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3"/>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13_ncr:2000001_{BF97EDB4-0988-4660-8A9C-AE513DC02563}" xr6:coauthVersionLast="47" xr6:coauthVersionMax="47" xr10:uidLastSave="{00000000-0000-0000-0000-000000000000}"/>
  <bookViews>
    <workbookView xWindow="-120" yWindow="-120" windowWidth="20730" windowHeight="11160" firstSheet="1" activeTab="5" xr2:uid="{00000000-000D-0000-FFFF-FFFF00000000}"/>
  </bookViews>
  <sheets>
    <sheet name="Dashboard" sheetId="10" r:id="rId1"/>
    <sheet name="SalesData" sheetId="1" r:id="rId2"/>
    <sheet name="Region" sheetId="3" r:id="rId3"/>
    <sheet name="Department" sheetId="5" r:id="rId4"/>
    <sheet name="Sales per Dept." sheetId="6" r:id="rId5"/>
    <sheet name="Final Sales per Region" sheetId="7" r:id="rId6"/>
    <sheet name="Profit by Dept." sheetId="8" r:id="rId7"/>
    <sheet name="SalesData (2)" sheetId="9" r:id="rId8"/>
  </sheets>
  <definedNames>
    <definedName name="Slicer_Department">#N/A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7" i="9" l="1"/>
  <c r="T16" i="9"/>
  <c r="T15" i="9"/>
  <c r="T8" i="9"/>
  <c r="T7" i="9"/>
  <c r="T6" i="9"/>
  <c r="T5" i="9"/>
  <c r="T4" i="9"/>
  <c r="I5001" i="9"/>
  <c r="I5000" i="9"/>
  <c r="K4999" i="9"/>
  <c r="J4999" i="9"/>
  <c r="I4999" i="9"/>
  <c r="I4998" i="9"/>
  <c r="I4997" i="9"/>
  <c r="M4996" i="9"/>
  <c r="I4996" i="9"/>
  <c r="J4996" i="9" s="1"/>
  <c r="K4996" i="9" s="1"/>
  <c r="I4995" i="9"/>
  <c r="J4995" i="9" s="1"/>
  <c r="J4994" i="9"/>
  <c r="I4994" i="9"/>
  <c r="J4993" i="9"/>
  <c r="K4993" i="9" s="1"/>
  <c r="I4993" i="9"/>
  <c r="I4992" i="9"/>
  <c r="I4991" i="9"/>
  <c r="J4990" i="9"/>
  <c r="K4990" i="9" s="1"/>
  <c r="I4990" i="9"/>
  <c r="K4989" i="9"/>
  <c r="I4989" i="9"/>
  <c r="J4989" i="9" s="1"/>
  <c r="K4988" i="9"/>
  <c r="I4988" i="9"/>
  <c r="J4988" i="9" s="1"/>
  <c r="J4987" i="9"/>
  <c r="I4987" i="9"/>
  <c r="I4986" i="9"/>
  <c r="J4986" i="9" s="1"/>
  <c r="K4986" i="9" s="1"/>
  <c r="P4986" i="9" s="1"/>
  <c r="P4985" i="9"/>
  <c r="M4985" i="9"/>
  <c r="K4985" i="9"/>
  <c r="J4985" i="9"/>
  <c r="I4985" i="9"/>
  <c r="I4984" i="9"/>
  <c r="J4983" i="9"/>
  <c r="K4983" i="9" s="1"/>
  <c r="I4983" i="9"/>
  <c r="I4982" i="9"/>
  <c r="K4981" i="9"/>
  <c r="J4981" i="9"/>
  <c r="I4981" i="9"/>
  <c r="J4980" i="9"/>
  <c r="K4980" i="9" s="1"/>
  <c r="I4980" i="9"/>
  <c r="J4979" i="9"/>
  <c r="I4979" i="9"/>
  <c r="K4979" i="9" s="1"/>
  <c r="I4978" i="9"/>
  <c r="I4977" i="9"/>
  <c r="J4977" i="9" s="1"/>
  <c r="K4977" i="9" s="1"/>
  <c r="M4976" i="9"/>
  <c r="N4976" i="9" s="1"/>
  <c r="K4976" i="9"/>
  <c r="P4976" i="9" s="1"/>
  <c r="J4976" i="9"/>
  <c r="I4976" i="9"/>
  <c r="I4975" i="9"/>
  <c r="I4974" i="9"/>
  <c r="I4973" i="9"/>
  <c r="N4972" i="9"/>
  <c r="M4972" i="9"/>
  <c r="J4972" i="9"/>
  <c r="K4972" i="9" s="1"/>
  <c r="P4972" i="9" s="1"/>
  <c r="I4972" i="9"/>
  <c r="K4971" i="9"/>
  <c r="I4971" i="9"/>
  <c r="J4971" i="9" s="1"/>
  <c r="K4970" i="9"/>
  <c r="I4970" i="9"/>
  <c r="J4970" i="9" s="1"/>
  <c r="M4969" i="9"/>
  <c r="J4969" i="9"/>
  <c r="K4969" i="9" s="1"/>
  <c r="I4969" i="9"/>
  <c r="I4968" i="9"/>
  <c r="M4967" i="9"/>
  <c r="K4967" i="9"/>
  <c r="J4967" i="9"/>
  <c r="I4967" i="9"/>
  <c r="I4966" i="9"/>
  <c r="I4965" i="9"/>
  <c r="K4964" i="9"/>
  <c r="J4964" i="9"/>
  <c r="I4964" i="9"/>
  <c r="M4963" i="9"/>
  <c r="K4963" i="9"/>
  <c r="I4963" i="9"/>
  <c r="J4963" i="9" s="1"/>
  <c r="J4962" i="9"/>
  <c r="I4962" i="9"/>
  <c r="K4961" i="9"/>
  <c r="I4961" i="9"/>
  <c r="J4961" i="9" s="1"/>
  <c r="I4960" i="9"/>
  <c r="I4959" i="9"/>
  <c r="I4958" i="9"/>
  <c r="M4957" i="9"/>
  <c r="J4957" i="9"/>
  <c r="K4957" i="9" s="1"/>
  <c r="I4957" i="9"/>
  <c r="J4956" i="9"/>
  <c r="K4956" i="9" s="1"/>
  <c r="I4956" i="9"/>
  <c r="I4955" i="9"/>
  <c r="K4954" i="9"/>
  <c r="J4954" i="9"/>
  <c r="I4954" i="9"/>
  <c r="I4953" i="9"/>
  <c r="J4953" i="9" s="1"/>
  <c r="K4953" i="9" s="1"/>
  <c r="J4952" i="9"/>
  <c r="I4952" i="9"/>
  <c r="K4951" i="9"/>
  <c r="J4951" i="9"/>
  <c r="I4951" i="9"/>
  <c r="P4950" i="9"/>
  <c r="K4950" i="9"/>
  <c r="M4950" i="9" s="1"/>
  <c r="N4950" i="9" s="1"/>
  <c r="J4950" i="9"/>
  <c r="I4950" i="9"/>
  <c r="J4949" i="9"/>
  <c r="I4949" i="9"/>
  <c r="M4948" i="9"/>
  <c r="K4948" i="9"/>
  <c r="I4948" i="9"/>
  <c r="J4948" i="9" s="1"/>
  <c r="I4947" i="9"/>
  <c r="M4946" i="9"/>
  <c r="J4946" i="9"/>
  <c r="K4946" i="9" s="1"/>
  <c r="I4946" i="9"/>
  <c r="P4945" i="9"/>
  <c r="M4945" i="9"/>
  <c r="K4945" i="9"/>
  <c r="J4945" i="9"/>
  <c r="I4945" i="9"/>
  <c r="P4944" i="9"/>
  <c r="K4944" i="9"/>
  <c r="I4944" i="9"/>
  <c r="J4944" i="9" s="1"/>
  <c r="M4943" i="9"/>
  <c r="K4943" i="9"/>
  <c r="J4943" i="9"/>
  <c r="I4943" i="9"/>
  <c r="J4942" i="9"/>
  <c r="K4942" i="9" s="1"/>
  <c r="I4942" i="9"/>
  <c r="I4941" i="9"/>
  <c r="I4940" i="9"/>
  <c r="K4939" i="9"/>
  <c r="J4939" i="9"/>
  <c r="I4939" i="9"/>
  <c r="I4938" i="9"/>
  <c r="I4937" i="9"/>
  <c r="J4936" i="9"/>
  <c r="I4936" i="9"/>
  <c r="M4935" i="9"/>
  <c r="K4935" i="9"/>
  <c r="J4935" i="9"/>
  <c r="I4935" i="9"/>
  <c r="M4934" i="9"/>
  <c r="N4934" i="9" s="1"/>
  <c r="K4934" i="9"/>
  <c r="P4934" i="9" s="1"/>
  <c r="I4934" i="9"/>
  <c r="J4934" i="9" s="1"/>
  <c r="I4933" i="9"/>
  <c r="J4932" i="9"/>
  <c r="K4932" i="9" s="1"/>
  <c r="I4932" i="9"/>
  <c r="I4931" i="9"/>
  <c r="J4930" i="9"/>
  <c r="K4930" i="9" s="1"/>
  <c r="I4930" i="9"/>
  <c r="J4929" i="9"/>
  <c r="K4929" i="9" s="1"/>
  <c r="I4929" i="9"/>
  <c r="K4928" i="9"/>
  <c r="J4928" i="9"/>
  <c r="I4928" i="9"/>
  <c r="J4927" i="9"/>
  <c r="K4927" i="9" s="1"/>
  <c r="I4927" i="9"/>
  <c r="K4926" i="9"/>
  <c r="J4926" i="9"/>
  <c r="I4926" i="9"/>
  <c r="J4925" i="9"/>
  <c r="I4925" i="9"/>
  <c r="I4924" i="9"/>
  <c r="M4923" i="9"/>
  <c r="K4923" i="9"/>
  <c r="I4923" i="9"/>
  <c r="J4923" i="9" s="1"/>
  <c r="P4922" i="9"/>
  <c r="N4922" i="9"/>
  <c r="M4922" i="9"/>
  <c r="J4922" i="9"/>
  <c r="K4922" i="9" s="1"/>
  <c r="I4922" i="9"/>
  <c r="J4921" i="9"/>
  <c r="K4921" i="9" s="1"/>
  <c r="I4921" i="9"/>
  <c r="P4920" i="9"/>
  <c r="M4920" i="9"/>
  <c r="K4920" i="9"/>
  <c r="J4920" i="9"/>
  <c r="I4920" i="9"/>
  <c r="K4919" i="9"/>
  <c r="I4919" i="9"/>
  <c r="J4919" i="9" s="1"/>
  <c r="I4918" i="9"/>
  <c r="I4917" i="9"/>
  <c r="M4916" i="9"/>
  <c r="J4916" i="9"/>
  <c r="K4916" i="9" s="1"/>
  <c r="I4916" i="9"/>
  <c r="M4915" i="9"/>
  <c r="J4915" i="9"/>
  <c r="K4915" i="9" s="1"/>
  <c r="I4915" i="9"/>
  <c r="J4914" i="9"/>
  <c r="I4914" i="9"/>
  <c r="I4913" i="9"/>
  <c r="J4912" i="9"/>
  <c r="I4912" i="9"/>
  <c r="J4911" i="9"/>
  <c r="K4911" i="9" s="1"/>
  <c r="I4911" i="9"/>
  <c r="P4910" i="9"/>
  <c r="M4910" i="9"/>
  <c r="N4910" i="9" s="1"/>
  <c r="K4910" i="9"/>
  <c r="I4910" i="9"/>
  <c r="J4910" i="9" s="1"/>
  <c r="I4909" i="9"/>
  <c r="M4908" i="9"/>
  <c r="J4908" i="9"/>
  <c r="K4908" i="9" s="1"/>
  <c r="I4908" i="9"/>
  <c r="J4907" i="9"/>
  <c r="I4907" i="9"/>
  <c r="K4907" i="9" s="1"/>
  <c r="K4906" i="9"/>
  <c r="J4906" i="9"/>
  <c r="I4906" i="9"/>
  <c r="I4905" i="9"/>
  <c r="P4904" i="9"/>
  <c r="M4904" i="9"/>
  <c r="J4904" i="9"/>
  <c r="K4904" i="9" s="1"/>
  <c r="I4904" i="9"/>
  <c r="K4903" i="9"/>
  <c r="J4903" i="9"/>
  <c r="I4903" i="9"/>
  <c r="J4902" i="9"/>
  <c r="I4902" i="9"/>
  <c r="I4901" i="9"/>
  <c r="I4900" i="9"/>
  <c r="I4899" i="9"/>
  <c r="J4899" i="9" s="1"/>
  <c r="J4898" i="9"/>
  <c r="I4898" i="9"/>
  <c r="J4897" i="9"/>
  <c r="K4897" i="9" s="1"/>
  <c r="I4897" i="9"/>
  <c r="I4896" i="9"/>
  <c r="P4895" i="9"/>
  <c r="M4895" i="9"/>
  <c r="J4895" i="9"/>
  <c r="K4895" i="9" s="1"/>
  <c r="I4895" i="9"/>
  <c r="J4894" i="9"/>
  <c r="K4894" i="9" s="1"/>
  <c r="I4894" i="9"/>
  <c r="M4893" i="9"/>
  <c r="K4893" i="9"/>
  <c r="I4893" i="9"/>
  <c r="J4893" i="9" s="1"/>
  <c r="I4892" i="9"/>
  <c r="I4891" i="9"/>
  <c r="P4890" i="9"/>
  <c r="K4890" i="9"/>
  <c r="M4890" i="9" s="1"/>
  <c r="J4890" i="9"/>
  <c r="I4890" i="9"/>
  <c r="P4889" i="9"/>
  <c r="K4889" i="9"/>
  <c r="J4889" i="9"/>
  <c r="I4889" i="9"/>
  <c r="I4888" i="9"/>
  <c r="I4887" i="9"/>
  <c r="J4887" i="9" s="1"/>
  <c r="K4887" i="9" s="1"/>
  <c r="M4886" i="9"/>
  <c r="K4886" i="9"/>
  <c r="I4886" i="9"/>
  <c r="J4886" i="9" s="1"/>
  <c r="I4885" i="9"/>
  <c r="P4884" i="9"/>
  <c r="N4884" i="9"/>
  <c r="J4884" i="9"/>
  <c r="K4884" i="9" s="1"/>
  <c r="M4884" i="9" s="1"/>
  <c r="I4884" i="9"/>
  <c r="J4883" i="9"/>
  <c r="K4883" i="9" s="1"/>
  <c r="I4883" i="9"/>
  <c r="I4882" i="9"/>
  <c r="I4881" i="9"/>
  <c r="P4880" i="9"/>
  <c r="M4880" i="9"/>
  <c r="N4880" i="9" s="1"/>
  <c r="K4880" i="9"/>
  <c r="J4880" i="9"/>
  <c r="I4880" i="9"/>
  <c r="I4879" i="9"/>
  <c r="I4878" i="9"/>
  <c r="I4877" i="9"/>
  <c r="P4876" i="9"/>
  <c r="N4876" i="9"/>
  <c r="K4876" i="9"/>
  <c r="M4876" i="9" s="1"/>
  <c r="J4876" i="9"/>
  <c r="I4876" i="9"/>
  <c r="P4875" i="9"/>
  <c r="M4875" i="9"/>
  <c r="K4875" i="9"/>
  <c r="I4875" i="9"/>
  <c r="J4875" i="9" s="1"/>
  <c r="J4874" i="9"/>
  <c r="K4874" i="9" s="1"/>
  <c r="I4874" i="9"/>
  <c r="J4873" i="9"/>
  <c r="K4873" i="9" s="1"/>
  <c r="I4873" i="9"/>
  <c r="J4872" i="9"/>
  <c r="K4872" i="9" s="1"/>
  <c r="I4872" i="9"/>
  <c r="J4871" i="9"/>
  <c r="K4871" i="9" s="1"/>
  <c r="I4871" i="9"/>
  <c r="I4870" i="9"/>
  <c r="K4869" i="9"/>
  <c r="J4869" i="9"/>
  <c r="I4869" i="9"/>
  <c r="P4868" i="9"/>
  <c r="K4868" i="9"/>
  <c r="J4868" i="9"/>
  <c r="I4868" i="9"/>
  <c r="K4867" i="9"/>
  <c r="J4867" i="9"/>
  <c r="I4867" i="9"/>
  <c r="K4866" i="9"/>
  <c r="J4866" i="9"/>
  <c r="I4866" i="9"/>
  <c r="I4865" i="9"/>
  <c r="I4864" i="9"/>
  <c r="I4863" i="9"/>
  <c r="I4862" i="9"/>
  <c r="J4862" i="9" s="1"/>
  <c r="P4861" i="9"/>
  <c r="J4861" i="9"/>
  <c r="K4861" i="9" s="1"/>
  <c r="I4861" i="9"/>
  <c r="M4860" i="9"/>
  <c r="K4860" i="9"/>
  <c r="J4860" i="9"/>
  <c r="I4860" i="9"/>
  <c r="I4859" i="9"/>
  <c r="J4859" i="9" s="1"/>
  <c r="K4859" i="9" s="1"/>
  <c r="J4858" i="9"/>
  <c r="I4858" i="9"/>
  <c r="I4857" i="9"/>
  <c r="I4856" i="9"/>
  <c r="J4855" i="9"/>
  <c r="I4855" i="9"/>
  <c r="P4854" i="9"/>
  <c r="K4854" i="9"/>
  <c r="J4854" i="9"/>
  <c r="I4854" i="9"/>
  <c r="I4853" i="9"/>
  <c r="I4852" i="9"/>
  <c r="K4851" i="9"/>
  <c r="I4851" i="9"/>
  <c r="J4851" i="9" s="1"/>
  <c r="M4850" i="9"/>
  <c r="K4850" i="9"/>
  <c r="I4850" i="9"/>
  <c r="J4850" i="9" s="1"/>
  <c r="P4849" i="9"/>
  <c r="M4849" i="9"/>
  <c r="K4849" i="9"/>
  <c r="J4849" i="9"/>
  <c r="I4849" i="9"/>
  <c r="I4848" i="9"/>
  <c r="P4847" i="9"/>
  <c r="M4847" i="9"/>
  <c r="K4847" i="9"/>
  <c r="J4847" i="9"/>
  <c r="I4847" i="9"/>
  <c r="I4846" i="9"/>
  <c r="P4845" i="9"/>
  <c r="K4845" i="9"/>
  <c r="J4845" i="9"/>
  <c r="I4845" i="9"/>
  <c r="J4844" i="9"/>
  <c r="I4844" i="9"/>
  <c r="I4843" i="9"/>
  <c r="I4842" i="9"/>
  <c r="I4841" i="9"/>
  <c r="J4840" i="9"/>
  <c r="I4840" i="9"/>
  <c r="M4839" i="9"/>
  <c r="K4839" i="9"/>
  <c r="J4839" i="9"/>
  <c r="I4839" i="9"/>
  <c r="K4838" i="9"/>
  <c r="I4838" i="9"/>
  <c r="J4838" i="9" s="1"/>
  <c r="I4837" i="9"/>
  <c r="P4836" i="9"/>
  <c r="J4836" i="9"/>
  <c r="K4836" i="9" s="1"/>
  <c r="M4836" i="9" s="1"/>
  <c r="I4836" i="9"/>
  <c r="I4835" i="9"/>
  <c r="K4834" i="9"/>
  <c r="J4834" i="9"/>
  <c r="I4834" i="9"/>
  <c r="J4833" i="9"/>
  <c r="K4833" i="9" s="1"/>
  <c r="I4833" i="9"/>
  <c r="K4832" i="9"/>
  <c r="I4832" i="9"/>
  <c r="J4832" i="9" s="1"/>
  <c r="I4831" i="9"/>
  <c r="K4830" i="9"/>
  <c r="J4830" i="9"/>
  <c r="I4830" i="9"/>
  <c r="I4829" i="9"/>
  <c r="I4828" i="9"/>
  <c r="J4827" i="9"/>
  <c r="I4827" i="9"/>
  <c r="J4826" i="9"/>
  <c r="I4826" i="9"/>
  <c r="K4825" i="9"/>
  <c r="J4825" i="9"/>
  <c r="I4825" i="9"/>
  <c r="I4824" i="9"/>
  <c r="I4823" i="9"/>
  <c r="P4822" i="9"/>
  <c r="N4822" i="9"/>
  <c r="M4822" i="9"/>
  <c r="K4822" i="9"/>
  <c r="J4822" i="9"/>
  <c r="I4822" i="9"/>
  <c r="M4821" i="9"/>
  <c r="K4821" i="9"/>
  <c r="J4821" i="9"/>
  <c r="I4821" i="9"/>
  <c r="M4820" i="9"/>
  <c r="K4820" i="9"/>
  <c r="P4820" i="9" s="1"/>
  <c r="J4820" i="9"/>
  <c r="I4820" i="9"/>
  <c r="I4819" i="9"/>
  <c r="J4818" i="9"/>
  <c r="I4818" i="9"/>
  <c r="K4817" i="9"/>
  <c r="J4817" i="9"/>
  <c r="I4817" i="9"/>
  <c r="I4816" i="9"/>
  <c r="I4815" i="9"/>
  <c r="K4814" i="9"/>
  <c r="J4814" i="9"/>
  <c r="I4814" i="9"/>
  <c r="I4813" i="9"/>
  <c r="I4812" i="9"/>
  <c r="P4811" i="9"/>
  <c r="M4811" i="9"/>
  <c r="K4811" i="9"/>
  <c r="J4811" i="9"/>
  <c r="I4811" i="9"/>
  <c r="P4810" i="9"/>
  <c r="N4810" i="9"/>
  <c r="M4810" i="9"/>
  <c r="K4810" i="9"/>
  <c r="I4810" i="9"/>
  <c r="J4810" i="9" s="1"/>
  <c r="J4809" i="9"/>
  <c r="K4809" i="9" s="1"/>
  <c r="I4809" i="9"/>
  <c r="M4808" i="9"/>
  <c r="K4808" i="9"/>
  <c r="J4808" i="9"/>
  <c r="I4808" i="9"/>
  <c r="I4807" i="9"/>
  <c r="I4806" i="9"/>
  <c r="K4805" i="9"/>
  <c r="I4805" i="9"/>
  <c r="J4805" i="9" s="1"/>
  <c r="I4804" i="9"/>
  <c r="K4803" i="9"/>
  <c r="J4803" i="9"/>
  <c r="I4803" i="9"/>
  <c r="J4802" i="9"/>
  <c r="I4802" i="9"/>
  <c r="P4801" i="9"/>
  <c r="M4801" i="9"/>
  <c r="K4801" i="9"/>
  <c r="J4801" i="9"/>
  <c r="I4801" i="9"/>
  <c r="I4800" i="9"/>
  <c r="I4799" i="9"/>
  <c r="P4798" i="9"/>
  <c r="K4798" i="9"/>
  <c r="J4798" i="9"/>
  <c r="I4798" i="9"/>
  <c r="I4797" i="9"/>
  <c r="J4797" i="9" s="1"/>
  <c r="P4796" i="9"/>
  <c r="N4796" i="9"/>
  <c r="J4796" i="9"/>
  <c r="K4796" i="9" s="1"/>
  <c r="M4796" i="9" s="1"/>
  <c r="I4796" i="9"/>
  <c r="I4795" i="9"/>
  <c r="P4794" i="9"/>
  <c r="N4794" i="9"/>
  <c r="M4794" i="9"/>
  <c r="K4794" i="9"/>
  <c r="J4794" i="9"/>
  <c r="I4794" i="9"/>
  <c r="K4793" i="9"/>
  <c r="J4793" i="9"/>
  <c r="I4793" i="9"/>
  <c r="I4792" i="9"/>
  <c r="J4791" i="9"/>
  <c r="I4791" i="9"/>
  <c r="I4790" i="9"/>
  <c r="J4789" i="9"/>
  <c r="I4789" i="9"/>
  <c r="M4788" i="9"/>
  <c r="J4788" i="9"/>
  <c r="K4788" i="9" s="1"/>
  <c r="I4788" i="9"/>
  <c r="J4787" i="9"/>
  <c r="I4787" i="9"/>
  <c r="J4786" i="9"/>
  <c r="I4786" i="9"/>
  <c r="J4785" i="9"/>
  <c r="I4785" i="9"/>
  <c r="M4784" i="9"/>
  <c r="K4784" i="9"/>
  <c r="J4784" i="9"/>
  <c r="I4784" i="9"/>
  <c r="J4783" i="9"/>
  <c r="I4783" i="9"/>
  <c r="I4782" i="9"/>
  <c r="I4781" i="9"/>
  <c r="P4780" i="9"/>
  <c r="K4780" i="9"/>
  <c r="J4780" i="9"/>
  <c r="I4780" i="9"/>
  <c r="J4779" i="9"/>
  <c r="I4779" i="9"/>
  <c r="M4778" i="9"/>
  <c r="K4778" i="9"/>
  <c r="P4778" i="9" s="1"/>
  <c r="J4778" i="9"/>
  <c r="I4778" i="9"/>
  <c r="I4777" i="9"/>
  <c r="M4776" i="9"/>
  <c r="K4776" i="9"/>
  <c r="I4776" i="9"/>
  <c r="J4776" i="9" s="1"/>
  <c r="I4775" i="9"/>
  <c r="I4774" i="9"/>
  <c r="I4773" i="9"/>
  <c r="N4772" i="9"/>
  <c r="M4772" i="9"/>
  <c r="K4772" i="9"/>
  <c r="P4772" i="9" s="1"/>
  <c r="J4772" i="9"/>
  <c r="I4772" i="9"/>
  <c r="J4771" i="9"/>
  <c r="I4771" i="9"/>
  <c r="I4770" i="9"/>
  <c r="J4769" i="9"/>
  <c r="I4769" i="9"/>
  <c r="N4768" i="9"/>
  <c r="M4768" i="9"/>
  <c r="K4768" i="9"/>
  <c r="P4768" i="9" s="1"/>
  <c r="J4768" i="9"/>
  <c r="I4768" i="9"/>
  <c r="J4767" i="9"/>
  <c r="I4767" i="9"/>
  <c r="I4766" i="9"/>
  <c r="J4765" i="9"/>
  <c r="I4765" i="9"/>
  <c r="K4764" i="9"/>
  <c r="J4764" i="9"/>
  <c r="I4764" i="9"/>
  <c r="J4763" i="9"/>
  <c r="I4763" i="9"/>
  <c r="J4762" i="9"/>
  <c r="I4762" i="9"/>
  <c r="J4761" i="9"/>
  <c r="I4761" i="9"/>
  <c r="K4760" i="9"/>
  <c r="J4760" i="9"/>
  <c r="I4760" i="9"/>
  <c r="J4759" i="9"/>
  <c r="I4759" i="9"/>
  <c r="K4758" i="9"/>
  <c r="I4758" i="9"/>
  <c r="J4758" i="9" s="1"/>
  <c r="I4757" i="9"/>
  <c r="J4756" i="9"/>
  <c r="K4756" i="9" s="1"/>
  <c r="I4756" i="9"/>
  <c r="J4755" i="9"/>
  <c r="I4755" i="9"/>
  <c r="K4754" i="9"/>
  <c r="I4754" i="9"/>
  <c r="J4754" i="9" s="1"/>
  <c r="I4753" i="9"/>
  <c r="M4752" i="9"/>
  <c r="K4752" i="9"/>
  <c r="J4752" i="9"/>
  <c r="I4752" i="9"/>
  <c r="I4751" i="9"/>
  <c r="I4750" i="9"/>
  <c r="J4749" i="9"/>
  <c r="I4749" i="9"/>
  <c r="K4748" i="9"/>
  <c r="J4748" i="9"/>
  <c r="I4748" i="9"/>
  <c r="J4747" i="9"/>
  <c r="I4747" i="9"/>
  <c r="P4746" i="9"/>
  <c r="M4746" i="9"/>
  <c r="N4746" i="9" s="1"/>
  <c r="K4746" i="9"/>
  <c r="I4746" i="9"/>
  <c r="J4746" i="9" s="1"/>
  <c r="J4745" i="9"/>
  <c r="I4745" i="9"/>
  <c r="J4744" i="9"/>
  <c r="I4744" i="9"/>
  <c r="J4743" i="9"/>
  <c r="I4743" i="9"/>
  <c r="I4742" i="9"/>
  <c r="I4741" i="9"/>
  <c r="K4740" i="9"/>
  <c r="J4740" i="9"/>
  <c r="I4740" i="9"/>
  <c r="I4739" i="9"/>
  <c r="J4738" i="9"/>
  <c r="I4738" i="9"/>
  <c r="J4737" i="9"/>
  <c r="I4737" i="9"/>
  <c r="M4736" i="9"/>
  <c r="K4736" i="9"/>
  <c r="J4736" i="9"/>
  <c r="I4736" i="9"/>
  <c r="J4735" i="9"/>
  <c r="I4735" i="9"/>
  <c r="K4734" i="9"/>
  <c r="J4734" i="9"/>
  <c r="I4734" i="9"/>
  <c r="J4733" i="9"/>
  <c r="I4733" i="9"/>
  <c r="K4732" i="9"/>
  <c r="J4732" i="9"/>
  <c r="I4732" i="9"/>
  <c r="J4731" i="9"/>
  <c r="I4731" i="9"/>
  <c r="I4730" i="9"/>
  <c r="I4729" i="9"/>
  <c r="J4728" i="9"/>
  <c r="K4728" i="9" s="1"/>
  <c r="I4728" i="9"/>
  <c r="J4727" i="9"/>
  <c r="I4727" i="9"/>
  <c r="I4726" i="9"/>
  <c r="J4725" i="9"/>
  <c r="I4725" i="9"/>
  <c r="P4724" i="9"/>
  <c r="K4724" i="9"/>
  <c r="M4724" i="9" s="1"/>
  <c r="J4724" i="9"/>
  <c r="I4724" i="9"/>
  <c r="I4723" i="9"/>
  <c r="M4722" i="9"/>
  <c r="N4722" i="9" s="1"/>
  <c r="K4722" i="9"/>
  <c r="P4722" i="9" s="1"/>
  <c r="J4722" i="9"/>
  <c r="I4722" i="9"/>
  <c r="J4721" i="9"/>
  <c r="I4721" i="9"/>
  <c r="J4720" i="9"/>
  <c r="I4720" i="9"/>
  <c r="J4719" i="9"/>
  <c r="I4719" i="9"/>
  <c r="I4718" i="9"/>
  <c r="I4717" i="9"/>
  <c r="M4716" i="9"/>
  <c r="K4716" i="9"/>
  <c r="J4716" i="9"/>
  <c r="I4716" i="9"/>
  <c r="I4715" i="9"/>
  <c r="J4714" i="9"/>
  <c r="I4714" i="9"/>
  <c r="J4713" i="9"/>
  <c r="I4713" i="9"/>
  <c r="K4712" i="9"/>
  <c r="J4712" i="9"/>
  <c r="I4712" i="9"/>
  <c r="J4711" i="9"/>
  <c r="I4711" i="9"/>
  <c r="I4710" i="9"/>
  <c r="I4709" i="9"/>
  <c r="M4708" i="9"/>
  <c r="J4708" i="9"/>
  <c r="K4708" i="9" s="1"/>
  <c r="I4708" i="9"/>
  <c r="J4707" i="9"/>
  <c r="I4707" i="9"/>
  <c r="J4706" i="9"/>
  <c r="K4706" i="9" s="1"/>
  <c r="I4706" i="9"/>
  <c r="I4705" i="9"/>
  <c r="K4704" i="9"/>
  <c r="J4704" i="9"/>
  <c r="I4704" i="9"/>
  <c r="I4703" i="9"/>
  <c r="I4702" i="9"/>
  <c r="J4701" i="9"/>
  <c r="I4701" i="9"/>
  <c r="P4700" i="9"/>
  <c r="N4700" i="9"/>
  <c r="M4700" i="9"/>
  <c r="K4700" i="9"/>
  <c r="J4700" i="9"/>
  <c r="I4700" i="9"/>
  <c r="J4699" i="9"/>
  <c r="I4699" i="9"/>
  <c r="K4698" i="9"/>
  <c r="J4698" i="9"/>
  <c r="I4698" i="9"/>
  <c r="J4697" i="9"/>
  <c r="I4697" i="9"/>
  <c r="N4696" i="9"/>
  <c r="M4696" i="9"/>
  <c r="K4696" i="9"/>
  <c r="P4696" i="9" s="1"/>
  <c r="J4696" i="9"/>
  <c r="I4696" i="9"/>
  <c r="J4695" i="9"/>
  <c r="I4695" i="9"/>
  <c r="I4694" i="9"/>
  <c r="J4693" i="9"/>
  <c r="I4693" i="9"/>
  <c r="J4692" i="9"/>
  <c r="K4692" i="9" s="1"/>
  <c r="I4692" i="9"/>
  <c r="I4691" i="9"/>
  <c r="I4690" i="9"/>
  <c r="J4689" i="9"/>
  <c r="I4689" i="9"/>
  <c r="M4688" i="9"/>
  <c r="N4688" i="9" s="1"/>
  <c r="K4688" i="9"/>
  <c r="P4688" i="9" s="1"/>
  <c r="J4688" i="9"/>
  <c r="I4688" i="9"/>
  <c r="J4687" i="9"/>
  <c r="I4687" i="9"/>
  <c r="M4686" i="9"/>
  <c r="K4686" i="9"/>
  <c r="J4686" i="9"/>
  <c r="I4686" i="9"/>
  <c r="I4685" i="9"/>
  <c r="J4684" i="9"/>
  <c r="I4684" i="9"/>
  <c r="J4683" i="9"/>
  <c r="I4683" i="9"/>
  <c r="P4682" i="9"/>
  <c r="M4682" i="9"/>
  <c r="K4682" i="9"/>
  <c r="J4682" i="9"/>
  <c r="I4682" i="9"/>
  <c r="I4681" i="9"/>
  <c r="P4680" i="9"/>
  <c r="J4680" i="9"/>
  <c r="K4680" i="9" s="1"/>
  <c r="I4680" i="9"/>
  <c r="I4679" i="9"/>
  <c r="I4678" i="9"/>
  <c r="J4678" i="9" s="1"/>
  <c r="K4678" i="9" s="1"/>
  <c r="J4677" i="9"/>
  <c r="I4677" i="9"/>
  <c r="J4676" i="9"/>
  <c r="I4676" i="9"/>
  <c r="J4675" i="9"/>
  <c r="I4675" i="9"/>
  <c r="I4674" i="9"/>
  <c r="I4673" i="9"/>
  <c r="J4672" i="9"/>
  <c r="K4672" i="9" s="1"/>
  <c r="I4672" i="9"/>
  <c r="I4671" i="9"/>
  <c r="I4670" i="9"/>
  <c r="I4669" i="9"/>
  <c r="I4668" i="9"/>
  <c r="J4667" i="9"/>
  <c r="I4667" i="9"/>
  <c r="I4666" i="9"/>
  <c r="I4665" i="9"/>
  <c r="P4664" i="9"/>
  <c r="M4664" i="9"/>
  <c r="N4664" i="9" s="1"/>
  <c r="K4664" i="9"/>
  <c r="J4664" i="9"/>
  <c r="I4664" i="9"/>
  <c r="J4663" i="9"/>
  <c r="I4663" i="9"/>
  <c r="K4662" i="9"/>
  <c r="J4662" i="9"/>
  <c r="I4662" i="9"/>
  <c r="J4661" i="9"/>
  <c r="I4661" i="9"/>
  <c r="I4660" i="9"/>
  <c r="I4659" i="9"/>
  <c r="I4658" i="9"/>
  <c r="J4657" i="9"/>
  <c r="I4657" i="9"/>
  <c r="K4656" i="9"/>
  <c r="J4656" i="9"/>
  <c r="I4656" i="9"/>
  <c r="I4655" i="9"/>
  <c r="I4654" i="9"/>
  <c r="J4653" i="9"/>
  <c r="I4653" i="9"/>
  <c r="P4652" i="9"/>
  <c r="N4652" i="9"/>
  <c r="M4652" i="9"/>
  <c r="K4652" i="9"/>
  <c r="J4652" i="9"/>
  <c r="I4652" i="9"/>
  <c r="J4651" i="9"/>
  <c r="I4651" i="9"/>
  <c r="N4650" i="9"/>
  <c r="M4650" i="9"/>
  <c r="K4650" i="9"/>
  <c r="P4650" i="9" s="1"/>
  <c r="J4650" i="9"/>
  <c r="I4650" i="9"/>
  <c r="I4649" i="9"/>
  <c r="K4648" i="9"/>
  <c r="J4648" i="9"/>
  <c r="I4648" i="9"/>
  <c r="J4647" i="9"/>
  <c r="I4647" i="9"/>
  <c r="I4646" i="9"/>
  <c r="I4645" i="9"/>
  <c r="I4644" i="9"/>
  <c r="I4643" i="9"/>
  <c r="I4642" i="9"/>
  <c r="J4641" i="9"/>
  <c r="I4641" i="9"/>
  <c r="P4640" i="9"/>
  <c r="N4640" i="9"/>
  <c r="K4640" i="9"/>
  <c r="M4640" i="9" s="1"/>
  <c r="J4640" i="9"/>
  <c r="I4640" i="9"/>
  <c r="I4639" i="9"/>
  <c r="K4638" i="9"/>
  <c r="J4638" i="9"/>
  <c r="I4638" i="9"/>
  <c r="J4637" i="9"/>
  <c r="I4637" i="9"/>
  <c r="I4636" i="9"/>
  <c r="J4636" i="9" s="1"/>
  <c r="K4636" i="9" s="1"/>
  <c r="I4635" i="9"/>
  <c r="I4634" i="9"/>
  <c r="J4633" i="9"/>
  <c r="I4633" i="9"/>
  <c r="P4632" i="9"/>
  <c r="M4632" i="9"/>
  <c r="N4632" i="9" s="1"/>
  <c r="K4632" i="9"/>
  <c r="J4632" i="9"/>
  <c r="I4632" i="9"/>
  <c r="I4631" i="9"/>
  <c r="J4630" i="9"/>
  <c r="I4630" i="9"/>
  <c r="J4629" i="9"/>
  <c r="I4629" i="9"/>
  <c r="J4628" i="9"/>
  <c r="I4628" i="9"/>
  <c r="K4628" i="9" s="1"/>
  <c r="J4627" i="9"/>
  <c r="I4627" i="9"/>
  <c r="I4626" i="9"/>
  <c r="J4625" i="9"/>
  <c r="I4625" i="9"/>
  <c r="I4624" i="9"/>
  <c r="I4623" i="9"/>
  <c r="K4622" i="9"/>
  <c r="J4622" i="9"/>
  <c r="I4622" i="9"/>
  <c r="J4621" i="9"/>
  <c r="I4621" i="9"/>
  <c r="J4620" i="9"/>
  <c r="I4620" i="9"/>
  <c r="I4619" i="9"/>
  <c r="I4618" i="9"/>
  <c r="J4617" i="9"/>
  <c r="I4617" i="9"/>
  <c r="K4616" i="9"/>
  <c r="J4616" i="9"/>
  <c r="I4616" i="9"/>
  <c r="J4615" i="9"/>
  <c r="I4615" i="9"/>
  <c r="K4614" i="9"/>
  <c r="J4614" i="9"/>
  <c r="I4614" i="9"/>
  <c r="J4613" i="9"/>
  <c r="I4613" i="9"/>
  <c r="J4612" i="9"/>
  <c r="I4612" i="9"/>
  <c r="J4611" i="9"/>
  <c r="I4611" i="9"/>
  <c r="J4610" i="9"/>
  <c r="K4610" i="9" s="1"/>
  <c r="I4610" i="9"/>
  <c r="J4609" i="9"/>
  <c r="I4609" i="9"/>
  <c r="K4608" i="9"/>
  <c r="P4608" i="9" s="1"/>
  <c r="J4608" i="9"/>
  <c r="I4608" i="9"/>
  <c r="I4607" i="9"/>
  <c r="I4606" i="9"/>
  <c r="J4605" i="9"/>
  <c r="I4605" i="9"/>
  <c r="K4604" i="9"/>
  <c r="I4604" i="9"/>
  <c r="J4604" i="9" s="1"/>
  <c r="J4603" i="9"/>
  <c r="I4603" i="9"/>
  <c r="J4602" i="9"/>
  <c r="I4602" i="9"/>
  <c r="P4601" i="9"/>
  <c r="K4601" i="9"/>
  <c r="J4601" i="9"/>
  <c r="I4601" i="9"/>
  <c r="I4600" i="9"/>
  <c r="N4599" i="9"/>
  <c r="M4599" i="9"/>
  <c r="K4599" i="9"/>
  <c r="P4599" i="9" s="1"/>
  <c r="J4599" i="9"/>
  <c r="I4599" i="9"/>
  <c r="N4598" i="9"/>
  <c r="M4598" i="9"/>
  <c r="K4598" i="9"/>
  <c r="P4598" i="9" s="1"/>
  <c r="J4598" i="9"/>
  <c r="I4598" i="9"/>
  <c r="J4597" i="9"/>
  <c r="K4597" i="9" s="1"/>
  <c r="I4597" i="9"/>
  <c r="M4596" i="9"/>
  <c r="N4596" i="9" s="1"/>
  <c r="K4596" i="9"/>
  <c r="P4596" i="9" s="1"/>
  <c r="J4596" i="9"/>
  <c r="I4596" i="9"/>
  <c r="J4595" i="9"/>
  <c r="K4595" i="9" s="1"/>
  <c r="I4595" i="9"/>
  <c r="J4594" i="9"/>
  <c r="K4594" i="9" s="1"/>
  <c r="I4594" i="9"/>
  <c r="J4593" i="9"/>
  <c r="K4593" i="9" s="1"/>
  <c r="I4593" i="9"/>
  <c r="I4592" i="9"/>
  <c r="P4591" i="9"/>
  <c r="K4591" i="9"/>
  <c r="J4591" i="9"/>
  <c r="I4591" i="9"/>
  <c r="J4590" i="9"/>
  <c r="K4590" i="9" s="1"/>
  <c r="I4590" i="9"/>
  <c r="J4589" i="9"/>
  <c r="K4589" i="9" s="1"/>
  <c r="I4589" i="9"/>
  <c r="J4588" i="9"/>
  <c r="I4588" i="9"/>
  <c r="P4587" i="9"/>
  <c r="N4587" i="9"/>
  <c r="M4587" i="9"/>
  <c r="K4587" i="9"/>
  <c r="J4587" i="9"/>
  <c r="I4587" i="9"/>
  <c r="I4586" i="9"/>
  <c r="K4585" i="9"/>
  <c r="J4585" i="9"/>
  <c r="I4585" i="9"/>
  <c r="K4584" i="9"/>
  <c r="J4584" i="9"/>
  <c r="I4584" i="9"/>
  <c r="J4583" i="9"/>
  <c r="K4583" i="9" s="1"/>
  <c r="I4583" i="9"/>
  <c r="I4582" i="9"/>
  <c r="J4582" i="9" s="1"/>
  <c r="K4582" i="9" s="1"/>
  <c r="M4581" i="9"/>
  <c r="K4581" i="9"/>
  <c r="J4581" i="9"/>
  <c r="I4581" i="9"/>
  <c r="K4580" i="9"/>
  <c r="I4580" i="9"/>
  <c r="J4580" i="9" s="1"/>
  <c r="P4579" i="9"/>
  <c r="M4579" i="9"/>
  <c r="N4579" i="9" s="1"/>
  <c r="K4579" i="9"/>
  <c r="J4579" i="9"/>
  <c r="I4579" i="9"/>
  <c r="J4578" i="9"/>
  <c r="I4578" i="9"/>
  <c r="P4577" i="9"/>
  <c r="J4577" i="9"/>
  <c r="K4577" i="9" s="1"/>
  <c r="I4577" i="9"/>
  <c r="I4576" i="9"/>
  <c r="P4575" i="9"/>
  <c r="N4575" i="9"/>
  <c r="M4575" i="9"/>
  <c r="K4575" i="9"/>
  <c r="J4575" i="9"/>
  <c r="I4575" i="9"/>
  <c r="M4574" i="9"/>
  <c r="K4574" i="9"/>
  <c r="J4574" i="9"/>
  <c r="I4574" i="9"/>
  <c r="K4573" i="9"/>
  <c r="J4573" i="9"/>
  <c r="I4573" i="9"/>
  <c r="K4572" i="9"/>
  <c r="J4572" i="9"/>
  <c r="I4572" i="9"/>
  <c r="J4571" i="9"/>
  <c r="K4571" i="9" s="1"/>
  <c r="I4571" i="9"/>
  <c r="J4570" i="9"/>
  <c r="I4570" i="9"/>
  <c r="K4570" i="9" s="1"/>
  <c r="M4569" i="9"/>
  <c r="K4569" i="9"/>
  <c r="J4569" i="9"/>
  <c r="I4569" i="9"/>
  <c r="J4568" i="9"/>
  <c r="K4568" i="9" s="1"/>
  <c r="I4568" i="9"/>
  <c r="K4567" i="9"/>
  <c r="J4567" i="9"/>
  <c r="I4567" i="9"/>
  <c r="I4566" i="9"/>
  <c r="J4566" i="9" s="1"/>
  <c r="K4566" i="9" s="1"/>
  <c r="P4565" i="9"/>
  <c r="N4565" i="9"/>
  <c r="J4565" i="9"/>
  <c r="K4565" i="9" s="1"/>
  <c r="M4565" i="9" s="1"/>
  <c r="I4565" i="9"/>
  <c r="K4564" i="9"/>
  <c r="J4564" i="9"/>
  <c r="I4564" i="9"/>
  <c r="P4563" i="9"/>
  <c r="N4563" i="9"/>
  <c r="M4563" i="9"/>
  <c r="K4563" i="9"/>
  <c r="J4563" i="9"/>
  <c r="I4563" i="9"/>
  <c r="J4562" i="9"/>
  <c r="K4562" i="9" s="1"/>
  <c r="I4562" i="9"/>
  <c r="K4561" i="9"/>
  <c r="P4561" i="9" s="1"/>
  <c r="J4561" i="9"/>
  <c r="I4561" i="9"/>
  <c r="N4560" i="9"/>
  <c r="M4560" i="9"/>
  <c r="K4560" i="9"/>
  <c r="P4560" i="9" s="1"/>
  <c r="J4560" i="9"/>
  <c r="I4560" i="9"/>
  <c r="J4559" i="9"/>
  <c r="K4559" i="9" s="1"/>
  <c r="I4559" i="9"/>
  <c r="I4558" i="9"/>
  <c r="P4557" i="9"/>
  <c r="N4557" i="9"/>
  <c r="J4557" i="9"/>
  <c r="K4557" i="9" s="1"/>
  <c r="M4557" i="9" s="1"/>
  <c r="I4557" i="9"/>
  <c r="K4556" i="9"/>
  <c r="I4556" i="9"/>
  <c r="J4556" i="9" s="1"/>
  <c r="N4555" i="9"/>
  <c r="M4555" i="9"/>
  <c r="K4555" i="9"/>
  <c r="P4555" i="9" s="1"/>
  <c r="J4555" i="9"/>
  <c r="I4555" i="9"/>
  <c r="J4554" i="9"/>
  <c r="I4554" i="9"/>
  <c r="K4553" i="9"/>
  <c r="J4553" i="9"/>
  <c r="I4553" i="9"/>
  <c r="I4552" i="9"/>
  <c r="N4551" i="9"/>
  <c r="M4551" i="9"/>
  <c r="K4551" i="9"/>
  <c r="P4551" i="9" s="1"/>
  <c r="J4551" i="9"/>
  <c r="I4551" i="9"/>
  <c r="K4550" i="9"/>
  <c r="J4550" i="9"/>
  <c r="I4550" i="9"/>
  <c r="J4549" i="9"/>
  <c r="K4549" i="9" s="1"/>
  <c r="I4549" i="9"/>
  <c r="K4548" i="9"/>
  <c r="J4548" i="9"/>
  <c r="I4548" i="9"/>
  <c r="J4547" i="9"/>
  <c r="K4547" i="9" s="1"/>
  <c r="I4547" i="9"/>
  <c r="J4546" i="9"/>
  <c r="K4546" i="9" s="1"/>
  <c r="I4546" i="9"/>
  <c r="K4545" i="9"/>
  <c r="J4545" i="9"/>
  <c r="I4545" i="9"/>
  <c r="K4544" i="9"/>
  <c r="J4544" i="9"/>
  <c r="I4544" i="9"/>
  <c r="J4543" i="9"/>
  <c r="K4543" i="9" s="1"/>
  <c r="I4543" i="9"/>
  <c r="I4542" i="9"/>
  <c r="P4541" i="9"/>
  <c r="J4541" i="9"/>
  <c r="K4541" i="9" s="1"/>
  <c r="M4541" i="9" s="1"/>
  <c r="I4541" i="9"/>
  <c r="N4540" i="9"/>
  <c r="M4540" i="9"/>
  <c r="K4540" i="9"/>
  <c r="P4540" i="9" s="1"/>
  <c r="J4540" i="9"/>
  <c r="I4540" i="9"/>
  <c r="P4539" i="9"/>
  <c r="M4539" i="9"/>
  <c r="N4539" i="9" s="1"/>
  <c r="K4539" i="9"/>
  <c r="J4539" i="9"/>
  <c r="I4539" i="9"/>
  <c r="J4538" i="9"/>
  <c r="K4538" i="9" s="1"/>
  <c r="I4538" i="9"/>
  <c r="P4537" i="9"/>
  <c r="K4537" i="9"/>
  <c r="J4537" i="9"/>
  <c r="I4537" i="9"/>
  <c r="I4536" i="9"/>
  <c r="J4536" i="9" s="1"/>
  <c r="K4536" i="9" s="1"/>
  <c r="P4535" i="9"/>
  <c r="N4535" i="9"/>
  <c r="J4535" i="9"/>
  <c r="K4535" i="9" s="1"/>
  <c r="M4535" i="9" s="1"/>
  <c r="I4535" i="9"/>
  <c r="J4534" i="9"/>
  <c r="I4534" i="9"/>
  <c r="K4534" i="9" s="1"/>
  <c r="P4533" i="9"/>
  <c r="N4533" i="9"/>
  <c r="M4533" i="9"/>
  <c r="K4533" i="9"/>
  <c r="J4533" i="9"/>
  <c r="I4533" i="9"/>
  <c r="K4532" i="9"/>
  <c r="J4532" i="9"/>
  <c r="I4532" i="9"/>
  <c r="J4531" i="9"/>
  <c r="K4531" i="9" s="1"/>
  <c r="I4531" i="9"/>
  <c r="J4530" i="9"/>
  <c r="I4530" i="9"/>
  <c r="P4529" i="9"/>
  <c r="N4529" i="9"/>
  <c r="J4529" i="9"/>
  <c r="K4529" i="9" s="1"/>
  <c r="M4529" i="9" s="1"/>
  <c r="I4529" i="9"/>
  <c r="I4528" i="9"/>
  <c r="J4527" i="9"/>
  <c r="K4527" i="9" s="1"/>
  <c r="I4527" i="9"/>
  <c r="N4526" i="9"/>
  <c r="M4526" i="9"/>
  <c r="K4526" i="9"/>
  <c r="P4526" i="9" s="1"/>
  <c r="J4526" i="9"/>
  <c r="I4526" i="9"/>
  <c r="P4525" i="9"/>
  <c r="N4525" i="9"/>
  <c r="J4525" i="9"/>
  <c r="K4525" i="9" s="1"/>
  <c r="M4525" i="9" s="1"/>
  <c r="I4525" i="9"/>
  <c r="J4524" i="9"/>
  <c r="K4524" i="9" s="1"/>
  <c r="I4524" i="9"/>
  <c r="M4523" i="9"/>
  <c r="K4523" i="9"/>
  <c r="P4523" i="9" s="1"/>
  <c r="J4523" i="9"/>
  <c r="I4523" i="9"/>
  <c r="I4522" i="9"/>
  <c r="M4521" i="9"/>
  <c r="K4521" i="9"/>
  <c r="J4521" i="9"/>
  <c r="I4521" i="9"/>
  <c r="I4520" i="9"/>
  <c r="P4519" i="9"/>
  <c r="K4519" i="9"/>
  <c r="J4519" i="9"/>
  <c r="I4519" i="9"/>
  <c r="M4518" i="9"/>
  <c r="N4518" i="9" s="1"/>
  <c r="K4518" i="9"/>
  <c r="P4518" i="9" s="1"/>
  <c r="J4518" i="9"/>
  <c r="I4518" i="9"/>
  <c r="J4517" i="9"/>
  <c r="K4517" i="9" s="1"/>
  <c r="I4517" i="9"/>
  <c r="M4516" i="9"/>
  <c r="I4516" i="9"/>
  <c r="J4516" i="9" s="1"/>
  <c r="K4516" i="9" s="1"/>
  <c r="P4515" i="9"/>
  <c r="N4515" i="9"/>
  <c r="M4515" i="9"/>
  <c r="K4515" i="9"/>
  <c r="J4515" i="9"/>
  <c r="I4515" i="9"/>
  <c r="K4514" i="9"/>
  <c r="J4514" i="9"/>
  <c r="I4514" i="9"/>
  <c r="P4513" i="9"/>
  <c r="N4513" i="9"/>
  <c r="M4513" i="9"/>
  <c r="K4513" i="9"/>
  <c r="J4513" i="9"/>
  <c r="I4513" i="9"/>
  <c r="J4512" i="9"/>
  <c r="K4512" i="9" s="1"/>
  <c r="I4512" i="9"/>
  <c r="P4511" i="9"/>
  <c r="M4511" i="9"/>
  <c r="N4511" i="9" s="1"/>
  <c r="K4511" i="9"/>
  <c r="J4511" i="9"/>
  <c r="I4511" i="9"/>
  <c r="I4510" i="9"/>
  <c r="P4509" i="9"/>
  <c r="N4509" i="9"/>
  <c r="J4509" i="9"/>
  <c r="K4509" i="9" s="1"/>
  <c r="M4509" i="9" s="1"/>
  <c r="I4509" i="9"/>
  <c r="I4508" i="9"/>
  <c r="J4507" i="9"/>
  <c r="K4507" i="9" s="1"/>
  <c r="I4507" i="9"/>
  <c r="J4506" i="9"/>
  <c r="I4506" i="9"/>
  <c r="M4505" i="9"/>
  <c r="K4505" i="9"/>
  <c r="J4505" i="9"/>
  <c r="I4505" i="9"/>
  <c r="I4504" i="9"/>
  <c r="P4503" i="9"/>
  <c r="M4503" i="9"/>
  <c r="N4503" i="9" s="1"/>
  <c r="K4503" i="9"/>
  <c r="J4503" i="9"/>
  <c r="I4503" i="9"/>
  <c r="K4502" i="9"/>
  <c r="J4502" i="9"/>
  <c r="I4502" i="9"/>
  <c r="P4501" i="9"/>
  <c r="N4501" i="9"/>
  <c r="M4501" i="9"/>
  <c r="K4501" i="9"/>
  <c r="J4501" i="9"/>
  <c r="I4501" i="9"/>
  <c r="J4500" i="9"/>
  <c r="K4500" i="9" s="1"/>
  <c r="I4500" i="9"/>
  <c r="K4499" i="9"/>
  <c r="J4499" i="9"/>
  <c r="I4499" i="9"/>
  <c r="J4498" i="9"/>
  <c r="K4498" i="9" s="1"/>
  <c r="I4498" i="9"/>
  <c r="J4497" i="9"/>
  <c r="K4497" i="9" s="1"/>
  <c r="I4497" i="9"/>
  <c r="N4496" i="9"/>
  <c r="M4496" i="9"/>
  <c r="K4496" i="9"/>
  <c r="P4496" i="9" s="1"/>
  <c r="J4496" i="9"/>
  <c r="I4496" i="9"/>
  <c r="J4495" i="9"/>
  <c r="K4495" i="9" s="1"/>
  <c r="I4495" i="9"/>
  <c r="I4494" i="9"/>
  <c r="P4493" i="9"/>
  <c r="N4493" i="9"/>
  <c r="J4493" i="9"/>
  <c r="K4493" i="9" s="1"/>
  <c r="M4493" i="9" s="1"/>
  <c r="I4493" i="9"/>
  <c r="I4492" i="9"/>
  <c r="P4491" i="9"/>
  <c r="N4491" i="9"/>
  <c r="M4491" i="9"/>
  <c r="K4491" i="9"/>
  <c r="J4491" i="9"/>
  <c r="I4491" i="9"/>
  <c r="K4490" i="9"/>
  <c r="P4490" i="9" s="1"/>
  <c r="J4490" i="9"/>
  <c r="I4490" i="9"/>
  <c r="M4489" i="9"/>
  <c r="K4489" i="9"/>
  <c r="J4489" i="9"/>
  <c r="I4489" i="9"/>
  <c r="I4488" i="9"/>
  <c r="J4488" i="9" s="1"/>
  <c r="K4488" i="9" s="1"/>
  <c r="J4487" i="9"/>
  <c r="K4487" i="9" s="1"/>
  <c r="I4487" i="9"/>
  <c r="J4486" i="9"/>
  <c r="I4486" i="9"/>
  <c r="P4485" i="9"/>
  <c r="M4485" i="9"/>
  <c r="N4485" i="9" s="1"/>
  <c r="K4485" i="9"/>
  <c r="J4485" i="9"/>
  <c r="I4485" i="9"/>
  <c r="J4484" i="9"/>
  <c r="K4484" i="9" s="1"/>
  <c r="I4484" i="9"/>
  <c r="J4483" i="9"/>
  <c r="K4483" i="9" s="1"/>
  <c r="I4483" i="9"/>
  <c r="J4482" i="9"/>
  <c r="I4482" i="9"/>
  <c r="J4481" i="9"/>
  <c r="K4481" i="9" s="1"/>
  <c r="I4481" i="9"/>
  <c r="I4480" i="9"/>
  <c r="K4479" i="9"/>
  <c r="J4479" i="9"/>
  <c r="I4479" i="9"/>
  <c r="K4478" i="9"/>
  <c r="J4478" i="9"/>
  <c r="I4478" i="9"/>
  <c r="P4477" i="9"/>
  <c r="N4477" i="9"/>
  <c r="M4477" i="9"/>
  <c r="K4477" i="9"/>
  <c r="J4477" i="9"/>
  <c r="I4477" i="9"/>
  <c r="K4476" i="9"/>
  <c r="J4476" i="9"/>
  <c r="I4476" i="9"/>
  <c r="J4475" i="9"/>
  <c r="K4475" i="9" s="1"/>
  <c r="I4475" i="9"/>
  <c r="I4474" i="9"/>
  <c r="M4473" i="9"/>
  <c r="K4473" i="9"/>
  <c r="J4473" i="9"/>
  <c r="I4473" i="9"/>
  <c r="I4472" i="9"/>
  <c r="J4471" i="9"/>
  <c r="K4471" i="9" s="1"/>
  <c r="I4471" i="9"/>
  <c r="I4470" i="9"/>
  <c r="J4469" i="9"/>
  <c r="K4469" i="9" s="1"/>
  <c r="I4469" i="9"/>
  <c r="I4468" i="9"/>
  <c r="P4467" i="9"/>
  <c r="N4467" i="9"/>
  <c r="M4467" i="9"/>
  <c r="K4467" i="9"/>
  <c r="J4467" i="9"/>
  <c r="I4467" i="9"/>
  <c r="K4466" i="9"/>
  <c r="J4466" i="9"/>
  <c r="I4466" i="9"/>
  <c r="K4465" i="9"/>
  <c r="J4465" i="9"/>
  <c r="I4465" i="9"/>
  <c r="I4464" i="9"/>
  <c r="P4463" i="9"/>
  <c r="M4463" i="9"/>
  <c r="N4463" i="9" s="1"/>
  <c r="K4463" i="9"/>
  <c r="J4463" i="9"/>
  <c r="I4463" i="9"/>
  <c r="M4462" i="9"/>
  <c r="K4462" i="9"/>
  <c r="J4462" i="9"/>
  <c r="I4462" i="9"/>
  <c r="J4461" i="9"/>
  <c r="K4461" i="9" s="1"/>
  <c r="I4461" i="9"/>
  <c r="K4460" i="9"/>
  <c r="J4460" i="9"/>
  <c r="I4460" i="9"/>
  <c r="J4459" i="9"/>
  <c r="K4459" i="9" s="1"/>
  <c r="I4459" i="9"/>
  <c r="I4458" i="9"/>
  <c r="K4457" i="9"/>
  <c r="J4457" i="9"/>
  <c r="I4457" i="9"/>
  <c r="I4456" i="9"/>
  <c r="J4455" i="9"/>
  <c r="K4455" i="9" s="1"/>
  <c r="I4455" i="9"/>
  <c r="N4454" i="9"/>
  <c r="M4454" i="9"/>
  <c r="K4454" i="9"/>
  <c r="P4454" i="9" s="1"/>
  <c r="J4454" i="9"/>
  <c r="I4454" i="9"/>
  <c r="P4453" i="9"/>
  <c r="N4453" i="9"/>
  <c r="J4453" i="9"/>
  <c r="K4453" i="9" s="1"/>
  <c r="M4453" i="9" s="1"/>
  <c r="I4453" i="9"/>
  <c r="M4452" i="9"/>
  <c r="N4452" i="9" s="1"/>
  <c r="K4452" i="9"/>
  <c r="P4452" i="9" s="1"/>
  <c r="J4452" i="9"/>
  <c r="I4452" i="9"/>
  <c r="M4451" i="9"/>
  <c r="K4451" i="9"/>
  <c r="J4451" i="9"/>
  <c r="I4451" i="9"/>
  <c r="M4450" i="9"/>
  <c r="K4450" i="9"/>
  <c r="J4450" i="9"/>
  <c r="I4450" i="9"/>
  <c r="K4449" i="9"/>
  <c r="J4449" i="9"/>
  <c r="I4449" i="9"/>
  <c r="I4448" i="9"/>
  <c r="J4448" i="9" s="1"/>
  <c r="K4448" i="9" s="1"/>
  <c r="P4447" i="9"/>
  <c r="K4447" i="9"/>
  <c r="J4447" i="9"/>
  <c r="I4447" i="9"/>
  <c r="I4446" i="9"/>
  <c r="P4445" i="9"/>
  <c r="N4445" i="9"/>
  <c r="J4445" i="9"/>
  <c r="K4445" i="9" s="1"/>
  <c r="M4445" i="9" s="1"/>
  <c r="I4445" i="9"/>
  <c r="I4444" i="9"/>
  <c r="P4443" i="9"/>
  <c r="M4443" i="9"/>
  <c r="N4443" i="9" s="1"/>
  <c r="K4443" i="9"/>
  <c r="J4443" i="9"/>
  <c r="I4443" i="9"/>
  <c r="I4442" i="9"/>
  <c r="P4441" i="9"/>
  <c r="M4441" i="9"/>
  <c r="N4441" i="9" s="1"/>
  <c r="K4441" i="9"/>
  <c r="J4441" i="9"/>
  <c r="I4441" i="9"/>
  <c r="N4440" i="9"/>
  <c r="M4440" i="9"/>
  <c r="K4440" i="9"/>
  <c r="P4440" i="9" s="1"/>
  <c r="J4440" i="9"/>
  <c r="I4440" i="9"/>
  <c r="K4439" i="9"/>
  <c r="J4439" i="9"/>
  <c r="I4439" i="9"/>
  <c r="J4438" i="9"/>
  <c r="I4438" i="9"/>
  <c r="M4437" i="9"/>
  <c r="K4437" i="9"/>
  <c r="J4437" i="9"/>
  <c r="I4437" i="9"/>
  <c r="J4436" i="9"/>
  <c r="K4436" i="9" s="1"/>
  <c r="I4436" i="9"/>
  <c r="P4435" i="9"/>
  <c r="N4435" i="9"/>
  <c r="M4435" i="9"/>
  <c r="K4435" i="9"/>
  <c r="J4435" i="9"/>
  <c r="I4435" i="9"/>
  <c r="J4434" i="9"/>
  <c r="I4434" i="9"/>
  <c r="J4433" i="9"/>
  <c r="K4433" i="9" s="1"/>
  <c r="I4433" i="9"/>
  <c r="I4432" i="9"/>
  <c r="J4431" i="9"/>
  <c r="K4431" i="9" s="1"/>
  <c r="I4431" i="9"/>
  <c r="N4430" i="9"/>
  <c r="M4430" i="9"/>
  <c r="K4430" i="9"/>
  <c r="P4430" i="9" s="1"/>
  <c r="J4430" i="9"/>
  <c r="I4430" i="9"/>
  <c r="P4429" i="9"/>
  <c r="N4429" i="9"/>
  <c r="J4429" i="9"/>
  <c r="K4429" i="9" s="1"/>
  <c r="M4429" i="9" s="1"/>
  <c r="I4429" i="9"/>
  <c r="N4428" i="9"/>
  <c r="M4428" i="9"/>
  <c r="K4428" i="9"/>
  <c r="P4428" i="9" s="1"/>
  <c r="J4428" i="9"/>
  <c r="I4428" i="9"/>
  <c r="K4427" i="9"/>
  <c r="J4427" i="9"/>
  <c r="I4427" i="9"/>
  <c r="K4426" i="9"/>
  <c r="J4426" i="9"/>
  <c r="I4426" i="9"/>
  <c r="M4425" i="9"/>
  <c r="K4425" i="9"/>
  <c r="J4425" i="9"/>
  <c r="I4425" i="9"/>
  <c r="I4424" i="9"/>
  <c r="J4424" i="9" s="1"/>
  <c r="K4424" i="9" s="1"/>
  <c r="P4423" i="9"/>
  <c r="K4423" i="9"/>
  <c r="J4423" i="9"/>
  <c r="I4423" i="9"/>
  <c r="I4422" i="9"/>
  <c r="P4421" i="9"/>
  <c r="N4421" i="9"/>
  <c r="J4421" i="9"/>
  <c r="K4421" i="9" s="1"/>
  <c r="M4421" i="9" s="1"/>
  <c r="I4421" i="9"/>
  <c r="K4420" i="9"/>
  <c r="P4420" i="9" s="1"/>
  <c r="J4420" i="9"/>
  <c r="I4420" i="9"/>
  <c r="P4419" i="9"/>
  <c r="M4419" i="9"/>
  <c r="N4419" i="9" s="1"/>
  <c r="K4419" i="9"/>
  <c r="J4419" i="9"/>
  <c r="I4419" i="9"/>
  <c r="N4418" i="9"/>
  <c r="M4418" i="9"/>
  <c r="K4418" i="9"/>
  <c r="P4418" i="9" s="1"/>
  <c r="J4418" i="9"/>
  <c r="I4418" i="9"/>
  <c r="K4417" i="9"/>
  <c r="J4417" i="9"/>
  <c r="I4417" i="9"/>
  <c r="I4416" i="9"/>
  <c r="M4415" i="9"/>
  <c r="K4415" i="9"/>
  <c r="J4415" i="9"/>
  <c r="I4415" i="9"/>
  <c r="J4414" i="9"/>
  <c r="I4414" i="9"/>
  <c r="J4413" i="9"/>
  <c r="K4413" i="9" s="1"/>
  <c r="I4413" i="9"/>
  <c r="J4412" i="9"/>
  <c r="K4412" i="9" s="1"/>
  <c r="I4412" i="9"/>
  <c r="J4411" i="9"/>
  <c r="K4411" i="9" s="1"/>
  <c r="I4411" i="9"/>
  <c r="J4410" i="9"/>
  <c r="I4410" i="9"/>
  <c r="P4409" i="9"/>
  <c r="M4409" i="9"/>
  <c r="N4409" i="9" s="1"/>
  <c r="K4409" i="9"/>
  <c r="J4409" i="9"/>
  <c r="I4409" i="9"/>
  <c r="I4408" i="9"/>
  <c r="M4407" i="9"/>
  <c r="K4407" i="9"/>
  <c r="J4407" i="9"/>
  <c r="I4407" i="9"/>
  <c r="N4406" i="9"/>
  <c r="M4406" i="9"/>
  <c r="K4406" i="9"/>
  <c r="P4406" i="9" s="1"/>
  <c r="J4406" i="9"/>
  <c r="I4406" i="9"/>
  <c r="K4405" i="9"/>
  <c r="J4405" i="9"/>
  <c r="I4405" i="9"/>
  <c r="N4404" i="9"/>
  <c r="M4404" i="9"/>
  <c r="K4404" i="9"/>
  <c r="P4404" i="9" s="1"/>
  <c r="J4404" i="9"/>
  <c r="I4404" i="9"/>
  <c r="J4403" i="9"/>
  <c r="K4403" i="9" s="1"/>
  <c r="I4403" i="9"/>
  <c r="K4402" i="9"/>
  <c r="J4402" i="9"/>
  <c r="I4402" i="9"/>
  <c r="J4401" i="9"/>
  <c r="K4401" i="9" s="1"/>
  <c r="I4401" i="9"/>
  <c r="K4400" i="9"/>
  <c r="J4400" i="9"/>
  <c r="I4400" i="9"/>
  <c r="J4399" i="9"/>
  <c r="K4399" i="9" s="1"/>
  <c r="I4399" i="9"/>
  <c r="I4398" i="9"/>
  <c r="J4397" i="9"/>
  <c r="K4397" i="9" s="1"/>
  <c r="I4397" i="9"/>
  <c r="M4396" i="9"/>
  <c r="N4396" i="9" s="1"/>
  <c r="I4396" i="9"/>
  <c r="J4396" i="9" s="1"/>
  <c r="K4396" i="9" s="1"/>
  <c r="P4396" i="9" s="1"/>
  <c r="P4395" i="9"/>
  <c r="M4395" i="9"/>
  <c r="N4395" i="9" s="1"/>
  <c r="K4395" i="9"/>
  <c r="J4395" i="9"/>
  <c r="I4395" i="9"/>
  <c r="J4394" i="9"/>
  <c r="K4394" i="9" s="1"/>
  <c r="I4394" i="9"/>
  <c r="K4393" i="9"/>
  <c r="J4393" i="9"/>
  <c r="I4393" i="9"/>
  <c r="I4392" i="9"/>
  <c r="P4391" i="9"/>
  <c r="N4391" i="9"/>
  <c r="J4391" i="9"/>
  <c r="K4391" i="9" s="1"/>
  <c r="M4391" i="9" s="1"/>
  <c r="I4391" i="9"/>
  <c r="I4390" i="9"/>
  <c r="K4389" i="9"/>
  <c r="J4389" i="9"/>
  <c r="I4389" i="9"/>
  <c r="I4388" i="9"/>
  <c r="P4387" i="9"/>
  <c r="N4387" i="9"/>
  <c r="M4387" i="9"/>
  <c r="K4387" i="9"/>
  <c r="J4387" i="9"/>
  <c r="I4387" i="9"/>
  <c r="J4386" i="9"/>
  <c r="I4386" i="9"/>
  <c r="M4385" i="9"/>
  <c r="K4385" i="9"/>
  <c r="J4385" i="9"/>
  <c r="I4385" i="9"/>
  <c r="I4384" i="9"/>
  <c r="J4383" i="9"/>
  <c r="K4383" i="9" s="1"/>
  <c r="I4383" i="9"/>
  <c r="K4382" i="9"/>
  <c r="P4382" i="9" s="1"/>
  <c r="J4382" i="9"/>
  <c r="I4382" i="9"/>
  <c r="J4381" i="9"/>
  <c r="K4381" i="9" s="1"/>
  <c r="I4381" i="9"/>
  <c r="J4380" i="9"/>
  <c r="K4380" i="9" s="1"/>
  <c r="I4380" i="9"/>
  <c r="N4379" i="9"/>
  <c r="M4379" i="9"/>
  <c r="K4379" i="9"/>
  <c r="P4379" i="9" s="1"/>
  <c r="J4379" i="9"/>
  <c r="I4379" i="9"/>
  <c r="J4378" i="9"/>
  <c r="I4378" i="9"/>
  <c r="M4377" i="9"/>
  <c r="K4377" i="9"/>
  <c r="J4377" i="9"/>
  <c r="I4377" i="9"/>
  <c r="J4376" i="9"/>
  <c r="I4376" i="9"/>
  <c r="J4375" i="9"/>
  <c r="K4375" i="9" s="1"/>
  <c r="I4375" i="9"/>
  <c r="J4374" i="9"/>
  <c r="K4374" i="9" s="1"/>
  <c r="I4374" i="9"/>
  <c r="J4373" i="9"/>
  <c r="K4373" i="9" s="1"/>
  <c r="I4373" i="9"/>
  <c r="J4372" i="9"/>
  <c r="I4372" i="9"/>
  <c r="P4371" i="9"/>
  <c r="N4371" i="9"/>
  <c r="M4371" i="9"/>
  <c r="K4371" i="9"/>
  <c r="J4371" i="9"/>
  <c r="I4371" i="9"/>
  <c r="M4370" i="9"/>
  <c r="I4370" i="9"/>
  <c r="J4370" i="9" s="1"/>
  <c r="K4370" i="9" s="1"/>
  <c r="P4369" i="9"/>
  <c r="N4369" i="9"/>
  <c r="M4369" i="9"/>
  <c r="K4369" i="9"/>
  <c r="J4369" i="9"/>
  <c r="I4369" i="9"/>
  <c r="K4368" i="9"/>
  <c r="J4368" i="9"/>
  <c r="I4368" i="9"/>
  <c r="K4367" i="9"/>
  <c r="J4367" i="9"/>
  <c r="I4367" i="9"/>
  <c r="I4366" i="9"/>
  <c r="P4365" i="9"/>
  <c r="K4365" i="9"/>
  <c r="M4365" i="9" s="1"/>
  <c r="N4365" i="9" s="1"/>
  <c r="J4365" i="9"/>
  <c r="I4365" i="9"/>
  <c r="I4364" i="9"/>
  <c r="P4363" i="9"/>
  <c r="N4363" i="9"/>
  <c r="J4363" i="9"/>
  <c r="K4363" i="9" s="1"/>
  <c r="M4363" i="9" s="1"/>
  <c r="I4363" i="9"/>
  <c r="J4362" i="9"/>
  <c r="I4362" i="9"/>
  <c r="K4361" i="9"/>
  <c r="J4361" i="9"/>
  <c r="I4361" i="9"/>
  <c r="I4360" i="9"/>
  <c r="P4359" i="9"/>
  <c r="M4359" i="9"/>
  <c r="N4359" i="9" s="1"/>
  <c r="K4359" i="9"/>
  <c r="J4359" i="9"/>
  <c r="I4359" i="9"/>
  <c r="N4358" i="9"/>
  <c r="M4358" i="9"/>
  <c r="K4358" i="9"/>
  <c r="P4358" i="9" s="1"/>
  <c r="J4358" i="9"/>
  <c r="I4358" i="9"/>
  <c r="M4357" i="9"/>
  <c r="K4357" i="9"/>
  <c r="P4357" i="9" s="1"/>
  <c r="J4357" i="9"/>
  <c r="I4357" i="9"/>
  <c r="N4356" i="9"/>
  <c r="M4356" i="9"/>
  <c r="K4356" i="9"/>
  <c r="P4356" i="9" s="1"/>
  <c r="J4356" i="9"/>
  <c r="I4356" i="9"/>
  <c r="J4355" i="9"/>
  <c r="K4355" i="9" s="1"/>
  <c r="I4355" i="9"/>
  <c r="J4354" i="9"/>
  <c r="I4354" i="9"/>
  <c r="K4354" i="9" s="1"/>
  <c r="M4353" i="9"/>
  <c r="K4353" i="9"/>
  <c r="J4353" i="9"/>
  <c r="I4353" i="9"/>
  <c r="K4352" i="9"/>
  <c r="J4352" i="9"/>
  <c r="I4352" i="9"/>
  <c r="K4351" i="9"/>
  <c r="J4351" i="9"/>
  <c r="I4351" i="9"/>
  <c r="K4350" i="9"/>
  <c r="J4350" i="9"/>
  <c r="I4350" i="9"/>
  <c r="P4349" i="9"/>
  <c r="N4349" i="9"/>
  <c r="J4349" i="9"/>
  <c r="K4349" i="9" s="1"/>
  <c r="M4349" i="9" s="1"/>
  <c r="I4349" i="9"/>
  <c r="J4348" i="9"/>
  <c r="I4348" i="9"/>
  <c r="K4348" i="9" s="1"/>
  <c r="P4347" i="9"/>
  <c r="N4347" i="9"/>
  <c r="M4347" i="9"/>
  <c r="K4347" i="9"/>
  <c r="J4347" i="9"/>
  <c r="I4347" i="9"/>
  <c r="J4346" i="9"/>
  <c r="K4346" i="9" s="1"/>
  <c r="I4346" i="9"/>
  <c r="P4345" i="9"/>
  <c r="N4345" i="9"/>
  <c r="M4345" i="9"/>
  <c r="K4345" i="9"/>
  <c r="J4345" i="9"/>
  <c r="I4345" i="9"/>
  <c r="J4344" i="9"/>
  <c r="I4344" i="9"/>
  <c r="K4343" i="9"/>
  <c r="J4343" i="9"/>
  <c r="I4343" i="9"/>
  <c r="J4342" i="9"/>
  <c r="I4342" i="9"/>
  <c r="K4341" i="9"/>
  <c r="J4341" i="9"/>
  <c r="I4341" i="9"/>
  <c r="J4340" i="9"/>
  <c r="K4340" i="9" s="1"/>
  <c r="I4340" i="9"/>
  <c r="K4339" i="9"/>
  <c r="J4339" i="9"/>
  <c r="I4339" i="9"/>
  <c r="J4338" i="9"/>
  <c r="I4338" i="9"/>
  <c r="P4337" i="9"/>
  <c r="N4337" i="9"/>
  <c r="J4337" i="9"/>
  <c r="K4337" i="9" s="1"/>
  <c r="M4337" i="9" s="1"/>
  <c r="I4337" i="9"/>
  <c r="I4336" i="9"/>
  <c r="K4335" i="9"/>
  <c r="J4335" i="9"/>
  <c r="I4335" i="9"/>
  <c r="J4334" i="9"/>
  <c r="K4334" i="9" s="1"/>
  <c r="I4334" i="9"/>
  <c r="P4333" i="9"/>
  <c r="M4333" i="9"/>
  <c r="N4333" i="9" s="1"/>
  <c r="K4333" i="9"/>
  <c r="J4333" i="9"/>
  <c r="I4333" i="9"/>
  <c r="M4332" i="9"/>
  <c r="K4332" i="9"/>
  <c r="J4332" i="9"/>
  <c r="I4332" i="9"/>
  <c r="N4331" i="9"/>
  <c r="M4331" i="9"/>
  <c r="K4331" i="9"/>
  <c r="P4331" i="9" s="1"/>
  <c r="J4331" i="9"/>
  <c r="I4331" i="9"/>
  <c r="I4330" i="9"/>
  <c r="P4329" i="9"/>
  <c r="M4329" i="9"/>
  <c r="K4329" i="9"/>
  <c r="J4329" i="9"/>
  <c r="I4329" i="9"/>
  <c r="N4328" i="9"/>
  <c r="M4328" i="9"/>
  <c r="K4328" i="9"/>
  <c r="P4328" i="9" s="1"/>
  <c r="J4328" i="9"/>
  <c r="I4328" i="9"/>
  <c r="J4327" i="9"/>
  <c r="K4327" i="9" s="1"/>
  <c r="I4327" i="9"/>
  <c r="I4326" i="9"/>
  <c r="J4325" i="9"/>
  <c r="K4325" i="9" s="1"/>
  <c r="I4325" i="9"/>
  <c r="K4324" i="9"/>
  <c r="J4324" i="9"/>
  <c r="I4324" i="9"/>
  <c r="P4323" i="9"/>
  <c r="N4323" i="9"/>
  <c r="M4323" i="9"/>
  <c r="K4323" i="9"/>
  <c r="J4323" i="9"/>
  <c r="I4323" i="9"/>
  <c r="J4322" i="9"/>
  <c r="K4322" i="9" s="1"/>
  <c r="I4322" i="9"/>
  <c r="P4321" i="9"/>
  <c r="N4321" i="9"/>
  <c r="M4321" i="9"/>
  <c r="K4321" i="9"/>
  <c r="J4321" i="9"/>
  <c r="I4321" i="9"/>
  <c r="I4320" i="9"/>
  <c r="K4319" i="9"/>
  <c r="J4319" i="9"/>
  <c r="I4319" i="9"/>
  <c r="I4318" i="9"/>
  <c r="J4318" i="9" s="1"/>
  <c r="K4318" i="9" s="1"/>
  <c r="P4317" i="9"/>
  <c r="J4317" i="9"/>
  <c r="K4317" i="9" s="1"/>
  <c r="M4317" i="9" s="1"/>
  <c r="I4317" i="9"/>
  <c r="I4316" i="9"/>
  <c r="P4315" i="9"/>
  <c r="K4315" i="9"/>
  <c r="M4315" i="9" s="1"/>
  <c r="N4315" i="9" s="1"/>
  <c r="J4315" i="9"/>
  <c r="I4315" i="9"/>
  <c r="J4314" i="9"/>
  <c r="I4314" i="9"/>
  <c r="J4313" i="9"/>
  <c r="K4313" i="9" s="1"/>
  <c r="I4313" i="9"/>
  <c r="M4312" i="9"/>
  <c r="N4312" i="9" s="1"/>
  <c r="K4312" i="9"/>
  <c r="P4312" i="9" s="1"/>
  <c r="I4312" i="9"/>
  <c r="J4312" i="9" s="1"/>
  <c r="J4311" i="9"/>
  <c r="K4311" i="9" s="1"/>
  <c r="I4311" i="9"/>
  <c r="M4310" i="9"/>
  <c r="N4310" i="9" s="1"/>
  <c r="K4310" i="9"/>
  <c r="P4310" i="9" s="1"/>
  <c r="J4310" i="9"/>
  <c r="I4310" i="9"/>
  <c r="P4309" i="9"/>
  <c r="K4309" i="9"/>
  <c r="J4309" i="9"/>
  <c r="I4309" i="9"/>
  <c r="I4308" i="9"/>
  <c r="J4308" i="9" s="1"/>
  <c r="K4308" i="9" s="1"/>
  <c r="M4307" i="9"/>
  <c r="N4307" i="9" s="1"/>
  <c r="K4307" i="9"/>
  <c r="P4307" i="9" s="1"/>
  <c r="J4307" i="9"/>
  <c r="I4307" i="9"/>
  <c r="I4306" i="9"/>
  <c r="J4306" i="9" s="1"/>
  <c r="K4306" i="9" s="1"/>
  <c r="P4305" i="9"/>
  <c r="M4305" i="9"/>
  <c r="K4305" i="9"/>
  <c r="J4305" i="9"/>
  <c r="I4305" i="9"/>
  <c r="I4304" i="9"/>
  <c r="P4303" i="9"/>
  <c r="N4303" i="9"/>
  <c r="K4303" i="9"/>
  <c r="M4303" i="9" s="1"/>
  <c r="J4303" i="9"/>
  <c r="I4303" i="9"/>
  <c r="J4302" i="9"/>
  <c r="I4302" i="9"/>
  <c r="J4301" i="9"/>
  <c r="K4301" i="9" s="1"/>
  <c r="I4301" i="9"/>
  <c r="K4300" i="9"/>
  <c r="J4300" i="9"/>
  <c r="I4300" i="9"/>
  <c r="P4299" i="9"/>
  <c r="M4299" i="9"/>
  <c r="N4299" i="9" s="1"/>
  <c r="K4299" i="9"/>
  <c r="J4299" i="9"/>
  <c r="I4299" i="9"/>
  <c r="J4298" i="9"/>
  <c r="K4298" i="9" s="1"/>
  <c r="I4298" i="9"/>
  <c r="K4297" i="9"/>
  <c r="J4297" i="9"/>
  <c r="I4297" i="9"/>
  <c r="I4296" i="9"/>
  <c r="J4296" i="9" s="1"/>
  <c r="K4296" i="9" s="1"/>
  <c r="K4295" i="9"/>
  <c r="J4295" i="9"/>
  <c r="I4295" i="9"/>
  <c r="K4294" i="9"/>
  <c r="J4294" i="9"/>
  <c r="I4294" i="9"/>
  <c r="P4293" i="9"/>
  <c r="N4293" i="9"/>
  <c r="J4293" i="9"/>
  <c r="K4293" i="9" s="1"/>
  <c r="M4293" i="9" s="1"/>
  <c r="I4293" i="9"/>
  <c r="K4292" i="9"/>
  <c r="J4292" i="9"/>
  <c r="I4292" i="9"/>
  <c r="P4291" i="9"/>
  <c r="N4291" i="9"/>
  <c r="M4291" i="9"/>
  <c r="K4291" i="9"/>
  <c r="J4291" i="9"/>
  <c r="I4291" i="9"/>
  <c r="I4290" i="9"/>
  <c r="K4289" i="9"/>
  <c r="J4289" i="9"/>
  <c r="I4289" i="9"/>
  <c r="I4288" i="9"/>
  <c r="P4287" i="9"/>
  <c r="N4287" i="9"/>
  <c r="M4287" i="9"/>
  <c r="K4287" i="9"/>
  <c r="J4287" i="9"/>
  <c r="I4287" i="9"/>
  <c r="M4286" i="9"/>
  <c r="N4286" i="9" s="1"/>
  <c r="K4286" i="9"/>
  <c r="P4286" i="9" s="1"/>
  <c r="J4286" i="9"/>
  <c r="I4286" i="9"/>
  <c r="P4285" i="9"/>
  <c r="N4285" i="9"/>
  <c r="M4285" i="9"/>
  <c r="K4285" i="9"/>
  <c r="J4285" i="9"/>
  <c r="I4285" i="9"/>
  <c r="K4284" i="9"/>
  <c r="J4284" i="9"/>
  <c r="I4284" i="9"/>
  <c r="J4283" i="9"/>
  <c r="K4283" i="9" s="1"/>
  <c r="I4283" i="9"/>
  <c r="I4282" i="9"/>
  <c r="K4281" i="9"/>
  <c r="J4281" i="9"/>
  <c r="I4281" i="9"/>
  <c r="I4280" i="9"/>
  <c r="P4279" i="9"/>
  <c r="N4279" i="9"/>
  <c r="K4279" i="9"/>
  <c r="M4279" i="9" s="1"/>
  <c r="J4279" i="9"/>
  <c r="I4279" i="9"/>
  <c r="I4278" i="9"/>
  <c r="P4277" i="9"/>
  <c r="N4277" i="9"/>
  <c r="M4277" i="9"/>
  <c r="J4277" i="9"/>
  <c r="K4277" i="9" s="1"/>
  <c r="I4277" i="9"/>
  <c r="I4276" i="9"/>
  <c r="P4275" i="9"/>
  <c r="N4275" i="9"/>
  <c r="M4275" i="9"/>
  <c r="K4275" i="9"/>
  <c r="J4275" i="9"/>
  <c r="I4275" i="9"/>
  <c r="J4274" i="9"/>
  <c r="K4274" i="9" s="1"/>
  <c r="I4274" i="9"/>
  <c r="J4273" i="9"/>
  <c r="K4273" i="9" s="1"/>
  <c r="I4273" i="9"/>
  <c r="J4272" i="9"/>
  <c r="I4272" i="9"/>
  <c r="P4271" i="9"/>
  <c r="M4271" i="9"/>
  <c r="N4271" i="9" s="1"/>
  <c r="K4271" i="9"/>
  <c r="J4271" i="9"/>
  <c r="I4271" i="9"/>
  <c r="K4270" i="9"/>
  <c r="J4270" i="9"/>
  <c r="I4270" i="9"/>
  <c r="P4269" i="9"/>
  <c r="M4269" i="9"/>
  <c r="N4269" i="9" s="1"/>
  <c r="K4269" i="9"/>
  <c r="J4269" i="9"/>
  <c r="I4269" i="9"/>
  <c r="I4268" i="9"/>
  <c r="J4268" i="9" s="1"/>
  <c r="K4268" i="9" s="1"/>
  <c r="J4267" i="9"/>
  <c r="K4267" i="9" s="1"/>
  <c r="I4267" i="9"/>
  <c r="J4266" i="9"/>
  <c r="I4266" i="9"/>
  <c r="J4265" i="9"/>
  <c r="K4265" i="9" s="1"/>
  <c r="I4265" i="9"/>
  <c r="M4264" i="9"/>
  <c r="K4264" i="9"/>
  <c r="I4264" i="9"/>
  <c r="J4264" i="9" s="1"/>
  <c r="P4263" i="9"/>
  <c r="N4263" i="9"/>
  <c r="M4263" i="9"/>
  <c r="K4263" i="9"/>
  <c r="J4263" i="9"/>
  <c r="I4263" i="9"/>
  <c r="J4262" i="9"/>
  <c r="K4262" i="9" s="1"/>
  <c r="I4262" i="9"/>
  <c r="M4261" i="9"/>
  <c r="N4261" i="9" s="1"/>
  <c r="K4261" i="9"/>
  <c r="P4261" i="9" s="1"/>
  <c r="J4261" i="9"/>
  <c r="I4261" i="9"/>
  <c r="M4260" i="9"/>
  <c r="I4260" i="9"/>
  <c r="J4260" i="9" s="1"/>
  <c r="K4260" i="9" s="1"/>
  <c r="M4259" i="9"/>
  <c r="N4259" i="9" s="1"/>
  <c r="K4259" i="9"/>
  <c r="P4259" i="9" s="1"/>
  <c r="J4259" i="9"/>
  <c r="I4259" i="9"/>
  <c r="J4258" i="9"/>
  <c r="I4258" i="9"/>
  <c r="P4257" i="9"/>
  <c r="J4257" i="9"/>
  <c r="K4257" i="9" s="1"/>
  <c r="I4257" i="9"/>
  <c r="K4256" i="9"/>
  <c r="P4256" i="9" s="1"/>
  <c r="J4256" i="9"/>
  <c r="I4256" i="9"/>
  <c r="J4255" i="9"/>
  <c r="K4255" i="9" s="1"/>
  <c r="I4255" i="9"/>
  <c r="I4254" i="9"/>
  <c r="J4253" i="9"/>
  <c r="K4253" i="9" s="1"/>
  <c r="I4253" i="9"/>
  <c r="M4252" i="9"/>
  <c r="K4252" i="9"/>
  <c r="J4252" i="9"/>
  <c r="I4252" i="9"/>
  <c r="P4251" i="9"/>
  <c r="N4251" i="9"/>
  <c r="M4251" i="9"/>
  <c r="K4251" i="9"/>
  <c r="J4251" i="9"/>
  <c r="I4251" i="9"/>
  <c r="J4250" i="9"/>
  <c r="K4250" i="9" s="1"/>
  <c r="I4250" i="9"/>
  <c r="P4249" i="9"/>
  <c r="N4249" i="9"/>
  <c r="M4249" i="9"/>
  <c r="K4249" i="9"/>
  <c r="J4249" i="9"/>
  <c r="I4249" i="9"/>
  <c r="J4248" i="9"/>
  <c r="I4248" i="9"/>
  <c r="P4247" i="9"/>
  <c r="N4247" i="9"/>
  <c r="M4247" i="9"/>
  <c r="K4247" i="9"/>
  <c r="J4247" i="9"/>
  <c r="I4247" i="9"/>
  <c r="M4246" i="9"/>
  <c r="K4246" i="9"/>
  <c r="J4246" i="9"/>
  <c r="I4246" i="9"/>
  <c r="P4245" i="9"/>
  <c r="K4245" i="9"/>
  <c r="J4245" i="9"/>
  <c r="I4245" i="9"/>
  <c r="J4244" i="9"/>
  <c r="I4244" i="9"/>
  <c r="P4243" i="9"/>
  <c r="J4243" i="9"/>
  <c r="K4243" i="9" s="1"/>
  <c r="M4243" i="9" s="1"/>
  <c r="I4243" i="9"/>
  <c r="J4242" i="9"/>
  <c r="I4242" i="9"/>
  <c r="P4241" i="9"/>
  <c r="N4241" i="9"/>
  <c r="M4241" i="9"/>
  <c r="K4241" i="9"/>
  <c r="J4241" i="9"/>
  <c r="I4241" i="9"/>
  <c r="I4240" i="9"/>
  <c r="J4240" i="9" s="1"/>
  <c r="J4239" i="9"/>
  <c r="K4239" i="9" s="1"/>
  <c r="I4239" i="9"/>
  <c r="N4238" i="9"/>
  <c r="M4238" i="9"/>
  <c r="K4238" i="9"/>
  <c r="P4238" i="9" s="1"/>
  <c r="J4238" i="9"/>
  <c r="I4238" i="9"/>
  <c r="J4237" i="9"/>
  <c r="K4237" i="9" s="1"/>
  <c r="I4237" i="9"/>
  <c r="M4236" i="9"/>
  <c r="K4236" i="9"/>
  <c r="J4236" i="9"/>
  <c r="I4236" i="9"/>
  <c r="N4235" i="9"/>
  <c r="M4235" i="9"/>
  <c r="K4235" i="9"/>
  <c r="P4235" i="9" s="1"/>
  <c r="J4235" i="9"/>
  <c r="I4235" i="9"/>
  <c r="K4234" i="9"/>
  <c r="I4234" i="9"/>
  <c r="J4234" i="9" s="1"/>
  <c r="P4233" i="9"/>
  <c r="M4233" i="9"/>
  <c r="K4233" i="9"/>
  <c r="J4233" i="9"/>
  <c r="I4233" i="9"/>
  <c r="I4232" i="9"/>
  <c r="P4231" i="9"/>
  <c r="N4231" i="9"/>
  <c r="K4231" i="9"/>
  <c r="M4231" i="9" s="1"/>
  <c r="J4231" i="9"/>
  <c r="I4231" i="9"/>
  <c r="I4230" i="9"/>
  <c r="I4229" i="9"/>
  <c r="N4228" i="9"/>
  <c r="M4228" i="9"/>
  <c r="K4228" i="9"/>
  <c r="P4228" i="9" s="1"/>
  <c r="J4228" i="9"/>
  <c r="I4228" i="9"/>
  <c r="I4227" i="9"/>
  <c r="J4227" i="9" s="1"/>
  <c r="I4226" i="9"/>
  <c r="M4225" i="9"/>
  <c r="K4225" i="9"/>
  <c r="J4225" i="9"/>
  <c r="I4225" i="9"/>
  <c r="J4224" i="9"/>
  <c r="I4224" i="9"/>
  <c r="K4223" i="9"/>
  <c r="J4223" i="9"/>
  <c r="I4223" i="9"/>
  <c r="I4222" i="9"/>
  <c r="I4221" i="9"/>
  <c r="I4220" i="9"/>
  <c r="M4219" i="9"/>
  <c r="K4219" i="9"/>
  <c r="J4219" i="9"/>
  <c r="I4219" i="9"/>
  <c r="J4218" i="9"/>
  <c r="I4218" i="9"/>
  <c r="I4217" i="9"/>
  <c r="I4216" i="9"/>
  <c r="P4215" i="9"/>
  <c r="N4215" i="9"/>
  <c r="M4215" i="9"/>
  <c r="K4215" i="9"/>
  <c r="J4215" i="9"/>
  <c r="I4215" i="9"/>
  <c r="N4214" i="9"/>
  <c r="M4214" i="9"/>
  <c r="K4214" i="9"/>
  <c r="P4214" i="9" s="1"/>
  <c r="J4214" i="9"/>
  <c r="I4214" i="9"/>
  <c r="P4213" i="9"/>
  <c r="N4213" i="9"/>
  <c r="M4213" i="9"/>
  <c r="K4213" i="9"/>
  <c r="J4213" i="9"/>
  <c r="I4213" i="9"/>
  <c r="M4212" i="9"/>
  <c r="N4212" i="9" s="1"/>
  <c r="K4212" i="9"/>
  <c r="P4212" i="9" s="1"/>
  <c r="J4212" i="9"/>
  <c r="I4212" i="9"/>
  <c r="K4211" i="9"/>
  <c r="J4211" i="9"/>
  <c r="I4211" i="9"/>
  <c r="N4210" i="9"/>
  <c r="M4210" i="9"/>
  <c r="I4210" i="9"/>
  <c r="J4210" i="9" s="1"/>
  <c r="K4210" i="9" s="1"/>
  <c r="P4210" i="9" s="1"/>
  <c r="I4209" i="9"/>
  <c r="I4208" i="9"/>
  <c r="J4208" i="9" s="1"/>
  <c r="K4208" i="9" s="1"/>
  <c r="P4208" i="9" s="1"/>
  <c r="P4207" i="9"/>
  <c r="N4207" i="9"/>
  <c r="K4207" i="9"/>
  <c r="M4207" i="9" s="1"/>
  <c r="J4207" i="9"/>
  <c r="I4207" i="9"/>
  <c r="I4206" i="9"/>
  <c r="J4205" i="9"/>
  <c r="I4205" i="9"/>
  <c r="K4204" i="9"/>
  <c r="J4204" i="9"/>
  <c r="I4204" i="9"/>
  <c r="I4203" i="9"/>
  <c r="I4202" i="9"/>
  <c r="P4201" i="9"/>
  <c r="N4201" i="9"/>
  <c r="J4201" i="9"/>
  <c r="K4201" i="9" s="1"/>
  <c r="M4201" i="9" s="1"/>
  <c r="I4201" i="9"/>
  <c r="M4200" i="9"/>
  <c r="K4200" i="9"/>
  <c r="J4200" i="9"/>
  <c r="I4200" i="9"/>
  <c r="I4199" i="9"/>
  <c r="I4198" i="9"/>
  <c r="J4198" i="9" s="1"/>
  <c r="K4198" i="9" s="1"/>
  <c r="M4197" i="9"/>
  <c r="K4197" i="9"/>
  <c r="J4197" i="9"/>
  <c r="I4197" i="9"/>
  <c r="I4196" i="9"/>
  <c r="J4195" i="9"/>
  <c r="I4195" i="9"/>
  <c r="J4194" i="9"/>
  <c r="I4194" i="9"/>
  <c r="P4193" i="9"/>
  <c r="K4193" i="9"/>
  <c r="J4193" i="9"/>
  <c r="I4193" i="9"/>
  <c r="K4192" i="9"/>
  <c r="I4192" i="9"/>
  <c r="J4192" i="9" s="1"/>
  <c r="I4191" i="9"/>
  <c r="K4190" i="9"/>
  <c r="J4190" i="9"/>
  <c r="I4190" i="9"/>
  <c r="P4189" i="9"/>
  <c r="N4189" i="9"/>
  <c r="M4189" i="9"/>
  <c r="K4189" i="9"/>
  <c r="J4189" i="9"/>
  <c r="I4189" i="9"/>
  <c r="I4188" i="9"/>
  <c r="K4187" i="9"/>
  <c r="P4187" i="9" s="1"/>
  <c r="J4187" i="9"/>
  <c r="I4187" i="9"/>
  <c r="M4186" i="9"/>
  <c r="N4186" i="9" s="1"/>
  <c r="K4186" i="9"/>
  <c r="P4186" i="9" s="1"/>
  <c r="J4186" i="9"/>
  <c r="I4186" i="9"/>
  <c r="I4185" i="9"/>
  <c r="I4184" i="9"/>
  <c r="K4183" i="9"/>
  <c r="J4183" i="9"/>
  <c r="I4183" i="9"/>
  <c r="I4182" i="9"/>
  <c r="I4181" i="9"/>
  <c r="K4180" i="9"/>
  <c r="I4180" i="9"/>
  <c r="J4180" i="9" s="1"/>
  <c r="M4179" i="9"/>
  <c r="K4179" i="9"/>
  <c r="I4179" i="9"/>
  <c r="J4179" i="9" s="1"/>
  <c r="K4178" i="9"/>
  <c r="J4178" i="9"/>
  <c r="I4178" i="9"/>
  <c r="P4177" i="9"/>
  <c r="M4177" i="9"/>
  <c r="K4177" i="9"/>
  <c r="J4177" i="9"/>
  <c r="I4177" i="9"/>
  <c r="K4176" i="9"/>
  <c r="J4176" i="9"/>
  <c r="I4176" i="9"/>
  <c r="M4175" i="9"/>
  <c r="N4175" i="9" s="1"/>
  <c r="K4175" i="9"/>
  <c r="P4175" i="9" s="1"/>
  <c r="I4175" i="9"/>
  <c r="J4175" i="9" s="1"/>
  <c r="I4174" i="9"/>
  <c r="J4173" i="9"/>
  <c r="K4173" i="9" s="1"/>
  <c r="I4173" i="9"/>
  <c r="M4172" i="9"/>
  <c r="N4172" i="9" s="1"/>
  <c r="K4172" i="9"/>
  <c r="P4172" i="9" s="1"/>
  <c r="J4172" i="9"/>
  <c r="I4172" i="9"/>
  <c r="I4171" i="9"/>
  <c r="J4171" i="9" s="1"/>
  <c r="K4171" i="9" s="1"/>
  <c r="K4170" i="9"/>
  <c r="J4170" i="9"/>
  <c r="I4170" i="9"/>
  <c r="I4169" i="9"/>
  <c r="K4168" i="9"/>
  <c r="J4168" i="9"/>
  <c r="I4168" i="9"/>
  <c r="I4167" i="9"/>
  <c r="J4166" i="9"/>
  <c r="I4166" i="9"/>
  <c r="K4165" i="9"/>
  <c r="J4165" i="9"/>
  <c r="I4165" i="9"/>
  <c r="P4164" i="9"/>
  <c r="N4164" i="9"/>
  <c r="M4164" i="9"/>
  <c r="I4164" i="9"/>
  <c r="J4164" i="9" s="1"/>
  <c r="K4164" i="9" s="1"/>
  <c r="K4163" i="9"/>
  <c r="J4163" i="9"/>
  <c r="I4163" i="9"/>
  <c r="M4162" i="9"/>
  <c r="K4162" i="9"/>
  <c r="J4162" i="9"/>
  <c r="I4162" i="9"/>
  <c r="I4161" i="9"/>
  <c r="J4160" i="9"/>
  <c r="I4160" i="9"/>
  <c r="J4159" i="9"/>
  <c r="K4159" i="9" s="1"/>
  <c r="I4159" i="9"/>
  <c r="J4158" i="9"/>
  <c r="K4158" i="9" s="1"/>
  <c r="I4158" i="9"/>
  <c r="P4157" i="9"/>
  <c r="K4157" i="9"/>
  <c r="J4157" i="9"/>
  <c r="I4157" i="9"/>
  <c r="I4156" i="9"/>
  <c r="I4155" i="9"/>
  <c r="K4154" i="9"/>
  <c r="J4154" i="9"/>
  <c r="I4154" i="9"/>
  <c r="J4153" i="9"/>
  <c r="K4153" i="9" s="1"/>
  <c r="I4153" i="9"/>
  <c r="J4152" i="9"/>
  <c r="K4152" i="9" s="1"/>
  <c r="I4152" i="9"/>
  <c r="I4151" i="9"/>
  <c r="I4150" i="9"/>
  <c r="P4149" i="9"/>
  <c r="K4149" i="9"/>
  <c r="J4149" i="9"/>
  <c r="I4149" i="9"/>
  <c r="J4148" i="9"/>
  <c r="I4148" i="9"/>
  <c r="P4147" i="9"/>
  <c r="I4147" i="9"/>
  <c r="J4147" i="9" s="1"/>
  <c r="K4147" i="9" s="1"/>
  <c r="J4146" i="9"/>
  <c r="K4146" i="9" s="1"/>
  <c r="I4146" i="9"/>
  <c r="I4145" i="9"/>
  <c r="P4144" i="9"/>
  <c r="K4144" i="9"/>
  <c r="M4144" i="9" s="1"/>
  <c r="N4144" i="9" s="1"/>
  <c r="J4144" i="9"/>
  <c r="I4144" i="9"/>
  <c r="I4143" i="9"/>
  <c r="J4142" i="9"/>
  <c r="K4142" i="9" s="1"/>
  <c r="M4142" i="9" s="1"/>
  <c r="I4142" i="9"/>
  <c r="P4141" i="9"/>
  <c r="K4141" i="9"/>
  <c r="J4141" i="9"/>
  <c r="I4141" i="9"/>
  <c r="P4140" i="9"/>
  <c r="M4140" i="9"/>
  <c r="N4140" i="9" s="1"/>
  <c r="K4140" i="9"/>
  <c r="J4140" i="9"/>
  <c r="I4140" i="9"/>
  <c r="P4139" i="9"/>
  <c r="K4139" i="9"/>
  <c r="J4139" i="9"/>
  <c r="I4139" i="9"/>
  <c r="J4138" i="9"/>
  <c r="I4138" i="9"/>
  <c r="J4137" i="9"/>
  <c r="K4137" i="9" s="1"/>
  <c r="I4137" i="9"/>
  <c r="I4136" i="9"/>
  <c r="I4135" i="9"/>
  <c r="K4134" i="9"/>
  <c r="J4134" i="9"/>
  <c r="I4134" i="9"/>
  <c r="J4133" i="9"/>
  <c r="I4133" i="9"/>
  <c r="K4132" i="9"/>
  <c r="I4132" i="9"/>
  <c r="J4132" i="9" s="1"/>
  <c r="J4131" i="9"/>
  <c r="I4131" i="9"/>
  <c r="I4130" i="9"/>
  <c r="J4130" i="9" s="1"/>
  <c r="K4130" i="9" s="1"/>
  <c r="J4129" i="9"/>
  <c r="K4129" i="9" s="1"/>
  <c r="I4129" i="9"/>
  <c r="I4128" i="9"/>
  <c r="K4127" i="9"/>
  <c r="J4127" i="9"/>
  <c r="I4127" i="9"/>
  <c r="M4126" i="9"/>
  <c r="I4126" i="9"/>
  <c r="J4126" i="9" s="1"/>
  <c r="K4126" i="9" s="1"/>
  <c r="J4125" i="9"/>
  <c r="I4125" i="9"/>
  <c r="J4124" i="9"/>
  <c r="I4124" i="9"/>
  <c r="I4123" i="9"/>
  <c r="P4122" i="9"/>
  <c r="J4122" i="9"/>
  <c r="K4122" i="9" s="1"/>
  <c r="I4122" i="9"/>
  <c r="P4121" i="9"/>
  <c r="K4121" i="9"/>
  <c r="J4121" i="9"/>
  <c r="I4121" i="9"/>
  <c r="I4120" i="9"/>
  <c r="J4120" i="9" s="1"/>
  <c r="I4119" i="9"/>
  <c r="J4118" i="9"/>
  <c r="I4118" i="9"/>
  <c r="J4117" i="9"/>
  <c r="K4117" i="9" s="1"/>
  <c r="I4117" i="9"/>
  <c r="P4116" i="9"/>
  <c r="I4116" i="9"/>
  <c r="J4116" i="9" s="1"/>
  <c r="K4116" i="9" s="1"/>
  <c r="I4115" i="9"/>
  <c r="I4114" i="9"/>
  <c r="I4113" i="9"/>
  <c r="J4112" i="9"/>
  <c r="I4112" i="9"/>
  <c r="P4111" i="9"/>
  <c r="K4111" i="9"/>
  <c r="J4111" i="9"/>
  <c r="I4111" i="9"/>
  <c r="K4110" i="9"/>
  <c r="J4110" i="9"/>
  <c r="I4110" i="9"/>
  <c r="I4109" i="9"/>
  <c r="J4108" i="9"/>
  <c r="I4108" i="9"/>
  <c r="J4107" i="9"/>
  <c r="I4107" i="9"/>
  <c r="P4106" i="9"/>
  <c r="N4106" i="9"/>
  <c r="M4106" i="9"/>
  <c r="K4106" i="9"/>
  <c r="J4106" i="9"/>
  <c r="I4106" i="9"/>
  <c r="K4105" i="9"/>
  <c r="J4105" i="9"/>
  <c r="I4105" i="9"/>
  <c r="I4104" i="9"/>
  <c r="J4104" i="9" s="1"/>
  <c r="K4104" i="9" s="1"/>
  <c r="I4103" i="9"/>
  <c r="P4102" i="9"/>
  <c r="M4102" i="9"/>
  <c r="K4102" i="9"/>
  <c r="J4102" i="9"/>
  <c r="I4102" i="9"/>
  <c r="J4101" i="9"/>
  <c r="K4101" i="9" s="1"/>
  <c r="I4101" i="9"/>
  <c r="J4100" i="9"/>
  <c r="I4100" i="9"/>
  <c r="P4099" i="9"/>
  <c r="K4099" i="9"/>
  <c r="J4099" i="9"/>
  <c r="I4099" i="9"/>
  <c r="J4098" i="9"/>
  <c r="K4098" i="9" s="1"/>
  <c r="I4098" i="9"/>
  <c r="I4097" i="9"/>
  <c r="P4096" i="9"/>
  <c r="N4096" i="9"/>
  <c r="M4096" i="9"/>
  <c r="K4096" i="9"/>
  <c r="J4096" i="9"/>
  <c r="I4096" i="9"/>
  <c r="J4095" i="9"/>
  <c r="I4095" i="9"/>
  <c r="I4094" i="9"/>
  <c r="P4093" i="9"/>
  <c r="K4093" i="9"/>
  <c r="J4093" i="9"/>
  <c r="I4093" i="9"/>
  <c r="I4092" i="9"/>
  <c r="J4091" i="9"/>
  <c r="K4091" i="9" s="1"/>
  <c r="I4091" i="9"/>
  <c r="I4090" i="9"/>
  <c r="K4089" i="9"/>
  <c r="J4089" i="9"/>
  <c r="I4089" i="9"/>
  <c r="I4088" i="9"/>
  <c r="P4087" i="9"/>
  <c r="I4087" i="9"/>
  <c r="J4087" i="9" s="1"/>
  <c r="K4087" i="9" s="1"/>
  <c r="M4086" i="9"/>
  <c r="K4086" i="9"/>
  <c r="J4086" i="9"/>
  <c r="I4086" i="9"/>
  <c r="I4085" i="9"/>
  <c r="J4084" i="9"/>
  <c r="I4084" i="9"/>
  <c r="J4083" i="9"/>
  <c r="I4083" i="9"/>
  <c r="M4082" i="9"/>
  <c r="K4082" i="9"/>
  <c r="J4082" i="9"/>
  <c r="I4082" i="9"/>
  <c r="J4081" i="9"/>
  <c r="K4081" i="9" s="1"/>
  <c r="I4081" i="9"/>
  <c r="K4080" i="9"/>
  <c r="J4080" i="9"/>
  <c r="I4080" i="9"/>
  <c r="I4079" i="9"/>
  <c r="I4078" i="9"/>
  <c r="J4078" i="9" s="1"/>
  <c r="K4078" i="9" s="1"/>
  <c r="I4077" i="9"/>
  <c r="J4076" i="9"/>
  <c r="I4076" i="9"/>
  <c r="I4075" i="9"/>
  <c r="P4074" i="9"/>
  <c r="J4074" i="9"/>
  <c r="K4074" i="9" s="1"/>
  <c r="M4074" i="9" s="1"/>
  <c r="I4074" i="9"/>
  <c r="J4073" i="9"/>
  <c r="K4073" i="9" s="1"/>
  <c r="I4073" i="9"/>
  <c r="K4072" i="9"/>
  <c r="J4072" i="9"/>
  <c r="I4072" i="9"/>
  <c r="J4071" i="9"/>
  <c r="I4071" i="9"/>
  <c r="J4070" i="9"/>
  <c r="I4070" i="9"/>
  <c r="J4069" i="9"/>
  <c r="K4069" i="9" s="1"/>
  <c r="I4069" i="9"/>
  <c r="P4068" i="9"/>
  <c r="N4068" i="9"/>
  <c r="M4068" i="9"/>
  <c r="K4068" i="9"/>
  <c r="I4068" i="9"/>
  <c r="J4068" i="9" s="1"/>
  <c r="K4067" i="9"/>
  <c r="J4067" i="9"/>
  <c r="I4067" i="9"/>
  <c r="I4066" i="9"/>
  <c r="I4065" i="9"/>
  <c r="J4064" i="9"/>
  <c r="I4064" i="9"/>
  <c r="I4063" i="9"/>
  <c r="J4063" i="9" s="1"/>
  <c r="K4063" i="9" s="1"/>
  <c r="K4062" i="9"/>
  <c r="J4062" i="9"/>
  <c r="I4062" i="9"/>
  <c r="P4061" i="9"/>
  <c r="K4061" i="9"/>
  <c r="J4061" i="9"/>
  <c r="I4061" i="9"/>
  <c r="J4060" i="9"/>
  <c r="I4060" i="9"/>
  <c r="J4059" i="9"/>
  <c r="I4059" i="9"/>
  <c r="P4058" i="9"/>
  <c r="M4058" i="9"/>
  <c r="N4058" i="9" s="1"/>
  <c r="K4058" i="9"/>
  <c r="J4058" i="9"/>
  <c r="I4058" i="9"/>
  <c r="K4057" i="9"/>
  <c r="J4057" i="9"/>
  <c r="I4057" i="9"/>
  <c r="I4056" i="9"/>
  <c r="I4055" i="9"/>
  <c r="I4054" i="9"/>
  <c r="P4053" i="9"/>
  <c r="I4053" i="9"/>
  <c r="J4053" i="9" s="1"/>
  <c r="K4053" i="9" s="1"/>
  <c r="J4052" i="9"/>
  <c r="I4052" i="9"/>
  <c r="I4051" i="9"/>
  <c r="J4051" i="9" s="1"/>
  <c r="K4051" i="9" s="1"/>
  <c r="N4050" i="9"/>
  <c r="M4050" i="9"/>
  <c r="J4050" i="9"/>
  <c r="K4050" i="9" s="1"/>
  <c r="P4050" i="9" s="1"/>
  <c r="I4050" i="9"/>
  <c r="P4049" i="9"/>
  <c r="I4049" i="9"/>
  <c r="J4049" i="9" s="1"/>
  <c r="K4049" i="9" s="1"/>
  <c r="J4048" i="9"/>
  <c r="K4048" i="9" s="1"/>
  <c r="I4048" i="9"/>
  <c r="I4047" i="9"/>
  <c r="J4046" i="9"/>
  <c r="I4046" i="9"/>
  <c r="P4045" i="9"/>
  <c r="K4045" i="9"/>
  <c r="J4045" i="9"/>
  <c r="I4045" i="9"/>
  <c r="I4044" i="9"/>
  <c r="J4044" i="9" s="1"/>
  <c r="K4044" i="9" s="1"/>
  <c r="J4043" i="9"/>
  <c r="I4043" i="9"/>
  <c r="J4042" i="9"/>
  <c r="I4042" i="9"/>
  <c r="P4041" i="9"/>
  <c r="K4041" i="9"/>
  <c r="J4041" i="9"/>
  <c r="I4041" i="9"/>
  <c r="I4040" i="9"/>
  <c r="J4039" i="9"/>
  <c r="I4039" i="9"/>
  <c r="P4038" i="9"/>
  <c r="N4038" i="9"/>
  <c r="J4038" i="9"/>
  <c r="K4038" i="9" s="1"/>
  <c r="M4038" i="9" s="1"/>
  <c r="I4038" i="9"/>
  <c r="I4037" i="9"/>
  <c r="J4036" i="9"/>
  <c r="I4036" i="9"/>
  <c r="J4035" i="9"/>
  <c r="I4035" i="9"/>
  <c r="I4034" i="9"/>
  <c r="K4033" i="9"/>
  <c r="J4033" i="9"/>
  <c r="I4033" i="9"/>
  <c r="I4032" i="9"/>
  <c r="P4031" i="9"/>
  <c r="I4031" i="9"/>
  <c r="J4031" i="9" s="1"/>
  <c r="K4031" i="9" s="1"/>
  <c r="P4030" i="9"/>
  <c r="I4030" i="9"/>
  <c r="J4030" i="9" s="1"/>
  <c r="K4030" i="9" s="1"/>
  <c r="I4029" i="9"/>
  <c r="J4028" i="9"/>
  <c r="I4028" i="9"/>
  <c r="I4027" i="9"/>
  <c r="J4026" i="9"/>
  <c r="K4026" i="9" s="1"/>
  <c r="I4026" i="9"/>
  <c r="J4025" i="9"/>
  <c r="K4025" i="9" s="1"/>
  <c r="I4025" i="9"/>
  <c r="M4024" i="9"/>
  <c r="N4024" i="9" s="1"/>
  <c r="K4024" i="9"/>
  <c r="P4024" i="9" s="1"/>
  <c r="J4024" i="9"/>
  <c r="I4024" i="9"/>
  <c r="J4023" i="9"/>
  <c r="I4023" i="9"/>
  <c r="I4022" i="9"/>
  <c r="P4021" i="9"/>
  <c r="J4021" i="9"/>
  <c r="K4021" i="9" s="1"/>
  <c r="I4021" i="9"/>
  <c r="I4020" i="9"/>
  <c r="J4020" i="9" s="1"/>
  <c r="K4020" i="9" s="1"/>
  <c r="K4019" i="9"/>
  <c r="J4019" i="9"/>
  <c r="I4019" i="9"/>
  <c r="I4018" i="9"/>
  <c r="J4018" i="9" s="1"/>
  <c r="K4018" i="9" s="1"/>
  <c r="I4017" i="9"/>
  <c r="I4016" i="9"/>
  <c r="P4015" i="9"/>
  <c r="K4015" i="9"/>
  <c r="J4015" i="9"/>
  <c r="I4015" i="9"/>
  <c r="J4014" i="9"/>
  <c r="K4014" i="9" s="1"/>
  <c r="I4014" i="9"/>
  <c r="J4013" i="9"/>
  <c r="I4013" i="9"/>
  <c r="J4012" i="9"/>
  <c r="I4012" i="9"/>
  <c r="J4011" i="9"/>
  <c r="I4011" i="9"/>
  <c r="P4010" i="9"/>
  <c r="J4010" i="9"/>
  <c r="K4010" i="9" s="1"/>
  <c r="I4010" i="9"/>
  <c r="P4009" i="9"/>
  <c r="K4009" i="9"/>
  <c r="J4009" i="9"/>
  <c r="I4009" i="9"/>
  <c r="M4008" i="9"/>
  <c r="I4008" i="9"/>
  <c r="J4008" i="9" s="1"/>
  <c r="K4008" i="9" s="1"/>
  <c r="J4007" i="9"/>
  <c r="I4007" i="9"/>
  <c r="I4006" i="9"/>
  <c r="K4005" i="9"/>
  <c r="J4005" i="9"/>
  <c r="I4005" i="9"/>
  <c r="J4004" i="9"/>
  <c r="I4004" i="9"/>
  <c r="J4003" i="9"/>
  <c r="I4003" i="9"/>
  <c r="J4002" i="9"/>
  <c r="K4002" i="9" s="1"/>
  <c r="I4002" i="9"/>
  <c r="P4001" i="9"/>
  <c r="K4001" i="9"/>
  <c r="J4001" i="9"/>
  <c r="I4001" i="9"/>
  <c r="K4000" i="9"/>
  <c r="J4000" i="9"/>
  <c r="I4000" i="9"/>
  <c r="I3999" i="9"/>
  <c r="J3998" i="9"/>
  <c r="I3998" i="9"/>
  <c r="K3997" i="9"/>
  <c r="J3997" i="9"/>
  <c r="I3997" i="9"/>
  <c r="P3996" i="9"/>
  <c r="I3996" i="9"/>
  <c r="J3996" i="9" s="1"/>
  <c r="K3996" i="9" s="1"/>
  <c r="M3996" i="9" s="1"/>
  <c r="N3996" i="9" s="1"/>
  <c r="K3995" i="9"/>
  <c r="J3995" i="9"/>
  <c r="I3995" i="9"/>
  <c r="K3994" i="9"/>
  <c r="J3994" i="9"/>
  <c r="I3994" i="9"/>
  <c r="P3993" i="9"/>
  <c r="I3993" i="9"/>
  <c r="J3993" i="9" s="1"/>
  <c r="K3993" i="9" s="1"/>
  <c r="I3992" i="9"/>
  <c r="I3991" i="9"/>
  <c r="P3990" i="9"/>
  <c r="J3990" i="9"/>
  <c r="K3990" i="9" s="1"/>
  <c r="I3990" i="9"/>
  <c r="I3989" i="9"/>
  <c r="P3988" i="9"/>
  <c r="N3988" i="9"/>
  <c r="M3988" i="9"/>
  <c r="K3988" i="9"/>
  <c r="J3988" i="9"/>
  <c r="I3988" i="9"/>
  <c r="J3987" i="9"/>
  <c r="I3987" i="9"/>
  <c r="J3986" i="9"/>
  <c r="K3986" i="9" s="1"/>
  <c r="I3986" i="9"/>
  <c r="P3985" i="9"/>
  <c r="K3985" i="9"/>
  <c r="J3985" i="9"/>
  <c r="I3985" i="9"/>
  <c r="K3984" i="9"/>
  <c r="J3984" i="9"/>
  <c r="I3984" i="9"/>
  <c r="K3983" i="9"/>
  <c r="J3983" i="9"/>
  <c r="I3983" i="9"/>
  <c r="I3982" i="9"/>
  <c r="I3981" i="9"/>
  <c r="J3980" i="9"/>
  <c r="I3980" i="9"/>
  <c r="I3979" i="9"/>
  <c r="K3978" i="9"/>
  <c r="J3978" i="9"/>
  <c r="I3978" i="9"/>
  <c r="P3977" i="9"/>
  <c r="K3977" i="9"/>
  <c r="J3977" i="9"/>
  <c r="I3977" i="9"/>
  <c r="I3976" i="9"/>
  <c r="J3976" i="9" s="1"/>
  <c r="K3976" i="9" s="1"/>
  <c r="P3976" i="9" s="1"/>
  <c r="J3975" i="9"/>
  <c r="I3975" i="9"/>
  <c r="I3974" i="9"/>
  <c r="P3973" i="9"/>
  <c r="K3973" i="9"/>
  <c r="J3973" i="9"/>
  <c r="I3973" i="9"/>
  <c r="K3972" i="9"/>
  <c r="I3972" i="9"/>
  <c r="J3972" i="9" s="1"/>
  <c r="I3971" i="9"/>
  <c r="I3970" i="9"/>
  <c r="J3969" i="9"/>
  <c r="I3969" i="9"/>
  <c r="J3968" i="9"/>
  <c r="I3968" i="9"/>
  <c r="P3967" i="9"/>
  <c r="J3967" i="9"/>
  <c r="K3967" i="9" s="1"/>
  <c r="I3967" i="9"/>
  <c r="M3966" i="9"/>
  <c r="N3966" i="9" s="1"/>
  <c r="K3966" i="9"/>
  <c r="P3966" i="9" s="1"/>
  <c r="J3966" i="9"/>
  <c r="I3966" i="9"/>
  <c r="K3965" i="9"/>
  <c r="J3965" i="9"/>
  <c r="I3965" i="9"/>
  <c r="I3964" i="9"/>
  <c r="J3964" i="9" s="1"/>
  <c r="K3964" i="9" s="1"/>
  <c r="I3963" i="9"/>
  <c r="J3962" i="9"/>
  <c r="K3962" i="9" s="1"/>
  <c r="I3962" i="9"/>
  <c r="P3961" i="9"/>
  <c r="K3961" i="9"/>
  <c r="J3961" i="9"/>
  <c r="I3961" i="9"/>
  <c r="M3960" i="9"/>
  <c r="I3960" i="9"/>
  <c r="J3960" i="9" s="1"/>
  <c r="K3960" i="9" s="1"/>
  <c r="I3959" i="9"/>
  <c r="M3958" i="9"/>
  <c r="I3958" i="9"/>
  <c r="J3958" i="9" s="1"/>
  <c r="K3958" i="9" s="1"/>
  <c r="P3957" i="9"/>
  <c r="K3957" i="9"/>
  <c r="J3957" i="9"/>
  <c r="I3957" i="9"/>
  <c r="J3956" i="9"/>
  <c r="I3956" i="9"/>
  <c r="I3955" i="9"/>
  <c r="J3955" i="9" s="1"/>
  <c r="K3955" i="9" s="1"/>
  <c r="J3954" i="9"/>
  <c r="K3954" i="9" s="1"/>
  <c r="I3954" i="9"/>
  <c r="I3953" i="9"/>
  <c r="K3952" i="9"/>
  <c r="J3952" i="9"/>
  <c r="I3952" i="9"/>
  <c r="I3951" i="9"/>
  <c r="P3950" i="9"/>
  <c r="N3950" i="9"/>
  <c r="M3950" i="9"/>
  <c r="I3950" i="9"/>
  <c r="J3950" i="9" s="1"/>
  <c r="K3950" i="9" s="1"/>
  <c r="K3949" i="9"/>
  <c r="J3949" i="9"/>
  <c r="I3949" i="9"/>
  <c r="P3948" i="9"/>
  <c r="J3948" i="9"/>
  <c r="K3948" i="9" s="1"/>
  <c r="I3948" i="9"/>
  <c r="J3947" i="9"/>
  <c r="I3947" i="9"/>
  <c r="K3946" i="9"/>
  <c r="I3946" i="9"/>
  <c r="J3946" i="9" s="1"/>
  <c r="K3945" i="9"/>
  <c r="J3945" i="9"/>
  <c r="I3945" i="9"/>
  <c r="I3944" i="9"/>
  <c r="I3943" i="9"/>
  <c r="P3942" i="9"/>
  <c r="N3942" i="9"/>
  <c r="M3942" i="9"/>
  <c r="K3942" i="9"/>
  <c r="J3942" i="9"/>
  <c r="I3942" i="9"/>
  <c r="K3941" i="9"/>
  <c r="J3941" i="9"/>
  <c r="I3941" i="9"/>
  <c r="J3940" i="9"/>
  <c r="K3940" i="9" s="1"/>
  <c r="I3940" i="9"/>
  <c r="J3939" i="9"/>
  <c r="I3939" i="9"/>
  <c r="I3938" i="9"/>
  <c r="J3938" i="9" s="1"/>
  <c r="K3938" i="9" s="1"/>
  <c r="J3937" i="9"/>
  <c r="K3937" i="9" s="1"/>
  <c r="I3937" i="9"/>
  <c r="I3936" i="9"/>
  <c r="K3935" i="9"/>
  <c r="J3935" i="9"/>
  <c r="I3935" i="9"/>
  <c r="P3934" i="9"/>
  <c r="M3934" i="9"/>
  <c r="K3934" i="9"/>
  <c r="I3934" i="9"/>
  <c r="J3934" i="9" s="1"/>
  <c r="K3933" i="9"/>
  <c r="I3933" i="9"/>
  <c r="J3933" i="9" s="1"/>
  <c r="J3932" i="9"/>
  <c r="I3932" i="9"/>
  <c r="J3931" i="9"/>
  <c r="I3931" i="9"/>
  <c r="K3930" i="9"/>
  <c r="J3930" i="9"/>
  <c r="I3930" i="9"/>
  <c r="K3929" i="9"/>
  <c r="J3929" i="9"/>
  <c r="I3929" i="9"/>
  <c r="J3928" i="9"/>
  <c r="I3928" i="9"/>
  <c r="I3927" i="9"/>
  <c r="K3926" i="9"/>
  <c r="J3926" i="9"/>
  <c r="I3926" i="9"/>
  <c r="J3925" i="9"/>
  <c r="K3925" i="9" s="1"/>
  <c r="I3925" i="9"/>
  <c r="I3924" i="9"/>
  <c r="J3924" i="9" s="1"/>
  <c r="P3923" i="9"/>
  <c r="I3923" i="9"/>
  <c r="J3923" i="9" s="1"/>
  <c r="K3923" i="9" s="1"/>
  <c r="I3922" i="9"/>
  <c r="J3921" i="9"/>
  <c r="I3921" i="9"/>
  <c r="I3920" i="9"/>
  <c r="J3919" i="9"/>
  <c r="K3919" i="9" s="1"/>
  <c r="I3919" i="9"/>
  <c r="K3918" i="9"/>
  <c r="J3918" i="9"/>
  <c r="I3918" i="9"/>
  <c r="J3917" i="9"/>
  <c r="I3917" i="9"/>
  <c r="K3916" i="9"/>
  <c r="J3916" i="9"/>
  <c r="I3916" i="9"/>
  <c r="J3915" i="9"/>
  <c r="I3915" i="9"/>
  <c r="M3914" i="9"/>
  <c r="K3914" i="9"/>
  <c r="J3914" i="9"/>
  <c r="I3914" i="9"/>
  <c r="J3913" i="9"/>
  <c r="K3913" i="9" s="1"/>
  <c r="I3913" i="9"/>
  <c r="I3912" i="9"/>
  <c r="I3911" i="9"/>
  <c r="K3910" i="9"/>
  <c r="J3910" i="9"/>
  <c r="I3910" i="9"/>
  <c r="J3909" i="9"/>
  <c r="I3909" i="9"/>
  <c r="J3908" i="9"/>
  <c r="I3908" i="9"/>
  <c r="J3907" i="9"/>
  <c r="K3907" i="9" s="1"/>
  <c r="I3907" i="9"/>
  <c r="M3906" i="9"/>
  <c r="J3906" i="9"/>
  <c r="K3906" i="9" s="1"/>
  <c r="I3906" i="9"/>
  <c r="I3905" i="9"/>
  <c r="J3904" i="9"/>
  <c r="K3904" i="9" s="1"/>
  <c r="I3904" i="9"/>
  <c r="I3903" i="9"/>
  <c r="P3902" i="9"/>
  <c r="J3902" i="9"/>
  <c r="K3902" i="9" s="1"/>
  <c r="I3902" i="9"/>
  <c r="K3901" i="9"/>
  <c r="J3901" i="9"/>
  <c r="I3901" i="9"/>
  <c r="P3900" i="9"/>
  <c r="N3900" i="9"/>
  <c r="M3900" i="9"/>
  <c r="K3900" i="9"/>
  <c r="J3900" i="9"/>
  <c r="I3900" i="9"/>
  <c r="I3899" i="9"/>
  <c r="J3899" i="9" s="1"/>
  <c r="K3899" i="9" s="1"/>
  <c r="I3898" i="9"/>
  <c r="K3897" i="9"/>
  <c r="J3897" i="9"/>
  <c r="I3897" i="9"/>
  <c r="I3896" i="9"/>
  <c r="I3895" i="9"/>
  <c r="J3894" i="9"/>
  <c r="K3894" i="9" s="1"/>
  <c r="I3894" i="9"/>
  <c r="I3893" i="9"/>
  <c r="I3892" i="9"/>
  <c r="J3891" i="9"/>
  <c r="I3891" i="9"/>
  <c r="K3890" i="9"/>
  <c r="J3890" i="9"/>
  <c r="I3890" i="9"/>
  <c r="K3889" i="9"/>
  <c r="J3889" i="9"/>
  <c r="I3889" i="9"/>
  <c r="I3888" i="9"/>
  <c r="J3887" i="9"/>
  <c r="I3887" i="9"/>
  <c r="I3886" i="9"/>
  <c r="I3885" i="9"/>
  <c r="I3884" i="9"/>
  <c r="J3883" i="9"/>
  <c r="I3883" i="9"/>
  <c r="J3882" i="9"/>
  <c r="K3882" i="9" s="1"/>
  <c r="I3882" i="9"/>
  <c r="P3881" i="9"/>
  <c r="J3881" i="9"/>
  <c r="K3881" i="9" s="1"/>
  <c r="I3881" i="9"/>
  <c r="I3880" i="9"/>
  <c r="J3879" i="9"/>
  <c r="I3879" i="9"/>
  <c r="K3878" i="9"/>
  <c r="J3878" i="9"/>
  <c r="I3878" i="9"/>
  <c r="J3877" i="9"/>
  <c r="K3877" i="9" s="1"/>
  <c r="I3877" i="9"/>
  <c r="P3876" i="9"/>
  <c r="M3876" i="9"/>
  <c r="N3876" i="9" s="1"/>
  <c r="K3876" i="9"/>
  <c r="I3876" i="9"/>
  <c r="J3876" i="9" s="1"/>
  <c r="K3875" i="9"/>
  <c r="J3875" i="9"/>
  <c r="I3875" i="9"/>
  <c r="K3874" i="9"/>
  <c r="J3874" i="9"/>
  <c r="I3874" i="9"/>
  <c r="J3873" i="9"/>
  <c r="I3873" i="9"/>
  <c r="J3872" i="9"/>
  <c r="I3872" i="9"/>
  <c r="I3871" i="9"/>
  <c r="N3870" i="9"/>
  <c r="M3870" i="9"/>
  <c r="K3870" i="9"/>
  <c r="P3870" i="9" s="1"/>
  <c r="J3870" i="9"/>
  <c r="I3870" i="9"/>
  <c r="I3869" i="9"/>
  <c r="J3869" i="9" s="1"/>
  <c r="K3869" i="9" s="1"/>
  <c r="K3868" i="9"/>
  <c r="J3868" i="9"/>
  <c r="I3868" i="9"/>
  <c r="I3867" i="9"/>
  <c r="P3866" i="9"/>
  <c r="J3866" i="9"/>
  <c r="K3866" i="9" s="1"/>
  <c r="I3866" i="9"/>
  <c r="K3865" i="9"/>
  <c r="J3865" i="9"/>
  <c r="I3865" i="9"/>
  <c r="P3864" i="9"/>
  <c r="M3864" i="9"/>
  <c r="N3864" i="9" s="1"/>
  <c r="I3864" i="9"/>
  <c r="J3864" i="9" s="1"/>
  <c r="K3864" i="9" s="1"/>
  <c r="J3863" i="9"/>
  <c r="I3863" i="9"/>
  <c r="K3862" i="9"/>
  <c r="J3862" i="9"/>
  <c r="I3862" i="9"/>
  <c r="I3861" i="9"/>
  <c r="J3861" i="9" s="1"/>
  <c r="K3861" i="9" s="1"/>
  <c r="I3860" i="9"/>
  <c r="I3859" i="9"/>
  <c r="P3858" i="9"/>
  <c r="J3858" i="9"/>
  <c r="K3858" i="9" s="1"/>
  <c r="M3858" i="9" s="1"/>
  <c r="N3858" i="9" s="1"/>
  <c r="I3858" i="9"/>
  <c r="I3857" i="9"/>
  <c r="P3856" i="9"/>
  <c r="K3856" i="9"/>
  <c r="M3856" i="9" s="1"/>
  <c r="N3856" i="9" s="1"/>
  <c r="J3856" i="9"/>
  <c r="I3856" i="9"/>
  <c r="I3855" i="9"/>
  <c r="P3854" i="9"/>
  <c r="N3854" i="9"/>
  <c r="M3854" i="9"/>
  <c r="K3854" i="9"/>
  <c r="J3854" i="9"/>
  <c r="I3854" i="9"/>
  <c r="P3853" i="9"/>
  <c r="K3853" i="9"/>
  <c r="J3853" i="9"/>
  <c r="I3853" i="9"/>
  <c r="K3852" i="9"/>
  <c r="P3852" i="9" s="1"/>
  <c r="J3852" i="9"/>
  <c r="I3852" i="9"/>
  <c r="P3851" i="9"/>
  <c r="K3851" i="9"/>
  <c r="J3851" i="9"/>
  <c r="I3851" i="9"/>
  <c r="I3850" i="9"/>
  <c r="I3849" i="9"/>
  <c r="I3848" i="9"/>
  <c r="I3847" i="9"/>
  <c r="M3846" i="9"/>
  <c r="J3846" i="9"/>
  <c r="K3846" i="9" s="1"/>
  <c r="I3846" i="9"/>
  <c r="K3845" i="9"/>
  <c r="J3845" i="9"/>
  <c r="I3845" i="9"/>
  <c r="I3844" i="9"/>
  <c r="J3843" i="9"/>
  <c r="I3843" i="9"/>
  <c r="J3842" i="9"/>
  <c r="I3842" i="9"/>
  <c r="P3841" i="9"/>
  <c r="K3841" i="9"/>
  <c r="J3841" i="9"/>
  <c r="I3841" i="9"/>
  <c r="K3840" i="9"/>
  <c r="J3840" i="9"/>
  <c r="I3840" i="9"/>
  <c r="K3839" i="9"/>
  <c r="J3839" i="9"/>
  <c r="I3839" i="9"/>
  <c r="I3838" i="9"/>
  <c r="J3838" i="9" s="1"/>
  <c r="P3837" i="9"/>
  <c r="K3837" i="9"/>
  <c r="J3837" i="9"/>
  <c r="I3837" i="9"/>
  <c r="I3836" i="9"/>
  <c r="J3836" i="9" s="1"/>
  <c r="J3835" i="9"/>
  <c r="I3835" i="9"/>
  <c r="J3834" i="9"/>
  <c r="K3834" i="9" s="1"/>
  <c r="I3834" i="9"/>
  <c r="J3833" i="9"/>
  <c r="K3833" i="9" s="1"/>
  <c r="I3833" i="9"/>
  <c r="P3832" i="9"/>
  <c r="N3832" i="9"/>
  <c r="M3832" i="9"/>
  <c r="K3832" i="9"/>
  <c r="J3832" i="9"/>
  <c r="I3832" i="9"/>
  <c r="J3831" i="9"/>
  <c r="I3831" i="9"/>
  <c r="J3830" i="9"/>
  <c r="K3830" i="9" s="1"/>
  <c r="I3830" i="9"/>
  <c r="P3829" i="9"/>
  <c r="K3829" i="9"/>
  <c r="J3829" i="9"/>
  <c r="I3829" i="9"/>
  <c r="N3828" i="9"/>
  <c r="M3828" i="9"/>
  <c r="K3828" i="9"/>
  <c r="P3828" i="9" s="1"/>
  <c r="I3828" i="9"/>
  <c r="J3828" i="9" s="1"/>
  <c r="I3827" i="9"/>
  <c r="I3826" i="9"/>
  <c r="I3825" i="9"/>
  <c r="J3824" i="9"/>
  <c r="I3824" i="9"/>
  <c r="I3823" i="9"/>
  <c r="M3822" i="9"/>
  <c r="N3822" i="9" s="1"/>
  <c r="K3822" i="9"/>
  <c r="P3822" i="9" s="1"/>
  <c r="J3822" i="9"/>
  <c r="I3822" i="9"/>
  <c r="J3821" i="9"/>
  <c r="K3821" i="9" s="1"/>
  <c r="I3821" i="9"/>
  <c r="I3820" i="9"/>
  <c r="J3819" i="9"/>
  <c r="I3819" i="9"/>
  <c r="P3818" i="9"/>
  <c r="M3818" i="9"/>
  <c r="N3818" i="9" s="1"/>
  <c r="K3818" i="9"/>
  <c r="J3818" i="9"/>
  <c r="I3818" i="9"/>
  <c r="P3817" i="9"/>
  <c r="K3817" i="9"/>
  <c r="J3817" i="9"/>
  <c r="I3817" i="9"/>
  <c r="J3816" i="9"/>
  <c r="K3816" i="9" s="1"/>
  <c r="I3816" i="9"/>
  <c r="I3815" i="9"/>
  <c r="I3814" i="9"/>
  <c r="P3813" i="9"/>
  <c r="K3813" i="9"/>
  <c r="J3813" i="9"/>
  <c r="I3813" i="9"/>
  <c r="J3812" i="9"/>
  <c r="I3812" i="9"/>
  <c r="K3811" i="9"/>
  <c r="I3811" i="9"/>
  <c r="J3811" i="9" s="1"/>
  <c r="P3810" i="9"/>
  <c r="N3810" i="9"/>
  <c r="M3810" i="9"/>
  <c r="J3810" i="9"/>
  <c r="K3810" i="9" s="1"/>
  <c r="I3810" i="9"/>
  <c r="I3809" i="9"/>
  <c r="K3808" i="9"/>
  <c r="J3808" i="9"/>
  <c r="I3808" i="9"/>
  <c r="I3807" i="9"/>
  <c r="I3806" i="9"/>
  <c r="P3805" i="9"/>
  <c r="K3805" i="9"/>
  <c r="J3805" i="9"/>
  <c r="I3805" i="9"/>
  <c r="K3804" i="9"/>
  <c r="J3804" i="9"/>
  <c r="I3804" i="9"/>
  <c r="K3803" i="9"/>
  <c r="J3803" i="9"/>
  <c r="I3803" i="9"/>
  <c r="I3802" i="9"/>
  <c r="I3801" i="9"/>
  <c r="I3800" i="9"/>
  <c r="I3799" i="9"/>
  <c r="J3798" i="9"/>
  <c r="K3798" i="9" s="1"/>
  <c r="I3798" i="9"/>
  <c r="I3797" i="9"/>
  <c r="K3796" i="9"/>
  <c r="J3796" i="9"/>
  <c r="I3796" i="9"/>
  <c r="J3795" i="9"/>
  <c r="I3795" i="9"/>
  <c r="I3794" i="9"/>
  <c r="J3793" i="9"/>
  <c r="K3793" i="9" s="1"/>
  <c r="I3793" i="9"/>
  <c r="I3792" i="9"/>
  <c r="I3791" i="9"/>
  <c r="I3790" i="9"/>
  <c r="J3790" i="9" s="1"/>
  <c r="I3789" i="9"/>
  <c r="J3788" i="9"/>
  <c r="I3788" i="9"/>
  <c r="J3787" i="9"/>
  <c r="I3787" i="9"/>
  <c r="K3786" i="9"/>
  <c r="J3786" i="9"/>
  <c r="I3786" i="9"/>
  <c r="J3785" i="9"/>
  <c r="K3785" i="9" s="1"/>
  <c r="I3785" i="9"/>
  <c r="I3784" i="9"/>
  <c r="I3783" i="9"/>
  <c r="I3782" i="9"/>
  <c r="P3781" i="9"/>
  <c r="N3781" i="9"/>
  <c r="K3781" i="9"/>
  <c r="M3781" i="9" s="1"/>
  <c r="J3781" i="9"/>
  <c r="I3781" i="9"/>
  <c r="K3780" i="9"/>
  <c r="J3780" i="9"/>
  <c r="I3780" i="9"/>
  <c r="I3779" i="9"/>
  <c r="J3778" i="9"/>
  <c r="I3778" i="9"/>
  <c r="K3777" i="9"/>
  <c r="J3777" i="9"/>
  <c r="I3777" i="9"/>
  <c r="I3776" i="9"/>
  <c r="J3776" i="9" s="1"/>
  <c r="K3775" i="9"/>
  <c r="M3775" i="9" s="1"/>
  <c r="J3775" i="9"/>
  <c r="I3775" i="9"/>
  <c r="K3774" i="9"/>
  <c r="J3774" i="9"/>
  <c r="I3774" i="9"/>
  <c r="K3773" i="9"/>
  <c r="J3773" i="9"/>
  <c r="I3773" i="9"/>
  <c r="J3772" i="9"/>
  <c r="K3772" i="9" s="1"/>
  <c r="I3772" i="9"/>
  <c r="J3771" i="9"/>
  <c r="I3771" i="9"/>
  <c r="P3770" i="9"/>
  <c r="M3770" i="9"/>
  <c r="N3770" i="9" s="1"/>
  <c r="K3770" i="9"/>
  <c r="J3770" i="9"/>
  <c r="I3770" i="9"/>
  <c r="I3769" i="9"/>
  <c r="M3768" i="9"/>
  <c r="N3768" i="9" s="1"/>
  <c r="K3768" i="9"/>
  <c r="P3768" i="9" s="1"/>
  <c r="J3768" i="9"/>
  <c r="I3768" i="9"/>
  <c r="P3767" i="9"/>
  <c r="N3767" i="9"/>
  <c r="K3767" i="9"/>
  <c r="M3767" i="9" s="1"/>
  <c r="J3767" i="9"/>
  <c r="I3767" i="9"/>
  <c r="K3766" i="9"/>
  <c r="I3766" i="9"/>
  <c r="J3766" i="9" s="1"/>
  <c r="P3765" i="9"/>
  <c r="N3765" i="9"/>
  <c r="K3765" i="9"/>
  <c r="M3765" i="9" s="1"/>
  <c r="J3765" i="9"/>
  <c r="I3765" i="9"/>
  <c r="J3764" i="9"/>
  <c r="I3764" i="9"/>
  <c r="I3763" i="9"/>
  <c r="J3762" i="9"/>
  <c r="K3762" i="9" s="1"/>
  <c r="I3762" i="9"/>
  <c r="K3761" i="9"/>
  <c r="I3761" i="9"/>
  <c r="J3761" i="9" s="1"/>
  <c r="I3760" i="9"/>
  <c r="P3759" i="9"/>
  <c r="N3759" i="9"/>
  <c r="K3759" i="9"/>
  <c r="M3759" i="9" s="1"/>
  <c r="J3759" i="9"/>
  <c r="I3759" i="9"/>
  <c r="I3758" i="9"/>
  <c r="I3757" i="9"/>
  <c r="I3756" i="9"/>
  <c r="I3755" i="9"/>
  <c r="P3754" i="9"/>
  <c r="N3754" i="9"/>
  <c r="M3754" i="9"/>
  <c r="K3754" i="9"/>
  <c r="J3754" i="9"/>
  <c r="I3754" i="9"/>
  <c r="J3753" i="9"/>
  <c r="I3753" i="9"/>
  <c r="K3752" i="9"/>
  <c r="J3752" i="9"/>
  <c r="I3752" i="9"/>
  <c r="K3751" i="9"/>
  <c r="J3751" i="9"/>
  <c r="I3751" i="9"/>
  <c r="M3750" i="9"/>
  <c r="J3750" i="9"/>
  <c r="K3750" i="9" s="1"/>
  <c r="I3750" i="9"/>
  <c r="I3749" i="9"/>
  <c r="I3748" i="9"/>
  <c r="I3747" i="9"/>
  <c r="J3746" i="9"/>
  <c r="K3746" i="9" s="1"/>
  <c r="I3746" i="9"/>
  <c r="I3745" i="9"/>
  <c r="I3744" i="9"/>
  <c r="K3743" i="9"/>
  <c r="J3743" i="9"/>
  <c r="I3743" i="9"/>
  <c r="K3742" i="9"/>
  <c r="J3742" i="9"/>
  <c r="I3742" i="9"/>
  <c r="K3741" i="9"/>
  <c r="J3741" i="9"/>
  <c r="I3741" i="9"/>
  <c r="I3740" i="9"/>
  <c r="I3739" i="9"/>
  <c r="I3738" i="9"/>
  <c r="J3737" i="9"/>
  <c r="I3737" i="9"/>
  <c r="I3736" i="9"/>
  <c r="J3735" i="9"/>
  <c r="K3735" i="9" s="1"/>
  <c r="I3735" i="9"/>
  <c r="I3734" i="9"/>
  <c r="I3733" i="9"/>
  <c r="I3732" i="9"/>
  <c r="K3731" i="9"/>
  <c r="J3731" i="9"/>
  <c r="I3731" i="9"/>
  <c r="M3730" i="9"/>
  <c r="N3730" i="9" s="1"/>
  <c r="K3730" i="9"/>
  <c r="P3730" i="9" s="1"/>
  <c r="J3730" i="9"/>
  <c r="I3730" i="9"/>
  <c r="I3729" i="9"/>
  <c r="P3728" i="9"/>
  <c r="M3728" i="9"/>
  <c r="N3728" i="9" s="1"/>
  <c r="K3728" i="9"/>
  <c r="J3728" i="9"/>
  <c r="I3728" i="9"/>
  <c r="J3727" i="9"/>
  <c r="K3727" i="9" s="1"/>
  <c r="I3727" i="9"/>
  <c r="I3726" i="9"/>
  <c r="J3726" i="9" s="1"/>
  <c r="I3725" i="9"/>
  <c r="I3724" i="9"/>
  <c r="I3723" i="9"/>
  <c r="J3722" i="9"/>
  <c r="I3722" i="9"/>
  <c r="I3721" i="9"/>
  <c r="J3720" i="9"/>
  <c r="I3720" i="9"/>
  <c r="N3719" i="9"/>
  <c r="K3719" i="9"/>
  <c r="M3719" i="9" s="1"/>
  <c r="J3719" i="9"/>
  <c r="I3719" i="9"/>
  <c r="I3718" i="9"/>
  <c r="K3717" i="9"/>
  <c r="J3717" i="9"/>
  <c r="I3717" i="9"/>
  <c r="I3716" i="9"/>
  <c r="I3715" i="9"/>
  <c r="J3714" i="9"/>
  <c r="I3714" i="9"/>
  <c r="I3713" i="9"/>
  <c r="I3712" i="9"/>
  <c r="I3711" i="9"/>
  <c r="I3710" i="9"/>
  <c r="I3709" i="9"/>
  <c r="J3709" i="9" s="1"/>
  <c r="I3708" i="9"/>
  <c r="I3707" i="9"/>
  <c r="P3706" i="9"/>
  <c r="M3706" i="9"/>
  <c r="N3706" i="9" s="1"/>
  <c r="K3706" i="9"/>
  <c r="J3706" i="9"/>
  <c r="I3706" i="9"/>
  <c r="I3705" i="9"/>
  <c r="K3704" i="9"/>
  <c r="J3704" i="9"/>
  <c r="I3704" i="9"/>
  <c r="J3703" i="9"/>
  <c r="K3703" i="9" s="1"/>
  <c r="I3703" i="9"/>
  <c r="K3702" i="9"/>
  <c r="J3702" i="9"/>
  <c r="I3702" i="9"/>
  <c r="J3701" i="9"/>
  <c r="I3701" i="9"/>
  <c r="K3700" i="9"/>
  <c r="P3700" i="9" s="1"/>
  <c r="J3700" i="9"/>
  <c r="I3700" i="9"/>
  <c r="I3699" i="9"/>
  <c r="I3698" i="9"/>
  <c r="I3697" i="9"/>
  <c r="I3696" i="9"/>
  <c r="P3695" i="9"/>
  <c r="N3695" i="9"/>
  <c r="K3695" i="9"/>
  <c r="M3695" i="9" s="1"/>
  <c r="J3695" i="9"/>
  <c r="I3695" i="9"/>
  <c r="J3694" i="9"/>
  <c r="I3694" i="9"/>
  <c r="P3693" i="9"/>
  <c r="N3693" i="9"/>
  <c r="J3693" i="9"/>
  <c r="K3693" i="9" s="1"/>
  <c r="M3693" i="9" s="1"/>
  <c r="I3693" i="9"/>
  <c r="M3692" i="9"/>
  <c r="K3692" i="9"/>
  <c r="J3692" i="9"/>
  <c r="I3692" i="9"/>
  <c r="J3691" i="9"/>
  <c r="I3691" i="9"/>
  <c r="K3691" i="9" s="1"/>
  <c r="J3690" i="9"/>
  <c r="I3690" i="9"/>
  <c r="I3689" i="9"/>
  <c r="I3688" i="9"/>
  <c r="J3687" i="9"/>
  <c r="I3687" i="9"/>
  <c r="I3686" i="9"/>
  <c r="K3685" i="9"/>
  <c r="J3685" i="9"/>
  <c r="I3685" i="9"/>
  <c r="I3684" i="9"/>
  <c r="I3683" i="9"/>
  <c r="N3682" i="9"/>
  <c r="M3682" i="9"/>
  <c r="K3682" i="9"/>
  <c r="P3682" i="9" s="1"/>
  <c r="J3682" i="9"/>
  <c r="I3682" i="9"/>
  <c r="K3681" i="9"/>
  <c r="J3681" i="9"/>
  <c r="I3681" i="9"/>
  <c r="K3680" i="9"/>
  <c r="J3680" i="9"/>
  <c r="I3680" i="9"/>
  <c r="K3679" i="9"/>
  <c r="J3679" i="9"/>
  <c r="I3679" i="9"/>
  <c r="I3678" i="9"/>
  <c r="I3677" i="9"/>
  <c r="J3676" i="9"/>
  <c r="K3676" i="9" s="1"/>
  <c r="I3676" i="9"/>
  <c r="I3675" i="9"/>
  <c r="K3674" i="9"/>
  <c r="P3674" i="9" s="1"/>
  <c r="J3674" i="9"/>
  <c r="I3674" i="9"/>
  <c r="I3673" i="9"/>
  <c r="K3672" i="9"/>
  <c r="J3672" i="9"/>
  <c r="I3672" i="9"/>
  <c r="K3671" i="9"/>
  <c r="J3671" i="9"/>
  <c r="I3671" i="9"/>
  <c r="I3670" i="9"/>
  <c r="K3669" i="9"/>
  <c r="J3669" i="9"/>
  <c r="I3669" i="9"/>
  <c r="K3668" i="9"/>
  <c r="J3668" i="9"/>
  <c r="I3668" i="9"/>
  <c r="K3667" i="9"/>
  <c r="J3667" i="9"/>
  <c r="I3667" i="9"/>
  <c r="K3666" i="9"/>
  <c r="J3666" i="9"/>
  <c r="I3666" i="9"/>
  <c r="K3665" i="9"/>
  <c r="M3665" i="9" s="1"/>
  <c r="J3665" i="9"/>
  <c r="I3665" i="9"/>
  <c r="J3664" i="9"/>
  <c r="I3664" i="9"/>
  <c r="I3663" i="9"/>
  <c r="J3663" i="9" s="1"/>
  <c r="I3662" i="9"/>
  <c r="J3661" i="9"/>
  <c r="I3661" i="9"/>
  <c r="I3660" i="9"/>
  <c r="I3659" i="9"/>
  <c r="M3658" i="9"/>
  <c r="K3658" i="9"/>
  <c r="J3658" i="9"/>
  <c r="I3658" i="9"/>
  <c r="K3657" i="9"/>
  <c r="J3657" i="9"/>
  <c r="I3657" i="9"/>
  <c r="M3656" i="9"/>
  <c r="K3656" i="9"/>
  <c r="J3656" i="9"/>
  <c r="I3656" i="9"/>
  <c r="K3655" i="9"/>
  <c r="J3655" i="9"/>
  <c r="I3655" i="9"/>
  <c r="I3654" i="9"/>
  <c r="J3653" i="9"/>
  <c r="I3653" i="9"/>
  <c r="I3652" i="9"/>
  <c r="I3651" i="9"/>
  <c r="J3650" i="9"/>
  <c r="I3650" i="9"/>
  <c r="I3649" i="9"/>
  <c r="J3648" i="9"/>
  <c r="I3648" i="9"/>
  <c r="K3647" i="9"/>
  <c r="J3647" i="9"/>
  <c r="I3647" i="9"/>
  <c r="I3646" i="9"/>
  <c r="K3645" i="9"/>
  <c r="J3645" i="9"/>
  <c r="I3645" i="9"/>
  <c r="I3644" i="9"/>
  <c r="J3643" i="9"/>
  <c r="I3643" i="9"/>
  <c r="I3642" i="9"/>
  <c r="J3641" i="9"/>
  <c r="K3641" i="9" s="1"/>
  <c r="I3641" i="9"/>
  <c r="I3640" i="9"/>
  <c r="P3639" i="9"/>
  <c r="N3639" i="9"/>
  <c r="K3639" i="9"/>
  <c r="M3639" i="9" s="1"/>
  <c r="J3639" i="9"/>
  <c r="I3639" i="9"/>
  <c r="I3638" i="9"/>
  <c r="I3637" i="9"/>
  <c r="I3636" i="9"/>
  <c r="P3635" i="9"/>
  <c r="N3635" i="9"/>
  <c r="K3635" i="9"/>
  <c r="M3635" i="9" s="1"/>
  <c r="J3635" i="9"/>
  <c r="I3635" i="9"/>
  <c r="K3634" i="9"/>
  <c r="J3634" i="9"/>
  <c r="I3634" i="9"/>
  <c r="J3633" i="9"/>
  <c r="K3633" i="9" s="1"/>
  <c r="I3633" i="9"/>
  <c r="J3632" i="9"/>
  <c r="K3632" i="9" s="1"/>
  <c r="I3632" i="9"/>
  <c r="J3631" i="9"/>
  <c r="I3631" i="9"/>
  <c r="K3631" i="9" s="1"/>
  <c r="I3630" i="9"/>
  <c r="J3629" i="9"/>
  <c r="I3629" i="9"/>
  <c r="K3628" i="9"/>
  <c r="J3628" i="9"/>
  <c r="I3628" i="9"/>
  <c r="I3627" i="9"/>
  <c r="J3626" i="9"/>
  <c r="K3626" i="9" s="1"/>
  <c r="I3626" i="9"/>
  <c r="I3625" i="9"/>
  <c r="I3624" i="9"/>
  <c r="K3623" i="9"/>
  <c r="J3623" i="9"/>
  <c r="I3623" i="9"/>
  <c r="K3622" i="9"/>
  <c r="P3622" i="9" s="1"/>
  <c r="J3622" i="9"/>
  <c r="I3622" i="9"/>
  <c r="J3621" i="9"/>
  <c r="K3621" i="9" s="1"/>
  <c r="I3621" i="9"/>
  <c r="J3620" i="9"/>
  <c r="K3620" i="9" s="1"/>
  <c r="I3620" i="9"/>
  <c r="I3619" i="9"/>
  <c r="I3618" i="9"/>
  <c r="K3617" i="9"/>
  <c r="J3617" i="9"/>
  <c r="I3617" i="9"/>
  <c r="I3616" i="9"/>
  <c r="J3615" i="9"/>
  <c r="I3615" i="9"/>
  <c r="I3614" i="9"/>
  <c r="I3613" i="9"/>
  <c r="I3612" i="9"/>
  <c r="J3611" i="9"/>
  <c r="K3611" i="9" s="1"/>
  <c r="I3611" i="9"/>
  <c r="K3610" i="9"/>
  <c r="J3610" i="9"/>
  <c r="I3610" i="9"/>
  <c r="I3609" i="9"/>
  <c r="P3608" i="9"/>
  <c r="J3608" i="9"/>
  <c r="K3608" i="9" s="1"/>
  <c r="I3608" i="9"/>
  <c r="J3607" i="9"/>
  <c r="I3607" i="9"/>
  <c r="K3607" i="9" s="1"/>
  <c r="P3606" i="9"/>
  <c r="M3606" i="9"/>
  <c r="N3606" i="9" s="1"/>
  <c r="K3606" i="9"/>
  <c r="J3606" i="9"/>
  <c r="I3606" i="9"/>
  <c r="I3605" i="9"/>
  <c r="P3604" i="9"/>
  <c r="K3604" i="9"/>
  <c r="I3604" i="9"/>
  <c r="J3604" i="9" s="1"/>
  <c r="I3603" i="9"/>
  <c r="I3602" i="9"/>
  <c r="I3601" i="9"/>
  <c r="I3600" i="9"/>
  <c r="P3599" i="9"/>
  <c r="N3599" i="9"/>
  <c r="K3599" i="9"/>
  <c r="M3599" i="9" s="1"/>
  <c r="J3599" i="9"/>
  <c r="I3599" i="9"/>
  <c r="M3598" i="9"/>
  <c r="K3598" i="9"/>
  <c r="J3598" i="9"/>
  <c r="I3598" i="9"/>
  <c r="J3597" i="9"/>
  <c r="K3597" i="9" s="1"/>
  <c r="I3597" i="9"/>
  <c r="I3596" i="9"/>
  <c r="I3595" i="9"/>
  <c r="I3594" i="9"/>
  <c r="K3593" i="9"/>
  <c r="J3593" i="9"/>
  <c r="I3593" i="9"/>
  <c r="J3592" i="9"/>
  <c r="I3592" i="9"/>
  <c r="I3591" i="9"/>
  <c r="J3591" i="9" s="1"/>
  <c r="K3591" i="9" s="1"/>
  <c r="I3590" i="9"/>
  <c r="I3589" i="9"/>
  <c r="I3588" i="9"/>
  <c r="K3587" i="9"/>
  <c r="J3587" i="9"/>
  <c r="I3587" i="9"/>
  <c r="K3586" i="9"/>
  <c r="J3586" i="9"/>
  <c r="I3586" i="9"/>
  <c r="I3585" i="9"/>
  <c r="J3584" i="9"/>
  <c r="K3584" i="9" s="1"/>
  <c r="M3584" i="9" s="1"/>
  <c r="I3584" i="9"/>
  <c r="K3583" i="9"/>
  <c r="J3583" i="9"/>
  <c r="I3583" i="9"/>
  <c r="K3582" i="9"/>
  <c r="J3582" i="9"/>
  <c r="I3582" i="9"/>
  <c r="I3581" i="9"/>
  <c r="I3580" i="9"/>
  <c r="K3579" i="9"/>
  <c r="J3579" i="9"/>
  <c r="I3579" i="9"/>
  <c r="I3578" i="9"/>
  <c r="J3578" i="9" s="1"/>
  <c r="K3578" i="9" s="1"/>
  <c r="K3577" i="9"/>
  <c r="J3577" i="9"/>
  <c r="I3577" i="9"/>
  <c r="I3576" i="9"/>
  <c r="K3575" i="9"/>
  <c r="J3575" i="9"/>
  <c r="I3575" i="9"/>
  <c r="J3574" i="9"/>
  <c r="K3574" i="9" s="1"/>
  <c r="I3574" i="9"/>
  <c r="I3573" i="9"/>
  <c r="N3572" i="9"/>
  <c r="M3572" i="9"/>
  <c r="K3572" i="9"/>
  <c r="P3572" i="9" s="1"/>
  <c r="J3572" i="9"/>
  <c r="I3572" i="9"/>
  <c r="K3571" i="9"/>
  <c r="J3571" i="9"/>
  <c r="I3571" i="9"/>
  <c r="I3570" i="9"/>
  <c r="I3569" i="9"/>
  <c r="J3569" i="9" s="1"/>
  <c r="K3569" i="9" s="1"/>
  <c r="I3568" i="9"/>
  <c r="J3567" i="9"/>
  <c r="I3567" i="9"/>
  <c r="J3566" i="9"/>
  <c r="K3566" i="9" s="1"/>
  <c r="I3566" i="9"/>
  <c r="I3565" i="9"/>
  <c r="P3564" i="9"/>
  <c r="M3564" i="9"/>
  <c r="N3564" i="9" s="1"/>
  <c r="K3564" i="9"/>
  <c r="J3564" i="9"/>
  <c r="I3564" i="9"/>
  <c r="J3563" i="9"/>
  <c r="K3563" i="9" s="1"/>
  <c r="I3563" i="9"/>
  <c r="K3562" i="9"/>
  <c r="J3562" i="9"/>
  <c r="I3562" i="9"/>
  <c r="I3561" i="9"/>
  <c r="J3561" i="9" s="1"/>
  <c r="I3560" i="9"/>
  <c r="I3559" i="9"/>
  <c r="M3558" i="9"/>
  <c r="N3558" i="9" s="1"/>
  <c r="K3558" i="9"/>
  <c r="P3558" i="9" s="1"/>
  <c r="J3558" i="9"/>
  <c r="I3558" i="9"/>
  <c r="I3557" i="9"/>
  <c r="J3556" i="9"/>
  <c r="K3556" i="9" s="1"/>
  <c r="I3556" i="9"/>
  <c r="J3555" i="9"/>
  <c r="K3555" i="9" s="1"/>
  <c r="I3555" i="9"/>
  <c r="J3554" i="9"/>
  <c r="K3554" i="9" s="1"/>
  <c r="I3554" i="9"/>
  <c r="I3553" i="9"/>
  <c r="I3552" i="9"/>
  <c r="I3551" i="9"/>
  <c r="J3550" i="9"/>
  <c r="K3550" i="9" s="1"/>
  <c r="I3550" i="9"/>
  <c r="I3549" i="9"/>
  <c r="K3548" i="9"/>
  <c r="J3548" i="9"/>
  <c r="I3548" i="9"/>
  <c r="K3547" i="9"/>
  <c r="J3547" i="9"/>
  <c r="I3547" i="9"/>
  <c r="I3546" i="9"/>
  <c r="I3545" i="9"/>
  <c r="J3545" i="9" s="1"/>
  <c r="I3544" i="9"/>
  <c r="I3543" i="9"/>
  <c r="K3542" i="9"/>
  <c r="J3542" i="9"/>
  <c r="I3542" i="9"/>
  <c r="I3541" i="9"/>
  <c r="I3540" i="9"/>
  <c r="J3539" i="9"/>
  <c r="K3539" i="9" s="1"/>
  <c r="I3539" i="9"/>
  <c r="I3538" i="9"/>
  <c r="K3537" i="9"/>
  <c r="J3537" i="9"/>
  <c r="I3537" i="9"/>
  <c r="I3536" i="9"/>
  <c r="J3535" i="9"/>
  <c r="I3535" i="9"/>
  <c r="K3534" i="9"/>
  <c r="M3534" i="9" s="1"/>
  <c r="J3534" i="9"/>
  <c r="I3534" i="9"/>
  <c r="I3533" i="9"/>
  <c r="I3532" i="9"/>
  <c r="J3532" i="9" s="1"/>
  <c r="J3531" i="9"/>
  <c r="K3531" i="9" s="1"/>
  <c r="I3531" i="9"/>
  <c r="I3530" i="9"/>
  <c r="K3529" i="9"/>
  <c r="I3529" i="9"/>
  <c r="J3529" i="9" s="1"/>
  <c r="I3528" i="9"/>
  <c r="J3527" i="9"/>
  <c r="K3527" i="9" s="1"/>
  <c r="I3527" i="9"/>
  <c r="K3526" i="9"/>
  <c r="J3526" i="9"/>
  <c r="I3526" i="9"/>
  <c r="I3525" i="9"/>
  <c r="P3524" i="9"/>
  <c r="K3524" i="9"/>
  <c r="J3524" i="9"/>
  <c r="I3524" i="9"/>
  <c r="J3523" i="9"/>
  <c r="K3523" i="9" s="1"/>
  <c r="I3523" i="9"/>
  <c r="I3522" i="9"/>
  <c r="K3521" i="9"/>
  <c r="J3521" i="9"/>
  <c r="I3521" i="9"/>
  <c r="I3520" i="9"/>
  <c r="J3519" i="9"/>
  <c r="I3519" i="9"/>
  <c r="K3518" i="9"/>
  <c r="J3518" i="9"/>
  <c r="I3518" i="9"/>
  <c r="I3517" i="9"/>
  <c r="I3516" i="9"/>
  <c r="K3515" i="9"/>
  <c r="J3515" i="9"/>
  <c r="I3515" i="9"/>
  <c r="M3514" i="9"/>
  <c r="K3514" i="9"/>
  <c r="J3514" i="9"/>
  <c r="I3514" i="9"/>
  <c r="J3513" i="9"/>
  <c r="I3513" i="9"/>
  <c r="I3512" i="9"/>
  <c r="J3511" i="9"/>
  <c r="K3511" i="9" s="1"/>
  <c r="I3511" i="9"/>
  <c r="P3510" i="9"/>
  <c r="J3510" i="9"/>
  <c r="K3510" i="9" s="1"/>
  <c r="I3510" i="9"/>
  <c r="I3509" i="9"/>
  <c r="J3508" i="9"/>
  <c r="I3508" i="9"/>
  <c r="K3507" i="9"/>
  <c r="J3507" i="9"/>
  <c r="I3507" i="9"/>
  <c r="J3506" i="9"/>
  <c r="K3506" i="9" s="1"/>
  <c r="I3506" i="9"/>
  <c r="J3505" i="9"/>
  <c r="I3505" i="9"/>
  <c r="K3505" i="9" s="1"/>
  <c r="I3504" i="9"/>
  <c r="I3503" i="9"/>
  <c r="P3502" i="9"/>
  <c r="M3502" i="9"/>
  <c r="N3502" i="9" s="1"/>
  <c r="K3502" i="9"/>
  <c r="J3502" i="9"/>
  <c r="I3502" i="9"/>
  <c r="I3501" i="9"/>
  <c r="I3500" i="9"/>
  <c r="K3499" i="9"/>
  <c r="J3499" i="9"/>
  <c r="I3499" i="9"/>
  <c r="J3498" i="9"/>
  <c r="K3498" i="9" s="1"/>
  <c r="I3498" i="9"/>
  <c r="I3497" i="9"/>
  <c r="I3496" i="9"/>
  <c r="J3495" i="9"/>
  <c r="I3495" i="9"/>
  <c r="P3494" i="9"/>
  <c r="N3494" i="9"/>
  <c r="M3494" i="9"/>
  <c r="K3494" i="9"/>
  <c r="J3494" i="9"/>
  <c r="I3494" i="9"/>
  <c r="I3493" i="9"/>
  <c r="J3492" i="9"/>
  <c r="I3492" i="9"/>
  <c r="J3491" i="9"/>
  <c r="K3491" i="9" s="1"/>
  <c r="I3491" i="9"/>
  <c r="J3490" i="9"/>
  <c r="I3490" i="9"/>
  <c r="K3489" i="9"/>
  <c r="I3489" i="9"/>
  <c r="J3489" i="9" s="1"/>
  <c r="I3488" i="9"/>
  <c r="K3487" i="9"/>
  <c r="J3487" i="9"/>
  <c r="I3487" i="9"/>
  <c r="J3486" i="9"/>
  <c r="K3486" i="9" s="1"/>
  <c r="I3486" i="9"/>
  <c r="I3485" i="9"/>
  <c r="I3484" i="9"/>
  <c r="J3483" i="9"/>
  <c r="K3483" i="9" s="1"/>
  <c r="I3483" i="9"/>
  <c r="J3482" i="9"/>
  <c r="I3482" i="9"/>
  <c r="K3481" i="9"/>
  <c r="J3481" i="9"/>
  <c r="I3481" i="9"/>
  <c r="I3480" i="9"/>
  <c r="K3479" i="9"/>
  <c r="J3479" i="9"/>
  <c r="I3479" i="9"/>
  <c r="K3478" i="9"/>
  <c r="J3478" i="9"/>
  <c r="I3478" i="9"/>
  <c r="I3477" i="9"/>
  <c r="I3476" i="9"/>
  <c r="J3476" i="9" s="1"/>
  <c r="K3476" i="9" s="1"/>
  <c r="K3475" i="9"/>
  <c r="J3475" i="9"/>
  <c r="I3475" i="9"/>
  <c r="I3474" i="9"/>
  <c r="J3473" i="9"/>
  <c r="K3473" i="9" s="1"/>
  <c r="I3473" i="9"/>
  <c r="I3472" i="9"/>
  <c r="K3471" i="9"/>
  <c r="J3471" i="9"/>
  <c r="I3471" i="9"/>
  <c r="J3470" i="9"/>
  <c r="K3470" i="9" s="1"/>
  <c r="I3470" i="9"/>
  <c r="I3469" i="9"/>
  <c r="P3468" i="9"/>
  <c r="J3468" i="9"/>
  <c r="K3468" i="9" s="1"/>
  <c r="M3468" i="9" s="1"/>
  <c r="I3468" i="9"/>
  <c r="J3467" i="9"/>
  <c r="K3467" i="9" s="1"/>
  <c r="I3467" i="9"/>
  <c r="I3466" i="9"/>
  <c r="J3466" i="9" s="1"/>
  <c r="J3465" i="9"/>
  <c r="K3465" i="9" s="1"/>
  <c r="I3465" i="9"/>
  <c r="I3464" i="9"/>
  <c r="J3463" i="9"/>
  <c r="I3463" i="9"/>
  <c r="M3462" i="9"/>
  <c r="J3462" i="9"/>
  <c r="K3462" i="9" s="1"/>
  <c r="I3462" i="9"/>
  <c r="I3461" i="9"/>
  <c r="I3460" i="9"/>
  <c r="K3459" i="9"/>
  <c r="J3459" i="9"/>
  <c r="I3459" i="9"/>
  <c r="K3458" i="9"/>
  <c r="J3458" i="9"/>
  <c r="I3458" i="9"/>
  <c r="I3457" i="9"/>
  <c r="I3456" i="9"/>
  <c r="J3455" i="9"/>
  <c r="K3455" i="9" s="1"/>
  <c r="I3455" i="9"/>
  <c r="J3454" i="9"/>
  <c r="K3454" i="9" s="1"/>
  <c r="I3454" i="9"/>
  <c r="I3453" i="9"/>
  <c r="I3452" i="9"/>
  <c r="K3451" i="9"/>
  <c r="J3451" i="9"/>
  <c r="I3451" i="9"/>
  <c r="K3450" i="9"/>
  <c r="I3450" i="9"/>
  <c r="J3450" i="9" s="1"/>
  <c r="J3449" i="9"/>
  <c r="K3449" i="9" s="1"/>
  <c r="I3449" i="9"/>
  <c r="I3448" i="9"/>
  <c r="I3447" i="9"/>
  <c r="J3446" i="9"/>
  <c r="K3446" i="9" s="1"/>
  <c r="I3446" i="9"/>
  <c r="I3445" i="9"/>
  <c r="I3444" i="9"/>
  <c r="K3443" i="9"/>
  <c r="J3443" i="9"/>
  <c r="I3443" i="9"/>
  <c r="I3442" i="9"/>
  <c r="J3442" i="9" s="1"/>
  <c r="K3441" i="9"/>
  <c r="J3441" i="9"/>
  <c r="I3441" i="9"/>
  <c r="I3440" i="9"/>
  <c r="K3439" i="9"/>
  <c r="J3439" i="9"/>
  <c r="I3439" i="9"/>
  <c r="K3438" i="9"/>
  <c r="J3438" i="9"/>
  <c r="I3438" i="9"/>
  <c r="I3437" i="9"/>
  <c r="P3436" i="9"/>
  <c r="M3436" i="9"/>
  <c r="N3436" i="9" s="1"/>
  <c r="K3436" i="9"/>
  <c r="J3436" i="9"/>
  <c r="I3436" i="9"/>
  <c r="K3435" i="9"/>
  <c r="J3435" i="9"/>
  <c r="I3435" i="9"/>
  <c r="I3434" i="9"/>
  <c r="I3433" i="9"/>
  <c r="I3432" i="9"/>
  <c r="K3431" i="9"/>
  <c r="J3431" i="9"/>
  <c r="I3431" i="9"/>
  <c r="K3430" i="9"/>
  <c r="J3430" i="9"/>
  <c r="I3430" i="9"/>
  <c r="I3429" i="9"/>
  <c r="K3428" i="9"/>
  <c r="P3428" i="9" s="1"/>
  <c r="J3428" i="9"/>
  <c r="I3428" i="9"/>
  <c r="J3427" i="9"/>
  <c r="K3427" i="9" s="1"/>
  <c r="I3427" i="9"/>
  <c r="I3426" i="9"/>
  <c r="I3425" i="9"/>
  <c r="I3424" i="9"/>
  <c r="I3423" i="9"/>
  <c r="J3422" i="9"/>
  <c r="K3422" i="9" s="1"/>
  <c r="I3422" i="9"/>
  <c r="I3421" i="9"/>
  <c r="K3420" i="9"/>
  <c r="J3420" i="9"/>
  <c r="I3420" i="9"/>
  <c r="K3419" i="9"/>
  <c r="J3419" i="9"/>
  <c r="I3419" i="9"/>
  <c r="K3418" i="9"/>
  <c r="J3418" i="9"/>
  <c r="I3418" i="9"/>
  <c r="I3417" i="9"/>
  <c r="I3416" i="9"/>
  <c r="I3415" i="9"/>
  <c r="P3414" i="9"/>
  <c r="J3414" i="9"/>
  <c r="K3414" i="9" s="1"/>
  <c r="I3414" i="9"/>
  <c r="I3413" i="9"/>
  <c r="I3412" i="9"/>
  <c r="K3411" i="9"/>
  <c r="J3411" i="9"/>
  <c r="I3411" i="9"/>
  <c r="J3410" i="9"/>
  <c r="I3410" i="9"/>
  <c r="J3409" i="9"/>
  <c r="K3409" i="9" s="1"/>
  <c r="I3409" i="9"/>
  <c r="I3408" i="9"/>
  <c r="I3407" i="9"/>
  <c r="K3406" i="9"/>
  <c r="P3406" i="9" s="1"/>
  <c r="J3406" i="9"/>
  <c r="I3406" i="9"/>
  <c r="I3405" i="9"/>
  <c r="I3404" i="9"/>
  <c r="J3403" i="9"/>
  <c r="K3403" i="9" s="1"/>
  <c r="I3403" i="9"/>
  <c r="I3402" i="9"/>
  <c r="I3401" i="9"/>
  <c r="I3400" i="9"/>
  <c r="I3399" i="9"/>
  <c r="P3398" i="9"/>
  <c r="N3398" i="9"/>
  <c r="M3398" i="9"/>
  <c r="K3398" i="9"/>
  <c r="J3398" i="9"/>
  <c r="I3398" i="9"/>
  <c r="I3397" i="9"/>
  <c r="J3396" i="9"/>
  <c r="I3396" i="9"/>
  <c r="J3395" i="9"/>
  <c r="K3395" i="9" s="1"/>
  <c r="I3395" i="9"/>
  <c r="J3394" i="9"/>
  <c r="I3394" i="9"/>
  <c r="K3393" i="9"/>
  <c r="J3393" i="9"/>
  <c r="I3393" i="9"/>
  <c r="I3392" i="9"/>
  <c r="K3391" i="9"/>
  <c r="J3391" i="9"/>
  <c r="I3391" i="9"/>
  <c r="M3390" i="9"/>
  <c r="N3390" i="9" s="1"/>
  <c r="K3390" i="9"/>
  <c r="P3390" i="9" s="1"/>
  <c r="J3390" i="9"/>
  <c r="I3390" i="9"/>
  <c r="I3389" i="9"/>
  <c r="I3388" i="9"/>
  <c r="K3387" i="9"/>
  <c r="J3387" i="9"/>
  <c r="I3387" i="9"/>
  <c r="I3386" i="9"/>
  <c r="I3385" i="9"/>
  <c r="K3384" i="9"/>
  <c r="I3384" i="9"/>
  <c r="J3384" i="9" s="1"/>
  <c r="J3383" i="9"/>
  <c r="I3383" i="9"/>
  <c r="I3382" i="9"/>
  <c r="J3381" i="9"/>
  <c r="I3381" i="9"/>
  <c r="K3380" i="9"/>
  <c r="P3380" i="9" s="1"/>
  <c r="J3380" i="9"/>
  <c r="I3380" i="9"/>
  <c r="I3379" i="9"/>
  <c r="P3378" i="9"/>
  <c r="K3378" i="9"/>
  <c r="I3378" i="9"/>
  <c r="J3378" i="9" s="1"/>
  <c r="I3377" i="9"/>
  <c r="I3376" i="9"/>
  <c r="K3375" i="9"/>
  <c r="M3375" i="9" s="1"/>
  <c r="J3375" i="9"/>
  <c r="I3375" i="9"/>
  <c r="M3374" i="9"/>
  <c r="J3374" i="9"/>
  <c r="K3374" i="9" s="1"/>
  <c r="I3374" i="9"/>
  <c r="K3373" i="9"/>
  <c r="J3373" i="9"/>
  <c r="I3373" i="9"/>
  <c r="J3372" i="9"/>
  <c r="K3372" i="9" s="1"/>
  <c r="I3372" i="9"/>
  <c r="I3371" i="9"/>
  <c r="J3370" i="9"/>
  <c r="K3370" i="9" s="1"/>
  <c r="I3370" i="9"/>
  <c r="I3369" i="9"/>
  <c r="J3368" i="9"/>
  <c r="I3368" i="9"/>
  <c r="J3367" i="9"/>
  <c r="I3367" i="9"/>
  <c r="K3367" i="9" s="1"/>
  <c r="I3366" i="9"/>
  <c r="I3365" i="9"/>
  <c r="I3364" i="9"/>
  <c r="J3363" i="9"/>
  <c r="I3363" i="9"/>
  <c r="K3362" i="9"/>
  <c r="J3362" i="9"/>
  <c r="I3362" i="9"/>
  <c r="I3361" i="9"/>
  <c r="J3361" i="9" s="1"/>
  <c r="P3360" i="9"/>
  <c r="N3360" i="9"/>
  <c r="J3360" i="9"/>
  <c r="K3360" i="9" s="1"/>
  <c r="M3360" i="9" s="1"/>
  <c r="I3360" i="9"/>
  <c r="K3359" i="9"/>
  <c r="I3359" i="9"/>
  <c r="J3359" i="9" s="1"/>
  <c r="M3358" i="9"/>
  <c r="J3358" i="9"/>
  <c r="K3358" i="9" s="1"/>
  <c r="I3358" i="9"/>
  <c r="I3357" i="9"/>
  <c r="M3356" i="9"/>
  <c r="N3356" i="9" s="1"/>
  <c r="K3356" i="9"/>
  <c r="P3356" i="9" s="1"/>
  <c r="J3356" i="9"/>
  <c r="I3356" i="9"/>
  <c r="I3355" i="9"/>
  <c r="I3354" i="9"/>
  <c r="I3353" i="9"/>
  <c r="P3352" i="9"/>
  <c r="N3352" i="9"/>
  <c r="M3352" i="9"/>
  <c r="K3352" i="9"/>
  <c r="J3352" i="9"/>
  <c r="I3352" i="9"/>
  <c r="K3351" i="9"/>
  <c r="J3351" i="9"/>
  <c r="I3351" i="9"/>
  <c r="I3350" i="9"/>
  <c r="J3349" i="9"/>
  <c r="K3349" i="9" s="1"/>
  <c r="I3349" i="9"/>
  <c r="I3348" i="9"/>
  <c r="P3347" i="9"/>
  <c r="K3347" i="9"/>
  <c r="J3347" i="9"/>
  <c r="I3347" i="9"/>
  <c r="J3346" i="9"/>
  <c r="I3346" i="9"/>
  <c r="J3345" i="9"/>
  <c r="I3345" i="9"/>
  <c r="J3344" i="9"/>
  <c r="I3344" i="9"/>
  <c r="J3343" i="9"/>
  <c r="K3343" i="9" s="1"/>
  <c r="I3343" i="9"/>
  <c r="I3342" i="9"/>
  <c r="K3341" i="9"/>
  <c r="J3341" i="9"/>
  <c r="I3341" i="9"/>
  <c r="I3340" i="9"/>
  <c r="J3339" i="9"/>
  <c r="I3339" i="9"/>
  <c r="P3338" i="9"/>
  <c r="K3338" i="9"/>
  <c r="J3338" i="9"/>
  <c r="I3338" i="9"/>
  <c r="I3337" i="9"/>
  <c r="P3336" i="9"/>
  <c r="M3336" i="9"/>
  <c r="N3336" i="9" s="1"/>
  <c r="K3336" i="9"/>
  <c r="J3336" i="9"/>
  <c r="I3336" i="9"/>
  <c r="I3335" i="9"/>
  <c r="I3334" i="9"/>
  <c r="J3333" i="9"/>
  <c r="I3333" i="9"/>
  <c r="I3332" i="9"/>
  <c r="I3331" i="9"/>
  <c r="I3330" i="9"/>
  <c r="I3329" i="9"/>
  <c r="P3328" i="9"/>
  <c r="M3328" i="9"/>
  <c r="N3328" i="9" s="1"/>
  <c r="K3328" i="9"/>
  <c r="J3328" i="9"/>
  <c r="I3328" i="9"/>
  <c r="K3327" i="9"/>
  <c r="J3327" i="9"/>
  <c r="I3327" i="9"/>
  <c r="I3326" i="9"/>
  <c r="J3325" i="9"/>
  <c r="K3325" i="9" s="1"/>
  <c r="I3325" i="9"/>
  <c r="I3324" i="9"/>
  <c r="K3323" i="9"/>
  <c r="J3323" i="9"/>
  <c r="I3323" i="9"/>
  <c r="I3322" i="9"/>
  <c r="K3321" i="9"/>
  <c r="J3321" i="9"/>
  <c r="I3321" i="9"/>
  <c r="I3320" i="9"/>
  <c r="I3319" i="9"/>
  <c r="I3318" i="9"/>
  <c r="P3317" i="9"/>
  <c r="M3317" i="9"/>
  <c r="K3317" i="9"/>
  <c r="J3317" i="9"/>
  <c r="I3317" i="9"/>
  <c r="I3316" i="9"/>
  <c r="K3315" i="9"/>
  <c r="I3315" i="9"/>
  <c r="J3315" i="9" s="1"/>
  <c r="P3314" i="9"/>
  <c r="N3314" i="9"/>
  <c r="M3314" i="9"/>
  <c r="K3314" i="9"/>
  <c r="J3314" i="9"/>
  <c r="I3314" i="9"/>
  <c r="I3313" i="9"/>
  <c r="P3312" i="9"/>
  <c r="N3312" i="9"/>
  <c r="M3312" i="9"/>
  <c r="K3312" i="9"/>
  <c r="J3312" i="9"/>
  <c r="I3312" i="9"/>
  <c r="J3311" i="9"/>
  <c r="I3311" i="9"/>
  <c r="I3310" i="9"/>
  <c r="J3309" i="9"/>
  <c r="I3309" i="9"/>
  <c r="J3308" i="9"/>
  <c r="I3308" i="9"/>
  <c r="K3308" i="9" s="1"/>
  <c r="I3307" i="9"/>
  <c r="I3306" i="9"/>
  <c r="I3305" i="9"/>
  <c r="I3304" i="9"/>
  <c r="K3303" i="9"/>
  <c r="J3303" i="9"/>
  <c r="I3303" i="9"/>
  <c r="I3302" i="9"/>
  <c r="P3301" i="9"/>
  <c r="M3301" i="9"/>
  <c r="K3301" i="9"/>
  <c r="J3301" i="9"/>
  <c r="I3301" i="9"/>
  <c r="K3300" i="9"/>
  <c r="J3300" i="9"/>
  <c r="I3300" i="9"/>
  <c r="I3299" i="9"/>
  <c r="I3298" i="9"/>
  <c r="I3297" i="9"/>
  <c r="J3296" i="9"/>
  <c r="I3296" i="9"/>
  <c r="I3295" i="9"/>
  <c r="I3294" i="9"/>
  <c r="I3293" i="9"/>
  <c r="J3293" i="9" s="1"/>
  <c r="I3292" i="9"/>
  <c r="I3291" i="9"/>
  <c r="P3290" i="9"/>
  <c r="N3290" i="9"/>
  <c r="M3290" i="9"/>
  <c r="K3290" i="9"/>
  <c r="J3290" i="9"/>
  <c r="I3290" i="9"/>
  <c r="J3289" i="9"/>
  <c r="I3289" i="9"/>
  <c r="K3289" i="9" s="1"/>
  <c r="J3288" i="9"/>
  <c r="K3288" i="9" s="1"/>
  <c r="I3288" i="9"/>
  <c r="I3287" i="9"/>
  <c r="I3286" i="9"/>
  <c r="J3286" i="9" s="1"/>
  <c r="J3285" i="9"/>
  <c r="I3285" i="9"/>
  <c r="K3284" i="9"/>
  <c r="J3284" i="9"/>
  <c r="I3284" i="9"/>
  <c r="I3283" i="9"/>
  <c r="M3282" i="9"/>
  <c r="K3282" i="9"/>
  <c r="P3282" i="9" s="1"/>
  <c r="J3282" i="9"/>
  <c r="I3282" i="9"/>
  <c r="I3281" i="9"/>
  <c r="P3280" i="9"/>
  <c r="N3280" i="9"/>
  <c r="M3280" i="9"/>
  <c r="K3280" i="9"/>
  <c r="J3280" i="9"/>
  <c r="I3280" i="9"/>
  <c r="P3279" i="9"/>
  <c r="M3279" i="9"/>
  <c r="K3279" i="9"/>
  <c r="J3279" i="9"/>
  <c r="I3279" i="9"/>
  <c r="N3278" i="9"/>
  <c r="M3278" i="9"/>
  <c r="K3278" i="9"/>
  <c r="P3278" i="9" s="1"/>
  <c r="J3278" i="9"/>
  <c r="I3278" i="9"/>
  <c r="K3277" i="9"/>
  <c r="J3277" i="9"/>
  <c r="I3277" i="9"/>
  <c r="I3276" i="9"/>
  <c r="J3275" i="9"/>
  <c r="K3275" i="9" s="1"/>
  <c r="I3275" i="9"/>
  <c r="K3274" i="9"/>
  <c r="J3274" i="9"/>
  <c r="I3274" i="9"/>
  <c r="I3273" i="9"/>
  <c r="J3273" i="9" s="1"/>
  <c r="I3272" i="9"/>
  <c r="I3271" i="9"/>
  <c r="I3270" i="9"/>
  <c r="K3269" i="9"/>
  <c r="J3269" i="9"/>
  <c r="I3269" i="9"/>
  <c r="I3268" i="9"/>
  <c r="K3267" i="9"/>
  <c r="I3267" i="9"/>
  <c r="J3267" i="9" s="1"/>
  <c r="K3266" i="9"/>
  <c r="J3266" i="9"/>
  <c r="I3266" i="9"/>
  <c r="K3265" i="9"/>
  <c r="J3265" i="9"/>
  <c r="I3265" i="9"/>
  <c r="P3264" i="9"/>
  <c r="K3264" i="9"/>
  <c r="J3264" i="9"/>
  <c r="I3264" i="9"/>
  <c r="I3263" i="9"/>
  <c r="I3262" i="9"/>
  <c r="I3261" i="9"/>
  <c r="J3260" i="9"/>
  <c r="I3260" i="9"/>
  <c r="I3259" i="9"/>
  <c r="J3258" i="9"/>
  <c r="K3258" i="9" s="1"/>
  <c r="I3258" i="9"/>
  <c r="I3257" i="9"/>
  <c r="I3256" i="9"/>
  <c r="P3255" i="9"/>
  <c r="M3255" i="9"/>
  <c r="K3255" i="9"/>
  <c r="J3255" i="9"/>
  <c r="I3255" i="9"/>
  <c r="J3254" i="9"/>
  <c r="K3254" i="9" s="1"/>
  <c r="I3254" i="9"/>
  <c r="P3253" i="9"/>
  <c r="M3253" i="9"/>
  <c r="K3253" i="9"/>
  <c r="J3253" i="9"/>
  <c r="I3253" i="9"/>
  <c r="J3252" i="9"/>
  <c r="I3252" i="9"/>
  <c r="K3251" i="9"/>
  <c r="J3251" i="9"/>
  <c r="I3251" i="9"/>
  <c r="K3250" i="9"/>
  <c r="J3250" i="9"/>
  <c r="I3250" i="9"/>
  <c r="I3249" i="9"/>
  <c r="I3248" i="9"/>
  <c r="K3247" i="9"/>
  <c r="J3247" i="9"/>
  <c r="I3247" i="9"/>
  <c r="I3246" i="9"/>
  <c r="J3245" i="9"/>
  <c r="I3245" i="9"/>
  <c r="I3244" i="9"/>
  <c r="J3243" i="9"/>
  <c r="K3243" i="9" s="1"/>
  <c r="I3243" i="9"/>
  <c r="K3242" i="9"/>
  <c r="J3242" i="9"/>
  <c r="I3242" i="9"/>
  <c r="I3241" i="9"/>
  <c r="P3240" i="9"/>
  <c r="M3240" i="9"/>
  <c r="N3240" i="9" s="1"/>
  <c r="K3240" i="9"/>
  <c r="J3240" i="9"/>
  <c r="I3240" i="9"/>
  <c r="K3239" i="9"/>
  <c r="J3239" i="9"/>
  <c r="I3239" i="9"/>
  <c r="I3238" i="9"/>
  <c r="J3237" i="9"/>
  <c r="I3237" i="9"/>
  <c r="I3236" i="9"/>
  <c r="I3235" i="9"/>
  <c r="J3234" i="9"/>
  <c r="I3234" i="9"/>
  <c r="I3233" i="9"/>
  <c r="J3232" i="9"/>
  <c r="K3232" i="9" s="1"/>
  <c r="I3232" i="9"/>
  <c r="P3231" i="9"/>
  <c r="M3231" i="9"/>
  <c r="K3231" i="9"/>
  <c r="J3231" i="9"/>
  <c r="I3231" i="9"/>
  <c r="J3230" i="9"/>
  <c r="I3230" i="9"/>
  <c r="K3230" i="9" s="1"/>
  <c r="J3229" i="9"/>
  <c r="K3229" i="9" s="1"/>
  <c r="I3229" i="9"/>
  <c r="I3228" i="9"/>
  <c r="I3227" i="9"/>
  <c r="I3226" i="9"/>
  <c r="J3225" i="9"/>
  <c r="I3225" i="9"/>
  <c r="J3224" i="9"/>
  <c r="I3224" i="9"/>
  <c r="J3223" i="9"/>
  <c r="K3223" i="9" s="1"/>
  <c r="I3223" i="9"/>
  <c r="I3222" i="9"/>
  <c r="K3221" i="9"/>
  <c r="J3221" i="9"/>
  <c r="I3221" i="9"/>
  <c r="I3220" i="9"/>
  <c r="K3219" i="9"/>
  <c r="I3219" i="9"/>
  <c r="J3219" i="9" s="1"/>
  <c r="P3218" i="9"/>
  <c r="K3218" i="9"/>
  <c r="J3218" i="9"/>
  <c r="I3218" i="9"/>
  <c r="I3217" i="9"/>
  <c r="M3216" i="9"/>
  <c r="J3216" i="9"/>
  <c r="K3216" i="9" s="1"/>
  <c r="I3216" i="9"/>
  <c r="J3215" i="9"/>
  <c r="K3215" i="9" s="1"/>
  <c r="I3215" i="9"/>
  <c r="J3214" i="9"/>
  <c r="K3214" i="9" s="1"/>
  <c r="I3214" i="9"/>
  <c r="I3213" i="9"/>
  <c r="I3212" i="9"/>
  <c r="I3211" i="9"/>
  <c r="I3210" i="9"/>
  <c r="I3209" i="9"/>
  <c r="I3208" i="9"/>
  <c r="P3207" i="9"/>
  <c r="M3207" i="9"/>
  <c r="K3207" i="9"/>
  <c r="J3207" i="9"/>
  <c r="I3207" i="9"/>
  <c r="I3206" i="9"/>
  <c r="J3206" i="9" s="1"/>
  <c r="P3205" i="9"/>
  <c r="J3205" i="9"/>
  <c r="K3205" i="9" s="1"/>
  <c r="I3205" i="9"/>
  <c r="I3204" i="9"/>
  <c r="I3203" i="9"/>
  <c r="J3203" i="9" s="1"/>
  <c r="I3202" i="9"/>
  <c r="J3202" i="9" s="1"/>
  <c r="I3201" i="9"/>
  <c r="J3200" i="9"/>
  <c r="I3200" i="9"/>
  <c r="J3199" i="9"/>
  <c r="I3199" i="9"/>
  <c r="K3199" i="9" s="1"/>
  <c r="I3198" i="9"/>
  <c r="K3197" i="9"/>
  <c r="M3197" i="9" s="1"/>
  <c r="J3197" i="9"/>
  <c r="I3197" i="9"/>
  <c r="I3196" i="9"/>
  <c r="I3195" i="9"/>
  <c r="P3194" i="9"/>
  <c r="M3194" i="9"/>
  <c r="K3194" i="9"/>
  <c r="N3194" i="9" s="1"/>
  <c r="J3194" i="9"/>
  <c r="I3194" i="9"/>
  <c r="I3193" i="9"/>
  <c r="K3192" i="9"/>
  <c r="J3192" i="9"/>
  <c r="I3192" i="9"/>
  <c r="I3191" i="9"/>
  <c r="I3190" i="9"/>
  <c r="I3189" i="9"/>
  <c r="K3188" i="9"/>
  <c r="J3188" i="9"/>
  <c r="I3188" i="9"/>
  <c r="I3187" i="9"/>
  <c r="J3186" i="9"/>
  <c r="K3186" i="9" s="1"/>
  <c r="I3186" i="9"/>
  <c r="I3185" i="9"/>
  <c r="K3184" i="9"/>
  <c r="J3184" i="9"/>
  <c r="I3184" i="9"/>
  <c r="M3183" i="9"/>
  <c r="K3183" i="9"/>
  <c r="J3183" i="9"/>
  <c r="I3183" i="9"/>
  <c r="I3182" i="9"/>
  <c r="J3181" i="9"/>
  <c r="K3181" i="9" s="1"/>
  <c r="I3181" i="9"/>
  <c r="K3180" i="9"/>
  <c r="J3180" i="9"/>
  <c r="I3180" i="9"/>
  <c r="J3179" i="9"/>
  <c r="I3179" i="9"/>
  <c r="K3179" i="9" s="1"/>
  <c r="I3178" i="9"/>
  <c r="I3177" i="9"/>
  <c r="I3176" i="9"/>
  <c r="P3175" i="9"/>
  <c r="J3175" i="9"/>
  <c r="K3175" i="9" s="1"/>
  <c r="I3175" i="9"/>
  <c r="I3174" i="9"/>
  <c r="J3173" i="9"/>
  <c r="I3173" i="9"/>
  <c r="I3172" i="9"/>
  <c r="I3171" i="9"/>
  <c r="P3170" i="9"/>
  <c r="K3170" i="9"/>
  <c r="J3170" i="9"/>
  <c r="I3170" i="9"/>
  <c r="M3169" i="9"/>
  <c r="K3169" i="9"/>
  <c r="J3169" i="9"/>
  <c r="I3169" i="9"/>
  <c r="K3168" i="9"/>
  <c r="J3168" i="9"/>
  <c r="I3168" i="9"/>
  <c r="I3167" i="9"/>
  <c r="J3166" i="9"/>
  <c r="I3166" i="9"/>
  <c r="I3165" i="9"/>
  <c r="P3164" i="9"/>
  <c r="N3164" i="9"/>
  <c r="J3164" i="9"/>
  <c r="K3164" i="9" s="1"/>
  <c r="M3164" i="9" s="1"/>
  <c r="I3164" i="9"/>
  <c r="I3163" i="9"/>
  <c r="I3162" i="9"/>
  <c r="I3161" i="9"/>
  <c r="I3160" i="9"/>
  <c r="K3159" i="9"/>
  <c r="J3159" i="9"/>
  <c r="I3159" i="9"/>
  <c r="I3158" i="9"/>
  <c r="J3157" i="9"/>
  <c r="K3157" i="9" s="1"/>
  <c r="I3157" i="9"/>
  <c r="K3156" i="9"/>
  <c r="J3156" i="9"/>
  <c r="I3156" i="9"/>
  <c r="J3155" i="9"/>
  <c r="I3155" i="9"/>
  <c r="I3154" i="9"/>
  <c r="K3153" i="9"/>
  <c r="J3153" i="9"/>
  <c r="I3153" i="9"/>
  <c r="J3152" i="9"/>
  <c r="I3152" i="9"/>
  <c r="I3151" i="9"/>
  <c r="I3150" i="9"/>
  <c r="J3149" i="9"/>
  <c r="I3149" i="9"/>
  <c r="K3149" i="9" s="1"/>
  <c r="I3148" i="9"/>
  <c r="I3147" i="9"/>
  <c r="K3146" i="9"/>
  <c r="J3146" i="9"/>
  <c r="I3146" i="9"/>
  <c r="M3145" i="9"/>
  <c r="K3145" i="9"/>
  <c r="J3145" i="9"/>
  <c r="I3145" i="9"/>
  <c r="K3144" i="9"/>
  <c r="J3144" i="9"/>
  <c r="I3144" i="9"/>
  <c r="I3143" i="9"/>
  <c r="I3142" i="9"/>
  <c r="J3141" i="9"/>
  <c r="I3141" i="9"/>
  <c r="J3140" i="9"/>
  <c r="I3140" i="9"/>
  <c r="I3139" i="9"/>
  <c r="M3138" i="9"/>
  <c r="N3138" i="9" s="1"/>
  <c r="K3138" i="9"/>
  <c r="P3138" i="9" s="1"/>
  <c r="J3138" i="9"/>
  <c r="I3138" i="9"/>
  <c r="I3137" i="9"/>
  <c r="I3136" i="9"/>
  <c r="P3135" i="9"/>
  <c r="M3135" i="9"/>
  <c r="K3135" i="9"/>
  <c r="J3135" i="9"/>
  <c r="I3135" i="9"/>
  <c r="I3134" i="9"/>
  <c r="J3133" i="9"/>
  <c r="K3133" i="9" s="1"/>
  <c r="I3133" i="9"/>
  <c r="J3132" i="9"/>
  <c r="K3132" i="9" s="1"/>
  <c r="I3132" i="9"/>
  <c r="I3131" i="9"/>
  <c r="I3130" i="9"/>
  <c r="K3129" i="9"/>
  <c r="M3129" i="9" s="1"/>
  <c r="J3129" i="9"/>
  <c r="I3129" i="9"/>
  <c r="I3128" i="9"/>
  <c r="K3127" i="9"/>
  <c r="J3127" i="9"/>
  <c r="I3127" i="9"/>
  <c r="I3126" i="9"/>
  <c r="I3125" i="9"/>
  <c r="I3124" i="9"/>
  <c r="P3123" i="9"/>
  <c r="M3123" i="9"/>
  <c r="K3123" i="9"/>
  <c r="J3123" i="9"/>
  <c r="I3123" i="9"/>
  <c r="M3122" i="9"/>
  <c r="K3122" i="9"/>
  <c r="J3122" i="9"/>
  <c r="I3122" i="9"/>
  <c r="I3121" i="9"/>
  <c r="J3120" i="9"/>
  <c r="K3120" i="9" s="1"/>
  <c r="I3120" i="9"/>
  <c r="I3119" i="9"/>
  <c r="I3118" i="9"/>
  <c r="I3117" i="9"/>
  <c r="K3116" i="9"/>
  <c r="J3116" i="9"/>
  <c r="I3116" i="9"/>
  <c r="I3115" i="9"/>
  <c r="I3114" i="9"/>
  <c r="I3113" i="9"/>
  <c r="I3112" i="9"/>
  <c r="P3111" i="9"/>
  <c r="M3111" i="9"/>
  <c r="K3111" i="9"/>
  <c r="J3111" i="9"/>
  <c r="I3111" i="9"/>
  <c r="M3110" i="9"/>
  <c r="N3110" i="9" s="1"/>
  <c r="K3110" i="9"/>
  <c r="P3110" i="9" s="1"/>
  <c r="J3110" i="9"/>
  <c r="I3110" i="9"/>
  <c r="K3109" i="9"/>
  <c r="J3109" i="9"/>
  <c r="I3109" i="9"/>
  <c r="I3108" i="9"/>
  <c r="I3107" i="9"/>
  <c r="I3106" i="9"/>
  <c r="K3105" i="9"/>
  <c r="J3105" i="9"/>
  <c r="I3105" i="9"/>
  <c r="I3104" i="9"/>
  <c r="K3103" i="9"/>
  <c r="J3103" i="9"/>
  <c r="I3103" i="9"/>
  <c r="I3102" i="9"/>
  <c r="I3101" i="9"/>
  <c r="I3100" i="9"/>
  <c r="J3099" i="9"/>
  <c r="K3099" i="9" s="1"/>
  <c r="I3099" i="9"/>
  <c r="M3098" i="9"/>
  <c r="K3098" i="9"/>
  <c r="J3098" i="9"/>
  <c r="I3098" i="9"/>
  <c r="I3097" i="9"/>
  <c r="P3096" i="9"/>
  <c r="J3096" i="9"/>
  <c r="K3096" i="9" s="1"/>
  <c r="I3096" i="9"/>
  <c r="I3095" i="9"/>
  <c r="M3094" i="9"/>
  <c r="K3094" i="9"/>
  <c r="J3094" i="9"/>
  <c r="I3094" i="9"/>
  <c r="I3093" i="9"/>
  <c r="P3092" i="9"/>
  <c r="M3092" i="9"/>
  <c r="N3092" i="9" s="1"/>
  <c r="K3092" i="9"/>
  <c r="J3092" i="9"/>
  <c r="I3092" i="9"/>
  <c r="I3091" i="9"/>
  <c r="K3090" i="9"/>
  <c r="J3090" i="9"/>
  <c r="I3090" i="9"/>
  <c r="I3089" i="9"/>
  <c r="I3088" i="9"/>
  <c r="K3087" i="9"/>
  <c r="J3087" i="9"/>
  <c r="I3087" i="9"/>
  <c r="J3086" i="9"/>
  <c r="K3086" i="9" s="1"/>
  <c r="I3086" i="9"/>
  <c r="K3085" i="9"/>
  <c r="J3085" i="9"/>
  <c r="I3085" i="9"/>
  <c r="K3084" i="9"/>
  <c r="J3084" i="9"/>
  <c r="I3084" i="9"/>
  <c r="I3083" i="9"/>
  <c r="J3082" i="9"/>
  <c r="I3082" i="9"/>
  <c r="J3081" i="9"/>
  <c r="K3081" i="9" s="1"/>
  <c r="I3081" i="9"/>
  <c r="J3080" i="9"/>
  <c r="I3080" i="9"/>
  <c r="I3079" i="9"/>
  <c r="I3078" i="9"/>
  <c r="I3077" i="9"/>
  <c r="I3076" i="9"/>
  <c r="I3075" i="9"/>
  <c r="K3074" i="9"/>
  <c r="J3074" i="9"/>
  <c r="I3074" i="9"/>
  <c r="I3073" i="9"/>
  <c r="P3072" i="9"/>
  <c r="N3072" i="9"/>
  <c r="J3072" i="9"/>
  <c r="K3072" i="9" s="1"/>
  <c r="M3072" i="9" s="1"/>
  <c r="I3072" i="9"/>
  <c r="I3071" i="9"/>
  <c r="N3070" i="9"/>
  <c r="M3070" i="9"/>
  <c r="K3070" i="9"/>
  <c r="P3070" i="9" s="1"/>
  <c r="J3070" i="9"/>
  <c r="I3070" i="9"/>
  <c r="I3069" i="9"/>
  <c r="M3068" i="9"/>
  <c r="N3068" i="9" s="1"/>
  <c r="K3068" i="9"/>
  <c r="P3068" i="9" s="1"/>
  <c r="J3068" i="9"/>
  <c r="I3068" i="9"/>
  <c r="I3067" i="9"/>
  <c r="P3066" i="9"/>
  <c r="N3066" i="9"/>
  <c r="J3066" i="9"/>
  <c r="K3066" i="9" s="1"/>
  <c r="M3066" i="9" s="1"/>
  <c r="I3066" i="9"/>
  <c r="K3065" i="9"/>
  <c r="J3065" i="9"/>
  <c r="I3065" i="9"/>
  <c r="J3064" i="9"/>
  <c r="K3064" i="9" s="1"/>
  <c r="P3064" i="9" s="1"/>
  <c r="I3064" i="9"/>
  <c r="J3063" i="9"/>
  <c r="K3063" i="9" s="1"/>
  <c r="I3063" i="9"/>
  <c r="J3062" i="9"/>
  <c r="K3062" i="9" s="1"/>
  <c r="I3062" i="9"/>
  <c r="J3061" i="9"/>
  <c r="I3061" i="9"/>
  <c r="K3061" i="9" s="1"/>
  <c r="J3060" i="9"/>
  <c r="K3060" i="9" s="1"/>
  <c r="I3060" i="9"/>
  <c r="M3059" i="9"/>
  <c r="K3059" i="9"/>
  <c r="J3059" i="9"/>
  <c r="I3059" i="9"/>
  <c r="N3058" i="9"/>
  <c r="M3058" i="9"/>
  <c r="K3058" i="9"/>
  <c r="P3058" i="9" s="1"/>
  <c r="J3058" i="9"/>
  <c r="I3058" i="9"/>
  <c r="K3057" i="9"/>
  <c r="I3057" i="9"/>
  <c r="J3057" i="9" s="1"/>
  <c r="J3056" i="9"/>
  <c r="K3056" i="9" s="1"/>
  <c r="I3056" i="9"/>
  <c r="I3055" i="9"/>
  <c r="J3054" i="9"/>
  <c r="K3054" i="9" s="1"/>
  <c r="I3054" i="9"/>
  <c r="M3053" i="9"/>
  <c r="K3053" i="9"/>
  <c r="J3053" i="9"/>
  <c r="I3053" i="9"/>
  <c r="M3052" i="9"/>
  <c r="N3052" i="9" s="1"/>
  <c r="K3052" i="9"/>
  <c r="P3052" i="9" s="1"/>
  <c r="J3052" i="9"/>
  <c r="I3052" i="9"/>
  <c r="I3051" i="9"/>
  <c r="J3051" i="9" s="1"/>
  <c r="K3050" i="9"/>
  <c r="J3050" i="9"/>
  <c r="I3050" i="9"/>
  <c r="K3049" i="9"/>
  <c r="J3049" i="9"/>
  <c r="I3049" i="9"/>
  <c r="J3048" i="9"/>
  <c r="K3048" i="9" s="1"/>
  <c r="I3048" i="9"/>
  <c r="K3047" i="9"/>
  <c r="J3047" i="9"/>
  <c r="I3047" i="9"/>
  <c r="P3046" i="9"/>
  <c r="N3046" i="9"/>
  <c r="M3046" i="9"/>
  <c r="K3046" i="9"/>
  <c r="J3046" i="9"/>
  <c r="I3046" i="9"/>
  <c r="I3045" i="9"/>
  <c r="J3044" i="9"/>
  <c r="K3044" i="9" s="1"/>
  <c r="I3044" i="9"/>
  <c r="I3043" i="9"/>
  <c r="M3042" i="9"/>
  <c r="J3042" i="9"/>
  <c r="K3042" i="9" s="1"/>
  <c r="I3042" i="9"/>
  <c r="M3041" i="9"/>
  <c r="K3041" i="9"/>
  <c r="J3041" i="9"/>
  <c r="I3041" i="9"/>
  <c r="K3040" i="9"/>
  <c r="J3040" i="9"/>
  <c r="I3040" i="9"/>
  <c r="K3039" i="9"/>
  <c r="I3039" i="9"/>
  <c r="J3039" i="9" s="1"/>
  <c r="K3038" i="9"/>
  <c r="J3038" i="9"/>
  <c r="I3038" i="9"/>
  <c r="I3037" i="9"/>
  <c r="P3036" i="9"/>
  <c r="N3036" i="9"/>
  <c r="J3036" i="9"/>
  <c r="K3036" i="9" s="1"/>
  <c r="M3036" i="9" s="1"/>
  <c r="I3036" i="9"/>
  <c r="I3035" i="9"/>
  <c r="J3035" i="9" s="1"/>
  <c r="M3034" i="9"/>
  <c r="K3034" i="9"/>
  <c r="J3034" i="9"/>
  <c r="I3034" i="9"/>
  <c r="J3033" i="9"/>
  <c r="K3033" i="9" s="1"/>
  <c r="I3033" i="9"/>
  <c r="P3032" i="9"/>
  <c r="M3032" i="9"/>
  <c r="N3032" i="9" s="1"/>
  <c r="K3032" i="9"/>
  <c r="J3032" i="9"/>
  <c r="I3032" i="9"/>
  <c r="I3031" i="9"/>
  <c r="J3030" i="9"/>
  <c r="K3030" i="9" s="1"/>
  <c r="I3030" i="9"/>
  <c r="K3029" i="9"/>
  <c r="J3029" i="9"/>
  <c r="I3029" i="9"/>
  <c r="J3028" i="9"/>
  <c r="K3028" i="9" s="1"/>
  <c r="I3028" i="9"/>
  <c r="I3027" i="9"/>
  <c r="K3026" i="9"/>
  <c r="J3026" i="9"/>
  <c r="I3026" i="9"/>
  <c r="I3025" i="9"/>
  <c r="P3024" i="9"/>
  <c r="J3024" i="9"/>
  <c r="K3024" i="9" s="1"/>
  <c r="I3024" i="9"/>
  <c r="M3023" i="9"/>
  <c r="K3023" i="9"/>
  <c r="J3023" i="9"/>
  <c r="I3023" i="9"/>
  <c r="K3022" i="9"/>
  <c r="J3022" i="9"/>
  <c r="I3022" i="9"/>
  <c r="J3021" i="9"/>
  <c r="K3021" i="9" s="1"/>
  <c r="I3021" i="9"/>
  <c r="J3020" i="9"/>
  <c r="K3020" i="9" s="1"/>
  <c r="I3020" i="9"/>
  <c r="I3019" i="9"/>
  <c r="J3018" i="9"/>
  <c r="K3018" i="9" s="1"/>
  <c r="P3018" i="9" s="1"/>
  <c r="I3018" i="9"/>
  <c r="M3017" i="9"/>
  <c r="K3017" i="9"/>
  <c r="J3017" i="9"/>
  <c r="I3017" i="9"/>
  <c r="J3016" i="9"/>
  <c r="K3016" i="9" s="1"/>
  <c r="I3016" i="9"/>
  <c r="K3015" i="9"/>
  <c r="J3015" i="9"/>
  <c r="I3015" i="9"/>
  <c r="J3014" i="9"/>
  <c r="K3014" i="9" s="1"/>
  <c r="I3014" i="9"/>
  <c r="I3013" i="9"/>
  <c r="J3012" i="9"/>
  <c r="K3012" i="9" s="1"/>
  <c r="I3012" i="9"/>
  <c r="I3011" i="9"/>
  <c r="P3010" i="9"/>
  <c r="M3010" i="9"/>
  <c r="N3010" i="9" s="1"/>
  <c r="K3010" i="9"/>
  <c r="J3010" i="9"/>
  <c r="I3010" i="9"/>
  <c r="K3009" i="9"/>
  <c r="J3009" i="9"/>
  <c r="I3009" i="9"/>
  <c r="J3008" i="9"/>
  <c r="K3008" i="9" s="1"/>
  <c r="I3008" i="9"/>
  <c r="I3007" i="9"/>
  <c r="K3006" i="9"/>
  <c r="J3006" i="9"/>
  <c r="I3006" i="9"/>
  <c r="M3005" i="9"/>
  <c r="K3005" i="9"/>
  <c r="J3005" i="9"/>
  <c r="I3005" i="9"/>
  <c r="M3004" i="9"/>
  <c r="N3004" i="9" s="1"/>
  <c r="K3004" i="9"/>
  <c r="P3004" i="9" s="1"/>
  <c r="J3004" i="9"/>
  <c r="I3004" i="9"/>
  <c r="I3003" i="9"/>
  <c r="J3002" i="9"/>
  <c r="K3002" i="9" s="1"/>
  <c r="I3002" i="9"/>
  <c r="I3001" i="9"/>
  <c r="P3000" i="9"/>
  <c r="N3000" i="9"/>
  <c r="J3000" i="9"/>
  <c r="K3000" i="9" s="1"/>
  <c r="M3000" i="9" s="1"/>
  <c r="I3000" i="9"/>
  <c r="J2999" i="9"/>
  <c r="K2999" i="9" s="1"/>
  <c r="I2999" i="9"/>
  <c r="K2998" i="9"/>
  <c r="J2998" i="9"/>
  <c r="I2998" i="9"/>
  <c r="I2997" i="9"/>
  <c r="K2996" i="9"/>
  <c r="P2996" i="9" s="1"/>
  <c r="J2996" i="9"/>
  <c r="I2996" i="9"/>
  <c r="I2995" i="9"/>
  <c r="P2994" i="9"/>
  <c r="N2994" i="9"/>
  <c r="J2994" i="9"/>
  <c r="K2994" i="9" s="1"/>
  <c r="M2994" i="9" s="1"/>
  <c r="I2994" i="9"/>
  <c r="K2993" i="9"/>
  <c r="J2993" i="9"/>
  <c r="I2993" i="9"/>
  <c r="J2992" i="9"/>
  <c r="K2992" i="9" s="1"/>
  <c r="I2992" i="9"/>
  <c r="K2991" i="9"/>
  <c r="J2991" i="9"/>
  <c r="I2991" i="9"/>
  <c r="J2990" i="9"/>
  <c r="K2990" i="9" s="1"/>
  <c r="I2990" i="9"/>
  <c r="I2989" i="9"/>
  <c r="J2988" i="9"/>
  <c r="K2988" i="9" s="1"/>
  <c r="I2988" i="9"/>
  <c r="I2987" i="9"/>
  <c r="P2986" i="9"/>
  <c r="N2986" i="9"/>
  <c r="K2986" i="9"/>
  <c r="M2986" i="9" s="1"/>
  <c r="J2986" i="9"/>
  <c r="I2986" i="9"/>
  <c r="I2985" i="9"/>
  <c r="J2984" i="9"/>
  <c r="K2984" i="9" s="1"/>
  <c r="I2984" i="9"/>
  <c r="I2983" i="9"/>
  <c r="J2982" i="9"/>
  <c r="K2982" i="9" s="1"/>
  <c r="I2982" i="9"/>
  <c r="M2981" i="9"/>
  <c r="K2981" i="9"/>
  <c r="J2981" i="9"/>
  <c r="I2981" i="9"/>
  <c r="N2980" i="9"/>
  <c r="M2980" i="9"/>
  <c r="K2980" i="9"/>
  <c r="P2980" i="9" s="1"/>
  <c r="J2980" i="9"/>
  <c r="I2980" i="9"/>
  <c r="I2979" i="9"/>
  <c r="K2978" i="9"/>
  <c r="J2978" i="9"/>
  <c r="I2978" i="9"/>
  <c r="K2977" i="9"/>
  <c r="J2977" i="9"/>
  <c r="I2977" i="9"/>
  <c r="P2976" i="9"/>
  <c r="J2976" i="9"/>
  <c r="K2976" i="9" s="1"/>
  <c r="I2976" i="9"/>
  <c r="I2975" i="9"/>
  <c r="P2974" i="9"/>
  <c r="N2974" i="9"/>
  <c r="M2974" i="9"/>
  <c r="K2974" i="9"/>
  <c r="J2974" i="9"/>
  <c r="I2974" i="9"/>
  <c r="I2973" i="9"/>
  <c r="K2972" i="9"/>
  <c r="J2972" i="9"/>
  <c r="I2972" i="9"/>
  <c r="I2971" i="9"/>
  <c r="P2970" i="9"/>
  <c r="N2970" i="9"/>
  <c r="J2970" i="9"/>
  <c r="K2970" i="9" s="1"/>
  <c r="M2970" i="9" s="1"/>
  <c r="I2970" i="9"/>
  <c r="K2969" i="9"/>
  <c r="J2969" i="9"/>
  <c r="I2969" i="9"/>
  <c r="J2968" i="9"/>
  <c r="K2968" i="9" s="1"/>
  <c r="I2968" i="9"/>
  <c r="I2967" i="9"/>
  <c r="J2967" i="9" s="1"/>
  <c r="K2967" i="9" s="1"/>
  <c r="K2966" i="9"/>
  <c r="J2966" i="9"/>
  <c r="I2966" i="9"/>
  <c r="J2965" i="9"/>
  <c r="I2965" i="9"/>
  <c r="J2964" i="9"/>
  <c r="K2964" i="9" s="1"/>
  <c r="I2964" i="9"/>
  <c r="J2963" i="9"/>
  <c r="K2963" i="9" s="1"/>
  <c r="I2963" i="9"/>
  <c r="K2962" i="9"/>
  <c r="J2962" i="9"/>
  <c r="I2962" i="9"/>
  <c r="I2961" i="9"/>
  <c r="P2960" i="9"/>
  <c r="N2960" i="9"/>
  <c r="M2960" i="9"/>
  <c r="K2960" i="9"/>
  <c r="J2960" i="9"/>
  <c r="I2960" i="9"/>
  <c r="I2959" i="9"/>
  <c r="K2958" i="9"/>
  <c r="P2958" i="9" s="1"/>
  <c r="J2958" i="9"/>
  <c r="I2958" i="9"/>
  <c r="M2957" i="9"/>
  <c r="K2957" i="9"/>
  <c r="J2957" i="9"/>
  <c r="I2957" i="9"/>
  <c r="J2956" i="9"/>
  <c r="K2956" i="9" s="1"/>
  <c r="I2956" i="9"/>
  <c r="I2955" i="9"/>
  <c r="K2954" i="9"/>
  <c r="J2954" i="9"/>
  <c r="I2954" i="9"/>
  <c r="J2953" i="9"/>
  <c r="I2953" i="9"/>
  <c r="P2952" i="9"/>
  <c r="N2952" i="9"/>
  <c r="J2952" i="9"/>
  <c r="K2952" i="9" s="1"/>
  <c r="M2952" i="9" s="1"/>
  <c r="I2952" i="9"/>
  <c r="M2951" i="9"/>
  <c r="K2951" i="9"/>
  <c r="J2951" i="9"/>
  <c r="I2951" i="9"/>
  <c r="K2950" i="9"/>
  <c r="J2950" i="9"/>
  <c r="I2950" i="9"/>
  <c r="J2949" i="9"/>
  <c r="K2949" i="9" s="1"/>
  <c r="I2949" i="9"/>
  <c r="K2948" i="9"/>
  <c r="J2948" i="9"/>
  <c r="I2948" i="9"/>
  <c r="I2947" i="9"/>
  <c r="J2946" i="9"/>
  <c r="K2946" i="9" s="1"/>
  <c r="I2946" i="9"/>
  <c r="M2945" i="9"/>
  <c r="K2945" i="9"/>
  <c r="J2945" i="9"/>
  <c r="I2945" i="9"/>
  <c r="K2944" i="9"/>
  <c r="J2944" i="9"/>
  <c r="I2944" i="9"/>
  <c r="K2943" i="9"/>
  <c r="J2943" i="9"/>
  <c r="I2943" i="9"/>
  <c r="J2942" i="9"/>
  <c r="K2942" i="9" s="1"/>
  <c r="I2942" i="9"/>
  <c r="I2941" i="9"/>
  <c r="P2940" i="9"/>
  <c r="N2940" i="9"/>
  <c r="J2940" i="9"/>
  <c r="K2940" i="9" s="1"/>
  <c r="M2940" i="9" s="1"/>
  <c r="I2940" i="9"/>
  <c r="J2939" i="9"/>
  <c r="I2939" i="9"/>
  <c r="P2938" i="9"/>
  <c r="N2938" i="9"/>
  <c r="M2938" i="9"/>
  <c r="K2938" i="9"/>
  <c r="J2938" i="9"/>
  <c r="I2938" i="9"/>
  <c r="J2937" i="9"/>
  <c r="K2937" i="9" s="1"/>
  <c r="I2937" i="9"/>
  <c r="J2936" i="9"/>
  <c r="K2936" i="9" s="1"/>
  <c r="I2936" i="9"/>
  <c r="I2935" i="9"/>
  <c r="M2934" i="9"/>
  <c r="K2934" i="9"/>
  <c r="J2934" i="9"/>
  <c r="I2934" i="9"/>
  <c r="M2933" i="9"/>
  <c r="K2933" i="9"/>
  <c r="J2933" i="9"/>
  <c r="I2933" i="9"/>
  <c r="J2932" i="9"/>
  <c r="K2932" i="9" s="1"/>
  <c r="I2932" i="9"/>
  <c r="I2931" i="9"/>
  <c r="J2930" i="9"/>
  <c r="K2930" i="9" s="1"/>
  <c r="I2930" i="9"/>
  <c r="J2929" i="9"/>
  <c r="K2929" i="9" s="1"/>
  <c r="I2929" i="9"/>
  <c r="P2928" i="9"/>
  <c r="N2928" i="9"/>
  <c r="J2928" i="9"/>
  <c r="K2928" i="9" s="1"/>
  <c r="M2928" i="9" s="1"/>
  <c r="I2928" i="9"/>
  <c r="J2927" i="9"/>
  <c r="I2927" i="9"/>
  <c r="P2926" i="9"/>
  <c r="M2926" i="9"/>
  <c r="N2926" i="9" s="1"/>
  <c r="K2926" i="9"/>
  <c r="J2926" i="9"/>
  <c r="I2926" i="9"/>
  <c r="I2925" i="9"/>
  <c r="P2924" i="9"/>
  <c r="J2924" i="9"/>
  <c r="K2924" i="9" s="1"/>
  <c r="I2924" i="9"/>
  <c r="I2923" i="9"/>
  <c r="P2922" i="9"/>
  <c r="N2922" i="9"/>
  <c r="J2922" i="9"/>
  <c r="K2922" i="9" s="1"/>
  <c r="M2922" i="9" s="1"/>
  <c r="I2922" i="9"/>
  <c r="K2921" i="9"/>
  <c r="J2921" i="9"/>
  <c r="I2921" i="9"/>
  <c r="M2920" i="9"/>
  <c r="J2920" i="9"/>
  <c r="K2920" i="9" s="1"/>
  <c r="I2920" i="9"/>
  <c r="I2919" i="9"/>
  <c r="K2918" i="9"/>
  <c r="J2918" i="9"/>
  <c r="I2918" i="9"/>
  <c r="M2917" i="9"/>
  <c r="K2917" i="9"/>
  <c r="I2917" i="9"/>
  <c r="J2917" i="9" s="1"/>
  <c r="J2916" i="9"/>
  <c r="K2916" i="9" s="1"/>
  <c r="I2916" i="9"/>
  <c r="I2915" i="9"/>
  <c r="K2914" i="9"/>
  <c r="J2914" i="9"/>
  <c r="I2914" i="9"/>
  <c r="K2913" i="9"/>
  <c r="J2913" i="9"/>
  <c r="I2913" i="9"/>
  <c r="K2912" i="9"/>
  <c r="J2912" i="9"/>
  <c r="I2912" i="9"/>
  <c r="I2911" i="9"/>
  <c r="J2910" i="9"/>
  <c r="K2910" i="9" s="1"/>
  <c r="I2910" i="9"/>
  <c r="M2909" i="9"/>
  <c r="K2909" i="9"/>
  <c r="J2909" i="9"/>
  <c r="I2909" i="9"/>
  <c r="N2908" i="9"/>
  <c r="M2908" i="9"/>
  <c r="K2908" i="9"/>
  <c r="P2908" i="9" s="1"/>
  <c r="J2908" i="9"/>
  <c r="I2908" i="9"/>
  <c r="K2907" i="9"/>
  <c r="J2907" i="9"/>
  <c r="I2907" i="9"/>
  <c r="J2906" i="9"/>
  <c r="K2906" i="9" s="1"/>
  <c r="I2906" i="9"/>
  <c r="K2905" i="9"/>
  <c r="J2905" i="9"/>
  <c r="I2905" i="9"/>
  <c r="J2904" i="9"/>
  <c r="K2904" i="9" s="1"/>
  <c r="M2904" i="9" s="1"/>
  <c r="I2904" i="9"/>
  <c r="I2903" i="9"/>
  <c r="P2902" i="9"/>
  <c r="N2902" i="9"/>
  <c r="M2902" i="9"/>
  <c r="K2902" i="9"/>
  <c r="J2902" i="9"/>
  <c r="I2902" i="9"/>
  <c r="J2901" i="9"/>
  <c r="K2901" i="9" s="1"/>
  <c r="I2901" i="9"/>
  <c r="J2900" i="9"/>
  <c r="K2900" i="9" s="1"/>
  <c r="I2900" i="9"/>
  <c r="I2899" i="9"/>
  <c r="P2898" i="9"/>
  <c r="M2898" i="9"/>
  <c r="N2898" i="9" s="1"/>
  <c r="K2898" i="9"/>
  <c r="J2898" i="9"/>
  <c r="I2898" i="9"/>
  <c r="K2897" i="9"/>
  <c r="J2897" i="9"/>
  <c r="I2897" i="9"/>
  <c r="J2896" i="9"/>
  <c r="K2896" i="9" s="1"/>
  <c r="I2896" i="9"/>
  <c r="J2895" i="9"/>
  <c r="K2895" i="9" s="1"/>
  <c r="I2895" i="9"/>
  <c r="J2894" i="9"/>
  <c r="K2894" i="9" s="1"/>
  <c r="I2894" i="9"/>
  <c r="J2893" i="9"/>
  <c r="I2893" i="9"/>
  <c r="J2892" i="9"/>
  <c r="K2892" i="9" s="1"/>
  <c r="M2892" i="9" s="1"/>
  <c r="I2892" i="9"/>
  <c r="K2891" i="9"/>
  <c r="J2891" i="9"/>
  <c r="I2891" i="9"/>
  <c r="K2890" i="9"/>
  <c r="J2890" i="9"/>
  <c r="I2890" i="9"/>
  <c r="I2889" i="9"/>
  <c r="P2888" i="9"/>
  <c r="M2888" i="9"/>
  <c r="N2888" i="9" s="1"/>
  <c r="K2888" i="9"/>
  <c r="J2888" i="9"/>
  <c r="I2888" i="9"/>
  <c r="I2887" i="9"/>
  <c r="P2886" i="9"/>
  <c r="M2886" i="9"/>
  <c r="N2886" i="9" s="1"/>
  <c r="K2886" i="9"/>
  <c r="J2886" i="9"/>
  <c r="I2886" i="9"/>
  <c r="K2885" i="9"/>
  <c r="J2885" i="9"/>
  <c r="I2885" i="9"/>
  <c r="K2884" i="9"/>
  <c r="J2884" i="9"/>
  <c r="I2884" i="9"/>
  <c r="J2883" i="9"/>
  <c r="K2883" i="9" s="1"/>
  <c r="I2883" i="9"/>
  <c r="K2882" i="9"/>
  <c r="J2882" i="9"/>
  <c r="I2882" i="9"/>
  <c r="I2881" i="9"/>
  <c r="J2880" i="9"/>
  <c r="K2880" i="9" s="1"/>
  <c r="I2880" i="9"/>
  <c r="M2879" i="9"/>
  <c r="K2879" i="9"/>
  <c r="J2879" i="9"/>
  <c r="I2879" i="9"/>
  <c r="K2878" i="9"/>
  <c r="P2878" i="9" s="1"/>
  <c r="J2878" i="9"/>
  <c r="I2878" i="9"/>
  <c r="J2877" i="9"/>
  <c r="K2877" i="9" s="1"/>
  <c r="I2877" i="9"/>
  <c r="J2876" i="9"/>
  <c r="K2876" i="9" s="1"/>
  <c r="I2876" i="9"/>
  <c r="K2875" i="9"/>
  <c r="J2875" i="9"/>
  <c r="I2875" i="9"/>
  <c r="P2874" i="9"/>
  <c r="N2874" i="9"/>
  <c r="M2874" i="9"/>
  <c r="K2874" i="9"/>
  <c r="J2874" i="9"/>
  <c r="I2874" i="9"/>
  <c r="I2873" i="9"/>
  <c r="K2872" i="9"/>
  <c r="M2872" i="9" s="1"/>
  <c r="J2872" i="9"/>
  <c r="I2872" i="9"/>
  <c r="I2871" i="9"/>
  <c r="J2870" i="9"/>
  <c r="K2870" i="9" s="1"/>
  <c r="I2870" i="9"/>
  <c r="I2869" i="9"/>
  <c r="P2868" i="9"/>
  <c r="N2868" i="9"/>
  <c r="J2868" i="9"/>
  <c r="K2868" i="9" s="1"/>
  <c r="M2868" i="9" s="1"/>
  <c r="I2868" i="9"/>
  <c r="N2867" i="9"/>
  <c r="M2867" i="9"/>
  <c r="K2867" i="9"/>
  <c r="P2867" i="9" s="1"/>
  <c r="J2867" i="9"/>
  <c r="I2867" i="9"/>
  <c r="M2866" i="9"/>
  <c r="N2866" i="9" s="1"/>
  <c r="K2866" i="9"/>
  <c r="P2866" i="9" s="1"/>
  <c r="J2866" i="9"/>
  <c r="I2866" i="9"/>
  <c r="K2865" i="9"/>
  <c r="P2865" i="9" s="1"/>
  <c r="J2865" i="9"/>
  <c r="I2865" i="9"/>
  <c r="J2864" i="9"/>
  <c r="K2864" i="9" s="1"/>
  <c r="I2864" i="9"/>
  <c r="I2863" i="9"/>
  <c r="J2862" i="9"/>
  <c r="K2862" i="9" s="1"/>
  <c r="I2862" i="9"/>
  <c r="I2861" i="9"/>
  <c r="P2860" i="9"/>
  <c r="J2860" i="9"/>
  <c r="K2860" i="9" s="1"/>
  <c r="I2860" i="9"/>
  <c r="M2859" i="9"/>
  <c r="J2859" i="9"/>
  <c r="K2859" i="9" s="1"/>
  <c r="P2859" i="9" s="1"/>
  <c r="I2859" i="9"/>
  <c r="J2858" i="9"/>
  <c r="K2858" i="9" s="1"/>
  <c r="I2858" i="9"/>
  <c r="I2857" i="9"/>
  <c r="J2857" i="9" s="1"/>
  <c r="K2857" i="9" s="1"/>
  <c r="P2856" i="9"/>
  <c r="M2856" i="9"/>
  <c r="N2856" i="9" s="1"/>
  <c r="K2856" i="9"/>
  <c r="J2856" i="9"/>
  <c r="I2856" i="9"/>
  <c r="J2855" i="9"/>
  <c r="I2855" i="9"/>
  <c r="P2854" i="9"/>
  <c r="K2854" i="9"/>
  <c r="M2854" i="9" s="1"/>
  <c r="N2854" i="9" s="1"/>
  <c r="J2854" i="9"/>
  <c r="I2854" i="9"/>
  <c r="M2853" i="9"/>
  <c r="K2853" i="9"/>
  <c r="J2853" i="9"/>
  <c r="I2853" i="9"/>
  <c r="K2852" i="9"/>
  <c r="P2852" i="9" s="1"/>
  <c r="J2852" i="9"/>
  <c r="I2852" i="9"/>
  <c r="I2851" i="9"/>
  <c r="J2851" i="9" s="1"/>
  <c r="J2850" i="9"/>
  <c r="K2850" i="9" s="1"/>
  <c r="I2850" i="9"/>
  <c r="J2849" i="9"/>
  <c r="I2849" i="9"/>
  <c r="J2848" i="9"/>
  <c r="K2848" i="9" s="1"/>
  <c r="P2848" i="9" s="1"/>
  <c r="I2848" i="9"/>
  <c r="I2847" i="9"/>
  <c r="K2846" i="9"/>
  <c r="J2846" i="9"/>
  <c r="I2846" i="9"/>
  <c r="I2845" i="9"/>
  <c r="M2844" i="9"/>
  <c r="K2844" i="9"/>
  <c r="J2844" i="9"/>
  <c r="I2844" i="9"/>
  <c r="K2843" i="9"/>
  <c r="J2843" i="9"/>
  <c r="I2843" i="9"/>
  <c r="J2842" i="9"/>
  <c r="K2842" i="9" s="1"/>
  <c r="I2842" i="9"/>
  <c r="N2841" i="9"/>
  <c r="M2841" i="9"/>
  <c r="K2841" i="9"/>
  <c r="P2841" i="9" s="1"/>
  <c r="J2841" i="9"/>
  <c r="I2841" i="9"/>
  <c r="J2840" i="9"/>
  <c r="K2840" i="9" s="1"/>
  <c r="I2840" i="9"/>
  <c r="J2839" i="9"/>
  <c r="K2839" i="9" s="1"/>
  <c r="I2839" i="9"/>
  <c r="K2838" i="9"/>
  <c r="J2838" i="9"/>
  <c r="I2838" i="9"/>
  <c r="M2837" i="9"/>
  <c r="K2837" i="9"/>
  <c r="J2837" i="9"/>
  <c r="I2837" i="9"/>
  <c r="J2836" i="9"/>
  <c r="K2836" i="9" s="1"/>
  <c r="I2836" i="9"/>
  <c r="I2835" i="9"/>
  <c r="P2834" i="9"/>
  <c r="N2834" i="9"/>
  <c r="J2834" i="9"/>
  <c r="K2834" i="9" s="1"/>
  <c r="M2834" i="9" s="1"/>
  <c r="I2834" i="9"/>
  <c r="I2833" i="9"/>
  <c r="P2832" i="9"/>
  <c r="M2832" i="9"/>
  <c r="N2832" i="9" s="1"/>
  <c r="K2832" i="9"/>
  <c r="J2832" i="9"/>
  <c r="I2832" i="9"/>
  <c r="J2831" i="9"/>
  <c r="K2831" i="9" s="1"/>
  <c r="I2831" i="9"/>
  <c r="P2830" i="9"/>
  <c r="N2830" i="9"/>
  <c r="M2830" i="9"/>
  <c r="K2830" i="9"/>
  <c r="J2830" i="9"/>
  <c r="I2830" i="9"/>
  <c r="J2829" i="9"/>
  <c r="I2829" i="9"/>
  <c r="P2828" i="9"/>
  <c r="M2828" i="9"/>
  <c r="N2828" i="9" s="1"/>
  <c r="K2828" i="9"/>
  <c r="J2828" i="9"/>
  <c r="I2828" i="9"/>
  <c r="K2827" i="9"/>
  <c r="J2827" i="9"/>
  <c r="I2827" i="9"/>
  <c r="K2826" i="9"/>
  <c r="P2826" i="9" s="1"/>
  <c r="J2826" i="9"/>
  <c r="I2826" i="9"/>
  <c r="J2825" i="9"/>
  <c r="I2825" i="9"/>
  <c r="P2824" i="9"/>
  <c r="N2824" i="9"/>
  <c r="M2824" i="9"/>
  <c r="K2824" i="9"/>
  <c r="J2824" i="9"/>
  <c r="I2824" i="9"/>
  <c r="I2823" i="9"/>
  <c r="P2822" i="9"/>
  <c r="M2822" i="9"/>
  <c r="N2822" i="9" s="1"/>
  <c r="K2822" i="9"/>
  <c r="J2822" i="9"/>
  <c r="I2822" i="9"/>
  <c r="I2821" i="9"/>
  <c r="J2820" i="9"/>
  <c r="K2820" i="9" s="1"/>
  <c r="I2820" i="9"/>
  <c r="K2819" i="9"/>
  <c r="J2819" i="9"/>
  <c r="I2819" i="9"/>
  <c r="J2818" i="9"/>
  <c r="K2818" i="9" s="1"/>
  <c r="I2818" i="9"/>
  <c r="J2817" i="9"/>
  <c r="K2817" i="9" s="1"/>
  <c r="I2817" i="9"/>
  <c r="M2816" i="9"/>
  <c r="K2816" i="9"/>
  <c r="J2816" i="9"/>
  <c r="I2816" i="9"/>
  <c r="J2815" i="9"/>
  <c r="K2815" i="9" s="1"/>
  <c r="I2815" i="9"/>
  <c r="J2814" i="9"/>
  <c r="K2814" i="9" s="1"/>
  <c r="I2814" i="9"/>
  <c r="J2813" i="9"/>
  <c r="I2813" i="9"/>
  <c r="J2812" i="9"/>
  <c r="K2812" i="9" s="1"/>
  <c r="I2812" i="9"/>
  <c r="I2811" i="9"/>
  <c r="J2810" i="9"/>
  <c r="K2810" i="9" s="1"/>
  <c r="I2810" i="9"/>
  <c r="I2809" i="9"/>
  <c r="P2808" i="9"/>
  <c r="M2808" i="9"/>
  <c r="N2808" i="9" s="1"/>
  <c r="K2808" i="9"/>
  <c r="J2808" i="9"/>
  <c r="I2808" i="9"/>
  <c r="I2807" i="9"/>
  <c r="P2806" i="9"/>
  <c r="M2806" i="9"/>
  <c r="K2806" i="9"/>
  <c r="N2806" i="9" s="1"/>
  <c r="J2806" i="9"/>
  <c r="I2806" i="9"/>
  <c r="K2805" i="9"/>
  <c r="J2805" i="9"/>
  <c r="I2805" i="9"/>
  <c r="J2804" i="9"/>
  <c r="K2804" i="9" s="1"/>
  <c r="I2804" i="9"/>
  <c r="I2803" i="9"/>
  <c r="P2802" i="9"/>
  <c r="N2802" i="9"/>
  <c r="M2802" i="9"/>
  <c r="K2802" i="9"/>
  <c r="J2802" i="9"/>
  <c r="I2802" i="9"/>
  <c r="I2801" i="9"/>
  <c r="J2800" i="9"/>
  <c r="K2800" i="9" s="1"/>
  <c r="I2800" i="9"/>
  <c r="I2799" i="9"/>
  <c r="P2798" i="9"/>
  <c r="N2798" i="9"/>
  <c r="J2798" i="9"/>
  <c r="K2798" i="9" s="1"/>
  <c r="M2798" i="9" s="1"/>
  <c r="I2798" i="9"/>
  <c r="I2797" i="9"/>
  <c r="K2796" i="9"/>
  <c r="P2796" i="9" s="1"/>
  <c r="J2796" i="9"/>
  <c r="I2796" i="9"/>
  <c r="N2795" i="9"/>
  <c r="M2795" i="9"/>
  <c r="K2795" i="9"/>
  <c r="P2795" i="9" s="1"/>
  <c r="J2795" i="9"/>
  <c r="I2795" i="9"/>
  <c r="K2794" i="9"/>
  <c r="P2794" i="9" s="1"/>
  <c r="J2794" i="9"/>
  <c r="I2794" i="9"/>
  <c r="N2793" i="9"/>
  <c r="M2793" i="9"/>
  <c r="K2793" i="9"/>
  <c r="P2793" i="9" s="1"/>
  <c r="J2793" i="9"/>
  <c r="I2793" i="9"/>
  <c r="K2792" i="9"/>
  <c r="J2792" i="9"/>
  <c r="I2792" i="9"/>
  <c r="J2791" i="9"/>
  <c r="K2791" i="9" s="1"/>
  <c r="I2791" i="9"/>
  <c r="K2790" i="9"/>
  <c r="J2790" i="9"/>
  <c r="I2790" i="9"/>
  <c r="I2789" i="9"/>
  <c r="J2788" i="9"/>
  <c r="K2788" i="9" s="1"/>
  <c r="I2788" i="9"/>
  <c r="K2787" i="9"/>
  <c r="P2787" i="9" s="1"/>
  <c r="J2787" i="9"/>
  <c r="I2787" i="9"/>
  <c r="J2786" i="9"/>
  <c r="K2786" i="9" s="1"/>
  <c r="I2786" i="9"/>
  <c r="I2785" i="9"/>
  <c r="P2784" i="9"/>
  <c r="N2784" i="9"/>
  <c r="M2784" i="9"/>
  <c r="K2784" i="9"/>
  <c r="J2784" i="9"/>
  <c r="I2784" i="9"/>
  <c r="J2783" i="9"/>
  <c r="I2783" i="9"/>
  <c r="P2782" i="9"/>
  <c r="N2782" i="9"/>
  <c r="M2782" i="9"/>
  <c r="K2782" i="9"/>
  <c r="J2782" i="9"/>
  <c r="I2782" i="9"/>
  <c r="I2781" i="9"/>
  <c r="N2780" i="9"/>
  <c r="M2780" i="9"/>
  <c r="K2780" i="9"/>
  <c r="P2780" i="9" s="1"/>
  <c r="J2780" i="9"/>
  <c r="I2780" i="9"/>
  <c r="I2779" i="9"/>
  <c r="J2778" i="9"/>
  <c r="K2778" i="9" s="1"/>
  <c r="I2778" i="9"/>
  <c r="J2777" i="9"/>
  <c r="I2777" i="9"/>
  <c r="K2776" i="9"/>
  <c r="J2776" i="9"/>
  <c r="I2776" i="9"/>
  <c r="I2775" i="9"/>
  <c r="P2774" i="9"/>
  <c r="M2774" i="9"/>
  <c r="N2774" i="9" s="1"/>
  <c r="K2774" i="9"/>
  <c r="J2774" i="9"/>
  <c r="I2774" i="9"/>
  <c r="I2773" i="9"/>
  <c r="P2772" i="9"/>
  <c r="J2772" i="9"/>
  <c r="K2772" i="9" s="1"/>
  <c r="I2772" i="9"/>
  <c r="K2771" i="9"/>
  <c r="J2771" i="9"/>
  <c r="I2771" i="9"/>
  <c r="J2770" i="9"/>
  <c r="K2770" i="9" s="1"/>
  <c r="I2770" i="9"/>
  <c r="M2769" i="9"/>
  <c r="N2769" i="9" s="1"/>
  <c r="K2769" i="9"/>
  <c r="P2769" i="9" s="1"/>
  <c r="J2769" i="9"/>
  <c r="I2769" i="9"/>
  <c r="J2768" i="9"/>
  <c r="K2768" i="9" s="1"/>
  <c r="I2768" i="9"/>
  <c r="I2767" i="9"/>
  <c r="K2766" i="9"/>
  <c r="J2766" i="9"/>
  <c r="I2766" i="9"/>
  <c r="J2765" i="9"/>
  <c r="I2765" i="9"/>
  <c r="J2764" i="9"/>
  <c r="K2764" i="9" s="1"/>
  <c r="I2764" i="9"/>
  <c r="I2763" i="9"/>
  <c r="P2762" i="9"/>
  <c r="N2762" i="9"/>
  <c r="J2762" i="9"/>
  <c r="K2762" i="9" s="1"/>
  <c r="M2762" i="9" s="1"/>
  <c r="I2762" i="9"/>
  <c r="M2761" i="9"/>
  <c r="N2761" i="9" s="1"/>
  <c r="J2761" i="9"/>
  <c r="K2761" i="9" s="1"/>
  <c r="P2761" i="9" s="1"/>
  <c r="I2761" i="9"/>
  <c r="P2760" i="9"/>
  <c r="M2760" i="9"/>
  <c r="N2760" i="9" s="1"/>
  <c r="K2760" i="9"/>
  <c r="J2760" i="9"/>
  <c r="I2760" i="9"/>
  <c r="I2759" i="9"/>
  <c r="K2758" i="9"/>
  <c r="J2758" i="9"/>
  <c r="I2758" i="9"/>
  <c r="I2757" i="9"/>
  <c r="P2756" i="9"/>
  <c r="N2756" i="9"/>
  <c r="J2756" i="9"/>
  <c r="K2756" i="9" s="1"/>
  <c r="M2756" i="9" s="1"/>
  <c r="I2756" i="9"/>
  <c r="K2755" i="9"/>
  <c r="J2755" i="9"/>
  <c r="I2755" i="9"/>
  <c r="P2754" i="9"/>
  <c r="N2754" i="9"/>
  <c r="J2754" i="9"/>
  <c r="K2754" i="9" s="1"/>
  <c r="M2754" i="9" s="1"/>
  <c r="I2754" i="9"/>
  <c r="I2753" i="9"/>
  <c r="K2752" i="9"/>
  <c r="J2752" i="9"/>
  <c r="I2752" i="9"/>
  <c r="I2751" i="9"/>
  <c r="J2750" i="9"/>
  <c r="K2750" i="9" s="1"/>
  <c r="I2750" i="9"/>
  <c r="I2749" i="9"/>
  <c r="K2748" i="9"/>
  <c r="J2748" i="9"/>
  <c r="I2748" i="9"/>
  <c r="M2747" i="9"/>
  <c r="K2747" i="9"/>
  <c r="J2747" i="9"/>
  <c r="I2747" i="9"/>
  <c r="M2746" i="9"/>
  <c r="K2746" i="9"/>
  <c r="J2746" i="9"/>
  <c r="I2746" i="9"/>
  <c r="K2745" i="9"/>
  <c r="J2745" i="9"/>
  <c r="I2745" i="9"/>
  <c r="J2744" i="9"/>
  <c r="K2744" i="9" s="1"/>
  <c r="I2744" i="9"/>
  <c r="K2743" i="9"/>
  <c r="J2743" i="9"/>
  <c r="I2743" i="9"/>
  <c r="K2742" i="9"/>
  <c r="J2742" i="9"/>
  <c r="I2742" i="9"/>
  <c r="J2741" i="9"/>
  <c r="K2741" i="9" s="1"/>
  <c r="I2741" i="9"/>
  <c r="P2740" i="9"/>
  <c r="J2740" i="9"/>
  <c r="K2740" i="9" s="1"/>
  <c r="I2740" i="9"/>
  <c r="I2739" i="9"/>
  <c r="N2738" i="9"/>
  <c r="J2738" i="9"/>
  <c r="K2738" i="9" s="1"/>
  <c r="M2738" i="9" s="1"/>
  <c r="I2738" i="9"/>
  <c r="I2737" i="9"/>
  <c r="P2736" i="9"/>
  <c r="N2736" i="9"/>
  <c r="M2736" i="9"/>
  <c r="K2736" i="9"/>
  <c r="J2736" i="9"/>
  <c r="I2736" i="9"/>
  <c r="M2735" i="9"/>
  <c r="J2735" i="9"/>
  <c r="K2735" i="9" s="1"/>
  <c r="P2735" i="9" s="1"/>
  <c r="I2735" i="9"/>
  <c r="P2734" i="9"/>
  <c r="M2734" i="9"/>
  <c r="N2734" i="9" s="1"/>
  <c r="K2734" i="9"/>
  <c r="J2734" i="9"/>
  <c r="I2734" i="9"/>
  <c r="M2733" i="9"/>
  <c r="K2733" i="9"/>
  <c r="J2733" i="9"/>
  <c r="I2733" i="9"/>
  <c r="J2732" i="9"/>
  <c r="K2732" i="9" s="1"/>
  <c r="I2732" i="9"/>
  <c r="I2731" i="9"/>
  <c r="K2730" i="9"/>
  <c r="J2730" i="9"/>
  <c r="I2730" i="9"/>
  <c r="I2729" i="9"/>
  <c r="J2728" i="9"/>
  <c r="K2728" i="9" s="1"/>
  <c r="I2728" i="9"/>
  <c r="I2727" i="9"/>
  <c r="J2726" i="9"/>
  <c r="K2726" i="9" s="1"/>
  <c r="I2726" i="9"/>
  <c r="I2725" i="9"/>
  <c r="J2724" i="9"/>
  <c r="K2724" i="9" s="1"/>
  <c r="I2724" i="9"/>
  <c r="K2723" i="9"/>
  <c r="P2723" i="9" s="1"/>
  <c r="J2723" i="9"/>
  <c r="I2723" i="9"/>
  <c r="K2722" i="9"/>
  <c r="J2722" i="9"/>
  <c r="I2722" i="9"/>
  <c r="K2721" i="9"/>
  <c r="J2721" i="9"/>
  <c r="I2721" i="9"/>
  <c r="M2720" i="9"/>
  <c r="K2720" i="9"/>
  <c r="J2720" i="9"/>
  <c r="I2720" i="9"/>
  <c r="I2719" i="9"/>
  <c r="J2718" i="9"/>
  <c r="K2718" i="9" s="1"/>
  <c r="I2718" i="9"/>
  <c r="I2717" i="9"/>
  <c r="P2716" i="9"/>
  <c r="J2716" i="9"/>
  <c r="K2716" i="9" s="1"/>
  <c r="I2716" i="9"/>
  <c r="I2715" i="9"/>
  <c r="P2714" i="9"/>
  <c r="N2714" i="9"/>
  <c r="J2714" i="9"/>
  <c r="K2714" i="9" s="1"/>
  <c r="M2714" i="9" s="1"/>
  <c r="I2714" i="9"/>
  <c r="K2713" i="9"/>
  <c r="J2713" i="9"/>
  <c r="I2713" i="9"/>
  <c r="P2712" i="9"/>
  <c r="N2712" i="9"/>
  <c r="M2712" i="9"/>
  <c r="K2712" i="9"/>
  <c r="J2712" i="9"/>
  <c r="I2712" i="9"/>
  <c r="I2711" i="9"/>
  <c r="P2710" i="9"/>
  <c r="N2710" i="9"/>
  <c r="M2710" i="9"/>
  <c r="K2710" i="9"/>
  <c r="J2710" i="9"/>
  <c r="I2710" i="9"/>
  <c r="M2709" i="9"/>
  <c r="K2709" i="9"/>
  <c r="J2709" i="9"/>
  <c r="I2709" i="9"/>
  <c r="K2708" i="9"/>
  <c r="P2708" i="9" s="1"/>
  <c r="J2708" i="9"/>
  <c r="I2708" i="9"/>
  <c r="J2707" i="9"/>
  <c r="K2707" i="9" s="1"/>
  <c r="I2707" i="9"/>
  <c r="J2706" i="9"/>
  <c r="K2706" i="9" s="1"/>
  <c r="I2706" i="9"/>
  <c r="J2705" i="9"/>
  <c r="I2705" i="9"/>
  <c r="K2704" i="9"/>
  <c r="P2704" i="9" s="1"/>
  <c r="J2704" i="9"/>
  <c r="I2704" i="9"/>
  <c r="I2703" i="9"/>
  <c r="J2702" i="9"/>
  <c r="K2702" i="9" s="1"/>
  <c r="I2702" i="9"/>
  <c r="I2701" i="9"/>
  <c r="J2700" i="9"/>
  <c r="K2700" i="9" s="1"/>
  <c r="I2700" i="9"/>
  <c r="M2699" i="9"/>
  <c r="N2699" i="9" s="1"/>
  <c r="K2699" i="9"/>
  <c r="P2699" i="9" s="1"/>
  <c r="J2699" i="9"/>
  <c r="I2699" i="9"/>
  <c r="M2698" i="9"/>
  <c r="J2698" i="9"/>
  <c r="K2698" i="9" s="1"/>
  <c r="I2698" i="9"/>
  <c r="K2697" i="9"/>
  <c r="J2697" i="9"/>
  <c r="I2697" i="9"/>
  <c r="K2696" i="9"/>
  <c r="J2696" i="9"/>
  <c r="I2696" i="9"/>
  <c r="M2695" i="9"/>
  <c r="K2695" i="9"/>
  <c r="J2695" i="9"/>
  <c r="I2695" i="9"/>
  <c r="J2694" i="9"/>
  <c r="K2694" i="9" s="1"/>
  <c r="I2694" i="9"/>
  <c r="J2693" i="9"/>
  <c r="K2693" i="9" s="1"/>
  <c r="I2693" i="9"/>
  <c r="J2692" i="9"/>
  <c r="K2692" i="9" s="1"/>
  <c r="I2692" i="9"/>
  <c r="J2691" i="9"/>
  <c r="I2691" i="9"/>
  <c r="K2691" i="9" s="1"/>
  <c r="J2690" i="9"/>
  <c r="K2690" i="9" s="1"/>
  <c r="I2690" i="9"/>
  <c r="I2689" i="9"/>
  <c r="P2688" i="9"/>
  <c r="N2688" i="9"/>
  <c r="M2688" i="9"/>
  <c r="K2688" i="9"/>
  <c r="J2688" i="9"/>
  <c r="I2688" i="9"/>
  <c r="K2687" i="9"/>
  <c r="J2687" i="9"/>
  <c r="I2687" i="9"/>
  <c r="M2686" i="9"/>
  <c r="K2686" i="9"/>
  <c r="J2686" i="9"/>
  <c r="I2686" i="9"/>
  <c r="I2685" i="9"/>
  <c r="J2684" i="9"/>
  <c r="K2684" i="9" s="1"/>
  <c r="I2684" i="9"/>
  <c r="J2683" i="9"/>
  <c r="K2683" i="9" s="1"/>
  <c r="I2683" i="9"/>
  <c r="K2682" i="9"/>
  <c r="P2682" i="9" s="1"/>
  <c r="J2682" i="9"/>
  <c r="I2682" i="9"/>
  <c r="J2681" i="9"/>
  <c r="I2681" i="9"/>
  <c r="K2680" i="9"/>
  <c r="P2680" i="9" s="1"/>
  <c r="J2680" i="9"/>
  <c r="I2680" i="9"/>
  <c r="I2679" i="9"/>
  <c r="P2678" i="9"/>
  <c r="N2678" i="9"/>
  <c r="J2678" i="9"/>
  <c r="K2678" i="9" s="1"/>
  <c r="M2678" i="9" s="1"/>
  <c r="I2678" i="9"/>
  <c r="I2677" i="9"/>
  <c r="J2676" i="9"/>
  <c r="K2676" i="9" s="1"/>
  <c r="I2676" i="9"/>
  <c r="K2675" i="9"/>
  <c r="J2675" i="9"/>
  <c r="I2675" i="9"/>
  <c r="M2674" i="9"/>
  <c r="K2674" i="9"/>
  <c r="J2674" i="9"/>
  <c r="I2674" i="9"/>
  <c r="N2673" i="9"/>
  <c r="M2673" i="9"/>
  <c r="K2673" i="9"/>
  <c r="P2673" i="9" s="1"/>
  <c r="J2673" i="9"/>
  <c r="I2673" i="9"/>
  <c r="K2672" i="9"/>
  <c r="J2672" i="9"/>
  <c r="I2672" i="9"/>
  <c r="J2671" i="9"/>
  <c r="K2671" i="9" s="1"/>
  <c r="P2671" i="9" s="1"/>
  <c r="I2671" i="9"/>
  <c r="K2670" i="9"/>
  <c r="J2670" i="9"/>
  <c r="I2670" i="9"/>
  <c r="I2669" i="9"/>
  <c r="P2668" i="9"/>
  <c r="J2668" i="9"/>
  <c r="K2668" i="9" s="1"/>
  <c r="I2668" i="9"/>
  <c r="I2667" i="9"/>
  <c r="J2666" i="9"/>
  <c r="K2666" i="9" s="1"/>
  <c r="I2666" i="9"/>
  <c r="J2665" i="9"/>
  <c r="K2665" i="9" s="1"/>
  <c r="I2665" i="9"/>
  <c r="P2664" i="9"/>
  <c r="N2664" i="9"/>
  <c r="M2664" i="9"/>
  <c r="K2664" i="9"/>
  <c r="J2664" i="9"/>
  <c r="I2664" i="9"/>
  <c r="I2663" i="9"/>
  <c r="J2663" i="9" s="1"/>
  <c r="K2663" i="9" s="1"/>
  <c r="P2662" i="9"/>
  <c r="N2662" i="9"/>
  <c r="M2662" i="9"/>
  <c r="K2662" i="9"/>
  <c r="J2662" i="9"/>
  <c r="I2662" i="9"/>
  <c r="I2661" i="9"/>
  <c r="P2660" i="9"/>
  <c r="K2660" i="9"/>
  <c r="M2660" i="9" s="1"/>
  <c r="N2660" i="9" s="1"/>
  <c r="J2660" i="9"/>
  <c r="I2660" i="9"/>
  <c r="I2659" i="9"/>
  <c r="J2658" i="9"/>
  <c r="K2658" i="9" s="1"/>
  <c r="I2658" i="9"/>
  <c r="I2657" i="9"/>
  <c r="J2656" i="9"/>
  <c r="K2656" i="9" s="1"/>
  <c r="I2656" i="9"/>
  <c r="I2655" i="9"/>
  <c r="K2654" i="9"/>
  <c r="J2654" i="9"/>
  <c r="I2654" i="9"/>
  <c r="I2653" i="9"/>
  <c r="P2652" i="9"/>
  <c r="M2652" i="9"/>
  <c r="N2652" i="9" s="1"/>
  <c r="J2652" i="9"/>
  <c r="K2652" i="9" s="1"/>
  <c r="I2652" i="9"/>
  <c r="K2651" i="9"/>
  <c r="J2651" i="9"/>
  <c r="I2651" i="9"/>
  <c r="J2650" i="9"/>
  <c r="K2650" i="9" s="1"/>
  <c r="I2650" i="9"/>
  <c r="J2649" i="9"/>
  <c r="K2649" i="9" s="1"/>
  <c r="I2649" i="9"/>
  <c r="K2648" i="9"/>
  <c r="J2648" i="9"/>
  <c r="I2648" i="9"/>
  <c r="J2647" i="9"/>
  <c r="K2647" i="9" s="1"/>
  <c r="I2647" i="9"/>
  <c r="K2646" i="9"/>
  <c r="J2646" i="9"/>
  <c r="I2646" i="9"/>
  <c r="I2645" i="9"/>
  <c r="P2644" i="9"/>
  <c r="J2644" i="9"/>
  <c r="K2644" i="9" s="1"/>
  <c r="I2644" i="9"/>
  <c r="K2643" i="9"/>
  <c r="P2643" i="9" s="1"/>
  <c r="J2643" i="9"/>
  <c r="I2643" i="9"/>
  <c r="P2642" i="9"/>
  <c r="N2642" i="9"/>
  <c r="J2642" i="9"/>
  <c r="K2642" i="9" s="1"/>
  <c r="M2642" i="9" s="1"/>
  <c r="I2642" i="9"/>
  <c r="J2641" i="9"/>
  <c r="I2641" i="9"/>
  <c r="K2641" i="9" s="1"/>
  <c r="P2640" i="9"/>
  <c r="N2640" i="9"/>
  <c r="M2640" i="9"/>
  <c r="K2640" i="9"/>
  <c r="J2640" i="9"/>
  <c r="I2640" i="9"/>
  <c r="K2639" i="9"/>
  <c r="J2639" i="9"/>
  <c r="I2639" i="9"/>
  <c r="P2638" i="9"/>
  <c r="N2638" i="9"/>
  <c r="M2638" i="9"/>
  <c r="K2638" i="9"/>
  <c r="J2638" i="9"/>
  <c r="I2638" i="9"/>
  <c r="I2637" i="9"/>
  <c r="M2636" i="9"/>
  <c r="N2636" i="9" s="1"/>
  <c r="K2636" i="9"/>
  <c r="P2636" i="9" s="1"/>
  <c r="J2636" i="9"/>
  <c r="I2636" i="9"/>
  <c r="K2635" i="9"/>
  <c r="J2635" i="9"/>
  <c r="I2635" i="9"/>
  <c r="K2634" i="9"/>
  <c r="J2634" i="9"/>
  <c r="I2634" i="9"/>
  <c r="I2633" i="9"/>
  <c r="N2632" i="9"/>
  <c r="M2632" i="9"/>
  <c r="K2632" i="9"/>
  <c r="P2632" i="9" s="1"/>
  <c r="J2632" i="9"/>
  <c r="I2632" i="9"/>
  <c r="I2631" i="9"/>
  <c r="K2630" i="9"/>
  <c r="J2630" i="9"/>
  <c r="I2630" i="9"/>
  <c r="I2629" i="9"/>
  <c r="K2628" i="9"/>
  <c r="M2628" i="9" s="1"/>
  <c r="J2628" i="9"/>
  <c r="I2628" i="9"/>
  <c r="K2627" i="9"/>
  <c r="J2627" i="9"/>
  <c r="I2627" i="9"/>
  <c r="J2626" i="9"/>
  <c r="K2626" i="9" s="1"/>
  <c r="I2626" i="9"/>
  <c r="K2625" i="9"/>
  <c r="J2625" i="9"/>
  <c r="I2625" i="9"/>
  <c r="K2624" i="9"/>
  <c r="J2624" i="9"/>
  <c r="I2624" i="9"/>
  <c r="I2623" i="9"/>
  <c r="J2623" i="9" s="1"/>
  <c r="K2622" i="9"/>
  <c r="J2622" i="9"/>
  <c r="I2622" i="9"/>
  <c r="I2621" i="9"/>
  <c r="P2620" i="9"/>
  <c r="J2620" i="9"/>
  <c r="K2620" i="9" s="1"/>
  <c r="I2620" i="9"/>
  <c r="J2619" i="9"/>
  <c r="I2619" i="9"/>
  <c r="P2618" i="9"/>
  <c r="N2618" i="9"/>
  <c r="J2618" i="9"/>
  <c r="K2618" i="9" s="1"/>
  <c r="M2618" i="9" s="1"/>
  <c r="I2618" i="9"/>
  <c r="K2617" i="9"/>
  <c r="I2617" i="9"/>
  <c r="J2617" i="9" s="1"/>
  <c r="P2616" i="9"/>
  <c r="N2616" i="9"/>
  <c r="M2616" i="9"/>
  <c r="K2616" i="9"/>
  <c r="J2616" i="9"/>
  <c r="I2616" i="9"/>
  <c r="I2615" i="9"/>
  <c r="J2615" i="9" s="1"/>
  <c r="K2615" i="9" s="1"/>
  <c r="K2614" i="9"/>
  <c r="J2614" i="9"/>
  <c r="I2614" i="9"/>
  <c r="I2613" i="9"/>
  <c r="P2612" i="9"/>
  <c r="M2612" i="9"/>
  <c r="N2612" i="9" s="1"/>
  <c r="J2612" i="9"/>
  <c r="K2612" i="9" s="1"/>
  <c r="I2612" i="9"/>
  <c r="I2611" i="9"/>
  <c r="J2611" i="9" s="1"/>
  <c r="P2610" i="9"/>
  <c r="J2610" i="9"/>
  <c r="K2610" i="9" s="1"/>
  <c r="I2610" i="9"/>
  <c r="I2609" i="9"/>
  <c r="J2608" i="9"/>
  <c r="K2608" i="9" s="1"/>
  <c r="I2608" i="9"/>
  <c r="I2607" i="9"/>
  <c r="J2606" i="9"/>
  <c r="K2606" i="9" s="1"/>
  <c r="I2606" i="9"/>
  <c r="I2605" i="9"/>
  <c r="P2604" i="9"/>
  <c r="N2604" i="9"/>
  <c r="J2604" i="9"/>
  <c r="K2604" i="9" s="1"/>
  <c r="M2604" i="9" s="1"/>
  <c r="I2604" i="9"/>
  <c r="K2603" i="9"/>
  <c r="J2603" i="9"/>
  <c r="I2603" i="9"/>
  <c r="K2602" i="9"/>
  <c r="J2602" i="9"/>
  <c r="I2602" i="9"/>
  <c r="K2601" i="9"/>
  <c r="J2601" i="9"/>
  <c r="I2601" i="9"/>
  <c r="J2600" i="9"/>
  <c r="K2600" i="9" s="1"/>
  <c r="I2600" i="9"/>
  <c r="M2599" i="9"/>
  <c r="N2599" i="9" s="1"/>
  <c r="K2599" i="9"/>
  <c r="P2599" i="9" s="1"/>
  <c r="J2599" i="9"/>
  <c r="I2599" i="9"/>
  <c r="K2598" i="9"/>
  <c r="J2598" i="9"/>
  <c r="I2598" i="9"/>
  <c r="J2597" i="9"/>
  <c r="K2597" i="9" s="1"/>
  <c r="I2597" i="9"/>
  <c r="P2596" i="9"/>
  <c r="J2596" i="9"/>
  <c r="K2596" i="9" s="1"/>
  <c r="I2596" i="9"/>
  <c r="I2595" i="9"/>
  <c r="J2594" i="9"/>
  <c r="K2594" i="9" s="1"/>
  <c r="I2594" i="9"/>
  <c r="N2593" i="9"/>
  <c r="M2593" i="9"/>
  <c r="K2593" i="9"/>
  <c r="P2593" i="9" s="1"/>
  <c r="I2593" i="9"/>
  <c r="J2593" i="9" s="1"/>
  <c r="P2592" i="9"/>
  <c r="M2592" i="9"/>
  <c r="N2592" i="9" s="1"/>
  <c r="K2592" i="9"/>
  <c r="J2592" i="9"/>
  <c r="I2592" i="9"/>
  <c r="K2591" i="9"/>
  <c r="J2591" i="9"/>
  <c r="I2591" i="9"/>
  <c r="K2590" i="9"/>
  <c r="J2590" i="9"/>
  <c r="I2590" i="9"/>
  <c r="I2589" i="9"/>
  <c r="J2588" i="9"/>
  <c r="K2588" i="9" s="1"/>
  <c r="I2588" i="9"/>
  <c r="I2587" i="9"/>
  <c r="P2586" i="9"/>
  <c r="M2586" i="9"/>
  <c r="N2586" i="9" s="1"/>
  <c r="K2586" i="9"/>
  <c r="J2586" i="9"/>
  <c r="I2586" i="9"/>
  <c r="I2585" i="9"/>
  <c r="P2584" i="9"/>
  <c r="M2584" i="9"/>
  <c r="K2584" i="9"/>
  <c r="J2584" i="9"/>
  <c r="I2584" i="9"/>
  <c r="I2583" i="9"/>
  <c r="J2582" i="9"/>
  <c r="K2582" i="9" s="1"/>
  <c r="I2582" i="9"/>
  <c r="I2581" i="9"/>
  <c r="P2580" i="9"/>
  <c r="N2580" i="9"/>
  <c r="M2580" i="9"/>
  <c r="J2580" i="9"/>
  <c r="K2580" i="9" s="1"/>
  <c r="I2580" i="9"/>
  <c r="K2579" i="9"/>
  <c r="P2579" i="9" s="1"/>
  <c r="J2579" i="9"/>
  <c r="I2579" i="9"/>
  <c r="M2578" i="9"/>
  <c r="N2578" i="9" s="1"/>
  <c r="K2578" i="9"/>
  <c r="P2578" i="9" s="1"/>
  <c r="J2578" i="9"/>
  <c r="I2578" i="9"/>
  <c r="M2577" i="9"/>
  <c r="N2577" i="9" s="1"/>
  <c r="K2577" i="9"/>
  <c r="P2577" i="9" s="1"/>
  <c r="J2577" i="9"/>
  <c r="I2577" i="9"/>
  <c r="J2576" i="9"/>
  <c r="K2576" i="9" s="1"/>
  <c r="I2576" i="9"/>
  <c r="I2575" i="9"/>
  <c r="J2575" i="9" s="1"/>
  <c r="K2574" i="9"/>
  <c r="J2574" i="9"/>
  <c r="I2574" i="9"/>
  <c r="M2573" i="9"/>
  <c r="K2573" i="9"/>
  <c r="J2573" i="9"/>
  <c r="I2573" i="9"/>
  <c r="P2572" i="9"/>
  <c r="J2572" i="9"/>
  <c r="K2572" i="9" s="1"/>
  <c r="I2572" i="9"/>
  <c r="I2571" i="9"/>
  <c r="P2570" i="9"/>
  <c r="N2570" i="9"/>
  <c r="J2570" i="9"/>
  <c r="K2570" i="9" s="1"/>
  <c r="M2570" i="9" s="1"/>
  <c r="I2570" i="9"/>
  <c r="I2569" i="9"/>
  <c r="P2568" i="9"/>
  <c r="N2568" i="9"/>
  <c r="M2568" i="9"/>
  <c r="K2568" i="9"/>
  <c r="J2568" i="9"/>
  <c r="I2568" i="9"/>
  <c r="J2567" i="9"/>
  <c r="I2567" i="9"/>
  <c r="P2566" i="9"/>
  <c r="N2566" i="9"/>
  <c r="M2566" i="9"/>
  <c r="K2566" i="9"/>
  <c r="J2566" i="9"/>
  <c r="I2566" i="9"/>
  <c r="K2565" i="9"/>
  <c r="J2565" i="9"/>
  <c r="I2565" i="9"/>
  <c r="P2564" i="9"/>
  <c r="K2564" i="9"/>
  <c r="J2564" i="9"/>
  <c r="I2564" i="9"/>
  <c r="I2563" i="9"/>
  <c r="J2562" i="9"/>
  <c r="K2562" i="9" s="1"/>
  <c r="I2562" i="9"/>
  <c r="J2561" i="9"/>
  <c r="I2561" i="9"/>
  <c r="J2560" i="9"/>
  <c r="K2560" i="9" s="1"/>
  <c r="I2560" i="9"/>
  <c r="I2559" i="9"/>
  <c r="J2558" i="9"/>
  <c r="K2558" i="9" s="1"/>
  <c r="I2558" i="9"/>
  <c r="I2557" i="9"/>
  <c r="K2556" i="9"/>
  <c r="J2556" i="9"/>
  <c r="I2556" i="9"/>
  <c r="K2555" i="9"/>
  <c r="P2555" i="9" s="1"/>
  <c r="J2555" i="9"/>
  <c r="I2555" i="9"/>
  <c r="J2554" i="9"/>
  <c r="K2554" i="9" s="1"/>
  <c r="I2554" i="9"/>
  <c r="K2553" i="9"/>
  <c r="J2553" i="9"/>
  <c r="I2553" i="9"/>
  <c r="K2552" i="9"/>
  <c r="J2552" i="9"/>
  <c r="I2552" i="9"/>
  <c r="I2551" i="9"/>
  <c r="J2550" i="9"/>
  <c r="K2550" i="9" s="1"/>
  <c r="I2550" i="9"/>
  <c r="K2549" i="9"/>
  <c r="J2549" i="9"/>
  <c r="I2549" i="9"/>
  <c r="J2548" i="9"/>
  <c r="K2548" i="9" s="1"/>
  <c r="I2548" i="9"/>
  <c r="K2547" i="9"/>
  <c r="P2547" i="9" s="1"/>
  <c r="I2547" i="9"/>
  <c r="J2547" i="9" s="1"/>
  <c r="P2546" i="9"/>
  <c r="N2546" i="9"/>
  <c r="J2546" i="9"/>
  <c r="K2546" i="9" s="1"/>
  <c r="M2546" i="9" s="1"/>
  <c r="I2546" i="9"/>
  <c r="I2545" i="9"/>
  <c r="J2545" i="9" s="1"/>
  <c r="K2545" i="9" s="1"/>
  <c r="P2544" i="9"/>
  <c r="N2544" i="9"/>
  <c r="M2544" i="9"/>
  <c r="K2544" i="9"/>
  <c r="J2544" i="9"/>
  <c r="I2544" i="9"/>
  <c r="J2543" i="9"/>
  <c r="I2543" i="9"/>
  <c r="K2542" i="9"/>
  <c r="P2542" i="9" s="1"/>
  <c r="J2542" i="9"/>
  <c r="I2542" i="9"/>
  <c r="J2541" i="9"/>
  <c r="I2541" i="9"/>
  <c r="J2540" i="9"/>
  <c r="K2540" i="9" s="1"/>
  <c r="I2540" i="9"/>
  <c r="I2539" i="9"/>
  <c r="J2538" i="9"/>
  <c r="K2538" i="9" s="1"/>
  <c r="I2538" i="9"/>
  <c r="I2537" i="9"/>
  <c r="K2536" i="9"/>
  <c r="J2536" i="9"/>
  <c r="I2536" i="9"/>
  <c r="I2535" i="9"/>
  <c r="N2534" i="9"/>
  <c r="M2534" i="9"/>
  <c r="K2534" i="9"/>
  <c r="P2534" i="9" s="1"/>
  <c r="J2534" i="9"/>
  <c r="I2534" i="9"/>
  <c r="I2533" i="9"/>
  <c r="J2532" i="9"/>
  <c r="K2532" i="9" s="1"/>
  <c r="I2532" i="9"/>
  <c r="K2531" i="9"/>
  <c r="M2531" i="9" s="1"/>
  <c r="J2531" i="9"/>
  <c r="I2531" i="9"/>
  <c r="M2530" i="9"/>
  <c r="K2530" i="9"/>
  <c r="J2530" i="9"/>
  <c r="I2530" i="9"/>
  <c r="J2529" i="9"/>
  <c r="K2529" i="9" s="1"/>
  <c r="I2529" i="9"/>
  <c r="K2528" i="9"/>
  <c r="I2528" i="9"/>
  <c r="J2528" i="9" s="1"/>
  <c r="I2527" i="9"/>
  <c r="J2526" i="9"/>
  <c r="I2526" i="9"/>
  <c r="I2525" i="9"/>
  <c r="J2524" i="9"/>
  <c r="I2524" i="9"/>
  <c r="J2523" i="9"/>
  <c r="K2523" i="9" s="1"/>
  <c r="I2523" i="9"/>
  <c r="I2522" i="9"/>
  <c r="J2521" i="9"/>
  <c r="K2521" i="9" s="1"/>
  <c r="I2521" i="9"/>
  <c r="I2520" i="9"/>
  <c r="K2519" i="9"/>
  <c r="I2519" i="9"/>
  <c r="J2519" i="9" s="1"/>
  <c r="P2518" i="9"/>
  <c r="M2518" i="9"/>
  <c r="N2518" i="9" s="1"/>
  <c r="K2518" i="9"/>
  <c r="J2518" i="9"/>
  <c r="I2518" i="9"/>
  <c r="I2517" i="9"/>
  <c r="J2516" i="9"/>
  <c r="K2516" i="9" s="1"/>
  <c r="I2516" i="9"/>
  <c r="I2515" i="9"/>
  <c r="I2514" i="9"/>
  <c r="I2513" i="9"/>
  <c r="J2512" i="9"/>
  <c r="K2512" i="9" s="1"/>
  <c r="I2512" i="9"/>
  <c r="I2511" i="9"/>
  <c r="K2510" i="9"/>
  <c r="M2510" i="9" s="1"/>
  <c r="J2510" i="9"/>
  <c r="I2510" i="9"/>
  <c r="I2509" i="9"/>
  <c r="I2508" i="9"/>
  <c r="M2507" i="9"/>
  <c r="N2507" i="9" s="1"/>
  <c r="K2507" i="9"/>
  <c r="P2507" i="9" s="1"/>
  <c r="J2507" i="9"/>
  <c r="I2507" i="9"/>
  <c r="I2506" i="9"/>
  <c r="K2505" i="9"/>
  <c r="J2505" i="9"/>
  <c r="I2505" i="9"/>
  <c r="K2504" i="9"/>
  <c r="M2504" i="9" s="1"/>
  <c r="J2504" i="9"/>
  <c r="I2504" i="9"/>
  <c r="I2503" i="9"/>
  <c r="I2502" i="9"/>
  <c r="N2501" i="9"/>
  <c r="M2501" i="9"/>
  <c r="K2501" i="9"/>
  <c r="P2501" i="9" s="1"/>
  <c r="I2501" i="9"/>
  <c r="J2501" i="9" s="1"/>
  <c r="I2500" i="9"/>
  <c r="M2499" i="9"/>
  <c r="K2499" i="9"/>
  <c r="I2499" i="9"/>
  <c r="J2499" i="9" s="1"/>
  <c r="I2498" i="9"/>
  <c r="I2497" i="9"/>
  <c r="J2497" i="9" s="1"/>
  <c r="I2496" i="9"/>
  <c r="J2495" i="9"/>
  <c r="I2495" i="9"/>
  <c r="M2494" i="9"/>
  <c r="N2494" i="9" s="1"/>
  <c r="K2494" i="9"/>
  <c r="P2494" i="9" s="1"/>
  <c r="J2494" i="9"/>
  <c r="I2494" i="9"/>
  <c r="J2493" i="9"/>
  <c r="K2493" i="9" s="1"/>
  <c r="I2493" i="9"/>
  <c r="J2492" i="9"/>
  <c r="K2492" i="9" s="1"/>
  <c r="I2492" i="9"/>
  <c r="K2491" i="9"/>
  <c r="J2491" i="9"/>
  <c r="I2491" i="9"/>
  <c r="K2490" i="9"/>
  <c r="M2490" i="9" s="1"/>
  <c r="J2490" i="9"/>
  <c r="I2490" i="9"/>
  <c r="I2489" i="9"/>
  <c r="K2488" i="9"/>
  <c r="P2488" i="9" s="1"/>
  <c r="J2488" i="9"/>
  <c r="I2488" i="9"/>
  <c r="I2487" i="9"/>
  <c r="J2486" i="9"/>
  <c r="I2486" i="9"/>
  <c r="I2485" i="9"/>
  <c r="K2484" i="9"/>
  <c r="M2484" i="9" s="1"/>
  <c r="J2484" i="9"/>
  <c r="I2484" i="9"/>
  <c r="K2483" i="9"/>
  <c r="J2483" i="9"/>
  <c r="I2483" i="9"/>
  <c r="J2482" i="9"/>
  <c r="I2482" i="9"/>
  <c r="M2481" i="9"/>
  <c r="N2481" i="9" s="1"/>
  <c r="K2481" i="9"/>
  <c r="P2481" i="9" s="1"/>
  <c r="J2481" i="9"/>
  <c r="I2481" i="9"/>
  <c r="J2480" i="9"/>
  <c r="K2480" i="9" s="1"/>
  <c r="I2480" i="9"/>
  <c r="I2479" i="9"/>
  <c r="J2479" i="9" s="1"/>
  <c r="K2478" i="9"/>
  <c r="J2478" i="9"/>
  <c r="I2478" i="9"/>
  <c r="J2477" i="9"/>
  <c r="K2477" i="9" s="1"/>
  <c r="I2477" i="9"/>
  <c r="I2476" i="9"/>
  <c r="I2475" i="9"/>
  <c r="I2474" i="9"/>
  <c r="I2473" i="9"/>
  <c r="I2472" i="9"/>
  <c r="K2471" i="9"/>
  <c r="I2471" i="9"/>
  <c r="J2471" i="9" s="1"/>
  <c r="K2470" i="9"/>
  <c r="J2470" i="9"/>
  <c r="I2470" i="9"/>
  <c r="I2469" i="9"/>
  <c r="M2468" i="9"/>
  <c r="K2468" i="9"/>
  <c r="J2468" i="9"/>
  <c r="I2468" i="9"/>
  <c r="K2467" i="9"/>
  <c r="I2467" i="9"/>
  <c r="J2467" i="9" s="1"/>
  <c r="I2466" i="9"/>
  <c r="I2465" i="9"/>
  <c r="P2464" i="9"/>
  <c r="K2464" i="9"/>
  <c r="J2464" i="9"/>
  <c r="I2464" i="9"/>
  <c r="I2463" i="9"/>
  <c r="I2462" i="9"/>
  <c r="J2461" i="9"/>
  <c r="I2461" i="9"/>
  <c r="I2460" i="9"/>
  <c r="J2459" i="9"/>
  <c r="I2459" i="9"/>
  <c r="K2458" i="9"/>
  <c r="P2458" i="9" s="1"/>
  <c r="I2458" i="9"/>
  <c r="J2458" i="9" s="1"/>
  <c r="I2457" i="9"/>
  <c r="I2456" i="9"/>
  <c r="I2455" i="9"/>
  <c r="J2454" i="9"/>
  <c r="I2454" i="9"/>
  <c r="K2454" i="9" s="1"/>
  <c r="I2453" i="9"/>
  <c r="P2452" i="9"/>
  <c r="K2452" i="9"/>
  <c r="J2452" i="9"/>
  <c r="I2452" i="9"/>
  <c r="I2451" i="9"/>
  <c r="J2451" i="9" s="1"/>
  <c r="P2450" i="9"/>
  <c r="M2450" i="9"/>
  <c r="K2450" i="9"/>
  <c r="N2450" i="9" s="1"/>
  <c r="I2450" i="9"/>
  <c r="J2450" i="9" s="1"/>
  <c r="J2449" i="9"/>
  <c r="I2449" i="9"/>
  <c r="I2448" i="9"/>
  <c r="I2447" i="9"/>
  <c r="I2446" i="9"/>
  <c r="J2445" i="9"/>
  <c r="I2445" i="9"/>
  <c r="I2444" i="9"/>
  <c r="J2443" i="9"/>
  <c r="I2443" i="9"/>
  <c r="I2442" i="9"/>
  <c r="J2442" i="9" s="1"/>
  <c r="I2441" i="9"/>
  <c r="I2440" i="9"/>
  <c r="I2439" i="9"/>
  <c r="J2438" i="9"/>
  <c r="K2438" i="9" s="1"/>
  <c r="I2438" i="9"/>
  <c r="I2437" i="9"/>
  <c r="I2436" i="9"/>
  <c r="I2435" i="9"/>
  <c r="I2434" i="9"/>
  <c r="I2433" i="9"/>
  <c r="K2432" i="9"/>
  <c r="M2432" i="9" s="1"/>
  <c r="J2432" i="9"/>
  <c r="I2432" i="9"/>
  <c r="I2431" i="9"/>
  <c r="J2430" i="9"/>
  <c r="I2430" i="9"/>
  <c r="I2429" i="9"/>
  <c r="J2428" i="9"/>
  <c r="I2428" i="9"/>
  <c r="I2427" i="9"/>
  <c r="K2426" i="9"/>
  <c r="I2426" i="9"/>
  <c r="J2426" i="9" s="1"/>
  <c r="I2425" i="9"/>
  <c r="J2424" i="9"/>
  <c r="K2424" i="9" s="1"/>
  <c r="I2424" i="9"/>
  <c r="I2423" i="9"/>
  <c r="I2422" i="9"/>
  <c r="P2421" i="9"/>
  <c r="K2421" i="9"/>
  <c r="J2421" i="9"/>
  <c r="I2421" i="9"/>
  <c r="I2420" i="9"/>
  <c r="I2419" i="9"/>
  <c r="J2419" i="9" s="1"/>
  <c r="P2418" i="9"/>
  <c r="N2418" i="9"/>
  <c r="K2418" i="9"/>
  <c r="M2418" i="9" s="1"/>
  <c r="J2418" i="9"/>
  <c r="I2418" i="9"/>
  <c r="I2417" i="9"/>
  <c r="K2416" i="9"/>
  <c r="I2416" i="9"/>
  <c r="J2416" i="9" s="1"/>
  <c r="J2415" i="9"/>
  <c r="K2415" i="9" s="1"/>
  <c r="I2415" i="9"/>
  <c r="J2414" i="9"/>
  <c r="I2414" i="9"/>
  <c r="K2413" i="9"/>
  <c r="I2413" i="9"/>
  <c r="J2413" i="9" s="1"/>
  <c r="I2412" i="9"/>
  <c r="I2411" i="9"/>
  <c r="J2411" i="9" s="1"/>
  <c r="M2410" i="9"/>
  <c r="K2410" i="9"/>
  <c r="J2410" i="9"/>
  <c r="I2410" i="9"/>
  <c r="J2409" i="9"/>
  <c r="I2409" i="9"/>
  <c r="K2408" i="9"/>
  <c r="J2408" i="9"/>
  <c r="I2408" i="9"/>
  <c r="K2407" i="9"/>
  <c r="J2407" i="9"/>
  <c r="I2407" i="9"/>
  <c r="K2406" i="9"/>
  <c r="J2406" i="9"/>
  <c r="I2406" i="9"/>
  <c r="J2405" i="9"/>
  <c r="K2405" i="9" s="1"/>
  <c r="I2405" i="9"/>
  <c r="I2404" i="9"/>
  <c r="I2403" i="9"/>
  <c r="J2403" i="9" s="1"/>
  <c r="K2402" i="9"/>
  <c r="J2402" i="9"/>
  <c r="I2402" i="9"/>
  <c r="I2401" i="9"/>
  <c r="J2401" i="9" s="1"/>
  <c r="K2400" i="9"/>
  <c r="M2400" i="9" s="1"/>
  <c r="J2400" i="9"/>
  <c r="I2400" i="9"/>
  <c r="P2399" i="9"/>
  <c r="K2399" i="9"/>
  <c r="I2399" i="9"/>
  <c r="J2399" i="9" s="1"/>
  <c r="I2398" i="9"/>
  <c r="J2397" i="9"/>
  <c r="I2397" i="9"/>
  <c r="I2396" i="9"/>
  <c r="J2395" i="9"/>
  <c r="I2395" i="9"/>
  <c r="K2394" i="9"/>
  <c r="M2394" i="9" s="1"/>
  <c r="J2394" i="9"/>
  <c r="I2394" i="9"/>
  <c r="J2393" i="9"/>
  <c r="K2393" i="9" s="1"/>
  <c r="I2393" i="9"/>
  <c r="P2392" i="9"/>
  <c r="M2392" i="9"/>
  <c r="K2392" i="9"/>
  <c r="I2392" i="9"/>
  <c r="J2392" i="9" s="1"/>
  <c r="I2391" i="9"/>
  <c r="J2390" i="9"/>
  <c r="K2390" i="9" s="1"/>
  <c r="I2390" i="9"/>
  <c r="J2389" i="9"/>
  <c r="I2389" i="9"/>
  <c r="K2388" i="9"/>
  <c r="J2388" i="9"/>
  <c r="I2388" i="9"/>
  <c r="I2387" i="9"/>
  <c r="J2387" i="9" s="1"/>
  <c r="I2386" i="9"/>
  <c r="I2385" i="9"/>
  <c r="K2384" i="9"/>
  <c r="P2384" i="9" s="1"/>
  <c r="J2384" i="9"/>
  <c r="I2384" i="9"/>
  <c r="I2383" i="9"/>
  <c r="J2382" i="9"/>
  <c r="I2382" i="9"/>
  <c r="J2381" i="9"/>
  <c r="K2381" i="9" s="1"/>
  <c r="I2381" i="9"/>
  <c r="K2380" i="9"/>
  <c r="I2380" i="9"/>
  <c r="J2380" i="9" s="1"/>
  <c r="J2379" i="9"/>
  <c r="I2379" i="9"/>
  <c r="I2378" i="9"/>
  <c r="J2377" i="9"/>
  <c r="K2377" i="9" s="1"/>
  <c r="I2377" i="9"/>
  <c r="N2376" i="9"/>
  <c r="J2376" i="9"/>
  <c r="K2376" i="9" s="1"/>
  <c r="M2376" i="9" s="1"/>
  <c r="I2376" i="9"/>
  <c r="I2375" i="9"/>
  <c r="J2374" i="9"/>
  <c r="K2374" i="9" s="1"/>
  <c r="M2374" i="9" s="1"/>
  <c r="I2374" i="9"/>
  <c r="P2373" i="9"/>
  <c r="K2373" i="9"/>
  <c r="J2373" i="9"/>
  <c r="I2373" i="9"/>
  <c r="I2372" i="9"/>
  <c r="J2372" i="9" s="1"/>
  <c r="I2371" i="9"/>
  <c r="J2371" i="9" s="1"/>
  <c r="K2371" i="9" s="1"/>
  <c r="I2370" i="9"/>
  <c r="I2369" i="9"/>
  <c r="K2368" i="9"/>
  <c r="I2368" i="9"/>
  <c r="J2368" i="9" s="1"/>
  <c r="I2367" i="9"/>
  <c r="J2366" i="9"/>
  <c r="I2366" i="9"/>
  <c r="K2365" i="9"/>
  <c r="J2365" i="9"/>
  <c r="I2365" i="9"/>
  <c r="J2364" i="9"/>
  <c r="K2364" i="9" s="1"/>
  <c r="I2364" i="9"/>
  <c r="I2363" i="9"/>
  <c r="I2362" i="9"/>
  <c r="I2361" i="9"/>
  <c r="K2360" i="9"/>
  <c r="J2360" i="9"/>
  <c r="I2360" i="9"/>
  <c r="J2359" i="9"/>
  <c r="K2359" i="9" s="1"/>
  <c r="I2359" i="9"/>
  <c r="I2358" i="9"/>
  <c r="I2357" i="9"/>
  <c r="I2356" i="9"/>
  <c r="J2356" i="9" s="1"/>
  <c r="K2355" i="9"/>
  <c r="J2355" i="9"/>
  <c r="I2355" i="9"/>
  <c r="I2354" i="9"/>
  <c r="J2354" i="9" s="1"/>
  <c r="I2353" i="9"/>
  <c r="I2352" i="9"/>
  <c r="K2351" i="9"/>
  <c r="P2351" i="9" s="1"/>
  <c r="I2351" i="9"/>
  <c r="J2351" i="9" s="1"/>
  <c r="I2350" i="9"/>
  <c r="I2349" i="9"/>
  <c r="I2348" i="9"/>
  <c r="J2347" i="9"/>
  <c r="K2347" i="9" s="1"/>
  <c r="I2347" i="9"/>
  <c r="J2346" i="9"/>
  <c r="I2346" i="9"/>
  <c r="K2346" i="9" s="1"/>
  <c r="J2345" i="9"/>
  <c r="K2345" i="9" s="1"/>
  <c r="I2345" i="9"/>
  <c r="I2344" i="9"/>
  <c r="J2344" i="9" s="1"/>
  <c r="J2343" i="9"/>
  <c r="K2343" i="9" s="1"/>
  <c r="I2343" i="9"/>
  <c r="J2342" i="9"/>
  <c r="K2342" i="9" s="1"/>
  <c r="I2342" i="9"/>
  <c r="I2341" i="9"/>
  <c r="P2340" i="9"/>
  <c r="K2340" i="9"/>
  <c r="J2340" i="9"/>
  <c r="I2340" i="9"/>
  <c r="P2339" i="9"/>
  <c r="K2339" i="9"/>
  <c r="I2339" i="9"/>
  <c r="J2339" i="9" s="1"/>
  <c r="I2338" i="9"/>
  <c r="J2337" i="9"/>
  <c r="K2337" i="9" s="1"/>
  <c r="I2337" i="9"/>
  <c r="I2336" i="9"/>
  <c r="I2335" i="9"/>
  <c r="J2334" i="9"/>
  <c r="K2334" i="9" s="1"/>
  <c r="I2334" i="9"/>
  <c r="I2333" i="9"/>
  <c r="J2333" i="9" s="1"/>
  <c r="I2332" i="9"/>
  <c r="K2331" i="9"/>
  <c r="J2331" i="9"/>
  <c r="I2331" i="9"/>
  <c r="I2330" i="9"/>
  <c r="J2329" i="9"/>
  <c r="K2329" i="9" s="1"/>
  <c r="I2329" i="9"/>
  <c r="J2328" i="9"/>
  <c r="I2328" i="9"/>
  <c r="I2327" i="9"/>
  <c r="J2327" i="9" s="1"/>
  <c r="K2326" i="9"/>
  <c r="J2326" i="9"/>
  <c r="I2326" i="9"/>
  <c r="I2325" i="9"/>
  <c r="K2324" i="9"/>
  <c r="J2324" i="9"/>
  <c r="I2324" i="9"/>
  <c r="I2323" i="9"/>
  <c r="J2322" i="9"/>
  <c r="I2322" i="9"/>
  <c r="K2321" i="9"/>
  <c r="P2321" i="9" s="1"/>
  <c r="I2321" i="9"/>
  <c r="J2321" i="9" s="1"/>
  <c r="K2320" i="9"/>
  <c r="I2320" i="9"/>
  <c r="J2320" i="9" s="1"/>
  <c r="K2319" i="9"/>
  <c r="J2319" i="9"/>
  <c r="I2319" i="9"/>
  <c r="I2318" i="9"/>
  <c r="I2317" i="9"/>
  <c r="I2316" i="9"/>
  <c r="J2316" i="9" s="1"/>
  <c r="I2315" i="9"/>
  <c r="J2315" i="9" s="1"/>
  <c r="I2314" i="9"/>
  <c r="J2313" i="9"/>
  <c r="K2313" i="9" s="1"/>
  <c r="I2313" i="9"/>
  <c r="K2312" i="9"/>
  <c r="J2312" i="9"/>
  <c r="I2312" i="9"/>
  <c r="I2311" i="9"/>
  <c r="I2310" i="9"/>
  <c r="I2309" i="9"/>
  <c r="K2308" i="9"/>
  <c r="I2308" i="9"/>
  <c r="J2308" i="9" s="1"/>
  <c r="I2307" i="9"/>
  <c r="I2306" i="9"/>
  <c r="J2305" i="9"/>
  <c r="K2305" i="9" s="1"/>
  <c r="I2305" i="9"/>
  <c r="K2304" i="9"/>
  <c r="I2304" i="9"/>
  <c r="J2304" i="9" s="1"/>
  <c r="K2303" i="9"/>
  <c r="I2303" i="9"/>
  <c r="J2303" i="9" s="1"/>
  <c r="I2302" i="9"/>
  <c r="J2301" i="9"/>
  <c r="I2301" i="9"/>
  <c r="K2300" i="9"/>
  <c r="J2300" i="9"/>
  <c r="I2300" i="9"/>
  <c r="J2299" i="9"/>
  <c r="I2299" i="9"/>
  <c r="I2298" i="9"/>
  <c r="K2297" i="9"/>
  <c r="J2297" i="9"/>
  <c r="I2297" i="9"/>
  <c r="I2296" i="9"/>
  <c r="J2296" i="9" s="1"/>
  <c r="I2295" i="9"/>
  <c r="J2295" i="9" s="1"/>
  <c r="I2294" i="9"/>
  <c r="K2293" i="9"/>
  <c r="I2293" i="9"/>
  <c r="J2293" i="9" s="1"/>
  <c r="P2292" i="9"/>
  <c r="M2292" i="9"/>
  <c r="K2292" i="9"/>
  <c r="N2292" i="9" s="1"/>
  <c r="J2292" i="9"/>
  <c r="I2292" i="9"/>
  <c r="I2291" i="9"/>
  <c r="J2291" i="9" s="1"/>
  <c r="I2290" i="9"/>
  <c r="I2289" i="9"/>
  <c r="I2288" i="9"/>
  <c r="I2287" i="9"/>
  <c r="I2286" i="9"/>
  <c r="K2285" i="9"/>
  <c r="P2285" i="9" s="1"/>
  <c r="J2285" i="9"/>
  <c r="I2285" i="9"/>
  <c r="P2284" i="9"/>
  <c r="M2284" i="9"/>
  <c r="N2284" i="9" s="1"/>
  <c r="K2284" i="9"/>
  <c r="I2284" i="9"/>
  <c r="J2284" i="9" s="1"/>
  <c r="I2283" i="9"/>
  <c r="J2283" i="9" s="1"/>
  <c r="I2282" i="9"/>
  <c r="J2282" i="9" s="1"/>
  <c r="I2281" i="9"/>
  <c r="I2280" i="9"/>
  <c r="I2279" i="9"/>
  <c r="J2279" i="9" s="1"/>
  <c r="K2278" i="9"/>
  <c r="I2278" i="9"/>
  <c r="J2278" i="9" s="1"/>
  <c r="I2277" i="9"/>
  <c r="J2277" i="9" s="1"/>
  <c r="I2276" i="9"/>
  <c r="I2275" i="9"/>
  <c r="J2275" i="9" s="1"/>
  <c r="K2275" i="9" s="1"/>
  <c r="K2274" i="9"/>
  <c r="J2274" i="9"/>
  <c r="I2274" i="9"/>
  <c r="I2273" i="9"/>
  <c r="I2272" i="9"/>
  <c r="J2272" i="9" s="1"/>
  <c r="K2271" i="9"/>
  <c r="J2271" i="9"/>
  <c r="I2271" i="9"/>
  <c r="J2270" i="9"/>
  <c r="I2270" i="9"/>
  <c r="I2269" i="9"/>
  <c r="I2268" i="9"/>
  <c r="I2267" i="9"/>
  <c r="P2266" i="9"/>
  <c r="M2266" i="9"/>
  <c r="K2266" i="9"/>
  <c r="J2266" i="9"/>
  <c r="I2266" i="9"/>
  <c r="J2265" i="9"/>
  <c r="I2265" i="9"/>
  <c r="I2264" i="9"/>
  <c r="J2264" i="9" s="1"/>
  <c r="P2263" i="9"/>
  <c r="K2263" i="9"/>
  <c r="J2263" i="9"/>
  <c r="I2263" i="9"/>
  <c r="I2262" i="9"/>
  <c r="J2261" i="9"/>
  <c r="K2261" i="9" s="1"/>
  <c r="I2261" i="9"/>
  <c r="I2260" i="9"/>
  <c r="I2259" i="9"/>
  <c r="P2258" i="9"/>
  <c r="N2258" i="9"/>
  <c r="K2258" i="9"/>
  <c r="M2258" i="9" s="1"/>
  <c r="J2258" i="9"/>
  <c r="I2258" i="9"/>
  <c r="I2257" i="9"/>
  <c r="I2256" i="9"/>
  <c r="J2256" i="9" s="1"/>
  <c r="K2256" i="9" s="1"/>
  <c r="P2255" i="9"/>
  <c r="K2255" i="9"/>
  <c r="I2255" i="9"/>
  <c r="J2255" i="9" s="1"/>
  <c r="K2254" i="9"/>
  <c r="J2254" i="9"/>
  <c r="I2254" i="9"/>
  <c r="I2253" i="9"/>
  <c r="I2252" i="9"/>
  <c r="K2251" i="9"/>
  <c r="J2251" i="9"/>
  <c r="I2251" i="9"/>
  <c r="P2250" i="9"/>
  <c r="N2250" i="9"/>
  <c r="K2250" i="9"/>
  <c r="M2250" i="9" s="1"/>
  <c r="J2250" i="9"/>
  <c r="I2250" i="9"/>
  <c r="I2249" i="9"/>
  <c r="J2249" i="9" s="1"/>
  <c r="P2248" i="9"/>
  <c r="M2248" i="9"/>
  <c r="N2248" i="9" s="1"/>
  <c r="K2248" i="9"/>
  <c r="I2248" i="9"/>
  <c r="J2248" i="9" s="1"/>
  <c r="I2247" i="9"/>
  <c r="J2246" i="9"/>
  <c r="I2246" i="9"/>
  <c r="I2245" i="9"/>
  <c r="K2244" i="9"/>
  <c r="I2244" i="9"/>
  <c r="J2244" i="9" s="1"/>
  <c r="I2243" i="9"/>
  <c r="I2242" i="9"/>
  <c r="I2241" i="9"/>
  <c r="M2240" i="9"/>
  <c r="K2240" i="9"/>
  <c r="J2240" i="9"/>
  <c r="I2240" i="9"/>
  <c r="I2239" i="9"/>
  <c r="I2238" i="9"/>
  <c r="J2237" i="9"/>
  <c r="K2237" i="9" s="1"/>
  <c r="I2237" i="9"/>
  <c r="I2236" i="9"/>
  <c r="J2235" i="9"/>
  <c r="I2235" i="9"/>
  <c r="K2235" i="9" s="1"/>
  <c r="I2234" i="9"/>
  <c r="I2233" i="9"/>
  <c r="J2232" i="9"/>
  <c r="K2232" i="9" s="1"/>
  <c r="I2232" i="9"/>
  <c r="I2231" i="9"/>
  <c r="J2230" i="9"/>
  <c r="K2230" i="9" s="1"/>
  <c r="I2230" i="9"/>
  <c r="K2229" i="9"/>
  <c r="J2229" i="9"/>
  <c r="I2229" i="9"/>
  <c r="K2228" i="9"/>
  <c r="J2228" i="9"/>
  <c r="I2228" i="9"/>
  <c r="P2227" i="9"/>
  <c r="J2227" i="9"/>
  <c r="K2227" i="9" s="1"/>
  <c r="I2227" i="9"/>
  <c r="I2226" i="9"/>
  <c r="I2225" i="9"/>
  <c r="P2224" i="9"/>
  <c r="N2224" i="9"/>
  <c r="M2224" i="9"/>
  <c r="K2224" i="9"/>
  <c r="I2224" i="9"/>
  <c r="J2224" i="9" s="1"/>
  <c r="I2223" i="9"/>
  <c r="J2222" i="9"/>
  <c r="K2222" i="9" s="1"/>
  <c r="I2222" i="9"/>
  <c r="K2221" i="9"/>
  <c r="J2221" i="9"/>
  <c r="I2221" i="9"/>
  <c r="K2220" i="9"/>
  <c r="J2220" i="9"/>
  <c r="I2220" i="9"/>
  <c r="I2219" i="9"/>
  <c r="I2218" i="9"/>
  <c r="P2217" i="9"/>
  <c r="K2217" i="9"/>
  <c r="I2217" i="9"/>
  <c r="J2217" i="9" s="1"/>
  <c r="N2216" i="9"/>
  <c r="M2216" i="9"/>
  <c r="K2216" i="9"/>
  <c r="P2216" i="9" s="1"/>
  <c r="J2216" i="9"/>
  <c r="I2216" i="9"/>
  <c r="I2215" i="9"/>
  <c r="J2215" i="9" s="1"/>
  <c r="J2214" i="9"/>
  <c r="I2214" i="9"/>
  <c r="I2213" i="9"/>
  <c r="I2212" i="9"/>
  <c r="I2211" i="9"/>
  <c r="J2211" i="9" s="1"/>
  <c r="I2210" i="9"/>
  <c r="K2209" i="9"/>
  <c r="I2209" i="9"/>
  <c r="J2209" i="9" s="1"/>
  <c r="I2208" i="9"/>
  <c r="I2207" i="9"/>
  <c r="J2207" i="9" s="1"/>
  <c r="I2206" i="9"/>
  <c r="J2206" i="9" s="1"/>
  <c r="I2205" i="9"/>
  <c r="J2204" i="9"/>
  <c r="I2204" i="9"/>
  <c r="K2203" i="9"/>
  <c r="J2203" i="9"/>
  <c r="I2203" i="9"/>
  <c r="I2202" i="9"/>
  <c r="J2202" i="9" s="1"/>
  <c r="P2201" i="9"/>
  <c r="K2201" i="9"/>
  <c r="I2201" i="9"/>
  <c r="J2201" i="9" s="1"/>
  <c r="I2200" i="9"/>
  <c r="J2200" i="9" s="1"/>
  <c r="I2199" i="9"/>
  <c r="M2198" i="9"/>
  <c r="N2198" i="9" s="1"/>
  <c r="J2198" i="9"/>
  <c r="K2198" i="9" s="1"/>
  <c r="P2198" i="9" s="1"/>
  <c r="I2198" i="9"/>
  <c r="I2197" i="9"/>
  <c r="I2196" i="9"/>
  <c r="K2195" i="9"/>
  <c r="I2195" i="9"/>
  <c r="J2195" i="9" s="1"/>
  <c r="I2194" i="9"/>
  <c r="J2194" i="9" s="1"/>
  <c r="P2193" i="9"/>
  <c r="K2193" i="9"/>
  <c r="I2193" i="9"/>
  <c r="J2193" i="9" s="1"/>
  <c r="I2192" i="9"/>
  <c r="I2191" i="9"/>
  <c r="J2190" i="9"/>
  <c r="K2190" i="9" s="1"/>
  <c r="I2190" i="9"/>
  <c r="I2189" i="9"/>
  <c r="K2188" i="9"/>
  <c r="I2188" i="9"/>
  <c r="J2188" i="9" s="1"/>
  <c r="K2187" i="9"/>
  <c r="J2187" i="9"/>
  <c r="I2187" i="9"/>
  <c r="I2186" i="9"/>
  <c r="I2185" i="9"/>
  <c r="J2184" i="9"/>
  <c r="I2184" i="9"/>
  <c r="I2183" i="9"/>
  <c r="J2183" i="9" s="1"/>
  <c r="P2182" i="9"/>
  <c r="M2182" i="9"/>
  <c r="N2182" i="9" s="1"/>
  <c r="K2182" i="9"/>
  <c r="J2182" i="9"/>
  <c r="I2182" i="9"/>
  <c r="I2181" i="9"/>
  <c r="J2180" i="9"/>
  <c r="K2180" i="9" s="1"/>
  <c r="I2180" i="9"/>
  <c r="I2179" i="9"/>
  <c r="K2178" i="9"/>
  <c r="J2178" i="9"/>
  <c r="I2178" i="9"/>
  <c r="I2177" i="9"/>
  <c r="I2176" i="9"/>
  <c r="I2175" i="9"/>
  <c r="J2175" i="9" s="1"/>
  <c r="I2174" i="9"/>
  <c r="J2173" i="9"/>
  <c r="I2173" i="9"/>
  <c r="K2173" i="9" s="1"/>
  <c r="K2172" i="9"/>
  <c r="I2172" i="9"/>
  <c r="J2172" i="9" s="1"/>
  <c r="I2171" i="9"/>
  <c r="J2171" i="9" s="1"/>
  <c r="K2170" i="9"/>
  <c r="P2170" i="9" s="1"/>
  <c r="J2170" i="9"/>
  <c r="I2170" i="9"/>
  <c r="J2169" i="9"/>
  <c r="K2169" i="9" s="1"/>
  <c r="I2169" i="9"/>
  <c r="I2168" i="9"/>
  <c r="I2167" i="9"/>
  <c r="I2166" i="9"/>
  <c r="K2165" i="9"/>
  <c r="J2165" i="9"/>
  <c r="I2165" i="9"/>
  <c r="I2164" i="9"/>
  <c r="J2164" i="9" s="1"/>
  <c r="I2163" i="9"/>
  <c r="J2162" i="9"/>
  <c r="I2162" i="9"/>
  <c r="J2161" i="9"/>
  <c r="K2161" i="9" s="1"/>
  <c r="I2161" i="9"/>
  <c r="J2160" i="9"/>
  <c r="K2160" i="9" s="1"/>
  <c r="I2160" i="9"/>
  <c r="K2159" i="9"/>
  <c r="P2159" i="9" s="1"/>
  <c r="I2159" i="9"/>
  <c r="J2159" i="9" s="1"/>
  <c r="I2158" i="9"/>
  <c r="I2157" i="9"/>
  <c r="J2156" i="9"/>
  <c r="K2156" i="9" s="1"/>
  <c r="I2156" i="9"/>
  <c r="I2155" i="9"/>
  <c r="K2154" i="9"/>
  <c r="J2154" i="9"/>
  <c r="I2154" i="9"/>
  <c r="P2153" i="9"/>
  <c r="K2153" i="9"/>
  <c r="J2153" i="9"/>
  <c r="I2153" i="9"/>
  <c r="I2152" i="9"/>
  <c r="J2152" i="9" s="1"/>
  <c r="I2151" i="9"/>
  <c r="I2150" i="9"/>
  <c r="I2149" i="9"/>
  <c r="P2148" i="9"/>
  <c r="M2148" i="9"/>
  <c r="N2148" i="9" s="1"/>
  <c r="K2148" i="9"/>
  <c r="J2148" i="9"/>
  <c r="I2148" i="9"/>
  <c r="K2147" i="9"/>
  <c r="I2147" i="9"/>
  <c r="J2147" i="9" s="1"/>
  <c r="I2146" i="9"/>
  <c r="I2145" i="9"/>
  <c r="I2144" i="9"/>
  <c r="J2144" i="9" s="1"/>
  <c r="J2143" i="9"/>
  <c r="I2143" i="9"/>
  <c r="K2143" i="9" s="1"/>
  <c r="I2142" i="9"/>
  <c r="I2141" i="9"/>
  <c r="P2140" i="9"/>
  <c r="M2140" i="9"/>
  <c r="N2140" i="9" s="1"/>
  <c r="K2140" i="9"/>
  <c r="I2140" i="9"/>
  <c r="J2140" i="9" s="1"/>
  <c r="I2139" i="9"/>
  <c r="J2139" i="9" s="1"/>
  <c r="I2138" i="9"/>
  <c r="J2138" i="9" s="1"/>
  <c r="I2137" i="9"/>
  <c r="M2136" i="9"/>
  <c r="K2136" i="9"/>
  <c r="I2136" i="9"/>
  <c r="J2136" i="9" s="1"/>
  <c r="I2135" i="9"/>
  <c r="I2134" i="9"/>
  <c r="I2133" i="9"/>
  <c r="J2133" i="9" s="1"/>
  <c r="K2133" i="9" s="1"/>
  <c r="I2132" i="9"/>
  <c r="I2131" i="9"/>
  <c r="I2130" i="9"/>
  <c r="I2129" i="9"/>
  <c r="P2128" i="9"/>
  <c r="K2128" i="9"/>
  <c r="I2128" i="9"/>
  <c r="J2128" i="9" s="1"/>
  <c r="P2127" i="9"/>
  <c r="K2127" i="9"/>
  <c r="J2127" i="9"/>
  <c r="I2127" i="9"/>
  <c r="I2126" i="9"/>
  <c r="I2125" i="9"/>
  <c r="I2124" i="9"/>
  <c r="K2123" i="9"/>
  <c r="I2123" i="9"/>
  <c r="J2123" i="9" s="1"/>
  <c r="K2122" i="9"/>
  <c r="P2122" i="9" s="1"/>
  <c r="J2122" i="9"/>
  <c r="I2122" i="9"/>
  <c r="I2121" i="9"/>
  <c r="I2120" i="9"/>
  <c r="J2120" i="9" s="1"/>
  <c r="K2120" i="9" s="1"/>
  <c r="P2119" i="9"/>
  <c r="K2119" i="9"/>
  <c r="J2119" i="9"/>
  <c r="I2119" i="9"/>
  <c r="I2118" i="9"/>
  <c r="I2117" i="9"/>
  <c r="I2116" i="9"/>
  <c r="P2115" i="9"/>
  <c r="K2115" i="9"/>
  <c r="J2115" i="9"/>
  <c r="I2115" i="9"/>
  <c r="K2114" i="9"/>
  <c r="J2114" i="9"/>
  <c r="I2114" i="9"/>
  <c r="I2113" i="9"/>
  <c r="I2112" i="9"/>
  <c r="P2111" i="9"/>
  <c r="K2111" i="9"/>
  <c r="I2111" i="9"/>
  <c r="J2111" i="9" s="1"/>
  <c r="I2110" i="9"/>
  <c r="J2110" i="9" s="1"/>
  <c r="K2110" i="9" s="1"/>
  <c r="J2109" i="9"/>
  <c r="I2109" i="9"/>
  <c r="I2108" i="9"/>
  <c r="I2107" i="9"/>
  <c r="P2106" i="9"/>
  <c r="N2106" i="9"/>
  <c r="K2106" i="9"/>
  <c r="M2106" i="9" s="1"/>
  <c r="J2106" i="9"/>
  <c r="I2106" i="9"/>
  <c r="J2105" i="9"/>
  <c r="I2105" i="9"/>
  <c r="I2104" i="9"/>
  <c r="J2104" i="9" s="1"/>
  <c r="I2103" i="9"/>
  <c r="I2102" i="9"/>
  <c r="J2101" i="9"/>
  <c r="I2101" i="9"/>
  <c r="J2100" i="9"/>
  <c r="I2100" i="9"/>
  <c r="K2100" i="9" s="1"/>
  <c r="I2099" i="9"/>
  <c r="I2098" i="9"/>
  <c r="I2097" i="9"/>
  <c r="J2096" i="9"/>
  <c r="I2096" i="9"/>
  <c r="K2096" i="9" s="1"/>
  <c r="I2095" i="9"/>
  <c r="I2094" i="9"/>
  <c r="J2094" i="9" s="1"/>
  <c r="K2093" i="9"/>
  <c r="P2093" i="9" s="1"/>
  <c r="J2093" i="9"/>
  <c r="I2093" i="9"/>
  <c r="I2092" i="9"/>
  <c r="J2092" i="9" s="1"/>
  <c r="J2091" i="9"/>
  <c r="K2091" i="9" s="1"/>
  <c r="I2091" i="9"/>
  <c r="I2090" i="9"/>
  <c r="I2089" i="9"/>
  <c r="P2088" i="9"/>
  <c r="J2088" i="9"/>
  <c r="K2088" i="9" s="1"/>
  <c r="I2088" i="9"/>
  <c r="I2087" i="9"/>
  <c r="I2086" i="9"/>
  <c r="J2086" i="9" s="1"/>
  <c r="K2086" i="9" s="1"/>
  <c r="P2085" i="9"/>
  <c r="K2085" i="9"/>
  <c r="J2085" i="9"/>
  <c r="I2085" i="9"/>
  <c r="I2084" i="9"/>
  <c r="J2084" i="9" s="1"/>
  <c r="I2083" i="9"/>
  <c r="I2082" i="9"/>
  <c r="K2081" i="9"/>
  <c r="I2081" i="9"/>
  <c r="J2081" i="9" s="1"/>
  <c r="K2080" i="9"/>
  <c r="I2080" i="9"/>
  <c r="J2080" i="9" s="1"/>
  <c r="I2079" i="9"/>
  <c r="K2078" i="9"/>
  <c r="M2078" i="9" s="1"/>
  <c r="I2078" i="9"/>
  <c r="J2078" i="9" s="1"/>
  <c r="K2077" i="9"/>
  <c r="J2077" i="9"/>
  <c r="I2077" i="9"/>
  <c r="J2076" i="9"/>
  <c r="I2076" i="9"/>
  <c r="K2075" i="9"/>
  <c r="I2075" i="9"/>
  <c r="J2075" i="9" s="1"/>
  <c r="J2074" i="9"/>
  <c r="I2074" i="9"/>
  <c r="I2073" i="9"/>
  <c r="K2072" i="9"/>
  <c r="P2072" i="9" s="1"/>
  <c r="J2072" i="9"/>
  <c r="I2072" i="9"/>
  <c r="J2071" i="9"/>
  <c r="K2071" i="9" s="1"/>
  <c r="I2071" i="9"/>
  <c r="I2070" i="9"/>
  <c r="I2069" i="9"/>
  <c r="P2068" i="9"/>
  <c r="M2068" i="9"/>
  <c r="K2068" i="9"/>
  <c r="I2068" i="9"/>
  <c r="J2068" i="9" s="1"/>
  <c r="J2067" i="9"/>
  <c r="I2067" i="9"/>
  <c r="K2067" i="9" s="1"/>
  <c r="I2066" i="9"/>
  <c r="I2065" i="9"/>
  <c r="J2065" i="9" s="1"/>
  <c r="I2064" i="9"/>
  <c r="P2063" i="9"/>
  <c r="K2063" i="9"/>
  <c r="I2063" i="9"/>
  <c r="J2063" i="9" s="1"/>
  <c r="I2062" i="9"/>
  <c r="J2062" i="9" s="1"/>
  <c r="I2061" i="9"/>
  <c r="I2060" i="9"/>
  <c r="J2060" i="9" s="1"/>
  <c r="J2059" i="9"/>
  <c r="K2059" i="9" s="1"/>
  <c r="I2059" i="9"/>
  <c r="J2058" i="9"/>
  <c r="K2058" i="9" s="1"/>
  <c r="I2058" i="9"/>
  <c r="I2057" i="9"/>
  <c r="I2056" i="9"/>
  <c r="J2056" i="9" s="1"/>
  <c r="I2055" i="9"/>
  <c r="J2055" i="9" s="1"/>
  <c r="J2054" i="9"/>
  <c r="K2054" i="9" s="1"/>
  <c r="I2054" i="9"/>
  <c r="I2053" i="9"/>
  <c r="P2052" i="9"/>
  <c r="N2052" i="9"/>
  <c r="K2052" i="9"/>
  <c r="M2052" i="9" s="1"/>
  <c r="J2052" i="9"/>
  <c r="I2052" i="9"/>
  <c r="P2051" i="9"/>
  <c r="K2051" i="9"/>
  <c r="I2051" i="9"/>
  <c r="J2051" i="9" s="1"/>
  <c r="I2050" i="9"/>
  <c r="J2050" i="9" s="1"/>
  <c r="J2049" i="9"/>
  <c r="K2049" i="9" s="1"/>
  <c r="I2049" i="9"/>
  <c r="I2048" i="9"/>
  <c r="I2047" i="9"/>
  <c r="J2046" i="9"/>
  <c r="K2046" i="9" s="1"/>
  <c r="I2046" i="9"/>
  <c r="J2045" i="9"/>
  <c r="I2045" i="9"/>
  <c r="K2044" i="9"/>
  <c r="M2044" i="9" s="1"/>
  <c r="I2044" i="9"/>
  <c r="J2044" i="9" s="1"/>
  <c r="K2043" i="9"/>
  <c r="J2043" i="9"/>
  <c r="I2043" i="9"/>
  <c r="I2042" i="9"/>
  <c r="K2041" i="9"/>
  <c r="I2041" i="9"/>
  <c r="J2041" i="9" s="1"/>
  <c r="J2040" i="9"/>
  <c r="I2040" i="9"/>
  <c r="I2039" i="9"/>
  <c r="J2039" i="9" s="1"/>
  <c r="K2038" i="9"/>
  <c r="J2038" i="9"/>
  <c r="I2038" i="9"/>
  <c r="K2037" i="9"/>
  <c r="J2037" i="9"/>
  <c r="I2037" i="9"/>
  <c r="I2036" i="9"/>
  <c r="I2035" i="9"/>
  <c r="J2034" i="9"/>
  <c r="I2034" i="9"/>
  <c r="J2033" i="9"/>
  <c r="K2033" i="9" s="1"/>
  <c r="I2033" i="9"/>
  <c r="I2032" i="9"/>
  <c r="J2031" i="9"/>
  <c r="K2031" i="9" s="1"/>
  <c r="I2031" i="9"/>
  <c r="I2030" i="9"/>
  <c r="I2029" i="9"/>
  <c r="J2029" i="9" s="1"/>
  <c r="J2028" i="9"/>
  <c r="K2028" i="9" s="1"/>
  <c r="I2028" i="9"/>
  <c r="I2027" i="9"/>
  <c r="J2027" i="9" s="1"/>
  <c r="J2026" i="9"/>
  <c r="I2026" i="9"/>
  <c r="P2025" i="9"/>
  <c r="K2025" i="9"/>
  <c r="J2025" i="9"/>
  <c r="I2025" i="9"/>
  <c r="I2024" i="9"/>
  <c r="J2024" i="9" s="1"/>
  <c r="I2023" i="9"/>
  <c r="I2022" i="9"/>
  <c r="I2021" i="9"/>
  <c r="I2020" i="9"/>
  <c r="I2019" i="9"/>
  <c r="P2018" i="9"/>
  <c r="M2018" i="9"/>
  <c r="N2018" i="9" s="1"/>
  <c r="K2018" i="9"/>
  <c r="I2018" i="9"/>
  <c r="J2018" i="9" s="1"/>
  <c r="K2017" i="9"/>
  <c r="J2017" i="9"/>
  <c r="I2017" i="9"/>
  <c r="I2016" i="9"/>
  <c r="I2015" i="9"/>
  <c r="J2015" i="9" s="1"/>
  <c r="I2014" i="9"/>
  <c r="I2013" i="9"/>
  <c r="J2012" i="9"/>
  <c r="K2012" i="9" s="1"/>
  <c r="I2012" i="9"/>
  <c r="I2011" i="9"/>
  <c r="K2010" i="9"/>
  <c r="I2010" i="9"/>
  <c r="J2010" i="9" s="1"/>
  <c r="K2009" i="9"/>
  <c r="J2009" i="9"/>
  <c r="I2009" i="9"/>
  <c r="I2008" i="9"/>
  <c r="J2008" i="9" s="1"/>
  <c r="I2007" i="9"/>
  <c r="J2007" i="9" s="1"/>
  <c r="J2006" i="9"/>
  <c r="I2006" i="9"/>
  <c r="J2005" i="9"/>
  <c r="I2005" i="9"/>
  <c r="K2005" i="9" s="1"/>
  <c r="P2004" i="9"/>
  <c r="M2004" i="9"/>
  <c r="N2004" i="9" s="1"/>
  <c r="K2004" i="9"/>
  <c r="J2004" i="9"/>
  <c r="I2004" i="9"/>
  <c r="I2003" i="9"/>
  <c r="I2002" i="9"/>
  <c r="I2001" i="9"/>
  <c r="I2000" i="9"/>
  <c r="J2000" i="9" s="1"/>
  <c r="K1999" i="9"/>
  <c r="J1999" i="9"/>
  <c r="I1999" i="9"/>
  <c r="J1998" i="9"/>
  <c r="I1998" i="9"/>
  <c r="I1997" i="9"/>
  <c r="P1996" i="9"/>
  <c r="M1996" i="9"/>
  <c r="N1996" i="9" s="1"/>
  <c r="K1996" i="9"/>
  <c r="I1996" i="9"/>
  <c r="J1996" i="9" s="1"/>
  <c r="J1995" i="9"/>
  <c r="K1995" i="9" s="1"/>
  <c r="I1995" i="9"/>
  <c r="I1994" i="9"/>
  <c r="I1993" i="9"/>
  <c r="I1992" i="9"/>
  <c r="K1991" i="9"/>
  <c r="I1991" i="9"/>
  <c r="J1991" i="9" s="1"/>
  <c r="J1990" i="9"/>
  <c r="I1990" i="9"/>
  <c r="I1989" i="9"/>
  <c r="I1988" i="9"/>
  <c r="K1987" i="9"/>
  <c r="I1987" i="9"/>
  <c r="J1987" i="9" s="1"/>
  <c r="I1986" i="9"/>
  <c r="I1985" i="9"/>
  <c r="I1984" i="9"/>
  <c r="J1984" i="9" s="1"/>
  <c r="J1983" i="9"/>
  <c r="K1983" i="9" s="1"/>
  <c r="I1983" i="9"/>
  <c r="I1982" i="9"/>
  <c r="I1981" i="9"/>
  <c r="I1980" i="9"/>
  <c r="K1979" i="9"/>
  <c r="I1979" i="9"/>
  <c r="J1979" i="9" s="1"/>
  <c r="J1978" i="9"/>
  <c r="K1978" i="9" s="1"/>
  <c r="P1978" i="9" s="1"/>
  <c r="I1978" i="9"/>
  <c r="J1977" i="9"/>
  <c r="I1977" i="9"/>
  <c r="J1976" i="9"/>
  <c r="K1976" i="9" s="1"/>
  <c r="I1976" i="9"/>
  <c r="P1975" i="9"/>
  <c r="K1975" i="9"/>
  <c r="J1975" i="9"/>
  <c r="I1975" i="9"/>
  <c r="I1974" i="9"/>
  <c r="J1973" i="9"/>
  <c r="K1973" i="9" s="1"/>
  <c r="I1973" i="9"/>
  <c r="I1972" i="9"/>
  <c r="J1971" i="9"/>
  <c r="I1971" i="9"/>
  <c r="K1971" i="9" s="1"/>
  <c r="P1970" i="9"/>
  <c r="N1970" i="9"/>
  <c r="M1970" i="9"/>
  <c r="K1970" i="9"/>
  <c r="J1970" i="9"/>
  <c r="I1970" i="9"/>
  <c r="I1969" i="9"/>
  <c r="J1968" i="9"/>
  <c r="I1968" i="9"/>
  <c r="K1968" i="9" s="1"/>
  <c r="P1967" i="9"/>
  <c r="K1967" i="9"/>
  <c r="I1967" i="9"/>
  <c r="J1967" i="9" s="1"/>
  <c r="I1966" i="9"/>
  <c r="P1965" i="9"/>
  <c r="K1965" i="9"/>
  <c r="J1965" i="9"/>
  <c r="I1965" i="9"/>
  <c r="J1964" i="9"/>
  <c r="I1964" i="9"/>
  <c r="I1963" i="9"/>
  <c r="K1962" i="9"/>
  <c r="J1962" i="9"/>
  <c r="I1962" i="9"/>
  <c r="J1961" i="9"/>
  <c r="K1961" i="9" s="1"/>
  <c r="I1961" i="9"/>
  <c r="N1960" i="9"/>
  <c r="K1960" i="9"/>
  <c r="M1960" i="9" s="1"/>
  <c r="I1960" i="9"/>
  <c r="J1960" i="9" s="1"/>
  <c r="I1959" i="9"/>
  <c r="I1958" i="9"/>
  <c r="J1958" i="9" s="1"/>
  <c r="K1958" i="9" s="1"/>
  <c r="K1957" i="9"/>
  <c r="I1957" i="9"/>
  <c r="J1957" i="9" s="1"/>
  <c r="J1956" i="9"/>
  <c r="I1956" i="9"/>
  <c r="I1955" i="9"/>
  <c r="J1955" i="9" s="1"/>
  <c r="I1954" i="9"/>
  <c r="I1953" i="9"/>
  <c r="I1952" i="9"/>
  <c r="I1951" i="9"/>
  <c r="J1950" i="9"/>
  <c r="K1950" i="9" s="1"/>
  <c r="I1950" i="9"/>
  <c r="P1949" i="9"/>
  <c r="K1949" i="9"/>
  <c r="J1949" i="9"/>
  <c r="I1949" i="9"/>
  <c r="I1948" i="9"/>
  <c r="I1947" i="9"/>
  <c r="I1946" i="9"/>
  <c r="K1945" i="9"/>
  <c r="I1945" i="9"/>
  <c r="J1945" i="9" s="1"/>
  <c r="J1944" i="9"/>
  <c r="K1944" i="9" s="1"/>
  <c r="I1944" i="9"/>
  <c r="I1943" i="9"/>
  <c r="J1942" i="9"/>
  <c r="I1942" i="9"/>
  <c r="P1941" i="9"/>
  <c r="K1941" i="9"/>
  <c r="J1941" i="9"/>
  <c r="I1941" i="9"/>
  <c r="J1940" i="9"/>
  <c r="I1940" i="9"/>
  <c r="K1939" i="9"/>
  <c r="P1939" i="9" s="1"/>
  <c r="I1939" i="9"/>
  <c r="J1939" i="9" s="1"/>
  <c r="I1938" i="9"/>
  <c r="J1937" i="9"/>
  <c r="K1937" i="9" s="1"/>
  <c r="I1937" i="9"/>
  <c r="K1936" i="9"/>
  <c r="I1936" i="9"/>
  <c r="J1936" i="9" s="1"/>
  <c r="I1935" i="9"/>
  <c r="J1935" i="9" s="1"/>
  <c r="I1934" i="9"/>
  <c r="J1934" i="9" s="1"/>
  <c r="K1933" i="9"/>
  <c r="J1933" i="9"/>
  <c r="I1933" i="9"/>
  <c r="I1932" i="9"/>
  <c r="J1932" i="9" s="1"/>
  <c r="K1931" i="9"/>
  <c r="I1931" i="9"/>
  <c r="J1931" i="9" s="1"/>
  <c r="J1930" i="9"/>
  <c r="I1930" i="9"/>
  <c r="I1929" i="9"/>
  <c r="J1929" i="9" s="1"/>
  <c r="K1928" i="9"/>
  <c r="P1928" i="9" s="1"/>
  <c r="J1928" i="9"/>
  <c r="I1928" i="9"/>
  <c r="K1927" i="9"/>
  <c r="J1927" i="9"/>
  <c r="I1927" i="9"/>
  <c r="J1926" i="9"/>
  <c r="I1926" i="9"/>
  <c r="I1925" i="9"/>
  <c r="K1924" i="9"/>
  <c r="I1924" i="9"/>
  <c r="J1924" i="9" s="1"/>
  <c r="J1923" i="9"/>
  <c r="K1923" i="9" s="1"/>
  <c r="I1923" i="9"/>
  <c r="I1922" i="9"/>
  <c r="K1921" i="9"/>
  <c r="I1921" i="9"/>
  <c r="J1921" i="9" s="1"/>
  <c r="I1920" i="9"/>
  <c r="K1919" i="9"/>
  <c r="I1919" i="9"/>
  <c r="J1919" i="9" s="1"/>
  <c r="I1918" i="9"/>
  <c r="J1918" i="9" s="1"/>
  <c r="I1917" i="9"/>
  <c r="J1916" i="9"/>
  <c r="I1916" i="9"/>
  <c r="K1915" i="9"/>
  <c r="J1915" i="9"/>
  <c r="I1915" i="9"/>
  <c r="I1914" i="9"/>
  <c r="J1914" i="9" s="1"/>
  <c r="P1913" i="9"/>
  <c r="K1913" i="9"/>
  <c r="I1913" i="9"/>
  <c r="J1913" i="9" s="1"/>
  <c r="I1912" i="9"/>
  <c r="J1912" i="9" s="1"/>
  <c r="J1911" i="9"/>
  <c r="I1911" i="9"/>
  <c r="K1910" i="9"/>
  <c r="P1910" i="9" s="1"/>
  <c r="J1910" i="9"/>
  <c r="I1910" i="9"/>
  <c r="I1909" i="9"/>
  <c r="I1908" i="9"/>
  <c r="K1907" i="9"/>
  <c r="I1907" i="9"/>
  <c r="J1907" i="9" s="1"/>
  <c r="I1906" i="9"/>
  <c r="I1905" i="9"/>
  <c r="I1904" i="9"/>
  <c r="I1903" i="9"/>
  <c r="K1902" i="9"/>
  <c r="J1902" i="9"/>
  <c r="I1902" i="9"/>
  <c r="I1901" i="9"/>
  <c r="P1900" i="9"/>
  <c r="K1900" i="9"/>
  <c r="I1900" i="9"/>
  <c r="J1900" i="9" s="1"/>
  <c r="K1899" i="9"/>
  <c r="J1899" i="9"/>
  <c r="I1899" i="9"/>
  <c r="J1898" i="9"/>
  <c r="K1898" i="9" s="1"/>
  <c r="I1898" i="9"/>
  <c r="I1897" i="9"/>
  <c r="I1896" i="9"/>
  <c r="I1895" i="9"/>
  <c r="K1894" i="9"/>
  <c r="P1894" i="9" s="1"/>
  <c r="J1894" i="9"/>
  <c r="I1894" i="9"/>
  <c r="K1893" i="9"/>
  <c r="I1893" i="9"/>
  <c r="J1893" i="9" s="1"/>
  <c r="I1892" i="9"/>
  <c r="I1891" i="9"/>
  <c r="J1890" i="9"/>
  <c r="K1890" i="9" s="1"/>
  <c r="I1890" i="9"/>
  <c r="K1889" i="9"/>
  <c r="J1889" i="9"/>
  <c r="I1889" i="9"/>
  <c r="I1888" i="9"/>
  <c r="J1888" i="9" s="1"/>
  <c r="I1887" i="9"/>
  <c r="I1886" i="9"/>
  <c r="K1885" i="9"/>
  <c r="J1885" i="9"/>
  <c r="I1885" i="9"/>
  <c r="I1884" i="9"/>
  <c r="J1884" i="9" s="1"/>
  <c r="K1884" i="9" s="1"/>
  <c r="I1883" i="9"/>
  <c r="J1883" i="9" s="1"/>
  <c r="K1882" i="9"/>
  <c r="J1882" i="9"/>
  <c r="I1882" i="9"/>
  <c r="J1881" i="9"/>
  <c r="K1881" i="9" s="1"/>
  <c r="I1881" i="9"/>
  <c r="J1880" i="9"/>
  <c r="K1880" i="9" s="1"/>
  <c r="I1880" i="9"/>
  <c r="I1879" i="9"/>
  <c r="I1878" i="9"/>
  <c r="I1877" i="9"/>
  <c r="I1876" i="9"/>
  <c r="I1875" i="9"/>
  <c r="I1874" i="9"/>
  <c r="J1873" i="9"/>
  <c r="K1873" i="9" s="1"/>
  <c r="I1873" i="9"/>
  <c r="I1872" i="9"/>
  <c r="I1871" i="9"/>
  <c r="J1871" i="9" s="1"/>
  <c r="I1870" i="9"/>
  <c r="K1869" i="9"/>
  <c r="J1869" i="9"/>
  <c r="I1869" i="9"/>
  <c r="J1868" i="9"/>
  <c r="K1868" i="9" s="1"/>
  <c r="P1868" i="9" s="1"/>
  <c r="I1868" i="9"/>
  <c r="I1867" i="9"/>
  <c r="I1866" i="9"/>
  <c r="K1865" i="9"/>
  <c r="J1865" i="9"/>
  <c r="I1865" i="9"/>
  <c r="K1864" i="9"/>
  <c r="P1864" i="9" s="1"/>
  <c r="I1864" i="9"/>
  <c r="J1864" i="9" s="1"/>
  <c r="K1863" i="9"/>
  <c r="J1863" i="9"/>
  <c r="I1863" i="9"/>
  <c r="J1862" i="9"/>
  <c r="I1862" i="9"/>
  <c r="I1861" i="9"/>
  <c r="P1860" i="9"/>
  <c r="K1860" i="9"/>
  <c r="J1860" i="9"/>
  <c r="I1860" i="9"/>
  <c r="K1859" i="9"/>
  <c r="I1859" i="9"/>
  <c r="J1859" i="9" s="1"/>
  <c r="J1858" i="9"/>
  <c r="K1858" i="9" s="1"/>
  <c r="I1858" i="9"/>
  <c r="I1857" i="9"/>
  <c r="I1856" i="9"/>
  <c r="J1856" i="9" s="1"/>
  <c r="I1855" i="9"/>
  <c r="I1854" i="9"/>
  <c r="I1853" i="9"/>
  <c r="P1852" i="9"/>
  <c r="M1852" i="9"/>
  <c r="N1852" i="9" s="1"/>
  <c r="K1852" i="9"/>
  <c r="I1852" i="9"/>
  <c r="J1852" i="9" s="1"/>
  <c r="K1851" i="9"/>
  <c r="I1851" i="9"/>
  <c r="J1851" i="9" s="1"/>
  <c r="I1850" i="9"/>
  <c r="I1849" i="9"/>
  <c r="J1848" i="9"/>
  <c r="I1848" i="9"/>
  <c r="K1847" i="9"/>
  <c r="I1847" i="9"/>
  <c r="J1847" i="9" s="1"/>
  <c r="J1846" i="9"/>
  <c r="I1846" i="9"/>
  <c r="J1845" i="9"/>
  <c r="K1845" i="9" s="1"/>
  <c r="I1845" i="9"/>
  <c r="I1844" i="9"/>
  <c r="I1843" i="9"/>
  <c r="J1842" i="9"/>
  <c r="K1842" i="9" s="1"/>
  <c r="I1842" i="9"/>
  <c r="I1841" i="9"/>
  <c r="I1840" i="9"/>
  <c r="J1840" i="9" s="1"/>
  <c r="K1839" i="9"/>
  <c r="J1839" i="9"/>
  <c r="I1839" i="9"/>
  <c r="I1838" i="9"/>
  <c r="I1837" i="9"/>
  <c r="I1836" i="9"/>
  <c r="I1835" i="9"/>
  <c r="J1834" i="9"/>
  <c r="K1834" i="9" s="1"/>
  <c r="I1834" i="9"/>
  <c r="I1833" i="9"/>
  <c r="J1833" i="9" s="1"/>
  <c r="N1832" i="9"/>
  <c r="M1832" i="9"/>
  <c r="K1832" i="9"/>
  <c r="P1832" i="9" s="1"/>
  <c r="J1832" i="9"/>
  <c r="I1832" i="9"/>
  <c r="P1831" i="9"/>
  <c r="K1831" i="9"/>
  <c r="J1831" i="9"/>
  <c r="I1831" i="9"/>
  <c r="I1830" i="9"/>
  <c r="P1829" i="9"/>
  <c r="K1829" i="9"/>
  <c r="J1829" i="9"/>
  <c r="I1829" i="9"/>
  <c r="I1828" i="9"/>
  <c r="I1827" i="9"/>
  <c r="P1826" i="9"/>
  <c r="N1826" i="9"/>
  <c r="M1826" i="9"/>
  <c r="K1826" i="9"/>
  <c r="J1826" i="9"/>
  <c r="I1826" i="9"/>
  <c r="J1825" i="9"/>
  <c r="I1825" i="9"/>
  <c r="I1824" i="9"/>
  <c r="J1824" i="9" s="1"/>
  <c r="K1824" i="9" s="1"/>
  <c r="P1823" i="9"/>
  <c r="K1823" i="9"/>
  <c r="I1823" i="9"/>
  <c r="J1823" i="9" s="1"/>
  <c r="I1822" i="9"/>
  <c r="I1821" i="9"/>
  <c r="I1820" i="9"/>
  <c r="I1819" i="9"/>
  <c r="P1818" i="9"/>
  <c r="K1818" i="9"/>
  <c r="J1818" i="9"/>
  <c r="I1818" i="9"/>
  <c r="I1817" i="9"/>
  <c r="J1817" i="9" s="1"/>
  <c r="K1817" i="9" s="1"/>
  <c r="I1816" i="9"/>
  <c r="I1815" i="9"/>
  <c r="I1814" i="9"/>
  <c r="I1813" i="9"/>
  <c r="J1812" i="9"/>
  <c r="I1812" i="9"/>
  <c r="K1811" i="9"/>
  <c r="I1811" i="9"/>
  <c r="J1811" i="9" s="1"/>
  <c r="I1810" i="9"/>
  <c r="I1809" i="9"/>
  <c r="J1809" i="9" s="1"/>
  <c r="K1808" i="9"/>
  <c r="J1808" i="9"/>
  <c r="I1808" i="9"/>
  <c r="I1807" i="9"/>
  <c r="I1806" i="9"/>
  <c r="J1805" i="9"/>
  <c r="K1805" i="9" s="1"/>
  <c r="I1805" i="9"/>
  <c r="K1804" i="9"/>
  <c r="I1804" i="9"/>
  <c r="J1804" i="9" s="1"/>
  <c r="J1803" i="9"/>
  <c r="I1803" i="9"/>
  <c r="K1803" i="9" s="1"/>
  <c r="P1802" i="9"/>
  <c r="J1802" i="9"/>
  <c r="K1802" i="9" s="1"/>
  <c r="I1802" i="9"/>
  <c r="I1801" i="9"/>
  <c r="I1800" i="9"/>
  <c r="K1799" i="9"/>
  <c r="J1799" i="9"/>
  <c r="I1799" i="9"/>
  <c r="K1798" i="9"/>
  <c r="M1798" i="9" s="1"/>
  <c r="J1798" i="9"/>
  <c r="I1798" i="9"/>
  <c r="J1797" i="9"/>
  <c r="K1797" i="9" s="1"/>
  <c r="I1797" i="9"/>
  <c r="J1796" i="9"/>
  <c r="K1796" i="9" s="1"/>
  <c r="I1796" i="9"/>
  <c r="I1795" i="9"/>
  <c r="J1794" i="9"/>
  <c r="K1794" i="9" s="1"/>
  <c r="I1794" i="9"/>
  <c r="P1793" i="9"/>
  <c r="N1793" i="9"/>
  <c r="K1793" i="9"/>
  <c r="M1793" i="9" s="1"/>
  <c r="I1793" i="9"/>
  <c r="J1793" i="9" s="1"/>
  <c r="I1792" i="9"/>
  <c r="J1792" i="9" s="1"/>
  <c r="J1791" i="9"/>
  <c r="K1791" i="9" s="1"/>
  <c r="M1791" i="9" s="1"/>
  <c r="I1791" i="9"/>
  <c r="I1790" i="9"/>
  <c r="I1789" i="9"/>
  <c r="I1788" i="9"/>
  <c r="I1787" i="9"/>
  <c r="J1787" i="9" s="1"/>
  <c r="I1786" i="9"/>
  <c r="I1785" i="9"/>
  <c r="P1784" i="9"/>
  <c r="K1784" i="9"/>
  <c r="M1784" i="9" s="1"/>
  <c r="J1784" i="9"/>
  <c r="I1784" i="9"/>
  <c r="J1783" i="9"/>
  <c r="I1783" i="9"/>
  <c r="I1782" i="9"/>
  <c r="J1782" i="9" s="1"/>
  <c r="I1781" i="9"/>
  <c r="K1780" i="9"/>
  <c r="P1780" i="9" s="1"/>
  <c r="I1780" i="9"/>
  <c r="J1780" i="9" s="1"/>
  <c r="K1779" i="9"/>
  <c r="J1779" i="9"/>
  <c r="I1779" i="9"/>
  <c r="J1778" i="9"/>
  <c r="K1778" i="9" s="1"/>
  <c r="I1778" i="9"/>
  <c r="P1777" i="9"/>
  <c r="J1777" i="9"/>
  <c r="K1777" i="9" s="1"/>
  <c r="M1777" i="9" s="1"/>
  <c r="I1777" i="9"/>
  <c r="I1776" i="9"/>
  <c r="I1775" i="9"/>
  <c r="I1774" i="9"/>
  <c r="I1773" i="9"/>
  <c r="I1772" i="9"/>
  <c r="K1771" i="9"/>
  <c r="I1771" i="9"/>
  <c r="J1771" i="9" s="1"/>
  <c r="I1770" i="9"/>
  <c r="I1769" i="9"/>
  <c r="I1768" i="9"/>
  <c r="I1767" i="9"/>
  <c r="N1766" i="9"/>
  <c r="M1766" i="9"/>
  <c r="K1766" i="9"/>
  <c r="P1766" i="9" s="1"/>
  <c r="J1766" i="9"/>
  <c r="I1766" i="9"/>
  <c r="I1765" i="9"/>
  <c r="P1764" i="9"/>
  <c r="J1764" i="9"/>
  <c r="K1764" i="9" s="1"/>
  <c r="M1764" i="9" s="1"/>
  <c r="I1764" i="9"/>
  <c r="K1763" i="9"/>
  <c r="I1763" i="9"/>
  <c r="J1763" i="9" s="1"/>
  <c r="J1762" i="9"/>
  <c r="K1762" i="9" s="1"/>
  <c r="I1762" i="9"/>
  <c r="I1761" i="9"/>
  <c r="P1760" i="9"/>
  <c r="K1760" i="9"/>
  <c r="M1760" i="9" s="1"/>
  <c r="J1760" i="9"/>
  <c r="I1760" i="9"/>
  <c r="I1759" i="9"/>
  <c r="I1758" i="9"/>
  <c r="I1757" i="9"/>
  <c r="I1756" i="9"/>
  <c r="J1756" i="9" s="1"/>
  <c r="K1755" i="9"/>
  <c r="J1755" i="9"/>
  <c r="I1755" i="9"/>
  <c r="I1754" i="9"/>
  <c r="J1754" i="9" s="1"/>
  <c r="K1753" i="9"/>
  <c r="J1753" i="9"/>
  <c r="I1753" i="9"/>
  <c r="J1752" i="9"/>
  <c r="K1752" i="9" s="1"/>
  <c r="I1752" i="9"/>
  <c r="I1751" i="9"/>
  <c r="K1750" i="9"/>
  <c r="J1750" i="9"/>
  <c r="I1750" i="9"/>
  <c r="J1749" i="9"/>
  <c r="K1749" i="9" s="1"/>
  <c r="I1749" i="9"/>
  <c r="J1748" i="9"/>
  <c r="I1748" i="9"/>
  <c r="P1747" i="9"/>
  <c r="N1747" i="9"/>
  <c r="K1747" i="9"/>
  <c r="M1747" i="9" s="1"/>
  <c r="J1747" i="9"/>
  <c r="I1747" i="9"/>
  <c r="I1746" i="9"/>
  <c r="K1745" i="9"/>
  <c r="I1745" i="9"/>
  <c r="J1745" i="9" s="1"/>
  <c r="I1744" i="9"/>
  <c r="K1743" i="9"/>
  <c r="M1743" i="9" s="1"/>
  <c r="J1743" i="9"/>
  <c r="I1743" i="9"/>
  <c r="P1742" i="9"/>
  <c r="M1742" i="9"/>
  <c r="K1742" i="9"/>
  <c r="J1742" i="9"/>
  <c r="I1742" i="9"/>
  <c r="K1741" i="9"/>
  <c r="J1741" i="9"/>
  <c r="I1741" i="9"/>
  <c r="J1740" i="9"/>
  <c r="K1740" i="9" s="1"/>
  <c r="M1740" i="9" s="1"/>
  <c r="I1740" i="9"/>
  <c r="I1739" i="9"/>
  <c r="J1739" i="9" s="1"/>
  <c r="K1738" i="9"/>
  <c r="P1738" i="9" s="1"/>
  <c r="J1738" i="9"/>
  <c r="I1738" i="9"/>
  <c r="I1737" i="9"/>
  <c r="J1736" i="9"/>
  <c r="K1736" i="9" s="1"/>
  <c r="I1736" i="9"/>
  <c r="I1735" i="9"/>
  <c r="P1734" i="9"/>
  <c r="N1734" i="9"/>
  <c r="K1734" i="9"/>
  <c r="M1734" i="9" s="1"/>
  <c r="I1734" i="9"/>
  <c r="J1734" i="9" s="1"/>
  <c r="I1733" i="9"/>
  <c r="J1732" i="9"/>
  <c r="K1732" i="9" s="1"/>
  <c r="I1732" i="9"/>
  <c r="K1731" i="9"/>
  <c r="P1731" i="9" s="1"/>
  <c r="J1731" i="9"/>
  <c r="I1731" i="9"/>
  <c r="I1730" i="9"/>
  <c r="J1730" i="9" s="1"/>
  <c r="K1729" i="9"/>
  <c r="J1729" i="9"/>
  <c r="I1729" i="9"/>
  <c r="M1728" i="9"/>
  <c r="K1728" i="9"/>
  <c r="I1728" i="9"/>
  <c r="J1728" i="9" s="1"/>
  <c r="J1727" i="9"/>
  <c r="K1727" i="9" s="1"/>
  <c r="I1727" i="9"/>
  <c r="J1726" i="9"/>
  <c r="K1726" i="9" s="1"/>
  <c r="I1726" i="9"/>
  <c r="J1725" i="9"/>
  <c r="I1725" i="9"/>
  <c r="I1724" i="9"/>
  <c r="J1723" i="9"/>
  <c r="K1723" i="9" s="1"/>
  <c r="I1723" i="9"/>
  <c r="I1722" i="9"/>
  <c r="K1721" i="9"/>
  <c r="M1721" i="9" s="1"/>
  <c r="J1721" i="9"/>
  <c r="I1721" i="9"/>
  <c r="I1720" i="9"/>
  <c r="J1719" i="9"/>
  <c r="I1719" i="9"/>
  <c r="N1718" i="9"/>
  <c r="K1718" i="9"/>
  <c r="M1718" i="9" s="1"/>
  <c r="J1718" i="9"/>
  <c r="I1718" i="9"/>
  <c r="J1717" i="9"/>
  <c r="I1717" i="9"/>
  <c r="M1716" i="9"/>
  <c r="N1716" i="9" s="1"/>
  <c r="K1716" i="9"/>
  <c r="P1716" i="9" s="1"/>
  <c r="J1716" i="9"/>
  <c r="I1716" i="9"/>
  <c r="I1715" i="9"/>
  <c r="I1714" i="9"/>
  <c r="J1713" i="9"/>
  <c r="I1713" i="9"/>
  <c r="P1712" i="9"/>
  <c r="K1712" i="9"/>
  <c r="I1712" i="9"/>
  <c r="J1712" i="9" s="1"/>
  <c r="I1711" i="9"/>
  <c r="I1710" i="9"/>
  <c r="I1709" i="9"/>
  <c r="I1708" i="9"/>
  <c r="K1707" i="9"/>
  <c r="J1707" i="9"/>
  <c r="I1707" i="9"/>
  <c r="J1706" i="9"/>
  <c r="I1706" i="9"/>
  <c r="J1705" i="9"/>
  <c r="K1705" i="9" s="1"/>
  <c r="I1705" i="9"/>
  <c r="I1704" i="9"/>
  <c r="J1703" i="9"/>
  <c r="K1703" i="9" s="1"/>
  <c r="I1703" i="9"/>
  <c r="I1702" i="9"/>
  <c r="I1701" i="9"/>
  <c r="J1701" i="9" s="1"/>
  <c r="I1700" i="9"/>
  <c r="J1699" i="9"/>
  <c r="I1699" i="9"/>
  <c r="I1698" i="9"/>
  <c r="I1697" i="9"/>
  <c r="J1697" i="9" s="1"/>
  <c r="I1696" i="9"/>
  <c r="P1695" i="9"/>
  <c r="J1695" i="9"/>
  <c r="I1695" i="9"/>
  <c r="K1695" i="9" s="1"/>
  <c r="M1694" i="9"/>
  <c r="K1694" i="9"/>
  <c r="J1694" i="9"/>
  <c r="I1694" i="9"/>
  <c r="J1693" i="9"/>
  <c r="K1693" i="9" s="1"/>
  <c r="I1693" i="9"/>
  <c r="J1692" i="9"/>
  <c r="K1692" i="9" s="1"/>
  <c r="P1692" i="9" s="1"/>
  <c r="I1692" i="9"/>
  <c r="I1691" i="9"/>
  <c r="K1690" i="9"/>
  <c r="P1690" i="9" s="1"/>
  <c r="J1690" i="9"/>
  <c r="I1690" i="9"/>
  <c r="I1689" i="9"/>
  <c r="I1688" i="9"/>
  <c r="J1688" i="9" s="1"/>
  <c r="I1687" i="9"/>
  <c r="P1686" i="9"/>
  <c r="N1686" i="9"/>
  <c r="K1686" i="9"/>
  <c r="M1686" i="9" s="1"/>
  <c r="J1686" i="9"/>
  <c r="I1686" i="9"/>
  <c r="I1685" i="9"/>
  <c r="K1684" i="9"/>
  <c r="P1684" i="9" s="1"/>
  <c r="J1684" i="9"/>
  <c r="I1684" i="9"/>
  <c r="P1683" i="9"/>
  <c r="N1683" i="9"/>
  <c r="K1683" i="9"/>
  <c r="M1683" i="9" s="1"/>
  <c r="J1683" i="9"/>
  <c r="I1683" i="9"/>
  <c r="I1682" i="9"/>
  <c r="K1681" i="9"/>
  <c r="J1681" i="9"/>
  <c r="I1681" i="9"/>
  <c r="I1680" i="9"/>
  <c r="J1679" i="9"/>
  <c r="K1679" i="9" s="1"/>
  <c r="I1679" i="9"/>
  <c r="K1678" i="9"/>
  <c r="J1678" i="9"/>
  <c r="I1678" i="9"/>
  <c r="I1677" i="9"/>
  <c r="J1677" i="9" s="1"/>
  <c r="I1676" i="9"/>
  <c r="K1675" i="9"/>
  <c r="I1675" i="9"/>
  <c r="J1675" i="9" s="1"/>
  <c r="I1674" i="9"/>
  <c r="K1673" i="9"/>
  <c r="J1673" i="9"/>
  <c r="I1673" i="9"/>
  <c r="I1672" i="9"/>
  <c r="I1671" i="9"/>
  <c r="K1670" i="9"/>
  <c r="J1670" i="9"/>
  <c r="I1670" i="9"/>
  <c r="K1669" i="9"/>
  <c r="J1669" i="9"/>
  <c r="I1669" i="9"/>
  <c r="K1668" i="9"/>
  <c r="J1668" i="9"/>
  <c r="I1668" i="9"/>
  <c r="I1667" i="9"/>
  <c r="J1667" i="9" s="1"/>
  <c r="J1666" i="9"/>
  <c r="I1666" i="9"/>
  <c r="K1666" i="9" s="1"/>
  <c r="M1666" i="9" s="1"/>
  <c r="J1665" i="9"/>
  <c r="I1665" i="9"/>
  <c r="I1664" i="9"/>
  <c r="I1663" i="9"/>
  <c r="I1662" i="9"/>
  <c r="I1661" i="9"/>
  <c r="P1660" i="9"/>
  <c r="M1660" i="9"/>
  <c r="N1660" i="9" s="1"/>
  <c r="K1660" i="9"/>
  <c r="J1660" i="9"/>
  <c r="I1660" i="9"/>
  <c r="K1659" i="9"/>
  <c r="J1659" i="9"/>
  <c r="I1659" i="9"/>
  <c r="K1658" i="9"/>
  <c r="P1658" i="9" s="1"/>
  <c r="I1658" i="9"/>
  <c r="J1658" i="9" s="1"/>
  <c r="P1657" i="9"/>
  <c r="N1657" i="9"/>
  <c r="J1657" i="9"/>
  <c r="K1657" i="9" s="1"/>
  <c r="M1657" i="9" s="1"/>
  <c r="I1657" i="9"/>
  <c r="I1656" i="9"/>
  <c r="J1655" i="9"/>
  <c r="K1655" i="9" s="1"/>
  <c r="I1655" i="9"/>
  <c r="J1654" i="9"/>
  <c r="I1654" i="9"/>
  <c r="I1653" i="9"/>
  <c r="I1652" i="9"/>
  <c r="J1651" i="9"/>
  <c r="K1651" i="9" s="1"/>
  <c r="I1651" i="9"/>
  <c r="I1650" i="9"/>
  <c r="I1649" i="9"/>
  <c r="J1649" i="9" s="1"/>
  <c r="K1649" i="9" s="1"/>
  <c r="I1648" i="9"/>
  <c r="J1647" i="9"/>
  <c r="I1647" i="9"/>
  <c r="K1647" i="9" s="1"/>
  <c r="P1646" i="9"/>
  <c r="N1646" i="9"/>
  <c r="M1646" i="9"/>
  <c r="K1646" i="9"/>
  <c r="J1646" i="9"/>
  <c r="I1646" i="9"/>
  <c r="K1645" i="9"/>
  <c r="J1645" i="9"/>
  <c r="I1645" i="9"/>
  <c r="J1644" i="9"/>
  <c r="K1644" i="9" s="1"/>
  <c r="I1644" i="9"/>
  <c r="J1643" i="9"/>
  <c r="K1643" i="9" s="1"/>
  <c r="I1643" i="9"/>
  <c r="P1642" i="9"/>
  <c r="N1642" i="9"/>
  <c r="J1642" i="9"/>
  <c r="I1642" i="9"/>
  <c r="K1642" i="9" s="1"/>
  <c r="M1642" i="9" s="1"/>
  <c r="I1641" i="9"/>
  <c r="I1640" i="9"/>
  <c r="I1639" i="9"/>
  <c r="I1638" i="9"/>
  <c r="J1638" i="9" s="1"/>
  <c r="I1637" i="9"/>
  <c r="J1636" i="9"/>
  <c r="K1636" i="9" s="1"/>
  <c r="I1636" i="9"/>
  <c r="K1635" i="9"/>
  <c r="J1635" i="9"/>
  <c r="I1635" i="9"/>
  <c r="I1634" i="9"/>
  <c r="J1634" i="9" s="1"/>
  <c r="K1634" i="9" s="1"/>
  <c r="P1633" i="9"/>
  <c r="N1633" i="9"/>
  <c r="K1633" i="9"/>
  <c r="M1633" i="9" s="1"/>
  <c r="J1633" i="9"/>
  <c r="I1633" i="9"/>
  <c r="I1632" i="9"/>
  <c r="J1631" i="9"/>
  <c r="K1631" i="9" s="1"/>
  <c r="I1631" i="9"/>
  <c r="K1630" i="9"/>
  <c r="I1630" i="9"/>
  <c r="J1630" i="9" s="1"/>
  <c r="I1629" i="9"/>
  <c r="I1628" i="9"/>
  <c r="J1628" i="9" s="1"/>
  <c r="I1627" i="9"/>
  <c r="J1627" i="9" s="1"/>
  <c r="I1626" i="9"/>
  <c r="I1625" i="9"/>
  <c r="I1624" i="9"/>
  <c r="K1623" i="9"/>
  <c r="J1623" i="9"/>
  <c r="I1623" i="9"/>
  <c r="K1622" i="9"/>
  <c r="J1622" i="9"/>
  <c r="I1622" i="9"/>
  <c r="I1621" i="9"/>
  <c r="J1621" i="9" s="1"/>
  <c r="P1620" i="9"/>
  <c r="K1620" i="9"/>
  <c r="J1620" i="9"/>
  <c r="I1620" i="9"/>
  <c r="I1619" i="9"/>
  <c r="I1618" i="9"/>
  <c r="J1618" i="9" s="1"/>
  <c r="K1618" i="9" s="1"/>
  <c r="J1617" i="9"/>
  <c r="I1617" i="9"/>
  <c r="I1616" i="9"/>
  <c r="I1615" i="9"/>
  <c r="K1614" i="9"/>
  <c r="P1614" i="9" s="1"/>
  <c r="J1614" i="9"/>
  <c r="I1614" i="9"/>
  <c r="I1613" i="9"/>
  <c r="I1612" i="9"/>
  <c r="J1612" i="9" s="1"/>
  <c r="P1611" i="9"/>
  <c r="N1611" i="9"/>
  <c r="K1611" i="9"/>
  <c r="M1611" i="9" s="1"/>
  <c r="J1611" i="9"/>
  <c r="I1611" i="9"/>
  <c r="J1610" i="9"/>
  <c r="K1610" i="9" s="1"/>
  <c r="I1610" i="9"/>
  <c r="J1609" i="9"/>
  <c r="K1609" i="9" s="1"/>
  <c r="I1609" i="9"/>
  <c r="K1608" i="9"/>
  <c r="I1608" i="9"/>
  <c r="J1608" i="9" s="1"/>
  <c r="I1607" i="9"/>
  <c r="J1606" i="9"/>
  <c r="K1606" i="9" s="1"/>
  <c r="I1606" i="9"/>
  <c r="J1605" i="9"/>
  <c r="I1605" i="9"/>
  <c r="J1604" i="9"/>
  <c r="I1604" i="9"/>
  <c r="I1603" i="9"/>
  <c r="J1603" i="9" s="1"/>
  <c r="I1602" i="9"/>
  <c r="I1601" i="9"/>
  <c r="I1600" i="9"/>
  <c r="K1599" i="9"/>
  <c r="J1599" i="9"/>
  <c r="I1599" i="9"/>
  <c r="K1598" i="9"/>
  <c r="P1598" i="9" s="1"/>
  <c r="J1598" i="9"/>
  <c r="I1598" i="9"/>
  <c r="I1597" i="9"/>
  <c r="J1597" i="9" s="1"/>
  <c r="J1596" i="9"/>
  <c r="K1596" i="9" s="1"/>
  <c r="I1596" i="9"/>
  <c r="I1595" i="9"/>
  <c r="J1594" i="9"/>
  <c r="K1594" i="9" s="1"/>
  <c r="P1594" i="9" s="1"/>
  <c r="I1594" i="9"/>
  <c r="J1593" i="9"/>
  <c r="I1593" i="9"/>
  <c r="J1592" i="9"/>
  <c r="K1592" i="9" s="1"/>
  <c r="I1592" i="9"/>
  <c r="I1591" i="9"/>
  <c r="P1590" i="9"/>
  <c r="K1590" i="9"/>
  <c r="M1590" i="9" s="1"/>
  <c r="N1590" i="9" s="1"/>
  <c r="J1590" i="9"/>
  <c r="I1590" i="9"/>
  <c r="I1589" i="9"/>
  <c r="I1588" i="9"/>
  <c r="P1587" i="9"/>
  <c r="N1587" i="9"/>
  <c r="K1587" i="9"/>
  <c r="M1587" i="9" s="1"/>
  <c r="J1587" i="9"/>
  <c r="I1587" i="9"/>
  <c r="I1586" i="9"/>
  <c r="J1585" i="9"/>
  <c r="K1585" i="9" s="1"/>
  <c r="I1585" i="9"/>
  <c r="K1584" i="9"/>
  <c r="J1584" i="9"/>
  <c r="I1584" i="9"/>
  <c r="J1583" i="9"/>
  <c r="I1583" i="9"/>
  <c r="J1582" i="9"/>
  <c r="K1582" i="9" s="1"/>
  <c r="I1582" i="9"/>
  <c r="J1581" i="9"/>
  <c r="I1581" i="9"/>
  <c r="I1580" i="9"/>
  <c r="I1579" i="9"/>
  <c r="J1578" i="9"/>
  <c r="I1578" i="9"/>
  <c r="I1577" i="9"/>
  <c r="I1576" i="9"/>
  <c r="J1575" i="9"/>
  <c r="K1575" i="9" s="1"/>
  <c r="I1575" i="9"/>
  <c r="J1574" i="9"/>
  <c r="I1574" i="9"/>
  <c r="K1574" i="9" s="1"/>
  <c r="I1573" i="9"/>
  <c r="I1572" i="9"/>
  <c r="J1572" i="9" s="1"/>
  <c r="J1571" i="9"/>
  <c r="I1571" i="9"/>
  <c r="I1570" i="9"/>
  <c r="I1569" i="9"/>
  <c r="J1568" i="9"/>
  <c r="I1568" i="9"/>
  <c r="I1567" i="9"/>
  <c r="J1567" i="9" s="1"/>
  <c r="J1566" i="9"/>
  <c r="K1566" i="9" s="1"/>
  <c r="I1566" i="9"/>
  <c r="J1565" i="9"/>
  <c r="I1565" i="9"/>
  <c r="I1564" i="9"/>
  <c r="I1563" i="9"/>
  <c r="J1562" i="9"/>
  <c r="I1562" i="9"/>
  <c r="I1561" i="9"/>
  <c r="J1560" i="9"/>
  <c r="I1560" i="9"/>
  <c r="J1559" i="9"/>
  <c r="K1559" i="9" s="1"/>
  <c r="I1559" i="9"/>
  <c r="J1558" i="9"/>
  <c r="I1558" i="9"/>
  <c r="K1558" i="9" s="1"/>
  <c r="I1557" i="9"/>
  <c r="I1556" i="9"/>
  <c r="J1556" i="9" s="1"/>
  <c r="K1556" i="9" s="1"/>
  <c r="J1555" i="9"/>
  <c r="I1555" i="9"/>
  <c r="I1554" i="9"/>
  <c r="I1553" i="9"/>
  <c r="J1552" i="9"/>
  <c r="I1552" i="9"/>
  <c r="I1551" i="9"/>
  <c r="I1550" i="9"/>
  <c r="J1549" i="9"/>
  <c r="I1549" i="9"/>
  <c r="I1548" i="9"/>
  <c r="I1547" i="9"/>
  <c r="J1546" i="9"/>
  <c r="I1546" i="9"/>
  <c r="J1545" i="9"/>
  <c r="I1545" i="9"/>
  <c r="J1544" i="9"/>
  <c r="K1544" i="9" s="1"/>
  <c r="I1544" i="9"/>
  <c r="I1543" i="9"/>
  <c r="I1542" i="9"/>
  <c r="J1541" i="9"/>
  <c r="I1541" i="9"/>
  <c r="K1540" i="9"/>
  <c r="J1540" i="9"/>
  <c r="I1540" i="9"/>
  <c r="I1539" i="9"/>
  <c r="I1538" i="9"/>
  <c r="P1537" i="9"/>
  <c r="N1537" i="9"/>
  <c r="J1537" i="9"/>
  <c r="I1537" i="9"/>
  <c r="K1537" i="9" s="1"/>
  <c r="M1537" i="9" s="1"/>
  <c r="I1536" i="9"/>
  <c r="J1536" i="9" s="1"/>
  <c r="I1535" i="9"/>
  <c r="I1534" i="9"/>
  <c r="I1533" i="9"/>
  <c r="J1533" i="9" s="1"/>
  <c r="I1532" i="9"/>
  <c r="I1531" i="9"/>
  <c r="I1530" i="9"/>
  <c r="J1529" i="9"/>
  <c r="K1529" i="9" s="1"/>
  <c r="I1529" i="9"/>
  <c r="J1528" i="9"/>
  <c r="I1528" i="9"/>
  <c r="K1528" i="9" s="1"/>
  <c r="I1527" i="9"/>
  <c r="J1526" i="9"/>
  <c r="I1526" i="9"/>
  <c r="I1525" i="9"/>
  <c r="I1524" i="9"/>
  <c r="J1524" i="9" s="1"/>
  <c r="K1524" i="9" s="1"/>
  <c r="K1523" i="9"/>
  <c r="P1523" i="9" s="1"/>
  <c r="J1523" i="9"/>
  <c r="I1523" i="9"/>
  <c r="J1522" i="9"/>
  <c r="I1522" i="9"/>
  <c r="I1521" i="9"/>
  <c r="J1520" i="9"/>
  <c r="K1520" i="9" s="1"/>
  <c r="I1520" i="9"/>
  <c r="I1519" i="9"/>
  <c r="I1518" i="9"/>
  <c r="J1517" i="9"/>
  <c r="I1517" i="9"/>
  <c r="I1516" i="9"/>
  <c r="I1515" i="9"/>
  <c r="J1515" i="9" s="1"/>
  <c r="J1514" i="9"/>
  <c r="I1514" i="9"/>
  <c r="I1513" i="9"/>
  <c r="I1512" i="9"/>
  <c r="J1512" i="9" s="1"/>
  <c r="K1512" i="9" s="1"/>
  <c r="I1511" i="9"/>
  <c r="I1510" i="9"/>
  <c r="I1509" i="9"/>
  <c r="K1508" i="9"/>
  <c r="J1508" i="9"/>
  <c r="I1508" i="9"/>
  <c r="I1507" i="9"/>
  <c r="I1506" i="9"/>
  <c r="J1506" i="9" s="1"/>
  <c r="P1505" i="9"/>
  <c r="N1505" i="9"/>
  <c r="J1505" i="9"/>
  <c r="I1505" i="9"/>
  <c r="K1505" i="9" s="1"/>
  <c r="M1505" i="9" s="1"/>
  <c r="J1504" i="9"/>
  <c r="I1504" i="9"/>
  <c r="I1503" i="9"/>
  <c r="I1502" i="9"/>
  <c r="J1501" i="9"/>
  <c r="I1501" i="9"/>
  <c r="J1500" i="9"/>
  <c r="K1500" i="9" s="1"/>
  <c r="I1500" i="9"/>
  <c r="I1499" i="9"/>
  <c r="I1498" i="9"/>
  <c r="P1497" i="9"/>
  <c r="K1497" i="9"/>
  <c r="M1497" i="9" s="1"/>
  <c r="N1497" i="9" s="1"/>
  <c r="J1497" i="9"/>
  <c r="I1497" i="9"/>
  <c r="J1496" i="9"/>
  <c r="I1496" i="9"/>
  <c r="K1496" i="9" s="1"/>
  <c r="I1495" i="9"/>
  <c r="I1494" i="9"/>
  <c r="I1493" i="9"/>
  <c r="I1492" i="9"/>
  <c r="K1491" i="9"/>
  <c r="P1491" i="9" s="1"/>
  <c r="J1491" i="9"/>
  <c r="I1491" i="9"/>
  <c r="J1490" i="9"/>
  <c r="I1490" i="9"/>
  <c r="J1489" i="9"/>
  <c r="K1489" i="9" s="1"/>
  <c r="I1489" i="9"/>
  <c r="J1488" i="9"/>
  <c r="K1488" i="9" s="1"/>
  <c r="I1488" i="9"/>
  <c r="I1487" i="9"/>
  <c r="I1486" i="9"/>
  <c r="J1486" i="9" s="1"/>
  <c r="K1486" i="9" s="1"/>
  <c r="J1485" i="9"/>
  <c r="I1485" i="9"/>
  <c r="I1484" i="9"/>
  <c r="I1483" i="9"/>
  <c r="J1483" i="9" s="1"/>
  <c r="J1482" i="9"/>
  <c r="I1482" i="9"/>
  <c r="I1481" i="9"/>
  <c r="J1481" i="9" s="1"/>
  <c r="I1480" i="9"/>
  <c r="I1479" i="9"/>
  <c r="I1478" i="9"/>
  <c r="I1477" i="9"/>
  <c r="J1477" i="9" s="1"/>
  <c r="K1476" i="9"/>
  <c r="J1476" i="9"/>
  <c r="I1476" i="9"/>
  <c r="I1475" i="9"/>
  <c r="I1474" i="9"/>
  <c r="P1473" i="9"/>
  <c r="J1473" i="9"/>
  <c r="I1473" i="9"/>
  <c r="K1473" i="9" s="1"/>
  <c r="M1473" i="9" s="1"/>
  <c r="I1472" i="9"/>
  <c r="I1471" i="9"/>
  <c r="I1470" i="9"/>
  <c r="I1469" i="9"/>
  <c r="I1468" i="9"/>
  <c r="J1468" i="9" s="1"/>
  <c r="K1468" i="9" s="1"/>
  <c r="I1467" i="9"/>
  <c r="I1466" i="9"/>
  <c r="P1465" i="9"/>
  <c r="M1465" i="9"/>
  <c r="N1465" i="9" s="1"/>
  <c r="J1465" i="9"/>
  <c r="K1465" i="9" s="1"/>
  <c r="I1465" i="9"/>
  <c r="J1464" i="9"/>
  <c r="I1464" i="9"/>
  <c r="K1464" i="9" s="1"/>
  <c r="I1463" i="9"/>
  <c r="I1462" i="9"/>
  <c r="I1461" i="9"/>
  <c r="J1460" i="9"/>
  <c r="K1460" i="9" s="1"/>
  <c r="I1460" i="9"/>
  <c r="K1459" i="9"/>
  <c r="P1459" i="9" s="1"/>
  <c r="J1459" i="9"/>
  <c r="I1459" i="9"/>
  <c r="J1458" i="9"/>
  <c r="I1458" i="9"/>
  <c r="I1457" i="9"/>
  <c r="J1457" i="9" s="1"/>
  <c r="K1457" i="9" s="1"/>
  <c r="J1456" i="9"/>
  <c r="K1456" i="9" s="1"/>
  <c r="I1456" i="9"/>
  <c r="I1455" i="9"/>
  <c r="I1454" i="9"/>
  <c r="J1454" i="9" s="1"/>
  <c r="K1454" i="9" s="1"/>
  <c r="J1453" i="9"/>
  <c r="I1453" i="9"/>
  <c r="I1452" i="9"/>
  <c r="I1451" i="9"/>
  <c r="J1450" i="9"/>
  <c r="I1450" i="9"/>
  <c r="J1449" i="9"/>
  <c r="I1449" i="9"/>
  <c r="I1448" i="9"/>
  <c r="I1447" i="9"/>
  <c r="I1446" i="9"/>
  <c r="J1445" i="9"/>
  <c r="I1445" i="9"/>
  <c r="K1444" i="9"/>
  <c r="J1444" i="9"/>
  <c r="I1444" i="9"/>
  <c r="J1443" i="9"/>
  <c r="I1443" i="9"/>
  <c r="I1442" i="9"/>
  <c r="J1442" i="9" s="1"/>
  <c r="P1441" i="9"/>
  <c r="N1441" i="9"/>
  <c r="J1441" i="9"/>
  <c r="I1441" i="9"/>
  <c r="K1441" i="9" s="1"/>
  <c r="M1441" i="9" s="1"/>
  <c r="I1440" i="9"/>
  <c r="I1439" i="9"/>
  <c r="I1438" i="9"/>
  <c r="I1437" i="9"/>
  <c r="J1437" i="9" s="1"/>
  <c r="I1436" i="9"/>
  <c r="I1435" i="9"/>
  <c r="I1434" i="9"/>
  <c r="J1433" i="9"/>
  <c r="K1433" i="9" s="1"/>
  <c r="M1433" i="9" s="1"/>
  <c r="I1433" i="9"/>
  <c r="J1432" i="9"/>
  <c r="I1432" i="9"/>
  <c r="K1432" i="9" s="1"/>
  <c r="J1431" i="9"/>
  <c r="I1431" i="9"/>
  <c r="J1430" i="9"/>
  <c r="K1430" i="9" s="1"/>
  <c r="I1430" i="9"/>
  <c r="I1429" i="9"/>
  <c r="I1428" i="9"/>
  <c r="J1428" i="9" s="1"/>
  <c r="K1428" i="9" s="1"/>
  <c r="K1427" i="9"/>
  <c r="J1427" i="9"/>
  <c r="I1427" i="9"/>
  <c r="J1426" i="9"/>
  <c r="I1426" i="9"/>
  <c r="I1425" i="9"/>
  <c r="J1424" i="9"/>
  <c r="K1424" i="9" s="1"/>
  <c r="I1424" i="9"/>
  <c r="I1423" i="9"/>
  <c r="J1422" i="9"/>
  <c r="K1422" i="9" s="1"/>
  <c r="I1422" i="9"/>
  <c r="J1421" i="9"/>
  <c r="I1421" i="9"/>
  <c r="I1420" i="9"/>
  <c r="K1419" i="9"/>
  <c r="P1419" i="9" s="1"/>
  <c r="J1419" i="9"/>
  <c r="I1419" i="9"/>
  <c r="J1418" i="9"/>
  <c r="I1418" i="9"/>
  <c r="I1417" i="9"/>
  <c r="I1416" i="9"/>
  <c r="J1416" i="9" s="1"/>
  <c r="I1415" i="9"/>
  <c r="I1414" i="9"/>
  <c r="I1413" i="9"/>
  <c r="K1412" i="9"/>
  <c r="J1412" i="9"/>
  <c r="I1412" i="9"/>
  <c r="I1411" i="9"/>
  <c r="J1411" i="9" s="1"/>
  <c r="K1411" i="9" s="1"/>
  <c r="J1410" i="9"/>
  <c r="I1410" i="9"/>
  <c r="N1409" i="9"/>
  <c r="J1409" i="9"/>
  <c r="I1409" i="9"/>
  <c r="K1409" i="9" s="1"/>
  <c r="M1409" i="9" s="1"/>
  <c r="I1408" i="9"/>
  <c r="J1408" i="9" s="1"/>
  <c r="I1407" i="9"/>
  <c r="I1406" i="9"/>
  <c r="J1405" i="9"/>
  <c r="I1405" i="9"/>
  <c r="I1404" i="9"/>
  <c r="I1403" i="9"/>
  <c r="I1402" i="9"/>
  <c r="P1401" i="9"/>
  <c r="K1401" i="9"/>
  <c r="J1401" i="9"/>
  <c r="I1401" i="9"/>
  <c r="J1400" i="9"/>
  <c r="I1400" i="9"/>
  <c r="K1400" i="9" s="1"/>
  <c r="I1399" i="9"/>
  <c r="I1398" i="9"/>
  <c r="J1398" i="9" s="1"/>
  <c r="K1398" i="9" s="1"/>
  <c r="I1397" i="9"/>
  <c r="I1396" i="9"/>
  <c r="M1395" i="9"/>
  <c r="K1395" i="9"/>
  <c r="J1395" i="9"/>
  <c r="I1395" i="9"/>
  <c r="J1394" i="9"/>
  <c r="I1394" i="9"/>
  <c r="I1393" i="9"/>
  <c r="J1392" i="9"/>
  <c r="K1392" i="9" s="1"/>
  <c r="I1392" i="9"/>
  <c r="I1391" i="9"/>
  <c r="I1390" i="9"/>
  <c r="J1390" i="9" s="1"/>
  <c r="K1390" i="9" s="1"/>
  <c r="J1389" i="9"/>
  <c r="I1389" i="9"/>
  <c r="I1388" i="9"/>
  <c r="I1387" i="9"/>
  <c r="J1387" i="9" s="1"/>
  <c r="K1387" i="9" s="1"/>
  <c r="J1386" i="9"/>
  <c r="I1386" i="9"/>
  <c r="I1385" i="9"/>
  <c r="I1384" i="9"/>
  <c r="I1383" i="9"/>
  <c r="I1382" i="9"/>
  <c r="I1381" i="9"/>
  <c r="K1380" i="9"/>
  <c r="J1380" i="9"/>
  <c r="I1380" i="9"/>
  <c r="I1379" i="9"/>
  <c r="I1378" i="9"/>
  <c r="J1377" i="9"/>
  <c r="I1377" i="9"/>
  <c r="K1377" i="9" s="1"/>
  <c r="M1377" i="9" s="1"/>
  <c r="I1376" i="9"/>
  <c r="J1375" i="9"/>
  <c r="K1375" i="9" s="1"/>
  <c r="I1375" i="9"/>
  <c r="I1374" i="9"/>
  <c r="I1373" i="9"/>
  <c r="I1372" i="9"/>
  <c r="I1371" i="9"/>
  <c r="I1370" i="9"/>
  <c r="J1369" i="9"/>
  <c r="K1369" i="9" s="1"/>
  <c r="I1369" i="9"/>
  <c r="J1368" i="9"/>
  <c r="I1368" i="9"/>
  <c r="K1368" i="9" s="1"/>
  <c r="I1367" i="9"/>
  <c r="I1366" i="9"/>
  <c r="I1365" i="9"/>
  <c r="I1364" i="9"/>
  <c r="M1363" i="9"/>
  <c r="N1363" i="9" s="1"/>
  <c r="K1363" i="9"/>
  <c r="P1363" i="9" s="1"/>
  <c r="J1363" i="9"/>
  <c r="I1363" i="9"/>
  <c r="J1362" i="9"/>
  <c r="I1362" i="9"/>
  <c r="I1361" i="9"/>
  <c r="J1361" i="9" s="1"/>
  <c r="J1360" i="9"/>
  <c r="K1360" i="9" s="1"/>
  <c r="I1360" i="9"/>
  <c r="I1359" i="9"/>
  <c r="I1358" i="9"/>
  <c r="J1357" i="9"/>
  <c r="I1357" i="9"/>
  <c r="I1356" i="9"/>
  <c r="I1355" i="9"/>
  <c r="J1354" i="9"/>
  <c r="I1354" i="9"/>
  <c r="I1353" i="9"/>
  <c r="J1353" i="9" s="1"/>
  <c r="I1352" i="9"/>
  <c r="I1351" i="9"/>
  <c r="I1350" i="9"/>
  <c r="I1349" i="9"/>
  <c r="K1348" i="9"/>
  <c r="J1348" i="9"/>
  <c r="I1348" i="9"/>
  <c r="J1347" i="9"/>
  <c r="K1347" i="9" s="1"/>
  <c r="I1347" i="9"/>
  <c r="I1346" i="9"/>
  <c r="J1346" i="9" s="1"/>
  <c r="J1345" i="9"/>
  <c r="I1345" i="9"/>
  <c r="K1345" i="9" s="1"/>
  <c r="M1345" i="9" s="1"/>
  <c r="I1344" i="9"/>
  <c r="I1343" i="9"/>
  <c r="J1343" i="9" s="1"/>
  <c r="K1343" i="9" s="1"/>
  <c r="I1342" i="9"/>
  <c r="I1341" i="9"/>
  <c r="I1340" i="9"/>
  <c r="I1339" i="9"/>
  <c r="J1338" i="9"/>
  <c r="I1338" i="9"/>
  <c r="J1337" i="9"/>
  <c r="K1337" i="9" s="1"/>
  <c r="I1337" i="9"/>
  <c r="J1336" i="9"/>
  <c r="I1336" i="9"/>
  <c r="K1336" i="9" s="1"/>
  <c r="J1335" i="9"/>
  <c r="K1335" i="9" s="1"/>
  <c r="I1335" i="9"/>
  <c r="J1334" i="9"/>
  <c r="K1334" i="9" s="1"/>
  <c r="I1334" i="9"/>
  <c r="I1333" i="9"/>
  <c r="I1332" i="9"/>
  <c r="K1331" i="9"/>
  <c r="M1331" i="9" s="1"/>
  <c r="J1331" i="9"/>
  <c r="I1331" i="9"/>
  <c r="J1330" i="9"/>
  <c r="I1330" i="9"/>
  <c r="I1329" i="9"/>
  <c r="K1328" i="9"/>
  <c r="J1328" i="9"/>
  <c r="I1328" i="9"/>
  <c r="I1327" i="9"/>
  <c r="I1326" i="9"/>
  <c r="J1326" i="9" s="1"/>
  <c r="K1326" i="9" s="1"/>
  <c r="I1325" i="9"/>
  <c r="I1324" i="9"/>
  <c r="I1323" i="9"/>
  <c r="J1323" i="9" s="1"/>
  <c r="J1322" i="9"/>
  <c r="I1322" i="9"/>
  <c r="K1322" i="9" s="1"/>
  <c r="I1321" i="9"/>
  <c r="J1320" i="9"/>
  <c r="K1320" i="9" s="1"/>
  <c r="I1320" i="9"/>
  <c r="I1319" i="9"/>
  <c r="J1319" i="9" s="1"/>
  <c r="I1318" i="9"/>
  <c r="J1318" i="9" s="1"/>
  <c r="J1317" i="9"/>
  <c r="I1317" i="9"/>
  <c r="K1317" i="9" s="1"/>
  <c r="J1316" i="9"/>
  <c r="K1316" i="9" s="1"/>
  <c r="I1316" i="9"/>
  <c r="J1315" i="9"/>
  <c r="K1315" i="9" s="1"/>
  <c r="I1315" i="9"/>
  <c r="I1314" i="9"/>
  <c r="I1313" i="9"/>
  <c r="J1313" i="9" s="1"/>
  <c r="K1312" i="9"/>
  <c r="J1312" i="9"/>
  <c r="I1312" i="9"/>
  <c r="I1311" i="9"/>
  <c r="J1311" i="9" s="1"/>
  <c r="J1310" i="9"/>
  <c r="I1310" i="9"/>
  <c r="I1309" i="9"/>
  <c r="I1308" i="9"/>
  <c r="K1307" i="9"/>
  <c r="P1307" i="9" s="1"/>
  <c r="J1307" i="9"/>
  <c r="I1307" i="9"/>
  <c r="I1306" i="9"/>
  <c r="J1306" i="9" s="1"/>
  <c r="P1305" i="9"/>
  <c r="J1305" i="9"/>
  <c r="K1305" i="9" s="1"/>
  <c r="M1305" i="9" s="1"/>
  <c r="I1305" i="9"/>
  <c r="I1304" i="9"/>
  <c r="I1303" i="9"/>
  <c r="J1302" i="9"/>
  <c r="K1302" i="9" s="1"/>
  <c r="I1302" i="9"/>
  <c r="I1301" i="9"/>
  <c r="I1300" i="9"/>
  <c r="P1299" i="9"/>
  <c r="M1299" i="9"/>
  <c r="N1299" i="9" s="1"/>
  <c r="K1299" i="9"/>
  <c r="I1299" i="9"/>
  <c r="J1299" i="9" s="1"/>
  <c r="I1298" i="9"/>
  <c r="I1297" i="9"/>
  <c r="I1296" i="9"/>
  <c r="I1295" i="9"/>
  <c r="I1294" i="9"/>
  <c r="J1294" i="9" s="1"/>
  <c r="I1293" i="9"/>
  <c r="I1292" i="9"/>
  <c r="I1291" i="9"/>
  <c r="I1290" i="9"/>
  <c r="I1289" i="9"/>
  <c r="J1289" i="9" s="1"/>
  <c r="K1289" i="9" s="1"/>
  <c r="J1288" i="9"/>
  <c r="I1288" i="9"/>
  <c r="K1288" i="9" s="1"/>
  <c r="I1287" i="9"/>
  <c r="J1287" i="9" s="1"/>
  <c r="M1286" i="9"/>
  <c r="J1286" i="9"/>
  <c r="K1286" i="9" s="1"/>
  <c r="I1286" i="9"/>
  <c r="I1285" i="9"/>
  <c r="I1284" i="9"/>
  <c r="J1284" i="9" s="1"/>
  <c r="J1283" i="9"/>
  <c r="I1283" i="9"/>
  <c r="K1283" i="9" s="1"/>
  <c r="M1283" i="9" s="1"/>
  <c r="I1282" i="9"/>
  <c r="J1282" i="9" s="1"/>
  <c r="J1281" i="9"/>
  <c r="K1281" i="9" s="1"/>
  <c r="I1281" i="9"/>
  <c r="I1280" i="9"/>
  <c r="K1279" i="9"/>
  <c r="P1279" i="9" s="1"/>
  <c r="I1279" i="9"/>
  <c r="J1279" i="9" s="1"/>
  <c r="M1278" i="9"/>
  <c r="K1278" i="9"/>
  <c r="J1278" i="9"/>
  <c r="I1278" i="9"/>
  <c r="I1277" i="9"/>
  <c r="J1276" i="9"/>
  <c r="K1276" i="9" s="1"/>
  <c r="I1276" i="9"/>
  <c r="P1275" i="9"/>
  <c r="K1275" i="9"/>
  <c r="I1275" i="9"/>
  <c r="J1275" i="9" s="1"/>
  <c r="I1274" i="9"/>
  <c r="K1273" i="9"/>
  <c r="J1273" i="9"/>
  <c r="I1273" i="9"/>
  <c r="I1272" i="9"/>
  <c r="I1271" i="9"/>
  <c r="M1270" i="9"/>
  <c r="K1270" i="9"/>
  <c r="I1270" i="9"/>
  <c r="J1270" i="9" s="1"/>
  <c r="K1269" i="9"/>
  <c r="J1269" i="9"/>
  <c r="I1269" i="9"/>
  <c r="I1268" i="9"/>
  <c r="J1268" i="9" s="1"/>
  <c r="K1268" i="9" s="1"/>
  <c r="I1267" i="9"/>
  <c r="I1266" i="9"/>
  <c r="P1265" i="9"/>
  <c r="N1265" i="9"/>
  <c r="K1265" i="9"/>
  <c r="M1265" i="9" s="1"/>
  <c r="J1265" i="9"/>
  <c r="I1265" i="9"/>
  <c r="I1264" i="9"/>
  <c r="I1263" i="9"/>
  <c r="I1262" i="9"/>
  <c r="I1261" i="9"/>
  <c r="I1260" i="9"/>
  <c r="I1259" i="9"/>
  <c r="I1258" i="9"/>
  <c r="J1258" i="9" s="1"/>
  <c r="I1257" i="9"/>
  <c r="J1256" i="9"/>
  <c r="I1256" i="9"/>
  <c r="I1255" i="9"/>
  <c r="J1254" i="9"/>
  <c r="I1254" i="9"/>
  <c r="K1254" i="9" s="1"/>
  <c r="I1253" i="9"/>
  <c r="J1252" i="9"/>
  <c r="K1252" i="9" s="1"/>
  <c r="I1252" i="9"/>
  <c r="I1251" i="9"/>
  <c r="I1250" i="9"/>
  <c r="J1250" i="9" s="1"/>
  <c r="K1250" i="9" s="1"/>
  <c r="P1249" i="9"/>
  <c r="N1249" i="9"/>
  <c r="J1249" i="9"/>
  <c r="I1249" i="9"/>
  <c r="K1249" i="9" s="1"/>
  <c r="M1249" i="9" s="1"/>
  <c r="I1248" i="9"/>
  <c r="K1247" i="9"/>
  <c r="J1247" i="9"/>
  <c r="I1247" i="9"/>
  <c r="K1246" i="9"/>
  <c r="I1246" i="9"/>
  <c r="J1246" i="9" s="1"/>
  <c r="I1245" i="9"/>
  <c r="K1244" i="9"/>
  <c r="J1244" i="9"/>
  <c r="I1244" i="9"/>
  <c r="J1243" i="9"/>
  <c r="I1243" i="9"/>
  <c r="I1242" i="9"/>
  <c r="J1242" i="9" s="1"/>
  <c r="K1242" i="9" s="1"/>
  <c r="J1241" i="9"/>
  <c r="I1241" i="9"/>
  <c r="K1241" i="9" s="1"/>
  <c r="J1240" i="9"/>
  <c r="K1240" i="9" s="1"/>
  <c r="I1240" i="9"/>
  <c r="P1239" i="9"/>
  <c r="K1239" i="9"/>
  <c r="I1239" i="9"/>
  <c r="J1239" i="9" s="1"/>
  <c r="I1238" i="9"/>
  <c r="I1237" i="9"/>
  <c r="J1237" i="9" s="1"/>
  <c r="K1236" i="9"/>
  <c r="J1236" i="9"/>
  <c r="I1236" i="9"/>
  <c r="I1235" i="9"/>
  <c r="J1235" i="9" s="1"/>
  <c r="K1235" i="9" s="1"/>
  <c r="I1234" i="9"/>
  <c r="J1234" i="9" s="1"/>
  <c r="I1233" i="9"/>
  <c r="I1232" i="9"/>
  <c r="J1232" i="9" s="1"/>
  <c r="K1232" i="9" s="1"/>
  <c r="K1231" i="9"/>
  <c r="P1231" i="9" s="1"/>
  <c r="J1231" i="9"/>
  <c r="I1231" i="9"/>
  <c r="I1230" i="9"/>
  <c r="J1229" i="9"/>
  <c r="K1229" i="9" s="1"/>
  <c r="I1229" i="9"/>
  <c r="I1228" i="9"/>
  <c r="I1227" i="9"/>
  <c r="J1227" i="9" s="1"/>
  <c r="I1226" i="9"/>
  <c r="J1226" i="9" s="1"/>
  <c r="I1225" i="9"/>
  <c r="K1224" i="9"/>
  <c r="I1224" i="9"/>
  <c r="J1224" i="9" s="1"/>
  <c r="I1223" i="9"/>
  <c r="I1222" i="9"/>
  <c r="J1221" i="9"/>
  <c r="K1221" i="9" s="1"/>
  <c r="I1221" i="9"/>
  <c r="J1220" i="9"/>
  <c r="I1220" i="9"/>
  <c r="K1220" i="9" s="1"/>
  <c r="I1219" i="9"/>
  <c r="K1218" i="9"/>
  <c r="J1218" i="9"/>
  <c r="I1218" i="9"/>
  <c r="I1217" i="9"/>
  <c r="J1216" i="9"/>
  <c r="K1216" i="9" s="1"/>
  <c r="I1216" i="9"/>
  <c r="I1215" i="9"/>
  <c r="J1215" i="9" s="1"/>
  <c r="I1214" i="9"/>
  <c r="J1213" i="9"/>
  <c r="K1213" i="9" s="1"/>
  <c r="P1213" i="9" s="1"/>
  <c r="I1213" i="9"/>
  <c r="J1212" i="9"/>
  <c r="I1212" i="9"/>
  <c r="K1212" i="9" s="1"/>
  <c r="J1211" i="9"/>
  <c r="I1211" i="9"/>
  <c r="K1210" i="9"/>
  <c r="I1210" i="9"/>
  <c r="J1210" i="9" s="1"/>
  <c r="I1209" i="9"/>
  <c r="J1209" i="9" s="1"/>
  <c r="I1208" i="9"/>
  <c r="J1207" i="9"/>
  <c r="I1207" i="9"/>
  <c r="K1207" i="9" s="1"/>
  <c r="K1206" i="9"/>
  <c r="J1206" i="9"/>
  <c r="I1206" i="9"/>
  <c r="J1205" i="9"/>
  <c r="K1205" i="9" s="1"/>
  <c r="I1205" i="9"/>
  <c r="I1204" i="9"/>
  <c r="I1203" i="9"/>
  <c r="J1203" i="9" s="1"/>
  <c r="K1202" i="9"/>
  <c r="J1202" i="9"/>
  <c r="I1202" i="9"/>
  <c r="I1201" i="9"/>
  <c r="I1200" i="9"/>
  <c r="J1200" i="9" s="1"/>
  <c r="I1199" i="9"/>
  <c r="I1198" i="9"/>
  <c r="J1198" i="9" s="1"/>
  <c r="K1197" i="9"/>
  <c r="P1197" i="9" s="1"/>
  <c r="J1197" i="9"/>
  <c r="I1197" i="9"/>
  <c r="I1196" i="9"/>
  <c r="I1195" i="9"/>
  <c r="I1194" i="9"/>
  <c r="I1193" i="9"/>
  <c r="I1192" i="9"/>
  <c r="I1191" i="9"/>
  <c r="J1191" i="9" s="1"/>
  <c r="I1190" i="9"/>
  <c r="J1190" i="9" s="1"/>
  <c r="K1190" i="9" s="1"/>
  <c r="I1189" i="9"/>
  <c r="I1188" i="9"/>
  <c r="P1187" i="9"/>
  <c r="J1187" i="9"/>
  <c r="K1187" i="9" s="1"/>
  <c r="M1187" i="9" s="1"/>
  <c r="I1187" i="9"/>
  <c r="I1186" i="9"/>
  <c r="J1186" i="9" s="1"/>
  <c r="I1185" i="9"/>
  <c r="J1184" i="9"/>
  <c r="K1184" i="9" s="1"/>
  <c r="I1184" i="9"/>
  <c r="I1183" i="9"/>
  <c r="I1182" i="9"/>
  <c r="I1181" i="9"/>
  <c r="I1180" i="9"/>
  <c r="P1179" i="9"/>
  <c r="K1179" i="9"/>
  <c r="I1179" i="9"/>
  <c r="J1179" i="9" s="1"/>
  <c r="J1178" i="9"/>
  <c r="I1178" i="9"/>
  <c r="K1178" i="9" s="1"/>
  <c r="I1177" i="9"/>
  <c r="K1176" i="9"/>
  <c r="J1176" i="9"/>
  <c r="I1176" i="9"/>
  <c r="J1175" i="9"/>
  <c r="I1175" i="9"/>
  <c r="I1174" i="9"/>
  <c r="J1174" i="9" s="1"/>
  <c r="J1173" i="9"/>
  <c r="I1173" i="9"/>
  <c r="K1173" i="9" s="1"/>
  <c r="I1172" i="9"/>
  <c r="J1172" i="9" s="1"/>
  <c r="K1172" i="9" s="1"/>
  <c r="J1171" i="9"/>
  <c r="K1171" i="9" s="1"/>
  <c r="I1171" i="9"/>
  <c r="I1170" i="9"/>
  <c r="K1169" i="9"/>
  <c r="M1169" i="9" s="1"/>
  <c r="J1169" i="9"/>
  <c r="I1169" i="9"/>
  <c r="K1168" i="9"/>
  <c r="M1168" i="9" s="1"/>
  <c r="J1168" i="9"/>
  <c r="I1168" i="9"/>
  <c r="I1167" i="9"/>
  <c r="J1167" i="9" s="1"/>
  <c r="I1166" i="9"/>
  <c r="I1165" i="9"/>
  <c r="J1164" i="9"/>
  <c r="K1164" i="9" s="1"/>
  <c r="I1164" i="9"/>
  <c r="K1163" i="9"/>
  <c r="M1163" i="9" s="1"/>
  <c r="J1163" i="9"/>
  <c r="I1163" i="9"/>
  <c r="I1162" i="9"/>
  <c r="J1162" i="9" s="1"/>
  <c r="I1161" i="9"/>
  <c r="J1161" i="9" s="1"/>
  <c r="K1161" i="9" s="1"/>
  <c r="I1160" i="9"/>
  <c r="J1159" i="9"/>
  <c r="I1159" i="9"/>
  <c r="K1158" i="9"/>
  <c r="M1158" i="9" s="1"/>
  <c r="I1158" i="9"/>
  <c r="J1158" i="9" s="1"/>
  <c r="I1157" i="9"/>
  <c r="I1156" i="9"/>
  <c r="P1155" i="9"/>
  <c r="M1155" i="9"/>
  <c r="N1155" i="9" s="1"/>
  <c r="K1155" i="9"/>
  <c r="I1155" i="9"/>
  <c r="J1155" i="9" s="1"/>
  <c r="I1154" i="9"/>
  <c r="I1153" i="9"/>
  <c r="I1152" i="9"/>
  <c r="I1151" i="9"/>
  <c r="I1150" i="9"/>
  <c r="J1150" i="9" s="1"/>
  <c r="I1149" i="9"/>
  <c r="I1148" i="9"/>
  <c r="J1148" i="9" s="1"/>
  <c r="I1147" i="9"/>
  <c r="J1146" i="9"/>
  <c r="I1146" i="9"/>
  <c r="I1145" i="9"/>
  <c r="J1144" i="9"/>
  <c r="I1144" i="9"/>
  <c r="K1144" i="9" s="1"/>
  <c r="I1143" i="9"/>
  <c r="J1143" i="9" s="1"/>
  <c r="J1142" i="9"/>
  <c r="K1142" i="9" s="1"/>
  <c r="I1142" i="9"/>
  <c r="I1141" i="9"/>
  <c r="I1140" i="9"/>
  <c r="P1139" i="9"/>
  <c r="N1139" i="9"/>
  <c r="J1139" i="9"/>
  <c r="I1139" i="9"/>
  <c r="K1139" i="9" s="1"/>
  <c r="M1139" i="9" s="1"/>
  <c r="I1138" i="9"/>
  <c r="J1138" i="9" s="1"/>
  <c r="J1137" i="9"/>
  <c r="K1137" i="9" s="1"/>
  <c r="I1137" i="9"/>
  <c r="I1136" i="9"/>
  <c r="I1135" i="9"/>
  <c r="K1134" i="9"/>
  <c r="J1134" i="9"/>
  <c r="I1134" i="9"/>
  <c r="I1133" i="9"/>
  <c r="J1132" i="9"/>
  <c r="K1132" i="9" s="1"/>
  <c r="I1132" i="9"/>
  <c r="P1131" i="9"/>
  <c r="K1131" i="9"/>
  <c r="I1131" i="9"/>
  <c r="J1131" i="9" s="1"/>
  <c r="I1130" i="9"/>
  <c r="K1129" i="9"/>
  <c r="P1129" i="9" s="1"/>
  <c r="J1129" i="9"/>
  <c r="I1129" i="9"/>
  <c r="I1128" i="9"/>
  <c r="I1127" i="9"/>
  <c r="M1126" i="9"/>
  <c r="K1126" i="9"/>
  <c r="I1126" i="9"/>
  <c r="J1126" i="9" s="1"/>
  <c r="I1125" i="9"/>
  <c r="J1125" i="9" s="1"/>
  <c r="K1125" i="9" s="1"/>
  <c r="I1124" i="9"/>
  <c r="I1123" i="9"/>
  <c r="I1122" i="9"/>
  <c r="J1122" i="9" s="1"/>
  <c r="K1122" i="9" s="1"/>
  <c r="P1121" i="9"/>
  <c r="K1121" i="9"/>
  <c r="M1121" i="9" s="1"/>
  <c r="J1121" i="9"/>
  <c r="I1121" i="9"/>
  <c r="I1120" i="9"/>
  <c r="I1119" i="9"/>
  <c r="J1119" i="9" s="1"/>
  <c r="I1118" i="9"/>
  <c r="J1117" i="9"/>
  <c r="K1117" i="9" s="1"/>
  <c r="I1117" i="9"/>
  <c r="I1116" i="9"/>
  <c r="I1115" i="9"/>
  <c r="I1114" i="9"/>
  <c r="J1114" i="9" s="1"/>
  <c r="I1113" i="9"/>
  <c r="I1112" i="9"/>
  <c r="I1111" i="9"/>
  <c r="J1110" i="9"/>
  <c r="I1110" i="9"/>
  <c r="K1110" i="9" s="1"/>
  <c r="J1109" i="9"/>
  <c r="K1109" i="9" s="1"/>
  <c r="I1109" i="9"/>
  <c r="J1108" i="9"/>
  <c r="K1108" i="9" s="1"/>
  <c r="I1108" i="9"/>
  <c r="I1107" i="9"/>
  <c r="J1106" i="9"/>
  <c r="K1106" i="9" s="1"/>
  <c r="I1106" i="9"/>
  <c r="N1105" i="9"/>
  <c r="J1105" i="9"/>
  <c r="I1105" i="9"/>
  <c r="K1105" i="9" s="1"/>
  <c r="M1105" i="9" s="1"/>
  <c r="I1104" i="9"/>
  <c r="J1104" i="9" s="1"/>
  <c r="J1103" i="9"/>
  <c r="K1103" i="9" s="1"/>
  <c r="I1103" i="9"/>
  <c r="K1102" i="9"/>
  <c r="I1102" i="9"/>
  <c r="J1102" i="9" s="1"/>
  <c r="I1101" i="9"/>
  <c r="K1100" i="9"/>
  <c r="J1100" i="9"/>
  <c r="I1100" i="9"/>
  <c r="I1099" i="9"/>
  <c r="I1098" i="9"/>
  <c r="J1097" i="9"/>
  <c r="I1097" i="9"/>
  <c r="K1097" i="9" s="1"/>
  <c r="I1096" i="9"/>
  <c r="J1096" i="9" s="1"/>
  <c r="P1095" i="9"/>
  <c r="M1095" i="9"/>
  <c r="N1095" i="9" s="1"/>
  <c r="K1095" i="9"/>
  <c r="I1095" i="9"/>
  <c r="J1095" i="9" s="1"/>
  <c r="I1094" i="9"/>
  <c r="I1093" i="9"/>
  <c r="K1092" i="9"/>
  <c r="J1092" i="9"/>
  <c r="I1092" i="9"/>
  <c r="I1091" i="9"/>
  <c r="I1090" i="9"/>
  <c r="I1089" i="9"/>
  <c r="I1088" i="9"/>
  <c r="K1087" i="9"/>
  <c r="P1087" i="9" s="1"/>
  <c r="J1087" i="9"/>
  <c r="I1087" i="9"/>
  <c r="I1086" i="9"/>
  <c r="I1085" i="9"/>
  <c r="J1085" i="9" s="1"/>
  <c r="K1085" i="9" s="1"/>
  <c r="I1084" i="9"/>
  <c r="I1083" i="9"/>
  <c r="J1083" i="9" s="1"/>
  <c r="I1082" i="9"/>
  <c r="I1081" i="9"/>
  <c r="I1080" i="9"/>
  <c r="I1079" i="9"/>
  <c r="I1078" i="9"/>
  <c r="P1077" i="9"/>
  <c r="K1077" i="9"/>
  <c r="I1077" i="9"/>
  <c r="J1077" i="9" s="1"/>
  <c r="J1076" i="9"/>
  <c r="I1076" i="9"/>
  <c r="K1076" i="9" s="1"/>
  <c r="I1075" i="9"/>
  <c r="J1074" i="9"/>
  <c r="K1074" i="9" s="1"/>
  <c r="I1074" i="9"/>
  <c r="I1073" i="9"/>
  <c r="I1072" i="9"/>
  <c r="J1072" i="9" s="1"/>
  <c r="K1072" i="9" s="1"/>
  <c r="I1071" i="9"/>
  <c r="J1071" i="9" s="1"/>
  <c r="J1070" i="9"/>
  <c r="I1070" i="9"/>
  <c r="J1069" i="9"/>
  <c r="K1069" i="9" s="1"/>
  <c r="M1069" i="9" s="1"/>
  <c r="I1069" i="9"/>
  <c r="J1068" i="9"/>
  <c r="I1068" i="9"/>
  <c r="K1068" i="9" s="1"/>
  <c r="J1067" i="9"/>
  <c r="K1067" i="9" s="1"/>
  <c r="I1067" i="9"/>
  <c r="M1066" i="9"/>
  <c r="K1066" i="9"/>
  <c r="I1066" i="9"/>
  <c r="J1066" i="9" s="1"/>
  <c r="J1065" i="9"/>
  <c r="I1065" i="9"/>
  <c r="I1064" i="9"/>
  <c r="J1064" i="9" s="1"/>
  <c r="J1063" i="9"/>
  <c r="I1063" i="9"/>
  <c r="K1063" i="9" s="1"/>
  <c r="I1062" i="9"/>
  <c r="J1062" i="9" s="1"/>
  <c r="K1062" i="9" s="1"/>
  <c r="J1061" i="9"/>
  <c r="K1061" i="9" s="1"/>
  <c r="I1061" i="9"/>
  <c r="I1060" i="9"/>
  <c r="K1059" i="9"/>
  <c r="P1059" i="9" s="1"/>
  <c r="I1059" i="9"/>
  <c r="J1059" i="9" s="1"/>
  <c r="K1058" i="9"/>
  <c r="M1058" i="9" s="1"/>
  <c r="J1058" i="9"/>
  <c r="I1058" i="9"/>
  <c r="I1057" i="9"/>
  <c r="J1057" i="9" s="1"/>
  <c r="I1056" i="9"/>
  <c r="I1055" i="9"/>
  <c r="K1054" i="9"/>
  <c r="I1054" i="9"/>
  <c r="J1054" i="9" s="1"/>
  <c r="K1053" i="9"/>
  <c r="P1053" i="9" s="1"/>
  <c r="J1053" i="9"/>
  <c r="I1053" i="9"/>
  <c r="I1052" i="9"/>
  <c r="J1051" i="9"/>
  <c r="K1051" i="9" s="1"/>
  <c r="I1051" i="9"/>
  <c r="I1050" i="9"/>
  <c r="I1049" i="9"/>
  <c r="J1048" i="9"/>
  <c r="K1048" i="9" s="1"/>
  <c r="I1048" i="9"/>
  <c r="I1047" i="9"/>
  <c r="J1047" i="9" s="1"/>
  <c r="I1046" i="9"/>
  <c r="I1045" i="9"/>
  <c r="I1044" i="9"/>
  <c r="I1043" i="9"/>
  <c r="J1043" i="9" s="1"/>
  <c r="K1043" i="9" s="1"/>
  <c r="I1042" i="9"/>
  <c r="J1042" i="9" s="1"/>
  <c r="I1041" i="9"/>
  <c r="K1040" i="9"/>
  <c r="J1040" i="9"/>
  <c r="I1040" i="9"/>
  <c r="I1039" i="9"/>
  <c r="I1038" i="9"/>
  <c r="I1037" i="9"/>
  <c r="J1036" i="9"/>
  <c r="I1036" i="9"/>
  <c r="I1035" i="9"/>
  <c r="J1035" i="9" s="1"/>
  <c r="J1034" i="9"/>
  <c r="I1034" i="9"/>
  <c r="K1034" i="9" s="1"/>
  <c r="I1033" i="9"/>
  <c r="J1032" i="9"/>
  <c r="K1032" i="9" s="1"/>
  <c r="I1032" i="9"/>
  <c r="I1031" i="9"/>
  <c r="I1030" i="9"/>
  <c r="J1030" i="9" s="1"/>
  <c r="J1029" i="9"/>
  <c r="I1029" i="9"/>
  <c r="K1029" i="9" s="1"/>
  <c r="M1029" i="9" s="1"/>
  <c r="I1028" i="9"/>
  <c r="J1027" i="9"/>
  <c r="K1027" i="9" s="1"/>
  <c r="I1027" i="9"/>
  <c r="I1026" i="9"/>
  <c r="I1025" i="9"/>
  <c r="J1025" i="9" s="1"/>
  <c r="K1025" i="9" s="1"/>
  <c r="M1024" i="9"/>
  <c r="K1024" i="9"/>
  <c r="J1024" i="9"/>
  <c r="I1024" i="9"/>
  <c r="I1023" i="9"/>
  <c r="J1023" i="9" s="1"/>
  <c r="I1022" i="9"/>
  <c r="J1022" i="9" s="1"/>
  <c r="I1021" i="9"/>
  <c r="I1020" i="9"/>
  <c r="J1020" i="9" s="1"/>
  <c r="K1020" i="9" s="1"/>
  <c r="K1019" i="9"/>
  <c r="J1019" i="9"/>
  <c r="I1019" i="9"/>
  <c r="I1018" i="9"/>
  <c r="J1018" i="9" s="1"/>
  <c r="I1017" i="9"/>
  <c r="I1016" i="9"/>
  <c r="I1015" i="9"/>
  <c r="J1015" i="9" s="1"/>
  <c r="I1014" i="9"/>
  <c r="I1013" i="9"/>
  <c r="I1012" i="9"/>
  <c r="J1012" i="9" s="1"/>
  <c r="P1011" i="9"/>
  <c r="M1011" i="9"/>
  <c r="N1011" i="9" s="1"/>
  <c r="K1011" i="9"/>
  <c r="I1011" i="9"/>
  <c r="J1011" i="9" s="1"/>
  <c r="I1010" i="9"/>
  <c r="I1009" i="9"/>
  <c r="I1008" i="9"/>
  <c r="J1007" i="9"/>
  <c r="K1007" i="9" s="1"/>
  <c r="I1007" i="9"/>
  <c r="K1006" i="9"/>
  <c r="I1006" i="9"/>
  <c r="J1006" i="9" s="1"/>
  <c r="I1005" i="9"/>
  <c r="I1004" i="9"/>
  <c r="I1003" i="9"/>
  <c r="I1002" i="9"/>
  <c r="I1001" i="9"/>
  <c r="J1000" i="9"/>
  <c r="I1000" i="9"/>
  <c r="K1000" i="9" s="1"/>
  <c r="K999" i="9"/>
  <c r="P999" i="9" s="1"/>
  <c r="I999" i="9"/>
  <c r="J999" i="9" s="1"/>
  <c r="K998" i="9"/>
  <c r="J998" i="9"/>
  <c r="I998" i="9"/>
  <c r="I997" i="9"/>
  <c r="J997" i="9" s="1"/>
  <c r="I996" i="9"/>
  <c r="P995" i="9"/>
  <c r="N995" i="9"/>
  <c r="J995" i="9"/>
  <c r="I995" i="9"/>
  <c r="K995" i="9" s="1"/>
  <c r="M995" i="9" s="1"/>
  <c r="K994" i="9"/>
  <c r="I994" i="9"/>
  <c r="J994" i="9" s="1"/>
  <c r="J993" i="9"/>
  <c r="K993" i="9" s="1"/>
  <c r="I993" i="9"/>
  <c r="I992" i="9"/>
  <c r="J991" i="9"/>
  <c r="K991" i="9" s="1"/>
  <c r="I991" i="9"/>
  <c r="K990" i="9"/>
  <c r="J990" i="9"/>
  <c r="I990" i="9"/>
  <c r="I989" i="9"/>
  <c r="I988" i="9"/>
  <c r="J988" i="9" s="1"/>
  <c r="K988" i="9" s="1"/>
  <c r="P987" i="9"/>
  <c r="K987" i="9"/>
  <c r="I987" i="9"/>
  <c r="J987" i="9" s="1"/>
  <c r="I986" i="9"/>
  <c r="P985" i="9"/>
  <c r="M985" i="9"/>
  <c r="N985" i="9" s="1"/>
  <c r="K985" i="9"/>
  <c r="J985" i="9"/>
  <c r="I985" i="9"/>
  <c r="I984" i="9"/>
  <c r="I983" i="9"/>
  <c r="M982" i="9"/>
  <c r="K982" i="9"/>
  <c r="I982" i="9"/>
  <c r="J982" i="9" s="1"/>
  <c r="I981" i="9"/>
  <c r="I980" i="9"/>
  <c r="I979" i="9"/>
  <c r="I978" i="9"/>
  <c r="K977" i="9"/>
  <c r="M977" i="9" s="1"/>
  <c r="J977" i="9"/>
  <c r="I977" i="9"/>
  <c r="I976" i="9"/>
  <c r="K975" i="9"/>
  <c r="M975" i="9" s="1"/>
  <c r="I975" i="9"/>
  <c r="J975" i="9" s="1"/>
  <c r="I974" i="9"/>
  <c r="I973" i="9"/>
  <c r="J973" i="9" s="1"/>
  <c r="K973" i="9" s="1"/>
  <c r="I972" i="9"/>
  <c r="I971" i="9"/>
  <c r="I970" i="9"/>
  <c r="J970" i="9" s="1"/>
  <c r="I969" i="9"/>
  <c r="I968" i="9"/>
  <c r="I967" i="9"/>
  <c r="J967" i="9" s="1"/>
  <c r="K967" i="9" s="1"/>
  <c r="J966" i="9"/>
  <c r="I966" i="9"/>
  <c r="K966" i="9" s="1"/>
  <c r="I965" i="9"/>
  <c r="J965" i="9" s="1"/>
  <c r="K965" i="9" s="1"/>
  <c r="J964" i="9"/>
  <c r="K964" i="9" s="1"/>
  <c r="I964" i="9"/>
  <c r="I963" i="9"/>
  <c r="I962" i="9"/>
  <c r="J962" i="9" s="1"/>
  <c r="K962" i="9" s="1"/>
  <c r="J961" i="9"/>
  <c r="I961" i="9"/>
  <c r="K961" i="9" s="1"/>
  <c r="M961" i="9" s="1"/>
  <c r="I960" i="9"/>
  <c r="K959" i="9"/>
  <c r="P959" i="9" s="1"/>
  <c r="J959" i="9"/>
  <c r="I959" i="9"/>
  <c r="K958" i="9"/>
  <c r="I958" i="9"/>
  <c r="J958" i="9" s="1"/>
  <c r="I957" i="9"/>
  <c r="M956" i="9"/>
  <c r="K956" i="9"/>
  <c r="J956" i="9"/>
  <c r="I956" i="9"/>
  <c r="I955" i="9"/>
  <c r="I954" i="9"/>
  <c r="J953" i="9"/>
  <c r="I953" i="9"/>
  <c r="K953" i="9" s="1"/>
  <c r="J952" i="9"/>
  <c r="K952" i="9" s="1"/>
  <c r="I952" i="9"/>
  <c r="K951" i="9"/>
  <c r="P951" i="9" s="1"/>
  <c r="I951" i="9"/>
  <c r="J951" i="9" s="1"/>
  <c r="I950" i="9"/>
  <c r="J949" i="9"/>
  <c r="K949" i="9" s="1"/>
  <c r="I949" i="9"/>
  <c r="K948" i="9"/>
  <c r="J948" i="9"/>
  <c r="I948" i="9"/>
  <c r="I947" i="9"/>
  <c r="K946" i="9"/>
  <c r="I946" i="9"/>
  <c r="J946" i="9" s="1"/>
  <c r="I945" i="9"/>
  <c r="J944" i="9"/>
  <c r="K944" i="9" s="1"/>
  <c r="I944" i="9"/>
  <c r="K943" i="9"/>
  <c r="P943" i="9" s="1"/>
  <c r="J943" i="9"/>
  <c r="I943" i="9"/>
  <c r="I942" i="9"/>
  <c r="I941" i="9"/>
  <c r="I940" i="9"/>
  <c r="I939" i="9"/>
  <c r="J939" i="9" s="1"/>
  <c r="I938" i="9"/>
  <c r="I937" i="9"/>
  <c r="J936" i="9"/>
  <c r="K936" i="9" s="1"/>
  <c r="I936" i="9"/>
  <c r="I935" i="9"/>
  <c r="I934" i="9"/>
  <c r="I933" i="9"/>
  <c r="J932" i="9"/>
  <c r="I932" i="9"/>
  <c r="K932" i="9" s="1"/>
  <c r="I931" i="9"/>
  <c r="J931" i="9" s="1"/>
  <c r="J930" i="9"/>
  <c r="K930" i="9" s="1"/>
  <c r="I930" i="9"/>
  <c r="I929" i="9"/>
  <c r="I928" i="9"/>
  <c r="I927" i="9"/>
  <c r="J927" i="9" s="1"/>
  <c r="I926" i="9"/>
  <c r="P925" i="9"/>
  <c r="K925" i="9"/>
  <c r="J925" i="9"/>
  <c r="I925" i="9"/>
  <c r="J924" i="9"/>
  <c r="I924" i="9"/>
  <c r="K924" i="9" s="1"/>
  <c r="J923" i="9"/>
  <c r="K923" i="9" s="1"/>
  <c r="I923" i="9"/>
  <c r="K922" i="9"/>
  <c r="I922" i="9"/>
  <c r="J922" i="9" s="1"/>
  <c r="I921" i="9"/>
  <c r="I920" i="9"/>
  <c r="J919" i="9"/>
  <c r="I919" i="9"/>
  <c r="K919" i="9" s="1"/>
  <c r="I918" i="9"/>
  <c r="J917" i="9"/>
  <c r="K917" i="9" s="1"/>
  <c r="I917" i="9"/>
  <c r="I916" i="9"/>
  <c r="I915" i="9"/>
  <c r="J915" i="9" s="1"/>
  <c r="M914" i="9"/>
  <c r="K914" i="9"/>
  <c r="J914" i="9"/>
  <c r="I914" i="9"/>
  <c r="I913" i="9"/>
  <c r="I912" i="9"/>
  <c r="J912" i="9" s="1"/>
  <c r="K912" i="9" s="1"/>
  <c r="I911" i="9"/>
  <c r="I910" i="9"/>
  <c r="J910" i="9" s="1"/>
  <c r="K909" i="9"/>
  <c r="J909" i="9"/>
  <c r="I909" i="9"/>
  <c r="I908" i="9"/>
  <c r="I907" i="9"/>
  <c r="J907" i="9" s="1"/>
  <c r="K907" i="9" s="1"/>
  <c r="I906" i="9"/>
  <c r="I905" i="9"/>
  <c r="J905" i="9" s="1"/>
  <c r="K905" i="9" s="1"/>
  <c r="I904" i="9"/>
  <c r="J904" i="9" s="1"/>
  <c r="K904" i="9" s="1"/>
  <c r="I903" i="9"/>
  <c r="J903" i="9" s="1"/>
  <c r="I902" i="9"/>
  <c r="I901" i="9"/>
  <c r="I900" i="9"/>
  <c r="I899" i="9"/>
  <c r="I898" i="9"/>
  <c r="J898" i="9" s="1"/>
  <c r="I897" i="9"/>
  <c r="J896" i="9"/>
  <c r="K896" i="9" s="1"/>
  <c r="I896" i="9"/>
  <c r="I895" i="9"/>
  <c r="I894" i="9"/>
  <c r="I893" i="9"/>
  <c r="J892" i="9"/>
  <c r="I892" i="9"/>
  <c r="I891" i="9"/>
  <c r="J891" i="9" s="1"/>
  <c r="J890" i="9"/>
  <c r="I890" i="9"/>
  <c r="K890" i="9" s="1"/>
  <c r="J889" i="9"/>
  <c r="K889" i="9" s="1"/>
  <c r="I889" i="9"/>
  <c r="J888" i="9"/>
  <c r="K888" i="9" s="1"/>
  <c r="I888" i="9"/>
  <c r="I887" i="9"/>
  <c r="I886" i="9"/>
  <c r="J886" i="9" s="1"/>
  <c r="P885" i="9"/>
  <c r="N885" i="9"/>
  <c r="J885" i="9"/>
  <c r="I885" i="9"/>
  <c r="K885" i="9" s="1"/>
  <c r="M885" i="9" s="1"/>
  <c r="J884" i="9"/>
  <c r="K884" i="9" s="1"/>
  <c r="I884" i="9"/>
  <c r="J883" i="9"/>
  <c r="K883" i="9" s="1"/>
  <c r="I883" i="9"/>
  <c r="I882" i="9"/>
  <c r="I881" i="9"/>
  <c r="K880" i="9"/>
  <c r="J880" i="9"/>
  <c r="I880" i="9"/>
  <c r="K879" i="9"/>
  <c r="I879" i="9"/>
  <c r="J879" i="9" s="1"/>
  <c r="K878" i="9"/>
  <c r="J878" i="9"/>
  <c r="I878" i="9"/>
  <c r="I877" i="9"/>
  <c r="I876" i="9"/>
  <c r="K875" i="9"/>
  <c r="P875" i="9" s="1"/>
  <c r="J875" i="9"/>
  <c r="I875" i="9"/>
  <c r="I874" i="9"/>
  <c r="J874" i="9" s="1"/>
  <c r="I873" i="9"/>
  <c r="I872" i="9"/>
  <c r="I871" i="9"/>
  <c r="J870" i="9"/>
  <c r="K870" i="9" s="1"/>
  <c r="I870" i="9"/>
  <c r="I869" i="9"/>
  <c r="I868" i="9"/>
  <c r="P867" i="9"/>
  <c r="M867" i="9"/>
  <c r="N867" i="9" s="1"/>
  <c r="K867" i="9"/>
  <c r="I867" i="9"/>
  <c r="J867" i="9" s="1"/>
  <c r="I866" i="9"/>
  <c r="I865" i="9"/>
  <c r="J865" i="9" s="1"/>
  <c r="I864" i="9"/>
  <c r="I863" i="9"/>
  <c r="J863" i="9" s="1"/>
  <c r="K863" i="9" s="1"/>
  <c r="I862" i="9"/>
  <c r="J862" i="9" s="1"/>
  <c r="I861" i="9"/>
  <c r="I860" i="9"/>
  <c r="J860" i="9" s="1"/>
  <c r="K860" i="9" s="1"/>
  <c r="I859" i="9"/>
  <c r="I858" i="9"/>
  <c r="I857" i="9"/>
  <c r="J856" i="9"/>
  <c r="I856" i="9"/>
  <c r="K856" i="9" s="1"/>
  <c r="I855" i="9"/>
  <c r="J855" i="9" s="1"/>
  <c r="J854" i="9"/>
  <c r="K854" i="9" s="1"/>
  <c r="I854" i="9"/>
  <c r="I853" i="9"/>
  <c r="I852" i="9"/>
  <c r="P851" i="9"/>
  <c r="J851" i="9"/>
  <c r="I851" i="9"/>
  <c r="K851" i="9" s="1"/>
  <c r="M851" i="9" s="1"/>
  <c r="I850" i="9"/>
  <c r="J850" i="9" s="1"/>
  <c r="K849" i="9"/>
  <c r="M849" i="9" s="1"/>
  <c r="J849" i="9"/>
  <c r="I849" i="9"/>
  <c r="I848" i="9"/>
  <c r="I847" i="9"/>
  <c r="J847" i="9" s="1"/>
  <c r="K847" i="9" s="1"/>
  <c r="K846" i="9"/>
  <c r="J846" i="9"/>
  <c r="I846" i="9"/>
  <c r="I845" i="9"/>
  <c r="I844" i="9"/>
  <c r="P843" i="9"/>
  <c r="K843" i="9"/>
  <c r="I843" i="9"/>
  <c r="J843" i="9" s="1"/>
  <c r="I842" i="9"/>
  <c r="P841" i="9"/>
  <c r="M841" i="9"/>
  <c r="N841" i="9" s="1"/>
  <c r="K841" i="9"/>
  <c r="J841" i="9"/>
  <c r="I841" i="9"/>
  <c r="I840" i="9"/>
  <c r="I839" i="9"/>
  <c r="J839" i="9" s="1"/>
  <c r="K839" i="9" s="1"/>
  <c r="M838" i="9"/>
  <c r="K838" i="9"/>
  <c r="I838" i="9"/>
  <c r="J838" i="9" s="1"/>
  <c r="J837" i="9"/>
  <c r="K837" i="9" s="1"/>
  <c r="I837" i="9"/>
  <c r="I836" i="9"/>
  <c r="I835" i="9"/>
  <c r="J834" i="9"/>
  <c r="K834" i="9" s="1"/>
  <c r="I834" i="9"/>
  <c r="P833" i="9"/>
  <c r="N833" i="9"/>
  <c r="K833" i="9"/>
  <c r="M833" i="9" s="1"/>
  <c r="J833" i="9"/>
  <c r="I833" i="9"/>
  <c r="I832" i="9"/>
  <c r="I831" i="9"/>
  <c r="J831" i="9" s="1"/>
  <c r="I830" i="9"/>
  <c r="I829" i="9"/>
  <c r="I828" i="9"/>
  <c r="J828" i="9" s="1"/>
  <c r="I827" i="9"/>
  <c r="K826" i="9"/>
  <c r="I826" i="9"/>
  <c r="J826" i="9" s="1"/>
  <c r="I825" i="9"/>
  <c r="I824" i="9"/>
  <c r="I823" i="9"/>
  <c r="J822" i="9"/>
  <c r="I822" i="9"/>
  <c r="K822" i="9" s="1"/>
  <c r="I821" i="9"/>
  <c r="J820" i="9"/>
  <c r="K820" i="9" s="1"/>
  <c r="I820" i="9"/>
  <c r="I819" i="9"/>
  <c r="I818" i="9"/>
  <c r="J817" i="9"/>
  <c r="I817" i="9"/>
  <c r="K817" i="9" s="1"/>
  <c r="M817" i="9" s="1"/>
  <c r="I816" i="9"/>
  <c r="J815" i="9"/>
  <c r="K815" i="9" s="1"/>
  <c r="I815" i="9"/>
  <c r="K814" i="9"/>
  <c r="I814" i="9"/>
  <c r="J814" i="9" s="1"/>
  <c r="I813" i="9"/>
  <c r="J813" i="9" s="1"/>
  <c r="K813" i="9" s="1"/>
  <c r="K812" i="9"/>
  <c r="M812" i="9" s="1"/>
  <c r="J812" i="9"/>
  <c r="I812" i="9"/>
  <c r="J811" i="9"/>
  <c r="I811" i="9"/>
  <c r="I810" i="9"/>
  <c r="J809" i="9"/>
  <c r="I809" i="9"/>
  <c r="K809" i="9" s="1"/>
  <c r="I808" i="9"/>
  <c r="J808" i="9" s="1"/>
  <c r="K808" i="9" s="1"/>
  <c r="K807" i="9"/>
  <c r="P807" i="9" s="1"/>
  <c r="I807" i="9"/>
  <c r="J807" i="9" s="1"/>
  <c r="I806" i="9"/>
  <c r="K805" i="9"/>
  <c r="P805" i="9" s="1"/>
  <c r="I805" i="9"/>
  <c r="J805" i="9" s="1"/>
  <c r="K804" i="9"/>
  <c r="J804" i="9"/>
  <c r="I804" i="9"/>
  <c r="I803" i="9"/>
  <c r="I802" i="9"/>
  <c r="J802" i="9" s="1"/>
  <c r="I801" i="9"/>
  <c r="I800" i="9"/>
  <c r="J800" i="9" s="1"/>
  <c r="K800" i="9" s="1"/>
  <c r="K799" i="9"/>
  <c r="J799" i="9"/>
  <c r="I799" i="9"/>
  <c r="I798" i="9"/>
  <c r="J797" i="9"/>
  <c r="K797" i="9" s="1"/>
  <c r="I797" i="9"/>
  <c r="I796" i="9"/>
  <c r="I795" i="9"/>
  <c r="J795" i="9" s="1"/>
  <c r="J794" i="9"/>
  <c r="K794" i="9" s="1"/>
  <c r="I794" i="9"/>
  <c r="I793" i="9"/>
  <c r="I792" i="9"/>
  <c r="J792" i="9" s="1"/>
  <c r="K792" i="9" s="1"/>
  <c r="I791" i="9"/>
  <c r="I790" i="9"/>
  <c r="J789" i="9"/>
  <c r="K789" i="9" s="1"/>
  <c r="M789" i="9" s="1"/>
  <c r="I789" i="9"/>
  <c r="J788" i="9"/>
  <c r="I788" i="9"/>
  <c r="K788" i="9" s="1"/>
  <c r="I787" i="9"/>
  <c r="K786" i="9"/>
  <c r="J786" i="9"/>
  <c r="I786" i="9"/>
  <c r="I785" i="9"/>
  <c r="I784" i="9"/>
  <c r="I783" i="9"/>
  <c r="J783" i="9" s="1"/>
  <c r="I782" i="9"/>
  <c r="J781" i="9"/>
  <c r="K781" i="9" s="1"/>
  <c r="I781" i="9"/>
  <c r="J780" i="9"/>
  <c r="I780" i="9"/>
  <c r="K780" i="9" s="1"/>
  <c r="J779" i="9"/>
  <c r="K779" i="9" s="1"/>
  <c r="I779" i="9"/>
  <c r="K778" i="9"/>
  <c r="I778" i="9"/>
  <c r="J778" i="9" s="1"/>
  <c r="I777" i="9"/>
  <c r="I776" i="9"/>
  <c r="J776" i="9" s="1"/>
  <c r="K776" i="9" s="1"/>
  <c r="J775" i="9"/>
  <c r="I775" i="9"/>
  <c r="K775" i="9" s="1"/>
  <c r="J774" i="9"/>
  <c r="K774" i="9" s="1"/>
  <c r="I774" i="9"/>
  <c r="J773" i="9"/>
  <c r="K773" i="9" s="1"/>
  <c r="I773" i="9"/>
  <c r="I772" i="9"/>
  <c r="P771" i="9"/>
  <c r="N771" i="9"/>
  <c r="J771" i="9"/>
  <c r="K771" i="9" s="1"/>
  <c r="M771" i="9" s="1"/>
  <c r="I771" i="9"/>
  <c r="I770" i="9"/>
  <c r="I769" i="9"/>
  <c r="J768" i="9"/>
  <c r="K768" i="9" s="1"/>
  <c r="I768" i="9"/>
  <c r="I767" i="9"/>
  <c r="I766" i="9"/>
  <c r="J766" i="9" s="1"/>
  <c r="K766" i="9" s="1"/>
  <c r="I765" i="9"/>
  <c r="J764" i="9"/>
  <c r="K764" i="9" s="1"/>
  <c r="I764" i="9"/>
  <c r="I763" i="9"/>
  <c r="J762" i="9"/>
  <c r="K762" i="9" s="1"/>
  <c r="I762" i="9"/>
  <c r="P761" i="9"/>
  <c r="K761" i="9"/>
  <c r="J761" i="9"/>
  <c r="I761" i="9"/>
  <c r="I760" i="9"/>
  <c r="I759" i="9"/>
  <c r="I758" i="9"/>
  <c r="I757" i="9"/>
  <c r="K756" i="9"/>
  <c r="J756" i="9"/>
  <c r="I756" i="9"/>
  <c r="I755" i="9"/>
  <c r="J755" i="9" s="1"/>
  <c r="K755" i="9" s="1"/>
  <c r="I754" i="9"/>
  <c r="I753" i="9"/>
  <c r="J752" i="9"/>
  <c r="K752" i="9" s="1"/>
  <c r="I752" i="9"/>
  <c r="I751" i="9"/>
  <c r="I750" i="9"/>
  <c r="J749" i="9"/>
  <c r="K749" i="9" s="1"/>
  <c r="I749" i="9"/>
  <c r="I748" i="9"/>
  <c r="I747" i="9"/>
  <c r="I746" i="9"/>
  <c r="I745" i="9"/>
  <c r="J744" i="9"/>
  <c r="K744" i="9" s="1"/>
  <c r="I744" i="9"/>
  <c r="I743" i="9"/>
  <c r="I742" i="9"/>
  <c r="J742" i="9" s="1"/>
  <c r="K742" i="9" s="1"/>
  <c r="I741" i="9"/>
  <c r="I740" i="9"/>
  <c r="I739" i="9"/>
  <c r="I738" i="9"/>
  <c r="J737" i="9"/>
  <c r="K737" i="9" s="1"/>
  <c r="I737" i="9"/>
  <c r="I736" i="9"/>
  <c r="P735" i="9"/>
  <c r="N735" i="9"/>
  <c r="J735" i="9"/>
  <c r="K735" i="9" s="1"/>
  <c r="M735" i="9" s="1"/>
  <c r="I735" i="9"/>
  <c r="I734" i="9"/>
  <c r="I733" i="9"/>
  <c r="J732" i="9"/>
  <c r="K732" i="9" s="1"/>
  <c r="I732" i="9"/>
  <c r="I731" i="9"/>
  <c r="I730" i="9"/>
  <c r="J730" i="9" s="1"/>
  <c r="K730" i="9" s="1"/>
  <c r="I729" i="9"/>
  <c r="J728" i="9"/>
  <c r="K728" i="9" s="1"/>
  <c r="I728" i="9"/>
  <c r="I727" i="9"/>
  <c r="I726" i="9"/>
  <c r="P725" i="9"/>
  <c r="K725" i="9"/>
  <c r="J725" i="9"/>
  <c r="I725" i="9"/>
  <c r="I724" i="9"/>
  <c r="I723" i="9"/>
  <c r="I722" i="9"/>
  <c r="I721" i="9"/>
  <c r="K720" i="9"/>
  <c r="J720" i="9"/>
  <c r="I720" i="9"/>
  <c r="K719" i="9"/>
  <c r="I719" i="9"/>
  <c r="J719" i="9" s="1"/>
  <c r="I718" i="9"/>
  <c r="I717" i="9"/>
  <c r="I716" i="9"/>
  <c r="I715" i="9"/>
  <c r="I714" i="9"/>
  <c r="J713" i="9"/>
  <c r="K713" i="9" s="1"/>
  <c r="I713" i="9"/>
  <c r="I712" i="9"/>
  <c r="I711" i="9"/>
  <c r="I710" i="9"/>
  <c r="I709" i="9"/>
  <c r="J708" i="9"/>
  <c r="K708" i="9" s="1"/>
  <c r="I708" i="9"/>
  <c r="I707" i="9"/>
  <c r="I706" i="9"/>
  <c r="J706" i="9" s="1"/>
  <c r="K706" i="9" s="1"/>
  <c r="I705" i="9"/>
  <c r="I704" i="9"/>
  <c r="I703" i="9"/>
  <c r="I702" i="9"/>
  <c r="J701" i="9"/>
  <c r="K701" i="9" s="1"/>
  <c r="I701" i="9"/>
  <c r="I700" i="9"/>
  <c r="J699" i="9"/>
  <c r="K699" i="9" s="1"/>
  <c r="M699" i="9" s="1"/>
  <c r="I699" i="9"/>
  <c r="I698" i="9"/>
  <c r="J697" i="9"/>
  <c r="K697" i="9" s="1"/>
  <c r="I697" i="9"/>
  <c r="J696" i="9"/>
  <c r="K696" i="9" s="1"/>
  <c r="I696" i="9"/>
  <c r="I695" i="9"/>
  <c r="I694" i="9"/>
  <c r="J694" i="9" s="1"/>
  <c r="I693" i="9"/>
  <c r="J692" i="9"/>
  <c r="K692" i="9" s="1"/>
  <c r="I692" i="9"/>
  <c r="I691" i="9"/>
  <c r="I690" i="9"/>
  <c r="P689" i="9"/>
  <c r="K689" i="9"/>
  <c r="J689" i="9"/>
  <c r="I689" i="9"/>
  <c r="I688" i="9"/>
  <c r="I687" i="9"/>
  <c r="J687" i="9" s="1"/>
  <c r="K687" i="9" s="1"/>
  <c r="I686" i="9"/>
  <c r="I685" i="9"/>
  <c r="J684" i="9"/>
  <c r="K684" i="9" s="1"/>
  <c r="I684" i="9"/>
  <c r="K683" i="9"/>
  <c r="I683" i="9"/>
  <c r="J683" i="9" s="1"/>
  <c r="I682" i="9"/>
  <c r="I681" i="9"/>
  <c r="I680" i="9"/>
  <c r="I679" i="9"/>
  <c r="I678" i="9"/>
  <c r="J677" i="9"/>
  <c r="K677" i="9" s="1"/>
  <c r="I677" i="9"/>
  <c r="I676" i="9"/>
  <c r="I675" i="9"/>
  <c r="I674" i="9"/>
  <c r="I673" i="9"/>
  <c r="J672" i="9"/>
  <c r="K672" i="9" s="1"/>
  <c r="I672" i="9"/>
  <c r="I671" i="9"/>
  <c r="I670" i="9"/>
  <c r="J670" i="9" s="1"/>
  <c r="K670" i="9" s="1"/>
  <c r="I669" i="9"/>
  <c r="I668" i="9"/>
  <c r="I667" i="9"/>
  <c r="I666" i="9"/>
  <c r="J665" i="9"/>
  <c r="K665" i="9" s="1"/>
  <c r="I665" i="9"/>
  <c r="I664" i="9"/>
  <c r="J663" i="9"/>
  <c r="K663" i="9" s="1"/>
  <c r="M663" i="9" s="1"/>
  <c r="I663" i="9"/>
  <c r="I662" i="9"/>
  <c r="J661" i="9"/>
  <c r="K661" i="9" s="1"/>
  <c r="I661" i="9"/>
  <c r="J660" i="9"/>
  <c r="K660" i="9" s="1"/>
  <c r="I660" i="9"/>
  <c r="I659" i="9"/>
  <c r="I658" i="9"/>
  <c r="J658" i="9" s="1"/>
  <c r="I657" i="9"/>
  <c r="J656" i="9"/>
  <c r="K656" i="9" s="1"/>
  <c r="I656" i="9"/>
  <c r="I655" i="9"/>
  <c r="J654" i="9"/>
  <c r="K654" i="9" s="1"/>
  <c r="I654" i="9"/>
  <c r="P653" i="9"/>
  <c r="K653" i="9"/>
  <c r="J653" i="9"/>
  <c r="I653" i="9"/>
  <c r="I652" i="9"/>
  <c r="I651" i="9"/>
  <c r="J651" i="9" s="1"/>
  <c r="K651" i="9" s="1"/>
  <c r="I650" i="9"/>
  <c r="I649" i="9"/>
  <c r="J648" i="9"/>
  <c r="K648" i="9" s="1"/>
  <c r="I648" i="9"/>
  <c r="I647" i="9"/>
  <c r="J647" i="9" s="1"/>
  <c r="K647" i="9" s="1"/>
  <c r="I646" i="9"/>
  <c r="I645" i="9"/>
  <c r="J644" i="9"/>
  <c r="K644" i="9" s="1"/>
  <c r="I644" i="9"/>
  <c r="I643" i="9"/>
  <c r="I642" i="9"/>
  <c r="J641" i="9"/>
  <c r="K641" i="9" s="1"/>
  <c r="I641" i="9"/>
  <c r="I640" i="9"/>
  <c r="I639" i="9"/>
  <c r="I638" i="9"/>
  <c r="I637" i="9"/>
  <c r="J636" i="9"/>
  <c r="K636" i="9" s="1"/>
  <c r="I636" i="9"/>
  <c r="I635" i="9"/>
  <c r="I634" i="9"/>
  <c r="J634" i="9" s="1"/>
  <c r="K634" i="9" s="1"/>
  <c r="I633" i="9"/>
  <c r="I632" i="9"/>
  <c r="I631" i="9"/>
  <c r="I630" i="9"/>
  <c r="J629" i="9"/>
  <c r="K629" i="9" s="1"/>
  <c r="I629" i="9"/>
  <c r="I628" i="9"/>
  <c r="P627" i="9"/>
  <c r="N627" i="9"/>
  <c r="J627" i="9"/>
  <c r="K627" i="9" s="1"/>
  <c r="M627" i="9" s="1"/>
  <c r="I627" i="9"/>
  <c r="I626" i="9"/>
  <c r="I625" i="9"/>
  <c r="J625" i="9" s="1"/>
  <c r="J624" i="9"/>
  <c r="K624" i="9" s="1"/>
  <c r="I624" i="9"/>
  <c r="I623" i="9"/>
  <c r="I622" i="9"/>
  <c r="J622" i="9" s="1"/>
  <c r="K622" i="9" s="1"/>
  <c r="I621" i="9"/>
  <c r="J620" i="9"/>
  <c r="K620" i="9" s="1"/>
  <c r="I620" i="9"/>
  <c r="I619" i="9"/>
  <c r="J618" i="9"/>
  <c r="K618" i="9" s="1"/>
  <c r="I618" i="9"/>
  <c r="P617" i="9"/>
  <c r="K617" i="9"/>
  <c r="J617" i="9"/>
  <c r="I617" i="9"/>
  <c r="I616" i="9"/>
  <c r="I615" i="9"/>
  <c r="I614" i="9"/>
  <c r="I613" i="9"/>
  <c r="K612" i="9"/>
  <c r="J612" i="9"/>
  <c r="I612" i="9"/>
  <c r="I611" i="9"/>
  <c r="J611" i="9" s="1"/>
  <c r="K611" i="9" s="1"/>
  <c r="I610" i="9"/>
  <c r="I609" i="9"/>
  <c r="J608" i="9"/>
  <c r="K608" i="9" s="1"/>
  <c r="I608" i="9"/>
  <c r="I607" i="9"/>
  <c r="I606" i="9"/>
  <c r="J605" i="9"/>
  <c r="K605" i="9" s="1"/>
  <c r="I605" i="9"/>
  <c r="I604" i="9"/>
  <c r="I603" i="9"/>
  <c r="I602" i="9"/>
  <c r="I601" i="9"/>
  <c r="J600" i="9"/>
  <c r="K600" i="9" s="1"/>
  <c r="I600" i="9"/>
  <c r="I599" i="9"/>
  <c r="I598" i="9"/>
  <c r="J598" i="9" s="1"/>
  <c r="K598" i="9" s="1"/>
  <c r="I597" i="9"/>
  <c r="I596" i="9"/>
  <c r="I595" i="9"/>
  <c r="I594" i="9"/>
  <c r="J593" i="9"/>
  <c r="K593" i="9" s="1"/>
  <c r="I593" i="9"/>
  <c r="I592" i="9"/>
  <c r="P591" i="9"/>
  <c r="N591" i="9"/>
  <c r="J591" i="9"/>
  <c r="K591" i="9" s="1"/>
  <c r="M591" i="9" s="1"/>
  <c r="I591" i="9"/>
  <c r="I590" i="9"/>
  <c r="I589" i="9"/>
  <c r="J588" i="9"/>
  <c r="K588" i="9" s="1"/>
  <c r="M588" i="9" s="1"/>
  <c r="I588" i="9"/>
  <c r="I587" i="9"/>
  <c r="I586" i="9"/>
  <c r="J586" i="9" s="1"/>
  <c r="K586" i="9" s="1"/>
  <c r="I585" i="9"/>
  <c r="I584" i="9"/>
  <c r="J584" i="9" s="1"/>
  <c r="K584" i="9" s="1"/>
  <c r="J583" i="9"/>
  <c r="I583" i="9"/>
  <c r="K583" i="9" s="1"/>
  <c r="I582" i="9"/>
  <c r="J582" i="9" s="1"/>
  <c r="K582" i="9" s="1"/>
  <c r="I581" i="9"/>
  <c r="I580" i="9"/>
  <c r="P579" i="9"/>
  <c r="K579" i="9"/>
  <c r="M579" i="9" s="1"/>
  <c r="N579" i="9" s="1"/>
  <c r="J579" i="9"/>
  <c r="I579" i="9"/>
  <c r="I578" i="9"/>
  <c r="J577" i="9"/>
  <c r="K577" i="9" s="1"/>
  <c r="I577" i="9"/>
  <c r="I576" i="9"/>
  <c r="I575" i="9"/>
  <c r="I574" i="9"/>
  <c r="J573" i="9"/>
  <c r="K573" i="9" s="1"/>
  <c r="M573" i="9" s="1"/>
  <c r="I573" i="9"/>
  <c r="J572" i="9"/>
  <c r="I572" i="9"/>
  <c r="K572" i="9" s="1"/>
  <c r="P572" i="9" s="1"/>
  <c r="J571" i="9"/>
  <c r="K571" i="9" s="1"/>
  <c r="I571" i="9"/>
  <c r="I570" i="9"/>
  <c r="I569" i="9"/>
  <c r="P568" i="9"/>
  <c r="M568" i="9"/>
  <c r="K568" i="9"/>
  <c r="J568" i="9"/>
  <c r="I568" i="9"/>
  <c r="I567" i="9"/>
  <c r="J566" i="9"/>
  <c r="K566" i="9" s="1"/>
  <c r="I566" i="9"/>
  <c r="I565" i="9"/>
  <c r="J565" i="9" s="1"/>
  <c r="K565" i="9" s="1"/>
  <c r="I564" i="9"/>
  <c r="J563" i="9"/>
  <c r="I563" i="9"/>
  <c r="I562" i="9"/>
  <c r="J562" i="9" s="1"/>
  <c r="K562" i="9" s="1"/>
  <c r="I561" i="9"/>
  <c r="I560" i="9"/>
  <c r="J560" i="9" s="1"/>
  <c r="P559" i="9"/>
  <c r="N559" i="9"/>
  <c r="J559" i="9"/>
  <c r="I559" i="9"/>
  <c r="K559" i="9" s="1"/>
  <c r="M559" i="9" s="1"/>
  <c r="I558" i="9"/>
  <c r="I557" i="9"/>
  <c r="I556" i="9"/>
  <c r="J556" i="9" s="1"/>
  <c r="K556" i="9" s="1"/>
  <c r="K555" i="9"/>
  <c r="P555" i="9" s="1"/>
  <c r="J555" i="9"/>
  <c r="I555" i="9"/>
  <c r="J554" i="9"/>
  <c r="K554" i="9" s="1"/>
  <c r="I554" i="9"/>
  <c r="P553" i="9"/>
  <c r="K553" i="9"/>
  <c r="J553" i="9"/>
  <c r="I553" i="9"/>
  <c r="I552" i="9"/>
  <c r="J551" i="9"/>
  <c r="K551" i="9" s="1"/>
  <c r="I551" i="9"/>
  <c r="I550" i="9"/>
  <c r="I549" i="9"/>
  <c r="P548" i="9"/>
  <c r="J548" i="9"/>
  <c r="I548" i="9"/>
  <c r="K548" i="9" s="1"/>
  <c r="I547" i="9"/>
  <c r="J547" i="9" s="1"/>
  <c r="K547" i="9" s="1"/>
  <c r="I546" i="9"/>
  <c r="J545" i="9"/>
  <c r="K545" i="9" s="1"/>
  <c r="I545" i="9"/>
  <c r="P544" i="9"/>
  <c r="M544" i="9"/>
  <c r="K544" i="9"/>
  <c r="J544" i="9"/>
  <c r="I544" i="9"/>
  <c r="I543" i="9"/>
  <c r="J542" i="9"/>
  <c r="K542" i="9" s="1"/>
  <c r="I542" i="9"/>
  <c r="I541" i="9"/>
  <c r="I540" i="9"/>
  <c r="J539" i="9"/>
  <c r="I539" i="9"/>
  <c r="I538" i="9"/>
  <c r="I537" i="9"/>
  <c r="J536" i="9"/>
  <c r="K536" i="9" s="1"/>
  <c r="I536" i="9"/>
  <c r="N535" i="9"/>
  <c r="J535" i="9"/>
  <c r="I535" i="9"/>
  <c r="K535" i="9" s="1"/>
  <c r="M535" i="9" s="1"/>
  <c r="I534" i="9"/>
  <c r="I533" i="9"/>
  <c r="I532" i="9"/>
  <c r="M531" i="9"/>
  <c r="N531" i="9" s="1"/>
  <c r="K531" i="9"/>
  <c r="P531" i="9" s="1"/>
  <c r="J531" i="9"/>
  <c r="I531" i="9"/>
  <c r="I530" i="9"/>
  <c r="J529" i="9"/>
  <c r="K529" i="9" s="1"/>
  <c r="I529" i="9"/>
  <c r="I528" i="9"/>
  <c r="P527" i="9"/>
  <c r="I527" i="9"/>
  <c r="J527" i="9" s="1"/>
  <c r="K527" i="9" s="1"/>
  <c r="I526" i="9"/>
  <c r="I525" i="9"/>
  <c r="J524" i="9"/>
  <c r="I524" i="9"/>
  <c r="K524" i="9" s="1"/>
  <c r="I523" i="9"/>
  <c r="J523" i="9" s="1"/>
  <c r="I522" i="9"/>
  <c r="I521" i="9"/>
  <c r="J521" i="9" s="1"/>
  <c r="K521" i="9" s="1"/>
  <c r="K520" i="9"/>
  <c r="J520" i="9"/>
  <c r="I520" i="9"/>
  <c r="I519" i="9"/>
  <c r="J519" i="9" s="1"/>
  <c r="K519" i="9" s="1"/>
  <c r="J518" i="9"/>
  <c r="K518" i="9" s="1"/>
  <c r="I518" i="9"/>
  <c r="I517" i="9"/>
  <c r="J517" i="9" s="1"/>
  <c r="K517" i="9" s="1"/>
  <c r="I516" i="9"/>
  <c r="I515" i="9"/>
  <c r="I514" i="9"/>
  <c r="I513" i="9"/>
  <c r="I512" i="9"/>
  <c r="J512" i="9" s="1"/>
  <c r="K512" i="9" s="1"/>
  <c r="J511" i="9"/>
  <c r="I511" i="9"/>
  <c r="K511" i="9" s="1"/>
  <c r="I510" i="9"/>
  <c r="J510" i="9" s="1"/>
  <c r="K510" i="9" s="1"/>
  <c r="I509" i="9"/>
  <c r="I508" i="9"/>
  <c r="J508" i="9" s="1"/>
  <c r="P507" i="9"/>
  <c r="N507" i="9"/>
  <c r="K507" i="9"/>
  <c r="M507" i="9" s="1"/>
  <c r="J507" i="9"/>
  <c r="I507" i="9"/>
  <c r="I506" i="9"/>
  <c r="J505" i="9"/>
  <c r="K505" i="9" s="1"/>
  <c r="I505" i="9"/>
  <c r="I504" i="9"/>
  <c r="J504" i="9" s="1"/>
  <c r="J503" i="9"/>
  <c r="I503" i="9"/>
  <c r="I502" i="9"/>
  <c r="P501" i="9"/>
  <c r="J501" i="9"/>
  <c r="K501" i="9" s="1"/>
  <c r="M501" i="9" s="1"/>
  <c r="I501" i="9"/>
  <c r="J500" i="9"/>
  <c r="I500" i="9"/>
  <c r="K500" i="9" s="1"/>
  <c r="K499" i="9"/>
  <c r="P499" i="9" s="1"/>
  <c r="J499" i="9"/>
  <c r="I499" i="9"/>
  <c r="I498" i="9"/>
  <c r="I497" i="9"/>
  <c r="K496" i="9"/>
  <c r="P496" i="9" s="1"/>
  <c r="J496" i="9"/>
  <c r="I496" i="9"/>
  <c r="I495" i="9"/>
  <c r="J494" i="9"/>
  <c r="K494" i="9" s="1"/>
  <c r="I494" i="9"/>
  <c r="I493" i="9"/>
  <c r="J493" i="9" s="1"/>
  <c r="K493" i="9" s="1"/>
  <c r="I492" i="9"/>
  <c r="I491" i="9"/>
  <c r="I490" i="9"/>
  <c r="J490" i="9" s="1"/>
  <c r="K490" i="9" s="1"/>
  <c r="I489" i="9"/>
  <c r="I488" i="9"/>
  <c r="P487" i="9"/>
  <c r="N487" i="9"/>
  <c r="J487" i="9"/>
  <c r="I487" i="9"/>
  <c r="K487" i="9" s="1"/>
  <c r="M487" i="9" s="1"/>
  <c r="I486" i="9"/>
  <c r="I485" i="9"/>
  <c r="I484" i="9"/>
  <c r="J484" i="9" s="1"/>
  <c r="K484" i="9" s="1"/>
  <c r="K483" i="9"/>
  <c r="P483" i="9" s="1"/>
  <c r="J483" i="9"/>
  <c r="I483" i="9"/>
  <c r="I482" i="9"/>
  <c r="P481" i="9"/>
  <c r="M481" i="9"/>
  <c r="N481" i="9" s="1"/>
  <c r="K481" i="9"/>
  <c r="J481" i="9"/>
  <c r="I481" i="9"/>
  <c r="I480" i="9"/>
  <c r="J480" i="9" s="1"/>
  <c r="K480" i="9" s="1"/>
  <c r="P479" i="9"/>
  <c r="K479" i="9"/>
  <c r="M479" i="9" s="1"/>
  <c r="N479" i="9" s="1"/>
  <c r="J479" i="9"/>
  <c r="I479" i="9"/>
  <c r="I478" i="9"/>
  <c r="P477" i="9"/>
  <c r="K477" i="9"/>
  <c r="J477" i="9"/>
  <c r="I477" i="9"/>
  <c r="I476" i="9"/>
  <c r="K475" i="9"/>
  <c r="P475" i="9" s="1"/>
  <c r="J475" i="9"/>
  <c r="I475" i="9"/>
  <c r="J474" i="9"/>
  <c r="K474" i="9" s="1"/>
  <c r="I474" i="9"/>
  <c r="K473" i="9"/>
  <c r="J473" i="9"/>
  <c r="I473" i="9"/>
  <c r="I472" i="9"/>
  <c r="J472" i="9" s="1"/>
  <c r="K472" i="9" s="1"/>
  <c r="K471" i="9"/>
  <c r="P471" i="9" s="1"/>
  <c r="J471" i="9"/>
  <c r="I471" i="9"/>
  <c r="I470" i="9"/>
  <c r="J470" i="9" s="1"/>
  <c r="K470" i="9" s="1"/>
  <c r="P469" i="9"/>
  <c r="M469" i="9"/>
  <c r="N469" i="9" s="1"/>
  <c r="K469" i="9"/>
  <c r="J469" i="9"/>
  <c r="I469" i="9"/>
  <c r="I468" i="9"/>
  <c r="P467" i="9"/>
  <c r="N467" i="9"/>
  <c r="K467" i="9"/>
  <c r="M467" i="9" s="1"/>
  <c r="J467" i="9"/>
  <c r="I467" i="9"/>
  <c r="I466" i="9"/>
  <c r="K465" i="9"/>
  <c r="P465" i="9" s="1"/>
  <c r="J465" i="9"/>
  <c r="I465" i="9"/>
  <c r="I464" i="9"/>
  <c r="K463" i="9"/>
  <c r="P463" i="9" s="1"/>
  <c r="J463" i="9"/>
  <c r="I463" i="9"/>
  <c r="J462" i="9"/>
  <c r="K462" i="9" s="1"/>
  <c r="I462" i="9"/>
  <c r="K461" i="9"/>
  <c r="J461" i="9"/>
  <c r="I461" i="9"/>
  <c r="I460" i="9"/>
  <c r="J460" i="9" s="1"/>
  <c r="K460" i="9" s="1"/>
  <c r="K459" i="9"/>
  <c r="P459" i="9" s="1"/>
  <c r="J459" i="9"/>
  <c r="I459" i="9"/>
  <c r="I458" i="9"/>
  <c r="P457" i="9"/>
  <c r="M457" i="9"/>
  <c r="N457" i="9" s="1"/>
  <c r="K457" i="9"/>
  <c r="J457" i="9"/>
  <c r="I457" i="9"/>
  <c r="I456" i="9"/>
  <c r="P455" i="9"/>
  <c r="K455" i="9"/>
  <c r="M455" i="9" s="1"/>
  <c r="N455" i="9" s="1"/>
  <c r="J455" i="9"/>
  <c r="I455" i="9"/>
  <c r="I454" i="9"/>
  <c r="P453" i="9"/>
  <c r="M453" i="9"/>
  <c r="N453" i="9" s="1"/>
  <c r="K453" i="9"/>
  <c r="J453" i="9"/>
  <c r="I453" i="9"/>
  <c r="I452" i="9"/>
  <c r="K451" i="9"/>
  <c r="P451" i="9" s="1"/>
  <c r="J451" i="9"/>
  <c r="I451" i="9"/>
  <c r="J450" i="9"/>
  <c r="K450" i="9" s="1"/>
  <c r="I450" i="9"/>
  <c r="K449" i="9"/>
  <c r="J449" i="9"/>
  <c r="I449" i="9"/>
  <c r="I448" i="9"/>
  <c r="J448" i="9" s="1"/>
  <c r="K448" i="9" s="1"/>
  <c r="K447" i="9"/>
  <c r="P447" i="9" s="1"/>
  <c r="J447" i="9"/>
  <c r="I447" i="9"/>
  <c r="I446" i="9"/>
  <c r="P445" i="9"/>
  <c r="M445" i="9"/>
  <c r="N445" i="9" s="1"/>
  <c r="K445" i="9"/>
  <c r="J445" i="9"/>
  <c r="I445" i="9"/>
  <c r="I444" i="9"/>
  <c r="J444" i="9" s="1"/>
  <c r="P443" i="9"/>
  <c r="K443" i="9"/>
  <c r="M443" i="9" s="1"/>
  <c r="N443" i="9" s="1"/>
  <c r="J443" i="9"/>
  <c r="I443" i="9"/>
  <c r="I442" i="9"/>
  <c r="K441" i="9"/>
  <c r="P441" i="9" s="1"/>
  <c r="J441" i="9"/>
  <c r="I441" i="9"/>
  <c r="I440" i="9"/>
  <c r="K439" i="9"/>
  <c r="P439" i="9" s="1"/>
  <c r="J439" i="9"/>
  <c r="I439" i="9"/>
  <c r="J438" i="9"/>
  <c r="K438" i="9" s="1"/>
  <c r="I438" i="9"/>
  <c r="K437" i="9"/>
  <c r="J437" i="9"/>
  <c r="I437" i="9"/>
  <c r="I436" i="9"/>
  <c r="J436" i="9" s="1"/>
  <c r="K436" i="9" s="1"/>
  <c r="K435" i="9"/>
  <c r="P435" i="9" s="1"/>
  <c r="J435" i="9"/>
  <c r="I435" i="9"/>
  <c r="I434" i="9"/>
  <c r="J434" i="9" s="1"/>
  <c r="K434" i="9" s="1"/>
  <c r="P433" i="9"/>
  <c r="M433" i="9"/>
  <c r="N433" i="9" s="1"/>
  <c r="K433" i="9"/>
  <c r="J433" i="9"/>
  <c r="I433" i="9"/>
  <c r="J432" i="9"/>
  <c r="K432" i="9" s="1"/>
  <c r="I432" i="9"/>
  <c r="P431" i="9"/>
  <c r="N431" i="9"/>
  <c r="K431" i="9"/>
  <c r="M431" i="9" s="1"/>
  <c r="J431" i="9"/>
  <c r="I431" i="9"/>
  <c r="I430" i="9"/>
  <c r="K429" i="9"/>
  <c r="P429" i="9" s="1"/>
  <c r="J429" i="9"/>
  <c r="I429" i="9"/>
  <c r="I428" i="9"/>
  <c r="K427" i="9"/>
  <c r="P427" i="9" s="1"/>
  <c r="J427" i="9"/>
  <c r="I427" i="9"/>
  <c r="J426" i="9"/>
  <c r="K426" i="9" s="1"/>
  <c r="I426" i="9"/>
  <c r="K425" i="9"/>
  <c r="J425" i="9"/>
  <c r="I425" i="9"/>
  <c r="I424" i="9"/>
  <c r="J424" i="9" s="1"/>
  <c r="K424" i="9" s="1"/>
  <c r="K423" i="9"/>
  <c r="P423" i="9" s="1"/>
  <c r="J423" i="9"/>
  <c r="I423" i="9"/>
  <c r="I422" i="9"/>
  <c r="P421" i="9"/>
  <c r="M421" i="9"/>
  <c r="N421" i="9" s="1"/>
  <c r="K421" i="9"/>
  <c r="J421" i="9"/>
  <c r="I421" i="9"/>
  <c r="I420" i="9"/>
  <c r="P419" i="9"/>
  <c r="K419" i="9"/>
  <c r="M419" i="9" s="1"/>
  <c r="N419" i="9" s="1"/>
  <c r="J419" i="9"/>
  <c r="I419" i="9"/>
  <c r="I418" i="9"/>
  <c r="P417" i="9"/>
  <c r="M417" i="9"/>
  <c r="N417" i="9" s="1"/>
  <c r="K417" i="9"/>
  <c r="J417" i="9"/>
  <c r="I417" i="9"/>
  <c r="I416" i="9"/>
  <c r="K415" i="9"/>
  <c r="P415" i="9" s="1"/>
  <c r="J415" i="9"/>
  <c r="I415" i="9"/>
  <c r="J414" i="9"/>
  <c r="K414" i="9" s="1"/>
  <c r="I414" i="9"/>
  <c r="K413" i="9"/>
  <c r="J413" i="9"/>
  <c r="I413" i="9"/>
  <c r="I412" i="9"/>
  <c r="J412" i="9" s="1"/>
  <c r="K412" i="9" s="1"/>
  <c r="K411" i="9"/>
  <c r="P411" i="9" s="1"/>
  <c r="J411" i="9"/>
  <c r="I411" i="9"/>
  <c r="I410" i="9"/>
  <c r="P409" i="9"/>
  <c r="M409" i="9"/>
  <c r="N409" i="9" s="1"/>
  <c r="K409" i="9"/>
  <c r="J409" i="9"/>
  <c r="I409" i="9"/>
  <c r="I408" i="9"/>
  <c r="J408" i="9" s="1"/>
  <c r="P407" i="9"/>
  <c r="K407" i="9"/>
  <c r="M407" i="9" s="1"/>
  <c r="N407" i="9" s="1"/>
  <c r="J407" i="9"/>
  <c r="I407" i="9"/>
  <c r="I406" i="9"/>
  <c r="K405" i="9"/>
  <c r="J405" i="9"/>
  <c r="I405" i="9"/>
  <c r="I404" i="9"/>
  <c r="K403" i="9"/>
  <c r="P403" i="9" s="1"/>
  <c r="J403" i="9"/>
  <c r="I403" i="9"/>
  <c r="J402" i="9"/>
  <c r="K402" i="9" s="1"/>
  <c r="I402" i="9"/>
  <c r="K401" i="9"/>
  <c r="J401" i="9"/>
  <c r="I401" i="9"/>
  <c r="K400" i="9"/>
  <c r="I400" i="9"/>
  <c r="J400" i="9" s="1"/>
  <c r="K399" i="9"/>
  <c r="P399" i="9" s="1"/>
  <c r="J399" i="9"/>
  <c r="I399" i="9"/>
  <c r="I398" i="9"/>
  <c r="J398" i="9" s="1"/>
  <c r="P397" i="9"/>
  <c r="M397" i="9"/>
  <c r="N397" i="9" s="1"/>
  <c r="K397" i="9"/>
  <c r="J397" i="9"/>
  <c r="I397" i="9"/>
  <c r="J396" i="9"/>
  <c r="K396" i="9" s="1"/>
  <c r="I396" i="9"/>
  <c r="P395" i="9"/>
  <c r="K395" i="9"/>
  <c r="M395" i="9" s="1"/>
  <c r="N395" i="9" s="1"/>
  <c r="J395" i="9"/>
  <c r="I395" i="9"/>
  <c r="I394" i="9"/>
  <c r="P393" i="9"/>
  <c r="K393" i="9"/>
  <c r="M393" i="9" s="1"/>
  <c r="N393" i="9" s="1"/>
  <c r="J393" i="9"/>
  <c r="I393" i="9"/>
  <c r="I392" i="9"/>
  <c r="K391" i="9"/>
  <c r="P391" i="9" s="1"/>
  <c r="J391" i="9"/>
  <c r="I391" i="9"/>
  <c r="J390" i="9"/>
  <c r="K390" i="9" s="1"/>
  <c r="I390" i="9"/>
  <c r="K389" i="9"/>
  <c r="J389" i="9"/>
  <c r="I389" i="9"/>
  <c r="I388" i="9"/>
  <c r="J388" i="9" s="1"/>
  <c r="K388" i="9" s="1"/>
  <c r="K387" i="9"/>
  <c r="P387" i="9" s="1"/>
  <c r="J387" i="9"/>
  <c r="I387" i="9"/>
  <c r="J386" i="9"/>
  <c r="K386" i="9" s="1"/>
  <c r="I386" i="9"/>
  <c r="P385" i="9"/>
  <c r="M385" i="9"/>
  <c r="N385" i="9" s="1"/>
  <c r="K385" i="9"/>
  <c r="J385" i="9"/>
  <c r="I385" i="9"/>
  <c r="I384" i="9"/>
  <c r="P383" i="9"/>
  <c r="K383" i="9"/>
  <c r="M383" i="9" s="1"/>
  <c r="N383" i="9" s="1"/>
  <c r="J383" i="9"/>
  <c r="I383" i="9"/>
  <c r="I382" i="9"/>
  <c r="K381" i="9"/>
  <c r="P381" i="9" s="1"/>
  <c r="J381" i="9"/>
  <c r="I381" i="9"/>
  <c r="I380" i="9"/>
  <c r="M379" i="9"/>
  <c r="N379" i="9" s="1"/>
  <c r="K379" i="9"/>
  <c r="P379" i="9" s="1"/>
  <c r="J379" i="9"/>
  <c r="I379" i="9"/>
  <c r="J378" i="9"/>
  <c r="K378" i="9" s="1"/>
  <c r="I378" i="9"/>
  <c r="K377" i="9"/>
  <c r="J377" i="9"/>
  <c r="I377" i="9"/>
  <c r="I376" i="9"/>
  <c r="J376" i="9" s="1"/>
  <c r="K376" i="9" s="1"/>
  <c r="K375" i="9"/>
  <c r="P375" i="9" s="1"/>
  <c r="J375" i="9"/>
  <c r="I375" i="9"/>
  <c r="I374" i="9"/>
  <c r="P373" i="9"/>
  <c r="M373" i="9"/>
  <c r="N373" i="9" s="1"/>
  <c r="K373" i="9"/>
  <c r="J373" i="9"/>
  <c r="I373" i="9"/>
  <c r="I372" i="9"/>
  <c r="J372" i="9" s="1"/>
  <c r="K372" i="9" s="1"/>
  <c r="P371" i="9"/>
  <c r="K371" i="9"/>
  <c r="M371" i="9" s="1"/>
  <c r="N371" i="9" s="1"/>
  <c r="J371" i="9"/>
  <c r="I371" i="9"/>
  <c r="I370" i="9"/>
  <c r="K369" i="9"/>
  <c r="P369" i="9" s="1"/>
  <c r="J369" i="9"/>
  <c r="I369" i="9"/>
  <c r="I368" i="9"/>
  <c r="K367" i="9"/>
  <c r="P367" i="9" s="1"/>
  <c r="J367" i="9"/>
  <c r="I367" i="9"/>
  <c r="J366" i="9"/>
  <c r="K366" i="9" s="1"/>
  <c r="I366" i="9"/>
  <c r="K365" i="9"/>
  <c r="J365" i="9"/>
  <c r="I365" i="9"/>
  <c r="K364" i="9"/>
  <c r="I364" i="9"/>
  <c r="J364" i="9" s="1"/>
  <c r="K363" i="9"/>
  <c r="P363" i="9" s="1"/>
  <c r="J363" i="9"/>
  <c r="I363" i="9"/>
  <c r="I362" i="9"/>
  <c r="P361" i="9"/>
  <c r="M361" i="9"/>
  <c r="N361" i="9" s="1"/>
  <c r="K361" i="9"/>
  <c r="J361" i="9"/>
  <c r="I361" i="9"/>
  <c r="I360" i="9"/>
  <c r="P359" i="9"/>
  <c r="K359" i="9"/>
  <c r="M359" i="9" s="1"/>
  <c r="N359" i="9" s="1"/>
  <c r="J359" i="9"/>
  <c r="I359" i="9"/>
  <c r="I358" i="9"/>
  <c r="K357" i="9"/>
  <c r="P357" i="9" s="1"/>
  <c r="J357" i="9"/>
  <c r="I357" i="9"/>
  <c r="I356" i="9"/>
  <c r="K355" i="9"/>
  <c r="P355" i="9" s="1"/>
  <c r="J355" i="9"/>
  <c r="I355" i="9"/>
  <c r="J354" i="9"/>
  <c r="K354" i="9" s="1"/>
  <c r="I354" i="9"/>
  <c r="K353" i="9"/>
  <c r="J353" i="9"/>
  <c r="I353" i="9"/>
  <c r="I352" i="9"/>
  <c r="J352" i="9" s="1"/>
  <c r="K352" i="9" s="1"/>
  <c r="K351" i="9"/>
  <c r="P351" i="9" s="1"/>
  <c r="J351" i="9"/>
  <c r="I351" i="9"/>
  <c r="J350" i="9"/>
  <c r="K350" i="9" s="1"/>
  <c r="I350" i="9"/>
  <c r="P349" i="9"/>
  <c r="M349" i="9"/>
  <c r="N349" i="9" s="1"/>
  <c r="K349" i="9"/>
  <c r="J349" i="9"/>
  <c r="I349" i="9"/>
  <c r="I348" i="9"/>
  <c r="P347" i="9"/>
  <c r="K347" i="9"/>
  <c r="M347" i="9" s="1"/>
  <c r="N347" i="9" s="1"/>
  <c r="J347" i="9"/>
  <c r="I347" i="9"/>
  <c r="I346" i="9"/>
  <c r="K345" i="9"/>
  <c r="P345" i="9" s="1"/>
  <c r="J345" i="9"/>
  <c r="I345" i="9"/>
  <c r="I344" i="9"/>
  <c r="M343" i="9"/>
  <c r="N343" i="9" s="1"/>
  <c r="K343" i="9"/>
  <c r="P343" i="9" s="1"/>
  <c r="J343" i="9"/>
  <c r="I343" i="9"/>
  <c r="J342" i="9"/>
  <c r="K342" i="9" s="1"/>
  <c r="I342" i="9"/>
  <c r="K341" i="9"/>
  <c r="J341" i="9"/>
  <c r="I341" i="9"/>
  <c r="I340" i="9"/>
  <c r="J340" i="9" s="1"/>
  <c r="K340" i="9" s="1"/>
  <c r="K339" i="9"/>
  <c r="P339" i="9" s="1"/>
  <c r="J339" i="9"/>
  <c r="I339" i="9"/>
  <c r="I338" i="9"/>
  <c r="P337" i="9"/>
  <c r="M337" i="9"/>
  <c r="N337" i="9" s="1"/>
  <c r="K337" i="9"/>
  <c r="J337" i="9"/>
  <c r="I337" i="9"/>
  <c r="I336" i="9"/>
  <c r="J336" i="9" s="1"/>
  <c r="K336" i="9" s="1"/>
  <c r="P335" i="9"/>
  <c r="K335" i="9"/>
  <c r="M335" i="9" s="1"/>
  <c r="N335" i="9" s="1"/>
  <c r="J335" i="9"/>
  <c r="I335" i="9"/>
  <c r="I334" i="9"/>
  <c r="P333" i="9"/>
  <c r="K333" i="9"/>
  <c r="J333" i="9"/>
  <c r="I333" i="9"/>
  <c r="I332" i="9"/>
  <c r="K331" i="9"/>
  <c r="P331" i="9" s="1"/>
  <c r="J331" i="9"/>
  <c r="I331" i="9"/>
  <c r="J330" i="9"/>
  <c r="K330" i="9" s="1"/>
  <c r="I330" i="9"/>
  <c r="K329" i="9"/>
  <c r="J329" i="9"/>
  <c r="I329" i="9"/>
  <c r="I328" i="9"/>
  <c r="J328" i="9" s="1"/>
  <c r="K328" i="9" s="1"/>
  <c r="K327" i="9"/>
  <c r="P327" i="9" s="1"/>
  <c r="J327" i="9"/>
  <c r="I327" i="9"/>
  <c r="I326" i="9"/>
  <c r="J326" i="9" s="1"/>
  <c r="K326" i="9" s="1"/>
  <c r="P325" i="9"/>
  <c r="M325" i="9"/>
  <c r="N325" i="9" s="1"/>
  <c r="K325" i="9"/>
  <c r="J325" i="9"/>
  <c r="I325" i="9"/>
  <c r="I324" i="9"/>
  <c r="P323" i="9"/>
  <c r="N323" i="9"/>
  <c r="K323" i="9"/>
  <c r="M323" i="9" s="1"/>
  <c r="J323" i="9"/>
  <c r="I323" i="9"/>
  <c r="I322" i="9"/>
  <c r="K321" i="9"/>
  <c r="M321" i="9" s="1"/>
  <c r="J321" i="9"/>
  <c r="I321" i="9"/>
  <c r="I320" i="9"/>
  <c r="K319" i="9"/>
  <c r="P319" i="9" s="1"/>
  <c r="J319" i="9"/>
  <c r="I319" i="9"/>
  <c r="J318" i="9"/>
  <c r="K318" i="9" s="1"/>
  <c r="I318" i="9"/>
  <c r="K317" i="9"/>
  <c r="J317" i="9"/>
  <c r="I317" i="9"/>
  <c r="I316" i="9"/>
  <c r="J316" i="9" s="1"/>
  <c r="K316" i="9" s="1"/>
  <c r="K315" i="9"/>
  <c r="P315" i="9" s="1"/>
  <c r="J315" i="9"/>
  <c r="I315" i="9"/>
  <c r="I314" i="9"/>
  <c r="P313" i="9"/>
  <c r="M313" i="9"/>
  <c r="N313" i="9" s="1"/>
  <c r="K313" i="9"/>
  <c r="J313" i="9"/>
  <c r="I313" i="9"/>
  <c r="I312" i="9"/>
  <c r="P311" i="9"/>
  <c r="K311" i="9"/>
  <c r="M311" i="9" s="1"/>
  <c r="N311" i="9" s="1"/>
  <c r="J311" i="9"/>
  <c r="I311" i="9"/>
  <c r="I310" i="9"/>
  <c r="P309" i="9"/>
  <c r="M309" i="9"/>
  <c r="N309" i="9" s="1"/>
  <c r="K309" i="9"/>
  <c r="J309" i="9"/>
  <c r="I309" i="9"/>
  <c r="I308" i="9"/>
  <c r="K307" i="9"/>
  <c r="P307" i="9" s="1"/>
  <c r="J307" i="9"/>
  <c r="I307" i="9"/>
  <c r="J306" i="9"/>
  <c r="K306" i="9" s="1"/>
  <c r="I306" i="9"/>
  <c r="K305" i="9"/>
  <c r="J305" i="9"/>
  <c r="I305" i="9"/>
  <c r="I304" i="9"/>
  <c r="J304" i="9" s="1"/>
  <c r="K304" i="9" s="1"/>
  <c r="K303" i="9"/>
  <c r="P303" i="9" s="1"/>
  <c r="J303" i="9"/>
  <c r="I303" i="9"/>
  <c r="I302" i="9"/>
  <c r="J302" i="9" s="1"/>
  <c r="P301" i="9"/>
  <c r="M301" i="9"/>
  <c r="N301" i="9" s="1"/>
  <c r="K301" i="9"/>
  <c r="J301" i="9"/>
  <c r="I301" i="9"/>
  <c r="I300" i="9"/>
  <c r="P299" i="9"/>
  <c r="K299" i="9"/>
  <c r="M299" i="9" s="1"/>
  <c r="N299" i="9" s="1"/>
  <c r="J299" i="9"/>
  <c r="I299" i="9"/>
  <c r="I298" i="9"/>
  <c r="K297" i="9"/>
  <c r="P297" i="9" s="1"/>
  <c r="J297" i="9"/>
  <c r="I297" i="9"/>
  <c r="I296" i="9"/>
  <c r="K295" i="9"/>
  <c r="P295" i="9" s="1"/>
  <c r="J295" i="9"/>
  <c r="I295" i="9"/>
  <c r="J294" i="9"/>
  <c r="K294" i="9" s="1"/>
  <c r="I294" i="9"/>
  <c r="K293" i="9"/>
  <c r="J293" i="9"/>
  <c r="I293" i="9"/>
  <c r="I292" i="9"/>
  <c r="J292" i="9" s="1"/>
  <c r="K292" i="9" s="1"/>
  <c r="K291" i="9"/>
  <c r="P291" i="9" s="1"/>
  <c r="J291" i="9"/>
  <c r="I291" i="9"/>
  <c r="I290" i="9"/>
  <c r="J290" i="9" s="1"/>
  <c r="K290" i="9" s="1"/>
  <c r="P289" i="9"/>
  <c r="M289" i="9"/>
  <c r="N289" i="9" s="1"/>
  <c r="K289" i="9"/>
  <c r="J289" i="9"/>
  <c r="I289" i="9"/>
  <c r="J288" i="9"/>
  <c r="K288" i="9" s="1"/>
  <c r="I288" i="9"/>
  <c r="P287" i="9"/>
  <c r="N287" i="9"/>
  <c r="K287" i="9"/>
  <c r="M287" i="9" s="1"/>
  <c r="J287" i="9"/>
  <c r="I287" i="9"/>
  <c r="I286" i="9"/>
  <c r="K285" i="9"/>
  <c r="J285" i="9"/>
  <c r="I285" i="9"/>
  <c r="I284" i="9"/>
  <c r="K283" i="9"/>
  <c r="P283" i="9" s="1"/>
  <c r="J283" i="9"/>
  <c r="I283" i="9"/>
  <c r="J282" i="9"/>
  <c r="K282" i="9" s="1"/>
  <c r="I282" i="9"/>
  <c r="K281" i="9"/>
  <c r="J281" i="9"/>
  <c r="I281" i="9"/>
  <c r="I280" i="9"/>
  <c r="J280" i="9" s="1"/>
  <c r="K280" i="9" s="1"/>
  <c r="K279" i="9"/>
  <c r="P279" i="9" s="1"/>
  <c r="J279" i="9"/>
  <c r="I279" i="9"/>
  <c r="I278" i="9"/>
  <c r="P277" i="9"/>
  <c r="M277" i="9"/>
  <c r="N277" i="9" s="1"/>
  <c r="K277" i="9"/>
  <c r="J277" i="9"/>
  <c r="I277" i="9"/>
  <c r="I276" i="9"/>
  <c r="P275" i="9"/>
  <c r="K275" i="9"/>
  <c r="M275" i="9" s="1"/>
  <c r="N275" i="9" s="1"/>
  <c r="J275" i="9"/>
  <c r="I275" i="9"/>
  <c r="I274" i="9"/>
  <c r="P273" i="9"/>
  <c r="M273" i="9"/>
  <c r="N273" i="9" s="1"/>
  <c r="K273" i="9"/>
  <c r="J273" i="9"/>
  <c r="I273" i="9"/>
  <c r="I272" i="9"/>
  <c r="K271" i="9"/>
  <c r="P271" i="9" s="1"/>
  <c r="J271" i="9"/>
  <c r="I271" i="9"/>
  <c r="J270" i="9"/>
  <c r="K270" i="9" s="1"/>
  <c r="I270" i="9"/>
  <c r="K269" i="9"/>
  <c r="J269" i="9"/>
  <c r="I269" i="9"/>
  <c r="I268" i="9"/>
  <c r="J268" i="9" s="1"/>
  <c r="K268" i="9" s="1"/>
  <c r="K267" i="9"/>
  <c r="P267" i="9" s="1"/>
  <c r="J267" i="9"/>
  <c r="I267" i="9"/>
  <c r="I266" i="9"/>
  <c r="P265" i="9"/>
  <c r="M265" i="9"/>
  <c r="N265" i="9" s="1"/>
  <c r="K265" i="9"/>
  <c r="J265" i="9"/>
  <c r="I265" i="9"/>
  <c r="I264" i="9"/>
  <c r="P263" i="9"/>
  <c r="K263" i="9"/>
  <c r="M263" i="9" s="1"/>
  <c r="N263" i="9" s="1"/>
  <c r="J263" i="9"/>
  <c r="I263" i="9"/>
  <c r="I262" i="9"/>
  <c r="K261" i="9"/>
  <c r="P261" i="9" s="1"/>
  <c r="J261" i="9"/>
  <c r="I261" i="9"/>
  <c r="I260" i="9"/>
  <c r="K259" i="9"/>
  <c r="P259" i="9" s="1"/>
  <c r="J259" i="9"/>
  <c r="I259" i="9"/>
  <c r="J258" i="9"/>
  <c r="K258" i="9" s="1"/>
  <c r="I258" i="9"/>
  <c r="K257" i="9"/>
  <c r="J257" i="9"/>
  <c r="I257" i="9"/>
  <c r="K256" i="9"/>
  <c r="I256" i="9"/>
  <c r="J256" i="9" s="1"/>
  <c r="K255" i="9"/>
  <c r="P255" i="9" s="1"/>
  <c r="J255" i="9"/>
  <c r="I255" i="9"/>
  <c r="I254" i="9"/>
  <c r="P253" i="9"/>
  <c r="M253" i="9"/>
  <c r="N253" i="9" s="1"/>
  <c r="K253" i="9"/>
  <c r="J253" i="9"/>
  <c r="I253" i="9"/>
  <c r="J252" i="9"/>
  <c r="K252" i="9" s="1"/>
  <c r="I252" i="9"/>
  <c r="P251" i="9"/>
  <c r="K251" i="9"/>
  <c r="M251" i="9" s="1"/>
  <c r="N251" i="9" s="1"/>
  <c r="J251" i="9"/>
  <c r="I251" i="9"/>
  <c r="I250" i="9"/>
  <c r="P249" i="9"/>
  <c r="K249" i="9"/>
  <c r="M249" i="9" s="1"/>
  <c r="N249" i="9" s="1"/>
  <c r="J249" i="9"/>
  <c r="I249" i="9"/>
  <c r="I248" i="9"/>
  <c r="K247" i="9"/>
  <c r="P247" i="9" s="1"/>
  <c r="J247" i="9"/>
  <c r="I247" i="9"/>
  <c r="J246" i="9"/>
  <c r="K246" i="9" s="1"/>
  <c r="I246" i="9"/>
  <c r="K245" i="9"/>
  <c r="J245" i="9"/>
  <c r="I245" i="9"/>
  <c r="I244" i="9"/>
  <c r="J244" i="9" s="1"/>
  <c r="K244" i="9" s="1"/>
  <c r="K243" i="9"/>
  <c r="P243" i="9" s="1"/>
  <c r="J243" i="9"/>
  <c r="I243" i="9"/>
  <c r="J242" i="9"/>
  <c r="K242" i="9" s="1"/>
  <c r="I242" i="9"/>
  <c r="P241" i="9"/>
  <c r="M241" i="9"/>
  <c r="N241" i="9" s="1"/>
  <c r="K241" i="9"/>
  <c r="J241" i="9"/>
  <c r="I241" i="9"/>
  <c r="I240" i="9"/>
  <c r="J240" i="9" s="1"/>
  <c r="P239" i="9"/>
  <c r="K239" i="9"/>
  <c r="M239" i="9" s="1"/>
  <c r="N239" i="9" s="1"/>
  <c r="J239" i="9"/>
  <c r="I239" i="9"/>
  <c r="J238" i="9"/>
  <c r="I238" i="9"/>
  <c r="P237" i="9"/>
  <c r="M237" i="9"/>
  <c r="N237" i="9" s="1"/>
  <c r="K237" i="9"/>
  <c r="J237" i="9"/>
  <c r="I237" i="9"/>
  <c r="I236" i="9"/>
  <c r="P235" i="9"/>
  <c r="K235" i="9"/>
  <c r="J235" i="9"/>
  <c r="I235" i="9"/>
  <c r="I234" i="9"/>
  <c r="K233" i="9"/>
  <c r="J233" i="9"/>
  <c r="I233" i="9"/>
  <c r="I232" i="9"/>
  <c r="M231" i="9"/>
  <c r="N231" i="9" s="1"/>
  <c r="K231" i="9"/>
  <c r="P231" i="9" s="1"/>
  <c r="J231" i="9"/>
  <c r="I231" i="9"/>
  <c r="I230" i="9"/>
  <c r="J230" i="9" s="1"/>
  <c r="K230" i="9" s="1"/>
  <c r="K229" i="9"/>
  <c r="J229" i="9"/>
  <c r="I229" i="9"/>
  <c r="P228" i="9"/>
  <c r="J228" i="9"/>
  <c r="K228" i="9" s="1"/>
  <c r="I228" i="9"/>
  <c r="K227" i="9"/>
  <c r="J227" i="9"/>
  <c r="I227" i="9"/>
  <c r="I226" i="9"/>
  <c r="K225" i="9"/>
  <c r="P225" i="9" s="1"/>
  <c r="J225" i="9"/>
  <c r="I225" i="9"/>
  <c r="I224" i="9"/>
  <c r="J224" i="9" s="1"/>
  <c r="K224" i="9" s="1"/>
  <c r="K223" i="9"/>
  <c r="P223" i="9" s="1"/>
  <c r="J223" i="9"/>
  <c r="I223" i="9"/>
  <c r="J222" i="9"/>
  <c r="K222" i="9" s="1"/>
  <c r="I222" i="9"/>
  <c r="K221" i="9"/>
  <c r="P221" i="9" s="1"/>
  <c r="J221" i="9"/>
  <c r="I221" i="9"/>
  <c r="I220" i="9"/>
  <c r="P219" i="9"/>
  <c r="M219" i="9"/>
  <c r="N219" i="9" s="1"/>
  <c r="K219" i="9"/>
  <c r="J219" i="9"/>
  <c r="I219" i="9"/>
  <c r="J218" i="9"/>
  <c r="K218" i="9" s="1"/>
  <c r="I218" i="9"/>
  <c r="P217" i="9"/>
  <c r="K217" i="9"/>
  <c r="J217" i="9"/>
  <c r="I217" i="9"/>
  <c r="I216" i="9"/>
  <c r="P215" i="9"/>
  <c r="K215" i="9"/>
  <c r="M215" i="9" s="1"/>
  <c r="N215" i="9" s="1"/>
  <c r="J215" i="9"/>
  <c r="I215" i="9"/>
  <c r="I214" i="9"/>
  <c r="P213" i="9"/>
  <c r="M213" i="9"/>
  <c r="N213" i="9" s="1"/>
  <c r="K213" i="9"/>
  <c r="J213" i="9"/>
  <c r="I213" i="9"/>
  <c r="I212" i="9"/>
  <c r="K211" i="9"/>
  <c r="P211" i="9" s="1"/>
  <c r="J211" i="9"/>
  <c r="I211" i="9"/>
  <c r="I210" i="9"/>
  <c r="K209" i="9"/>
  <c r="P209" i="9" s="1"/>
  <c r="J209" i="9"/>
  <c r="I209" i="9"/>
  <c r="I208" i="9"/>
  <c r="K207" i="9"/>
  <c r="P207" i="9" s="1"/>
  <c r="J207" i="9"/>
  <c r="I207" i="9"/>
  <c r="I206" i="9"/>
  <c r="J206" i="9" s="1"/>
  <c r="K206" i="9" s="1"/>
  <c r="K205" i="9"/>
  <c r="J205" i="9"/>
  <c r="I205" i="9"/>
  <c r="J204" i="9"/>
  <c r="K204" i="9" s="1"/>
  <c r="I204" i="9"/>
  <c r="K203" i="9"/>
  <c r="J203" i="9"/>
  <c r="I203" i="9"/>
  <c r="I202" i="9"/>
  <c r="K201" i="9"/>
  <c r="P201" i="9" s="1"/>
  <c r="J201" i="9"/>
  <c r="I201" i="9"/>
  <c r="I200" i="9"/>
  <c r="J200" i="9" s="1"/>
  <c r="K200" i="9" s="1"/>
  <c r="K199" i="9"/>
  <c r="P199" i="9" s="1"/>
  <c r="J199" i="9"/>
  <c r="I199" i="9"/>
  <c r="J198" i="9"/>
  <c r="K198" i="9" s="1"/>
  <c r="I198" i="9"/>
  <c r="K197" i="9"/>
  <c r="P197" i="9" s="1"/>
  <c r="J197" i="9"/>
  <c r="I197" i="9"/>
  <c r="I196" i="9"/>
  <c r="P195" i="9"/>
  <c r="M195" i="9"/>
  <c r="N195" i="9" s="1"/>
  <c r="K195" i="9"/>
  <c r="J195" i="9"/>
  <c r="I195" i="9"/>
  <c r="I194" i="9"/>
  <c r="P193" i="9"/>
  <c r="K193" i="9"/>
  <c r="J193" i="9"/>
  <c r="I193" i="9"/>
  <c r="J192" i="9"/>
  <c r="K192" i="9" s="1"/>
  <c r="I192" i="9"/>
  <c r="P191" i="9"/>
  <c r="N191" i="9"/>
  <c r="K191" i="9"/>
  <c r="M191" i="9" s="1"/>
  <c r="J191" i="9"/>
  <c r="I191" i="9"/>
  <c r="I190" i="9"/>
  <c r="P189" i="9"/>
  <c r="M189" i="9"/>
  <c r="N189" i="9" s="1"/>
  <c r="K189" i="9"/>
  <c r="J189" i="9"/>
  <c r="I189" i="9"/>
  <c r="I188" i="9"/>
  <c r="K187" i="9"/>
  <c r="P187" i="9" s="1"/>
  <c r="J187" i="9"/>
  <c r="I187" i="9"/>
  <c r="I186" i="9"/>
  <c r="P185" i="9"/>
  <c r="K185" i="9"/>
  <c r="M185" i="9" s="1"/>
  <c r="N185" i="9" s="1"/>
  <c r="J185" i="9"/>
  <c r="I185" i="9"/>
  <c r="I184" i="9"/>
  <c r="K183" i="9"/>
  <c r="P183" i="9" s="1"/>
  <c r="J183" i="9"/>
  <c r="I183" i="9"/>
  <c r="I182" i="9"/>
  <c r="J182" i="9" s="1"/>
  <c r="K182" i="9" s="1"/>
  <c r="M181" i="9"/>
  <c r="K181" i="9"/>
  <c r="J181" i="9"/>
  <c r="I181" i="9"/>
  <c r="J180" i="9"/>
  <c r="K180" i="9" s="1"/>
  <c r="I180" i="9"/>
  <c r="K179" i="9"/>
  <c r="J179" i="9"/>
  <c r="I179" i="9"/>
  <c r="I178" i="9"/>
  <c r="K177" i="9"/>
  <c r="P177" i="9" s="1"/>
  <c r="J177" i="9"/>
  <c r="I177" i="9"/>
  <c r="I176" i="9"/>
  <c r="J176" i="9" s="1"/>
  <c r="K176" i="9" s="1"/>
  <c r="K175" i="9"/>
  <c r="P175" i="9" s="1"/>
  <c r="J175" i="9"/>
  <c r="I175" i="9"/>
  <c r="J174" i="9"/>
  <c r="K174" i="9" s="1"/>
  <c r="I174" i="9"/>
  <c r="K173" i="9"/>
  <c r="P173" i="9" s="1"/>
  <c r="J173" i="9"/>
  <c r="I173" i="9"/>
  <c r="I172" i="9"/>
  <c r="P171" i="9"/>
  <c r="M171" i="9"/>
  <c r="N171" i="9" s="1"/>
  <c r="K171" i="9"/>
  <c r="J171" i="9"/>
  <c r="I171" i="9"/>
  <c r="I170" i="9"/>
  <c r="P169" i="9"/>
  <c r="K169" i="9"/>
  <c r="J169" i="9"/>
  <c r="I169" i="9"/>
  <c r="I168" i="9"/>
  <c r="P167" i="9"/>
  <c r="K167" i="9"/>
  <c r="M167" i="9" s="1"/>
  <c r="N167" i="9" s="1"/>
  <c r="J167" i="9"/>
  <c r="I167" i="9"/>
  <c r="I166" i="9"/>
  <c r="P165" i="9"/>
  <c r="N165" i="9"/>
  <c r="M165" i="9"/>
  <c r="K165" i="9"/>
  <c r="J165" i="9"/>
  <c r="I165" i="9"/>
  <c r="I164" i="9"/>
  <c r="K163" i="9"/>
  <c r="P163" i="9" s="1"/>
  <c r="J163" i="9"/>
  <c r="I163" i="9"/>
  <c r="I162" i="9"/>
  <c r="P161" i="9"/>
  <c r="M161" i="9"/>
  <c r="N161" i="9" s="1"/>
  <c r="K161" i="9"/>
  <c r="J161" i="9"/>
  <c r="I161" i="9"/>
  <c r="I160" i="9"/>
  <c r="K159" i="9"/>
  <c r="P159" i="9" s="1"/>
  <c r="J159" i="9"/>
  <c r="I159" i="9"/>
  <c r="I158" i="9"/>
  <c r="J158" i="9" s="1"/>
  <c r="K158" i="9" s="1"/>
  <c r="K157" i="9"/>
  <c r="J157" i="9"/>
  <c r="I157" i="9"/>
  <c r="J156" i="9"/>
  <c r="K156" i="9" s="1"/>
  <c r="P156" i="9" s="1"/>
  <c r="I156" i="9"/>
  <c r="K155" i="9"/>
  <c r="J155" i="9"/>
  <c r="I155" i="9"/>
  <c r="I154" i="9"/>
  <c r="K153" i="9"/>
  <c r="P153" i="9" s="1"/>
  <c r="J153" i="9"/>
  <c r="I153" i="9"/>
  <c r="I152" i="9"/>
  <c r="J152" i="9" s="1"/>
  <c r="K152" i="9" s="1"/>
  <c r="K151" i="9"/>
  <c r="P151" i="9" s="1"/>
  <c r="J151" i="9"/>
  <c r="I151" i="9"/>
  <c r="K150" i="9"/>
  <c r="M150" i="9" s="1"/>
  <c r="J150" i="9"/>
  <c r="I150" i="9"/>
  <c r="K149" i="9"/>
  <c r="P149" i="9" s="1"/>
  <c r="J149" i="9"/>
  <c r="I149" i="9"/>
  <c r="J148" i="9"/>
  <c r="K148" i="9" s="1"/>
  <c r="I148" i="9"/>
  <c r="P147" i="9"/>
  <c r="M147" i="9"/>
  <c r="N147" i="9" s="1"/>
  <c r="K147" i="9"/>
  <c r="J147" i="9"/>
  <c r="I147" i="9"/>
  <c r="I146" i="9"/>
  <c r="J146" i="9" s="1"/>
  <c r="P145" i="9"/>
  <c r="K145" i="9"/>
  <c r="J145" i="9"/>
  <c r="I145" i="9"/>
  <c r="I144" i="9"/>
  <c r="J144" i="9" s="1"/>
  <c r="K144" i="9" s="1"/>
  <c r="P143" i="9"/>
  <c r="K143" i="9"/>
  <c r="M143" i="9" s="1"/>
  <c r="N143" i="9" s="1"/>
  <c r="J143" i="9"/>
  <c r="I143" i="9"/>
  <c r="I142" i="9"/>
  <c r="P141" i="9"/>
  <c r="M141" i="9"/>
  <c r="N141" i="9" s="1"/>
  <c r="K141" i="9"/>
  <c r="J141" i="9"/>
  <c r="I141" i="9"/>
  <c r="I140" i="9"/>
  <c r="K139" i="9"/>
  <c r="J139" i="9"/>
  <c r="I139" i="9"/>
  <c r="I138" i="9"/>
  <c r="K137" i="9"/>
  <c r="P137" i="9" s="1"/>
  <c r="J137" i="9"/>
  <c r="I137" i="9"/>
  <c r="I136" i="9"/>
  <c r="K135" i="9"/>
  <c r="P135" i="9" s="1"/>
  <c r="J135" i="9"/>
  <c r="I135" i="9"/>
  <c r="I134" i="9"/>
  <c r="J134" i="9" s="1"/>
  <c r="K134" i="9" s="1"/>
  <c r="K133" i="9"/>
  <c r="J133" i="9"/>
  <c r="I133" i="9"/>
  <c r="J132" i="9"/>
  <c r="K132" i="9" s="1"/>
  <c r="I132" i="9"/>
  <c r="K131" i="9"/>
  <c r="J131" i="9"/>
  <c r="I131" i="9"/>
  <c r="I130" i="9"/>
  <c r="K129" i="9"/>
  <c r="P129" i="9" s="1"/>
  <c r="J129" i="9"/>
  <c r="I129" i="9"/>
  <c r="I128" i="9"/>
  <c r="J128" i="9" s="1"/>
  <c r="K128" i="9" s="1"/>
  <c r="K127" i="9"/>
  <c r="P127" i="9" s="1"/>
  <c r="J127" i="9"/>
  <c r="I127" i="9"/>
  <c r="J126" i="9"/>
  <c r="K126" i="9" s="1"/>
  <c r="I126" i="9"/>
  <c r="K125" i="9"/>
  <c r="P125" i="9" s="1"/>
  <c r="J125" i="9"/>
  <c r="I125" i="9"/>
  <c r="I124" i="9"/>
  <c r="P123" i="9"/>
  <c r="M123" i="9"/>
  <c r="N123" i="9" s="1"/>
  <c r="K123" i="9"/>
  <c r="J123" i="9"/>
  <c r="I123" i="9"/>
  <c r="I122" i="9"/>
  <c r="P121" i="9"/>
  <c r="K121" i="9"/>
  <c r="J121" i="9"/>
  <c r="I121" i="9"/>
  <c r="I120" i="9"/>
  <c r="P119" i="9"/>
  <c r="K119" i="9"/>
  <c r="M119" i="9" s="1"/>
  <c r="N119" i="9" s="1"/>
  <c r="J119" i="9"/>
  <c r="I119" i="9"/>
  <c r="I118" i="9"/>
  <c r="P117" i="9"/>
  <c r="M117" i="9"/>
  <c r="N117" i="9" s="1"/>
  <c r="K117" i="9"/>
  <c r="J117" i="9"/>
  <c r="I117" i="9"/>
  <c r="I116" i="9"/>
  <c r="P115" i="9"/>
  <c r="M115" i="9"/>
  <c r="N115" i="9" s="1"/>
  <c r="K115" i="9"/>
  <c r="J115" i="9"/>
  <c r="I115" i="9"/>
  <c r="I114" i="9"/>
  <c r="K113" i="9"/>
  <c r="P113" i="9" s="1"/>
  <c r="J113" i="9"/>
  <c r="I113" i="9"/>
  <c r="I112" i="9"/>
  <c r="K111" i="9"/>
  <c r="P111" i="9" s="1"/>
  <c r="J111" i="9"/>
  <c r="I111" i="9"/>
  <c r="I110" i="9"/>
  <c r="J110" i="9" s="1"/>
  <c r="K110" i="9" s="1"/>
  <c r="K109" i="9"/>
  <c r="M109" i="9" s="1"/>
  <c r="J109" i="9"/>
  <c r="I109" i="9"/>
  <c r="J108" i="9"/>
  <c r="K108" i="9" s="1"/>
  <c r="I108" i="9"/>
  <c r="K107" i="9"/>
  <c r="J107" i="9"/>
  <c r="I107" i="9"/>
  <c r="I106" i="9"/>
  <c r="K105" i="9"/>
  <c r="P105" i="9" s="1"/>
  <c r="J105" i="9"/>
  <c r="I105" i="9"/>
  <c r="K104" i="9"/>
  <c r="M104" i="9" s="1"/>
  <c r="I104" i="9"/>
  <c r="J104" i="9" s="1"/>
  <c r="K103" i="9"/>
  <c r="P103" i="9" s="1"/>
  <c r="J103" i="9"/>
  <c r="I103" i="9"/>
  <c r="J102" i="9"/>
  <c r="K102" i="9" s="1"/>
  <c r="I102" i="9"/>
  <c r="K101" i="9"/>
  <c r="P101" i="9" s="1"/>
  <c r="J101" i="9"/>
  <c r="I101" i="9"/>
  <c r="I100" i="9"/>
  <c r="J100" i="9" s="1"/>
  <c r="K100" i="9" s="1"/>
  <c r="P99" i="9"/>
  <c r="M99" i="9"/>
  <c r="N99" i="9" s="1"/>
  <c r="K99" i="9"/>
  <c r="J99" i="9"/>
  <c r="I99" i="9"/>
  <c r="I98" i="9"/>
  <c r="J98" i="9" s="1"/>
  <c r="K98" i="9" s="1"/>
  <c r="P97" i="9"/>
  <c r="K97" i="9"/>
  <c r="J97" i="9"/>
  <c r="I97" i="9"/>
  <c r="I96" i="9"/>
  <c r="P95" i="9"/>
  <c r="K95" i="9"/>
  <c r="M95" i="9" s="1"/>
  <c r="N95" i="9" s="1"/>
  <c r="J95" i="9"/>
  <c r="I95" i="9"/>
  <c r="J94" i="9"/>
  <c r="I94" i="9"/>
  <c r="P93" i="9"/>
  <c r="M93" i="9"/>
  <c r="N93" i="9" s="1"/>
  <c r="K93" i="9"/>
  <c r="J93" i="9"/>
  <c r="I93" i="9"/>
  <c r="I92" i="9"/>
  <c r="P91" i="9"/>
  <c r="K91" i="9"/>
  <c r="J91" i="9"/>
  <c r="I91" i="9"/>
  <c r="I90" i="9"/>
  <c r="K89" i="9"/>
  <c r="P89" i="9" s="1"/>
  <c r="J89" i="9"/>
  <c r="I89" i="9"/>
  <c r="I88" i="9"/>
  <c r="M87" i="9"/>
  <c r="N87" i="9" s="1"/>
  <c r="K87" i="9"/>
  <c r="P87" i="9" s="1"/>
  <c r="J87" i="9"/>
  <c r="I87" i="9"/>
  <c r="I86" i="9"/>
  <c r="J86" i="9" s="1"/>
  <c r="K86" i="9" s="1"/>
  <c r="K85" i="9"/>
  <c r="J85" i="9"/>
  <c r="I85" i="9"/>
  <c r="P84" i="9"/>
  <c r="J84" i="9"/>
  <c r="K84" i="9" s="1"/>
  <c r="I84" i="9"/>
  <c r="K83" i="9"/>
  <c r="J83" i="9"/>
  <c r="I83" i="9"/>
  <c r="I82" i="9"/>
  <c r="K81" i="9"/>
  <c r="P81" i="9" s="1"/>
  <c r="J81" i="9"/>
  <c r="I81" i="9"/>
  <c r="I80" i="9"/>
  <c r="J80" i="9" s="1"/>
  <c r="K80" i="9" s="1"/>
  <c r="K79" i="9"/>
  <c r="P79" i="9" s="1"/>
  <c r="J79" i="9"/>
  <c r="I79" i="9"/>
  <c r="J78" i="9"/>
  <c r="K78" i="9" s="1"/>
  <c r="I78" i="9"/>
  <c r="K77" i="9"/>
  <c r="P77" i="9" s="1"/>
  <c r="J77" i="9"/>
  <c r="I77" i="9"/>
  <c r="I76" i="9"/>
  <c r="P75" i="9"/>
  <c r="M75" i="9"/>
  <c r="N75" i="9" s="1"/>
  <c r="K75" i="9"/>
  <c r="J75" i="9"/>
  <c r="I75" i="9"/>
  <c r="J74" i="9"/>
  <c r="K74" i="9" s="1"/>
  <c r="I74" i="9"/>
  <c r="P73" i="9"/>
  <c r="K73" i="9"/>
  <c r="J73" i="9"/>
  <c r="I73" i="9"/>
  <c r="I72" i="9"/>
  <c r="J72" i="9" s="1"/>
  <c r="P71" i="9"/>
  <c r="K71" i="9"/>
  <c r="M71" i="9" s="1"/>
  <c r="N71" i="9" s="1"/>
  <c r="J71" i="9"/>
  <c r="I71" i="9"/>
  <c r="I70" i="9"/>
  <c r="P69" i="9"/>
  <c r="M69" i="9"/>
  <c r="N69" i="9" s="1"/>
  <c r="K69" i="9"/>
  <c r="J69" i="9"/>
  <c r="I69" i="9"/>
  <c r="I68" i="9"/>
  <c r="K67" i="9"/>
  <c r="P67" i="9" s="1"/>
  <c r="J67" i="9"/>
  <c r="I67" i="9"/>
  <c r="I66" i="9"/>
  <c r="K65" i="9"/>
  <c r="J65" i="9"/>
  <c r="I65" i="9"/>
  <c r="I64" i="9"/>
  <c r="K63" i="9"/>
  <c r="P63" i="9" s="1"/>
  <c r="J63" i="9"/>
  <c r="I63" i="9"/>
  <c r="I62" i="9"/>
  <c r="J62" i="9" s="1"/>
  <c r="K62" i="9" s="1"/>
  <c r="K61" i="9"/>
  <c r="J61" i="9"/>
  <c r="I61" i="9"/>
  <c r="J60" i="9"/>
  <c r="K60" i="9" s="1"/>
  <c r="I60" i="9"/>
  <c r="K59" i="9"/>
  <c r="J59" i="9"/>
  <c r="I59" i="9"/>
  <c r="I58" i="9"/>
  <c r="K57" i="9"/>
  <c r="P57" i="9" s="1"/>
  <c r="J57" i="9"/>
  <c r="I57" i="9"/>
  <c r="I56" i="9"/>
  <c r="J56" i="9" s="1"/>
  <c r="K56" i="9" s="1"/>
  <c r="K55" i="9"/>
  <c r="P55" i="9" s="1"/>
  <c r="J55" i="9"/>
  <c r="I55" i="9"/>
  <c r="J54" i="9"/>
  <c r="K54" i="9" s="1"/>
  <c r="I54" i="9"/>
  <c r="K53" i="9"/>
  <c r="P53" i="9" s="1"/>
  <c r="J53" i="9"/>
  <c r="I53" i="9"/>
  <c r="I52" i="9"/>
  <c r="P51" i="9"/>
  <c r="M51" i="9"/>
  <c r="N51" i="9" s="1"/>
  <c r="K51" i="9"/>
  <c r="J51" i="9"/>
  <c r="I51" i="9"/>
  <c r="I50" i="9"/>
  <c r="P49" i="9"/>
  <c r="K49" i="9"/>
  <c r="J49" i="9"/>
  <c r="I49" i="9"/>
  <c r="J48" i="9"/>
  <c r="K48" i="9" s="1"/>
  <c r="I48" i="9"/>
  <c r="P47" i="9"/>
  <c r="N47" i="9"/>
  <c r="K47" i="9"/>
  <c r="M47" i="9" s="1"/>
  <c r="J47" i="9"/>
  <c r="I47" i="9"/>
  <c r="I46" i="9"/>
  <c r="P45" i="9"/>
  <c r="M45" i="9"/>
  <c r="N45" i="9" s="1"/>
  <c r="K45" i="9"/>
  <c r="J45" i="9"/>
  <c r="I45" i="9"/>
  <c r="I44" i="9"/>
  <c r="K43" i="9"/>
  <c r="P43" i="9" s="1"/>
  <c r="J43" i="9"/>
  <c r="I43" i="9"/>
  <c r="I42" i="9"/>
  <c r="P41" i="9"/>
  <c r="K41" i="9"/>
  <c r="M41" i="9" s="1"/>
  <c r="N41" i="9" s="1"/>
  <c r="J41" i="9"/>
  <c r="I41" i="9"/>
  <c r="I40" i="9"/>
  <c r="K39" i="9"/>
  <c r="P39" i="9" s="1"/>
  <c r="J39" i="9"/>
  <c r="I39" i="9"/>
  <c r="I38" i="9"/>
  <c r="J38" i="9" s="1"/>
  <c r="K38" i="9" s="1"/>
  <c r="M37" i="9"/>
  <c r="K37" i="9"/>
  <c r="J37" i="9"/>
  <c r="I37" i="9"/>
  <c r="J36" i="9"/>
  <c r="K36" i="9" s="1"/>
  <c r="I36" i="9"/>
  <c r="K35" i="9"/>
  <c r="J35" i="9"/>
  <c r="I35" i="9"/>
  <c r="I34" i="9"/>
  <c r="K33" i="9"/>
  <c r="P33" i="9" s="1"/>
  <c r="J33" i="9"/>
  <c r="I33" i="9"/>
  <c r="I32" i="9"/>
  <c r="J32" i="9" s="1"/>
  <c r="K32" i="9" s="1"/>
  <c r="K31" i="9"/>
  <c r="P31" i="9" s="1"/>
  <c r="J31" i="9"/>
  <c r="I31" i="9"/>
  <c r="J30" i="9"/>
  <c r="K30" i="9" s="1"/>
  <c r="I30" i="9"/>
  <c r="K29" i="9"/>
  <c r="P29" i="9" s="1"/>
  <c r="J29" i="9"/>
  <c r="I29" i="9"/>
  <c r="I28" i="9"/>
  <c r="P27" i="9"/>
  <c r="M27" i="9"/>
  <c r="N27" i="9" s="1"/>
  <c r="K27" i="9"/>
  <c r="J27" i="9"/>
  <c r="I27" i="9"/>
  <c r="I26" i="9"/>
  <c r="J26" i="9" s="1"/>
  <c r="P25" i="9"/>
  <c r="K25" i="9"/>
  <c r="J25" i="9"/>
  <c r="I25" i="9"/>
  <c r="I24" i="9"/>
  <c r="P23" i="9"/>
  <c r="K23" i="9"/>
  <c r="M23" i="9" s="1"/>
  <c r="N23" i="9" s="1"/>
  <c r="J23" i="9"/>
  <c r="I23" i="9"/>
  <c r="I22" i="9"/>
  <c r="P21" i="9"/>
  <c r="N21" i="9"/>
  <c r="M21" i="9"/>
  <c r="K21" i="9"/>
  <c r="J21" i="9"/>
  <c r="I21" i="9"/>
  <c r="I20" i="9"/>
  <c r="K19" i="9"/>
  <c r="P19" i="9" s="1"/>
  <c r="J19" i="9"/>
  <c r="I19" i="9"/>
  <c r="I18" i="9"/>
  <c r="P17" i="9"/>
  <c r="M17" i="9"/>
  <c r="N17" i="9" s="1"/>
  <c r="K17" i="9"/>
  <c r="J17" i="9"/>
  <c r="I17" i="9"/>
  <c r="I16" i="9"/>
  <c r="K15" i="9"/>
  <c r="P15" i="9" s="1"/>
  <c r="J15" i="9"/>
  <c r="I15" i="9"/>
  <c r="I14" i="9"/>
  <c r="J14" i="9" s="1"/>
  <c r="K14" i="9" s="1"/>
  <c r="K13" i="9"/>
  <c r="J13" i="9"/>
  <c r="I13" i="9"/>
  <c r="J12" i="9"/>
  <c r="K12" i="9" s="1"/>
  <c r="I12" i="9"/>
  <c r="K11" i="9"/>
  <c r="J11" i="9"/>
  <c r="I11" i="9"/>
  <c r="I10" i="9"/>
  <c r="K9" i="9"/>
  <c r="P9" i="9" s="1"/>
  <c r="J9" i="9"/>
  <c r="I9" i="9"/>
  <c r="I8" i="9"/>
  <c r="J8" i="9" s="1"/>
  <c r="K8" i="9" s="1"/>
  <c r="K7" i="9"/>
  <c r="P7" i="9" s="1"/>
  <c r="J7" i="9"/>
  <c r="I7" i="9"/>
  <c r="K6" i="9"/>
  <c r="J6" i="9"/>
  <c r="I6" i="9"/>
  <c r="K5" i="9"/>
  <c r="P5" i="9" s="1"/>
  <c r="J5" i="9"/>
  <c r="I5" i="9"/>
  <c r="J4" i="9"/>
  <c r="K4" i="9" s="1"/>
  <c r="I4" i="9"/>
  <c r="P3" i="9"/>
  <c r="M3" i="9"/>
  <c r="N3" i="9" s="1"/>
  <c r="K3" i="9"/>
  <c r="J3" i="9"/>
  <c r="I3" i="9"/>
  <c r="I2" i="9"/>
  <c r="K2794" i="1"/>
  <c r="K3746" i="1"/>
  <c r="K2467" i="1"/>
  <c r="K4772" i="1"/>
  <c r="K2592" i="1"/>
  <c r="M2592" i="1" s="1"/>
  <c r="K653" i="1"/>
  <c r="K4391" i="1"/>
  <c r="K1243" i="1"/>
  <c r="J2975" i="1"/>
  <c r="K2975" i="1" s="1"/>
  <c r="M2975" i="1" s="1"/>
  <c r="J2968" i="1"/>
  <c r="K2968" i="1" s="1"/>
  <c r="J118" i="1"/>
  <c r="K118" i="1" s="1"/>
  <c r="M118" i="1" s="1"/>
  <c r="J4749" i="1"/>
  <c r="J4046" i="1"/>
  <c r="J407" i="1"/>
  <c r="J4162" i="1"/>
  <c r="J1488" i="1"/>
  <c r="J2819" i="1"/>
  <c r="J4685" i="1"/>
  <c r="J4336" i="1"/>
  <c r="J4541" i="1"/>
  <c r="J393" i="1"/>
  <c r="J998" i="1"/>
  <c r="K998" i="1" s="1"/>
  <c r="J4947" i="1"/>
  <c r="K4947" i="1" s="1"/>
  <c r="P4947" i="1" s="1"/>
  <c r="J1981" i="1"/>
  <c r="K1981" i="1" s="1"/>
  <c r="J4421" i="1"/>
  <c r="J4562" i="1"/>
  <c r="J3252" i="1"/>
  <c r="J1079" i="1"/>
  <c r="J2310" i="1"/>
  <c r="J3319" i="1"/>
  <c r="J580" i="1"/>
  <c r="K580" i="1" s="1"/>
  <c r="J1086" i="1"/>
  <c r="J330" i="1"/>
  <c r="K330" i="1" s="1"/>
  <c r="J3039" i="1"/>
  <c r="J3509" i="1"/>
  <c r="J3323" i="1"/>
  <c r="J1312" i="1"/>
  <c r="K1312" i="1" s="1"/>
  <c r="J2043" i="1"/>
  <c r="J4170" i="1"/>
  <c r="K4170" i="1" s="1"/>
  <c r="J417" i="1"/>
  <c r="J1504" i="1"/>
  <c r="J3078" i="1"/>
  <c r="J123" i="1"/>
  <c r="J268" i="1"/>
  <c r="J1059" i="1"/>
  <c r="J4610" i="1"/>
  <c r="K4610" i="1" s="1"/>
  <c r="J2453" i="1"/>
  <c r="J3809" i="1"/>
  <c r="K3809" i="1" s="1"/>
  <c r="J3634" i="1"/>
  <c r="J2189" i="1"/>
  <c r="J163" i="1"/>
  <c r="J3410" i="1"/>
  <c r="J2408" i="1"/>
  <c r="K2408" i="1" s="1"/>
  <c r="P2408" i="1" s="1"/>
  <c r="J1532" i="1"/>
  <c r="J4453" i="1"/>
  <c r="J3550" i="1"/>
  <c r="J3103" i="1"/>
  <c r="K3103" i="1" s="1"/>
  <c r="J3803" i="1"/>
  <c r="K3803" i="1" s="1"/>
  <c r="J2250" i="1"/>
  <c r="J1165" i="1"/>
  <c r="J909" i="1"/>
  <c r="J1728" i="1"/>
  <c r="K1728" i="1" s="1"/>
  <c r="J3855" i="1"/>
  <c r="K3855" i="1" s="1"/>
  <c r="J2967" i="1"/>
  <c r="K2967" i="1" s="1"/>
  <c r="M2967" i="1" s="1"/>
  <c r="J4020" i="1"/>
  <c r="J4337" i="1"/>
  <c r="J2811" i="1"/>
  <c r="J2356" i="1"/>
  <c r="J3702" i="1"/>
  <c r="K3702" i="1" s="1"/>
  <c r="J658" i="1"/>
  <c r="K658" i="1" s="1"/>
  <c r="J4539" i="1"/>
  <c r="J2013" i="1"/>
  <c r="J3268" i="1"/>
  <c r="J2229" i="1"/>
  <c r="J1203" i="1"/>
  <c r="J3389" i="1"/>
  <c r="K3389" i="1" s="1"/>
  <c r="J585" i="1"/>
  <c r="J1530" i="1"/>
  <c r="J1711" i="1"/>
  <c r="J3773" i="1"/>
  <c r="J4204" i="1"/>
  <c r="J3428" i="1"/>
  <c r="J3462" i="1"/>
  <c r="J4849" i="1"/>
  <c r="K4849" i="1" s="1"/>
  <c r="J90" i="1"/>
  <c r="J2854" i="1"/>
  <c r="J600" i="1"/>
  <c r="J1562" i="1"/>
  <c r="J472" i="1"/>
  <c r="J4466" i="1"/>
  <c r="J681" i="1"/>
  <c r="K681" i="1" s="1"/>
  <c r="J3201" i="1"/>
  <c r="J4274" i="1"/>
  <c r="J449" i="1"/>
  <c r="J1888" i="1"/>
  <c r="J2880" i="1"/>
  <c r="J1501" i="1"/>
  <c r="K1501" i="1" s="1"/>
  <c r="J2645" i="1"/>
  <c r="J2647" i="1"/>
  <c r="J1297" i="1"/>
  <c r="K1297" i="1" s="1"/>
  <c r="J4500" i="1"/>
  <c r="J2154" i="1"/>
  <c r="J4073" i="1"/>
  <c r="J4490" i="1"/>
  <c r="J2785" i="1"/>
  <c r="K2785" i="1" s="1"/>
  <c r="J1001" i="1"/>
  <c r="J610" i="1"/>
  <c r="K610" i="1" s="1"/>
  <c r="J2242" i="1"/>
  <c r="J1426" i="1"/>
  <c r="J1701" i="1"/>
  <c r="J4048" i="1"/>
  <c r="J3897" i="1"/>
  <c r="K3897" i="1" s="1"/>
  <c r="J4950" i="1"/>
  <c r="J1421" i="1"/>
  <c r="K1421" i="1" s="1"/>
  <c r="J4780" i="1"/>
  <c r="J2362" i="1"/>
  <c r="J4321" i="1"/>
  <c r="J1900" i="1"/>
  <c r="J740" i="1"/>
  <c r="J1933" i="1"/>
  <c r="J4476" i="1"/>
  <c r="J4103" i="1"/>
  <c r="J2679" i="1"/>
  <c r="K2679" i="1" s="1"/>
  <c r="J3854" i="1"/>
  <c r="J695" i="1"/>
  <c r="J2526" i="1"/>
  <c r="J4091" i="1"/>
  <c r="J528" i="1"/>
  <c r="K528" i="1" s="1"/>
  <c r="J466" i="1"/>
  <c r="J1248" i="1"/>
  <c r="J682" i="1"/>
  <c r="J1997" i="1"/>
  <c r="J343" i="1"/>
  <c r="J509" i="1"/>
  <c r="J870" i="1"/>
  <c r="J2719" i="1"/>
  <c r="J2372" i="1"/>
  <c r="J4282" i="1"/>
  <c r="J1134" i="1"/>
  <c r="J1390" i="1"/>
  <c r="I2706" i="1"/>
  <c r="I4499" i="1"/>
  <c r="J4499" i="1" s="1"/>
  <c r="I1925" i="1"/>
  <c r="J1925" i="1" s="1"/>
  <c r="I1586" i="1"/>
  <c r="J1586" i="1" s="1"/>
  <c r="I893" i="1"/>
  <c r="J893" i="1" s="1"/>
  <c r="I3131" i="1"/>
  <c r="J3131" i="1" s="1"/>
  <c r="I1661" i="1"/>
  <c r="J1661" i="1" s="1"/>
  <c r="K1661" i="1" s="1"/>
  <c r="I2190" i="1"/>
  <c r="I4959" i="1"/>
  <c r="I3604" i="1"/>
  <c r="I1442" i="1"/>
  <c r="I3413" i="1"/>
  <c r="I3861" i="1"/>
  <c r="I1204" i="1"/>
  <c r="I3353" i="1"/>
  <c r="J3353" i="1" s="1"/>
  <c r="I2963" i="1"/>
  <c r="J2963" i="1" s="1"/>
  <c r="I3617" i="1"/>
  <c r="J3617" i="1" s="1"/>
  <c r="I967" i="1"/>
  <c r="I186" i="1"/>
  <c r="I2877" i="1"/>
  <c r="I3762" i="1"/>
  <c r="I412" i="1"/>
  <c r="I711" i="1"/>
  <c r="I369" i="1"/>
  <c r="I1941" i="1"/>
  <c r="J1941" i="1" s="1"/>
  <c r="I3903" i="1"/>
  <c r="I1383" i="1"/>
  <c r="I2157" i="1"/>
  <c r="I2818" i="1"/>
  <c r="I2975" i="1"/>
  <c r="I1839" i="1"/>
  <c r="J1839" i="1" s="1"/>
  <c r="K1839" i="1" s="1"/>
  <c r="M1839" i="1" s="1"/>
  <c r="I1507" i="1"/>
  <c r="J1507" i="1" s="1"/>
  <c r="I2265" i="1"/>
  <c r="I2672" i="1"/>
  <c r="J2672" i="1" s="1"/>
  <c r="I3875" i="1"/>
  <c r="J3875" i="1" s="1"/>
  <c r="I4782" i="1"/>
  <c r="J4782" i="1" s="1"/>
  <c r="K4782" i="1" s="1"/>
  <c r="I1128" i="1"/>
  <c r="I2962" i="1"/>
  <c r="I17" i="1"/>
  <c r="I4293" i="1"/>
  <c r="I4237" i="1"/>
  <c r="I1914" i="1"/>
  <c r="J1914" i="1" s="1"/>
  <c r="K1914" i="1" s="1"/>
  <c r="I3259" i="1"/>
  <c r="J3259" i="1" s="1"/>
  <c r="K3259" i="1" s="1"/>
  <c r="I1077" i="1"/>
  <c r="J1077" i="1" s="1"/>
  <c r="I1218" i="1"/>
  <c r="J1218" i="1" s="1"/>
  <c r="I1252" i="1"/>
  <c r="J1252" i="1" s="1"/>
  <c r="I3207" i="1"/>
  <c r="I3797" i="1"/>
  <c r="I1923" i="1"/>
  <c r="I3997" i="1"/>
  <c r="I4111" i="1"/>
  <c r="I2961" i="1"/>
  <c r="I2743" i="1"/>
  <c r="I2968" i="1"/>
  <c r="I57" i="1"/>
  <c r="J57" i="1" s="1"/>
  <c r="K57" i="1" s="1"/>
  <c r="I1230" i="1"/>
  <c r="J1230" i="1" s="1"/>
  <c r="K1230" i="1" s="1"/>
  <c r="I1546" i="1"/>
  <c r="I2495" i="1"/>
  <c r="I1439" i="1"/>
  <c r="J1439" i="1" s="1"/>
  <c r="K1439" i="1" s="1"/>
  <c r="I1212" i="1"/>
  <c r="J1212" i="1" s="1"/>
  <c r="K1212" i="1" s="1"/>
  <c r="I704" i="1"/>
  <c r="I1435" i="1"/>
  <c r="J1435" i="1" s="1"/>
  <c r="I3583" i="1"/>
  <c r="J3583" i="1" s="1"/>
  <c r="I2767" i="1"/>
  <c r="I4642" i="1"/>
  <c r="I4658" i="1"/>
  <c r="I4208" i="1"/>
  <c r="J4208" i="1" s="1"/>
  <c r="K4208" i="1" s="1"/>
  <c r="I2792" i="1"/>
  <c r="I3116" i="1"/>
  <c r="I890" i="1"/>
  <c r="J890" i="1" s="1"/>
  <c r="I2486" i="1"/>
  <c r="J2486" i="1" s="1"/>
  <c r="I815" i="1"/>
  <c r="I2764" i="1"/>
  <c r="J2764" i="1" s="1"/>
  <c r="I457" i="1"/>
  <c r="J457" i="1" s="1"/>
  <c r="K457" i="1" s="1"/>
  <c r="I4116" i="1"/>
  <c r="J4116" i="1" s="1"/>
  <c r="I1716" i="1"/>
  <c r="I2434" i="1"/>
  <c r="I156" i="1"/>
  <c r="I118" i="1"/>
  <c r="I547" i="1"/>
  <c r="I2452" i="1"/>
  <c r="I1492" i="1"/>
  <c r="J1492" i="1" s="1"/>
  <c r="K1492" i="1" s="1"/>
  <c r="I442" i="1"/>
  <c r="J442" i="1" s="1"/>
  <c r="K442" i="1" s="1"/>
  <c r="I208" i="1"/>
  <c r="J208" i="1" s="1"/>
  <c r="K208" i="1" s="1"/>
  <c r="I2359" i="1"/>
  <c r="I3714" i="1"/>
  <c r="I311" i="1"/>
  <c r="J311" i="1" s="1"/>
  <c r="I2235" i="1"/>
  <c r="J2235" i="1" s="1"/>
  <c r="I4065" i="1"/>
  <c r="J4065" i="1" s="1"/>
  <c r="I2376" i="1"/>
  <c r="J2376" i="1" s="1"/>
  <c r="K2376" i="1" s="1"/>
  <c r="M2376" i="1" s="1"/>
  <c r="I3394" i="1"/>
  <c r="I3765" i="1"/>
  <c r="I2128" i="1"/>
  <c r="I2269" i="1"/>
  <c r="J2269" i="1" s="1"/>
  <c r="I1072" i="1"/>
  <c r="J1072" i="1" s="1"/>
  <c r="I3063" i="1"/>
  <c r="J3063" i="1" s="1"/>
  <c r="I2184" i="1"/>
  <c r="J2184" i="1" s="1"/>
  <c r="I636" i="1"/>
  <c r="J636" i="1" s="1"/>
  <c r="K636" i="1" s="1"/>
  <c r="I2598" i="1"/>
  <c r="J2598" i="1" s="1"/>
  <c r="I814" i="1"/>
  <c r="J814" i="1" s="1"/>
  <c r="I3421" i="1"/>
  <c r="I2471" i="1"/>
  <c r="I4752" i="1"/>
  <c r="I298" i="1"/>
  <c r="I4530" i="1"/>
  <c r="I2112" i="1"/>
  <c r="I3603" i="1"/>
  <c r="I943" i="1"/>
  <c r="I1402" i="1"/>
  <c r="I4987" i="1"/>
  <c r="J4987" i="1" s="1"/>
  <c r="K4987" i="1" s="1"/>
  <c r="I3588" i="1"/>
  <c r="I3671" i="1"/>
  <c r="J3671" i="1" s="1"/>
  <c r="I982" i="1"/>
  <c r="I3006" i="1"/>
  <c r="I250" i="1"/>
  <c r="I838" i="1"/>
  <c r="J838" i="1" s="1"/>
  <c r="I1909" i="1"/>
  <c r="J1909" i="1" s="1"/>
  <c r="I4581" i="1"/>
  <c r="J4581" i="1" s="1"/>
  <c r="I3576" i="1"/>
  <c r="I1566" i="1"/>
  <c r="J1566" i="1" s="1"/>
  <c r="I3422" i="1"/>
  <c r="J3422" i="1" s="1"/>
  <c r="I4990" i="1"/>
  <c r="I1606" i="1"/>
  <c r="J1606" i="1" s="1"/>
  <c r="I3093" i="1"/>
  <c r="J3093" i="1" s="1"/>
  <c r="I700" i="1"/>
  <c r="I4749" i="1"/>
  <c r="K4749" i="1" s="1"/>
  <c r="I1163" i="1"/>
  <c r="J1163" i="1" s="1"/>
  <c r="K1163" i="1" s="1"/>
  <c r="M1163" i="1" s="1"/>
  <c r="I958" i="1"/>
  <c r="I4250" i="1"/>
  <c r="I4087" i="1"/>
  <c r="I2739" i="1"/>
  <c r="I1650" i="1"/>
  <c r="I756" i="1"/>
  <c r="I3371" i="1"/>
  <c r="J3371" i="1" s="1"/>
  <c r="I289" i="1"/>
  <c r="J289" i="1" s="1"/>
  <c r="I965" i="1"/>
  <c r="J965" i="1" s="1"/>
  <c r="I3591" i="1"/>
  <c r="J3591" i="1" s="1"/>
  <c r="I1352" i="1"/>
  <c r="J1352" i="1" s="1"/>
  <c r="K1352" i="1" s="1"/>
  <c r="I1740" i="1"/>
  <c r="J1740" i="1" s="1"/>
  <c r="K1740" i="1" s="1"/>
  <c r="I3255" i="1"/>
  <c r="I1266" i="1"/>
  <c r="J1266" i="1" s="1"/>
  <c r="I2478" i="1"/>
  <c r="I4167" i="1"/>
  <c r="J4167" i="1" s="1"/>
  <c r="I3782" i="1"/>
  <c r="I882" i="1"/>
  <c r="I3158" i="1"/>
  <c r="J3158" i="1" s="1"/>
  <c r="K3158" i="1" s="1"/>
  <c r="I4806" i="1"/>
  <c r="I4964" i="1"/>
  <c r="J4964" i="1" s="1"/>
  <c r="I2910" i="1"/>
  <c r="I2073" i="1"/>
  <c r="J2073" i="1" s="1"/>
  <c r="I2894" i="1"/>
  <c r="J2894" i="1" s="1"/>
  <c r="K2894" i="1" s="1"/>
  <c r="I2522" i="1"/>
  <c r="I794" i="1"/>
  <c r="J794" i="1" s="1"/>
  <c r="I3324" i="1"/>
  <c r="I2196" i="1"/>
  <c r="I3081" i="1"/>
  <c r="J3081" i="1" s="1"/>
  <c r="I3731" i="1"/>
  <c r="J3731" i="1" s="1"/>
  <c r="I1959" i="1"/>
  <c r="I253" i="1"/>
  <c r="J253" i="1" s="1"/>
  <c r="I1759" i="1"/>
  <c r="J1759" i="1" s="1"/>
  <c r="I4046" i="1"/>
  <c r="I407" i="1"/>
  <c r="I4162" i="1"/>
  <c r="I2164" i="1"/>
  <c r="I1133" i="1"/>
  <c r="I1516" i="1"/>
  <c r="I3572" i="1"/>
  <c r="I586" i="1"/>
  <c r="I2437" i="1"/>
  <c r="J2437" i="1" s="1"/>
  <c r="I1358" i="1"/>
  <c r="I2555" i="1"/>
  <c r="I652" i="1"/>
  <c r="J652" i="1" s="1"/>
  <c r="I394" i="1"/>
  <c r="J394" i="1" s="1"/>
  <c r="K394" i="1" s="1"/>
  <c r="I2738" i="1"/>
  <c r="J2738" i="1" s="1"/>
  <c r="K2738" i="1" s="1"/>
  <c r="I3209" i="1"/>
  <c r="J3209" i="1" s="1"/>
  <c r="K3209" i="1" s="1"/>
  <c r="I340" i="1"/>
  <c r="J340" i="1" s="1"/>
  <c r="K340" i="1" s="1"/>
  <c r="I2120" i="1"/>
  <c r="I22" i="1"/>
  <c r="J22" i="1" s="1"/>
  <c r="I1519" i="1"/>
  <c r="J1519" i="1" s="1"/>
  <c r="I4716" i="1"/>
  <c r="J4716" i="1" s="1"/>
  <c r="I4770" i="1"/>
  <c r="J4770" i="1" s="1"/>
  <c r="I4113" i="1"/>
  <c r="I2822" i="1"/>
  <c r="I2380" i="1"/>
  <c r="I3915" i="1"/>
  <c r="I2978" i="1"/>
  <c r="J2978" i="1" s="1"/>
  <c r="K2978" i="1" s="1"/>
  <c r="I4292" i="1"/>
  <c r="J4292" i="1" s="1"/>
  <c r="K4292" i="1" s="1"/>
  <c r="I853" i="1"/>
  <c r="J853" i="1" s="1"/>
  <c r="K853" i="1" s="1"/>
  <c r="I1862" i="1"/>
  <c r="I3257" i="1"/>
  <c r="J3257" i="1" s="1"/>
  <c r="K3257" i="1" s="1"/>
  <c r="I2982" i="1"/>
  <c r="I3199" i="1"/>
  <c r="I3972" i="1"/>
  <c r="I1540" i="1"/>
  <c r="J1540" i="1" s="1"/>
  <c r="K1540" i="1" s="1"/>
  <c r="I291" i="1"/>
  <c r="I325" i="1"/>
  <c r="I2369" i="1"/>
  <c r="J2369" i="1" s="1"/>
  <c r="I1047" i="1"/>
  <c r="J1047" i="1" s="1"/>
  <c r="K1047" i="1" s="1"/>
  <c r="I4130" i="1"/>
  <c r="I1180" i="1"/>
  <c r="I3272" i="1"/>
  <c r="I3811" i="1"/>
  <c r="I451" i="1"/>
  <c r="J451" i="1" s="1"/>
  <c r="I2292" i="1"/>
  <c r="J2292" i="1" s="1"/>
  <c r="I644" i="1"/>
  <c r="J644" i="1" s="1"/>
  <c r="I3115" i="1"/>
  <c r="J3115" i="1" s="1"/>
  <c r="I2911" i="1"/>
  <c r="J2911" i="1" s="1"/>
  <c r="I3356" i="1"/>
  <c r="I4095" i="1"/>
  <c r="I785" i="1"/>
  <c r="J785" i="1" s="1"/>
  <c r="I3924" i="1"/>
  <c r="I835" i="1"/>
  <c r="J835" i="1" s="1"/>
  <c r="K835" i="1" s="1"/>
  <c r="I3240" i="1"/>
  <c r="I242" i="1"/>
  <c r="I1808" i="1"/>
  <c r="I2474" i="1"/>
  <c r="J2474" i="1" s="1"/>
  <c r="I807" i="1"/>
  <c r="J807" i="1" s="1"/>
  <c r="I3606" i="1"/>
  <c r="J3606" i="1" s="1"/>
  <c r="K3606" i="1" s="1"/>
  <c r="I3123" i="1"/>
  <c r="J3123" i="1" s="1"/>
  <c r="I3876" i="1"/>
  <c r="J3876" i="1" s="1"/>
  <c r="I2492" i="1"/>
  <c r="I575" i="1"/>
  <c r="I4653" i="1"/>
  <c r="J4653" i="1" s="1"/>
  <c r="K4653" i="1" s="1"/>
  <c r="I925" i="1"/>
  <c r="J925" i="1" s="1"/>
  <c r="I2020" i="1"/>
  <c r="I426" i="1"/>
  <c r="J426" i="1" s="1"/>
  <c r="I4958" i="1"/>
  <c r="I1735" i="1"/>
  <c r="J1735" i="1" s="1"/>
  <c r="I75" i="1"/>
  <c r="I26" i="1"/>
  <c r="J26" i="1" s="1"/>
  <c r="K26" i="1" s="1"/>
  <c r="I491" i="1"/>
  <c r="J491" i="1" s="1"/>
  <c r="I2546" i="1"/>
  <c r="I2615" i="1"/>
  <c r="I59" i="1"/>
  <c r="I1655" i="1"/>
  <c r="I1955" i="1"/>
  <c r="I3580" i="1"/>
  <c r="I2381" i="1"/>
  <c r="J2381" i="1" s="1"/>
  <c r="K2381" i="1" s="1"/>
  <c r="I4365" i="1"/>
  <c r="J4365" i="1" s="1"/>
  <c r="K4365" i="1" s="1"/>
  <c r="I3597" i="1"/>
  <c r="J3597" i="1" s="1"/>
  <c r="K3597" i="1" s="1"/>
  <c r="I820" i="1"/>
  <c r="I1774" i="1"/>
  <c r="I4783" i="1"/>
  <c r="J4783" i="1" s="1"/>
  <c r="I3182" i="1"/>
  <c r="J3182" i="1" s="1"/>
  <c r="I2942" i="1"/>
  <c r="J2942" i="1" s="1"/>
  <c r="I4294" i="1"/>
  <c r="I4779" i="1"/>
  <c r="J4779" i="1" s="1"/>
  <c r="K4779" i="1" s="1"/>
  <c r="I326" i="1"/>
  <c r="J326" i="1" s="1"/>
  <c r="I839" i="1"/>
  <c r="I1213" i="1"/>
  <c r="I1361" i="1"/>
  <c r="I3405" i="1"/>
  <c r="J3405" i="1" s="1"/>
  <c r="I24" i="1"/>
  <c r="J24" i="1" s="1"/>
  <c r="I3043" i="1"/>
  <c r="I376" i="1"/>
  <c r="J376" i="1" s="1"/>
  <c r="I352" i="1"/>
  <c r="J352" i="1" s="1"/>
  <c r="I458" i="1"/>
  <c r="I4382" i="1"/>
  <c r="J4382" i="1" s="1"/>
  <c r="I2505" i="1"/>
  <c r="I2779" i="1"/>
  <c r="I3786" i="1"/>
  <c r="I437" i="1"/>
  <c r="I3815" i="1"/>
  <c r="I3122" i="1"/>
  <c r="I4894" i="1"/>
  <c r="I3143" i="1"/>
  <c r="I3589" i="1"/>
  <c r="J3589" i="1" s="1"/>
  <c r="I1725" i="1"/>
  <c r="I4305" i="1"/>
  <c r="J4305" i="1" s="1"/>
  <c r="K4305" i="1" s="1"/>
  <c r="I2347" i="1"/>
  <c r="J2347" i="1" s="1"/>
  <c r="K2347" i="1" s="1"/>
  <c r="I4873" i="1"/>
  <c r="J4873" i="1" s="1"/>
  <c r="K4873" i="1" s="1"/>
  <c r="I3923" i="1"/>
  <c r="J3923" i="1" s="1"/>
  <c r="I4569" i="1"/>
  <c r="J4569" i="1" s="1"/>
  <c r="I1837" i="1"/>
  <c r="J1837" i="1" s="1"/>
  <c r="I1182" i="1"/>
  <c r="J1182" i="1" s="1"/>
  <c r="I994" i="1"/>
  <c r="J994" i="1" s="1"/>
  <c r="I3489" i="1"/>
  <c r="I735" i="1"/>
  <c r="J735" i="1" s="1"/>
  <c r="I3030" i="1"/>
  <c r="J3030" i="1" s="1"/>
  <c r="I400" i="1"/>
  <c r="J400" i="1" s="1"/>
  <c r="I2081" i="1"/>
  <c r="J2081" i="1" s="1"/>
  <c r="I2153" i="1"/>
  <c r="J2153" i="1" s="1"/>
  <c r="K2153" i="1" s="1"/>
  <c r="I3171" i="1"/>
  <c r="J3171" i="1" s="1"/>
  <c r="K3171" i="1" s="1"/>
  <c r="I3436" i="1"/>
  <c r="I616" i="1"/>
  <c r="I3921" i="1"/>
  <c r="J3921" i="1" s="1"/>
  <c r="K3921" i="1" s="1"/>
  <c r="I2812" i="1"/>
  <c r="I235" i="1"/>
  <c r="I1577" i="1"/>
  <c r="I4059" i="1"/>
  <c r="J4059" i="1" s="1"/>
  <c r="K4059" i="1" s="1"/>
  <c r="I686" i="1"/>
  <c r="J686" i="1" s="1"/>
  <c r="I2364" i="1"/>
  <c r="J2364" i="1" s="1"/>
  <c r="I4425" i="1"/>
  <c r="I4346" i="1"/>
  <c r="I2835" i="1"/>
  <c r="J2835" i="1" s="1"/>
  <c r="K2835" i="1" s="1"/>
  <c r="I1371" i="1"/>
  <c r="I2446" i="1"/>
  <c r="J2446" i="1" s="1"/>
  <c r="I3396" i="1"/>
  <c r="I2109" i="1"/>
  <c r="I4330" i="1"/>
  <c r="I1565" i="1"/>
  <c r="I3258" i="1"/>
  <c r="I2371" i="1"/>
  <c r="I3361" i="1"/>
  <c r="I3488" i="1"/>
  <c r="J3488" i="1" s="1"/>
  <c r="K3488" i="1" s="1"/>
  <c r="I2746" i="1"/>
  <c r="J2746" i="1" s="1"/>
  <c r="K2746" i="1" s="1"/>
  <c r="I2587" i="1"/>
  <c r="J2587" i="1" s="1"/>
  <c r="I1971" i="1"/>
  <c r="J1971" i="1" s="1"/>
  <c r="I480" i="1"/>
  <c r="I1145" i="1"/>
  <c r="J1145" i="1" s="1"/>
  <c r="K1145" i="1" s="1"/>
  <c r="I4659" i="1"/>
  <c r="J4659" i="1" s="1"/>
  <c r="K4659" i="1" s="1"/>
  <c r="I1843" i="1"/>
  <c r="J1843" i="1" s="1"/>
  <c r="K1843" i="1" s="1"/>
  <c r="I49" i="1"/>
  <c r="I2549" i="1"/>
  <c r="I327" i="1"/>
  <c r="I4422" i="1"/>
  <c r="J4422" i="1" s="1"/>
  <c r="I1151" i="1"/>
  <c r="I3574" i="1"/>
  <c r="J3574" i="1" s="1"/>
  <c r="K3574" i="1" s="1"/>
  <c r="I3707" i="1"/>
  <c r="J3707" i="1" s="1"/>
  <c r="K3707" i="1" s="1"/>
  <c r="I4133" i="1"/>
  <c r="I1132" i="1"/>
  <c r="I3821" i="1"/>
  <c r="I601" i="1"/>
  <c r="I1619" i="1"/>
  <c r="I4027" i="1"/>
  <c r="I1076" i="1"/>
  <c r="I2532" i="1"/>
  <c r="I2411" i="1"/>
  <c r="I2177" i="1"/>
  <c r="J2177" i="1" s="1"/>
  <c r="K2177" i="1" s="1"/>
  <c r="I3482" i="1"/>
  <c r="J3482" i="1" s="1"/>
  <c r="K3482" i="1" s="1"/>
  <c r="I980" i="1"/>
  <c r="J980" i="1" s="1"/>
  <c r="K980" i="1" s="1"/>
  <c r="I3020" i="1"/>
  <c r="J3020" i="1" s="1"/>
  <c r="K3020" i="1" s="1"/>
  <c r="I1922" i="1"/>
  <c r="I1693" i="1"/>
  <c r="J1693" i="1" s="1"/>
  <c r="K1693" i="1" s="1"/>
  <c r="I2314" i="1"/>
  <c r="I3004" i="1"/>
  <c r="I2734" i="1"/>
  <c r="I2200" i="1"/>
  <c r="I4615" i="1"/>
  <c r="I50" i="1"/>
  <c r="I441" i="1"/>
  <c r="I2152" i="1"/>
  <c r="J2152" i="1" s="1"/>
  <c r="K2152" i="1" s="1"/>
  <c r="I4043" i="1"/>
  <c r="I4629" i="1"/>
  <c r="J4629" i="1" s="1"/>
  <c r="I4741" i="1"/>
  <c r="I3298" i="1"/>
  <c r="I722" i="1"/>
  <c r="I386" i="1"/>
  <c r="I2244" i="1"/>
  <c r="I2783" i="1"/>
  <c r="J2783" i="1" s="1"/>
  <c r="I2623" i="1"/>
  <c r="I4519" i="1"/>
  <c r="I3303" i="1"/>
  <c r="I1753" i="1"/>
  <c r="I4865" i="1"/>
  <c r="J4865" i="1" s="1"/>
  <c r="I261" i="1"/>
  <c r="J261" i="1" s="1"/>
  <c r="K261" i="1" s="1"/>
  <c r="I4914" i="1"/>
  <c r="I127" i="1"/>
  <c r="J127" i="1" s="1"/>
  <c r="I120" i="1"/>
  <c r="I3286" i="1"/>
  <c r="J3286" i="1" s="1"/>
  <c r="I3110" i="1"/>
  <c r="J3110" i="1" s="1"/>
  <c r="I1488" i="1"/>
  <c r="I2819" i="1"/>
  <c r="I1736" i="1"/>
  <c r="J1736" i="1" s="1"/>
  <c r="I2824" i="1"/>
  <c r="I512" i="1"/>
  <c r="I1411" i="1"/>
  <c r="J1411" i="1" s="1"/>
  <c r="K1411" i="1" s="1"/>
  <c r="I2375" i="1"/>
  <c r="I865" i="1"/>
  <c r="J865" i="1" s="1"/>
  <c r="I2284" i="1"/>
  <c r="I3177" i="1"/>
  <c r="J3177" i="1" s="1"/>
  <c r="I4685" i="1"/>
  <c r="I435" i="1"/>
  <c r="J435" i="1" s="1"/>
  <c r="I2489" i="1"/>
  <c r="J2489" i="1" s="1"/>
  <c r="I4819" i="1"/>
  <c r="J4819" i="1" s="1"/>
  <c r="I4861" i="1"/>
  <c r="J4861" i="1" s="1"/>
  <c r="I3889" i="1"/>
  <c r="J3889" i="1" s="1"/>
  <c r="I2385" i="1"/>
  <c r="J2385" i="1" s="1"/>
  <c r="K2385" i="1" s="1"/>
  <c r="I2231" i="1"/>
  <c r="I1097" i="1"/>
  <c r="I4718" i="1"/>
  <c r="I665" i="1"/>
  <c r="I1950" i="1"/>
  <c r="I2539" i="1"/>
  <c r="I2972" i="1"/>
  <c r="J2972" i="1" s="1"/>
  <c r="I885" i="1"/>
  <c r="I4236" i="1"/>
  <c r="J4236" i="1" s="1"/>
  <c r="I4257" i="1"/>
  <c r="J4257" i="1" s="1"/>
  <c r="I1063" i="1"/>
  <c r="J1063" i="1" s="1"/>
  <c r="K1063" i="1" s="1"/>
  <c r="I1028" i="1"/>
  <c r="I2536" i="1"/>
  <c r="I4097" i="1"/>
  <c r="I1510" i="1"/>
  <c r="I553" i="1"/>
  <c r="I4149" i="1"/>
  <c r="J4149" i="1" s="1"/>
  <c r="I4011" i="1"/>
  <c r="I3852" i="1"/>
  <c r="J3852" i="1" s="1"/>
  <c r="I818" i="1"/>
  <c r="J818" i="1" s="1"/>
  <c r="K818" i="1" s="1"/>
  <c r="I3065" i="1"/>
  <c r="J3065" i="1" s="1"/>
  <c r="I158" i="1"/>
  <c r="J158" i="1" s="1"/>
  <c r="I1281" i="1"/>
  <c r="J1281" i="1" s="1"/>
  <c r="I4336" i="1"/>
  <c r="I871" i="1"/>
  <c r="I3465" i="1"/>
  <c r="J3465" i="1" s="1"/>
  <c r="I914" i="1"/>
  <c r="J914" i="1" s="1"/>
  <c r="I2173" i="1"/>
  <c r="J2173" i="1" s="1"/>
  <c r="I3502" i="1"/>
  <c r="I4383" i="1"/>
  <c r="I3430" i="1"/>
  <c r="I4474" i="1"/>
  <c r="J4474" i="1" s="1"/>
  <c r="K4474" i="1" s="1"/>
  <c r="I3677" i="1"/>
  <c r="J3677" i="1" s="1"/>
  <c r="I4775" i="1"/>
  <c r="J4775" i="1" s="1"/>
  <c r="I272" i="1"/>
  <c r="J272" i="1" s="1"/>
  <c r="K272" i="1" s="1"/>
  <c r="I4541" i="1"/>
  <c r="I279" i="1"/>
  <c r="J279" i="1" s="1"/>
  <c r="K279" i="1" s="1"/>
  <c r="M279" i="1" s="1"/>
  <c r="I245" i="1"/>
  <c r="I3083" i="1"/>
  <c r="I2019" i="1"/>
  <c r="I1639" i="1"/>
  <c r="I3160" i="1"/>
  <c r="I2621" i="1"/>
  <c r="I544" i="1"/>
  <c r="J544" i="1" s="1"/>
  <c r="I4169" i="1"/>
  <c r="J4169" i="1" s="1"/>
  <c r="I281" i="1"/>
  <c r="J281" i="1" s="1"/>
  <c r="I2336" i="1"/>
  <c r="J2336" i="1" s="1"/>
  <c r="I3491" i="1"/>
  <c r="J3491" i="1" s="1"/>
  <c r="K3491" i="1" s="1"/>
  <c r="I1030" i="1"/>
  <c r="J1030" i="1" s="1"/>
  <c r="K1030" i="1" s="1"/>
  <c r="I4132" i="1"/>
  <c r="J4132" i="1" s="1"/>
  <c r="I1942" i="1"/>
  <c r="J1942" i="1" s="1"/>
  <c r="I1870" i="1"/>
  <c r="I2316" i="1"/>
  <c r="J2316" i="1" s="1"/>
  <c r="I493" i="1"/>
  <c r="I861" i="1"/>
  <c r="I4810" i="1"/>
  <c r="J4810" i="1" s="1"/>
  <c r="K4810" i="1" s="1"/>
  <c r="M4810" i="1" s="1"/>
  <c r="I1458" i="1"/>
  <c r="J1458" i="1" s="1"/>
  <c r="I1920" i="1"/>
  <c r="J1920" i="1" s="1"/>
  <c r="I4231" i="1"/>
  <c r="I393" i="1"/>
  <c r="I2325" i="1"/>
  <c r="J2325" i="1" s="1"/>
  <c r="K2325" i="1" s="1"/>
  <c r="I1302" i="1"/>
  <c r="I1177" i="1"/>
  <c r="I2066" i="1"/>
  <c r="I3955" i="1"/>
  <c r="I390" i="1"/>
  <c r="I1944" i="1"/>
  <c r="I703" i="1"/>
  <c r="I4266" i="1"/>
  <c r="J4266" i="1" s="1"/>
  <c r="I4708" i="1"/>
  <c r="J4708" i="1" s="1"/>
  <c r="I1101" i="1"/>
  <c r="J1101" i="1" s="1"/>
  <c r="I1902" i="1"/>
  <c r="J1902" i="1" s="1"/>
  <c r="K1902" i="1" s="1"/>
  <c r="I1649" i="1"/>
  <c r="I2390" i="1"/>
  <c r="J2390" i="1" s="1"/>
  <c r="I4437" i="1"/>
  <c r="I1166" i="1"/>
  <c r="I4660" i="1"/>
  <c r="I2943" i="1"/>
  <c r="I4686" i="1"/>
  <c r="J4686" i="1" s="1"/>
  <c r="I1767" i="1"/>
  <c r="I1495" i="1"/>
  <c r="I4509" i="1"/>
  <c r="J4509" i="1" s="1"/>
  <c r="I4940" i="1"/>
  <c r="I2412" i="1"/>
  <c r="I2101" i="1"/>
  <c r="I3633" i="1"/>
  <c r="I3399" i="1"/>
  <c r="I1168" i="1"/>
  <c r="J1168" i="1" s="1"/>
  <c r="I1788" i="1"/>
  <c r="J1788" i="1" s="1"/>
  <c r="I4151" i="1"/>
  <c r="I4232" i="1"/>
  <c r="I4024" i="1"/>
  <c r="I1683" i="1"/>
  <c r="I1350" i="1"/>
  <c r="I1462" i="1"/>
  <c r="I3101" i="1"/>
  <c r="J3101" i="1" s="1"/>
  <c r="K3101" i="1" s="1"/>
  <c r="I2514" i="1"/>
  <c r="J2514" i="1" s="1"/>
  <c r="K2514" i="1" s="1"/>
  <c r="I587" i="1"/>
  <c r="I1647" i="1"/>
  <c r="J1647" i="1" s="1"/>
  <c r="I3185" i="1"/>
  <c r="I4172" i="1"/>
  <c r="I200" i="1"/>
  <c r="J200" i="1" s="1"/>
  <c r="I3397" i="1"/>
  <c r="I3727" i="1"/>
  <c r="J3727" i="1" s="1"/>
  <c r="K3727" i="1" s="1"/>
  <c r="I3378" i="1"/>
  <c r="I1481" i="1"/>
  <c r="I1885" i="1"/>
  <c r="I1472" i="1"/>
  <c r="J1472" i="1" s="1"/>
  <c r="K1472" i="1" s="1"/>
  <c r="I1269" i="1"/>
  <c r="J1269" i="1" s="1"/>
  <c r="K1269" i="1" s="1"/>
  <c r="I2480" i="1"/>
  <c r="J2480" i="1" s="1"/>
  <c r="K2480" i="1" s="1"/>
  <c r="I4853" i="1"/>
  <c r="I4487" i="1"/>
  <c r="I2264" i="1"/>
  <c r="I2004" i="1"/>
  <c r="I4272" i="1"/>
  <c r="J4272" i="1" s="1"/>
  <c r="I2545" i="1"/>
  <c r="J2545" i="1" s="1"/>
  <c r="I834" i="1"/>
  <c r="J834" i="1" s="1"/>
  <c r="I3858" i="1"/>
  <c r="I4814" i="1"/>
  <c r="I624" i="1"/>
  <c r="I3643" i="1"/>
  <c r="I802" i="1"/>
  <c r="J802" i="1" s="1"/>
  <c r="K802" i="1" s="1"/>
  <c r="I772" i="1"/>
  <c r="J772" i="1" s="1"/>
  <c r="I4030" i="1"/>
  <c r="J4030" i="1" s="1"/>
  <c r="I2936" i="1"/>
  <c r="I3429" i="1"/>
  <c r="I1627" i="1"/>
  <c r="J1627" i="1" s="1"/>
  <c r="I3749" i="1"/>
  <c r="I991" i="1"/>
  <c r="J991" i="1" s="1"/>
  <c r="I2932" i="1"/>
  <c r="J2932" i="1" s="1"/>
  <c r="I3689" i="1"/>
  <c r="I3726" i="1"/>
  <c r="I3508" i="1"/>
  <c r="J3508" i="1" s="1"/>
  <c r="K3508" i="1" s="1"/>
  <c r="I2175" i="1"/>
  <c r="J2175" i="1" s="1"/>
  <c r="I1880" i="1"/>
  <c r="I2068" i="1"/>
  <c r="I2104" i="1"/>
  <c r="I1303" i="1"/>
  <c r="J1303" i="1" s="1"/>
  <c r="I1219" i="1"/>
  <c r="J1219" i="1" s="1"/>
  <c r="I3570" i="1"/>
  <c r="I197" i="1"/>
  <c r="J197" i="1" s="1"/>
  <c r="I3205" i="1"/>
  <c r="I4403" i="1"/>
  <c r="I4032" i="1"/>
  <c r="I520" i="1"/>
  <c r="I1748" i="1"/>
  <c r="I1206" i="1"/>
  <c r="I3534" i="1"/>
  <c r="J3534" i="1" s="1"/>
  <c r="I2016" i="1"/>
  <c r="J2016" i="1" s="1"/>
  <c r="I887" i="1"/>
  <c r="I3486" i="1"/>
  <c r="I2529" i="1"/>
  <c r="J2529" i="1" s="1"/>
  <c r="I2892" i="1"/>
  <c r="J2892" i="1" s="1"/>
  <c r="I54" i="1"/>
  <c r="J54" i="1" s="1"/>
  <c r="I793" i="1"/>
  <c r="I1555" i="1"/>
  <c r="I1422" i="1"/>
  <c r="I3249" i="1"/>
  <c r="I4196" i="1"/>
  <c r="I213" i="1"/>
  <c r="I2750" i="1"/>
  <c r="I336" i="1"/>
  <c r="J336" i="1" s="1"/>
  <c r="I3162" i="1"/>
  <c r="J3162" i="1" s="1"/>
  <c r="I1074" i="1"/>
  <c r="I4623" i="1"/>
  <c r="J4623" i="1" s="1"/>
  <c r="I122" i="1"/>
  <c r="J122" i="1" s="1"/>
  <c r="I295" i="1"/>
  <c r="I1762" i="1"/>
  <c r="I1692" i="1"/>
  <c r="I206" i="1"/>
  <c r="I899" i="1"/>
  <c r="I4910" i="1"/>
  <c r="I211" i="1"/>
  <c r="I3009" i="1"/>
  <c r="J3009" i="1" s="1"/>
  <c r="I1295" i="1"/>
  <c r="J1295" i="1" s="1"/>
  <c r="I2485" i="1"/>
  <c r="J2485" i="1" s="1"/>
  <c r="K2485" i="1" s="1"/>
  <c r="I189" i="1"/>
  <c r="J189" i="1" s="1"/>
  <c r="I2227" i="1"/>
  <c r="I588" i="1"/>
  <c r="J588" i="1" s="1"/>
  <c r="I2794" i="1"/>
  <c r="J2794" i="1" s="1"/>
  <c r="I4794" i="1"/>
  <c r="I4761" i="1"/>
  <c r="J4761" i="1" s="1"/>
  <c r="K4761" i="1" s="1"/>
  <c r="I1720" i="1"/>
  <c r="I2832" i="1"/>
  <c r="I2182" i="1"/>
  <c r="I3607" i="1"/>
  <c r="I1791" i="1"/>
  <c r="I546" i="1"/>
  <c r="J546" i="1" s="1"/>
  <c r="I4258" i="1"/>
  <c r="J4258" i="1" s="1"/>
  <c r="I2219" i="1"/>
  <c r="J2219" i="1" s="1"/>
  <c r="I3047" i="1"/>
  <c r="J3047" i="1" s="1"/>
  <c r="I998" i="1"/>
  <c r="I254" i="1"/>
  <c r="J254" i="1" s="1"/>
  <c r="K254" i="1" s="1"/>
  <c r="I2022" i="1"/>
  <c r="I4546" i="1"/>
  <c r="I4379" i="1"/>
  <c r="I2021" i="1"/>
  <c r="I203" i="1"/>
  <c r="J203" i="1" s="1"/>
  <c r="I1274" i="1"/>
  <c r="J1274" i="1" s="1"/>
  <c r="I3685" i="1"/>
  <c r="I3989" i="1"/>
  <c r="J3989" i="1" s="1"/>
  <c r="I1969" i="1"/>
  <c r="J1969" i="1" s="1"/>
  <c r="I4983" i="1"/>
  <c r="J4983" i="1" s="1"/>
  <c r="I3872" i="1"/>
  <c r="J3872" i="1" s="1"/>
  <c r="I4396" i="1"/>
  <c r="J4396" i="1" s="1"/>
  <c r="K4396" i="1" s="1"/>
  <c r="I4311" i="1"/>
  <c r="I604" i="1"/>
  <c r="J604" i="1" s="1"/>
  <c r="I3377" i="1"/>
  <c r="I2620" i="1"/>
  <c r="J2620" i="1" s="1"/>
  <c r="I3882" i="1"/>
  <c r="I1482" i="1"/>
  <c r="I923" i="1"/>
  <c r="I532" i="1"/>
  <c r="J532" i="1" s="1"/>
  <c r="I4822" i="1"/>
  <c r="I1308" i="1"/>
  <c r="I3480" i="1"/>
  <c r="I891" i="1"/>
  <c r="J891" i="1" s="1"/>
  <c r="I1493" i="1"/>
  <c r="J1493" i="1" s="1"/>
  <c r="I485" i="1"/>
  <c r="I3358" i="1"/>
  <c r="J3358" i="1" s="1"/>
  <c r="K3358" i="1" s="1"/>
  <c r="I2287" i="1"/>
  <c r="J2287" i="1" s="1"/>
  <c r="K2287" i="1" s="1"/>
  <c r="I3028" i="1"/>
  <c r="J3028" i="1" s="1"/>
  <c r="K3028" i="1" s="1"/>
  <c r="I2107" i="1"/>
  <c r="J2107" i="1" s="1"/>
  <c r="I4633" i="1"/>
  <c r="I863" i="1"/>
  <c r="I3106" i="1"/>
  <c r="J3106" i="1" s="1"/>
  <c r="I1049" i="1"/>
  <c r="J1049" i="1" s="1"/>
  <c r="K1049" i="1" s="1"/>
  <c r="I4593" i="1"/>
  <c r="J4593" i="1" s="1"/>
  <c r="K4593" i="1" s="1"/>
  <c r="I714" i="1"/>
  <c r="J714" i="1" s="1"/>
  <c r="K714" i="1" s="1"/>
  <c r="M714" i="1" s="1"/>
  <c r="I3011" i="1"/>
  <c r="I1304" i="1"/>
  <c r="I3348" i="1"/>
  <c r="I2850" i="1"/>
  <c r="I3585" i="1"/>
  <c r="I3938" i="1"/>
  <c r="I3179" i="1"/>
  <c r="I1294" i="1"/>
  <c r="I241" i="1"/>
  <c r="I4882" i="1"/>
  <c r="J4882" i="1" s="1"/>
  <c r="K4882" i="1" s="1"/>
  <c r="I4947" i="1"/>
  <c r="I1301" i="1"/>
  <c r="J1301" i="1" s="1"/>
  <c r="K1301" i="1" s="1"/>
  <c r="I2793" i="1"/>
  <c r="I3282" i="1"/>
  <c r="I611" i="1"/>
  <c r="I2328" i="1"/>
  <c r="I1829" i="1"/>
  <c r="I4635" i="1"/>
  <c r="I2006" i="1"/>
  <c r="I2885" i="1"/>
  <c r="I3212" i="1"/>
  <c r="I319" i="1"/>
  <c r="I3878" i="1"/>
  <c r="J3878" i="1" s="1"/>
  <c r="K3878" i="1" s="1"/>
  <c r="I2279" i="1"/>
  <c r="J2279" i="1" s="1"/>
  <c r="K2279" i="1" s="1"/>
  <c r="I212" i="1"/>
  <c r="I3295" i="1"/>
  <c r="J3295" i="1" s="1"/>
  <c r="I997" i="1"/>
  <c r="I4957" i="1"/>
  <c r="I615" i="1"/>
  <c r="I465" i="1"/>
  <c r="J465" i="1" s="1"/>
  <c r="I1826" i="1"/>
  <c r="J1826" i="1" s="1"/>
  <c r="I3322" i="1"/>
  <c r="J3322" i="1" s="1"/>
  <c r="I4253" i="1"/>
  <c r="I2634" i="1"/>
  <c r="I557" i="1"/>
  <c r="I431" i="1"/>
  <c r="I3349" i="1"/>
  <c r="I3539" i="1"/>
  <c r="I1445" i="1"/>
  <c r="I4464" i="1"/>
  <c r="I1681" i="1"/>
  <c r="J1681" i="1" s="1"/>
  <c r="K1681" i="1" s="1"/>
  <c r="I2162" i="1"/>
  <c r="I1751" i="1"/>
  <c r="I2981" i="1"/>
  <c r="J2981" i="1" s="1"/>
  <c r="I4787" i="1"/>
  <c r="J4787" i="1" s="1"/>
  <c r="I3929" i="1"/>
  <c r="I915" i="1"/>
  <c r="I1512" i="1"/>
  <c r="J1512" i="1" s="1"/>
  <c r="K1512" i="1" s="1"/>
  <c r="I2044" i="1"/>
  <c r="J2044" i="1" s="1"/>
  <c r="I1709" i="1"/>
  <c r="J1709" i="1" s="1"/>
  <c r="I4198" i="1"/>
  <c r="J4198" i="1" s="1"/>
  <c r="I1680" i="1"/>
  <c r="J1680" i="1" s="1"/>
  <c r="I3248" i="1"/>
  <c r="J3248" i="1" s="1"/>
  <c r="I3007" i="1"/>
  <c r="J3007" i="1" s="1"/>
  <c r="I4426" i="1"/>
  <c r="I4013" i="1"/>
  <c r="J4013" i="1" s="1"/>
  <c r="I3621" i="1"/>
  <c r="J3621" i="1" s="1"/>
  <c r="I126" i="1"/>
  <c r="J126" i="1" s="1"/>
  <c r="I1071" i="1"/>
  <c r="J1071" i="1" s="1"/>
  <c r="K1071" i="1" s="1"/>
  <c r="M1071" i="1" s="1"/>
  <c r="I2461" i="1"/>
  <c r="I2034" i="1"/>
  <c r="I1224" i="1"/>
  <c r="I1034" i="1"/>
  <c r="J1034" i="1" s="1"/>
  <c r="K1034" i="1" s="1"/>
  <c r="I4928" i="1"/>
  <c r="J4928" i="1" s="1"/>
  <c r="K4928" i="1" s="1"/>
  <c r="I1617" i="1"/>
  <c r="J1617" i="1" s="1"/>
  <c r="K1617" i="1" s="1"/>
  <c r="I897" i="1"/>
  <c r="I3712" i="1"/>
  <c r="I1894" i="1"/>
  <c r="I1066" i="1"/>
  <c r="I4436" i="1"/>
  <c r="I1981" i="1"/>
  <c r="I1851" i="1"/>
  <c r="J1851" i="1" s="1"/>
  <c r="K1851" i="1" s="1"/>
  <c r="I303" i="1"/>
  <c r="J303" i="1" s="1"/>
  <c r="I1600" i="1"/>
  <c r="I3379" i="1"/>
  <c r="I1016" i="1"/>
  <c r="J1016" i="1" s="1"/>
  <c r="I3472" i="1"/>
  <c r="I2500" i="1"/>
  <c r="J2500" i="1" s="1"/>
  <c r="I4845" i="1"/>
  <c r="J4845" i="1" s="1"/>
  <c r="K4845" i="1" s="1"/>
  <c r="I1112" i="1"/>
  <c r="J1112" i="1" s="1"/>
  <c r="I1251" i="1"/>
  <c r="J1251" i="1" s="1"/>
  <c r="I194" i="1"/>
  <c r="J194" i="1" s="1"/>
  <c r="K194" i="1" s="1"/>
  <c r="I2115" i="1"/>
  <c r="J2115" i="1" s="1"/>
  <c r="K2115" i="1" s="1"/>
  <c r="I3824" i="1"/>
  <c r="I4086" i="1"/>
  <c r="I3785" i="1"/>
  <c r="I1110" i="1"/>
  <c r="I1318" i="1"/>
  <c r="I3340" i="1"/>
  <c r="I4385" i="1"/>
  <c r="I162" i="1"/>
  <c r="I1323" i="1"/>
  <c r="J1323" i="1" s="1"/>
  <c r="I1730" i="1"/>
  <c r="J1730" i="1" s="1"/>
  <c r="I3331" i="1"/>
  <c r="J3331" i="1" s="1"/>
  <c r="K3331" i="1" s="1"/>
  <c r="I4421" i="1"/>
  <c r="I933" i="1"/>
  <c r="J933" i="1" s="1"/>
  <c r="K933" i="1" s="1"/>
  <c r="M933" i="1" s="1"/>
  <c r="I4440" i="1"/>
  <c r="I2236" i="1"/>
  <c r="I3787" i="1"/>
  <c r="J3787" i="1" s="1"/>
  <c r="I3463" i="1"/>
  <c r="J3463" i="1" s="1"/>
  <c r="I518" i="1"/>
  <c r="J518" i="1" s="1"/>
  <c r="I2618" i="1"/>
  <c r="J2618" i="1" s="1"/>
  <c r="I1141" i="1"/>
  <c r="J1141" i="1" s="1"/>
  <c r="I620" i="1"/>
  <c r="I2749" i="1"/>
  <c r="J2749" i="1" s="1"/>
  <c r="I3022" i="1"/>
  <c r="I707" i="1"/>
  <c r="J707" i="1" s="1"/>
  <c r="K707" i="1" s="1"/>
  <c r="I4732" i="1"/>
  <c r="J4732" i="1" s="1"/>
  <c r="K4732" i="1" s="1"/>
  <c r="I2700" i="1"/>
  <c r="J2700" i="1" s="1"/>
  <c r="K2700" i="1" s="1"/>
  <c r="I2353" i="1"/>
  <c r="I816" i="1"/>
  <c r="J816" i="1" s="1"/>
  <c r="K816" i="1" s="1"/>
  <c r="I133" i="1"/>
  <c r="I1624" i="1"/>
  <c r="I2641" i="1"/>
  <c r="I3391" i="1"/>
  <c r="J3391" i="1" s="1"/>
  <c r="K3391" i="1" s="1"/>
  <c r="I223" i="1"/>
  <c r="J223" i="1" s="1"/>
  <c r="I2146" i="1"/>
  <c r="J2146" i="1" s="1"/>
  <c r="I4945" i="1"/>
  <c r="I3669" i="1"/>
  <c r="I1343" i="1"/>
  <c r="J1343" i="1" s="1"/>
  <c r="K1343" i="1" s="1"/>
  <c r="I4680" i="1"/>
  <c r="I940" i="1"/>
  <c r="I1614" i="1"/>
  <c r="I1149" i="1"/>
  <c r="I4370" i="1"/>
  <c r="J4370" i="1" s="1"/>
  <c r="I906" i="1"/>
  <c r="J906" i="1" s="1"/>
  <c r="I2658" i="1"/>
  <c r="I992" i="1"/>
  <c r="J992" i="1" s="1"/>
  <c r="I1775" i="1"/>
  <c r="J1775" i="1" s="1"/>
  <c r="I4381" i="1"/>
  <c r="J4381" i="1" s="1"/>
  <c r="K4381" i="1" s="1"/>
  <c r="I1191" i="1"/>
  <c r="J1191" i="1" s="1"/>
  <c r="K1191" i="1" s="1"/>
  <c r="I946" i="1"/>
  <c r="J946" i="1" s="1"/>
  <c r="I53" i="1"/>
  <c r="J53" i="1" s="1"/>
  <c r="I2191" i="1"/>
  <c r="I4410" i="1"/>
  <c r="J4410" i="1" s="1"/>
  <c r="I535" i="1"/>
  <c r="J535" i="1" s="1"/>
  <c r="I467" i="1"/>
  <c r="I4249" i="1"/>
  <c r="J4249" i="1" s="1"/>
  <c r="I3839" i="1"/>
  <c r="I3877" i="1"/>
  <c r="I2605" i="1"/>
  <c r="J2605" i="1" s="1"/>
  <c r="I2720" i="1"/>
  <c r="I4562" i="1"/>
  <c r="I1734" i="1"/>
  <c r="I2571" i="1"/>
  <c r="J2571" i="1" s="1"/>
  <c r="K2571" i="1" s="1"/>
  <c r="I2741" i="1"/>
  <c r="I2275" i="1"/>
  <c r="I4683" i="1"/>
  <c r="I1812" i="1"/>
  <c r="I2395" i="1"/>
  <c r="J2395" i="1" s="1"/>
  <c r="I4261" i="1"/>
  <c r="I3288" i="1"/>
  <c r="I1465" i="1"/>
  <c r="I2534" i="1"/>
  <c r="J2534" i="1" s="1"/>
  <c r="I4602" i="1"/>
  <c r="J4602" i="1" s="1"/>
  <c r="K4602" i="1" s="1"/>
  <c r="I3252" i="1"/>
  <c r="I19" i="1"/>
  <c r="I874" i="1"/>
  <c r="I4407" i="1"/>
  <c r="I1629" i="1"/>
  <c r="J1629" i="1" s="1"/>
  <c r="I2632" i="1"/>
  <c r="J2632" i="1" s="1"/>
  <c r="I4852" i="1"/>
  <c r="I900" i="1"/>
  <c r="I1332" i="1"/>
  <c r="I4713" i="1"/>
  <c r="I3642" i="1"/>
  <c r="I1778" i="1"/>
  <c r="I4614" i="1"/>
  <c r="I4833" i="1"/>
  <c r="I2349" i="1"/>
  <c r="J2349" i="1" s="1"/>
  <c r="I3253" i="1"/>
  <c r="J3253" i="1" s="1"/>
  <c r="I4681" i="1"/>
  <c r="I3652" i="1"/>
  <c r="I2921" i="1"/>
  <c r="I3867" i="1"/>
  <c r="J3867" i="1" s="1"/>
  <c r="I3660" i="1"/>
  <c r="J3660" i="1" s="1"/>
  <c r="I3423" i="1"/>
  <c r="I3374" i="1"/>
  <c r="I226" i="1"/>
  <c r="I4617" i="1"/>
  <c r="J4617" i="1" s="1"/>
  <c r="K4617" i="1" s="1"/>
  <c r="I1079" i="1"/>
  <c r="I4025" i="1"/>
  <c r="J4025" i="1" s="1"/>
  <c r="I1174" i="1"/>
  <c r="J1174" i="1" s="1"/>
  <c r="I2145" i="1"/>
  <c r="I3754" i="1"/>
  <c r="J3754" i="1" s="1"/>
  <c r="I3060" i="1"/>
  <c r="I1591" i="1"/>
  <c r="I4028" i="1"/>
  <c r="I2306" i="1"/>
  <c r="I471" i="1"/>
  <c r="I37" i="1"/>
  <c r="I1713" i="1"/>
  <c r="J1713" i="1" s="1"/>
  <c r="K1713" i="1" s="1"/>
  <c r="I755" i="1"/>
  <c r="J755" i="1" s="1"/>
  <c r="I3036" i="1"/>
  <c r="I1102" i="1"/>
  <c r="J1102" i="1" s="1"/>
  <c r="I4071" i="1"/>
  <c r="I3764" i="1"/>
  <c r="J3764" i="1" s="1"/>
  <c r="K3764" i="1" s="1"/>
  <c r="I2795" i="1"/>
  <c r="I1249" i="1"/>
  <c r="J1249" i="1" s="1"/>
  <c r="K1249" i="1" s="1"/>
  <c r="M1249" i="1" s="1"/>
  <c r="I606" i="1"/>
  <c r="J606" i="1" s="1"/>
  <c r="I1108" i="1"/>
  <c r="J1108" i="1" s="1"/>
  <c r="I2215" i="1"/>
  <c r="J2215" i="1" s="1"/>
  <c r="K2215" i="1" s="1"/>
  <c r="I895" i="1"/>
  <c r="I847" i="1"/>
  <c r="I2516" i="1"/>
  <c r="I2704" i="1"/>
  <c r="I1309" i="1"/>
  <c r="J1309" i="1" s="1"/>
  <c r="I4405" i="1"/>
  <c r="J4405" i="1" s="1"/>
  <c r="I3479" i="1"/>
  <c r="J3479" i="1" s="1"/>
  <c r="I3559" i="1"/>
  <c r="I4350" i="1"/>
  <c r="I1847" i="1"/>
  <c r="J1847" i="1" s="1"/>
  <c r="I4355" i="1"/>
  <c r="J4355" i="1" s="1"/>
  <c r="I4966" i="1"/>
  <c r="J4966" i="1" s="1"/>
  <c r="I3481" i="1"/>
  <c r="J3481" i="1" s="1"/>
  <c r="K3481" i="1" s="1"/>
  <c r="I3919" i="1"/>
  <c r="I172" i="1"/>
  <c r="I3383" i="1"/>
  <c r="I4279" i="1"/>
  <c r="I2407" i="1"/>
  <c r="J2407" i="1" s="1"/>
  <c r="I3075" i="1"/>
  <c r="J3075" i="1" s="1"/>
  <c r="K3075" i="1" s="1"/>
  <c r="I2310" i="1"/>
  <c r="I3958" i="1"/>
  <c r="J3958" i="1" s="1"/>
  <c r="K3958" i="1" s="1"/>
  <c r="M3958" i="1" s="1"/>
  <c r="I3057" i="1"/>
  <c r="J3057" i="1" s="1"/>
  <c r="I1373" i="1"/>
  <c r="J1373" i="1" s="1"/>
  <c r="I3392" i="1"/>
  <c r="J3392" i="1" s="1"/>
  <c r="I3364" i="1"/>
  <c r="J3364" i="1" s="1"/>
  <c r="I4324" i="1"/>
  <c r="J4324" i="1" s="1"/>
  <c r="I1625" i="1"/>
  <c r="I492" i="1"/>
  <c r="I554" i="1"/>
  <c r="I4797" i="1"/>
  <c r="I344" i="1"/>
  <c r="I3964" i="1"/>
  <c r="I3495" i="1"/>
  <c r="J3495" i="1" s="1"/>
  <c r="K3495" i="1" s="1"/>
  <c r="I2443" i="1"/>
  <c r="J2443" i="1" s="1"/>
  <c r="I3107" i="1"/>
  <c r="J3107" i="1" s="1"/>
  <c r="I2389" i="1"/>
  <c r="J2389" i="1" s="1"/>
  <c r="K2389" i="1" s="1"/>
  <c r="I413" i="1"/>
  <c r="I1636" i="1"/>
  <c r="J1636" i="1" s="1"/>
  <c r="I3108" i="1"/>
  <c r="I3187" i="1"/>
  <c r="I1200" i="1"/>
  <c r="I849" i="1"/>
  <c r="I3582" i="1"/>
  <c r="J3582" i="1" s="1"/>
  <c r="I1041" i="1"/>
  <c r="J1041" i="1" s="1"/>
  <c r="I4283" i="1"/>
  <c r="J4283" i="1" s="1"/>
  <c r="I3146" i="1"/>
  <c r="J3146" i="1" s="1"/>
  <c r="I2330" i="1"/>
  <c r="J2330" i="1" s="1"/>
  <c r="I2909" i="1"/>
  <c r="J2909" i="1" s="1"/>
  <c r="I3174" i="1"/>
  <c r="J3174" i="1" s="1"/>
  <c r="K3174" i="1" s="1"/>
  <c r="M3174" i="1" s="1"/>
  <c r="I4531" i="1"/>
  <c r="J4531" i="1" s="1"/>
  <c r="K4531" i="1" s="1"/>
  <c r="M4531" i="1" s="1"/>
  <c r="I1453" i="1"/>
  <c r="J1453" i="1" s="1"/>
  <c r="I101" i="1"/>
  <c r="J101" i="1" s="1"/>
  <c r="I3087" i="1"/>
  <c r="I1008" i="1"/>
  <c r="J1008" i="1" s="1"/>
  <c r="I669" i="1"/>
  <c r="J669" i="1" s="1"/>
  <c r="I4934" i="1"/>
  <c r="J4934" i="1" s="1"/>
  <c r="I2221" i="1"/>
  <c r="J2221" i="1" s="1"/>
  <c r="K2221" i="1" s="1"/>
  <c r="I630" i="1"/>
  <c r="I316" i="1"/>
  <c r="J316" i="1" s="1"/>
  <c r="I168" i="1"/>
  <c r="J168" i="1" s="1"/>
  <c r="I3974" i="1"/>
  <c r="J3974" i="1" s="1"/>
  <c r="I3536" i="1"/>
  <c r="J3536" i="1" s="1"/>
  <c r="K3536" i="1" s="1"/>
  <c r="I3172" i="1"/>
  <c r="J3172" i="1" s="1"/>
  <c r="K3172" i="1" s="1"/>
  <c r="I3871" i="1"/>
  <c r="I2099" i="1"/>
  <c r="J2099" i="1" s="1"/>
  <c r="K2099" i="1" s="1"/>
  <c r="I4689" i="1"/>
  <c r="J4689" i="1" s="1"/>
  <c r="I3200" i="1"/>
  <c r="I4898" i="1"/>
  <c r="I1242" i="1"/>
  <c r="I763" i="1"/>
  <c r="J763" i="1" s="1"/>
  <c r="I1756" i="1"/>
  <c r="J1756" i="1" s="1"/>
  <c r="I3664" i="1"/>
  <c r="I3319" i="1"/>
  <c r="I3424" i="1"/>
  <c r="I1572" i="1"/>
  <c r="I2011" i="1"/>
  <c r="I4763" i="1"/>
  <c r="I708" i="1"/>
  <c r="I4864" i="1"/>
  <c r="I2558" i="1"/>
  <c r="J2558" i="1" s="1"/>
  <c r="I3678" i="1"/>
  <c r="I1777" i="1"/>
  <c r="I482" i="1"/>
  <c r="J482" i="1" s="1"/>
  <c r="I4049" i="1"/>
  <c r="J4049" i="1" s="1"/>
  <c r="K4049" i="1" s="1"/>
  <c r="I1231" i="1"/>
  <c r="J1231" i="1" s="1"/>
  <c r="K1231" i="1" s="1"/>
  <c r="M1231" i="1" s="1"/>
  <c r="I4122" i="1"/>
  <c r="J4122" i="1" s="1"/>
  <c r="K4122" i="1" s="1"/>
  <c r="M4122" i="1" s="1"/>
  <c r="I884" i="1"/>
  <c r="I592" i="1"/>
  <c r="I2119" i="1"/>
  <c r="I2295" i="1"/>
  <c r="I3226" i="1"/>
  <c r="J3226" i="1" s="1"/>
  <c r="I2161" i="1"/>
  <c r="J2161" i="1" s="1"/>
  <c r="I4920" i="1"/>
  <c r="I180" i="1"/>
  <c r="I65" i="1"/>
  <c r="I2619" i="1"/>
  <c r="I2140" i="1"/>
  <c r="I2954" i="1"/>
  <c r="J2954" i="1" s="1"/>
  <c r="K2954" i="1" s="1"/>
  <c r="I4246" i="1"/>
  <c r="I2038" i="1"/>
  <c r="J2038" i="1" s="1"/>
  <c r="I824" i="1"/>
  <c r="I560" i="1"/>
  <c r="J560" i="1" s="1"/>
  <c r="I4774" i="1"/>
  <c r="J4774" i="1" s="1"/>
  <c r="I4830" i="1"/>
  <c r="J4830" i="1" s="1"/>
  <c r="I3058" i="1"/>
  <c r="I3443" i="1"/>
  <c r="I232" i="1"/>
  <c r="I1019" i="1"/>
  <c r="I1326" i="1"/>
  <c r="I4158" i="1"/>
  <c r="I1783" i="1"/>
  <c r="I3204" i="1"/>
  <c r="I2998" i="1"/>
  <c r="J2998" i="1" s="1"/>
  <c r="K2998" i="1" s="1"/>
  <c r="I872" i="1"/>
  <c r="J872" i="1" s="1"/>
  <c r="K872" i="1" s="1"/>
  <c r="I3551" i="1"/>
  <c r="J3551" i="1" s="1"/>
  <c r="K3551" i="1" s="1"/>
  <c r="I1406" i="1"/>
  <c r="I4120" i="1"/>
  <c r="J4120" i="1" s="1"/>
  <c r="I775" i="1"/>
  <c r="J775" i="1" s="1"/>
  <c r="I3942" i="1"/>
  <c r="I1021" i="1"/>
  <c r="I2956" i="1"/>
  <c r="I2096" i="1"/>
  <c r="J2096" i="1" s="1"/>
  <c r="K2096" i="1" s="1"/>
  <c r="I3478" i="1"/>
  <c r="I4175" i="1"/>
  <c r="I2606" i="1"/>
  <c r="I2844" i="1"/>
  <c r="I4259" i="1"/>
  <c r="J4259" i="1" s="1"/>
  <c r="I3475" i="1"/>
  <c r="J3475" i="1" s="1"/>
  <c r="I2056" i="1"/>
  <c r="I3540" i="1"/>
  <c r="J3540" i="1" s="1"/>
  <c r="I4908" i="1"/>
  <c r="J4908" i="1" s="1"/>
  <c r="I2973" i="1"/>
  <c r="I2744" i="1"/>
  <c r="I9" i="1"/>
  <c r="J9" i="1" s="1"/>
  <c r="K9" i="1" s="1"/>
  <c r="M9" i="1" s="1"/>
  <c r="I996" i="1"/>
  <c r="J996" i="1" s="1"/>
  <c r="K996" i="1" s="1"/>
  <c r="I4611" i="1"/>
  <c r="I2124" i="1"/>
  <c r="I445" i="1"/>
  <c r="I192" i="1"/>
  <c r="I3384" i="1"/>
  <c r="I181" i="1"/>
  <c r="I1556" i="1"/>
  <c r="J1556" i="1" s="1"/>
  <c r="I3015" i="1"/>
  <c r="J3015" i="1" s="1"/>
  <c r="I961" i="1"/>
  <c r="I2723" i="1"/>
  <c r="J2723" i="1" s="1"/>
  <c r="K2723" i="1" s="1"/>
  <c r="I1478" i="1"/>
  <c r="I356" i="1"/>
  <c r="I896" i="1"/>
  <c r="I422" i="1"/>
  <c r="J422" i="1" s="1"/>
  <c r="K422" i="1" s="1"/>
  <c r="I2174" i="1"/>
  <c r="I4404" i="1"/>
  <c r="I4342" i="1"/>
  <c r="I4188" i="1"/>
  <c r="J4188" i="1" s="1"/>
  <c r="K4188" i="1" s="1"/>
  <c r="I3407" i="1"/>
  <c r="J3407" i="1" s="1"/>
  <c r="I4288" i="1"/>
  <c r="J4288" i="1" s="1"/>
  <c r="I447" i="1"/>
  <c r="I1855" i="1"/>
  <c r="I240" i="1"/>
  <c r="I4033" i="1"/>
  <c r="I124" i="1"/>
  <c r="I1415" i="1"/>
  <c r="I177" i="1"/>
  <c r="I605" i="1"/>
  <c r="J605" i="1" s="1"/>
  <c r="I3184" i="1"/>
  <c r="J3184" i="1" s="1"/>
  <c r="I661" i="1"/>
  <c r="J661" i="1" s="1"/>
  <c r="K661" i="1" s="1"/>
  <c r="I4080" i="1"/>
  <c r="J4080" i="1" s="1"/>
  <c r="I4805" i="1"/>
  <c r="J4805" i="1" s="1"/>
  <c r="I1863" i="1"/>
  <c r="I219" i="1"/>
  <c r="I1018" i="1"/>
  <c r="I3470" i="1"/>
  <c r="I1241" i="1"/>
  <c r="J1241" i="1" s="1"/>
  <c r="I4481" i="1"/>
  <c r="J4481" i="1" s="1"/>
  <c r="I1667" i="1"/>
  <c r="I3152" i="1"/>
  <c r="I3271" i="1"/>
  <c r="I2796" i="1"/>
  <c r="I4329" i="1"/>
  <c r="J4329" i="1" s="1"/>
  <c r="I1287" i="1"/>
  <c r="J1287" i="1" s="1"/>
  <c r="I141" i="1"/>
  <c r="J141" i="1" s="1"/>
  <c r="K141" i="1" s="1"/>
  <c r="I580" i="1"/>
  <c r="I290" i="1"/>
  <c r="J290" i="1" s="1"/>
  <c r="K290" i="1" s="1"/>
  <c r="I4181" i="1"/>
  <c r="I3827" i="1"/>
  <c r="I1344" i="1"/>
  <c r="J1344" i="1" s="1"/>
  <c r="I1158" i="1"/>
  <c r="J1158" i="1" s="1"/>
  <c r="I1007" i="1"/>
  <c r="J1007" i="1" s="1"/>
  <c r="I3598" i="1"/>
  <c r="J3598" i="1" s="1"/>
  <c r="I2687" i="1"/>
  <c r="J2687" i="1" s="1"/>
  <c r="I2167" i="1"/>
  <c r="J2167" i="1" s="1"/>
  <c r="I4195" i="1"/>
  <c r="J4195" i="1" s="1"/>
  <c r="I4956" i="1"/>
  <c r="I2394" i="1"/>
  <c r="I121" i="1"/>
  <c r="I1410" i="1"/>
  <c r="I3524" i="1"/>
  <c r="I173" i="1"/>
  <c r="I3857" i="1"/>
  <c r="J3857" i="1" s="1"/>
  <c r="I2341" i="1"/>
  <c r="I645" i="1"/>
  <c r="I84" i="1"/>
  <c r="J84" i="1" s="1"/>
  <c r="K84" i="1" s="1"/>
  <c r="I4066" i="1"/>
  <c r="J4066" i="1" s="1"/>
  <c r="I1884" i="1"/>
  <c r="J1884" i="1" s="1"/>
  <c r="I2051" i="1"/>
  <c r="I391" i="1"/>
  <c r="I4943" i="1"/>
  <c r="J4943" i="1" s="1"/>
  <c r="K4943" i="1" s="1"/>
  <c r="M4943" i="1" s="1"/>
  <c r="I3975" i="1"/>
  <c r="I13" i="1"/>
  <c r="J13" i="1" s="1"/>
  <c r="I1824" i="1"/>
  <c r="J1824" i="1" s="1"/>
  <c r="I3629" i="1"/>
  <c r="J3629" i="1" s="1"/>
  <c r="I1690" i="1"/>
  <c r="J1690" i="1" s="1"/>
  <c r="I4461" i="1"/>
  <c r="J4461" i="1" s="1"/>
  <c r="I3492" i="1"/>
  <c r="J3492" i="1" s="1"/>
  <c r="I475" i="1"/>
  <c r="J475" i="1" s="1"/>
  <c r="I876" i="1"/>
  <c r="J876" i="1" s="1"/>
  <c r="I2422" i="1"/>
  <c r="I1086" i="1"/>
  <c r="I4488" i="1"/>
  <c r="J4488" i="1" s="1"/>
  <c r="I639" i="1"/>
  <c r="J639" i="1" s="1"/>
  <c r="I1498" i="1"/>
  <c r="I2594" i="1"/>
  <c r="J2594" i="1" s="1"/>
  <c r="I2037" i="1"/>
  <c r="J2037" i="1" s="1"/>
  <c r="I430" i="1"/>
  <c r="I4661" i="1"/>
  <c r="I2414" i="1"/>
  <c r="I4832" i="1"/>
  <c r="I346" i="1"/>
  <c r="J346" i="1" s="1"/>
  <c r="I3890" i="1"/>
  <c r="J3890" i="1" s="1"/>
  <c r="I2108" i="1"/>
  <c r="I4413" i="1"/>
  <c r="I2698" i="1"/>
  <c r="J2698" i="1" s="1"/>
  <c r="K2698" i="1" s="1"/>
  <c r="I2518" i="1"/>
  <c r="I1355" i="1"/>
  <c r="I114" i="1"/>
  <c r="I4650" i="1"/>
  <c r="I1654" i="1"/>
  <c r="I3986" i="1"/>
  <c r="I2277" i="1"/>
  <c r="I3494" i="1"/>
  <c r="I506" i="1"/>
  <c r="J506" i="1" s="1"/>
  <c r="I3445" i="1"/>
  <c r="J3445" i="1" s="1"/>
  <c r="K3445" i="1" s="1"/>
  <c r="I330" i="1"/>
  <c r="I3893" i="1"/>
  <c r="J3893" i="1" s="1"/>
  <c r="K3893" i="1" s="1"/>
  <c r="I286" i="1"/>
  <c r="I4515" i="1"/>
  <c r="I1349" i="1"/>
  <c r="I3695" i="1"/>
  <c r="I1957" i="1"/>
  <c r="J1957" i="1" s="1"/>
  <c r="I2271" i="1"/>
  <c r="I1603" i="1"/>
  <c r="I1990" i="1"/>
  <c r="I4089" i="1"/>
  <c r="J4089" i="1" s="1"/>
  <c r="I1977" i="1"/>
  <c r="J1977" i="1" s="1"/>
  <c r="K1977" i="1" s="1"/>
  <c r="I3792" i="1"/>
  <c r="J3792" i="1" s="1"/>
  <c r="K3792" i="1" s="1"/>
  <c r="I2136" i="1"/>
  <c r="I2919" i="1"/>
  <c r="J2919" i="1" s="1"/>
  <c r="I1438" i="1"/>
  <c r="J1438" i="1" s="1"/>
  <c r="I916" i="1"/>
  <c r="J916" i="1" s="1"/>
  <c r="I4106" i="1"/>
  <c r="J4106" i="1" s="1"/>
  <c r="I762" i="1"/>
  <c r="J762" i="1" s="1"/>
  <c r="I1423" i="1"/>
  <c r="I2638" i="1"/>
  <c r="I313" i="1"/>
  <c r="I2718" i="1"/>
  <c r="I3504" i="1"/>
  <c r="I4537" i="1"/>
  <c r="J4537" i="1" s="1"/>
  <c r="K4537" i="1" s="1"/>
  <c r="I2045" i="1"/>
  <c r="J2045" i="1" s="1"/>
  <c r="K2045" i="1" s="1"/>
  <c r="I2318" i="1"/>
  <c r="I307" i="1"/>
  <c r="J307" i="1" s="1"/>
  <c r="K307" i="1" s="1"/>
  <c r="I444" i="1"/>
  <c r="J444" i="1" s="1"/>
  <c r="K444" i="1" s="1"/>
  <c r="I4309" i="1"/>
  <c r="J4309" i="1" s="1"/>
  <c r="K4309" i="1" s="1"/>
  <c r="I2355" i="1"/>
  <c r="I2733" i="1"/>
  <c r="J2733" i="1" s="1"/>
  <c r="K2733" i="1" s="1"/>
  <c r="M2733" i="1" s="1"/>
  <c r="I4835" i="1"/>
  <c r="J4835" i="1" s="1"/>
  <c r="I1417" i="1"/>
  <c r="J1417" i="1" s="1"/>
  <c r="I3945" i="1"/>
  <c r="I1558" i="1"/>
  <c r="I2055" i="1"/>
  <c r="J2055" i="1" s="1"/>
  <c r="K2055" i="1" s="1"/>
  <c r="I2676" i="1"/>
  <c r="I595" i="1"/>
  <c r="I751" i="1"/>
  <c r="I4148" i="1"/>
  <c r="I2300" i="1"/>
  <c r="I419" i="1"/>
  <c r="J419" i="1" s="1"/>
  <c r="I4885" i="1"/>
  <c r="J4885" i="1" s="1"/>
  <c r="I685" i="1"/>
  <c r="J685" i="1" s="1"/>
  <c r="I3144" i="1"/>
  <c r="J3144" i="1" s="1"/>
  <c r="I2465" i="1"/>
  <c r="I796" i="1"/>
  <c r="I1534" i="1"/>
  <c r="I2842" i="1"/>
  <c r="I4632" i="1"/>
  <c r="I809" i="1"/>
  <c r="J809" i="1" s="1"/>
  <c r="K809" i="1" s="1"/>
  <c r="I3860" i="1"/>
  <c r="J3860" i="1" s="1"/>
  <c r="K3860" i="1" s="1"/>
  <c r="I783" i="1"/>
  <c r="I3739" i="1"/>
  <c r="I563" i="1"/>
  <c r="I362" i="1"/>
  <c r="J362" i="1" s="1"/>
  <c r="I2713" i="1"/>
  <c r="J2713" i="1" s="1"/>
  <c r="I1688" i="1"/>
  <c r="J1688" i="1" s="1"/>
  <c r="I478" i="1"/>
  <c r="J478" i="1" s="1"/>
  <c r="K478" i="1" s="1"/>
  <c r="I4786" i="1"/>
  <c r="J4786" i="1" s="1"/>
  <c r="K4786" i="1" s="1"/>
  <c r="I4295" i="1"/>
  <c r="J4295" i="1" s="1"/>
  <c r="I3960" i="1"/>
  <c r="I3140" i="1"/>
  <c r="I2725" i="1"/>
  <c r="J2725" i="1" s="1"/>
  <c r="I3433" i="1"/>
  <c r="J3433" i="1" s="1"/>
  <c r="I3126" i="1"/>
  <c r="I1936" i="1"/>
  <c r="I1792" i="1"/>
  <c r="J1792" i="1" s="1"/>
  <c r="I4913" i="1"/>
  <c r="I2852" i="1"/>
  <c r="I1051" i="1"/>
  <c r="I2122" i="1"/>
  <c r="I3337" i="1"/>
  <c r="I2935" i="1"/>
  <c r="I1954" i="1"/>
  <c r="I4592" i="1"/>
  <c r="I4174" i="1"/>
  <c r="I2801" i="1"/>
  <c r="I666" i="1"/>
  <c r="J666" i="1" s="1"/>
  <c r="K666" i="1" s="1"/>
  <c r="I2113" i="1"/>
  <c r="J2113" i="1" s="1"/>
  <c r="I2370" i="1"/>
  <c r="J2370" i="1" s="1"/>
  <c r="I3619" i="1"/>
  <c r="J3619" i="1" s="1"/>
  <c r="K3619" i="1" s="1"/>
  <c r="I4127" i="1"/>
  <c r="I1858" i="1"/>
  <c r="I4217" i="1"/>
  <c r="J4217" i="1" s="1"/>
  <c r="I799" i="1"/>
  <c r="J799" i="1" s="1"/>
  <c r="I3438" i="1"/>
  <c r="J3438" i="1" s="1"/>
  <c r="I1685" i="1"/>
  <c r="J1685" i="1" s="1"/>
  <c r="I3579" i="1"/>
  <c r="J3579" i="1" s="1"/>
  <c r="I593" i="1"/>
  <c r="I2387" i="1"/>
  <c r="J2387" i="1" s="1"/>
  <c r="I1403" i="1"/>
  <c r="J1403" i="1" s="1"/>
  <c r="I243" i="1"/>
  <c r="J243" i="1" s="1"/>
  <c r="I1476" i="1"/>
  <c r="J1476" i="1" s="1"/>
  <c r="I306" i="1"/>
  <c r="J306" i="1" s="1"/>
  <c r="K306" i="1" s="1"/>
  <c r="I2773" i="1"/>
  <c r="J2773" i="1" s="1"/>
  <c r="K2773" i="1" s="1"/>
  <c r="P2773" i="1" s="1"/>
  <c r="I920" i="1"/>
  <c r="J920" i="1" s="1"/>
  <c r="I495" i="1"/>
  <c r="I2523" i="1"/>
  <c r="J2523" i="1" s="1"/>
  <c r="K2523" i="1" s="1"/>
  <c r="I3173" i="1"/>
  <c r="I3167" i="1"/>
  <c r="I3387" i="1"/>
  <c r="I2588" i="1"/>
  <c r="J2588" i="1" s="1"/>
  <c r="K2588" i="1" s="1"/>
  <c r="I4430" i="1"/>
  <c r="J4430" i="1" s="1"/>
  <c r="I4636" i="1"/>
  <c r="I2259" i="1"/>
  <c r="I3887" i="1"/>
  <c r="I4554" i="1"/>
  <c r="J4554" i="1" s="1"/>
  <c r="K4554" i="1" s="1"/>
  <c r="I18" i="1"/>
  <c r="J18" i="1" s="1"/>
  <c r="K18" i="1" s="1"/>
  <c r="I4517" i="1"/>
  <c r="J4517" i="1" s="1"/>
  <c r="I4285" i="1"/>
  <c r="J4285" i="1" s="1"/>
  <c r="I4005" i="1"/>
  <c r="J4005" i="1" s="1"/>
  <c r="I372" i="1"/>
  <c r="I4762" i="1"/>
  <c r="I1635" i="1"/>
  <c r="I3339" i="1"/>
  <c r="J3339" i="1" s="1"/>
  <c r="I1171" i="1"/>
  <c r="J1171" i="1" s="1"/>
  <c r="I3005" i="1"/>
  <c r="J3005" i="1" s="1"/>
  <c r="K3005" i="1" s="1"/>
  <c r="I2890" i="1"/>
  <c r="J2890" i="1" s="1"/>
  <c r="K2890" i="1" s="1"/>
  <c r="I603" i="1"/>
  <c r="J603" i="1" s="1"/>
  <c r="I4513" i="1"/>
  <c r="I736" i="1"/>
  <c r="I4723" i="1"/>
  <c r="J4723" i="1" s="1"/>
  <c r="I4700" i="1"/>
  <c r="J4700" i="1" s="1"/>
  <c r="I2060" i="1"/>
  <c r="I1127" i="1"/>
  <c r="J1127" i="1" s="1"/>
  <c r="I2888" i="1"/>
  <c r="I3990" i="1"/>
  <c r="J3990" i="1" s="1"/>
  <c r="I1963" i="1"/>
  <c r="J1963" i="1" s="1"/>
  <c r="I2696" i="1"/>
  <c r="I1585" i="1"/>
  <c r="J1585" i="1" s="1"/>
  <c r="K1585" i="1" s="1"/>
  <c r="I4663" i="1"/>
  <c r="J4663" i="1" s="1"/>
  <c r="K4663" i="1" s="1"/>
  <c r="P4663" i="1" s="1"/>
  <c r="I3153" i="1"/>
  <c r="J3153" i="1" s="1"/>
  <c r="I2927" i="1"/>
  <c r="I3611" i="1"/>
  <c r="J3611" i="1" s="1"/>
  <c r="I3127" i="1"/>
  <c r="I2457" i="1"/>
  <c r="I3884" i="1"/>
  <c r="J3884" i="1" s="1"/>
  <c r="I1697" i="1"/>
  <c r="I3289" i="1"/>
  <c r="I2361" i="1"/>
  <c r="I230" i="1"/>
  <c r="I2220" i="1"/>
  <c r="J2220" i="1" s="1"/>
  <c r="K2220" i="1" s="1"/>
  <c r="I3654" i="1"/>
  <c r="J3654" i="1" s="1"/>
  <c r="K3654" i="1" s="1"/>
  <c r="I2841" i="1"/>
  <c r="J2841" i="1" s="1"/>
  <c r="K2841" i="1" s="1"/>
  <c r="I1744" i="1"/>
  <c r="I4243" i="1"/>
  <c r="J4243" i="1" s="1"/>
  <c r="K4243" i="1" s="1"/>
  <c r="I1042" i="1"/>
  <c r="J1042" i="1" s="1"/>
  <c r="I1169" i="1"/>
  <c r="I561" i="1"/>
  <c r="J561" i="1" s="1"/>
  <c r="I1382" i="1"/>
  <c r="I78" i="1"/>
  <c r="I1004" i="1"/>
  <c r="I2580" i="1"/>
  <c r="I1329" i="1"/>
  <c r="J1329" i="1" s="1"/>
  <c r="K1329" i="1" s="1"/>
  <c r="I3746" i="1"/>
  <c r="J3746" i="1" s="1"/>
  <c r="I2077" i="1"/>
  <c r="I1208" i="1"/>
  <c r="I3573" i="1"/>
  <c r="I3347" i="1"/>
  <c r="I4125" i="1"/>
  <c r="J4125" i="1" s="1"/>
  <c r="I1871" i="1"/>
  <c r="I1588" i="1"/>
  <c r="J1588" i="1" s="1"/>
  <c r="I3691" i="1"/>
  <c r="J3691" i="1" s="1"/>
  <c r="I2862" i="1"/>
  <c r="I477" i="1"/>
  <c r="I2616" i="1"/>
  <c r="J2616" i="1" s="1"/>
  <c r="K2616" i="1" s="1"/>
  <c r="I3946" i="1"/>
  <c r="J3946" i="1" s="1"/>
  <c r="K3946" i="1" s="1"/>
  <c r="I2197" i="1"/>
  <c r="J2197" i="1" s="1"/>
  <c r="K2197" i="1" s="1"/>
  <c r="I4891" i="1"/>
  <c r="I1460" i="1"/>
  <c r="J1460" i="1" s="1"/>
  <c r="I3840" i="1"/>
  <c r="I4942" i="1"/>
  <c r="J4942" i="1" s="1"/>
  <c r="I277" i="1"/>
  <c r="J277" i="1" s="1"/>
  <c r="I2332" i="1"/>
  <c r="I2674" i="1"/>
  <c r="J2674" i="1" s="1"/>
  <c r="I2731" i="1"/>
  <c r="J2731" i="1" s="1"/>
  <c r="I4714" i="1"/>
  <c r="I3983" i="1"/>
  <c r="I4359" i="1"/>
  <c r="J4359" i="1" s="1"/>
  <c r="K4359" i="1" s="1"/>
  <c r="I3039" i="1"/>
  <c r="I3614" i="1"/>
  <c r="I4201" i="1"/>
  <c r="I1106" i="1"/>
  <c r="I1763" i="1"/>
  <c r="I1320" i="1"/>
  <c r="J1320" i="1" s="1"/>
  <c r="I929" i="1"/>
  <c r="I4720" i="1"/>
  <c r="J4720" i="1" s="1"/>
  <c r="I2503" i="1"/>
  <c r="J2503" i="1" s="1"/>
  <c r="I969" i="1"/>
  <c r="J969" i="1" s="1"/>
  <c r="I858" i="1"/>
  <c r="J858" i="1" s="1"/>
  <c r="K858" i="1" s="1"/>
  <c r="M858" i="1" s="1"/>
  <c r="I3325" i="1"/>
  <c r="I215" i="1"/>
  <c r="J215" i="1" s="1"/>
  <c r="I2254" i="1"/>
  <c r="I1787" i="1"/>
  <c r="I4769" i="1"/>
  <c r="I4578" i="1"/>
  <c r="I27" i="1"/>
  <c r="I4976" i="1"/>
  <c r="J4976" i="1" s="1"/>
  <c r="K4976" i="1" s="1"/>
  <c r="I4608" i="1"/>
  <c r="J4608" i="1" s="1"/>
  <c r="I2573" i="1"/>
  <c r="I2360" i="1"/>
  <c r="I2662" i="1"/>
  <c r="I2851" i="1"/>
  <c r="I2836" i="1"/>
  <c r="I1856" i="1"/>
  <c r="I3970" i="1"/>
  <c r="J3970" i="1" s="1"/>
  <c r="I1545" i="1"/>
  <c r="I227" i="1"/>
  <c r="I4971" i="1"/>
  <c r="J4971" i="1" s="1"/>
  <c r="I2984" i="1"/>
  <c r="J2984" i="1" s="1"/>
  <c r="K2984" i="1" s="1"/>
  <c r="M2984" i="1" s="1"/>
  <c r="I1306" i="1"/>
  <c r="J1306" i="1" s="1"/>
  <c r="I1865" i="1"/>
  <c r="J1865" i="1" s="1"/>
  <c r="I2382" i="1"/>
  <c r="I3750" i="1"/>
  <c r="J3750" i="1" s="1"/>
  <c r="K3750" i="1" s="1"/>
  <c r="P3750" i="1" s="1"/>
  <c r="I2467" i="1"/>
  <c r="J2467" i="1" s="1"/>
  <c r="I4055" i="1"/>
  <c r="J4055" i="1" s="1"/>
  <c r="I3198" i="1"/>
  <c r="J3198" i="1" s="1"/>
  <c r="I236" i="1"/>
  <c r="J236" i="1" s="1"/>
  <c r="I3928" i="1"/>
  <c r="I1119" i="1"/>
  <c r="I3530" i="1"/>
  <c r="J3530" i="1" s="1"/>
  <c r="I2508" i="1"/>
  <c r="J2508" i="1" s="1"/>
  <c r="K2508" i="1" s="1"/>
  <c r="I2025" i="1"/>
  <c r="J2025" i="1" s="1"/>
  <c r="I1564" i="1"/>
  <c r="J1564" i="1" s="1"/>
  <c r="I3805" i="1"/>
  <c r="I543" i="1"/>
  <c r="I2714" i="1"/>
  <c r="J2714" i="1" s="1"/>
  <c r="K2714" i="1" s="1"/>
  <c r="I4433" i="1"/>
  <c r="J4433" i="1" s="1"/>
  <c r="I4919" i="1"/>
  <c r="I2519" i="1"/>
  <c r="I1474" i="1"/>
  <c r="I2651" i="1"/>
  <c r="J2651" i="1" s="1"/>
  <c r="K2651" i="1" s="1"/>
  <c r="I1921" i="1"/>
  <c r="I819" i="1"/>
  <c r="J819" i="1" s="1"/>
  <c r="I4473" i="1"/>
  <c r="J4473" i="1" s="1"/>
  <c r="I2708" i="1"/>
  <c r="J2708" i="1" s="1"/>
  <c r="I112" i="1"/>
  <c r="J112" i="1" s="1"/>
  <c r="I304" i="1"/>
  <c r="J304" i="1" s="1"/>
  <c r="K304" i="1" s="1"/>
  <c r="I4834" i="1"/>
  <c r="J4834" i="1" s="1"/>
  <c r="K4834" i="1" s="1"/>
  <c r="M4834" i="1" s="1"/>
  <c r="I4092" i="1"/>
  <c r="J4092" i="1" s="1"/>
  <c r="I949" i="1"/>
  <c r="J949" i="1" s="1"/>
  <c r="I4792" i="1"/>
  <c r="I108" i="1"/>
  <c r="J108" i="1" s="1"/>
  <c r="I4139" i="1"/>
  <c r="I3609" i="1"/>
  <c r="J3609" i="1" s="1"/>
  <c r="I1776" i="1"/>
  <c r="J1776" i="1" s="1"/>
  <c r="K1776" i="1" s="1"/>
  <c r="M1776" i="1" s="1"/>
  <c r="I1273" i="1"/>
  <c r="J1273" i="1" s="1"/>
  <c r="I4582" i="1"/>
  <c r="I3896" i="1"/>
  <c r="I3509" i="1"/>
  <c r="I3302" i="1"/>
  <c r="J3302" i="1" s="1"/>
  <c r="K3302" i="1" s="1"/>
  <c r="I4840" i="1"/>
  <c r="J4840" i="1" s="1"/>
  <c r="K4840" i="1" s="1"/>
  <c r="I4772" i="1"/>
  <c r="J4772" i="1" s="1"/>
  <c r="I1144" i="1"/>
  <c r="J1144" i="1" s="1"/>
  <c r="K1144" i="1" s="1"/>
  <c r="I1857" i="1"/>
  <c r="J1857" i="1" s="1"/>
  <c r="K1857" i="1" s="1"/>
  <c r="I397" i="1"/>
  <c r="I4150" i="1"/>
  <c r="I2874" i="1"/>
  <c r="J2874" i="1" s="1"/>
  <c r="K2874" i="1" s="1"/>
  <c r="I136" i="1"/>
  <c r="J136" i="1" s="1"/>
  <c r="I614" i="1"/>
  <c r="J614" i="1" s="1"/>
  <c r="I4399" i="1"/>
  <c r="I4684" i="1"/>
  <c r="J4684" i="1" s="1"/>
  <c r="K4684" i="1" s="1"/>
  <c r="I2415" i="1"/>
  <c r="I511" i="1"/>
  <c r="I1879" i="1"/>
  <c r="I1397" i="1"/>
  <c r="I4058" i="1"/>
  <c r="J4058" i="1" s="1"/>
  <c r="I1529" i="1"/>
  <c r="I530" i="1"/>
  <c r="J530" i="1" s="1"/>
  <c r="I999" i="1"/>
  <c r="I4096" i="1"/>
  <c r="J4096" i="1" s="1"/>
  <c r="I2419" i="1"/>
  <c r="J2419" i="1" s="1"/>
  <c r="I1584" i="1"/>
  <c r="J1584" i="1" s="1"/>
  <c r="K1584" i="1" s="1"/>
  <c r="M1584" i="1" s="1"/>
  <c r="I1223" i="1"/>
  <c r="J1223" i="1" s="1"/>
  <c r="K1223" i="1" s="1"/>
  <c r="I3458" i="1"/>
  <c r="J3458" i="1" s="1"/>
  <c r="K3458" i="1" s="1"/>
  <c r="I3995" i="1"/>
  <c r="J3995" i="1" s="1"/>
  <c r="K3995" i="1" s="1"/>
  <c r="I2302" i="1"/>
  <c r="I664" i="1"/>
  <c r="I2633" i="1"/>
  <c r="I1607" i="1"/>
  <c r="I1283" i="1"/>
  <c r="I1399" i="1"/>
  <c r="I3699" i="1"/>
  <c r="I2078" i="1"/>
  <c r="J2078" i="1" s="1"/>
  <c r="I2673" i="1"/>
  <c r="J2673" i="1" s="1"/>
  <c r="I454" i="1"/>
  <c r="J454" i="1" s="1"/>
  <c r="K454" i="1" s="1"/>
  <c r="I1750" i="1"/>
  <c r="J1750" i="1" s="1"/>
  <c r="K1750" i="1" s="1"/>
  <c r="I3679" i="1"/>
  <c r="I4050" i="1"/>
  <c r="J4050" i="1" s="1"/>
  <c r="I3774" i="1"/>
  <c r="I3715" i="1"/>
  <c r="J3715" i="1" s="1"/>
  <c r="I4664" i="1"/>
  <c r="J4664" i="1" s="1"/>
  <c r="I4773" i="1"/>
  <c r="J4773" i="1" s="1"/>
  <c r="I4733" i="1"/>
  <c r="J4733" i="1" s="1"/>
  <c r="K4733" i="1" s="1"/>
  <c r="I1509" i="1"/>
  <c r="I1431" i="1"/>
  <c r="I1335" i="1"/>
  <c r="I877" i="1"/>
  <c r="J877" i="1" s="1"/>
  <c r="I734" i="1"/>
  <c r="J734" i="1" s="1"/>
  <c r="K734" i="1" s="1"/>
  <c r="I1276" i="1"/>
  <c r="J1276" i="1" s="1"/>
  <c r="K1276" i="1" s="1"/>
  <c r="I2601" i="1"/>
  <c r="I3601" i="1"/>
  <c r="I1738" i="1"/>
  <c r="I347" i="1"/>
  <c r="I827" i="1"/>
  <c r="I1882" i="1"/>
  <c r="J1882" i="1" s="1"/>
  <c r="I4988" i="1"/>
  <c r="J4988" i="1" s="1"/>
  <c r="I4932" i="1"/>
  <c r="I1631" i="1"/>
  <c r="I3323" i="1"/>
  <c r="I2528" i="1"/>
  <c r="I519" i="1"/>
  <c r="I4052" i="1"/>
  <c r="I856" i="1"/>
  <c r="J856" i="1" s="1"/>
  <c r="I1103" i="1"/>
  <c r="I1189" i="1"/>
  <c r="I2171" i="1"/>
  <c r="I2535" i="1"/>
  <c r="I2065" i="1"/>
  <c r="J2065" i="1" s="1"/>
  <c r="I1475" i="1"/>
  <c r="J1475" i="1" s="1"/>
  <c r="I259" i="1"/>
  <c r="I2473" i="1"/>
  <c r="I1073" i="1"/>
  <c r="J1073" i="1" s="1"/>
  <c r="K1073" i="1" s="1"/>
  <c r="I3195" i="1"/>
  <c r="J3195" i="1" s="1"/>
  <c r="I248" i="1"/>
  <c r="I830" i="1"/>
  <c r="I2218" i="1"/>
  <c r="J2218" i="1" s="1"/>
  <c r="I3112" i="1"/>
  <c r="J3112" i="1" s="1"/>
  <c r="I2797" i="1"/>
  <c r="J2797" i="1" s="1"/>
  <c r="I3778" i="1"/>
  <c r="I1340" i="1"/>
  <c r="J1340" i="1" s="1"/>
  <c r="I1541" i="1"/>
  <c r="J1541" i="1" s="1"/>
  <c r="I3263" i="1"/>
  <c r="J3263" i="1" s="1"/>
  <c r="K3263" i="1" s="1"/>
  <c r="I2657" i="1"/>
  <c r="I4827" i="1"/>
  <c r="I1389" i="1"/>
  <c r="J1389" i="1" s="1"/>
  <c r="I3869" i="1"/>
  <c r="I317" i="1"/>
  <c r="J317" i="1" s="1"/>
  <c r="K317" i="1" s="1"/>
  <c r="I612" i="1"/>
  <c r="I3273" i="1"/>
  <c r="J3273" i="1" s="1"/>
  <c r="I3810" i="1"/>
  <c r="I3939" i="1"/>
  <c r="I2748" i="1"/>
  <c r="J2748" i="1" s="1"/>
  <c r="I4705" i="1"/>
  <c r="J4705" i="1" s="1"/>
  <c r="I784" i="1"/>
  <c r="J784" i="1" s="1"/>
  <c r="I1312" i="1"/>
  <c r="I3313" i="1"/>
  <c r="I2499" i="1"/>
  <c r="I1418" i="1"/>
  <c r="I759" i="1"/>
  <c r="J759" i="1" s="1"/>
  <c r="I256" i="1"/>
  <c r="J256" i="1" s="1"/>
  <c r="I4183" i="1"/>
  <c r="I2283" i="1"/>
  <c r="J2283" i="1" s="1"/>
  <c r="I2551" i="1"/>
  <c r="I3386" i="1"/>
  <c r="J3386" i="1" s="1"/>
  <c r="I2979" i="1"/>
  <c r="I715" i="1"/>
  <c r="I963" i="1"/>
  <c r="I1551" i="1"/>
  <c r="I2896" i="1"/>
  <c r="I2760" i="1"/>
  <c r="I4242" i="1"/>
  <c r="I1682" i="1"/>
  <c r="I4229" i="1"/>
  <c r="J4229" i="1" s="1"/>
  <c r="I3137" i="1"/>
  <c r="I2383" i="1"/>
  <c r="J2383" i="1" s="1"/>
  <c r="I2871" i="1"/>
  <c r="J2871" i="1" s="1"/>
  <c r="I4062" i="1"/>
  <c r="J4062" i="1" s="1"/>
  <c r="I1599" i="1"/>
  <c r="I207" i="1"/>
  <c r="J207" i="1" s="1"/>
  <c r="K207" i="1" s="1"/>
  <c r="I3526" i="1"/>
  <c r="I1768" i="1"/>
  <c r="J1768" i="1" s="1"/>
  <c r="I265" i="1"/>
  <c r="J265" i="1" s="1"/>
  <c r="I2599" i="1"/>
  <c r="J2599" i="1" s="1"/>
  <c r="I4758" i="1"/>
  <c r="J4758" i="1" s="1"/>
  <c r="I2554" i="1"/>
  <c r="J2554" i="1" s="1"/>
  <c r="I2974" i="1"/>
  <c r="I2460" i="1"/>
  <c r="J2460" i="1" s="1"/>
  <c r="I2869" i="1"/>
  <c r="J2869" i="1" s="1"/>
  <c r="I609" i="1"/>
  <c r="J609" i="1" s="1"/>
  <c r="I4108" i="1"/>
  <c r="J4108" i="1" s="1"/>
  <c r="I1671" i="1"/>
  <c r="J1671" i="1" s="1"/>
  <c r="K1671" i="1" s="1"/>
  <c r="M1671" i="1" s="1"/>
  <c r="I3002" i="1"/>
  <c r="J3002" i="1" s="1"/>
  <c r="K3002" i="1" s="1"/>
  <c r="M3002" i="1" s="1"/>
  <c r="I486" i="1"/>
  <c r="J486" i="1" s="1"/>
  <c r="I2680" i="1"/>
  <c r="I1062" i="1"/>
  <c r="I823" i="1"/>
  <c r="I4026" i="1"/>
  <c r="I541" i="1"/>
  <c r="J541" i="1" s="1"/>
  <c r="I2946" i="1"/>
  <c r="I3415" i="1"/>
  <c r="J3415" i="1" s="1"/>
  <c r="I1167" i="1"/>
  <c r="J1167" i="1" s="1"/>
  <c r="I490" i="1"/>
  <c r="J490" i="1" s="1"/>
  <c r="I2043" i="1"/>
  <c r="I731" i="1"/>
  <c r="J731" i="1" s="1"/>
  <c r="K731" i="1" s="1"/>
  <c r="M731" i="1" s="1"/>
  <c r="I2905" i="1"/>
  <c r="I1640" i="1"/>
  <c r="J1640" i="1" s="1"/>
  <c r="I1129" i="1"/>
  <c r="I2625" i="1"/>
  <c r="I3393" i="1"/>
  <c r="I3398" i="1"/>
  <c r="I4170" i="1"/>
  <c r="I4715" i="1"/>
  <c r="J4715" i="1" s="1"/>
  <c r="I2838" i="1"/>
  <c r="I2897" i="1"/>
  <c r="I417" i="1"/>
  <c r="I1504" i="1"/>
  <c r="I3368" i="1"/>
  <c r="J3368" i="1" s="1"/>
  <c r="I4205" i="1"/>
  <c r="I3457" i="1"/>
  <c r="J3457" i="1" s="1"/>
  <c r="K3457" i="1" s="1"/>
  <c r="I33" i="1"/>
  <c r="J33" i="1" s="1"/>
  <c r="K33" i="1" s="1"/>
  <c r="I3155" i="1"/>
  <c r="J3155" i="1" s="1"/>
  <c r="K3155" i="1" s="1"/>
  <c r="I4390" i="1"/>
  <c r="I1181" i="1"/>
  <c r="I4706" i="1"/>
  <c r="J4706" i="1" s="1"/>
  <c r="I2670" i="1"/>
  <c r="J2670" i="1" s="1"/>
  <c r="I1542" i="1"/>
  <c r="I1172" i="1"/>
  <c r="J1172" i="1" s="1"/>
  <c r="K1172" i="1" s="1"/>
  <c r="M1172" i="1" s="1"/>
  <c r="I1277" i="1"/>
  <c r="I1587" i="1"/>
  <c r="I1010" i="1"/>
  <c r="I4901" i="1"/>
  <c r="I1429" i="1"/>
  <c r="J1429" i="1" s="1"/>
  <c r="I4612" i="1"/>
  <c r="I4671" i="1"/>
  <c r="J4671" i="1" s="1"/>
  <c r="I1886" i="1"/>
  <c r="I4224" i="1"/>
  <c r="I4559" i="1"/>
  <c r="J4559" i="1" s="1"/>
  <c r="I4844" i="1"/>
  <c r="J4844" i="1" s="1"/>
  <c r="K4844" i="1" s="1"/>
  <c r="I1608" i="1"/>
  <c r="I3991" i="1"/>
  <c r="I2879" i="1"/>
  <c r="J2879" i="1" s="1"/>
  <c r="K2879" i="1" s="1"/>
  <c r="I4486" i="1"/>
  <c r="I655" i="1"/>
  <c r="J655" i="1" s="1"/>
  <c r="K655" i="1" s="1"/>
  <c r="I4458" i="1"/>
  <c r="I3183" i="1"/>
  <c r="I2342" i="1"/>
  <c r="I3961" i="1"/>
  <c r="I3487" i="1"/>
  <c r="I1706" i="1"/>
  <c r="I1605" i="1"/>
  <c r="J1605" i="1" s="1"/>
  <c r="I841" i="1"/>
  <c r="J841" i="1" s="1"/>
  <c r="K841" i="1" s="1"/>
  <c r="I3799" i="1"/>
  <c r="J3799" i="1" s="1"/>
  <c r="K3799" i="1" s="1"/>
  <c r="I2705" i="1"/>
  <c r="I109" i="1"/>
  <c r="J109" i="1" s="1"/>
  <c r="I2772" i="1"/>
  <c r="I800" i="1"/>
  <c r="I488" i="1"/>
  <c r="J488" i="1" s="1"/>
  <c r="I4673" i="1"/>
  <c r="J4673" i="1" s="1"/>
  <c r="I1257" i="1"/>
  <c r="I1536" i="1"/>
  <c r="J1536" i="1" s="1"/>
  <c r="I2134" i="1"/>
  <c r="I2293" i="1"/>
  <c r="I3078" i="1"/>
  <c r="I1026" i="1"/>
  <c r="I3467" i="1"/>
  <c r="I3996" i="1"/>
  <c r="I1993" i="1"/>
  <c r="I3829" i="1"/>
  <c r="I4078" i="1"/>
  <c r="J4078" i="1" s="1"/>
  <c r="K4078" i="1" s="1"/>
  <c r="I4900" i="1"/>
  <c r="J4900" i="1" s="1"/>
  <c r="K4900" i="1" s="1"/>
  <c r="I4607" i="1"/>
  <c r="J4607" i="1" s="1"/>
  <c r="K4607" i="1" s="1"/>
  <c r="I2563" i="1"/>
  <c r="J2563" i="1" s="1"/>
  <c r="I1741" i="1"/>
  <c r="J1741" i="1" s="1"/>
  <c r="I690" i="1"/>
  <c r="I2031" i="1"/>
  <c r="I3848" i="1"/>
  <c r="J3848" i="1" s="1"/>
  <c r="K3848" i="1" s="1"/>
  <c r="M3848" i="1" s="1"/>
  <c r="I1428" i="1"/>
  <c r="J1428" i="1" s="1"/>
  <c r="I2308" i="1"/>
  <c r="J2308" i="1" s="1"/>
  <c r="I4576" i="1"/>
  <c r="I2350" i="1"/>
  <c r="I2831" i="1"/>
  <c r="I1430" i="1"/>
  <c r="I3350" i="1"/>
  <c r="I4729" i="1"/>
  <c r="J4729" i="1" s="1"/>
  <c r="I2907" i="1"/>
  <c r="J2907" i="1" s="1"/>
  <c r="I3412" i="1"/>
  <c r="J3412" i="1" s="1"/>
  <c r="I4248" i="1"/>
  <c r="J4248" i="1" s="1"/>
  <c r="K4248" i="1" s="1"/>
  <c r="M4248" i="1" s="1"/>
  <c r="I148" i="1"/>
  <c r="I1374" i="1"/>
  <c r="J1374" i="1" s="1"/>
  <c r="I1822" i="1"/>
  <c r="I945" i="1"/>
  <c r="I3197" i="1"/>
  <c r="I2147" i="1"/>
  <c r="I1185" i="1"/>
  <c r="J1185" i="1" s="1"/>
  <c r="K1185" i="1" s="1"/>
  <c r="I3149" i="1"/>
  <c r="I1910" i="1"/>
  <c r="J1910" i="1" s="1"/>
  <c r="I3420" i="1"/>
  <c r="J3420" i="1" s="1"/>
  <c r="I1055" i="1"/>
  <c r="I285" i="1"/>
  <c r="J285" i="1" s="1"/>
  <c r="K285" i="1" s="1"/>
  <c r="I4444" i="1"/>
  <c r="J4444" i="1" s="1"/>
  <c r="K4444" i="1" s="1"/>
  <c r="I297" i="1"/>
  <c r="J297" i="1" s="1"/>
  <c r="I4496" i="1"/>
  <c r="I4281" i="1"/>
  <c r="I135" i="1"/>
  <c r="I4800" i="1"/>
  <c r="I3711" i="1"/>
  <c r="I1727" i="1"/>
  <c r="I76" i="1"/>
  <c r="J76" i="1" s="1"/>
  <c r="I1926" i="1"/>
  <c r="J1926" i="1" s="1"/>
  <c r="I1413" i="1"/>
  <c r="J1413" i="1" s="1"/>
  <c r="K1413" i="1" s="1"/>
  <c r="I806" i="1"/>
  <c r="I123" i="1"/>
  <c r="I328" i="1"/>
  <c r="I3231" i="1"/>
  <c r="I659" i="1"/>
  <c r="I385" i="1"/>
  <c r="I4372" i="1"/>
  <c r="I2151" i="1"/>
  <c r="J2151" i="1" s="1"/>
  <c r="I4918" i="1"/>
  <c r="I4427" i="1"/>
  <c r="J4427" i="1" s="1"/>
  <c r="I4254" i="1"/>
  <c r="I3141" i="1"/>
  <c r="I790" i="1"/>
  <c r="I3613" i="1"/>
  <c r="J3613" i="1" s="1"/>
  <c r="K3613" i="1" s="1"/>
  <c r="I3166" i="1"/>
  <c r="J3166" i="1" s="1"/>
  <c r="I3772" i="1"/>
  <c r="I4670" i="1"/>
  <c r="J4670" i="1" s="1"/>
  <c r="I3688" i="1"/>
  <c r="J3688" i="1" s="1"/>
  <c r="I2553" i="1"/>
  <c r="I3758" i="1"/>
  <c r="J3758" i="1" s="1"/>
  <c r="I1514" i="1"/>
  <c r="J1514" i="1" s="1"/>
  <c r="I187" i="1"/>
  <c r="J187" i="1" s="1"/>
  <c r="I3612" i="1"/>
  <c r="J3612" i="1" s="1"/>
  <c r="I531" i="1"/>
  <c r="J531" i="1" s="1"/>
  <c r="I3254" i="1"/>
  <c r="J3254" i="1" s="1"/>
  <c r="K3254" i="1" s="1"/>
  <c r="I2063" i="1"/>
  <c r="J2063" i="1" s="1"/>
  <c r="I1291" i="1"/>
  <c r="I3145" i="1"/>
  <c r="I2922" i="1"/>
  <c r="I1924" i="1"/>
  <c r="I4669" i="1"/>
  <c r="I2964" i="1"/>
  <c r="I1816" i="1"/>
  <c r="J1816" i="1" s="1"/>
  <c r="K1816" i="1" s="1"/>
  <c r="P1816" i="1" s="1"/>
  <c r="I1766" i="1"/>
  <c r="J1766" i="1" s="1"/>
  <c r="I4156" i="1"/>
  <c r="J4156" i="1" s="1"/>
  <c r="I301" i="1"/>
  <c r="J301" i="1" s="1"/>
  <c r="I951" i="1"/>
  <c r="J951" i="1" s="1"/>
  <c r="I3565" i="1"/>
  <c r="J3565" i="1" s="1"/>
  <c r="K3565" i="1" s="1"/>
  <c r="I4155" i="1"/>
  <c r="I4211" i="1"/>
  <c r="I4992" i="1"/>
  <c r="I2317" i="1"/>
  <c r="J2317" i="1" s="1"/>
  <c r="I1790" i="1"/>
  <c r="J1790" i="1" s="1"/>
  <c r="I1687" i="1"/>
  <c r="J1687" i="1" s="1"/>
  <c r="I4955" i="1"/>
  <c r="I766" i="1"/>
  <c r="J766" i="1" s="1"/>
  <c r="I4460" i="1"/>
  <c r="J4460" i="1" s="1"/>
  <c r="I3798" i="1"/>
  <c r="J3798" i="1" s="1"/>
  <c r="K3798" i="1" s="1"/>
  <c r="I1769" i="1"/>
  <c r="J1769" i="1" s="1"/>
  <c r="K1769" i="1" s="1"/>
  <c r="I1875" i="1"/>
  <c r="J1875" i="1" s="1"/>
  <c r="I4949" i="1"/>
  <c r="J4949" i="1" s="1"/>
  <c r="I2732" i="1"/>
  <c r="I130" i="1"/>
  <c r="J130" i="1" s="1"/>
  <c r="I1190" i="1"/>
  <c r="J1190" i="1" s="1"/>
  <c r="I4699" i="1"/>
  <c r="I613" i="1"/>
  <c r="J613" i="1" s="1"/>
  <c r="I315" i="1"/>
  <c r="I3202" i="1"/>
  <c r="J3202" i="1" s="1"/>
  <c r="I4389" i="1"/>
  <c r="I113" i="1"/>
  <c r="I4137" i="1"/>
  <c r="J4137" i="1" s="1"/>
  <c r="I2643" i="1"/>
  <c r="I4674" i="1"/>
  <c r="I4284" i="1"/>
  <c r="I3238" i="1"/>
  <c r="I4472" i="1"/>
  <c r="I533" i="1"/>
  <c r="J533" i="1" s="1"/>
  <c r="I2476" i="1"/>
  <c r="I2052" i="1"/>
  <c r="I4736" i="1"/>
  <c r="I1201" i="1"/>
  <c r="J1201" i="1" s="1"/>
  <c r="I403" i="1"/>
  <c r="J403" i="1" s="1"/>
  <c r="I3262" i="1"/>
  <c r="J3262" i="1" s="1"/>
  <c r="K3262" i="1" s="1"/>
  <c r="I3128" i="1"/>
  <c r="J3128" i="1" s="1"/>
  <c r="I971" i="1"/>
  <c r="I1986" i="1"/>
  <c r="I2626" i="1"/>
  <c r="I3372" i="1"/>
  <c r="J3372" i="1" s="1"/>
  <c r="I3873" i="1"/>
  <c r="I663" i="1"/>
  <c r="I2238" i="1"/>
  <c r="I2576" i="1"/>
  <c r="I3979" i="1"/>
  <c r="I4604" i="1"/>
  <c r="I1842" i="1"/>
  <c r="I728" i="1"/>
  <c r="I4063" i="1"/>
  <c r="I4129" i="1"/>
  <c r="J4129" i="1" s="1"/>
  <c r="I3596" i="1"/>
  <c r="J3596" i="1" s="1"/>
  <c r="I2430" i="1"/>
  <c r="I2425" i="1"/>
  <c r="I2297" i="1"/>
  <c r="I3069" i="1"/>
  <c r="J3069" i="1" s="1"/>
  <c r="I1148" i="1"/>
  <c r="J1148" i="1" s="1"/>
  <c r="I157" i="1"/>
  <c r="I3224" i="1"/>
  <c r="I3221" i="1"/>
  <c r="J3221" i="1" s="1"/>
  <c r="I2865" i="1"/>
  <c r="I2707" i="1"/>
  <c r="J2707" i="1" s="1"/>
  <c r="K2707" i="1" s="1"/>
  <c r="I4077" i="1"/>
  <c r="I139" i="1"/>
  <c r="J139" i="1" s="1"/>
  <c r="K139" i="1" s="1"/>
  <c r="I3528" i="1"/>
  <c r="J3528" i="1" s="1"/>
  <c r="K3528" i="1" s="1"/>
  <c r="I4696" i="1"/>
  <c r="J4696" i="1" s="1"/>
  <c r="K4696" i="1" s="1"/>
  <c r="I2585" i="1"/>
  <c r="I4191" i="1"/>
  <c r="I1754" i="1"/>
  <c r="J1754" i="1" s="1"/>
  <c r="I4233" i="1"/>
  <c r="J4233" i="1" s="1"/>
  <c r="I481" i="1"/>
  <c r="I2125" i="1"/>
  <c r="I3051" i="1"/>
  <c r="J3051" i="1" s="1"/>
  <c r="K3051" i="1" s="1"/>
  <c r="I455" i="1"/>
  <c r="J455" i="1" s="1"/>
  <c r="I549" i="1"/>
  <c r="I2085" i="1"/>
  <c r="J2085" i="1" s="1"/>
  <c r="I468" i="1"/>
  <c r="J468" i="1" s="1"/>
  <c r="I3616" i="1"/>
  <c r="I922" i="1"/>
  <c r="I4839" i="1"/>
  <c r="J4839" i="1" s="1"/>
  <c r="K4839" i="1" s="1"/>
  <c r="I10" i="1"/>
  <c r="J10" i="1" s="1"/>
  <c r="I2840" i="1"/>
  <c r="I1357" i="1"/>
  <c r="I3474" i="1"/>
  <c r="I4982" i="1"/>
  <c r="I4240" i="1"/>
  <c r="I4000" i="1"/>
  <c r="I1995" i="1"/>
  <c r="J1995" i="1" s="1"/>
  <c r="I2807" i="1"/>
  <c r="I4415" i="1"/>
  <c r="I4317" i="1"/>
  <c r="I1852" i="1"/>
  <c r="I1814" i="1"/>
  <c r="J1814" i="1" s="1"/>
  <c r="I2202" i="1"/>
  <c r="J2202" i="1" s="1"/>
  <c r="I1673" i="1"/>
  <c r="J1673" i="1" s="1"/>
  <c r="I2252" i="1"/>
  <c r="I3178" i="1"/>
  <c r="I1409" i="1"/>
  <c r="I494" i="1"/>
  <c r="I2456" i="1"/>
  <c r="I1657" i="1"/>
  <c r="I974" i="1"/>
  <c r="I1898" i="1"/>
  <c r="I1883" i="1"/>
  <c r="J1883" i="1" s="1"/>
  <c r="K1883" i="1" s="1"/>
  <c r="I1173" i="1"/>
  <c r="J1173" i="1" s="1"/>
  <c r="I3910" i="1"/>
  <c r="J3910" i="1" s="1"/>
  <c r="I1897" i="1"/>
  <c r="J1897" i="1" s="1"/>
  <c r="K1897" i="1" s="1"/>
  <c r="I89" i="1"/>
  <c r="J89" i="1" s="1"/>
  <c r="K89" i="1" s="1"/>
  <c r="I4164" i="1"/>
  <c r="J4164" i="1" s="1"/>
  <c r="K4164" i="1" s="1"/>
  <c r="I2861" i="1"/>
  <c r="I3351" i="1"/>
  <c r="I2928" i="1"/>
  <c r="I1394" i="1"/>
  <c r="J1394" i="1" s="1"/>
  <c r="I4143" i="1"/>
  <c r="J4143" i="1" s="1"/>
  <c r="I1966" i="1"/>
  <c r="I2071" i="1"/>
  <c r="I3926" i="1"/>
  <c r="J3926" i="1" s="1"/>
  <c r="I100" i="1"/>
  <c r="J100" i="1" s="1"/>
  <c r="I1999" i="1"/>
  <c r="I268" i="1"/>
  <c r="I4115" i="1"/>
  <c r="I3804" i="1"/>
  <c r="I2990" i="1"/>
  <c r="I2562" i="1"/>
  <c r="I209" i="1"/>
  <c r="J209" i="1" s="1"/>
  <c r="I797" i="1"/>
  <c r="I3628" i="1"/>
  <c r="I1060" i="1"/>
  <c r="J1060" i="1" s="1"/>
  <c r="I1967" i="1"/>
  <c r="J1967" i="1" s="1"/>
  <c r="I842" i="1"/>
  <c r="I2774" i="1"/>
  <c r="I332" i="1"/>
  <c r="J332" i="1" s="1"/>
  <c r="K332" i="1" s="1"/>
  <c r="I4896" i="1"/>
  <c r="J4896" i="1" s="1"/>
  <c r="K4896" i="1" s="1"/>
  <c r="M4896" i="1" s="1"/>
  <c r="I3902" i="1"/>
  <c r="J3902" i="1" s="1"/>
  <c r="I2878" i="1"/>
  <c r="J2878" i="1" s="1"/>
  <c r="I3901" i="1"/>
  <c r="J3901" i="1" s="1"/>
  <c r="I4493" i="1"/>
  <c r="J4493" i="1" s="1"/>
  <c r="I2093" i="1"/>
  <c r="J2093" i="1" s="1"/>
  <c r="I3820" i="1"/>
  <c r="I529" i="1"/>
  <c r="I2130" i="1"/>
  <c r="J2130" i="1" s="1"/>
  <c r="I3578" i="1"/>
  <c r="J3578" i="1" s="1"/>
  <c r="I3763" i="1"/>
  <c r="J3763" i="1" s="1"/>
  <c r="I1059" i="1"/>
  <c r="I4610" i="1"/>
  <c r="I1457" i="1"/>
  <c r="I86" i="1"/>
  <c r="I1140" i="1"/>
  <c r="I1583" i="1"/>
  <c r="J1583" i="1" s="1"/>
  <c r="I2527" i="1"/>
  <c r="I1771" i="1"/>
  <c r="I596" i="1"/>
  <c r="J596" i="1" s="1"/>
  <c r="K596" i="1" s="1"/>
  <c r="I1563" i="1"/>
  <c r="J1563" i="1" s="1"/>
  <c r="I1157" i="1"/>
  <c r="J1157" i="1" s="1"/>
  <c r="I3277" i="1"/>
  <c r="I1841" i="1"/>
  <c r="J1841" i="1" s="1"/>
  <c r="K1841" i="1" s="1"/>
  <c r="I72" i="1"/>
  <c r="I4446" i="1"/>
  <c r="I3686" i="1"/>
  <c r="I753" i="1"/>
  <c r="I1994" i="1"/>
  <c r="J1994" i="1" s="1"/>
  <c r="I1054" i="1"/>
  <c r="J1054" i="1" s="1"/>
  <c r="I2721" i="1"/>
  <c r="J2721" i="1" s="1"/>
  <c r="I1905" i="1"/>
  <c r="I3971" i="1"/>
  <c r="J3971" i="1" s="1"/>
  <c r="I2239" i="1"/>
  <c r="J2239" i="1" s="1"/>
  <c r="I4579" i="1"/>
  <c r="J4579" i="1" s="1"/>
  <c r="K4579" i="1" s="1"/>
  <c r="I3756" i="1"/>
  <c r="J3756" i="1" s="1"/>
  <c r="K3756" i="1" s="1"/>
  <c r="I1943" i="1"/>
  <c r="J1943" i="1" s="1"/>
  <c r="K1943" i="1" s="1"/>
  <c r="I3698" i="1"/>
  <c r="J3698" i="1" s="1"/>
  <c r="I4526" i="1"/>
  <c r="I4547" i="1"/>
  <c r="J4547" i="1" s="1"/>
  <c r="I1621" i="1"/>
  <c r="I3543" i="1"/>
  <c r="J3543" i="1" s="1"/>
  <c r="K3543" i="1" s="1"/>
  <c r="I868" i="1"/>
  <c r="I1964" i="1"/>
  <c r="I4343" i="1"/>
  <c r="I2327" i="1"/>
  <c r="I4702" i="1"/>
  <c r="I3770" i="1"/>
  <c r="I2001" i="1"/>
  <c r="J2001" i="1" s="1"/>
  <c r="K2001" i="1" s="1"/>
  <c r="I2904" i="1"/>
  <c r="I47" i="1"/>
  <c r="J47" i="1" s="1"/>
  <c r="I4275" i="1"/>
  <c r="I1192" i="1"/>
  <c r="J1192" i="1" s="1"/>
  <c r="I4707" i="1"/>
  <c r="J4707" i="1" s="1"/>
  <c r="I1983" i="1"/>
  <c r="J1983" i="1" s="1"/>
  <c r="I4335" i="1"/>
  <c r="J4335" i="1" s="1"/>
  <c r="I55" i="1"/>
  <c r="I698" i="1"/>
  <c r="I2010" i="1"/>
  <c r="J2010" i="1" s="1"/>
  <c r="I1804" i="1"/>
  <c r="J1804" i="1" s="1"/>
  <c r="K1804" i="1" s="1"/>
  <c r="I51" i="1"/>
  <c r="I693" i="1"/>
  <c r="I1651" i="1"/>
  <c r="J1651" i="1" s="1"/>
  <c r="I2916" i="1"/>
  <c r="I4724" i="1"/>
  <c r="I2180" i="1"/>
  <c r="J2180" i="1" s="1"/>
  <c r="K2180" i="1" s="1"/>
  <c r="I3234" i="1"/>
  <c r="J3234" i="1" s="1"/>
  <c r="I4866" i="1"/>
  <c r="J4866" i="1" s="1"/>
  <c r="I4192" i="1"/>
  <c r="J4192" i="1" s="1"/>
  <c r="I125" i="1"/>
  <c r="I6" i="1"/>
  <c r="I3885" i="1"/>
  <c r="I4760" i="1"/>
  <c r="J4760" i="1" s="1"/>
  <c r="K4760" i="1" s="1"/>
  <c r="I1447" i="1"/>
  <c r="I1982" i="1"/>
  <c r="I2453" i="1"/>
  <c r="I4527" i="1"/>
  <c r="I3640" i="1"/>
  <c r="J3640" i="1" s="1"/>
  <c r="I3913" i="1"/>
  <c r="J3913" i="1" s="1"/>
  <c r="I3809" i="1"/>
  <c r="I3634" i="1"/>
  <c r="I1299" i="1"/>
  <c r="J1299" i="1" s="1"/>
  <c r="I4917" i="1"/>
  <c r="I4694" i="1"/>
  <c r="I4536" i="1"/>
  <c r="J4536" i="1" s="1"/>
  <c r="K4536" i="1" s="1"/>
  <c r="M4536" i="1" s="1"/>
  <c r="I4722" i="1"/>
  <c r="I1675" i="1"/>
  <c r="I852" i="1"/>
  <c r="I1620" i="1"/>
  <c r="J1620" i="1" s="1"/>
  <c r="I1623" i="1"/>
  <c r="I1237" i="1"/>
  <c r="I1853" i="1"/>
  <c r="I1700" i="1"/>
  <c r="J1700" i="1" s="1"/>
  <c r="I2378" i="1"/>
  <c r="J2378" i="1" s="1"/>
  <c r="I619" i="1"/>
  <c r="I2278" i="1"/>
  <c r="I712" i="1"/>
  <c r="I3214" i="1"/>
  <c r="J3214" i="1" s="1"/>
  <c r="I3700" i="1"/>
  <c r="I1334" i="1"/>
  <c r="I1159" i="1"/>
  <c r="J1159" i="1" s="1"/>
  <c r="I888" i="1"/>
  <c r="I2484" i="1"/>
  <c r="J2484" i="1" s="1"/>
  <c r="I1724" i="1"/>
  <c r="I2561" i="1"/>
  <c r="J2561" i="1" s="1"/>
  <c r="I1513" i="1"/>
  <c r="J1513" i="1" s="1"/>
  <c r="I3641" i="1"/>
  <c r="I355" i="1"/>
  <c r="J355" i="1" s="1"/>
  <c r="I912" i="1"/>
  <c r="J912" i="1" s="1"/>
  <c r="K912" i="1" s="1"/>
  <c r="I474" i="1"/>
  <c r="J474" i="1" s="1"/>
  <c r="K474" i="1" s="1"/>
  <c r="I4452" i="1"/>
  <c r="I901" i="1"/>
  <c r="J901" i="1" s="1"/>
  <c r="I1656" i="1"/>
  <c r="I283" i="1"/>
  <c r="J283" i="1" s="1"/>
  <c r="I2920" i="1"/>
  <c r="J2920" i="1" s="1"/>
  <c r="I4886" i="1"/>
  <c r="J4886" i="1" s="1"/>
  <c r="K4886" i="1" s="1"/>
  <c r="I1723" i="1"/>
  <c r="J1723" i="1" s="1"/>
  <c r="I2168" i="1"/>
  <c r="I2305" i="1"/>
  <c r="I1162" i="1"/>
  <c r="J1162" i="1" s="1"/>
  <c r="I4278" i="1"/>
  <c r="I1658" i="1"/>
  <c r="I2786" i="1"/>
  <c r="J2786" i="1" s="1"/>
  <c r="I357" i="1"/>
  <c r="I4163" i="1"/>
  <c r="J4163" i="1" s="1"/>
  <c r="I2041" i="1"/>
  <c r="J2041" i="1" s="1"/>
  <c r="I4998" i="1"/>
  <c r="I4911" i="1"/>
  <c r="I1466" i="1"/>
  <c r="I1387" i="1"/>
  <c r="I752" i="1"/>
  <c r="I4176" i="1"/>
  <c r="I2666" i="1"/>
  <c r="J2666" i="1" s="1"/>
  <c r="K2666" i="1" s="1"/>
  <c r="I2730" i="1"/>
  <c r="J2730" i="1" s="1"/>
  <c r="I3794" i="1"/>
  <c r="J3794" i="1" s="1"/>
  <c r="I1322" i="1"/>
  <c r="J1322" i="1" s="1"/>
  <c r="K1322" i="1" s="1"/>
  <c r="I3935" i="1"/>
  <c r="J3935" i="1" s="1"/>
  <c r="K3935" i="1" s="1"/>
  <c r="I1747" i="1"/>
  <c r="J1747" i="1" s="1"/>
  <c r="K1747" i="1" s="1"/>
  <c r="I3776" i="1"/>
  <c r="J3776" i="1" s="1"/>
  <c r="I2697" i="1"/>
  <c r="J2697" i="1" s="1"/>
  <c r="I2086" i="1"/>
  <c r="J2086" i="1" s="1"/>
  <c r="I924" i="1"/>
  <c r="I321" i="1"/>
  <c r="I680" i="1"/>
  <c r="I2189" i="1"/>
  <c r="I4402" i="1"/>
  <c r="I2222" i="1"/>
  <c r="I4455" i="1"/>
  <c r="J4455" i="1" s="1"/>
  <c r="I4351" i="1"/>
  <c r="I3100" i="1"/>
  <c r="I3568" i="1"/>
  <c r="J3568" i="1" s="1"/>
  <c r="I4094" i="1"/>
  <c r="J4094" i="1" s="1"/>
  <c r="K4094" i="1" s="1"/>
  <c r="I1893" i="1"/>
  <c r="J1893" i="1" s="1"/>
  <c r="I1155" i="1"/>
  <c r="J1155" i="1" s="1"/>
  <c r="I2858" i="1"/>
  <c r="I3953" i="1"/>
  <c r="I4138" i="1"/>
  <c r="J4138" i="1" s="1"/>
  <c r="K4138" i="1" s="1"/>
  <c r="I3296" i="1"/>
  <c r="J3296" i="1" s="1"/>
  <c r="I4131" i="1"/>
  <c r="I498" i="1"/>
  <c r="I3026" i="1"/>
  <c r="J3026" i="1" s="1"/>
  <c r="I2637" i="1"/>
  <c r="I4456" i="1"/>
  <c r="I3135" i="1"/>
  <c r="I3459" i="1"/>
  <c r="J3459" i="1" s="1"/>
  <c r="I504" i="1"/>
  <c r="J504" i="1" s="1"/>
  <c r="I4318" i="1"/>
  <c r="I163" i="1"/>
  <c r="I1948" i="1"/>
  <c r="I2205" i="1"/>
  <c r="I79" i="1"/>
  <c r="I1375" i="1"/>
  <c r="J1375" i="1" s="1"/>
  <c r="I3962" i="1"/>
  <c r="I1056" i="1"/>
  <c r="J1056" i="1" s="1"/>
  <c r="I4306" i="1"/>
  <c r="I3968" i="1"/>
  <c r="J3968" i="1" s="1"/>
  <c r="K3968" i="1" s="1"/>
  <c r="I2331" i="1"/>
  <c r="J2331" i="1" s="1"/>
  <c r="I3662" i="1"/>
  <c r="J3662" i="1" s="1"/>
  <c r="I2799" i="1"/>
  <c r="I4212" i="1"/>
  <c r="I1444" i="1"/>
  <c r="J1444" i="1" s="1"/>
  <c r="K1444" i="1" s="1"/>
  <c r="I300" i="1"/>
  <c r="I4937" i="1"/>
  <c r="I622" i="1"/>
  <c r="I2014" i="1"/>
  <c r="J2014" i="1" s="1"/>
  <c r="I4588" i="1"/>
  <c r="I4301" i="1"/>
  <c r="I20" i="1"/>
  <c r="J20" i="1" s="1"/>
  <c r="K20" i="1" s="1"/>
  <c r="I3426" i="1"/>
  <c r="J3426" i="1" s="1"/>
  <c r="I3831" i="1"/>
  <c r="J3831" i="1" s="1"/>
  <c r="I2938" i="1"/>
  <c r="I3410" i="1"/>
  <c r="I2408" i="1"/>
  <c r="I1532" i="1"/>
  <c r="I360" i="1"/>
  <c r="I1146" i="1"/>
  <c r="J1146" i="1" s="1"/>
  <c r="I2752" i="1"/>
  <c r="I3651" i="1"/>
  <c r="I4117" i="1"/>
  <c r="I2311" i="1"/>
  <c r="J2311" i="1" s="1"/>
  <c r="K2311" i="1" s="1"/>
  <c r="I3040" i="1"/>
  <c r="J3040" i="1" s="1"/>
  <c r="I5000" i="1"/>
  <c r="J5000" i="1" s="1"/>
  <c r="I4605" i="1"/>
  <c r="I2791" i="1"/>
  <c r="I2525" i="1"/>
  <c r="J2525" i="1" s="1"/>
  <c r="K2525" i="1" s="1"/>
  <c r="I2681" i="1"/>
  <c r="J2681" i="1" s="1"/>
  <c r="K2681" i="1" s="1"/>
  <c r="I2668" i="1"/>
  <c r="J2668" i="1" s="1"/>
  <c r="K2668" i="1" s="1"/>
  <c r="I1080" i="1"/>
  <c r="I3232" i="1"/>
  <c r="I1427" i="1"/>
  <c r="I4802" i="1"/>
  <c r="I169" i="1"/>
  <c r="J169" i="1" s="1"/>
  <c r="I3592" i="1"/>
  <c r="J3592" i="1" s="1"/>
  <c r="I1899" i="1"/>
  <c r="J1899" i="1" s="1"/>
  <c r="I115" i="1"/>
  <c r="I4563" i="1"/>
  <c r="I2183" i="1"/>
  <c r="I3932" i="1"/>
  <c r="I3329" i="1"/>
  <c r="I4776" i="1"/>
  <c r="J4776" i="1" s="1"/>
  <c r="K4776" i="1" s="1"/>
  <c r="I2677" i="1"/>
  <c r="J2677" i="1" s="1"/>
  <c r="I339" i="1"/>
  <c r="J339" i="1" s="1"/>
  <c r="I1881" i="1"/>
  <c r="J1881" i="1" s="1"/>
  <c r="I981" i="1"/>
  <c r="J981" i="1" s="1"/>
  <c r="K981" i="1" s="1"/>
  <c r="I2" i="1"/>
  <c r="J2" i="1" s="1"/>
  <c r="I3247" i="1"/>
  <c r="J3247" i="1" s="1"/>
  <c r="I1012" i="1"/>
  <c r="I2506" i="1"/>
  <c r="I1107" i="1"/>
  <c r="J1107" i="1" s="1"/>
  <c r="K1107" i="1" s="1"/>
  <c r="I299" i="1"/>
  <c r="J299" i="1" s="1"/>
  <c r="I1785" i="1"/>
  <c r="J1785" i="1" s="1"/>
  <c r="I43" i="1"/>
  <c r="J43" i="1" s="1"/>
  <c r="I4599" i="1"/>
  <c r="J4599" i="1" s="1"/>
  <c r="I439" i="1"/>
  <c r="J439" i="1" s="1"/>
  <c r="I894" i="1"/>
  <c r="J894" i="1" s="1"/>
  <c r="I2401" i="1"/>
  <c r="I3283" i="1"/>
  <c r="J3283" i="1" s="1"/>
  <c r="I750" i="1"/>
  <c r="J750" i="1" s="1"/>
  <c r="I3469" i="1"/>
  <c r="I3544" i="1"/>
  <c r="I3844" i="1"/>
  <c r="I2649" i="1"/>
  <c r="I2727" i="1"/>
  <c r="I171" i="1"/>
  <c r="J171" i="1" s="1"/>
  <c r="K171" i="1" s="1"/>
  <c r="I2537" i="1"/>
  <c r="J2537" i="1" s="1"/>
  <c r="K2537" i="1" s="1"/>
  <c r="I2088" i="1"/>
  <c r="I3094" i="1"/>
  <c r="I4271" i="1"/>
  <c r="I4999" i="1"/>
  <c r="J4999" i="1" s="1"/>
  <c r="I2780" i="1"/>
  <c r="J2780" i="1" s="1"/>
  <c r="I1122" i="1"/>
  <c r="I4453" i="1"/>
  <c r="I4946" i="1"/>
  <c r="J4946" i="1" s="1"/>
  <c r="K4946" i="1" s="1"/>
  <c r="I4083" i="1"/>
  <c r="J4083" i="1" s="1"/>
  <c r="I2322" i="1"/>
  <c r="I4759" i="1"/>
  <c r="J4759" i="1" s="1"/>
  <c r="I3533" i="1"/>
  <c r="J3533" i="1" s="1"/>
  <c r="I1045" i="1"/>
  <c r="J1045" i="1" s="1"/>
  <c r="I2912" i="1"/>
  <c r="I4408" i="1"/>
  <c r="J4408" i="1" s="1"/>
  <c r="K4408" i="1" s="1"/>
  <c r="I2703" i="1"/>
  <c r="I3500" i="1"/>
  <c r="I2860" i="1"/>
  <c r="I3870" i="1"/>
  <c r="J3870" i="1" s="1"/>
  <c r="I2729" i="1"/>
  <c r="I4070" i="1"/>
  <c r="J4070" i="1" s="1"/>
  <c r="I2747" i="1"/>
  <c r="J2747" i="1" s="1"/>
  <c r="I3196" i="1"/>
  <c r="J3196" i="1" s="1"/>
  <c r="I4811" i="1"/>
  <c r="J4811" i="1" s="1"/>
  <c r="I791" i="1"/>
  <c r="J791" i="1" s="1"/>
  <c r="I4905" i="1"/>
  <c r="I4494" i="1"/>
  <c r="I3284" i="1"/>
  <c r="I1037" i="1"/>
  <c r="I1878" i="1"/>
  <c r="I4561" i="1"/>
  <c r="I3577" i="1"/>
  <c r="J3577" i="1" s="1"/>
  <c r="K3577" i="1" s="1"/>
  <c r="I1412" i="1"/>
  <c r="I4352" i="1"/>
  <c r="I3631" i="1"/>
  <c r="I1518" i="1"/>
  <c r="I3079" i="1"/>
  <c r="I443" i="1"/>
  <c r="J443" i="1" s="1"/>
  <c r="I1222" i="1"/>
  <c r="J1222" i="1" s="1"/>
  <c r="I3320" i="1"/>
  <c r="J3320" i="1" s="1"/>
  <c r="I214" i="1"/>
  <c r="I456" i="1"/>
  <c r="I4361" i="1"/>
  <c r="I765" i="1"/>
  <c r="J765" i="1" s="1"/>
  <c r="K765" i="1" s="1"/>
  <c r="M765" i="1" s="1"/>
  <c r="I4308" i="1"/>
  <c r="I284" i="1"/>
  <c r="J284" i="1" s="1"/>
  <c r="K284" i="1" s="1"/>
  <c r="I1265" i="1"/>
  <c r="J1265" i="1" s="1"/>
  <c r="K1265" i="1" s="1"/>
  <c r="I3819" i="1"/>
  <c r="J3819" i="1" s="1"/>
  <c r="K3819" i="1" s="1"/>
  <c r="I3000" i="1"/>
  <c r="J3000" i="1" s="1"/>
  <c r="K3000" i="1" s="1"/>
  <c r="I1836" i="1"/>
  <c r="I538" i="1"/>
  <c r="J538" i="1" s="1"/>
  <c r="K538" i="1" s="1"/>
  <c r="I3456" i="1"/>
  <c r="J3456" i="1" s="1"/>
  <c r="I1393" i="1"/>
  <c r="J1393" i="1" s="1"/>
  <c r="I23" i="1"/>
  <c r="I1996" i="1"/>
  <c r="I2788" i="1"/>
  <c r="J2788" i="1" s="1"/>
  <c r="K2788" i="1" s="1"/>
  <c r="I4963" i="1"/>
  <c r="J4963" i="1" s="1"/>
  <c r="I4847" i="1"/>
  <c r="I4184" i="1"/>
  <c r="I706" i="1"/>
  <c r="I8" i="1"/>
  <c r="I4054" i="1"/>
  <c r="J4054" i="1" s="1"/>
  <c r="I1581" i="1"/>
  <c r="J1581" i="1" s="1"/>
  <c r="K1581" i="1" s="1"/>
  <c r="I4927" i="1"/>
  <c r="J4927" i="1" s="1"/>
  <c r="I3550" i="1"/>
  <c r="I3035" i="1"/>
  <c r="I2582" i="1"/>
  <c r="J2582" i="1" s="1"/>
  <c r="I1531" i="1"/>
  <c r="I2624" i="1"/>
  <c r="I990" i="1"/>
  <c r="I3103" i="1"/>
  <c r="I2228" i="1"/>
  <c r="J2228" i="1" s="1"/>
  <c r="K2228" i="1" s="1"/>
  <c r="I748" i="1"/>
  <c r="J748" i="1" s="1"/>
  <c r="K748" i="1" s="1"/>
  <c r="I1152" i="1"/>
  <c r="I4693" i="1"/>
  <c r="J4693" i="1" s="1"/>
  <c r="K4693" i="1" s="1"/>
  <c r="I4179" i="1"/>
  <c r="J4179" i="1" s="1"/>
  <c r="I2076" i="1"/>
  <c r="J2076" i="1" s="1"/>
  <c r="I4953" i="1"/>
  <c r="J4953" i="1" s="1"/>
  <c r="I3176" i="1"/>
  <c r="I957" i="1"/>
  <c r="J957" i="1" s="1"/>
  <c r="K957" i="1" s="1"/>
  <c r="P957" i="1" s="1"/>
  <c r="I1840" i="1"/>
  <c r="I2782" i="1"/>
  <c r="I1424" i="1"/>
  <c r="I1867" i="1"/>
  <c r="J1867" i="1" s="1"/>
  <c r="I1644" i="1"/>
  <c r="I1592" i="1"/>
  <c r="J1592" i="1" s="1"/>
  <c r="I107" i="1"/>
  <c r="J107" i="1" s="1"/>
  <c r="K107" i="1" s="1"/>
  <c r="I3077" i="1"/>
  <c r="J3077" i="1" s="1"/>
  <c r="I1533" i="1"/>
  <c r="J1533" i="1" s="1"/>
  <c r="I4238" i="1"/>
  <c r="I4974" i="1"/>
  <c r="I2906" i="1"/>
  <c r="I2769" i="1"/>
  <c r="I179" i="1"/>
  <c r="I2488" i="1"/>
  <c r="I869" i="1"/>
  <c r="I1000" i="1"/>
  <c r="I497" i="1"/>
  <c r="I4023" i="1"/>
  <c r="I4298" i="1"/>
  <c r="J4298" i="1" s="1"/>
  <c r="I1960" i="1"/>
  <c r="J1960" i="1" s="1"/>
  <c r="I2949" i="1"/>
  <c r="I62" i="1"/>
  <c r="I1202" i="1"/>
  <c r="J1202" i="1" s="1"/>
  <c r="K1202" i="1" s="1"/>
  <c r="I2017" i="1"/>
  <c r="J2017" i="1" s="1"/>
  <c r="I2887" i="1"/>
  <c r="I3477" i="1"/>
  <c r="J3477" i="1" s="1"/>
  <c r="I4742" i="1"/>
  <c r="J4742" i="1" s="1"/>
  <c r="I1679" i="1"/>
  <c r="J1679" i="1" s="1"/>
  <c r="I3070" i="1"/>
  <c r="I4876" i="1"/>
  <c r="J4876" i="1" s="1"/>
  <c r="I2646" i="1"/>
  <c r="J2646" i="1" s="1"/>
  <c r="I469" i="1"/>
  <c r="J469" i="1" s="1"/>
  <c r="I3956" i="1"/>
  <c r="I1215" i="1"/>
  <c r="I4303" i="1"/>
  <c r="I3447" i="1"/>
  <c r="I1070" i="1"/>
  <c r="J1070" i="1" s="1"/>
  <c r="I4985" i="1"/>
  <c r="J4985" i="1" s="1"/>
  <c r="I1844" i="1"/>
  <c r="I4915" i="1"/>
  <c r="I3998" i="1"/>
  <c r="I3649" i="1"/>
  <c r="J3649" i="1" s="1"/>
  <c r="K3649" i="1" s="1"/>
  <c r="I1040" i="1"/>
  <c r="J1040" i="1" s="1"/>
  <c r="I574" i="1"/>
  <c r="J574" i="1" s="1"/>
  <c r="I3523" i="1"/>
  <c r="I4002" i="1"/>
  <c r="I3803" i="1"/>
  <c r="I3161" i="1"/>
  <c r="I4639" i="1"/>
  <c r="I2917" i="1"/>
  <c r="I2250" i="1"/>
  <c r="I771" i="1"/>
  <c r="J771" i="1" s="1"/>
  <c r="I3892" i="1"/>
  <c r="J3892" i="1" s="1"/>
  <c r="I2829" i="1"/>
  <c r="I1809" i="1"/>
  <c r="J1809" i="1" s="1"/>
  <c r="I1938" i="1"/>
  <c r="J1938" i="1" s="1"/>
  <c r="I1038" i="1"/>
  <c r="I2339" i="1"/>
  <c r="I3136" i="1"/>
  <c r="I3941" i="1"/>
  <c r="J3941" i="1" s="1"/>
  <c r="I3281" i="1"/>
  <c r="I2692" i="1"/>
  <c r="J2692" i="1" s="1"/>
  <c r="K2692" i="1" s="1"/>
  <c r="I2216" i="1"/>
  <c r="J2216" i="1" s="1"/>
  <c r="K2216" i="1" s="1"/>
  <c r="I3562" i="1"/>
  <c r="J3562" i="1" s="1"/>
  <c r="K3562" i="1" s="1"/>
  <c r="I119" i="1"/>
  <c r="I63" i="1"/>
  <c r="I2100" i="1"/>
  <c r="J2100" i="1" s="1"/>
  <c r="I3814" i="1"/>
  <c r="J3814" i="1" s="1"/>
  <c r="I913" i="1"/>
  <c r="J913" i="1" s="1"/>
  <c r="I1845" i="1"/>
  <c r="I3835" i="1"/>
  <c r="J3835" i="1" s="1"/>
  <c r="K3835" i="1" s="1"/>
  <c r="I1090" i="1"/>
  <c r="J1090" i="1" s="1"/>
  <c r="K1090" i="1" s="1"/>
  <c r="I3124" i="1"/>
  <c r="I2358" i="1"/>
  <c r="I2398" i="1"/>
  <c r="I69" i="1"/>
  <c r="I1782" i="1"/>
  <c r="J1782" i="1" s="1"/>
  <c r="I2604" i="1"/>
  <c r="J2604" i="1" s="1"/>
  <c r="K2604" i="1" s="1"/>
  <c r="I1225" i="1"/>
  <c r="J1225" i="1" s="1"/>
  <c r="I274" i="1"/>
  <c r="I873" i="1"/>
  <c r="I4338" i="1"/>
  <c r="I1793" i="1"/>
  <c r="I2015" i="1"/>
  <c r="I1165" i="1"/>
  <c r="I3722" i="1"/>
  <c r="I4312" i="1"/>
  <c r="J4312" i="1" s="1"/>
  <c r="I2193" i="1"/>
  <c r="J2193" i="1" s="1"/>
  <c r="I2433" i="1"/>
  <c r="I3905" i="1"/>
  <c r="I1732" i="1"/>
  <c r="I2116" i="1"/>
  <c r="I1939" i="1"/>
  <c r="J1939" i="1" s="1"/>
  <c r="I3666" i="1"/>
  <c r="I222" i="1"/>
  <c r="J222" i="1" s="1"/>
  <c r="K222" i="1" s="1"/>
  <c r="I817" i="1"/>
  <c r="J817" i="1" s="1"/>
  <c r="I4387" i="1"/>
  <c r="J4387" i="1" s="1"/>
  <c r="I909" i="1"/>
  <c r="I3656" i="1"/>
  <c r="J3656" i="1" s="1"/>
  <c r="I1385" i="1"/>
  <c r="J1385" i="1" s="1"/>
  <c r="I928" i="1"/>
  <c r="J928" i="1" s="1"/>
  <c r="I4356" i="1"/>
  <c r="J4356" i="1" s="1"/>
  <c r="I161" i="1"/>
  <c r="J161" i="1" s="1"/>
  <c r="I1760" i="1"/>
  <c r="I2432" i="1"/>
  <c r="I366" i="1"/>
  <c r="I2312" i="1"/>
  <c r="I359" i="1"/>
  <c r="J359" i="1" s="1"/>
  <c r="K359" i="1" s="1"/>
  <c r="I1917" i="1"/>
  <c r="J1917" i="1" s="1"/>
  <c r="K1917" i="1" s="1"/>
  <c r="I881" i="1"/>
  <c r="J881" i="1" s="1"/>
  <c r="K881" i="1" s="1"/>
  <c r="I2207" i="1"/>
  <c r="J2207" i="1" s="1"/>
  <c r="K2207" i="1" s="1"/>
  <c r="I2930" i="1"/>
  <c r="I3615" i="1"/>
  <c r="I3874" i="1"/>
  <c r="J3874" i="1" s="1"/>
  <c r="K3874" i="1" s="1"/>
  <c r="I950" i="1"/>
  <c r="J950" i="1" s="1"/>
  <c r="I721" i="1"/>
  <c r="J721" i="1" s="1"/>
  <c r="I1023" i="1"/>
  <c r="I2475" i="1"/>
  <c r="I927" i="1"/>
  <c r="J927" i="1" s="1"/>
  <c r="K927" i="1" s="1"/>
  <c r="I4501" i="1"/>
  <c r="I4508" i="1"/>
  <c r="I142" i="1"/>
  <c r="I1678" i="1"/>
  <c r="I4753" i="1"/>
  <c r="I4010" i="1"/>
  <c r="I66" i="1"/>
  <c r="J66" i="1" s="1"/>
  <c r="K66" i="1" s="1"/>
  <c r="I540" i="1"/>
  <c r="J540" i="1" s="1"/>
  <c r="I948" i="1"/>
  <c r="J948" i="1" s="1"/>
  <c r="I3849" i="1"/>
  <c r="I500" i="1"/>
  <c r="I2280" i="1"/>
  <c r="I4012" i="1"/>
  <c r="I3031" i="1"/>
  <c r="I4734" i="1"/>
  <c r="J4734" i="1" s="1"/>
  <c r="I4316" i="1"/>
  <c r="I3033" i="1"/>
  <c r="J3033" i="1" s="1"/>
  <c r="I3034" i="1"/>
  <c r="J3034" i="1" s="1"/>
  <c r="I3278" i="1"/>
  <c r="I4709" i="1"/>
  <c r="J4709" i="1" s="1"/>
  <c r="I4538" i="1"/>
  <c r="J4538" i="1" s="1"/>
  <c r="I3270" i="1"/>
  <c r="I3511" i="1"/>
  <c r="I3545" i="1"/>
  <c r="J3545" i="1" s="1"/>
  <c r="K3545" i="1" s="1"/>
  <c r="I3066" i="1"/>
  <c r="J3066" i="1" s="1"/>
  <c r="I833" i="1"/>
  <c r="I2426" i="1"/>
  <c r="I1979" i="1"/>
  <c r="J1979" i="1" s="1"/>
  <c r="I3521" i="1"/>
  <c r="I2809" i="1"/>
  <c r="I1597" i="1"/>
  <c r="J1597" i="1" s="1"/>
  <c r="K1597" i="1" s="1"/>
  <c r="I309" i="1"/>
  <c r="J309" i="1" s="1"/>
  <c r="I1535" i="1"/>
  <c r="J1535" i="1" s="1"/>
  <c r="I3826" i="1"/>
  <c r="I3719" i="1"/>
  <c r="J3719" i="1" s="1"/>
  <c r="I1728" i="1"/>
  <c r="I3501" i="1"/>
  <c r="J3501" i="1" s="1"/>
  <c r="I1761" i="1"/>
  <c r="I3549" i="1"/>
  <c r="I1491" i="1"/>
  <c r="I1571" i="1"/>
  <c r="I424" i="1"/>
  <c r="I3724" i="1"/>
  <c r="J3724" i="1" s="1"/>
  <c r="I1574" i="1"/>
  <c r="J1574" i="1" s="1"/>
  <c r="I56" i="1"/>
  <c r="J56" i="1" s="1"/>
  <c r="I1676" i="1"/>
  <c r="I487" i="1"/>
  <c r="I1903" i="1"/>
  <c r="J1903" i="1" s="1"/>
  <c r="K1903" i="1" s="1"/>
  <c r="I3328" i="1"/>
  <c r="J3328" i="1" s="1"/>
  <c r="I2542" i="1"/>
  <c r="I598" i="1"/>
  <c r="I249" i="1"/>
  <c r="I1226" i="1"/>
  <c r="I2675" i="1"/>
  <c r="I3976" i="1"/>
  <c r="J3976" i="1" s="1"/>
  <c r="I3092" i="1"/>
  <c r="J3092" i="1" s="1"/>
  <c r="I567" i="1"/>
  <c r="J567" i="1" s="1"/>
  <c r="I805" i="1"/>
  <c r="I1232" i="1"/>
  <c r="I2507" i="1"/>
  <c r="J2507" i="1" s="1"/>
  <c r="K2507" i="1" s="1"/>
  <c r="I2504" i="1"/>
  <c r="J2504" i="1" s="1"/>
  <c r="K2504" i="1" s="1"/>
  <c r="I1467" i="1"/>
  <c r="J1467" i="1" s="1"/>
  <c r="K1467" i="1" s="1"/>
  <c r="I2233" i="1"/>
  <c r="J2233" i="1" s="1"/>
  <c r="K2233" i="1" s="1"/>
  <c r="I2803" i="1"/>
  <c r="I1327" i="1"/>
  <c r="I3517" i="1"/>
  <c r="I3016" i="1"/>
  <c r="J3016" i="1" s="1"/>
  <c r="K3016" i="1" s="1"/>
  <c r="I1138" i="1"/>
  <c r="J1138" i="1" s="1"/>
  <c r="I4441" i="1"/>
  <c r="J4441" i="1" s="1"/>
  <c r="I4954" i="1"/>
  <c r="I4572" i="1"/>
  <c r="I2062" i="1"/>
  <c r="J2062" i="1" s="1"/>
  <c r="K2062" i="1" s="1"/>
  <c r="M2062" i="1" s="1"/>
  <c r="I2631" i="1"/>
  <c r="J2631" i="1" s="1"/>
  <c r="I4393" i="1"/>
  <c r="J4393" i="1" s="1"/>
  <c r="I1561" i="1"/>
  <c r="J1561" i="1" s="1"/>
  <c r="I502" i="1"/>
  <c r="J502" i="1" s="1"/>
  <c r="I1440" i="1"/>
  <c r="J1440" i="1" s="1"/>
  <c r="I1461" i="1"/>
  <c r="J1461" i="1" s="1"/>
  <c r="I2548" i="1"/>
  <c r="I4477" i="1"/>
  <c r="J4477" i="1" s="1"/>
  <c r="I3507" i="1"/>
  <c r="J3507" i="1" s="1"/>
  <c r="I4171" i="1"/>
  <c r="I2301" i="1"/>
  <c r="I404" i="1"/>
  <c r="I1005" i="1"/>
  <c r="J1005" i="1" s="1"/>
  <c r="I534" i="1"/>
  <c r="J534" i="1" s="1"/>
  <c r="I3934" i="1"/>
  <c r="J3934" i="1" s="1"/>
  <c r="K3934" i="1" s="1"/>
  <c r="I4414" i="1"/>
  <c r="J4414" i="1" s="1"/>
  <c r="K4414" i="1" s="1"/>
  <c r="I3244" i="1"/>
  <c r="J3244" i="1" s="1"/>
  <c r="K3244" i="1" s="1"/>
  <c r="I4815" i="1"/>
  <c r="I3732" i="1"/>
  <c r="I3843" i="1"/>
  <c r="J3843" i="1" s="1"/>
  <c r="I987" i="1"/>
  <c r="J987" i="1" s="1"/>
  <c r="I2040" i="1"/>
  <c r="I2891" i="1"/>
  <c r="I3855" i="1"/>
  <c r="I3292" i="1"/>
  <c r="J3292" i="1" s="1"/>
  <c r="K3292" i="1" s="1"/>
  <c r="I2493" i="1"/>
  <c r="I2110" i="1"/>
  <c r="J2110" i="1" s="1"/>
  <c r="I525" i="1"/>
  <c r="I4064" i="1"/>
  <c r="I1275" i="1"/>
  <c r="J1275" i="1" s="1"/>
  <c r="I2509" i="1"/>
  <c r="J2509" i="1" s="1"/>
  <c r="K2509" i="1" s="1"/>
  <c r="I3747" i="1"/>
  <c r="J3747" i="1" s="1"/>
  <c r="I4590" i="1"/>
  <c r="I2351" i="1"/>
  <c r="I1105" i="1"/>
  <c r="J1105" i="1" s="1"/>
  <c r="I4521" i="1"/>
  <c r="J4521" i="1" s="1"/>
  <c r="K4521" i="1" s="1"/>
  <c r="I1521" i="1"/>
  <c r="J1521" i="1" s="1"/>
  <c r="I3553" i="1"/>
  <c r="J3553" i="1" s="1"/>
  <c r="I3696" i="1"/>
  <c r="J3696" i="1" s="1"/>
  <c r="I4226" i="1"/>
  <c r="J4226" i="1" s="1"/>
  <c r="I2547" i="1"/>
  <c r="J2547" i="1" s="1"/>
  <c r="I176" i="1"/>
  <c r="I282" i="1"/>
  <c r="I2857" i="1"/>
  <c r="I1559" i="1"/>
  <c r="I1305" i="1"/>
  <c r="I2106" i="1"/>
  <c r="I3653" i="1"/>
  <c r="I4227" i="1"/>
  <c r="I4053" i="1"/>
  <c r="I2552" i="1"/>
  <c r="I3531" i="1"/>
  <c r="I4101" i="1"/>
  <c r="I646" i="1"/>
  <c r="J646" i="1" s="1"/>
  <c r="I607" i="1"/>
  <c r="J607" i="1" s="1"/>
  <c r="I64" i="1"/>
  <c r="J64" i="1" s="1"/>
  <c r="I1211" i="1"/>
  <c r="I1414" i="1"/>
  <c r="I2635" i="1"/>
  <c r="I2967" i="1"/>
  <c r="I2685" i="1"/>
  <c r="I1092" i="1"/>
  <c r="I3927" i="1"/>
  <c r="J3927" i="1" s="1"/>
  <c r="I1395" i="1"/>
  <c r="I3013" i="1"/>
  <c r="J3013" i="1" s="1"/>
  <c r="I263" i="1"/>
  <c r="J263" i="1" s="1"/>
  <c r="I2258" i="1"/>
  <c r="I2566" i="1"/>
  <c r="J2566" i="1" s="1"/>
  <c r="I955" i="1"/>
  <c r="J955" i="1" s="1"/>
  <c r="I4206" i="1"/>
  <c r="I2593" i="1"/>
  <c r="I977" i="1"/>
  <c r="J977" i="1" s="1"/>
  <c r="K977" i="1" s="1"/>
  <c r="I4185" i="1"/>
  <c r="I4319" i="1"/>
  <c r="J4319" i="1" s="1"/>
  <c r="K4319" i="1" s="1"/>
  <c r="I2992" i="1"/>
  <c r="I1094" i="1"/>
  <c r="J1094" i="1" s="1"/>
  <c r="I4909" i="1"/>
  <c r="J4909" i="1" s="1"/>
  <c r="I4340" i="1"/>
  <c r="I4571" i="1"/>
  <c r="J4571" i="1" s="1"/>
  <c r="K4571" i="1" s="1"/>
  <c r="I145" i="1"/>
  <c r="J145" i="1" s="1"/>
  <c r="I4829" i="1"/>
  <c r="J4829" i="1" s="1"/>
  <c r="I2648" i="1"/>
  <c r="I3299" i="1"/>
  <c r="J3299" i="1" s="1"/>
  <c r="I503" i="1"/>
  <c r="I4199" i="1"/>
  <c r="I373" i="1"/>
  <c r="I2273" i="1"/>
  <c r="J2273" i="1" s="1"/>
  <c r="I2689" i="1"/>
  <c r="J2689" i="1" s="1"/>
  <c r="I1539" i="1"/>
  <c r="I3532" i="1"/>
  <c r="J3532" i="1" s="1"/>
  <c r="I2980" i="1"/>
  <c r="J2980" i="1" s="1"/>
  <c r="I2089" i="1"/>
  <c r="J2089" i="1" s="1"/>
  <c r="I3505" i="1"/>
  <c r="J3505" i="1" s="1"/>
  <c r="I3681" i="1"/>
  <c r="I364" i="1"/>
  <c r="J364" i="1" s="1"/>
  <c r="I932" i="1"/>
  <c r="J932" i="1" s="1"/>
  <c r="K932" i="1" s="1"/>
  <c r="I4640" i="1"/>
  <c r="I4631" i="1"/>
  <c r="I1197" i="1"/>
  <c r="I2046" i="1"/>
  <c r="J2046" i="1" s="1"/>
  <c r="I2123" i="1"/>
  <c r="I904" i="1"/>
  <c r="J904" i="1" s="1"/>
  <c r="I4884" i="1"/>
  <c r="J4884" i="1" s="1"/>
  <c r="K4884" i="1" s="1"/>
  <c r="I978" i="1"/>
  <c r="J978" i="1" s="1"/>
  <c r="I1825" i="1"/>
  <c r="J1825" i="1" s="1"/>
  <c r="I1806" i="1"/>
  <c r="I1017" i="1"/>
  <c r="I3663" i="1"/>
  <c r="I654" i="1"/>
  <c r="I1757" i="1"/>
  <c r="I642" i="1"/>
  <c r="I1664" i="1"/>
  <c r="I3881" i="1"/>
  <c r="J3881" i="1" s="1"/>
  <c r="I1968" i="1"/>
  <c r="I448" i="1"/>
  <c r="I744" i="1"/>
  <c r="J744" i="1" s="1"/>
  <c r="I2663" i="1"/>
  <c r="J2663" i="1" s="1"/>
  <c r="I1686" i="1"/>
  <c r="I1351" i="1"/>
  <c r="I589" i="1"/>
  <c r="J589" i="1" s="1"/>
  <c r="K589" i="1" s="1"/>
  <c r="I3987" i="1"/>
  <c r="J3987" i="1" s="1"/>
  <c r="K3987" i="1" s="1"/>
  <c r="I2856" i="1"/>
  <c r="J2856" i="1" s="1"/>
  <c r="K2856" i="1" s="1"/>
  <c r="I3801" i="1"/>
  <c r="J3801" i="1" s="1"/>
  <c r="I3503" i="1"/>
  <c r="J3503" i="1" s="1"/>
  <c r="I238" i="1"/>
  <c r="J238" i="1" s="1"/>
  <c r="I4255" i="1"/>
  <c r="I860" i="1"/>
  <c r="J860" i="1" s="1"/>
  <c r="I970" i="1"/>
  <c r="J970" i="1" s="1"/>
  <c r="I2012" i="1"/>
  <c r="J2012" i="1" s="1"/>
  <c r="I4859" i="1"/>
  <c r="I4219" i="1"/>
  <c r="I4603" i="1"/>
  <c r="J4603" i="1" s="1"/>
  <c r="K4603" i="1" s="1"/>
  <c r="I730" i="1"/>
  <c r="J730" i="1" s="1"/>
  <c r="K730" i="1" s="1"/>
  <c r="I12" i="1"/>
  <c r="J12" i="1" s="1"/>
  <c r="I1508" i="1"/>
  <c r="J1508" i="1" s="1"/>
  <c r="I1324" i="1"/>
  <c r="I4398" i="1"/>
  <c r="J4398" i="1" s="1"/>
  <c r="I3318" i="1"/>
  <c r="J3318" i="1" s="1"/>
  <c r="I3836" i="1"/>
  <c r="J3836" i="1" s="1"/>
  <c r="K3836" i="1" s="1"/>
  <c r="I944" i="1"/>
  <c r="J944" i="1" s="1"/>
  <c r="I4225" i="1"/>
  <c r="J4225" i="1" s="1"/>
  <c r="I312" i="1"/>
  <c r="I4781" i="1"/>
  <c r="I1528" i="1"/>
  <c r="J1528" i="1" s="1"/>
  <c r="K1528" i="1" s="1"/>
  <c r="M1528" i="1" s="1"/>
  <c r="I709" i="1"/>
  <c r="I3159" i="1"/>
  <c r="I4785" i="1"/>
  <c r="I4491" i="1"/>
  <c r="I3038" i="1"/>
  <c r="J3038" i="1" s="1"/>
  <c r="I3335" i="1"/>
  <c r="J3335" i="1" s="1"/>
  <c r="I1615" i="1"/>
  <c r="I4345" i="1"/>
  <c r="J4345" i="1" s="1"/>
  <c r="I4851" i="1"/>
  <c r="J4851" i="1" s="1"/>
  <c r="I4704" i="1"/>
  <c r="I2735" i="1"/>
  <c r="I1974" i="1"/>
  <c r="I1935" i="1"/>
  <c r="J1935" i="1" s="1"/>
  <c r="I1164" i="1"/>
  <c r="I4483" i="1"/>
  <c r="J4483" i="1" s="1"/>
  <c r="I3967" i="1"/>
  <c r="I1795" i="1"/>
  <c r="I4341" i="1"/>
  <c r="J4341" i="1" s="1"/>
  <c r="I4816" i="1"/>
  <c r="I462" i="1"/>
  <c r="J462" i="1" s="1"/>
  <c r="I4256" i="1"/>
  <c r="J4256" i="1" s="1"/>
  <c r="I2405" i="1"/>
  <c r="I1259" i="1"/>
  <c r="I1805" i="1"/>
  <c r="J1805" i="1" s="1"/>
  <c r="K1805" i="1" s="1"/>
  <c r="I1828" i="1"/>
  <c r="J1828" i="1" s="1"/>
  <c r="I1342" i="1"/>
  <c r="I262" i="1"/>
  <c r="J262" i="1" s="1"/>
  <c r="I4264" i="1"/>
  <c r="J4264" i="1" s="1"/>
  <c r="I3907" i="1"/>
  <c r="I832" i="1"/>
  <c r="I2118" i="1"/>
  <c r="J2118" i="1" s="1"/>
  <c r="K2118" i="1" s="1"/>
  <c r="I2333" i="1"/>
  <c r="I1500" i="1"/>
  <c r="I3170" i="1"/>
  <c r="J3170" i="1" s="1"/>
  <c r="I1043" i="1"/>
  <c r="I2338" i="1"/>
  <c r="J2338" i="1" s="1"/>
  <c r="K2338" i="1" s="1"/>
  <c r="I4339" i="1"/>
  <c r="J4339" i="1" s="1"/>
  <c r="K4339" i="1" s="1"/>
  <c r="I363" i="1"/>
  <c r="J363" i="1" s="1"/>
  <c r="K363" i="1" s="1"/>
  <c r="M363" i="1" s="1"/>
  <c r="I2170" i="1"/>
  <c r="J2170" i="1" s="1"/>
  <c r="K2170" i="1" s="1"/>
  <c r="I1811" i="1"/>
  <c r="J1811" i="1" s="1"/>
  <c r="I2644" i="1"/>
  <c r="J2644" i="1" s="1"/>
  <c r="I2511" i="1"/>
  <c r="I4128" i="1"/>
  <c r="I1384" i="1"/>
  <c r="I2989" i="1"/>
  <c r="J2989" i="1" s="1"/>
  <c r="I2848" i="1"/>
  <c r="I2373" i="1"/>
  <c r="I337" i="1"/>
  <c r="J337" i="1" s="1"/>
  <c r="K337" i="1" s="1"/>
  <c r="P337" i="1" s="1"/>
  <c r="I2404" i="1"/>
  <c r="J2404" i="1" s="1"/>
  <c r="I2613" i="1"/>
  <c r="J2613" i="1" s="1"/>
  <c r="I760" i="1"/>
  <c r="J760" i="1" s="1"/>
  <c r="I4020" i="1"/>
  <c r="I4337" i="1"/>
  <c r="I2510" i="1"/>
  <c r="J2510" i="1" s="1"/>
  <c r="I3537" i="1"/>
  <c r="J3537" i="1" s="1"/>
  <c r="I1233" i="1"/>
  <c r="J1233" i="1" s="1"/>
  <c r="I2900" i="1"/>
  <c r="I597" i="1"/>
  <c r="I781" i="1"/>
  <c r="I302" i="1"/>
  <c r="I4267" i="1"/>
  <c r="I1284" i="1"/>
  <c r="I151" i="1"/>
  <c r="J151" i="1" s="1"/>
  <c r="I1704" i="1"/>
  <c r="J1704" i="1" s="1"/>
  <c r="I3473" i="1"/>
  <c r="I2934" i="1"/>
  <c r="I4505" i="1"/>
  <c r="J4505" i="1" s="1"/>
  <c r="K4505" i="1" s="1"/>
  <c r="I2583" i="1"/>
  <c r="J2583" i="1" s="1"/>
  <c r="I4922" i="1"/>
  <c r="J4922" i="1" s="1"/>
  <c r="I2481" i="1"/>
  <c r="I1523" i="1"/>
  <c r="I3308" i="1"/>
  <c r="J3308" i="1" s="1"/>
  <c r="K3308" i="1" s="1"/>
  <c r="M3308" i="1" s="1"/>
  <c r="I3327" i="1"/>
  <c r="I3846" i="1"/>
  <c r="J3846" i="1" s="1"/>
  <c r="K3846" i="1" s="1"/>
  <c r="I3725" i="1"/>
  <c r="J3725" i="1" s="1"/>
  <c r="K3725" i="1" s="1"/>
  <c r="I4354" i="1"/>
  <c r="J4354" i="1" s="1"/>
  <c r="K4354" i="1" s="1"/>
  <c r="I2925" i="1"/>
  <c r="J2925" i="1" s="1"/>
  <c r="K2925" i="1" s="1"/>
  <c r="I3676" i="1"/>
  <c r="I3275" i="1"/>
  <c r="J3275" i="1" s="1"/>
  <c r="K3275" i="1" s="1"/>
  <c r="I3830" i="1"/>
  <c r="J3830" i="1" s="1"/>
  <c r="I3373" i="1"/>
  <c r="J3373" i="1" s="1"/>
  <c r="I1789" i="1"/>
  <c r="I3024" i="1"/>
  <c r="I87" i="1"/>
  <c r="I3071" i="1"/>
  <c r="I2095" i="1"/>
  <c r="I2266" i="1"/>
  <c r="J2266" i="1" s="1"/>
  <c r="I1234" i="1"/>
  <c r="I2999" i="1"/>
  <c r="J2999" i="1" s="1"/>
  <c r="I1799" i="1"/>
  <c r="J1799" i="1" s="1"/>
  <c r="I4068" i="1"/>
  <c r="J4068" i="1" s="1"/>
  <c r="I2033" i="1"/>
  <c r="J2033" i="1" s="1"/>
  <c r="I4450" i="1"/>
  <c r="J4450" i="1" s="1"/>
  <c r="I822" i="1"/>
  <c r="I3622" i="1"/>
  <c r="I2802" i="1"/>
  <c r="I1154" i="1"/>
  <c r="I3880" i="1"/>
  <c r="I3266" i="1"/>
  <c r="I4682" i="1"/>
  <c r="J4682" i="1" s="1"/>
  <c r="I4105" i="1"/>
  <c r="J4105" i="1" s="1"/>
  <c r="K4105" i="1" s="1"/>
  <c r="I3130" i="1"/>
  <c r="J3130" i="1" s="1"/>
  <c r="K3130" i="1" s="1"/>
  <c r="I3067" i="1"/>
  <c r="J3067" i="1" s="1"/>
  <c r="K3067" i="1" s="1"/>
  <c r="I2976" i="1"/>
  <c r="J2976" i="1" s="1"/>
  <c r="I1506" i="1"/>
  <c r="J1506" i="1" s="1"/>
  <c r="I2102" i="1"/>
  <c r="I4625" i="1"/>
  <c r="I4843" i="1"/>
  <c r="J4843" i="1" s="1"/>
  <c r="K4843" i="1" s="1"/>
  <c r="M4843" i="1" s="1"/>
  <c r="I4376" i="1"/>
  <c r="I937" i="1"/>
  <c r="J937" i="1" s="1"/>
  <c r="I3434" i="1"/>
  <c r="J3434" i="1" s="1"/>
  <c r="I3709" i="1"/>
  <c r="I2149" i="1"/>
  <c r="I434" i="1"/>
  <c r="J434" i="1" s="1"/>
  <c r="I2247" i="1"/>
  <c r="J2247" i="1" s="1"/>
  <c r="K2247" i="1" s="1"/>
  <c r="I710" i="1"/>
  <c r="J710" i="1" s="1"/>
  <c r="I2815" i="1"/>
  <c r="J2815" i="1" s="1"/>
  <c r="I1860" i="1"/>
  <c r="I3279" i="1"/>
  <c r="I803" i="1"/>
  <c r="J803" i="1" s="1"/>
  <c r="K803" i="1" s="1"/>
  <c r="I4159" i="1"/>
  <c r="J4159" i="1" s="1"/>
  <c r="K4159" i="1" s="1"/>
  <c r="I2781" i="1"/>
  <c r="J2781" i="1" s="1"/>
  <c r="K2781" i="1" s="1"/>
  <c r="I2957" i="1"/>
  <c r="I3352" i="1"/>
  <c r="I692" i="1"/>
  <c r="I3418" i="1"/>
  <c r="I1002" i="1"/>
  <c r="J1002" i="1" s="1"/>
  <c r="I1401" i="1"/>
  <c r="J1401" i="1" s="1"/>
  <c r="I3687" i="1"/>
  <c r="J3687" i="1" s="1"/>
  <c r="I2442" i="1"/>
  <c r="I4899" i="1"/>
  <c r="I1009" i="1"/>
  <c r="J1009" i="1" s="1"/>
  <c r="K1009" i="1" s="1"/>
  <c r="I258" i="1"/>
  <c r="I4573" i="1"/>
  <c r="I2397" i="1"/>
  <c r="I2396" i="1"/>
  <c r="J2396" i="1" s="1"/>
  <c r="I4989" i="1"/>
  <c r="J4989" i="1" s="1"/>
  <c r="I4123" i="1"/>
  <c r="J4123" i="1" s="1"/>
  <c r="I986" i="1"/>
  <c r="J986" i="1" s="1"/>
  <c r="I625" i="1"/>
  <c r="J625" i="1" s="1"/>
  <c r="I4619" i="1"/>
  <c r="J4619" i="1" s="1"/>
  <c r="I4332" i="1"/>
  <c r="I2550" i="1"/>
  <c r="I1633" i="1"/>
  <c r="J1633" i="1" s="1"/>
  <c r="K1633" i="1" s="1"/>
  <c r="I889" i="1"/>
  <c r="J889" i="1" s="1"/>
  <c r="I4213" i="1"/>
  <c r="I562" i="1"/>
  <c r="I3584" i="1"/>
  <c r="I2565" i="1"/>
  <c r="J2565" i="1" s="1"/>
  <c r="I778" i="1"/>
  <c r="J778" i="1" s="1"/>
  <c r="I1082" i="1"/>
  <c r="I4996" i="1"/>
  <c r="J4996" i="1" s="1"/>
  <c r="I3084" i="1"/>
  <c r="J3084" i="1" s="1"/>
  <c r="I3736" i="1"/>
  <c r="I2464" i="1"/>
  <c r="J2464" i="1" s="1"/>
  <c r="I4228" i="1"/>
  <c r="I1473" i="1"/>
  <c r="J1473" i="1" s="1"/>
  <c r="K1473" i="1" s="1"/>
  <c r="I4432" i="1"/>
  <c r="I2213" i="1"/>
  <c r="I1109" i="1"/>
  <c r="I3461" i="1"/>
  <c r="J3461" i="1" s="1"/>
  <c r="I3404" i="1"/>
  <c r="J3404" i="1" s="1"/>
  <c r="I4765" i="1"/>
  <c r="I4512" i="1"/>
  <c r="J4512" i="1" s="1"/>
  <c r="I4600" i="1"/>
  <c r="I2859" i="1"/>
  <c r="I1033" i="1"/>
  <c r="I93" i="1"/>
  <c r="J93" i="1" s="1"/>
  <c r="K93" i="1" s="1"/>
  <c r="I4459" i="1"/>
  <c r="I2097" i="1"/>
  <c r="J2097" i="1" s="1"/>
  <c r="K2097" i="1" s="1"/>
  <c r="I2379" i="1"/>
  <c r="I3693" i="1"/>
  <c r="I1068" i="1"/>
  <c r="I4540" i="1"/>
  <c r="I1896" i="1"/>
  <c r="J1896" i="1" s="1"/>
  <c r="I3610" i="1"/>
  <c r="I2742" i="1"/>
  <c r="I4596" i="1"/>
  <c r="I4448" i="1"/>
  <c r="I2834" i="1"/>
  <c r="J2834" i="1" s="1"/>
  <c r="I3751" i="1"/>
  <c r="J3751" i="1" s="1"/>
  <c r="I2337" i="1"/>
  <c r="I1296" i="1"/>
  <c r="J1296" i="1" s="1"/>
  <c r="I2194" i="1"/>
  <c r="J2194" i="1" s="1"/>
  <c r="I191" i="1"/>
  <c r="I3816" i="1"/>
  <c r="J3816" i="1" s="1"/>
  <c r="I5" i="1"/>
  <c r="I1984" i="1"/>
  <c r="I3552" i="1"/>
  <c r="I4548" i="1"/>
  <c r="I2199" i="1"/>
  <c r="I4790" i="1"/>
  <c r="J4790" i="1" s="1"/>
  <c r="I164" i="1"/>
  <c r="J164" i="1" s="1"/>
  <c r="I2159" i="1"/>
  <c r="J2159" i="1" s="1"/>
  <c r="I2428" i="1"/>
  <c r="J2428" i="1" s="1"/>
  <c r="I2023" i="1"/>
  <c r="J2023" i="1" s="1"/>
  <c r="I4019" i="1"/>
  <c r="I3414" i="1"/>
  <c r="J3414" i="1" s="1"/>
  <c r="I3993" i="1"/>
  <c r="J3993" i="1" s="1"/>
  <c r="K3993" i="1" s="1"/>
  <c r="I1228" i="1"/>
  <c r="J1228" i="1" s="1"/>
  <c r="I4374" i="1"/>
  <c r="J4374" i="1" s="1"/>
  <c r="K4374" i="1" s="1"/>
  <c r="I770" i="1"/>
  <c r="I2811" i="1"/>
  <c r="I2356" i="1"/>
  <c r="I3497" i="1"/>
  <c r="I420" i="1"/>
  <c r="J420" i="1" s="1"/>
  <c r="I392" i="1"/>
  <c r="I1598" i="1"/>
  <c r="J1598" i="1" s="1"/>
  <c r="K1598" i="1" s="1"/>
  <c r="I2198" i="1"/>
  <c r="J2198" i="1" s="1"/>
  <c r="K2198" i="1" s="1"/>
  <c r="I4906" i="1"/>
  <c r="I2901" i="1"/>
  <c r="I1733" i="1"/>
  <c r="J1733" i="1" s="1"/>
  <c r="I3317" i="1"/>
  <c r="J3317" i="1" s="1"/>
  <c r="I2143" i="1"/>
  <c r="I1347" i="1"/>
  <c r="I3056" i="1"/>
  <c r="I1978" i="1"/>
  <c r="J1978" i="1" s="1"/>
  <c r="I1470" i="1"/>
  <c r="I566" i="1"/>
  <c r="I1616" i="1"/>
  <c r="I342" i="1"/>
  <c r="I4924" i="1"/>
  <c r="I2915" i="1"/>
  <c r="J2915" i="1" s="1"/>
  <c r="K2915" i="1" s="1"/>
  <c r="I1036" i="1"/>
  <c r="J1036" i="1" s="1"/>
  <c r="I2586" i="1"/>
  <c r="J2586" i="1" s="1"/>
  <c r="K2586" i="1" s="1"/>
  <c r="I1580" i="1"/>
  <c r="J1580" i="1" s="1"/>
  <c r="I1660" i="1"/>
  <c r="I4580" i="1"/>
  <c r="I188" i="1"/>
  <c r="I4353" i="1"/>
  <c r="I88" i="1"/>
  <c r="J88" i="1" s="1"/>
  <c r="I1267" i="1"/>
  <c r="I1548" i="1"/>
  <c r="J1548" i="1" s="1"/>
  <c r="I939" i="1"/>
  <c r="J939" i="1" s="1"/>
  <c r="K939" i="1" s="1"/>
  <c r="I3684" i="1"/>
  <c r="I3450" i="1"/>
  <c r="J3450" i="1" s="1"/>
  <c r="I3850" i="1"/>
  <c r="J3850" i="1" s="1"/>
  <c r="K3850" i="1" s="1"/>
  <c r="P3850" i="1" s="1"/>
  <c r="I67" i="1"/>
  <c r="J67" i="1" s="1"/>
  <c r="I4146" i="1"/>
  <c r="I3019" i="1"/>
  <c r="J3019" i="1" s="1"/>
  <c r="K3019" i="1" s="1"/>
  <c r="I3560" i="1"/>
  <c r="I1194" i="1"/>
  <c r="I418" i="1"/>
  <c r="I2684" i="1"/>
  <c r="J2684" i="1" s="1"/>
  <c r="I3416" i="1"/>
  <c r="J3416" i="1" s="1"/>
  <c r="I4235" i="1"/>
  <c r="J4235" i="1" s="1"/>
  <c r="I1745" i="1"/>
  <c r="J1745" i="1" s="1"/>
  <c r="I2902" i="1"/>
  <c r="J2902" i="1" s="1"/>
  <c r="I82" i="1"/>
  <c r="I2660" i="1"/>
  <c r="I4808" i="1"/>
  <c r="I3218" i="1"/>
  <c r="I4668" i="1"/>
  <c r="I1346" i="1"/>
  <c r="I3012" i="1"/>
  <c r="I3265" i="1"/>
  <c r="J3265" i="1" s="1"/>
  <c r="I1707" i="1"/>
  <c r="I880" i="1"/>
  <c r="I4302" i="1"/>
  <c r="J4302" i="1" s="1"/>
  <c r="I1290" i="1"/>
  <c r="J1290" i="1" s="1"/>
  <c r="I2564" i="1"/>
  <c r="J2564" i="1" s="1"/>
  <c r="K2564" i="1" s="1"/>
  <c r="M2564" i="1" s="1"/>
  <c r="I3630" i="1"/>
  <c r="I2590" i="1"/>
  <c r="I3702" i="1"/>
  <c r="I2839" i="1"/>
  <c r="I1677" i="1"/>
  <c r="I2761" i="1"/>
  <c r="J2761" i="1" s="1"/>
  <c r="I3468" i="1"/>
  <c r="J3468" i="1" s="1"/>
  <c r="I4737" i="1"/>
  <c r="J4737" i="1" s="1"/>
  <c r="I4121" i="1"/>
  <c r="I2977" i="1"/>
  <c r="J2977" i="1" s="1"/>
  <c r="I345" i="1"/>
  <c r="J345" i="1" s="1"/>
  <c r="I846" i="1"/>
  <c r="J846" i="1" s="1"/>
  <c r="I2455" i="1"/>
  <c r="I320" i="1"/>
  <c r="J320" i="1" s="1"/>
  <c r="I4045" i="1"/>
  <c r="I741" i="1"/>
  <c r="I4743" i="1"/>
  <c r="I3476" i="1"/>
  <c r="J3476" i="1" s="1"/>
  <c r="I4887" i="1"/>
  <c r="I4618" i="1"/>
  <c r="I2027" i="1"/>
  <c r="J2027" i="1" s="1"/>
  <c r="I550" i="1"/>
  <c r="J550" i="1" s="1"/>
  <c r="I335" i="1"/>
  <c r="J335" i="1" s="1"/>
  <c r="I2726" i="1"/>
  <c r="J2726" i="1" s="1"/>
  <c r="I3966" i="1"/>
  <c r="I3239" i="1"/>
  <c r="I4923" i="1"/>
  <c r="J4923" i="1" s="1"/>
  <c r="K4923" i="1" s="1"/>
  <c r="I942" i="1"/>
  <c r="J942" i="1" s="1"/>
  <c r="K942" i="1" s="1"/>
  <c r="I3595" i="1"/>
  <c r="J3595" i="1" s="1"/>
  <c r="K3595" i="1" s="1"/>
  <c r="M3595" i="1" s="1"/>
  <c r="I2261" i="1"/>
  <c r="J2261" i="1" s="1"/>
  <c r="K2261" i="1" s="1"/>
  <c r="I3048" i="1"/>
  <c r="J3048" i="1" s="1"/>
  <c r="K3048" i="1" s="1"/>
  <c r="I2572" i="1"/>
  <c r="I138" i="1"/>
  <c r="I2557" i="1"/>
  <c r="I3037" i="1"/>
  <c r="J3037" i="1" s="1"/>
  <c r="I3291" i="1"/>
  <c r="J3291" i="1" s="1"/>
  <c r="I128" i="1"/>
  <c r="I3838" i="1"/>
  <c r="I918" i="1"/>
  <c r="J918" i="1" s="1"/>
  <c r="K918" i="1" s="1"/>
  <c r="I3694" i="1"/>
  <c r="I4961" i="1"/>
  <c r="I4746" i="1"/>
  <c r="I4984" i="1"/>
  <c r="I1568" i="1"/>
  <c r="I3648" i="1"/>
  <c r="J3648" i="1" s="1"/>
  <c r="I1050" i="1"/>
  <c r="J1050" i="1" s="1"/>
  <c r="I898" i="1"/>
  <c r="J898" i="1" s="1"/>
  <c r="I582" i="1"/>
  <c r="J582" i="1" s="1"/>
  <c r="K582" i="1" s="1"/>
  <c r="I3336" i="1"/>
  <c r="I908" i="1"/>
  <c r="J908" i="1" s="1"/>
  <c r="I658" i="1"/>
  <c r="I732" i="1"/>
  <c r="J732" i="1" s="1"/>
  <c r="K732" i="1" s="1"/>
  <c r="M732" i="1" s="1"/>
  <c r="I689" i="1"/>
  <c r="I3981" i="1"/>
  <c r="J3981" i="1" s="1"/>
  <c r="I2893" i="1"/>
  <c r="J2893" i="1" s="1"/>
  <c r="I810" i="1"/>
  <c r="J810" i="1" s="1"/>
  <c r="K810" i="1" s="1"/>
  <c r="I2334" i="1"/>
  <c r="J2334" i="1" s="1"/>
  <c r="K2334" i="1" s="1"/>
  <c r="I4601" i="1"/>
  <c r="J4601" i="1" s="1"/>
  <c r="K4601" i="1" s="1"/>
  <c r="I2873" i="1"/>
  <c r="I2366" i="1"/>
  <c r="J2366" i="1" s="1"/>
  <c r="K2366" i="1" s="1"/>
  <c r="I375" i="1"/>
  <c r="J375" i="1" s="1"/>
  <c r="I3287" i="1"/>
  <c r="I4539" i="1"/>
  <c r="I2496" i="1"/>
  <c r="J2496" i="1" s="1"/>
  <c r="I3947" i="1"/>
  <c r="I4090" i="1"/>
  <c r="I2579" i="1"/>
  <c r="I2393" i="1"/>
  <c r="I2654" i="1"/>
  <c r="I4857" i="1"/>
  <c r="I640" i="1"/>
  <c r="I2821" i="1"/>
  <c r="I1956" i="1"/>
  <c r="J1956" i="1" s="1"/>
  <c r="I21" i="1"/>
  <c r="I2368" i="1"/>
  <c r="J2368" i="1" s="1"/>
  <c r="I4652" i="1"/>
  <c r="J4652" i="1" s="1"/>
  <c r="I1124" i="1"/>
  <c r="J1124" i="1" s="1"/>
  <c r="I2592" i="1"/>
  <c r="J2592" i="1" s="1"/>
  <c r="I3781" i="1"/>
  <c r="I1111" i="1"/>
  <c r="I1593" i="1"/>
  <c r="I4941" i="1"/>
  <c r="I3217" i="1"/>
  <c r="J3217" i="1" s="1"/>
  <c r="I545" i="1"/>
  <c r="J545" i="1" s="1"/>
  <c r="K545" i="1" s="1"/>
  <c r="I73" i="1"/>
  <c r="J73" i="1" s="1"/>
  <c r="I4445" i="1"/>
  <c r="I602" i="1"/>
  <c r="J602" i="1" s="1"/>
  <c r="K602" i="1" s="1"/>
  <c r="P602" i="1" s="1"/>
  <c r="I1469" i="1"/>
  <c r="I4812" i="1"/>
  <c r="J4812" i="1" s="1"/>
  <c r="I216" i="1"/>
  <c r="I2882" i="1"/>
  <c r="I1550" i="1"/>
  <c r="I1570" i="1"/>
  <c r="I2377" i="1"/>
  <c r="J2377" i="1" s="1"/>
  <c r="K2377" i="1" s="1"/>
  <c r="I798" i="1"/>
  <c r="J798" i="1" s="1"/>
  <c r="I2945" i="1"/>
  <c r="J2945" i="1" s="1"/>
  <c r="K2945" i="1" s="1"/>
  <c r="I919" i="1"/>
  <c r="I1024" i="1"/>
  <c r="J1024" i="1" s="1"/>
  <c r="I1772" i="1"/>
  <c r="I1420" i="1"/>
  <c r="I2260" i="1"/>
  <c r="J2260" i="1" s="1"/>
  <c r="I4687" i="1"/>
  <c r="J4687" i="1" s="1"/>
  <c r="I2064" i="1"/>
  <c r="I3982" i="1"/>
  <c r="J3982" i="1" s="1"/>
  <c r="K3982" i="1" s="1"/>
  <c r="I3717" i="1"/>
  <c r="J3717" i="1" s="1"/>
  <c r="I2144" i="1"/>
  <c r="I4373" i="1"/>
  <c r="J4373" i="1" s="1"/>
  <c r="I4357" i="1"/>
  <c r="J4357" i="1" s="1"/>
  <c r="I3003" i="1"/>
  <c r="J3003" i="1" s="1"/>
  <c r="I414" i="1"/>
  <c r="I3181" i="1"/>
  <c r="I2138" i="1"/>
  <c r="J2138" i="1" s="1"/>
  <c r="I199" i="1"/>
  <c r="J199" i="1" s="1"/>
  <c r="I3366" i="1"/>
  <c r="J3366" i="1" s="1"/>
  <c r="I255" i="1"/>
  <c r="I3602" i="1"/>
  <c r="I2745" i="1"/>
  <c r="J2745" i="1" s="1"/>
  <c r="I3771" i="1"/>
  <c r="I2577" i="1"/>
  <c r="J2577" i="1" s="1"/>
  <c r="I668" i="1"/>
  <c r="I2683" i="1"/>
  <c r="I2693" i="1"/>
  <c r="I2533" i="1"/>
  <c r="J2533" i="1" s="1"/>
  <c r="K2533" i="1" s="1"/>
  <c r="P2533" i="1" s="1"/>
  <c r="I1797" i="1"/>
  <c r="I1610" i="1"/>
  <c r="I1341" i="1"/>
  <c r="I3674" i="1"/>
  <c r="J3674" i="1" s="1"/>
  <c r="I2054" i="1"/>
  <c r="J2054" i="1" s="1"/>
  <c r="I3311" i="1"/>
  <c r="J3311" i="1" s="1"/>
  <c r="I4820" i="1"/>
  <c r="J4820" i="1" s="1"/>
  <c r="K4820" i="1" s="1"/>
  <c r="I450" i="1"/>
  <c r="J450" i="1" s="1"/>
  <c r="I3054" i="1"/>
  <c r="J3054" i="1" s="1"/>
  <c r="K3054" i="1" s="1"/>
  <c r="I2591" i="1"/>
  <c r="I1815" i="1"/>
  <c r="J1815" i="1" s="1"/>
  <c r="I569" i="1"/>
  <c r="I3636" i="1"/>
  <c r="I2163" i="1"/>
  <c r="I3215" i="1"/>
  <c r="I1915" i="1"/>
  <c r="I202" i="1"/>
  <c r="I3023" i="1"/>
  <c r="I4558" i="1"/>
  <c r="J4558" i="1" s="1"/>
  <c r="I2018" i="1"/>
  <c r="J2018" i="1" s="1"/>
  <c r="I2013" i="1"/>
  <c r="I2230" i="1"/>
  <c r="I2000" i="1"/>
  <c r="J2000" i="1" s="1"/>
  <c r="I2263" i="1"/>
  <c r="J2263" i="1" s="1"/>
  <c r="I4532" i="1"/>
  <c r="I2996" i="1"/>
  <c r="I576" i="1"/>
  <c r="J576" i="1" s="1"/>
  <c r="I1705" i="1"/>
  <c r="J1705" i="1" s="1"/>
  <c r="I4594" i="1"/>
  <c r="J4594" i="1" s="1"/>
  <c r="I4223" i="1"/>
  <c r="I4740" i="1"/>
  <c r="J4740" i="1" s="1"/>
  <c r="I3862" i="1"/>
  <c r="J3862" i="1" s="1"/>
  <c r="I2363" i="1"/>
  <c r="J2363" i="1" s="1"/>
  <c r="I4320" i="1"/>
  <c r="I2876" i="1"/>
  <c r="I1913" i="1"/>
  <c r="J1913" i="1" s="1"/>
  <c r="K1913" i="1" s="1"/>
  <c r="I3895" i="1"/>
  <c r="J3895" i="1" s="1"/>
  <c r="I726" i="1"/>
  <c r="J726" i="1" s="1"/>
  <c r="K726" i="1" s="1"/>
  <c r="I440" i="1"/>
  <c r="J440" i="1" s="1"/>
  <c r="K440" i="1" s="1"/>
  <c r="I433" i="1"/>
  <c r="I4434" i="1"/>
  <c r="I3390" i="1"/>
  <c r="I513" i="1"/>
  <c r="J513" i="1" s="1"/>
  <c r="I2889" i="1"/>
  <c r="J2889" i="1" s="1"/>
  <c r="I3818" i="1"/>
  <c r="J3818" i="1" s="1"/>
  <c r="I776" i="1"/>
  <c r="I3216" i="1"/>
  <c r="I3768" i="1"/>
  <c r="I1337" i="1"/>
  <c r="I3359" i="1"/>
  <c r="I4081" i="1"/>
  <c r="J4081" i="1" s="1"/>
  <c r="I2636" i="1"/>
  <c r="J2636" i="1" s="1"/>
  <c r="I866" i="1"/>
  <c r="I1433" i="1"/>
  <c r="J1433" i="1" s="1"/>
  <c r="I2472" i="1"/>
  <c r="I3943" i="1"/>
  <c r="J3943" i="1" s="1"/>
  <c r="I3189" i="1"/>
  <c r="J3189" i="1" s="1"/>
  <c r="I3169" i="1"/>
  <c r="I1436" i="1"/>
  <c r="I3697" i="1"/>
  <c r="I3338" i="1"/>
  <c r="J3338" i="1" s="1"/>
  <c r="K3338" i="1" s="1"/>
  <c r="I808" i="1"/>
  <c r="J808" i="1" s="1"/>
  <c r="K808" i="1" s="1"/>
  <c r="I1083" i="1"/>
  <c r="J1083" i="1" s="1"/>
  <c r="K1083" i="1" s="1"/>
  <c r="I3306" i="1"/>
  <c r="J3306" i="1" s="1"/>
  <c r="K3306" i="1" s="1"/>
  <c r="I1183" i="1"/>
  <c r="J1183" i="1" s="1"/>
  <c r="K1183" i="1" s="1"/>
  <c r="I14" i="1"/>
  <c r="I4902" i="1"/>
  <c r="I2790" i="1"/>
  <c r="J2790" i="1" s="1"/>
  <c r="I4856" i="1"/>
  <c r="J4856" i="1" s="1"/>
  <c r="I3759" i="1"/>
  <c r="I2291" i="1"/>
  <c r="J2291" i="1" s="1"/>
  <c r="I4218" i="1"/>
  <c r="J4218" i="1" s="1"/>
  <c r="K4218" i="1" s="1"/>
  <c r="M4218" i="1" s="1"/>
  <c r="I1549" i="1"/>
  <c r="J1549" i="1" s="1"/>
  <c r="I36" i="1"/>
  <c r="I3701" i="1"/>
  <c r="I3411" i="1"/>
  <c r="I3520" i="1"/>
  <c r="I4197" i="1"/>
  <c r="I2431" i="1"/>
  <c r="J2431" i="1" s="1"/>
  <c r="K2431" i="1" s="1"/>
  <c r="I3018" i="1"/>
  <c r="I246" i="1"/>
  <c r="J246" i="1" s="1"/>
  <c r="K246" i="1" s="1"/>
  <c r="I4029" i="1"/>
  <c r="I935" i="1"/>
  <c r="I2479" i="1"/>
  <c r="J2479" i="1" s="1"/>
  <c r="I2866" i="1"/>
  <c r="J2866" i="1" s="1"/>
  <c r="I3673" i="1"/>
  <c r="J3673" i="1" s="1"/>
  <c r="I3104" i="1"/>
  <c r="J3104" i="1" s="1"/>
  <c r="I1022" i="1"/>
  <c r="J1022" i="1" s="1"/>
  <c r="I396" i="1"/>
  <c r="J396" i="1" s="1"/>
  <c r="K396" i="1" s="1"/>
  <c r="I3790" i="1"/>
  <c r="J3790" i="1" s="1"/>
  <c r="K3790" i="1" s="1"/>
  <c r="I3847" i="1"/>
  <c r="I4457" i="1"/>
  <c r="I1160" i="1"/>
  <c r="J1160" i="1" s="1"/>
  <c r="K1160" i="1" s="1"/>
  <c r="I4960" i="1"/>
  <c r="J4960" i="1" s="1"/>
  <c r="I2855" i="1"/>
  <c r="I1451" i="1"/>
  <c r="J1451" i="1" s="1"/>
  <c r="I3980" i="1"/>
  <c r="J3980" i="1" s="1"/>
  <c r="I2816" i="1"/>
  <c r="J2816" i="1" s="1"/>
  <c r="I1477" i="1"/>
  <c r="I52" i="1"/>
  <c r="I2185" i="1"/>
  <c r="I2531" i="1"/>
  <c r="J2531" i="1" s="1"/>
  <c r="I4730" i="1"/>
  <c r="J4730" i="1" s="1"/>
  <c r="I985" i="1"/>
  <c r="J985" i="1" s="1"/>
  <c r="I361" i="1"/>
  <c r="J361" i="1" s="1"/>
  <c r="I2032" i="1"/>
  <c r="I2513" i="1"/>
  <c r="I1325" i="1"/>
  <c r="I4168" i="1"/>
  <c r="J4168" i="1" s="1"/>
  <c r="I1638" i="1"/>
  <c r="J1638" i="1" s="1"/>
  <c r="I3269" i="1"/>
  <c r="J3269" i="1" s="1"/>
  <c r="I3922" i="1"/>
  <c r="J3922" i="1" s="1"/>
  <c r="K3922" i="1" s="1"/>
  <c r="I2141" i="1"/>
  <c r="J2141" i="1" s="1"/>
  <c r="K2141" i="1" s="1"/>
  <c r="I3401" i="1"/>
  <c r="I4557" i="1"/>
  <c r="I1354" i="1"/>
  <c r="J1354" i="1" s="1"/>
  <c r="I3451" i="1"/>
  <c r="J3451" i="1" s="1"/>
  <c r="K3451" i="1" s="1"/>
  <c r="I4112" i="1"/>
  <c r="J4112" i="1" s="1"/>
  <c r="I1153" i="1"/>
  <c r="I3345" i="1"/>
  <c r="J3345" i="1" s="1"/>
  <c r="K3345" i="1" s="1"/>
  <c r="I4119" i="1"/>
  <c r="I3784" i="1"/>
  <c r="J3784" i="1" s="1"/>
  <c r="I3154" i="1"/>
  <c r="I427" i="1"/>
  <c r="I2058" i="1"/>
  <c r="I3977" i="1"/>
  <c r="I878" i="1"/>
  <c r="J878" i="1" s="1"/>
  <c r="K878" i="1" s="1"/>
  <c r="M878" i="1" s="1"/>
  <c r="I3920" i="1"/>
  <c r="J3920" i="1" s="1"/>
  <c r="I3370" i="1"/>
  <c r="J3370" i="1" s="1"/>
  <c r="K3370" i="1" s="1"/>
  <c r="I3823" i="1"/>
  <c r="I4691" i="1"/>
  <c r="J4691" i="1" s="1"/>
  <c r="I2948" i="1"/>
  <c r="I4367" i="1"/>
  <c r="I747" i="1"/>
  <c r="I505" i="1"/>
  <c r="J505" i="1" s="1"/>
  <c r="I3343" i="1"/>
  <c r="I1118" i="1"/>
  <c r="J1118" i="1" s="1"/>
  <c r="I4711" i="1"/>
  <c r="I3529" i="1"/>
  <c r="I2142" i="1"/>
  <c r="J2142" i="1" s="1"/>
  <c r="I271" i="1"/>
  <c r="I2765" i="1"/>
  <c r="J2765" i="1" s="1"/>
  <c r="I1245" i="1"/>
  <c r="I3363" i="1"/>
  <c r="J3363" i="1" s="1"/>
  <c r="K3363" i="1" s="1"/>
  <c r="I3575" i="1"/>
  <c r="J3575" i="1" s="1"/>
  <c r="I74" i="1"/>
  <c r="J74" i="1" s="1"/>
  <c r="I1484" i="1"/>
  <c r="J1484" i="1" s="1"/>
  <c r="I1719" i="1"/>
  <c r="J1719" i="1" s="1"/>
  <c r="I233" i="1"/>
  <c r="J233" i="1" s="1"/>
  <c r="I3243" i="1"/>
  <c r="J3243" i="1" s="1"/>
  <c r="I3180" i="1"/>
  <c r="J3180" i="1" s="1"/>
  <c r="K3180" i="1" s="1"/>
  <c r="I3959" i="1"/>
  <c r="J3959" i="1" s="1"/>
  <c r="I1691" i="1"/>
  <c r="J1691" i="1" s="1"/>
  <c r="I1480" i="1"/>
  <c r="I4585" i="1"/>
  <c r="I2985" i="1"/>
  <c r="J2985" i="1" s="1"/>
  <c r="K2985" i="1" s="1"/>
  <c r="M2985" i="1" s="1"/>
  <c r="I962" i="1"/>
  <c r="J962" i="1" s="1"/>
  <c r="I1695" i="1"/>
  <c r="I4034" i="1"/>
  <c r="I2678" i="1"/>
  <c r="J2678" i="1" s="1"/>
  <c r="I143" i="1"/>
  <c r="I4533" i="1"/>
  <c r="I1989" i="1"/>
  <c r="J1989" i="1" s="1"/>
  <c r="I579" i="1"/>
  <c r="J579" i="1" s="1"/>
  <c r="I3703" i="1"/>
  <c r="J3703" i="1" s="1"/>
  <c r="K3703" i="1" s="1"/>
  <c r="I2988" i="1"/>
  <c r="I3519" i="1"/>
  <c r="I4897" i="1"/>
  <c r="J4897" i="1" s="1"/>
  <c r="K4897" i="1" s="1"/>
  <c r="I4251" i="1"/>
  <c r="J4251" i="1" s="1"/>
  <c r="K4251" i="1" s="1"/>
  <c r="I4416" i="1"/>
  <c r="J4416" i="1" s="1"/>
  <c r="K4416" i="1" s="1"/>
  <c r="I4826" i="1"/>
  <c r="I2490" i="1"/>
  <c r="I71" i="1"/>
  <c r="I1031" i="1"/>
  <c r="I3268" i="1"/>
  <c r="I2229" i="1"/>
  <c r="I1388" i="1"/>
  <c r="J1388" i="1" s="1"/>
  <c r="I1405" i="1"/>
  <c r="I1908" i="1"/>
  <c r="I2155" i="1"/>
  <c r="I4475" i="1"/>
  <c r="I4916" i="1"/>
  <c r="I672" i="1"/>
  <c r="I674" i="1"/>
  <c r="J674" i="1" s="1"/>
  <c r="I2597" i="1"/>
  <c r="J2597" i="1" s="1"/>
  <c r="I4967" i="1"/>
  <c r="J4967" i="1" s="1"/>
  <c r="I267" i="1"/>
  <c r="J267" i="1" s="1"/>
  <c r="I4484" i="1"/>
  <c r="J4484" i="1" s="1"/>
  <c r="I3563" i="1"/>
  <c r="J3563" i="1" s="1"/>
  <c r="I1712" i="1"/>
  <c r="I4874" i="1"/>
  <c r="I4384" i="1"/>
  <c r="J4384" i="1" s="1"/>
  <c r="K4384" i="1" s="1"/>
  <c r="I804" i="1"/>
  <c r="J804" i="1" s="1"/>
  <c r="I1694" i="1"/>
  <c r="J1694" i="1" s="1"/>
  <c r="K1694" i="1" s="1"/>
  <c r="I845" i="1"/>
  <c r="J845" i="1" s="1"/>
  <c r="K845" i="1" s="1"/>
  <c r="I2711" i="1"/>
  <c r="J2711" i="1" s="1"/>
  <c r="K2711" i="1" s="1"/>
  <c r="I3314" i="1"/>
  <c r="I2846" i="1"/>
  <c r="I1203" i="1"/>
  <c r="I844" i="1"/>
  <c r="J844" i="1" s="1"/>
  <c r="I3740" i="1"/>
  <c r="J3740" i="1" s="1"/>
  <c r="I4622" i="1"/>
  <c r="I4534" i="1"/>
  <c r="I2609" i="1"/>
  <c r="J2609" i="1" s="1"/>
  <c r="K2609" i="1" s="1"/>
  <c r="I3571" i="1"/>
  <c r="I660" i="1"/>
  <c r="I3138" i="1"/>
  <c r="I687" i="1"/>
  <c r="J687" i="1" s="1"/>
  <c r="I811" i="1"/>
  <c r="I269" i="1"/>
  <c r="J269" i="1" s="1"/>
  <c r="I1254" i="1"/>
  <c r="I1589" i="1"/>
  <c r="J1589" i="1" s="1"/>
  <c r="I3389" i="1"/>
  <c r="I892" i="1"/>
  <c r="I1032" i="1"/>
  <c r="J1032" i="1" s="1"/>
  <c r="I3046" i="1"/>
  <c r="J3046" i="1" s="1"/>
  <c r="K3046" i="1" s="1"/>
  <c r="I4074" i="1"/>
  <c r="J4074" i="1" s="1"/>
  <c r="K4074" i="1" s="1"/>
  <c r="I4747" i="1"/>
  <c r="J4747" i="1" s="1"/>
  <c r="K4747" i="1" s="1"/>
  <c r="I677" i="1"/>
  <c r="J677" i="1" s="1"/>
  <c r="K677" i="1" s="1"/>
  <c r="I2212" i="1"/>
  <c r="I358" i="1"/>
  <c r="J358" i="1" s="1"/>
  <c r="K358" i="1" s="1"/>
  <c r="I2449" i="1"/>
  <c r="I4979" i="1"/>
  <c r="J4979" i="1" s="1"/>
  <c r="I4040" i="1"/>
  <c r="J4040" i="1" s="1"/>
  <c r="I4021" i="1"/>
  <c r="I3186" i="1"/>
  <c r="I34" i="1"/>
  <c r="I41" i="1"/>
  <c r="J41" i="1" s="1"/>
  <c r="I38" i="1"/>
  <c r="J38" i="1" s="1"/>
  <c r="I102" i="1"/>
  <c r="I675" i="1"/>
  <c r="I1113" i="1"/>
  <c r="I2918" i="1"/>
  <c r="I1949" i="1"/>
  <c r="J1949" i="1" s="1"/>
  <c r="I183" i="1"/>
  <c r="I2543" i="1"/>
  <c r="I4877" i="1"/>
  <c r="J4877" i="1" s="1"/>
  <c r="K4877" i="1" s="1"/>
  <c r="I77" i="1"/>
  <c r="I1075" i="1"/>
  <c r="I1443" i="1"/>
  <c r="J1443" i="1" s="1"/>
  <c r="I1755" i="1"/>
  <c r="J1755" i="1" s="1"/>
  <c r="I1634" i="1"/>
  <c r="J1634" i="1" s="1"/>
  <c r="I4202" i="1"/>
  <c r="J4202" i="1" s="1"/>
  <c r="I3496" i="1"/>
  <c r="J3496" i="1" s="1"/>
  <c r="I1280" i="1"/>
  <c r="I2589" i="1"/>
  <c r="J2589" i="1" s="1"/>
  <c r="I4803" i="1"/>
  <c r="I1674" i="1"/>
  <c r="J1674" i="1" s="1"/>
  <c r="I2828" i="1"/>
  <c r="J2828" i="1" s="1"/>
  <c r="K2828" i="1" s="1"/>
  <c r="I2267" i="1"/>
  <c r="J2267" i="1" s="1"/>
  <c r="I387" i="1"/>
  <c r="I1904" i="1"/>
  <c r="I4038" i="1"/>
  <c r="I1121" i="1"/>
  <c r="I3912" i="1"/>
  <c r="I724" i="1"/>
  <c r="I779" i="1"/>
  <c r="I1773" i="1"/>
  <c r="J1773" i="1" s="1"/>
  <c r="I3164" i="1"/>
  <c r="I3510" i="1"/>
  <c r="J3510" i="1" s="1"/>
  <c r="I3309" i="1"/>
  <c r="J3309" i="1" s="1"/>
  <c r="I3851" i="1"/>
  <c r="I2195" i="1"/>
  <c r="I2313" i="1"/>
  <c r="I1091" i="1"/>
  <c r="I4417" i="1"/>
  <c r="J4417" i="1" s="1"/>
  <c r="I229" i="1"/>
  <c r="J229" i="1" s="1"/>
  <c r="I1089" i="1"/>
  <c r="J1089" i="1" s="1"/>
  <c r="I4627" i="1"/>
  <c r="J4627" i="1" s="1"/>
  <c r="K4627" i="1" s="1"/>
  <c r="I2204" i="1"/>
  <c r="I2186" i="1"/>
  <c r="J2186" i="1" s="1"/>
  <c r="K2186" i="1" s="1"/>
  <c r="I4044" i="1"/>
  <c r="J4044" i="1" s="1"/>
  <c r="I1207" i="1"/>
  <c r="J1207" i="1" s="1"/>
  <c r="K1207" i="1" s="1"/>
  <c r="I2181" i="1"/>
  <c r="I3741" i="1"/>
  <c r="I1217" i="1"/>
  <c r="J1217" i="1" s="1"/>
  <c r="I1377" i="1"/>
  <c r="I3777" i="1"/>
  <c r="I2082" i="1"/>
  <c r="J2082" i="1" s="1"/>
  <c r="I2830" i="1"/>
  <c r="I1929" i="1"/>
  <c r="J1929" i="1" s="1"/>
  <c r="I1928" i="1"/>
  <c r="J1928" i="1" s="1"/>
  <c r="I288" i="1"/>
  <c r="J288" i="1" s="1"/>
  <c r="I717" i="1"/>
  <c r="J717" i="1" s="1"/>
  <c r="I2827" i="1"/>
  <c r="I1961" i="1"/>
  <c r="I2899" i="1"/>
  <c r="I3564" i="1"/>
  <c r="I1336" i="1"/>
  <c r="J1336" i="1" s="1"/>
  <c r="I4520" i="1"/>
  <c r="J4520" i="1" s="1"/>
  <c r="I3203" i="1"/>
  <c r="I3121" i="1"/>
  <c r="J3121" i="1" s="1"/>
  <c r="I2947" i="1"/>
  <c r="J2947" i="1" s="1"/>
  <c r="I3713" i="1"/>
  <c r="J3713" i="1" s="1"/>
  <c r="I4969" i="1"/>
  <c r="J4969" i="1" s="1"/>
  <c r="I4465" i="1"/>
  <c r="J4465" i="1" s="1"/>
  <c r="I1628" i="1"/>
  <c r="I1339" i="1"/>
  <c r="I573" i="1"/>
  <c r="I926" i="1"/>
  <c r="I3999" i="1"/>
  <c r="I42" i="1"/>
  <c r="I1195" i="1"/>
  <c r="I1240" i="1"/>
  <c r="I657" i="1"/>
  <c r="I1196" i="1"/>
  <c r="I4260" i="1"/>
  <c r="J4260" i="1" s="1"/>
  <c r="I3951" i="1"/>
  <c r="J3951" i="1" s="1"/>
  <c r="I1595" i="1"/>
  <c r="J1595" i="1" s="1"/>
  <c r="K1595" i="1" s="1"/>
  <c r="I2482" i="1"/>
  <c r="I4462" i="1"/>
  <c r="I1496" i="1"/>
  <c r="J1496" i="1" s="1"/>
  <c r="K1496" i="1" s="1"/>
  <c r="I1432" i="1"/>
  <c r="I1643" i="1"/>
  <c r="I3632" i="1"/>
  <c r="J3632" i="1" s="1"/>
  <c r="I4575" i="1"/>
  <c r="J4575" i="1" s="1"/>
  <c r="I1877" i="1"/>
  <c r="J1877" i="1" s="1"/>
  <c r="I956" i="1"/>
  <c r="I1524" i="1"/>
  <c r="J1524" i="1" s="1"/>
  <c r="I3290" i="1"/>
  <c r="J3290" i="1" s="1"/>
  <c r="I3369" i="1"/>
  <c r="J3369" i="1" s="1"/>
  <c r="I1135" i="1"/>
  <c r="I378" i="1"/>
  <c r="I4489" i="1"/>
  <c r="J4489" i="1" s="1"/>
  <c r="K4489" i="1" s="1"/>
  <c r="P4489" i="1" s="1"/>
  <c r="I3453" i="1"/>
  <c r="J3453" i="1" s="1"/>
  <c r="K3453" i="1" s="1"/>
  <c r="I972" i="1"/>
  <c r="J972" i="1" s="1"/>
  <c r="K972" i="1" s="1"/>
  <c r="I1179" i="1"/>
  <c r="J1179" i="1" s="1"/>
  <c r="I2470" i="1"/>
  <c r="I3090" i="1"/>
  <c r="I1317" i="1"/>
  <c r="I1261" i="1"/>
  <c r="J1261" i="1" s="1"/>
  <c r="I2075" i="1"/>
  <c r="J2075" i="1" s="1"/>
  <c r="I29" i="1"/>
  <c r="J29" i="1" s="1"/>
  <c r="I2570" i="1"/>
  <c r="I184" i="1"/>
  <c r="J184" i="1" s="1"/>
  <c r="I1965" i="1"/>
  <c r="I3842" i="1"/>
  <c r="I3049" i="1"/>
  <c r="I4485" i="1"/>
  <c r="J4485" i="1" s="1"/>
  <c r="I2642" i="1"/>
  <c r="I3454" i="1"/>
  <c r="J3454" i="1" s="1"/>
  <c r="I1895" i="1"/>
  <c r="J1895" i="1" s="1"/>
  <c r="I2787" i="1"/>
  <c r="I3985" i="1"/>
  <c r="J3985" i="1" s="1"/>
  <c r="I4451" i="1"/>
  <c r="J4451" i="1" s="1"/>
  <c r="I4014" i="1"/>
  <c r="I379" i="1"/>
  <c r="I3082" i="1"/>
  <c r="J3082" i="1" s="1"/>
  <c r="K3082" i="1" s="1"/>
  <c r="I1820" i="1"/>
  <c r="J1820" i="1" s="1"/>
  <c r="K1820" i="1" s="1"/>
  <c r="I60" i="1"/>
  <c r="J60" i="1" s="1"/>
  <c r="K60" i="1" s="1"/>
  <c r="I3375" i="1"/>
  <c r="J3375" i="1" s="1"/>
  <c r="K3375" i="1" s="1"/>
  <c r="I2664" i="1"/>
  <c r="J2664" i="1" s="1"/>
  <c r="K2664" i="1" s="1"/>
  <c r="I947" i="1"/>
  <c r="J947" i="1" s="1"/>
  <c r="K947" i="1" s="1"/>
  <c r="I1011" i="1"/>
  <c r="J1011" i="1" s="1"/>
  <c r="I4220" i="1"/>
  <c r="J4220" i="1" s="1"/>
  <c r="I1934" i="1"/>
  <c r="J1934" i="1" s="1"/>
  <c r="I508" i="1"/>
  <c r="J508" i="1" s="1"/>
  <c r="K508" i="1" s="1"/>
  <c r="I2776" i="1"/>
  <c r="I4364" i="1"/>
  <c r="J4364" i="1" s="1"/>
  <c r="I2652" i="1"/>
  <c r="J2652" i="1" s="1"/>
  <c r="K2652" i="1" s="1"/>
  <c r="I3638" i="1"/>
  <c r="J3638" i="1" s="1"/>
  <c r="I280" i="1"/>
  <c r="I583" i="1"/>
  <c r="J583" i="1" s="1"/>
  <c r="I1100" i="1"/>
  <c r="I2150" i="1"/>
  <c r="J2150" i="1" s="1"/>
  <c r="I459" i="1"/>
  <c r="J459" i="1" s="1"/>
  <c r="I4842" i="1"/>
  <c r="J4842" i="1" s="1"/>
  <c r="K4842" i="1" s="1"/>
  <c r="I365" i="1"/>
  <c r="J365" i="1" s="1"/>
  <c r="I3464" i="1"/>
  <c r="J3464" i="1" s="1"/>
  <c r="K3464" i="1" s="1"/>
  <c r="M3464" i="1" s="1"/>
  <c r="I1970" i="1"/>
  <c r="I4717" i="1"/>
  <c r="J4717" i="1" s="1"/>
  <c r="I2810" i="1"/>
  <c r="J2810" i="1" s="1"/>
  <c r="I2209" i="1"/>
  <c r="J2209" i="1" s="1"/>
  <c r="I1698" i="1"/>
  <c r="J1698" i="1" s="1"/>
  <c r="I97" i="1"/>
  <c r="I4621" i="1"/>
  <c r="J4621" i="1" s="1"/>
  <c r="K4621" i="1" s="1"/>
  <c r="I3948" i="1"/>
  <c r="I3760" i="1"/>
  <c r="I2354" i="1"/>
  <c r="I4552" i="1"/>
  <c r="I3682" i="1"/>
  <c r="J3682" i="1" s="1"/>
  <c r="I571" i="1"/>
  <c r="J571" i="1" s="1"/>
  <c r="I1873" i="1"/>
  <c r="I4088" i="1"/>
  <c r="J4088" i="1" s="1"/>
  <c r="I3251" i="1"/>
  <c r="J3251" i="1" s="1"/>
  <c r="I585" i="1"/>
  <c r="I1530" i="1"/>
  <c r="I3708" i="1"/>
  <c r="J3708" i="1" s="1"/>
  <c r="I825" i="1"/>
  <c r="J825" i="1" s="1"/>
  <c r="I1652" i="1"/>
  <c r="J1652" i="1" s="1"/>
  <c r="I1988" i="1"/>
  <c r="J1988" i="1" s="1"/>
  <c r="K1988" i="1" s="1"/>
  <c r="I568" i="1"/>
  <c r="J568" i="1" s="1"/>
  <c r="I167" i="1"/>
  <c r="J167" i="1" s="1"/>
  <c r="K167" i="1" s="1"/>
  <c r="I1441" i="1"/>
  <c r="I152" i="1"/>
  <c r="I4879" i="1"/>
  <c r="J4879" i="1" s="1"/>
  <c r="K4879" i="1" s="1"/>
  <c r="I4085" i="1"/>
  <c r="I1937" i="1"/>
  <c r="I3800" i="1"/>
  <c r="I2129" i="1"/>
  <c r="J2129" i="1" s="1"/>
  <c r="I2365" i="1"/>
  <c r="J2365" i="1" s="1"/>
  <c r="K2365" i="1" s="1"/>
  <c r="I2374" i="1"/>
  <c r="I2740" i="1"/>
  <c r="J2740" i="1" s="1"/>
  <c r="K2740" i="1" s="1"/>
  <c r="I4161" i="1"/>
  <c r="J4161" i="1" s="1"/>
  <c r="I729" i="1"/>
  <c r="J729" i="1" s="1"/>
  <c r="K729" i="1" s="1"/>
  <c r="I3783" i="1"/>
  <c r="I3088" i="1"/>
  <c r="I4690" i="1"/>
  <c r="I517" i="1"/>
  <c r="I4378" i="1"/>
  <c r="J4378" i="1" s="1"/>
  <c r="I3933" i="1"/>
  <c r="I1890" i="1"/>
  <c r="I2517" i="1"/>
  <c r="I1645" i="1"/>
  <c r="I4855" i="1"/>
  <c r="I3624" i="1"/>
  <c r="J3624" i="1" s="1"/>
  <c r="I1381" i="1"/>
  <c r="J1381" i="1" s="1"/>
  <c r="I2403" i="1"/>
  <c r="I149" i="1"/>
  <c r="I1515" i="1"/>
  <c r="J1515" i="1" s="1"/>
  <c r="I3742" i="1"/>
  <c r="I3618" i="1"/>
  <c r="J3618" i="1" s="1"/>
  <c r="I2715" i="1"/>
  <c r="J2715" i="1" s="1"/>
  <c r="I4411" i="1"/>
  <c r="I3646" i="1"/>
  <c r="J3646" i="1" s="1"/>
  <c r="I1602" i="1"/>
  <c r="J1602" i="1" s="1"/>
  <c r="I1609" i="1"/>
  <c r="J1609" i="1" s="1"/>
  <c r="K1609" i="1" s="1"/>
  <c r="I4994" i="1"/>
  <c r="J4994" i="1" s="1"/>
  <c r="I2391" i="1"/>
  <c r="J2391" i="1" s="1"/>
  <c r="K2391" i="1" s="1"/>
  <c r="M2391" i="1" s="1"/>
  <c r="I3718" i="1"/>
  <c r="I1987" i="1"/>
  <c r="I103" i="1"/>
  <c r="J103" i="1" s="1"/>
  <c r="K103" i="1" s="1"/>
  <c r="P103" i="1" s="1"/>
  <c r="I608" i="1"/>
  <c r="I1104" i="1"/>
  <c r="I938" i="1"/>
  <c r="I2241" i="1"/>
  <c r="J2241" i="1" s="1"/>
  <c r="I3300" i="1"/>
  <c r="J3300" i="1" s="1"/>
  <c r="I3769" i="1"/>
  <c r="J3769" i="1" s="1"/>
  <c r="I2435" i="1"/>
  <c r="J2435" i="1" s="1"/>
  <c r="K2435" i="1" s="1"/>
  <c r="I4712" i="1"/>
  <c r="J4712" i="1" s="1"/>
  <c r="I3085" i="1"/>
  <c r="I2352" i="1"/>
  <c r="I2268" i="1"/>
  <c r="I1239" i="1"/>
  <c r="J1239" i="1" s="1"/>
  <c r="K1239" i="1" s="1"/>
  <c r="I1711" i="1"/>
  <c r="I2061" i="1"/>
  <c r="J2061" i="1" s="1"/>
  <c r="I1601" i="1"/>
  <c r="I879" i="1"/>
  <c r="I3307" i="1"/>
  <c r="J3307" i="1" s="1"/>
  <c r="I1632" i="1"/>
  <c r="I1378" i="1"/>
  <c r="J1378" i="1" s="1"/>
  <c r="I2521" i="1"/>
  <c r="J2521" i="1" s="1"/>
  <c r="I252" i="1"/>
  <c r="J252" i="1" s="1"/>
  <c r="I4821" i="1"/>
  <c r="I3355" i="1"/>
  <c r="I3586" i="1"/>
  <c r="J3586" i="1" s="1"/>
  <c r="K3586" i="1" s="1"/>
  <c r="M3586" i="1" s="1"/>
  <c r="I3513" i="1"/>
  <c r="J3513" i="1" s="1"/>
  <c r="K3513" i="1" s="1"/>
  <c r="M3513" i="1" s="1"/>
  <c r="I3525" i="1"/>
  <c r="J3525" i="1" s="1"/>
  <c r="K3525" i="1" s="1"/>
  <c r="I1611" i="1"/>
  <c r="I2814" i="1"/>
  <c r="I3516" i="1"/>
  <c r="I3442" i="1"/>
  <c r="J3442" i="1" s="1"/>
  <c r="I4522" i="1"/>
  <c r="J4522" i="1" s="1"/>
  <c r="I1505" i="1"/>
  <c r="J1505" i="1" s="1"/>
  <c r="I2914" i="1"/>
  <c r="J2914" i="1" s="1"/>
  <c r="I4544" i="1"/>
  <c r="I409" i="1"/>
  <c r="I4307" i="1"/>
  <c r="J4307" i="1" s="1"/>
  <c r="K4307" i="1" s="1"/>
  <c r="I4469" i="1"/>
  <c r="J4469" i="1" s="1"/>
  <c r="I4358" i="1"/>
  <c r="I3522" i="1"/>
  <c r="I331" i="1"/>
  <c r="J331" i="1" s="1"/>
  <c r="I3242" i="1"/>
  <c r="J3242" i="1" s="1"/>
  <c r="I2367" i="1"/>
  <c r="J2367" i="1" s="1"/>
  <c r="I4756" i="1"/>
  <c r="J4756" i="1" s="1"/>
  <c r="I2656" i="1"/>
  <c r="J2656" i="1" s="1"/>
  <c r="I4616" i="1"/>
  <c r="J4616" i="1" s="1"/>
  <c r="I2784" i="1"/>
  <c r="I1310" i="1"/>
  <c r="I2950" i="1"/>
  <c r="J2950" i="1" s="1"/>
  <c r="I3334" i="1"/>
  <c r="J3334" i="1" s="1"/>
  <c r="I1136" i="1"/>
  <c r="I4154" i="1"/>
  <c r="J4154" i="1" s="1"/>
  <c r="I2319" i="1"/>
  <c r="J2319" i="1" s="1"/>
  <c r="I2751" i="1"/>
  <c r="I1288" i="1"/>
  <c r="I3267" i="1"/>
  <c r="I4555" i="1"/>
  <c r="J4555" i="1" s="1"/>
  <c r="I4831" i="1"/>
  <c r="J4831" i="1" s="1"/>
  <c r="I1084" i="1"/>
  <c r="I106" i="1"/>
  <c r="I2931" i="1"/>
  <c r="I3734" i="1"/>
  <c r="I3367" i="1"/>
  <c r="J3367" i="1" s="1"/>
  <c r="I2211" i="1"/>
  <c r="J2211" i="1" s="1"/>
  <c r="I979" i="1"/>
  <c r="J979" i="1" s="1"/>
  <c r="I2701" i="1"/>
  <c r="J2701" i="1" s="1"/>
  <c r="I4051" i="1"/>
  <c r="I1286" i="1"/>
  <c r="I3460" i="1"/>
  <c r="J3460" i="1" s="1"/>
  <c r="I3773" i="1"/>
  <c r="I3297" i="1"/>
  <c r="I4204" i="1"/>
  <c r="I713" i="1"/>
  <c r="J713" i="1" s="1"/>
  <c r="K713" i="1" s="1"/>
  <c r="I705" i="1"/>
  <c r="J705" i="1" s="1"/>
  <c r="K705" i="1" s="1"/>
  <c r="I4443" i="1"/>
  <c r="J4443" i="1" s="1"/>
  <c r="K4443" i="1" s="1"/>
  <c r="I4823" i="1"/>
  <c r="I2296" i="1"/>
  <c r="J2296" i="1" s="1"/>
  <c r="K2296" i="1" s="1"/>
  <c r="I1976" i="1"/>
  <c r="J1976" i="1" s="1"/>
  <c r="K1976" i="1" s="1"/>
  <c r="I2737" i="1"/>
  <c r="I4751" i="1"/>
  <c r="J4751" i="1" s="1"/>
  <c r="K4751" i="1" s="1"/>
  <c r="M4751" i="1" s="1"/>
  <c r="I3229" i="1"/>
  <c r="I1653" i="1"/>
  <c r="J1653" i="1" s="1"/>
  <c r="K1653" i="1" s="1"/>
  <c r="I976" i="1"/>
  <c r="I3812" i="1"/>
  <c r="I3978" i="1"/>
  <c r="J3978" i="1" s="1"/>
  <c r="I1931" i="1"/>
  <c r="J1931" i="1" s="1"/>
  <c r="I1781" i="1"/>
  <c r="J1781" i="1" s="1"/>
  <c r="I780" i="1"/>
  <c r="J780" i="1" s="1"/>
  <c r="I2214" i="1"/>
  <c r="J2214" i="1" s="1"/>
  <c r="I1739" i="1"/>
  <c r="I1479" i="1"/>
  <c r="J1479" i="1" s="1"/>
  <c r="I3301" i="1"/>
  <c r="I3716" i="1"/>
  <c r="I2386" i="1"/>
  <c r="J2386" i="1" s="1"/>
  <c r="K2386" i="1" s="1"/>
  <c r="I2416" i="1"/>
  <c r="I98" i="1"/>
  <c r="I4400" i="1"/>
  <c r="J4400" i="1" s="1"/>
  <c r="I220" i="1"/>
  <c r="J220" i="1" s="1"/>
  <c r="I461" i="1"/>
  <c r="J461" i="1" s="1"/>
  <c r="I1125" i="1"/>
  <c r="J1125" i="1" s="1"/>
  <c r="K1125" i="1" s="1"/>
  <c r="I4099" i="1"/>
  <c r="J4099" i="1" s="1"/>
  <c r="I3428" i="1"/>
  <c r="I2270" i="1"/>
  <c r="J2270" i="1" s="1"/>
  <c r="I1911" i="1"/>
  <c r="J1911" i="1" s="1"/>
  <c r="I3462" i="1"/>
  <c r="I239" i="1"/>
  <c r="J239" i="1" s="1"/>
  <c r="I2884" i="1"/>
  <c r="J2884" i="1" s="1"/>
  <c r="I1193" i="1"/>
  <c r="I4628" i="1"/>
  <c r="I2459" i="1"/>
  <c r="I3745" i="1"/>
  <c r="I4447" i="1"/>
  <c r="I4646" i="1"/>
  <c r="I381" i="1"/>
  <c r="I132" i="1"/>
  <c r="I1370" i="1"/>
  <c r="J1370" i="1" s="1"/>
  <c r="K1370" i="1" s="1"/>
  <c r="I3761" i="1"/>
  <c r="J3761" i="1" s="1"/>
  <c r="I4868" i="1"/>
  <c r="J4868" i="1" s="1"/>
  <c r="K4868" i="1" s="1"/>
  <c r="I662" i="1"/>
  <c r="I2253" i="1"/>
  <c r="I2224" i="1"/>
  <c r="J2224" i="1" s="1"/>
  <c r="K2224" i="1" s="1"/>
  <c r="I4449" i="1"/>
  <c r="I3380" i="1"/>
  <c r="J3380" i="1" s="1"/>
  <c r="I2245" i="1"/>
  <c r="I4568" i="1"/>
  <c r="I4586" i="1"/>
  <c r="J4586" i="1" s="1"/>
  <c r="K4586" i="1" s="1"/>
  <c r="I3061" i="1"/>
  <c r="I3341" i="1"/>
  <c r="J3341" i="1" s="1"/>
  <c r="K3341" i="1" s="1"/>
  <c r="I941" i="1"/>
  <c r="J941" i="1" s="1"/>
  <c r="I4849" i="1"/>
  <c r="I3105" i="1"/>
  <c r="I3074" i="1"/>
  <c r="I1120" i="1"/>
  <c r="I4788" i="1"/>
  <c r="I2282" i="1"/>
  <c r="I2584" i="1"/>
  <c r="J2584" i="1" s="1"/>
  <c r="I4710" i="1"/>
  <c r="I2256" i="1"/>
  <c r="J2256" i="1" s="1"/>
  <c r="I2166" i="1"/>
  <c r="I3538" i="1"/>
  <c r="I4173" i="1"/>
  <c r="J4173" i="1" s="1"/>
  <c r="I1372" i="1"/>
  <c r="I1087" i="1"/>
  <c r="I174" i="1"/>
  <c r="I3515" i="1"/>
  <c r="I3822" i="1"/>
  <c r="I80" i="1"/>
  <c r="J80" i="1" s="1"/>
  <c r="I3599" i="1"/>
  <c r="J3599" i="1" s="1"/>
  <c r="I2986" i="1"/>
  <c r="J2986" i="1" s="1"/>
  <c r="I15" i="1"/>
  <c r="J15" i="1" s="1"/>
  <c r="I2498" i="1"/>
  <c r="J2498" i="1" s="1"/>
  <c r="I1770" i="1"/>
  <c r="J1770" i="1" s="1"/>
  <c r="K1770" i="1" s="1"/>
  <c r="I247" i="1"/>
  <c r="J247" i="1" s="1"/>
  <c r="I4060" i="1"/>
  <c r="I4757" i="1"/>
  <c r="I3581" i="1"/>
  <c r="I383" i="1"/>
  <c r="J383" i="1" s="1"/>
  <c r="K383" i="1" s="1"/>
  <c r="I2232" i="1"/>
  <c r="J2232" i="1" s="1"/>
  <c r="I4630" i="1"/>
  <c r="I402" i="1"/>
  <c r="I1953" i="1"/>
  <c r="I578" i="1"/>
  <c r="J578" i="1" s="1"/>
  <c r="I2639" i="1"/>
  <c r="I789" i="1"/>
  <c r="J789" i="1" s="1"/>
  <c r="I3053" i="1"/>
  <c r="J3053" i="1" s="1"/>
  <c r="I2756" i="1"/>
  <c r="J2756" i="1" s="1"/>
  <c r="K2756" i="1" s="1"/>
  <c r="I3312" i="1"/>
  <c r="J3312" i="1" s="1"/>
  <c r="I836" i="1"/>
  <c r="J836" i="1" s="1"/>
  <c r="I2090" i="1"/>
  <c r="J2090" i="1" s="1"/>
  <c r="K2090" i="1" s="1"/>
  <c r="I4300" i="1"/>
  <c r="J4300" i="1" s="1"/>
  <c r="I988" i="1"/>
  <c r="I626" i="1"/>
  <c r="I1604" i="1"/>
  <c r="I3931" i="1"/>
  <c r="I4986" i="1"/>
  <c r="I2262" i="1"/>
  <c r="J2262" i="1" s="1"/>
  <c r="I4930" i="1"/>
  <c r="J4930" i="1" s="1"/>
  <c r="I2913" i="1"/>
  <c r="J2913" i="1" s="1"/>
  <c r="I1850" i="1"/>
  <c r="J1850" i="1" s="1"/>
  <c r="I1702" i="1"/>
  <c r="I2248" i="1"/>
  <c r="J2248" i="1" s="1"/>
  <c r="K2248" i="1" s="1"/>
  <c r="I3950" i="1"/>
  <c r="J3950" i="1" s="1"/>
  <c r="K3950" i="1" s="1"/>
  <c r="I3914" i="1"/>
  <c r="J3914" i="1" s="1"/>
  <c r="K3914" i="1" s="1"/>
  <c r="I4809" i="1"/>
  <c r="J4809" i="1" s="1"/>
  <c r="K4809" i="1" s="1"/>
  <c r="I2103" i="1"/>
  <c r="J2103" i="1" s="1"/>
  <c r="I1391" i="1"/>
  <c r="I1576" i="1"/>
  <c r="I4931" i="1"/>
  <c r="J4931" i="1" s="1"/>
  <c r="I3" i="1"/>
  <c r="J3" i="1" s="1"/>
  <c r="I1573" i="1"/>
  <c r="J1573" i="1" s="1"/>
  <c r="I1876" i="1"/>
  <c r="I4735" i="1"/>
  <c r="J4735" i="1" s="1"/>
  <c r="I3865" i="1"/>
  <c r="J3865" i="1" s="1"/>
  <c r="K3865" i="1" s="1"/>
  <c r="I4726" i="1"/>
  <c r="J4726" i="1" s="1"/>
  <c r="I1137" i="1"/>
  <c r="I2843" i="1"/>
  <c r="I338" i="1"/>
  <c r="I228" i="1"/>
  <c r="J228" i="1" s="1"/>
  <c r="I2872" i="1"/>
  <c r="J2872" i="1" s="1"/>
  <c r="I3608" i="1"/>
  <c r="I1947" i="1"/>
  <c r="J1947" i="1" s="1"/>
  <c r="I1520" i="1"/>
  <c r="J1520" i="1" s="1"/>
  <c r="I2994" i="1"/>
  <c r="I1253" i="1"/>
  <c r="I105" i="1"/>
  <c r="I3957" i="1"/>
  <c r="J3957" i="1" s="1"/>
  <c r="K3957" i="1" s="1"/>
  <c r="I217" i="1"/>
  <c r="I1116" i="1"/>
  <c r="J1116" i="1" s="1"/>
  <c r="I3117" i="1"/>
  <c r="J3117" i="1" s="1"/>
  <c r="I460" i="1"/>
  <c r="J460" i="1" s="1"/>
  <c r="K460" i="1" s="1"/>
  <c r="I293" i="1"/>
  <c r="I4510" i="1"/>
  <c r="I2048" i="1"/>
  <c r="J2048" i="1" s="1"/>
  <c r="I425" i="1"/>
  <c r="J425" i="1" s="1"/>
  <c r="K425" i="1" s="1"/>
  <c r="I3566" i="1"/>
  <c r="I2777" i="1"/>
  <c r="I406" i="1"/>
  <c r="J406" i="1" s="1"/>
  <c r="K406" i="1" s="1"/>
  <c r="I4507" i="1"/>
  <c r="I3385" i="1"/>
  <c r="J3385" i="1" s="1"/>
  <c r="I3647" i="1"/>
  <c r="I3813" i="1"/>
  <c r="I3557" i="1"/>
  <c r="J3557" i="1" s="1"/>
  <c r="I2881" i="1"/>
  <c r="I2324" i="1"/>
  <c r="J2324" i="1" s="1"/>
  <c r="I2249" i="1"/>
  <c r="I4502" i="1"/>
  <c r="I1594" i="1"/>
  <c r="I702" i="1"/>
  <c r="J702" i="1" s="1"/>
  <c r="I4297" i="1"/>
  <c r="J4297" i="1" s="1"/>
  <c r="I4009" i="1"/>
  <c r="J4009" i="1" s="1"/>
  <c r="I1952" i="1"/>
  <c r="J1952" i="1" s="1"/>
  <c r="K1952" i="1" s="1"/>
  <c r="I2290" i="1"/>
  <c r="J2290" i="1" s="1"/>
  <c r="K2290" i="1" s="1"/>
  <c r="I399" i="1"/>
  <c r="J399" i="1" s="1"/>
  <c r="K399" i="1" s="1"/>
  <c r="I1764" i="1"/>
  <c r="I175" i="1"/>
  <c r="I4854" i="1"/>
  <c r="J4854" i="1" s="1"/>
  <c r="K4854" i="1" s="1"/>
  <c r="I850" i="1"/>
  <c r="I1874" i="1"/>
  <c r="J1874" i="1" s="1"/>
  <c r="K1874" i="1" s="1"/>
  <c r="M1874" i="1" s="1"/>
  <c r="I4478" i="1"/>
  <c r="I3965" i="1"/>
  <c r="I4523" i="1"/>
  <c r="J4523" i="1" s="1"/>
  <c r="I2805" i="1"/>
  <c r="J2805" i="1" s="1"/>
  <c r="I3365" i="1"/>
  <c r="J3365" i="1" s="1"/>
  <c r="I2717" i="1"/>
  <c r="J2717" i="1" s="1"/>
  <c r="I349" i="1"/>
  <c r="J349" i="1" s="1"/>
  <c r="I1526" i="1"/>
  <c r="J1526" i="1" s="1"/>
  <c r="I384" i="1"/>
  <c r="J384" i="1" s="1"/>
  <c r="I1527" i="1"/>
  <c r="J1527" i="1" s="1"/>
  <c r="K1527" i="1" s="1"/>
  <c r="M1527" i="1" s="1"/>
  <c r="I749" i="1"/>
  <c r="J749" i="1" s="1"/>
  <c r="I2094" i="1"/>
  <c r="J2094" i="1" s="1"/>
  <c r="K2094" i="1" s="1"/>
  <c r="I742" i="1"/>
  <c r="I210" i="1"/>
  <c r="J210" i="1" s="1"/>
  <c r="I4007" i="1"/>
  <c r="I2042" i="1"/>
  <c r="I4564" i="1"/>
  <c r="I2007" i="1"/>
  <c r="I1170" i="1"/>
  <c r="I1626" i="1"/>
  <c r="J1626" i="1" s="1"/>
  <c r="I3102" i="1"/>
  <c r="I4626" i="1"/>
  <c r="I3899" i="1"/>
  <c r="J3899" i="1" s="1"/>
  <c r="I1511" i="1"/>
  <c r="J1511" i="1" s="1"/>
  <c r="I2417" i="1"/>
  <c r="I1538" i="1"/>
  <c r="I2575" i="1"/>
  <c r="I3527" i="1"/>
  <c r="I1353" i="1"/>
  <c r="J1353" i="1" s="1"/>
  <c r="I1256" i="1"/>
  <c r="J1256" i="1" s="1"/>
  <c r="I3807" i="1"/>
  <c r="I1292" i="1"/>
  <c r="I4846" i="1"/>
  <c r="J4846" i="1" s="1"/>
  <c r="I1238" i="1"/>
  <c r="I1088" i="1"/>
  <c r="J1088" i="1" s="1"/>
  <c r="I3490" i="1"/>
  <c r="J3490" i="1" s="1"/>
  <c r="I4252" i="1"/>
  <c r="I4157" i="1"/>
  <c r="J4157" i="1" s="1"/>
  <c r="I2072" i="1"/>
  <c r="I959" i="1"/>
  <c r="I848" i="1"/>
  <c r="J848" i="1" s="1"/>
  <c r="I452" i="1"/>
  <c r="J452" i="1" s="1"/>
  <c r="I1779" i="1"/>
  <c r="I764" i="1"/>
  <c r="J764" i="1" s="1"/>
  <c r="I2766" i="1"/>
  <c r="J2766" i="1" s="1"/>
  <c r="I2286" i="1"/>
  <c r="J2286" i="1" s="1"/>
  <c r="K2286" i="1" s="1"/>
  <c r="I2762" i="1"/>
  <c r="J2762" i="1" s="1"/>
  <c r="I590" i="1"/>
  <c r="J590" i="1" s="1"/>
  <c r="K590" i="1" s="1"/>
  <c r="I231" i="1"/>
  <c r="I2867" i="1"/>
  <c r="I1618" i="1"/>
  <c r="J1618" i="1" s="1"/>
  <c r="K1618" i="1" s="1"/>
  <c r="I4643" i="1"/>
  <c r="I4147" i="1"/>
  <c r="I4214" i="1"/>
  <c r="I4662" i="1"/>
  <c r="J4662" i="1" s="1"/>
  <c r="I4109" i="1"/>
  <c r="J4109" i="1" s="1"/>
  <c r="I4366" i="1"/>
  <c r="J4366" i="1" s="1"/>
  <c r="I1064" i="1"/>
  <c r="J1064" i="1" s="1"/>
  <c r="I4178" i="1"/>
  <c r="J4178" i="1" s="1"/>
  <c r="I3665" i="1"/>
  <c r="I3767" i="1"/>
  <c r="I3994" i="1"/>
  <c r="I4634" i="1"/>
  <c r="J4634" i="1" s="1"/>
  <c r="K4634" i="1" s="1"/>
  <c r="I2427" i="1"/>
  <c r="I3097" i="1"/>
  <c r="J3097" i="1" s="1"/>
  <c r="I3228" i="1"/>
  <c r="J3228" i="1" s="1"/>
  <c r="I2875" i="1"/>
  <c r="J2875" i="1" s="1"/>
  <c r="I3098" i="1"/>
  <c r="I382" i="1"/>
  <c r="I3567" i="1"/>
  <c r="J3567" i="1" s="1"/>
  <c r="I3080" i="1"/>
  <c r="J3080" i="1" s="1"/>
  <c r="I4925" i="1"/>
  <c r="J4925" i="1" s="1"/>
  <c r="K4925" i="1" s="1"/>
  <c r="I31" i="1"/>
  <c r="I2757" i="1"/>
  <c r="J2757" i="1" s="1"/>
  <c r="I476" i="1"/>
  <c r="J476" i="1" s="1"/>
  <c r="K476" i="1" s="1"/>
  <c r="I4369" i="1"/>
  <c r="I3908" i="1"/>
  <c r="J3908" i="1" s="1"/>
  <c r="K3908" i="1" s="1"/>
  <c r="I1143" i="1"/>
  <c r="I1210" i="1"/>
  <c r="I4606" i="1"/>
  <c r="I2512" i="1"/>
  <c r="I3326" i="1"/>
  <c r="J3326" i="1" s="1"/>
  <c r="I1830" i="1"/>
  <c r="J1830" i="1" s="1"/>
  <c r="I4667" i="1"/>
  <c r="J4667" i="1" s="1"/>
  <c r="I1891" i="1"/>
  <c r="J1891" i="1" s="1"/>
  <c r="I287" i="1"/>
  <c r="I2944" i="1"/>
  <c r="J2944" i="1" s="1"/>
  <c r="K2944" i="1" s="1"/>
  <c r="M2944" i="1" s="1"/>
  <c r="I4239" i="1"/>
  <c r="I4247" i="1"/>
  <c r="I905" i="1"/>
  <c r="J905" i="1" s="1"/>
  <c r="I4791" i="1"/>
  <c r="I415" i="1"/>
  <c r="I4589" i="1"/>
  <c r="J4589" i="1" s="1"/>
  <c r="I3825" i="1"/>
  <c r="J3825" i="1" s="1"/>
  <c r="I2497" i="1"/>
  <c r="J2497" i="1" s="1"/>
  <c r="I1311" i="1"/>
  <c r="J1311" i="1" s="1"/>
  <c r="I4100" i="1"/>
  <c r="I1114" i="1"/>
  <c r="J1114" i="1" s="1"/>
  <c r="I1434" i="1"/>
  <c r="I90" i="1"/>
  <c r="I2854" i="1"/>
  <c r="I4755" i="1"/>
  <c r="I600" i="1"/>
  <c r="I2462" i="1"/>
  <c r="J2462" i="1" s="1"/>
  <c r="I2121" i="1"/>
  <c r="J2121" i="1" s="1"/>
  <c r="I3499" i="1"/>
  <c r="I3775" i="1"/>
  <c r="J3775" i="1" s="1"/>
  <c r="I960" i="1"/>
  <c r="J960" i="1" s="1"/>
  <c r="I1188" i="1"/>
  <c r="I767" i="1"/>
  <c r="I2126" i="1"/>
  <c r="J2126" i="1" s="1"/>
  <c r="K2126" i="1" s="1"/>
  <c r="I4837" i="1"/>
  <c r="I4368" i="1"/>
  <c r="J4368" i="1" s="1"/>
  <c r="I4556" i="1"/>
  <c r="J4556" i="1" s="1"/>
  <c r="I537" i="1"/>
  <c r="I1400" i="1"/>
  <c r="J1400" i="1" s="1"/>
  <c r="I2335" i="1"/>
  <c r="J2335" i="1" s="1"/>
  <c r="I3866" i="1"/>
  <c r="I4424" i="1"/>
  <c r="J4424" i="1" s="1"/>
  <c r="I1029" i="1"/>
  <c r="I599" i="1"/>
  <c r="I348" i="1"/>
  <c r="I3743" i="1"/>
  <c r="J3743" i="1" s="1"/>
  <c r="K3743" i="1" s="1"/>
  <c r="I2688" i="1"/>
  <c r="J2688" i="1" s="1"/>
  <c r="K2688" i="1" s="1"/>
  <c r="I3148" i="1"/>
  <c r="I4655" i="1"/>
  <c r="J4655" i="1" s="1"/>
  <c r="I649" i="1"/>
  <c r="I405" i="1"/>
  <c r="I2346" i="1"/>
  <c r="J2346" i="1" s="1"/>
  <c r="I1714" i="1"/>
  <c r="J1714" i="1" s="1"/>
  <c r="K1714" i="1" s="1"/>
  <c r="I2770" i="1"/>
  <c r="I2540" i="1"/>
  <c r="J2540" i="1" s="1"/>
  <c r="K2540" i="1" s="1"/>
  <c r="I829" i="1"/>
  <c r="I4543" i="1"/>
  <c r="J4543" i="1" s="1"/>
  <c r="I3230" i="1"/>
  <c r="J3230" i="1" s="1"/>
  <c r="I70" i="1"/>
  <c r="J70" i="1" s="1"/>
  <c r="I2117" i="1"/>
  <c r="J2117" i="1" s="1"/>
  <c r="K2117" i="1" s="1"/>
  <c r="I3125" i="1"/>
  <c r="J3125" i="1" s="1"/>
  <c r="K3125" i="1" s="1"/>
  <c r="I4244" i="1"/>
  <c r="J4244" i="1" s="1"/>
  <c r="K4244" i="1" s="1"/>
  <c r="I2340" i="1"/>
  <c r="J2340" i="1" s="1"/>
  <c r="K2340" i="1" s="1"/>
  <c r="I1052" i="1"/>
  <c r="I4525" i="1"/>
  <c r="I1817" i="1"/>
  <c r="I2192" i="1"/>
  <c r="J2192" i="1" s="1"/>
  <c r="I3402" i="1"/>
  <c r="I3737" i="1"/>
  <c r="I3655" i="1"/>
  <c r="J3655" i="1" s="1"/>
  <c r="I4160" i="1"/>
  <c r="J4160" i="1" s="1"/>
  <c r="I4495" i="1"/>
  <c r="J4495" i="1" s="1"/>
  <c r="I2251" i="1"/>
  <c r="J2251" i="1" s="1"/>
  <c r="I4245" i="1"/>
  <c r="J4245" i="1" s="1"/>
  <c r="I95" i="1"/>
  <c r="J95" i="1" s="1"/>
  <c r="I1562" i="1"/>
  <c r="I2447" i="1"/>
  <c r="J2447" i="1" s="1"/>
  <c r="K2447" i="1" s="1"/>
  <c r="I1802" i="1"/>
  <c r="J1802" i="1" s="1"/>
  <c r="I1198" i="1"/>
  <c r="J1198" i="1" s="1"/>
  <c r="K1198" i="1" s="1"/>
  <c r="I857" i="1"/>
  <c r="I837" i="1"/>
  <c r="J837" i="1" s="1"/>
  <c r="I1872" i="1"/>
  <c r="J1872" i="1" s="1"/>
  <c r="K1872" i="1" s="1"/>
  <c r="I1321" i="1"/>
  <c r="J1321" i="1" s="1"/>
  <c r="I4818" i="1"/>
  <c r="I667" i="1"/>
  <c r="I2699" i="1"/>
  <c r="I2440" i="1"/>
  <c r="J2440" i="1" s="1"/>
  <c r="I4872" i="1"/>
  <c r="J4872" i="1" s="1"/>
  <c r="I1448" i="1"/>
  <c r="I472" i="1"/>
  <c r="I3400" i="1"/>
  <c r="J3400" i="1" s="1"/>
  <c r="K3400" i="1" s="1"/>
  <c r="I4166" i="1"/>
  <c r="I4322" i="1"/>
  <c r="I1437" i="1"/>
  <c r="I3738" i="1"/>
  <c r="J3738" i="1" s="1"/>
  <c r="I629" i="1"/>
  <c r="I2477" i="1"/>
  <c r="I147" i="1"/>
  <c r="J147" i="1" s="1"/>
  <c r="I3788" i="1"/>
  <c r="I2955" i="1"/>
  <c r="I954" i="1"/>
  <c r="I3293" i="1"/>
  <c r="J3293" i="1" s="1"/>
  <c r="I4466" i="1"/>
  <c r="I1455" i="1"/>
  <c r="I4392" i="1"/>
  <c r="I4082" i="1"/>
  <c r="J4082" i="1" s="1"/>
  <c r="I4124" i="1"/>
  <c r="I720" i="1"/>
  <c r="I1746" i="1"/>
  <c r="J1746" i="1" s="1"/>
  <c r="I4657" i="1"/>
  <c r="I1065" i="1"/>
  <c r="J1065" i="1" s="1"/>
  <c r="I3041" i="1"/>
  <c r="I3310" i="1"/>
  <c r="J3310" i="1" s="1"/>
  <c r="I2178" i="1"/>
  <c r="J2178" i="1" s="1"/>
  <c r="I4418" i="1"/>
  <c r="J4418" i="1" s="1"/>
  <c r="I1278" i="1"/>
  <c r="J1278" i="1" s="1"/>
  <c r="I3376" i="1"/>
  <c r="I2285" i="1"/>
  <c r="J2285" i="1" s="1"/>
  <c r="K2285" i="1" s="1"/>
  <c r="I2165" i="1"/>
  <c r="I85" i="1"/>
  <c r="J85" i="1" s="1"/>
  <c r="I4951" i="1"/>
  <c r="J4951" i="1" s="1"/>
  <c r="I2567" i="1"/>
  <c r="J2567" i="1" s="1"/>
  <c r="I3021" i="1"/>
  <c r="J3021" i="1" s="1"/>
  <c r="I395" i="1"/>
  <c r="J395" i="1" s="1"/>
  <c r="I2617" i="1"/>
  <c r="J2617" i="1" s="1"/>
  <c r="K2617" i="1" s="1"/>
  <c r="M2617" i="1" s="1"/>
  <c r="I11" i="1"/>
  <c r="J11" i="1" s="1"/>
  <c r="I292" i="1"/>
  <c r="I2179" i="1"/>
  <c r="I2133" i="1"/>
  <c r="I828" i="1"/>
  <c r="I3441" i="1"/>
  <c r="I1834" i="1"/>
  <c r="I1268" i="1"/>
  <c r="I4470" i="1"/>
  <c r="I3419" i="1"/>
  <c r="I4649" i="1"/>
  <c r="I1502" i="1"/>
  <c r="J1502" i="1" s="1"/>
  <c r="I1578" i="1"/>
  <c r="J1578" i="1" s="1"/>
  <c r="I4766" i="1"/>
  <c r="J4766" i="1" s="1"/>
  <c r="I4677" i="1"/>
  <c r="I96" i="1"/>
  <c r="I3099" i="1"/>
  <c r="J3099" i="1" s="1"/>
  <c r="K3099" i="1" s="1"/>
  <c r="I2303" i="1"/>
  <c r="J2303" i="1" s="1"/>
  <c r="I1927" i="1"/>
  <c r="I2246" i="1"/>
  <c r="J2246" i="1" s="1"/>
  <c r="I421" i="1"/>
  <c r="J421" i="1" s="1"/>
  <c r="I1220" i="1"/>
  <c r="J1220" i="1" s="1"/>
  <c r="I1279" i="1"/>
  <c r="I4079" i="1"/>
  <c r="J4079" i="1" s="1"/>
  <c r="I2665" i="1"/>
  <c r="J2665" i="1" s="1"/>
  <c r="I3569" i="1"/>
  <c r="J3569" i="1" s="1"/>
  <c r="I4545" i="1"/>
  <c r="I2225" i="1"/>
  <c r="I3963" i="1"/>
  <c r="J3963" i="1" s="1"/>
  <c r="K3963" i="1" s="1"/>
  <c r="M3963" i="1" s="1"/>
  <c r="I3735" i="1"/>
  <c r="J3735" i="1" s="1"/>
  <c r="I323" i="1"/>
  <c r="J323" i="1" s="1"/>
  <c r="K323" i="1" s="1"/>
  <c r="I4194" i="1"/>
  <c r="J4194" i="1" s="1"/>
  <c r="K4194" i="1" s="1"/>
  <c r="I3139" i="1"/>
  <c r="I4075" i="1"/>
  <c r="J4075" i="1" s="1"/>
  <c r="I4018" i="1"/>
  <c r="J4018" i="1" s="1"/>
  <c r="I2357" i="1"/>
  <c r="J2357" i="1" s="1"/>
  <c r="I3548" i="1"/>
  <c r="J3548" i="1" s="1"/>
  <c r="I843" i="1"/>
  <c r="J843" i="1" s="1"/>
  <c r="I1861" i="1"/>
  <c r="I3236" i="1"/>
  <c r="J3236" i="1" s="1"/>
  <c r="I4936" i="1"/>
  <c r="J4936" i="1" s="1"/>
  <c r="K4936" i="1" s="1"/>
  <c r="I2924" i="1"/>
  <c r="J2924" i="1" s="1"/>
  <c r="K2924" i="1" s="1"/>
  <c r="I3264" i="1"/>
  <c r="J3264" i="1" s="1"/>
  <c r="K3264" i="1" s="1"/>
  <c r="I3780" i="1"/>
  <c r="J3780" i="1" s="1"/>
  <c r="I1298" i="1"/>
  <c r="J1298" i="1" s="1"/>
  <c r="I264" i="1"/>
  <c r="I4981" i="1"/>
  <c r="J4981" i="1" s="1"/>
  <c r="I3940" i="1"/>
  <c r="I4397" i="1"/>
  <c r="J4397" i="1" s="1"/>
  <c r="I1737" i="1"/>
  <c r="J1737" i="1" s="1"/>
  <c r="I334" i="1"/>
  <c r="I2987" i="1"/>
  <c r="I4676" i="1"/>
  <c r="I1486" i="1"/>
  <c r="J1486" i="1" s="1"/>
  <c r="K1486" i="1" s="1"/>
  <c r="I3627" i="1"/>
  <c r="J3627" i="1" s="1"/>
  <c r="K3627" i="1" s="1"/>
  <c r="I4107" i="1"/>
  <c r="I2468" i="1"/>
  <c r="J2468" i="1" s="1"/>
  <c r="I521" i="1"/>
  <c r="I4641" i="1"/>
  <c r="I2559" i="1"/>
  <c r="I4962" i="1"/>
  <c r="J4962" i="1" s="1"/>
  <c r="I3547" i="1"/>
  <c r="I3220" i="1"/>
  <c r="I3233" i="1"/>
  <c r="I4768" i="1"/>
  <c r="J4768" i="1" s="1"/>
  <c r="K4768" i="1" s="1"/>
  <c r="I1918" i="1"/>
  <c r="I4263" i="1"/>
  <c r="J4263" i="1" s="1"/>
  <c r="I1818" i="1"/>
  <c r="I623" i="1"/>
  <c r="I2281" i="1"/>
  <c r="J2281" i="1" s="1"/>
  <c r="I4703" i="1"/>
  <c r="I4968" i="1"/>
  <c r="I2694" i="1"/>
  <c r="I4323" i="1"/>
  <c r="I2203" i="1"/>
  <c r="I1699" i="1"/>
  <c r="J1699" i="1" s="1"/>
  <c r="I2445" i="1"/>
  <c r="J2445" i="1" s="1"/>
  <c r="I1553" i="1"/>
  <c r="J1553" i="1" s="1"/>
  <c r="I4817" i="1"/>
  <c r="J4817" i="1" s="1"/>
  <c r="I2206" i="1"/>
  <c r="J2206" i="1" s="1"/>
  <c r="I2722" i="1"/>
  <c r="J2722" i="1" s="1"/>
  <c r="I324" i="1"/>
  <c r="I3766" i="1"/>
  <c r="J3766" i="1" s="1"/>
  <c r="I1868" i="1"/>
  <c r="I4771" i="1"/>
  <c r="I2491" i="1"/>
  <c r="J2491" i="1" s="1"/>
  <c r="K2491" i="1" s="1"/>
  <c r="I1300" i="1"/>
  <c r="J1300" i="1" s="1"/>
  <c r="I3779" i="1"/>
  <c r="I3017" i="1"/>
  <c r="I4739" i="1"/>
  <c r="I4287" i="1"/>
  <c r="I4193" i="1"/>
  <c r="J4193" i="1" s="1"/>
  <c r="K4193" i="1" s="1"/>
  <c r="I1726" i="1"/>
  <c r="J1726" i="1" s="1"/>
  <c r="K1726" i="1" s="1"/>
  <c r="I1176" i="1"/>
  <c r="J1176" i="1" s="1"/>
  <c r="K1176" i="1" s="1"/>
  <c r="I2156" i="1"/>
  <c r="I3466" i="1"/>
  <c r="J3466" i="1" s="1"/>
  <c r="I4506" i="1"/>
  <c r="J4506" i="1" s="1"/>
  <c r="I35" i="1"/>
  <c r="J35" i="1" s="1"/>
  <c r="I3333" i="1"/>
  <c r="I1848" i="1"/>
  <c r="I4479" i="1"/>
  <c r="J4479" i="1" s="1"/>
  <c r="I3658" i="1"/>
  <c r="I831" i="1"/>
  <c r="I4072" i="1"/>
  <c r="J4072" i="1" s="1"/>
  <c r="I4883" i="1"/>
  <c r="I3954" i="1"/>
  <c r="I1567" i="1"/>
  <c r="I4672" i="1"/>
  <c r="J4672" i="1" s="1"/>
  <c r="K4672" i="1" s="1"/>
  <c r="M4672" i="1" s="1"/>
  <c r="I4022" i="1"/>
  <c r="J4022" i="1" s="1"/>
  <c r="I2400" i="1"/>
  <c r="J2400" i="1" s="1"/>
  <c r="K2400" i="1" s="1"/>
  <c r="I432" i="1"/>
  <c r="I1057" i="1"/>
  <c r="J1057" i="1" s="1"/>
  <c r="K1057" i="1" s="1"/>
  <c r="M1057" i="1" s="1"/>
  <c r="I4721" i="1"/>
  <c r="J4721" i="1" s="1"/>
  <c r="K4721" i="1" s="1"/>
  <c r="I4165" i="1"/>
  <c r="J4165" i="1" s="1"/>
  <c r="I2132" i="1"/>
  <c r="I2240" i="1"/>
  <c r="I4750" i="1"/>
  <c r="I221" i="1"/>
  <c r="I3010" i="1"/>
  <c r="I3808" i="1"/>
  <c r="I2595" i="1"/>
  <c r="J2595" i="1" s="1"/>
  <c r="I1331" i="1"/>
  <c r="I4035" i="1"/>
  <c r="I2029" i="1"/>
  <c r="I565" i="1"/>
  <c r="J565" i="1" s="1"/>
  <c r="K565" i="1" s="1"/>
  <c r="I902" i="1"/>
  <c r="I1749" i="1"/>
  <c r="I4560" i="1"/>
  <c r="J4560" i="1" s="1"/>
  <c r="I3944" i="1"/>
  <c r="I429" i="1"/>
  <c r="I1752" i="1"/>
  <c r="I821" i="1"/>
  <c r="I1869" i="1"/>
  <c r="J1869" i="1" s="1"/>
  <c r="I3175" i="1"/>
  <c r="J3175" i="1" s="1"/>
  <c r="I2763" i="1"/>
  <c r="I4144" i="1"/>
  <c r="I2423" i="1"/>
  <c r="J2423" i="1" s="1"/>
  <c r="K2423" i="1" s="1"/>
  <c r="I681" i="1"/>
  <c r="I650" i="1"/>
  <c r="J650" i="1" s="1"/>
  <c r="K650" i="1" s="1"/>
  <c r="I4598" i="1"/>
  <c r="J4598" i="1" s="1"/>
  <c r="K4598" i="1" s="1"/>
  <c r="I696" i="1"/>
  <c r="I2438" i="1"/>
  <c r="I1831" i="1"/>
  <c r="I2669" i="1"/>
  <c r="I1244" i="1"/>
  <c r="J1244" i="1" s="1"/>
  <c r="I3072" i="1"/>
  <c r="I1668" i="1"/>
  <c r="I4518" i="1"/>
  <c r="J4518" i="1" s="1"/>
  <c r="K4518" i="1" s="1"/>
  <c r="I4665" i="1"/>
  <c r="J4665" i="1" s="1"/>
  <c r="K4665" i="1" s="1"/>
  <c r="I3484" i="1"/>
  <c r="J3484" i="1" s="1"/>
  <c r="I1316" i="1"/>
  <c r="I4638" i="1"/>
  <c r="I1483" i="1"/>
  <c r="I1892" i="1"/>
  <c r="I1975" i="1"/>
  <c r="I2298" i="1"/>
  <c r="J2298" i="1" s="1"/>
  <c r="I3626" i="1"/>
  <c r="I4878" i="1"/>
  <c r="J4878" i="1" s="1"/>
  <c r="K4878" i="1" s="1"/>
  <c r="I1452" i="1"/>
  <c r="I4042" i="1"/>
  <c r="I2420" i="1"/>
  <c r="J2420" i="1" s="1"/>
  <c r="I3635" i="1"/>
  <c r="I4697" i="1"/>
  <c r="I3201" i="1"/>
  <c r="I3168" i="1"/>
  <c r="J3168" i="1" s="1"/>
  <c r="I581" i="1"/>
  <c r="J581" i="1" s="1"/>
  <c r="I3188" i="1"/>
  <c r="J3188" i="1" s="1"/>
  <c r="I3403" i="1"/>
  <c r="J3403" i="1" s="1"/>
  <c r="I2853" i="1"/>
  <c r="J2853" i="1" s="1"/>
  <c r="I3706" i="1"/>
  <c r="J3706" i="1" s="1"/>
  <c r="I4970" i="1"/>
  <c r="I2754" i="1"/>
  <c r="I4152" i="1"/>
  <c r="I2826" i="1"/>
  <c r="J2826" i="1" s="1"/>
  <c r="I4929" i="1"/>
  <c r="J4929" i="1" s="1"/>
  <c r="I1575" i="1"/>
  <c r="I2863" i="1"/>
  <c r="J2863" i="1" s="1"/>
  <c r="I276" i="1"/>
  <c r="I1854" i="1"/>
  <c r="I4061" i="1"/>
  <c r="J4061" i="1" s="1"/>
  <c r="I237" i="1"/>
  <c r="J237" i="1" s="1"/>
  <c r="I2622" i="1"/>
  <c r="J2622" i="1" s="1"/>
  <c r="I3225" i="1"/>
  <c r="I1085" i="1"/>
  <c r="J1085" i="1" s="1"/>
  <c r="K1085" i="1" s="1"/>
  <c r="I3388" i="1"/>
  <c r="J3388" i="1" s="1"/>
  <c r="K3388" i="1" s="1"/>
  <c r="I4609" i="1"/>
  <c r="J4609" i="1" s="1"/>
  <c r="I966" i="1"/>
  <c r="I4889" i="1"/>
  <c r="I1313" i="1"/>
  <c r="I3657" i="1"/>
  <c r="J3657" i="1" s="1"/>
  <c r="I1552" i="1"/>
  <c r="I2804" i="1"/>
  <c r="I4463" i="1"/>
  <c r="J4463" i="1" s="1"/>
  <c r="I886" i="1"/>
  <c r="J886" i="1" s="1"/>
  <c r="I2627" i="1"/>
  <c r="I3241" i="1"/>
  <c r="J3241" i="1" s="1"/>
  <c r="K3241" i="1" s="1"/>
  <c r="I507" i="1"/>
  <c r="J507" i="1" s="1"/>
  <c r="K507" i="1" s="1"/>
  <c r="I4274" i="1"/>
  <c r="I3330" i="1"/>
  <c r="I773" i="1"/>
  <c r="J773" i="1" s="1"/>
  <c r="I641" i="1"/>
  <c r="I2903" i="1"/>
  <c r="I3692" i="1"/>
  <c r="J3692" i="1" s="1"/>
  <c r="I3863" i="1"/>
  <c r="J3863" i="1" s="1"/>
  <c r="K3863" i="1" s="1"/>
  <c r="I25" i="1"/>
  <c r="J25" i="1" s="1"/>
  <c r="I3593" i="1"/>
  <c r="J3593" i="1" s="1"/>
  <c r="K3593" i="1" s="1"/>
  <c r="I1497" i="1"/>
  <c r="I514" i="1"/>
  <c r="I854" i="1"/>
  <c r="J854" i="1" s="1"/>
  <c r="K854" i="1" s="1"/>
  <c r="I314" i="1"/>
  <c r="J314" i="1" s="1"/>
  <c r="K314" i="1" s="1"/>
  <c r="I2686" i="1"/>
  <c r="J2686" i="1" s="1"/>
  <c r="K2686" i="1" s="1"/>
  <c r="I4006" i="1"/>
  <c r="J4006" i="1" s="1"/>
  <c r="K4006" i="1" s="1"/>
  <c r="I4076" i="1"/>
  <c r="J4076" i="1" s="1"/>
  <c r="K4076" i="1" s="1"/>
  <c r="I1348" i="1"/>
  <c r="J1348" i="1" s="1"/>
  <c r="K1348" i="1" s="1"/>
  <c r="I4468" i="1"/>
  <c r="I2991" i="1"/>
  <c r="I551" i="1"/>
  <c r="J551" i="1" s="1"/>
  <c r="I3344" i="1"/>
  <c r="J3344" i="1" s="1"/>
  <c r="I4798" i="1"/>
  <c r="I2560" i="1"/>
  <c r="I2515" i="1"/>
  <c r="J2515" i="1" s="1"/>
  <c r="I2771" i="1"/>
  <c r="J2771" i="1" s="1"/>
  <c r="I4948" i="1"/>
  <c r="I39" i="1"/>
  <c r="I4888" i="1"/>
  <c r="J4888" i="1" s="1"/>
  <c r="I2343" i="1"/>
  <c r="I1314" i="1"/>
  <c r="J1314" i="1" s="1"/>
  <c r="I4327" i="1"/>
  <c r="J4327" i="1" s="1"/>
  <c r="I656" i="1"/>
  <c r="I3894" i="1"/>
  <c r="J3894" i="1" s="1"/>
  <c r="K3894" i="1" s="1"/>
  <c r="I473" i="1"/>
  <c r="I308" i="1"/>
  <c r="I4126" i="1"/>
  <c r="I4480" i="1"/>
  <c r="J4480" i="1" s="1"/>
  <c r="I1380" i="1"/>
  <c r="J1380" i="1" s="1"/>
  <c r="I1547" i="1"/>
  <c r="J1547" i="1" s="1"/>
  <c r="I1866" i="1"/>
  <c r="J1866" i="1" s="1"/>
  <c r="I166" i="1"/>
  <c r="J166" i="1" s="1"/>
  <c r="I201" i="1"/>
  <c r="I4993" i="1"/>
  <c r="I745" i="1"/>
  <c r="J745" i="1" s="1"/>
  <c r="I3988" i="1"/>
  <c r="J3988" i="1" s="1"/>
  <c r="I3235" i="1"/>
  <c r="J3235" i="1" s="1"/>
  <c r="I1670" i="1"/>
  <c r="J1670" i="1" s="1"/>
  <c r="K1670" i="1" s="1"/>
  <c r="I738" i="1"/>
  <c r="J738" i="1" s="1"/>
  <c r="I4347" i="1"/>
  <c r="I1367" i="1"/>
  <c r="I2429" i="1"/>
  <c r="J2429" i="1" s="1"/>
  <c r="I4187" i="1"/>
  <c r="I2450" i="1"/>
  <c r="I723" i="1"/>
  <c r="I2530" i="1"/>
  <c r="J2530" i="1" s="1"/>
  <c r="I270" i="1"/>
  <c r="J270" i="1" s="1"/>
  <c r="I449" i="1"/>
  <c r="I4890" i="1"/>
  <c r="I4093" i="1"/>
  <c r="I716" i="1"/>
  <c r="J716" i="1" s="1"/>
  <c r="K716" i="1" s="1"/>
  <c r="I2074" i="1"/>
  <c r="J2074" i="1" s="1"/>
  <c r="K2074" i="1" s="1"/>
  <c r="I3150" i="1"/>
  <c r="I2079" i="1"/>
  <c r="I570" i="1"/>
  <c r="I1665" i="1"/>
  <c r="J1665" i="1" s="1"/>
  <c r="K1665" i="1" s="1"/>
  <c r="I1722" i="1"/>
  <c r="J1722" i="1" s="1"/>
  <c r="K1722" i="1" s="1"/>
  <c r="I1901" i="1"/>
  <c r="I2596" i="1"/>
  <c r="J2596" i="1" s="1"/>
  <c r="I1061" i="1"/>
  <c r="J1061" i="1" s="1"/>
  <c r="K1061" i="1" s="1"/>
  <c r="I1044" i="1"/>
  <c r="J1044" i="1" s="1"/>
  <c r="I484" i="1"/>
  <c r="I4875" i="1"/>
  <c r="J4875" i="1" s="1"/>
  <c r="K4875" i="1" s="1"/>
  <c r="I3554" i="1"/>
  <c r="J3554" i="1" s="1"/>
  <c r="I3444" i="1"/>
  <c r="J3444" i="1" s="1"/>
  <c r="I1888" i="1"/>
  <c r="I3417" i="1"/>
  <c r="I1612" i="1"/>
  <c r="I4269" i="1"/>
  <c r="J4269" i="1" s="1"/>
  <c r="I3856" i="1"/>
  <c r="J3856" i="1" s="1"/>
  <c r="K3856" i="1" s="1"/>
  <c r="I1729" i="1"/>
  <c r="J1729" i="1" s="1"/>
  <c r="I1637" i="1"/>
  <c r="J1637" i="1" s="1"/>
  <c r="K1637" i="1" s="1"/>
  <c r="M1637" i="1" s="1"/>
  <c r="I4439" i="1"/>
  <c r="I1368" i="1"/>
  <c r="I4406" i="1"/>
  <c r="I1864" i="1"/>
  <c r="J1864" i="1" s="1"/>
  <c r="K1864" i="1" s="1"/>
  <c r="I2421" i="1"/>
  <c r="J2421" i="1" s="1"/>
  <c r="K2421" i="1" s="1"/>
  <c r="I768" i="1"/>
  <c r="J768" i="1" s="1"/>
  <c r="K768" i="1" s="1"/>
  <c r="I1590" i="1"/>
  <c r="I3514" i="1"/>
  <c r="J3514" i="1" s="1"/>
  <c r="I4428" i="1"/>
  <c r="I2995" i="1"/>
  <c r="I840" i="1"/>
  <c r="J840" i="1" s="1"/>
  <c r="I3157" i="1"/>
  <c r="I4688" i="1"/>
  <c r="I1582" i="1"/>
  <c r="J1582" i="1" s="1"/>
  <c r="K1582" i="1" s="1"/>
  <c r="I3891" i="1"/>
  <c r="J3891" i="1" s="1"/>
  <c r="K3891" i="1" s="1"/>
  <c r="I3109" i="1"/>
  <c r="I2148" i="1"/>
  <c r="I1379" i="1"/>
  <c r="J1379" i="1" s="1"/>
  <c r="I4222" i="1"/>
  <c r="I1263" i="1"/>
  <c r="I296" i="1"/>
  <c r="I1859" i="1"/>
  <c r="J1859" i="1" s="1"/>
  <c r="I4409" i="1"/>
  <c r="I3223" i="1"/>
  <c r="J3223" i="1" s="1"/>
  <c r="K3223" i="1" s="1"/>
  <c r="I2926" i="1"/>
  <c r="I3690" i="1"/>
  <c r="I684" i="1"/>
  <c r="J684" i="1" s="1"/>
  <c r="K684" i="1" s="1"/>
  <c r="I2083" i="1"/>
  <c r="J2083" i="1" s="1"/>
  <c r="I1696" i="1"/>
  <c r="J1696" i="1" s="1"/>
  <c r="I3129" i="1"/>
  <c r="J3129" i="1" s="1"/>
  <c r="I2880" i="1"/>
  <c r="I1501" i="1"/>
  <c r="I1906" i="1"/>
  <c r="J1906" i="1" s="1"/>
  <c r="I410" i="1"/>
  <c r="J410" i="1" s="1"/>
  <c r="I2645" i="1"/>
  <c r="I16" i="1"/>
  <c r="J16" i="1" s="1"/>
  <c r="I3395" i="1"/>
  <c r="J3395" i="1" s="1"/>
  <c r="I1227" i="1"/>
  <c r="J1227" i="1" s="1"/>
  <c r="K1227" i="1" s="1"/>
  <c r="I559" i="1"/>
  <c r="I1392" i="1"/>
  <c r="J1392" i="1" s="1"/>
  <c r="I1940" i="1"/>
  <c r="J1940" i="1" s="1"/>
  <c r="I380" i="1"/>
  <c r="J380" i="1" s="1"/>
  <c r="I3600" i="1"/>
  <c r="J3600" i="1" s="1"/>
  <c r="I3245" i="1"/>
  <c r="I4973" i="1"/>
  <c r="J4973" i="1" s="1"/>
  <c r="I1932" i="1"/>
  <c r="J1932" i="1" s="1"/>
  <c r="I1718" i="1"/>
  <c r="J1718" i="1" s="1"/>
  <c r="I4438" i="1"/>
  <c r="J4438" i="1" s="1"/>
  <c r="I464" i="1"/>
  <c r="I4698" i="1"/>
  <c r="I4997" i="1"/>
  <c r="J4997" i="1" s="1"/>
  <c r="K4997" i="1" s="1"/>
  <c r="I3705" i="1"/>
  <c r="J3705" i="1" s="1"/>
  <c r="K3705" i="1" s="1"/>
  <c r="M3705" i="1" s="1"/>
  <c r="I2951" i="1"/>
  <c r="I185" i="1"/>
  <c r="I4595" i="1"/>
  <c r="I196" i="1"/>
  <c r="I4796" i="1"/>
  <c r="J4796" i="1" s="1"/>
  <c r="I501" i="1"/>
  <c r="J501" i="1" s="1"/>
  <c r="K501" i="1" s="1"/>
  <c r="I58" i="1"/>
  <c r="J58" i="1" s="1"/>
  <c r="I2825" i="1"/>
  <c r="J2825" i="1" s="1"/>
  <c r="I1369" i="1"/>
  <c r="I2709" i="1"/>
  <c r="J2709" i="1" s="1"/>
  <c r="K2709" i="1" s="1"/>
  <c r="M2709" i="1" s="1"/>
  <c r="I3147" i="1"/>
  <c r="J3147" i="1" s="1"/>
  <c r="K3147" i="1" s="1"/>
  <c r="I4296" i="1"/>
  <c r="J4296" i="1" s="1"/>
  <c r="I4939" i="1"/>
  <c r="J4939" i="1" s="1"/>
  <c r="I2845" i="1"/>
  <c r="I2463" i="1"/>
  <c r="J2463" i="1" s="1"/>
  <c r="I2388" i="1"/>
  <c r="J2388" i="1" s="1"/>
  <c r="I2833" i="1"/>
  <c r="J2833" i="1" s="1"/>
  <c r="I1813" i="1"/>
  <c r="J1813" i="1" s="1"/>
  <c r="K1813" i="1" s="1"/>
  <c r="I527" i="1"/>
  <c r="J527" i="1" s="1"/>
  <c r="I4921" i="1"/>
  <c r="J4921" i="1" s="1"/>
  <c r="I875" i="1"/>
  <c r="I1396" i="1"/>
  <c r="I691" i="1"/>
  <c r="J691" i="1" s="1"/>
  <c r="K691" i="1" s="1"/>
  <c r="I653" i="1"/>
  <c r="J653" i="1" s="1"/>
  <c r="I4391" i="1"/>
  <c r="J4391" i="1" s="1"/>
  <c r="I4551" i="1"/>
  <c r="I3237" i="1"/>
  <c r="J3237" i="1" s="1"/>
  <c r="I795" i="1"/>
  <c r="I4731" i="1"/>
  <c r="I411" i="1"/>
  <c r="I1271" i="1"/>
  <c r="J1271" i="1" s="1"/>
  <c r="I3111" i="1"/>
  <c r="J3111" i="1" s="1"/>
  <c r="K3111" i="1" s="1"/>
  <c r="I4420" i="1"/>
  <c r="I3485" i="1"/>
  <c r="I1703" i="1"/>
  <c r="J1703" i="1" s="1"/>
  <c r="I499" i="1"/>
  <c r="J499" i="1" s="1"/>
  <c r="I4277" i="1"/>
  <c r="J4277" i="1" s="1"/>
  <c r="I907" i="1"/>
  <c r="I4701" i="1"/>
  <c r="I2070" i="1"/>
  <c r="I3439" i="1"/>
  <c r="I305" i="1"/>
  <c r="I4388" i="1"/>
  <c r="I3095" i="1"/>
  <c r="I3817" i="1"/>
  <c r="I3886" i="1"/>
  <c r="J3886" i="1" s="1"/>
  <c r="K3886" i="1" s="1"/>
  <c r="I743" i="1"/>
  <c r="J743" i="1" s="1"/>
  <c r="I2647" i="1"/>
  <c r="I2908" i="1"/>
  <c r="J2908" i="1" s="1"/>
  <c r="I688" i="1"/>
  <c r="J688" i="1" s="1"/>
  <c r="K688" i="1" s="1"/>
  <c r="I4142" i="1"/>
  <c r="J4142" i="1" s="1"/>
  <c r="K4142" i="1" s="1"/>
  <c r="I2009" i="1"/>
  <c r="J2009" i="1" s="1"/>
  <c r="K2009" i="1" s="1"/>
  <c r="I4069" i="1"/>
  <c r="I2483" i="1"/>
  <c r="J2483" i="1" s="1"/>
  <c r="K2483" i="1" s="1"/>
  <c r="I4836" i="1"/>
  <c r="J4836" i="1" s="1"/>
  <c r="I3752" i="1"/>
  <c r="J3752" i="1" s="1"/>
  <c r="K3752" i="1" s="1"/>
  <c r="M3752" i="1" s="1"/>
  <c r="I2039" i="1"/>
  <c r="I117" i="1"/>
  <c r="I4778" i="1"/>
  <c r="I1285" i="1"/>
  <c r="I3156" i="1"/>
  <c r="I1216" i="1"/>
  <c r="I3132" i="1"/>
  <c r="I1537" i="1"/>
  <c r="I3753" i="1"/>
  <c r="I2736" i="1"/>
  <c r="J2736" i="1" s="1"/>
  <c r="K2736" i="1" s="1"/>
  <c r="I1835" i="1"/>
  <c r="J1835" i="1" s="1"/>
  <c r="I1297" i="1"/>
  <c r="I4528" i="1"/>
  <c r="I4503" i="1"/>
  <c r="I3315" i="1"/>
  <c r="I99" i="1"/>
  <c r="I2937" i="1"/>
  <c r="I1912" i="1"/>
  <c r="I2886" i="1"/>
  <c r="I4186" i="1"/>
  <c r="I1095" i="1"/>
  <c r="I2098" i="1"/>
  <c r="J2098" i="1" s="1"/>
  <c r="K2098" i="1" s="1"/>
  <c r="I1362" i="1"/>
  <c r="J1362" i="1" s="1"/>
  <c r="I2808" i="1"/>
  <c r="I973" i="1"/>
  <c r="I3969" i="1"/>
  <c r="J3969" i="1" s="1"/>
  <c r="K3969" i="1" s="1"/>
  <c r="I4738" i="1"/>
  <c r="J4738" i="1" s="1"/>
  <c r="K4738" i="1" s="1"/>
  <c r="I1046" i="1"/>
  <c r="J1046" i="1" s="1"/>
  <c r="K1046" i="1" s="1"/>
  <c r="I1250" i="1"/>
  <c r="J1250" i="1" s="1"/>
  <c r="K1250" i="1" s="1"/>
  <c r="M1250" i="1" s="1"/>
  <c r="I1359" i="1"/>
  <c r="J1359" i="1" s="1"/>
  <c r="I964" i="1"/>
  <c r="I4210" i="1"/>
  <c r="I3936" i="1"/>
  <c r="J3936" i="1" s="1"/>
  <c r="I2923" i="1"/>
  <c r="J2923" i="1" s="1"/>
  <c r="K2923" i="1" s="1"/>
  <c r="M2923" i="1" s="1"/>
  <c r="I351" i="1"/>
  <c r="J351" i="1" s="1"/>
  <c r="I3748" i="1"/>
  <c r="J3748" i="1" s="1"/>
  <c r="I2309" i="1"/>
  <c r="I3561" i="1"/>
  <c r="I867" i="1"/>
  <c r="I2959" i="1"/>
  <c r="I632" i="1"/>
  <c r="I1187" i="1"/>
  <c r="I1398" i="1"/>
  <c r="J1398" i="1" s="1"/>
  <c r="I621" i="1"/>
  <c r="I4728" i="1"/>
  <c r="I3427" i="1"/>
  <c r="I2608" i="1"/>
  <c r="J2608" i="1" s="1"/>
  <c r="I2111" i="1"/>
  <c r="J2111" i="1" s="1"/>
  <c r="K2111" i="1" s="1"/>
  <c r="I921" i="1"/>
  <c r="I4037" i="1"/>
  <c r="I4692" i="1"/>
  <c r="J4692" i="1" s="1"/>
  <c r="K4692" i="1" s="1"/>
  <c r="I4360" i="1"/>
  <c r="J4360" i="1" s="1"/>
  <c r="K4360" i="1" s="1"/>
  <c r="I2304" i="1"/>
  <c r="J2304" i="1" s="1"/>
  <c r="K2304" i="1" s="1"/>
  <c r="I993" i="1"/>
  <c r="J993" i="1" s="1"/>
  <c r="K993" i="1" s="1"/>
  <c r="I3637" i="1"/>
  <c r="J3637" i="1" s="1"/>
  <c r="K3637" i="1" s="1"/>
  <c r="I3448" i="1"/>
  <c r="I4036" i="1"/>
  <c r="J4036" i="1" s="1"/>
  <c r="I4110" i="1"/>
  <c r="J4110" i="1" s="1"/>
  <c r="I3222" i="1"/>
  <c r="I859" i="1"/>
  <c r="I68" i="1"/>
  <c r="I4679" i="1"/>
  <c r="J4679" i="1" s="1"/>
  <c r="K4679" i="1" s="1"/>
  <c r="P4679" i="1" s="1"/>
  <c r="I676" i="1"/>
  <c r="I678" i="1"/>
  <c r="I4804" i="1"/>
  <c r="I94" i="1"/>
  <c r="J94" i="1" s="1"/>
  <c r="I1020" i="1"/>
  <c r="I3795" i="1"/>
  <c r="J3795" i="1" s="1"/>
  <c r="I2682" i="1"/>
  <c r="I2047" i="1"/>
  <c r="J2047" i="1" s="1"/>
  <c r="I758" i="1"/>
  <c r="J758" i="1" s="1"/>
  <c r="I2139" i="1"/>
  <c r="J2139" i="1" s="1"/>
  <c r="I116" i="1"/>
  <c r="I3587" i="1"/>
  <c r="I244" i="1"/>
  <c r="I398" i="1"/>
  <c r="I4371" i="1"/>
  <c r="I4328" i="1"/>
  <c r="J4328" i="1" s="1"/>
  <c r="I4386" i="1"/>
  <c r="J4386" i="1" s="1"/>
  <c r="I697" i="1"/>
  <c r="J697" i="1" s="1"/>
  <c r="I3925" i="1"/>
  <c r="J3925" i="1" s="1"/>
  <c r="I2798" i="1"/>
  <c r="J2798" i="1" s="1"/>
  <c r="I1569" i="1"/>
  <c r="J1569" i="1" s="1"/>
  <c r="I4268" i="1"/>
  <c r="J4268" i="1" s="1"/>
  <c r="I2952" i="1"/>
  <c r="I936" i="1"/>
  <c r="I436" i="1"/>
  <c r="I2933" i="1"/>
  <c r="J2933" i="1" s="1"/>
  <c r="K2933" i="1" s="1"/>
  <c r="I4516" i="1"/>
  <c r="J4516" i="1" s="1"/>
  <c r="I2307" i="1"/>
  <c r="J2307" i="1" s="1"/>
  <c r="I408" i="1"/>
  <c r="J408" i="1" s="1"/>
  <c r="I2870" i="1"/>
  <c r="I3728" i="1"/>
  <c r="I2817" i="1"/>
  <c r="J2817" i="1" s="1"/>
  <c r="K2817" i="1" s="1"/>
  <c r="I170" i="1"/>
  <c r="J170" i="1" s="1"/>
  <c r="I2226" i="1"/>
  <c r="J2226" i="1" s="1"/>
  <c r="I1666" i="1"/>
  <c r="I4001" i="1"/>
  <c r="J4001" i="1" s="1"/>
  <c r="K4001" i="1" s="1"/>
  <c r="M4001" i="1" s="1"/>
  <c r="I2087" i="1"/>
  <c r="J2087" i="1" s="1"/>
  <c r="K2087" i="1" s="1"/>
  <c r="I4965" i="1"/>
  <c r="J4965" i="1" s="1"/>
  <c r="K4965" i="1" s="1"/>
  <c r="I453" i="1"/>
  <c r="J453" i="1" s="1"/>
  <c r="K453" i="1" s="1"/>
  <c r="I2569" i="1"/>
  <c r="J2569" i="1" s="1"/>
  <c r="K2569" i="1" s="1"/>
  <c r="I3937" i="1"/>
  <c r="I1446" i="1"/>
  <c r="I341" i="1"/>
  <c r="I1708" i="1"/>
  <c r="I2348" i="1"/>
  <c r="J2348" i="1" s="1"/>
  <c r="I1525" i="1"/>
  <c r="J1525" i="1" s="1"/>
  <c r="I3261" i="1"/>
  <c r="I3250" i="1"/>
  <c r="I4952" i="1"/>
  <c r="J4952" i="1" s="1"/>
  <c r="K4952" i="1" s="1"/>
  <c r="I4500" i="1"/>
  <c r="I146" i="1"/>
  <c r="J146" i="1" s="1"/>
  <c r="I2154" i="1"/>
  <c r="I4412" i="1"/>
  <c r="I4073" i="1"/>
  <c r="I2728" i="1"/>
  <c r="J2728" i="1" s="1"/>
  <c r="I1209" i="1"/>
  <c r="I910" i="1"/>
  <c r="J910" i="1" s="1"/>
  <c r="I4394" i="1"/>
  <c r="J4394" i="1" s="1"/>
  <c r="K4394" i="1" s="1"/>
  <c r="I322" i="1"/>
  <c r="I4863" i="1"/>
  <c r="I3304" i="1"/>
  <c r="I1662" i="1"/>
  <c r="I2326" i="1"/>
  <c r="J2326" i="1" s="1"/>
  <c r="K2326" i="1" s="1"/>
  <c r="I2659" i="1"/>
  <c r="J2659" i="1" s="1"/>
  <c r="K2659" i="1" s="1"/>
  <c r="I4304" i="1"/>
  <c r="J4304" i="1" s="1"/>
  <c r="K4304" i="1" s="1"/>
  <c r="I2069" i="1"/>
  <c r="I788" i="1"/>
  <c r="I104" i="1"/>
  <c r="J104" i="1" s="1"/>
  <c r="K104" i="1" s="1"/>
  <c r="I1048" i="1"/>
  <c r="I4190" i="1"/>
  <c r="I367" i="1"/>
  <c r="I3909" i="1"/>
  <c r="I4645" i="1"/>
  <c r="J4645" i="1" s="1"/>
  <c r="I4490" i="1"/>
  <c r="I129" i="1"/>
  <c r="J129" i="1" s="1"/>
  <c r="I1199" i="1"/>
  <c r="I4349" i="1"/>
  <c r="J4349" i="1" s="1"/>
  <c r="I2454" i="1"/>
  <c r="I718" i="1"/>
  <c r="I428" i="1"/>
  <c r="J428" i="1" s="1"/>
  <c r="I3623" i="1"/>
  <c r="J3623" i="1" s="1"/>
  <c r="I4565" i="1"/>
  <c r="J4565" i="1" s="1"/>
  <c r="K4565" i="1" s="1"/>
  <c r="I329" i="1"/>
  <c r="I2289" i="1"/>
  <c r="J2289" i="1" s="1"/>
  <c r="K2289" i="1" s="1"/>
  <c r="M2289" i="1" s="1"/>
  <c r="I3027" i="1"/>
  <c r="I3165" i="1"/>
  <c r="I1973" i="1"/>
  <c r="I4215" i="1"/>
  <c r="J4215" i="1" s="1"/>
  <c r="I594" i="1"/>
  <c r="J594" i="1" s="1"/>
  <c r="K594" i="1" s="1"/>
  <c r="I4656" i="1"/>
  <c r="J4656" i="1" s="1"/>
  <c r="K4656" i="1" s="1"/>
  <c r="I1659" i="1"/>
  <c r="I4362" i="1"/>
  <c r="I4841" i="1"/>
  <c r="J4841" i="1" s="1"/>
  <c r="I1838" i="1"/>
  <c r="I618" i="1"/>
  <c r="J618" i="1" s="1"/>
  <c r="I4140" i="1"/>
  <c r="J4140" i="1" s="1"/>
  <c r="K4140" i="1" s="1"/>
  <c r="I2030" i="1"/>
  <c r="J2030" i="1" s="1"/>
  <c r="K2030" i="1" s="1"/>
  <c r="I1945" i="1"/>
  <c r="I539" i="1"/>
  <c r="I1641" i="1"/>
  <c r="I3883" i="1"/>
  <c r="I4326" i="1"/>
  <c r="I2800" i="1"/>
  <c r="J2800" i="1" s="1"/>
  <c r="I2755" i="1"/>
  <c r="J2755" i="1" s="1"/>
  <c r="K2755" i="1" s="1"/>
  <c r="M2755" i="1" s="1"/>
  <c r="I1758" i="1"/>
  <c r="J1758" i="1" s="1"/>
  <c r="I3949" i="1"/>
  <c r="J3949" i="1" s="1"/>
  <c r="K3949" i="1" s="1"/>
  <c r="I266" i="1"/>
  <c r="I2600" i="1"/>
  <c r="I4978" i="1"/>
  <c r="J4978" i="1" s="1"/>
  <c r="K4978" i="1" s="1"/>
  <c r="I2785" i="1"/>
  <c r="I1801" i="1"/>
  <c r="J1801" i="1" s="1"/>
  <c r="K1801" i="1" s="1"/>
  <c r="I4008" i="1"/>
  <c r="I3828" i="1"/>
  <c r="I911" i="1"/>
  <c r="I4764" i="1"/>
  <c r="I4141" i="1"/>
  <c r="J4141" i="1" s="1"/>
  <c r="I182" i="1"/>
  <c r="J182" i="1" s="1"/>
  <c r="I4695" i="1"/>
  <c r="J4695" i="1" s="1"/>
  <c r="K4695" i="1" s="1"/>
  <c r="I1027" i="1"/>
  <c r="I1035" i="1"/>
  <c r="J1035" i="1" s="1"/>
  <c r="K1035" i="1" s="1"/>
  <c r="I4860" i="1"/>
  <c r="J4860" i="1" s="1"/>
  <c r="K4860" i="1" s="1"/>
  <c r="I1126" i="1"/>
  <c r="I2131" i="1"/>
  <c r="I2993" i="1"/>
  <c r="I1186" i="1"/>
  <c r="J1186" i="1" s="1"/>
  <c r="I3518" i="1"/>
  <c r="J3518" i="1" s="1"/>
  <c r="I3720" i="1"/>
  <c r="I4431" i="1"/>
  <c r="J4431" i="1" s="1"/>
  <c r="I4511" i="1"/>
  <c r="J4511" i="1" s="1"/>
  <c r="I4550" i="1"/>
  <c r="I4793" i="1"/>
  <c r="I4377" i="1"/>
  <c r="I4719" i="1"/>
  <c r="I4333" i="1"/>
  <c r="J4333" i="1" s="1"/>
  <c r="K4333" i="1" s="1"/>
  <c r="I3620" i="1"/>
  <c r="J3620" i="1" s="1"/>
  <c r="I1099" i="1"/>
  <c r="J1099" i="1" s="1"/>
  <c r="I144" i="1"/>
  <c r="I2208" i="1"/>
  <c r="J2208" i="1" s="1"/>
  <c r="I1058" i="1"/>
  <c r="I28" i="1"/>
  <c r="J28" i="1" s="1"/>
  <c r="I1717" i="1"/>
  <c r="I3113" i="1"/>
  <c r="I2970" i="1"/>
  <c r="I1916" i="1"/>
  <c r="J1916" i="1" s="1"/>
  <c r="K1916" i="1" s="1"/>
  <c r="I3045" i="1"/>
  <c r="I3916" i="1"/>
  <c r="I318" i="1"/>
  <c r="I2538" i="1"/>
  <c r="J2538" i="1" s="1"/>
  <c r="I160" i="1"/>
  <c r="I3594" i="1"/>
  <c r="J3594" i="1" s="1"/>
  <c r="I1003" i="1"/>
  <c r="I4180" i="1"/>
  <c r="J4180" i="1" s="1"/>
  <c r="I2667" i="1"/>
  <c r="J2667" i="1" s="1"/>
  <c r="I30" i="1"/>
  <c r="J30" i="1" s="1"/>
  <c r="I4084" i="1"/>
  <c r="I3064" i="1"/>
  <c r="J3064" i="1" s="1"/>
  <c r="K3064" i="1" s="1"/>
  <c r="I1499" i="1"/>
  <c r="I1889" i="1"/>
  <c r="I968" i="1"/>
  <c r="I153" i="1"/>
  <c r="J153" i="1" s="1"/>
  <c r="I3455" i="1"/>
  <c r="J3455" i="1" s="1"/>
  <c r="K3455" i="1" s="1"/>
  <c r="I4801" i="1"/>
  <c r="J4801" i="1" s="1"/>
  <c r="I3256" i="1"/>
  <c r="J3256" i="1" s="1"/>
  <c r="I2544" i="1"/>
  <c r="J2544" i="1" s="1"/>
  <c r="I1001" i="1"/>
  <c r="I3973" i="1"/>
  <c r="J3973" i="1" s="1"/>
  <c r="I4895" i="1"/>
  <c r="I4542" i="1"/>
  <c r="I165" i="1"/>
  <c r="J165" i="1" s="1"/>
  <c r="K165" i="1" s="1"/>
  <c r="I4647" i="1"/>
  <c r="J4647" i="1" s="1"/>
  <c r="K4647" i="1" s="1"/>
  <c r="I2898" i="1"/>
  <c r="I3192" i="1"/>
  <c r="I4727" i="1"/>
  <c r="I3498" i="1"/>
  <c r="I4644" i="1"/>
  <c r="I564" i="1"/>
  <c r="J564" i="1" s="1"/>
  <c r="K564" i="1" s="1"/>
  <c r="I1150" i="1"/>
  <c r="J1150" i="1" s="1"/>
  <c r="I2217" i="1"/>
  <c r="J2217" i="1" s="1"/>
  <c r="I260" i="1"/>
  <c r="I4482" i="1"/>
  <c r="J4482" i="1" s="1"/>
  <c r="K4482" i="1" s="1"/>
  <c r="M4482" i="1" s="1"/>
  <c r="I2036" i="1"/>
  <c r="J2036" i="1" s="1"/>
  <c r="K2036" i="1" s="1"/>
  <c r="I633" i="1"/>
  <c r="J633" i="1" s="1"/>
  <c r="K633" i="1" s="1"/>
  <c r="I1554" i="1"/>
  <c r="J1554" i="1" s="1"/>
  <c r="K1554" i="1" s="1"/>
  <c r="I3992" i="1"/>
  <c r="J3992" i="1" s="1"/>
  <c r="K3992" i="1" s="1"/>
  <c r="I2958" i="1"/>
  <c r="J2958" i="1" s="1"/>
  <c r="I4334" i="1"/>
  <c r="J4334" i="1" s="1"/>
  <c r="I4620" i="1"/>
  <c r="I4429" i="1"/>
  <c r="J4429" i="1" s="1"/>
  <c r="I4584" i="1"/>
  <c r="J4584" i="1" s="1"/>
  <c r="I1823" i="1"/>
  <c r="I4678" i="1"/>
  <c r="I3435" i="1"/>
  <c r="I3062" i="1"/>
  <c r="J3062" i="1" s="1"/>
  <c r="K3062" i="1" s="1"/>
  <c r="I4892" i="1"/>
  <c r="I3440" i="1"/>
  <c r="I548" i="1"/>
  <c r="I2399" i="1"/>
  <c r="I4828" i="1"/>
  <c r="I4310" i="1"/>
  <c r="J4310" i="1" s="1"/>
  <c r="I670" i="1"/>
  <c r="I4504" i="1"/>
  <c r="J4504" i="1" s="1"/>
  <c r="I631" i="1"/>
  <c r="I204" i="1"/>
  <c r="I1067" i="1"/>
  <c r="I3904" i="1"/>
  <c r="J3904" i="1" s="1"/>
  <c r="I137" i="1"/>
  <c r="J137" i="1" s="1"/>
  <c r="I1468" i="1"/>
  <c r="I371" i="1"/>
  <c r="I2105" i="1"/>
  <c r="J2105" i="1" s="1"/>
  <c r="I2960" i="1"/>
  <c r="J2960" i="1" s="1"/>
  <c r="K2960" i="1" s="1"/>
  <c r="I3555" i="1"/>
  <c r="I1229" i="1"/>
  <c r="J1229" i="1" s="1"/>
  <c r="K1229" i="1" s="1"/>
  <c r="I862" i="1"/>
  <c r="I1419" i="1"/>
  <c r="J1419" i="1" s="1"/>
  <c r="K1419" i="1" s="1"/>
  <c r="I3206" i="1"/>
  <c r="I3452" i="1"/>
  <c r="I4869" i="1"/>
  <c r="I3360" i="1"/>
  <c r="J3360" i="1" s="1"/>
  <c r="I1258" i="1"/>
  <c r="I1503" i="1"/>
  <c r="I4613" i="1"/>
  <c r="J4613" i="1" s="1"/>
  <c r="I2158" i="1"/>
  <c r="J2158" i="1" s="1"/>
  <c r="I3163" i="1"/>
  <c r="I2176" i="1"/>
  <c r="I479" i="1"/>
  <c r="J479" i="1" s="1"/>
  <c r="I989" i="1"/>
  <c r="I1557" i="1"/>
  <c r="I1236" i="1"/>
  <c r="I1115" i="1"/>
  <c r="I2940" i="1"/>
  <c r="I4813" i="1"/>
  <c r="I3044" i="1"/>
  <c r="J3044" i="1" s="1"/>
  <c r="I4230" i="1"/>
  <c r="J4230" i="1" s="1"/>
  <c r="K4230" i="1" s="1"/>
  <c r="I4777" i="1"/>
  <c r="I7" i="1"/>
  <c r="J7" i="1" s="1"/>
  <c r="I3645" i="1"/>
  <c r="I4331" i="1"/>
  <c r="J4331" i="1" s="1"/>
  <c r="I610" i="1"/>
  <c r="I150" i="1"/>
  <c r="I1315" i="1"/>
  <c r="J1315" i="1" s="1"/>
  <c r="K1315" i="1" s="1"/>
  <c r="M1315" i="1" s="1"/>
  <c r="I1786" i="1"/>
  <c r="J1786" i="1" s="1"/>
  <c r="K1786" i="1" s="1"/>
  <c r="I2242" i="1"/>
  <c r="I1184" i="1"/>
  <c r="I1093" i="1"/>
  <c r="I648" i="1"/>
  <c r="I4744" i="1"/>
  <c r="I1780" i="1"/>
  <c r="I4848" i="1"/>
  <c r="J4848" i="1" s="1"/>
  <c r="K4848" i="1" s="1"/>
  <c r="I3089" i="1"/>
  <c r="J3089" i="1" s="1"/>
  <c r="I3721" i="1"/>
  <c r="J3721" i="1" s="1"/>
  <c r="K3721" i="1" s="1"/>
  <c r="I4977" i="1"/>
  <c r="I3683" i="1"/>
  <c r="I2813" i="1"/>
  <c r="I4492" i="1"/>
  <c r="I111" i="1"/>
  <c r="I577" i="1"/>
  <c r="I3952" i="1"/>
  <c r="I556" i="1"/>
  <c r="I2008" i="1"/>
  <c r="I984" i="1"/>
  <c r="I2849" i="1"/>
  <c r="J2849" i="1" s="1"/>
  <c r="I40" i="1"/>
  <c r="I463" i="1"/>
  <c r="I4435" i="1"/>
  <c r="I3845" i="1"/>
  <c r="J3845" i="1" s="1"/>
  <c r="K3845" i="1" s="1"/>
  <c r="I4344" i="1"/>
  <c r="J4344" i="1" s="1"/>
  <c r="K4344" i="1" s="1"/>
  <c r="I523" i="1"/>
  <c r="J523" i="1" s="1"/>
  <c r="K523" i="1" s="1"/>
  <c r="I4098" i="1"/>
  <c r="J4098" i="1" s="1"/>
  <c r="K4098" i="1" s="1"/>
  <c r="I110" i="1"/>
  <c r="J110" i="1" s="1"/>
  <c r="I3280" i="1"/>
  <c r="J3280" i="1" s="1"/>
  <c r="I983" i="1"/>
  <c r="I1262" i="1"/>
  <c r="J1262" i="1" s="1"/>
  <c r="I3541" i="1"/>
  <c r="J3541" i="1" s="1"/>
  <c r="I446" i="1"/>
  <c r="I483" i="1"/>
  <c r="I4401" i="1"/>
  <c r="J4401" i="1" s="1"/>
  <c r="K4401" i="1" s="1"/>
  <c r="P4401" i="1" s="1"/>
  <c r="I275" i="1"/>
  <c r="J275" i="1" s="1"/>
  <c r="K275" i="1" s="1"/>
  <c r="I2837" i="1"/>
  <c r="J2837" i="1" s="1"/>
  <c r="I2671" i="1"/>
  <c r="I3668" i="1"/>
  <c r="J3668" i="1" s="1"/>
  <c r="I4314" i="1"/>
  <c r="I1489" i="1"/>
  <c r="J1489" i="1" s="1"/>
  <c r="I1798" i="1"/>
  <c r="J1798" i="1" s="1"/>
  <c r="I2276" i="1"/>
  <c r="J2276" i="1" s="1"/>
  <c r="I1579" i="1"/>
  <c r="I4789" i="1"/>
  <c r="J4789" i="1" s="1"/>
  <c r="K4789" i="1" s="1"/>
  <c r="I3605" i="1"/>
  <c r="J3605" i="1" s="1"/>
  <c r="I917" i="1"/>
  <c r="I4549" i="1"/>
  <c r="J4549" i="1" s="1"/>
  <c r="I2127" i="1"/>
  <c r="J2127" i="1" s="1"/>
  <c r="K2127" i="1" s="1"/>
  <c r="I952" i="1"/>
  <c r="J952" i="1" s="1"/>
  <c r="K952" i="1" s="1"/>
  <c r="I3659" i="1"/>
  <c r="I1980" i="1"/>
  <c r="I2759" i="1"/>
  <c r="J2759" i="1" s="1"/>
  <c r="I1819" i="1"/>
  <c r="I1333" i="1"/>
  <c r="J1333" i="1" s="1"/>
  <c r="I3342" i="1"/>
  <c r="J3342" i="1" s="1"/>
  <c r="I2049" i="1"/>
  <c r="J2049" i="1" s="1"/>
  <c r="I225" i="1"/>
  <c r="I4570" i="1"/>
  <c r="I1039" i="1"/>
  <c r="I1669" i="1"/>
  <c r="I3906" i="1"/>
  <c r="J3906" i="1" s="1"/>
  <c r="I1426" i="1"/>
  <c r="I2690" i="1"/>
  <c r="I1006" i="1"/>
  <c r="J1006" i="1" s="1"/>
  <c r="I3493" i="1"/>
  <c r="I1701" i="1"/>
  <c r="I4048" i="1"/>
  <c r="I1471" i="1"/>
  <c r="J1471" i="1" s="1"/>
  <c r="I4419" i="1"/>
  <c r="I4980" i="1"/>
  <c r="J4980" i="1" s="1"/>
  <c r="K4980" i="1" s="1"/>
  <c r="I3114" i="1"/>
  <c r="J3114" i="1" s="1"/>
  <c r="K3114" i="1" s="1"/>
  <c r="M3114" i="1" s="1"/>
  <c r="I4745" i="1"/>
  <c r="J4745" i="1" s="1"/>
  <c r="I32" i="1"/>
  <c r="I273" i="1"/>
  <c r="I2806" i="1"/>
  <c r="I489" i="1"/>
  <c r="J489" i="1" s="1"/>
  <c r="K489" i="1" s="1"/>
  <c r="I1081" i="1"/>
  <c r="J1081" i="1" s="1"/>
  <c r="K1081" i="1" s="1"/>
  <c r="I634" i="1"/>
  <c r="J634" i="1" s="1"/>
  <c r="K634" i="1" s="1"/>
  <c r="I3859" i="1"/>
  <c r="J3859" i="1" s="1"/>
  <c r="I388" i="1"/>
  <c r="J388" i="1" s="1"/>
  <c r="I1833" i="1"/>
  <c r="I2321" i="1"/>
  <c r="J2321" i="1" s="1"/>
  <c r="K2321" i="1" s="1"/>
  <c r="I3059" i="1"/>
  <c r="I552" i="1"/>
  <c r="I2653" i="1"/>
  <c r="J2653" i="1" s="1"/>
  <c r="I3210" i="1"/>
  <c r="I2574" i="1"/>
  <c r="I4651" i="1"/>
  <c r="I4725" i="1"/>
  <c r="J4725" i="1" s="1"/>
  <c r="I205" i="1"/>
  <c r="J205" i="1" s="1"/>
  <c r="K205" i="1" s="1"/>
  <c r="M205" i="1" s="1"/>
  <c r="I1827" i="1"/>
  <c r="J1827" i="1" s="1"/>
  <c r="I140" i="1"/>
  <c r="J140" i="1" s="1"/>
  <c r="K140" i="1" s="1"/>
  <c r="I3793" i="1"/>
  <c r="I1596" i="1"/>
  <c r="I45" i="1"/>
  <c r="J45" i="1" s="1"/>
  <c r="K45" i="1" s="1"/>
  <c r="I3897" i="1"/>
  <c r="I2578" i="1"/>
  <c r="J2578" i="1" s="1"/>
  <c r="K2578" i="1" s="1"/>
  <c r="I1544" i="1"/>
  <c r="J1544" i="1" s="1"/>
  <c r="K1544" i="1" s="1"/>
  <c r="I2392" i="1"/>
  <c r="J2392" i="1" s="1"/>
  <c r="K2392" i="1" s="1"/>
  <c r="I3672" i="1"/>
  <c r="J3672" i="1" s="1"/>
  <c r="K3672" i="1" s="1"/>
  <c r="I198" i="1"/>
  <c r="I4838" i="1"/>
  <c r="J4838" i="1" s="1"/>
  <c r="I1684" i="1"/>
  <c r="J1684" i="1" s="1"/>
  <c r="I3431" i="1"/>
  <c r="I719" i="1"/>
  <c r="I2541" i="1"/>
  <c r="I4039" i="1"/>
  <c r="J4039" i="1" s="1"/>
  <c r="I4067" i="1"/>
  <c r="J4067" i="1" s="1"/>
  <c r="I4991" i="1"/>
  <c r="I1014" i="1"/>
  <c r="I4325" i="1"/>
  <c r="J4325" i="1" s="1"/>
  <c r="I4291" i="1"/>
  <c r="I3381" i="1"/>
  <c r="J3381" i="1" s="1"/>
  <c r="I1425" i="1"/>
  <c r="J1425" i="1" s="1"/>
  <c r="K1425" i="1" s="1"/>
  <c r="M1425" i="1" s="1"/>
  <c r="I617" i="1"/>
  <c r="I1821" i="1"/>
  <c r="J1821" i="1" s="1"/>
  <c r="K1821" i="1" s="1"/>
  <c r="I3650" i="1"/>
  <c r="I2501" i="1"/>
  <c r="I4153" i="1"/>
  <c r="J4153" i="1" s="1"/>
  <c r="I2556" i="1"/>
  <c r="J2556" i="1" s="1"/>
  <c r="I782" i="1"/>
  <c r="J782" i="1" s="1"/>
  <c r="I3055" i="1"/>
  <c r="I2710" i="1"/>
  <c r="J2710" i="1" s="1"/>
  <c r="I4177" i="1"/>
  <c r="I4380" i="1"/>
  <c r="J4380" i="1" s="1"/>
  <c r="I4754" i="1"/>
  <c r="J4754" i="1" s="1"/>
  <c r="I3680" i="1"/>
  <c r="J3680" i="1" s="1"/>
  <c r="I4950" i="1"/>
  <c r="I673" i="1"/>
  <c r="I4975" i="1"/>
  <c r="J4975" i="1" s="1"/>
  <c r="K4975" i="1" s="1"/>
  <c r="I2520" i="1"/>
  <c r="I3305" i="1"/>
  <c r="I699" i="1"/>
  <c r="I438" i="1"/>
  <c r="J438" i="1" s="1"/>
  <c r="I4467" i="1"/>
  <c r="J4467" i="1" s="1"/>
  <c r="I1416" i="1"/>
  <c r="I3832" i="1"/>
  <c r="J3832" i="1" s="1"/>
  <c r="I4270" i="1"/>
  <c r="J4270" i="1" s="1"/>
  <c r="I1517" i="1"/>
  <c r="J1517" i="1" s="1"/>
  <c r="I1992" i="1"/>
  <c r="I3710" i="1"/>
  <c r="I159" i="1"/>
  <c r="I4566" i="1"/>
  <c r="J4566" i="1" s="1"/>
  <c r="K4566" i="1" s="1"/>
  <c r="I195" i="1"/>
  <c r="J195" i="1" s="1"/>
  <c r="K195" i="1" s="1"/>
  <c r="M195" i="1" s="1"/>
  <c r="I3471" i="1"/>
  <c r="I3625" i="1"/>
  <c r="I4057" i="1"/>
  <c r="I2458" i="1"/>
  <c r="J2458" i="1" s="1"/>
  <c r="K2458" i="1" s="1"/>
  <c r="I2188" i="1"/>
  <c r="I4200" i="1"/>
  <c r="I2611" i="1"/>
  <c r="J2611" i="1" s="1"/>
  <c r="I643" i="1"/>
  <c r="I4675" i="1"/>
  <c r="J4675" i="1" s="1"/>
  <c r="I903" i="1"/>
  <c r="J903" i="1" s="1"/>
  <c r="K903" i="1" s="1"/>
  <c r="I2003" i="1"/>
  <c r="J2003" i="1" s="1"/>
  <c r="K2003" i="1" s="1"/>
  <c r="I3432" i="1"/>
  <c r="I4624" i="1"/>
  <c r="J4624" i="1" s="1"/>
  <c r="I3757" i="1"/>
  <c r="I1663" i="1"/>
  <c r="I739" i="1"/>
  <c r="I4893" i="1"/>
  <c r="J4893" i="1" s="1"/>
  <c r="I4290" i="1"/>
  <c r="J4290" i="1" s="1"/>
  <c r="K4290" i="1" s="1"/>
  <c r="I4276" i="1"/>
  <c r="J4276" i="1" s="1"/>
  <c r="I1421" i="1"/>
  <c r="I4567" i="1"/>
  <c r="I4654" i="1"/>
  <c r="I4825" i="1"/>
  <c r="J4825" i="1" s="1"/>
  <c r="K4825" i="1" s="1"/>
  <c r="I3930" i="1"/>
  <c r="J3930" i="1" s="1"/>
  <c r="K3930" i="1" s="1"/>
  <c r="I1459" i="1"/>
  <c r="J1459" i="1" s="1"/>
  <c r="K1459" i="1" s="1"/>
  <c r="I1991" i="1"/>
  <c r="I2466" i="1"/>
  <c r="I1247" i="1"/>
  <c r="J1247" i="1" s="1"/>
  <c r="I3512" i="1"/>
  <c r="I3733" i="1"/>
  <c r="I1454" i="1"/>
  <c r="J1454" i="1" s="1"/>
  <c r="I2028" i="1"/>
  <c r="I1765" i="1"/>
  <c r="I4535" i="1"/>
  <c r="I1715" i="1"/>
  <c r="J1715" i="1" s="1"/>
  <c r="K1715" i="1" s="1"/>
  <c r="I61" i="1"/>
  <c r="I2234" i="1"/>
  <c r="I4780" i="1"/>
  <c r="I2362" i="1"/>
  <c r="I4321" i="1"/>
  <c r="I801" i="1"/>
  <c r="J801" i="1" s="1"/>
  <c r="I2630" i="1"/>
  <c r="J2630" i="1" s="1"/>
  <c r="I4241" i="1"/>
  <c r="I3449" i="1"/>
  <c r="J3449" i="1" s="1"/>
  <c r="K3449" i="1" s="1"/>
  <c r="I3246" i="1"/>
  <c r="I44" i="1"/>
  <c r="I628" i="1"/>
  <c r="J628" i="1" s="1"/>
  <c r="K628" i="1" s="1"/>
  <c r="I1178" i="1"/>
  <c r="I4442" i="1"/>
  <c r="I2712" i="1"/>
  <c r="J2712" i="1" s="1"/>
  <c r="K2712" i="1" s="1"/>
  <c r="I2323" i="1"/>
  <c r="J2323" i="1" s="1"/>
  <c r="K2323" i="1" s="1"/>
  <c r="I4871" i="1"/>
  <c r="J4871" i="1" s="1"/>
  <c r="K4871" i="1" s="1"/>
  <c r="I401" i="1"/>
  <c r="I2050" i="1"/>
  <c r="J2050" i="1" s="1"/>
  <c r="I2502" i="1"/>
  <c r="J2502" i="1" s="1"/>
  <c r="I2315" i="1"/>
  <c r="J2315" i="1" s="1"/>
  <c r="I1243" i="1"/>
  <c r="J1243" i="1" s="1"/>
  <c r="I3806" i="1"/>
  <c r="J3806" i="1" s="1"/>
  <c r="K3806" i="1" s="1"/>
  <c r="I1622" i="1"/>
  <c r="I931" i="1"/>
  <c r="J931" i="1" s="1"/>
  <c r="I4273" i="1"/>
  <c r="J4273" i="1" s="1"/>
  <c r="I4203" i="1"/>
  <c r="J4203" i="1" s="1"/>
  <c r="I4015" i="1"/>
  <c r="I591" i="1"/>
  <c r="J591" i="1" s="1"/>
  <c r="I4003" i="1"/>
  <c r="I3730" i="1"/>
  <c r="J3730" i="1" s="1"/>
  <c r="I2299" i="1"/>
  <c r="J2299" i="1" s="1"/>
  <c r="I2661" i="1"/>
  <c r="J2661" i="1" s="1"/>
  <c r="I975" i="1"/>
  <c r="I2413" i="1"/>
  <c r="I4767" i="1"/>
  <c r="J4767" i="1" s="1"/>
  <c r="K4767" i="1" s="1"/>
  <c r="I1235" i="1"/>
  <c r="J1235" i="1" s="1"/>
  <c r="K1235" i="1" s="1"/>
  <c r="I4182" i="1"/>
  <c r="I2929" i="1"/>
  <c r="I3119" i="1"/>
  <c r="I2223" i="1"/>
  <c r="J2223" i="1" s="1"/>
  <c r="K2223" i="1" s="1"/>
  <c r="I2441" i="1"/>
  <c r="J2441" i="1" s="1"/>
  <c r="I4850" i="1"/>
  <c r="J4850" i="1" s="1"/>
  <c r="K4850" i="1" s="1"/>
  <c r="I3194" i="1"/>
  <c r="J3194" i="1" s="1"/>
  <c r="I4498" i="1"/>
  <c r="J4498" i="1" s="1"/>
  <c r="I91" i="1"/>
  <c r="I1096" i="1"/>
  <c r="J1096" i="1" s="1"/>
  <c r="K1096" i="1" s="1"/>
  <c r="I3796" i="1"/>
  <c r="J3796" i="1" s="1"/>
  <c r="K3796" i="1" s="1"/>
  <c r="I2237" i="1"/>
  <c r="J2237" i="1" s="1"/>
  <c r="I1803" i="1"/>
  <c r="I2953" i="1"/>
  <c r="I4824" i="1"/>
  <c r="J4824" i="1" s="1"/>
  <c r="I4912" i="1"/>
  <c r="J4912" i="1" s="1"/>
  <c r="I2469" i="1"/>
  <c r="J2469" i="1" s="1"/>
  <c r="I515" i="1"/>
  <c r="J515" i="1" s="1"/>
  <c r="K515" i="1" s="1"/>
  <c r="I1887" i="1"/>
  <c r="J1887" i="1" s="1"/>
  <c r="I4799" i="1"/>
  <c r="J4799" i="1" s="1"/>
  <c r="K4799" i="1" s="1"/>
  <c r="I774" i="1"/>
  <c r="I2965" i="1"/>
  <c r="I1930" i="1"/>
  <c r="J1930" i="1" s="1"/>
  <c r="K1930" i="1" s="1"/>
  <c r="I374" i="1"/>
  <c r="J374" i="1" s="1"/>
  <c r="K374" i="1" s="1"/>
  <c r="I234" i="1"/>
  <c r="J234" i="1" s="1"/>
  <c r="K234" i="1" s="1"/>
  <c r="I542" i="1"/>
  <c r="I883" i="1"/>
  <c r="J883" i="1" s="1"/>
  <c r="I3316" i="1"/>
  <c r="J3316" i="1" s="1"/>
  <c r="I1407" i="1"/>
  <c r="I524" i="1"/>
  <c r="I3911" i="1"/>
  <c r="J3911" i="1" s="1"/>
  <c r="I3546" i="1"/>
  <c r="J3546" i="1" s="1"/>
  <c r="K3546" i="1" s="1"/>
  <c r="I2969" i="1"/>
  <c r="J2969" i="1" s="1"/>
  <c r="I2607" i="1"/>
  <c r="I3001" i="1"/>
  <c r="J3001" i="1" s="1"/>
  <c r="I1900" i="1"/>
  <c r="I251" i="1"/>
  <c r="I740" i="1"/>
  <c r="I3321" i="1"/>
  <c r="I1933" i="1"/>
  <c r="I761" i="1"/>
  <c r="J761" i="1" s="1"/>
  <c r="I4476" i="1"/>
  <c r="I1742" i="1"/>
  <c r="I725" i="1"/>
  <c r="I4880" i="1"/>
  <c r="I368" i="1"/>
  <c r="J368" i="1" s="1"/>
  <c r="K368" i="1" s="1"/>
  <c r="I3354" i="1"/>
  <c r="I3091" i="1"/>
  <c r="I3837" i="1"/>
  <c r="I1282" i="1"/>
  <c r="J1282" i="1" s="1"/>
  <c r="K1282" i="1" s="1"/>
  <c r="I46" i="1"/>
  <c r="J46" i="1" s="1"/>
  <c r="K46" i="1" s="1"/>
  <c r="I2702" i="1"/>
  <c r="J2702" i="1" s="1"/>
  <c r="K2702" i="1" s="1"/>
  <c r="I1214" i="1"/>
  <c r="I1139" i="1"/>
  <c r="J1139" i="1" s="1"/>
  <c r="K1139" i="1" s="1"/>
  <c r="I737" i="1"/>
  <c r="J737" i="1" s="1"/>
  <c r="I1147" i="1"/>
  <c r="J1147" i="1" s="1"/>
  <c r="K1147" i="1" s="1"/>
  <c r="I526" i="1"/>
  <c r="I2406" i="1"/>
  <c r="I4289" i="1"/>
  <c r="I2187" i="1"/>
  <c r="I3346" i="1"/>
  <c r="I4795" i="1"/>
  <c r="J4795" i="1" s="1"/>
  <c r="I4529" i="1"/>
  <c r="I572" i="1"/>
  <c r="I4881" i="1"/>
  <c r="J4881" i="1" s="1"/>
  <c r="I1117" i="1"/>
  <c r="J1117" i="1" s="1"/>
  <c r="K1117" i="1" s="1"/>
  <c r="M1117" i="1" s="1"/>
  <c r="I679" i="1"/>
  <c r="J679" i="1" s="1"/>
  <c r="I757" i="1"/>
  <c r="J757" i="1" s="1"/>
  <c r="K757" i="1" s="1"/>
  <c r="I5001" i="1"/>
  <c r="I3864" i="1"/>
  <c r="I2294" i="1"/>
  <c r="J2294" i="1" s="1"/>
  <c r="I1366" i="1"/>
  <c r="I1205" i="1"/>
  <c r="I4348" i="1"/>
  <c r="I2024" i="1"/>
  <c r="I1784" i="1"/>
  <c r="J1784" i="1" s="1"/>
  <c r="I134" i="1"/>
  <c r="J134" i="1" s="1"/>
  <c r="I2775" i="1"/>
  <c r="J2775" i="1" s="1"/>
  <c r="I4862" i="1"/>
  <c r="J4862" i="1" s="1"/>
  <c r="I2053" i="1"/>
  <c r="J2053" i="1" s="1"/>
  <c r="I2005" i="1"/>
  <c r="I1543" i="1"/>
  <c r="J1543" i="1" s="1"/>
  <c r="K1543" i="1" s="1"/>
  <c r="M1543" i="1" s="1"/>
  <c r="I2274" i="1"/>
  <c r="J2274" i="1" s="1"/>
  <c r="K2274" i="1" s="1"/>
  <c r="I131" i="1"/>
  <c r="I4375" i="1"/>
  <c r="I4497" i="1"/>
  <c r="J4497" i="1" s="1"/>
  <c r="I4114" i="1"/>
  <c r="I1364" i="1"/>
  <c r="I2243" i="1"/>
  <c r="J2243" i="1" s="1"/>
  <c r="I3984" i="1"/>
  <c r="J3984" i="1" s="1"/>
  <c r="K3984" i="1" s="1"/>
  <c r="I333" i="1"/>
  <c r="J333" i="1" s="1"/>
  <c r="I4587" i="1"/>
  <c r="J4587" i="1" s="1"/>
  <c r="K4587" i="1" s="1"/>
  <c r="I3898" i="1"/>
  <c r="I1919" i="1"/>
  <c r="I4056" i="1"/>
  <c r="J4056" i="1" s="1"/>
  <c r="K4056" i="1" s="1"/>
  <c r="I4524" i="1"/>
  <c r="J4524" i="1" s="1"/>
  <c r="I727" i="1"/>
  <c r="I777" i="1"/>
  <c r="J777" i="1" s="1"/>
  <c r="I2568" i="1"/>
  <c r="J2568" i="1" s="1"/>
  <c r="I1130" i="1"/>
  <c r="I4944" i="1"/>
  <c r="I4514" i="1"/>
  <c r="I2487" i="1"/>
  <c r="J2487" i="1" s="1"/>
  <c r="I1376" i="1"/>
  <c r="J1376" i="1" s="1"/>
  <c r="K1376" i="1" s="1"/>
  <c r="I635" i="1"/>
  <c r="J635" i="1" s="1"/>
  <c r="I2424" i="1"/>
  <c r="I1485" i="1"/>
  <c r="J1485" i="1" s="1"/>
  <c r="K1485" i="1" s="1"/>
  <c r="I2724" i="1"/>
  <c r="J2724" i="1" s="1"/>
  <c r="K2724" i="1" s="1"/>
  <c r="I3213" i="1"/>
  <c r="J3213" i="1" s="1"/>
  <c r="K3213" i="1" s="1"/>
  <c r="I1123" i="1"/>
  <c r="J1123" i="1" s="1"/>
  <c r="K1123" i="1" s="1"/>
  <c r="I1221" i="1"/>
  <c r="J1221" i="1" s="1"/>
  <c r="K1221" i="1" s="1"/>
  <c r="I1142" i="1"/>
  <c r="I1972" i="1"/>
  <c r="J1972" i="1" s="1"/>
  <c r="I1800" i="1"/>
  <c r="J1800" i="1" s="1"/>
  <c r="I2640" i="1"/>
  <c r="I1794" i="1"/>
  <c r="I4315" i="1"/>
  <c r="I3483" i="1"/>
  <c r="J3483" i="1" s="1"/>
  <c r="K3483" i="1" s="1"/>
  <c r="I496" i="1"/>
  <c r="J496" i="1" s="1"/>
  <c r="I3900" i="1"/>
  <c r="I92" i="1"/>
  <c r="I3791" i="1"/>
  <c r="I2966" i="1"/>
  <c r="I787" i="1"/>
  <c r="J787" i="1" s="1"/>
  <c r="I627" i="1"/>
  <c r="J627" i="1" s="1"/>
  <c r="I2895" i="1"/>
  <c r="J2895" i="1" s="1"/>
  <c r="I1255" i="1"/>
  <c r="J1255" i="1" s="1"/>
  <c r="I4867" i="1"/>
  <c r="J4867" i="1" s="1"/>
  <c r="I4118" i="1"/>
  <c r="I1951" i="1"/>
  <c r="I4666" i="1"/>
  <c r="I1272" i="1"/>
  <c r="I746" i="1"/>
  <c r="I2026" i="1"/>
  <c r="J2026" i="1" s="1"/>
  <c r="I3729" i="1"/>
  <c r="J3729" i="1" s="1"/>
  <c r="I3853" i="1"/>
  <c r="I4145" i="1"/>
  <c r="J4145" i="1" s="1"/>
  <c r="I2002" i="1"/>
  <c r="J2002" i="1" s="1"/>
  <c r="I2344" i="1"/>
  <c r="J2344" i="1" s="1"/>
  <c r="I4938" i="1"/>
  <c r="J4938" i="1" s="1"/>
  <c r="I1646" i="1"/>
  <c r="I3506" i="1"/>
  <c r="I826" i="1"/>
  <c r="J826" i="1" s="1"/>
  <c r="K826" i="1" s="1"/>
  <c r="I647" i="1"/>
  <c r="J647" i="1" s="1"/>
  <c r="K647" i="1" s="1"/>
  <c r="I2137" i="1"/>
  <c r="I2114" i="1"/>
  <c r="J2114" i="1" s="1"/>
  <c r="I2448" i="1"/>
  <c r="J2448" i="1" s="1"/>
  <c r="I2080" i="1"/>
  <c r="J2080" i="1" s="1"/>
  <c r="I3014" i="1"/>
  <c r="I3208" i="1"/>
  <c r="J3208" i="1" s="1"/>
  <c r="K3208" i="1" s="1"/>
  <c r="I2655" i="1"/>
  <c r="J2655" i="1" s="1"/>
  <c r="I3755" i="1"/>
  <c r="J3755" i="1" s="1"/>
  <c r="I4363" i="1"/>
  <c r="I4423" i="1"/>
  <c r="J4423" i="1" s="1"/>
  <c r="K4423" i="1" s="1"/>
  <c r="I2691" i="1"/>
  <c r="J2691" i="1" s="1"/>
  <c r="K2691" i="1" s="1"/>
  <c r="I1365" i="1"/>
  <c r="I1408" i="1"/>
  <c r="I4103" i="1"/>
  <c r="I3639" i="1"/>
  <c r="J3639" i="1" s="1"/>
  <c r="I638" i="1"/>
  <c r="J638" i="1" s="1"/>
  <c r="I2272" i="1"/>
  <c r="J2272" i="1" s="1"/>
  <c r="I516" i="1"/>
  <c r="I3834" i="1"/>
  <c r="J3834" i="1" s="1"/>
  <c r="I4207" i="1"/>
  <c r="J4207" i="1" s="1"/>
  <c r="K4207" i="1" s="1"/>
  <c r="I193" i="1"/>
  <c r="I2494" i="1"/>
  <c r="I257" i="1"/>
  <c r="J257" i="1" s="1"/>
  <c r="K257" i="1" s="1"/>
  <c r="I1356" i="1"/>
  <c r="I2169" i="1"/>
  <c r="J2169" i="1" s="1"/>
  <c r="I2057" i="1"/>
  <c r="J2057" i="1" s="1"/>
  <c r="I3542" i="1"/>
  <c r="J3542" i="1" s="1"/>
  <c r="K3542" i="1" s="1"/>
  <c r="I3276" i="1"/>
  <c r="I83" i="1"/>
  <c r="J83" i="1" s="1"/>
  <c r="I4471" i="1"/>
  <c r="I3558" i="1"/>
  <c r="J3558" i="1" s="1"/>
  <c r="I2679" i="1"/>
  <c r="I3446" i="1"/>
  <c r="I1985" i="1"/>
  <c r="I4972" i="1"/>
  <c r="J4972" i="1" s="1"/>
  <c r="I3854" i="1"/>
  <c r="I637" i="1"/>
  <c r="J637" i="1" s="1"/>
  <c r="K637" i="1" s="1"/>
  <c r="M637" i="1" s="1"/>
  <c r="I3723" i="1"/>
  <c r="J3723" i="1" s="1"/>
  <c r="K3723" i="1" s="1"/>
  <c r="I2135" i="1"/>
  <c r="J2135" i="1" s="1"/>
  <c r="K2135" i="1" s="1"/>
  <c r="I3008" i="1"/>
  <c r="J3008" i="1" s="1"/>
  <c r="I2768" i="1"/>
  <c r="I1672" i="1"/>
  <c r="J1672" i="1" s="1"/>
  <c r="K1672" i="1" s="1"/>
  <c r="P1672" i="1" s="1"/>
  <c r="I2778" i="1"/>
  <c r="I2883" i="1"/>
  <c r="J2883" i="1" s="1"/>
  <c r="K2883" i="1" s="1"/>
  <c r="I416" i="1"/>
  <c r="J416" i="1" s="1"/>
  <c r="I2581" i="1"/>
  <c r="I786" i="1"/>
  <c r="I4299" i="1"/>
  <c r="J4299" i="1" s="1"/>
  <c r="I2753" i="1"/>
  <c r="J2753" i="1" s="1"/>
  <c r="I1464" i="1"/>
  <c r="I695" i="1"/>
  <c r="I2997" i="1"/>
  <c r="I1293" i="1"/>
  <c r="J1293" i="1" s="1"/>
  <c r="I294" i="1"/>
  <c r="J294" i="1" s="1"/>
  <c r="K294" i="1" s="1"/>
  <c r="I2345" i="1"/>
  <c r="J2345" i="1" s="1"/>
  <c r="I2526" i="1"/>
  <c r="I4935" i="1"/>
  <c r="I1319" i="1"/>
  <c r="J1319" i="1" s="1"/>
  <c r="K1319" i="1" s="1"/>
  <c r="M1319" i="1" s="1"/>
  <c r="I2059" i="1"/>
  <c r="J2059" i="1" s="1"/>
  <c r="I1487" i="1"/>
  <c r="I4216" i="1"/>
  <c r="I864" i="1"/>
  <c r="I1463" i="1"/>
  <c r="J1463" i="1" s="1"/>
  <c r="I353" i="1"/>
  <c r="J353" i="1" s="1"/>
  <c r="I3227" i="1"/>
  <c r="I3425" i="1"/>
  <c r="J3425" i="1" s="1"/>
  <c r="I1731" i="1"/>
  <c r="J1731" i="1" s="1"/>
  <c r="I701" i="1"/>
  <c r="J701" i="1" s="1"/>
  <c r="K701" i="1" s="1"/>
  <c r="I934" i="1"/>
  <c r="I3675" i="1"/>
  <c r="J3675" i="1" s="1"/>
  <c r="K3675" i="1" s="1"/>
  <c r="I3190" i="1"/>
  <c r="J3190" i="1" s="1"/>
  <c r="K3190" i="1" s="1"/>
  <c r="I4858" i="1"/>
  <c r="J4858" i="1" s="1"/>
  <c r="I370" i="1"/>
  <c r="I3294" i="1"/>
  <c r="I1131" i="1"/>
  <c r="I1846" i="1"/>
  <c r="I4553" i="1"/>
  <c r="J4553" i="1" s="1"/>
  <c r="I769" i="1"/>
  <c r="J769" i="1" s="1"/>
  <c r="K769" i="1" s="1"/>
  <c r="M769" i="1" s="1"/>
  <c r="I3086" i="1"/>
  <c r="J3086" i="1" s="1"/>
  <c r="I1260" i="1"/>
  <c r="J1260" i="1" s="1"/>
  <c r="K1260" i="1" s="1"/>
  <c r="I3050" i="1"/>
  <c r="I2758" i="1"/>
  <c r="I4016" i="1"/>
  <c r="J4016" i="1" s="1"/>
  <c r="I1015" i="1"/>
  <c r="J1015" i="1" s="1"/>
  <c r="I4091" i="1"/>
  <c r="I1522" i="1"/>
  <c r="J1522" i="1" s="1"/>
  <c r="I4031" i="1"/>
  <c r="I2320" i="1"/>
  <c r="I2789" i="1"/>
  <c r="I2451" i="1"/>
  <c r="J2451" i="1" s="1"/>
  <c r="K2451" i="1" s="1"/>
  <c r="I2067" i="1"/>
  <c r="J2067" i="1" s="1"/>
  <c r="I528" i="1"/>
  <c r="I3285" i="1"/>
  <c r="I754" i="1"/>
  <c r="J754" i="1" s="1"/>
  <c r="K754" i="1" s="1"/>
  <c r="I3833" i="1"/>
  <c r="J3833" i="1" s="1"/>
  <c r="K3833" i="1" s="1"/>
  <c r="I1456" i="1"/>
  <c r="I3029" i="1"/>
  <c r="I536" i="1"/>
  <c r="I651" i="1"/>
  <c r="I3406" i="1"/>
  <c r="I558" i="1"/>
  <c r="I1330" i="1"/>
  <c r="J1330" i="1" s="1"/>
  <c r="I3918" i="1"/>
  <c r="J3918" i="1" s="1"/>
  <c r="I2603" i="1"/>
  <c r="J2603" i="1" s="1"/>
  <c r="K2603" i="1" s="1"/>
  <c r="I3219" i="1"/>
  <c r="I423" i="1"/>
  <c r="I4017" i="1"/>
  <c r="J4017" i="1" s="1"/>
  <c r="K4017" i="1" s="1"/>
  <c r="I1743" i="1"/>
  <c r="J1743" i="1" s="1"/>
  <c r="K1743" i="1" s="1"/>
  <c r="I2868" i="1"/>
  <c r="J2868" i="1" s="1"/>
  <c r="I4221" i="1"/>
  <c r="I2255" i="1"/>
  <c r="I3879" i="1"/>
  <c r="I1175" i="1"/>
  <c r="J1175" i="1" s="1"/>
  <c r="I953" i="1"/>
  <c r="J953" i="1" s="1"/>
  <c r="I2091" i="1"/>
  <c r="I2614" i="1"/>
  <c r="I3076" i="1"/>
  <c r="I694" i="1"/>
  <c r="I1642" i="1"/>
  <c r="I466" i="1"/>
  <c r="I3142" i="1"/>
  <c r="I1248" i="1"/>
  <c r="I682" i="1"/>
  <c r="I2716" i="1"/>
  <c r="J2716" i="1" s="1"/>
  <c r="I4648" i="1"/>
  <c r="J4648" i="1" s="1"/>
  <c r="I1849" i="1"/>
  <c r="J1849" i="1" s="1"/>
  <c r="I3068" i="1"/>
  <c r="J3068" i="1" s="1"/>
  <c r="I2983" i="1"/>
  <c r="J2983" i="1" s="1"/>
  <c r="I4134" i="1"/>
  <c r="I4135" i="1"/>
  <c r="J4135" i="1" s="1"/>
  <c r="K4135" i="1" s="1"/>
  <c r="P4135" i="1" s="1"/>
  <c r="I3409" i="1"/>
  <c r="I1161" i="1"/>
  <c r="I1025" i="1"/>
  <c r="I2524" i="1"/>
  <c r="J2524" i="1" s="1"/>
  <c r="K2524" i="1" s="1"/>
  <c r="I2864" i="1"/>
  <c r="J2864" i="1" s="1"/>
  <c r="K2864" i="1" s="1"/>
  <c r="I813" i="1"/>
  <c r="J813" i="1" s="1"/>
  <c r="K813" i="1" s="1"/>
  <c r="I1363" i="1"/>
  <c r="I2971" i="1"/>
  <c r="J2971" i="1" s="1"/>
  <c r="I2035" i="1"/>
  <c r="J2035" i="1" s="1"/>
  <c r="I2092" i="1"/>
  <c r="J2092" i="1" s="1"/>
  <c r="I1490" i="1"/>
  <c r="I4907" i="1"/>
  <c r="J4907" i="1" s="1"/>
  <c r="K4907" i="1" s="1"/>
  <c r="I2257" i="1"/>
  <c r="J2257" i="1" s="1"/>
  <c r="K2257" i="1" s="1"/>
  <c r="I3193" i="1"/>
  <c r="J3193" i="1" s="1"/>
  <c r="I3032" i="1"/>
  <c r="I155" i="1"/>
  <c r="I3535" i="1"/>
  <c r="I1710" i="1"/>
  <c r="I310" i="1"/>
  <c r="J310" i="1" s="1"/>
  <c r="I4904" i="1"/>
  <c r="I2084" i="1"/>
  <c r="J2084" i="1" s="1"/>
  <c r="I733" i="1"/>
  <c r="J733" i="1" s="1"/>
  <c r="I4597" i="1"/>
  <c r="I4313" i="1"/>
  <c r="J4313" i="1" s="1"/>
  <c r="K4313" i="1" s="1"/>
  <c r="M4313" i="1" s="1"/>
  <c r="I3382" i="1"/>
  <c r="J3382" i="1" s="1"/>
  <c r="I584" i="1"/>
  <c r="J584" i="1" s="1"/>
  <c r="I2409" i="1"/>
  <c r="J2409" i="1" s="1"/>
  <c r="I154" i="1"/>
  <c r="I1450" i="1"/>
  <c r="I4041" i="1"/>
  <c r="J4041" i="1" s="1"/>
  <c r="I855" i="1"/>
  <c r="I4280" i="1"/>
  <c r="J4280" i="1" s="1"/>
  <c r="I224" i="1"/>
  <c r="J224" i="1" s="1"/>
  <c r="I4784" i="1"/>
  <c r="J4784" i="1" s="1"/>
  <c r="I4577" i="1"/>
  <c r="I2629" i="1"/>
  <c r="I1807" i="1"/>
  <c r="J1807" i="1" s="1"/>
  <c r="K1807" i="1" s="1"/>
  <c r="I2418" i="1"/>
  <c r="I354" i="1"/>
  <c r="I1264" i="1"/>
  <c r="I1494" i="1"/>
  <c r="J1494" i="1" s="1"/>
  <c r="I2941" i="1"/>
  <c r="J2941" i="1" s="1"/>
  <c r="I1832" i="1"/>
  <c r="J1832" i="1" s="1"/>
  <c r="I3274" i="1"/>
  <c r="I2628" i="1"/>
  <c r="J2628" i="1" s="1"/>
  <c r="I1962" i="1"/>
  <c r="J1962" i="1" s="1"/>
  <c r="K1962" i="1" s="1"/>
  <c r="I3789" i="1"/>
  <c r="I3191" i="1"/>
  <c r="I1307" i="1"/>
  <c r="J1307" i="1" s="1"/>
  <c r="I2288" i="1"/>
  <c r="J2288" i="1" s="1"/>
  <c r="I4234" i="1"/>
  <c r="I3661" i="1"/>
  <c r="J3661" i="1" s="1"/>
  <c r="I995" i="1"/>
  <c r="I4286" i="1"/>
  <c r="J4286" i="1" s="1"/>
  <c r="K4286" i="1" s="1"/>
  <c r="I851" i="1"/>
  <c r="J851" i="1" s="1"/>
  <c r="K851" i="1" s="1"/>
  <c r="I1338" i="1"/>
  <c r="J1338" i="1" s="1"/>
  <c r="K1338" i="1" s="1"/>
  <c r="I671" i="1"/>
  <c r="I3644" i="1"/>
  <c r="J3644" i="1" s="1"/>
  <c r="K3644" i="1" s="1"/>
  <c r="I3151" i="1"/>
  <c r="I1013" i="1"/>
  <c r="I3134" i="1"/>
  <c r="I1997" i="1"/>
  <c r="I4454" i="1"/>
  <c r="J4454" i="1" s="1"/>
  <c r="I343" i="1"/>
  <c r="I470" i="1"/>
  <c r="I509" i="1"/>
  <c r="I1907" i="1"/>
  <c r="I1630" i="1"/>
  <c r="I870" i="1"/>
  <c r="I3096" i="1"/>
  <c r="J3096" i="1" s="1"/>
  <c r="I4102" i="1"/>
  <c r="I3802" i="1"/>
  <c r="I1560" i="1"/>
  <c r="J1560" i="1" s="1"/>
  <c r="I2444" i="1"/>
  <c r="I1648" i="1"/>
  <c r="I3211" i="1"/>
  <c r="J3211" i="1" s="1"/>
  <c r="I4933" i="1"/>
  <c r="J4933" i="1" s="1"/>
  <c r="K4933" i="1" s="1"/>
  <c r="I2820" i="1"/>
  <c r="J2820" i="1" s="1"/>
  <c r="K2820" i="1" s="1"/>
  <c r="I1345" i="1"/>
  <c r="I1386" i="1"/>
  <c r="J1386" i="1" s="1"/>
  <c r="K1386" i="1" s="1"/>
  <c r="I4807" i="1"/>
  <c r="J4807" i="1" s="1"/>
  <c r="I4262" i="1"/>
  <c r="J4262" i="1" s="1"/>
  <c r="K4262" i="1" s="1"/>
  <c r="I2610" i="1"/>
  <c r="I4" i="1"/>
  <c r="J4" i="1" s="1"/>
  <c r="K4" i="1" s="1"/>
  <c r="M4" i="1" s="1"/>
  <c r="I81" i="1"/>
  <c r="J81" i="1" s="1"/>
  <c r="K81" i="1" s="1"/>
  <c r="I1946" i="1"/>
  <c r="I1069" i="1"/>
  <c r="I4395" i="1"/>
  <c r="I1810" i="1"/>
  <c r="I178" i="1"/>
  <c r="I278" i="1"/>
  <c r="J278" i="1" s="1"/>
  <c r="I3917" i="1"/>
  <c r="J3917" i="1" s="1"/>
  <c r="I350" i="1"/>
  <c r="J350" i="1" s="1"/>
  <c r="I3362" i="1"/>
  <c r="I190" i="1"/>
  <c r="I3744" i="1"/>
  <c r="I2210" i="1"/>
  <c r="I218" i="1"/>
  <c r="I2719" i="1"/>
  <c r="I2372" i="1"/>
  <c r="I2384" i="1"/>
  <c r="I1246" i="1"/>
  <c r="I1404" i="1"/>
  <c r="I4926" i="1"/>
  <c r="J4926" i="1" s="1"/>
  <c r="I2172" i="1"/>
  <c r="J2172" i="1" s="1"/>
  <c r="I930" i="1"/>
  <c r="J930" i="1" s="1"/>
  <c r="I1328" i="1"/>
  <c r="J1328" i="1" s="1"/>
  <c r="I1270" i="1"/>
  <c r="I3888" i="1"/>
  <c r="J3888" i="1" s="1"/>
  <c r="I3841" i="1"/>
  <c r="J3841" i="1" s="1"/>
  <c r="K3841" i="1" s="1"/>
  <c r="M3841" i="1" s="1"/>
  <c r="I4574" i="1"/>
  <c r="J4574" i="1" s="1"/>
  <c r="K4574" i="1" s="1"/>
  <c r="M4574" i="1" s="1"/>
  <c r="I4903" i="1"/>
  <c r="J4903" i="1" s="1"/>
  <c r="K4903" i="1" s="1"/>
  <c r="M4903" i="1" s="1"/>
  <c r="I3408" i="1"/>
  <c r="I2823" i="1"/>
  <c r="I3670" i="1"/>
  <c r="I377" i="1"/>
  <c r="I4104" i="1"/>
  <c r="J4104" i="1" s="1"/>
  <c r="I3260" i="1"/>
  <c r="J3260" i="1" s="1"/>
  <c r="K3260" i="1" s="1"/>
  <c r="I510" i="1"/>
  <c r="I3357" i="1"/>
  <c r="J3357" i="1" s="1"/>
  <c r="K3357" i="1" s="1"/>
  <c r="I2201" i="1"/>
  <c r="J2201" i="1" s="1"/>
  <c r="K2201" i="1" s="1"/>
  <c r="I2602" i="1"/>
  <c r="I2160" i="1"/>
  <c r="J2160" i="1" s="1"/>
  <c r="K2160" i="1" s="1"/>
  <c r="I683" i="1"/>
  <c r="J683" i="1" s="1"/>
  <c r="K683" i="1" s="1"/>
  <c r="I3437" i="1"/>
  <c r="I48" i="1"/>
  <c r="I1958" i="1"/>
  <c r="J1958" i="1" s="1"/>
  <c r="I4637" i="1"/>
  <c r="J4637" i="1" s="1"/>
  <c r="I2436" i="1"/>
  <c r="I1998" i="1"/>
  <c r="J1998" i="1" s="1"/>
  <c r="K1998" i="1" s="1"/>
  <c r="I1613" i="1"/>
  <c r="I4591" i="1"/>
  <c r="I2695" i="1"/>
  <c r="I1449" i="1"/>
  <c r="J1449" i="1" s="1"/>
  <c r="K1449" i="1" s="1"/>
  <c r="I2410" i="1"/>
  <c r="J2410" i="1" s="1"/>
  <c r="K2410" i="1" s="1"/>
  <c r="I1098" i="1"/>
  <c r="J1098" i="1" s="1"/>
  <c r="I1053" i="1"/>
  <c r="J1053" i="1" s="1"/>
  <c r="I4583" i="1"/>
  <c r="I3704" i="1"/>
  <c r="I3667" i="1"/>
  <c r="J3667" i="1" s="1"/>
  <c r="I3052" i="1"/>
  <c r="J3052" i="1" s="1"/>
  <c r="I4282" i="1"/>
  <c r="I2939" i="1"/>
  <c r="I4995" i="1"/>
  <c r="I1360" i="1"/>
  <c r="J1360" i="1" s="1"/>
  <c r="I4189" i="1"/>
  <c r="I3590" i="1"/>
  <c r="I812" i="1"/>
  <c r="J812" i="1" s="1"/>
  <c r="I3332" i="1"/>
  <c r="I3073" i="1"/>
  <c r="I2439" i="1"/>
  <c r="J2439" i="1" s="1"/>
  <c r="I1689" i="1"/>
  <c r="J1689" i="1" s="1"/>
  <c r="I1156" i="1"/>
  <c r="J1156" i="1" s="1"/>
  <c r="I2329" i="1"/>
  <c r="J2329" i="1" s="1"/>
  <c r="I3120" i="1"/>
  <c r="I2847" i="1"/>
  <c r="J2847" i="1" s="1"/>
  <c r="K2847" i="1" s="1"/>
  <c r="I4265" i="1"/>
  <c r="J4265" i="1" s="1"/>
  <c r="K4265" i="1" s="1"/>
  <c r="I1721" i="1"/>
  <c r="I2612" i="1"/>
  <c r="J2612" i="1" s="1"/>
  <c r="I3042" i="1"/>
  <c r="J3042" i="1" s="1"/>
  <c r="I522" i="1"/>
  <c r="J522" i="1" s="1"/>
  <c r="I4870" i="1"/>
  <c r="I3556" i="1"/>
  <c r="J3556" i="1" s="1"/>
  <c r="I555" i="1"/>
  <c r="I389" i="1"/>
  <c r="J389" i="1" s="1"/>
  <c r="I4004" i="1"/>
  <c r="J4004" i="1" s="1"/>
  <c r="I4209" i="1"/>
  <c r="I4748" i="1"/>
  <c r="J4748" i="1" s="1"/>
  <c r="K4748" i="1" s="1"/>
  <c r="I2402" i="1"/>
  <c r="J2402" i="1" s="1"/>
  <c r="I1134" i="1"/>
  <c r="I1390" i="1"/>
  <c r="I3118" i="1"/>
  <c r="J3118" i="1" s="1"/>
  <c r="I1796" i="1"/>
  <c r="I792" i="1"/>
  <c r="I1289" i="1"/>
  <c r="J1289" i="1" s="1"/>
  <c r="I1078" i="1"/>
  <c r="I4047" i="1"/>
  <c r="J4047" i="1" s="1"/>
  <c r="I3868" i="1"/>
  <c r="I4136" i="1"/>
  <c r="I2650" i="1"/>
  <c r="I3025" i="1"/>
  <c r="J3025" i="1" s="1"/>
  <c r="K3025" i="1" s="1"/>
  <c r="I3133" i="1"/>
  <c r="J3133" i="1" s="1"/>
  <c r="K3133" i="1" s="1"/>
  <c r="P336" i="9" l="1"/>
  <c r="M336" i="9"/>
  <c r="N336" i="9" s="1"/>
  <c r="P350" i="9"/>
  <c r="M350" i="9"/>
  <c r="N350" i="9" s="1"/>
  <c r="M505" i="9"/>
  <c r="P505" i="9"/>
  <c r="N505" i="9"/>
  <c r="P536" i="9"/>
  <c r="M536" i="9"/>
  <c r="N536" i="9" s="1"/>
  <c r="P556" i="9"/>
  <c r="M556" i="9"/>
  <c r="N556" i="9" s="1"/>
  <c r="P889" i="9"/>
  <c r="M889" i="9"/>
  <c r="N889" i="9" s="1"/>
  <c r="P1398" i="9"/>
  <c r="M1398" i="9"/>
  <c r="N1398" i="9" s="1"/>
  <c r="P4" i="9"/>
  <c r="M4" i="9"/>
  <c r="N4" i="9" s="1"/>
  <c r="P326" i="9"/>
  <c r="M326" i="9"/>
  <c r="N326" i="9" s="1"/>
  <c r="P376" i="9"/>
  <c r="M376" i="9"/>
  <c r="N376" i="9" s="1"/>
  <c r="P551" i="9"/>
  <c r="M551" i="9"/>
  <c r="N551" i="9" s="1"/>
  <c r="P571" i="9"/>
  <c r="M571" i="9"/>
  <c r="N571" i="9" s="1"/>
  <c r="P776" i="9"/>
  <c r="M776" i="9"/>
  <c r="N776" i="9" s="1"/>
  <c r="P808" i="9"/>
  <c r="M808" i="9"/>
  <c r="N808" i="9" s="1"/>
  <c r="K823" i="9"/>
  <c r="P860" i="9"/>
  <c r="M860" i="9"/>
  <c r="N860" i="9" s="1"/>
  <c r="P1103" i="9"/>
  <c r="M1103" i="9"/>
  <c r="N1103" i="9" s="1"/>
  <c r="P1316" i="9"/>
  <c r="M1316" i="9"/>
  <c r="N1316" i="9" s="1"/>
  <c r="K1399" i="9"/>
  <c r="P1529" i="9"/>
  <c r="M1529" i="9"/>
  <c r="N1529" i="9" s="1"/>
  <c r="M1631" i="9"/>
  <c r="N1631" i="9" s="1"/>
  <c r="P1631" i="9"/>
  <c r="M2371" i="9"/>
  <c r="N2371" i="9" s="1"/>
  <c r="P2371" i="9"/>
  <c r="P48" i="9"/>
  <c r="M48" i="9"/>
  <c r="N48" i="9" s="1"/>
  <c r="P126" i="9"/>
  <c r="M126" i="9"/>
  <c r="N126" i="9" s="1"/>
  <c r="N235" i="9"/>
  <c r="P292" i="9"/>
  <c r="M292" i="9"/>
  <c r="N292" i="9" s="1"/>
  <c r="K410" i="9"/>
  <c r="P484" i="9"/>
  <c r="M484" i="9"/>
  <c r="N484" i="9" s="1"/>
  <c r="K514" i="9"/>
  <c r="P622" i="9"/>
  <c r="N622" i="9"/>
  <c r="M622" i="9"/>
  <c r="P755" i="9"/>
  <c r="N755" i="9"/>
  <c r="M755" i="9"/>
  <c r="N815" i="9"/>
  <c r="P1778" i="9"/>
  <c r="M1778" i="9"/>
  <c r="N1778" i="9" s="1"/>
  <c r="P1958" i="9"/>
  <c r="M1958" i="9"/>
  <c r="N1958" i="9" s="1"/>
  <c r="N78" i="9"/>
  <c r="M78" i="9"/>
  <c r="P78" i="9"/>
  <c r="P102" i="9"/>
  <c r="M102" i="9"/>
  <c r="N102" i="9" s="1"/>
  <c r="K122" i="9"/>
  <c r="P176" i="9"/>
  <c r="M176" i="9"/>
  <c r="N176" i="9" s="1"/>
  <c r="P200" i="9"/>
  <c r="M200" i="9"/>
  <c r="N200" i="9" s="1"/>
  <c r="P244" i="9"/>
  <c r="M244" i="9"/>
  <c r="N244" i="9" s="1"/>
  <c r="P372" i="9"/>
  <c r="M372" i="9"/>
  <c r="N372" i="9" s="1"/>
  <c r="P386" i="9"/>
  <c r="M386" i="9"/>
  <c r="N386" i="9" s="1"/>
  <c r="P396" i="9"/>
  <c r="M396" i="9"/>
  <c r="N396" i="9" s="1"/>
  <c r="P566" i="9"/>
  <c r="M566" i="9"/>
  <c r="N566" i="9" s="1"/>
  <c r="K589" i="9"/>
  <c r="P762" i="9"/>
  <c r="M762" i="9"/>
  <c r="N762" i="9" s="1"/>
  <c r="M1025" i="9"/>
  <c r="N1025" i="9"/>
  <c r="P1025" i="9"/>
  <c r="M1229" i="9"/>
  <c r="N1229" i="9"/>
  <c r="P1229" i="9"/>
  <c r="P1375" i="9"/>
  <c r="M1375" i="9"/>
  <c r="N1375" i="9" s="1"/>
  <c r="P1422" i="9"/>
  <c r="M1422" i="9"/>
  <c r="N1422" i="9" s="1"/>
  <c r="P1618" i="9"/>
  <c r="M1618" i="9"/>
  <c r="N1618" i="9" s="1"/>
  <c r="M1649" i="9"/>
  <c r="P1649" i="9"/>
  <c r="N1649" i="9"/>
  <c r="M2086" i="9"/>
  <c r="P2086" i="9"/>
  <c r="N2086" i="9"/>
  <c r="M2313" i="9"/>
  <c r="N2313" i="9" s="1"/>
  <c r="P2313" i="9"/>
  <c r="M2606" i="9"/>
  <c r="P2606" i="9"/>
  <c r="N2606" i="9"/>
  <c r="P74" i="9"/>
  <c r="M74" i="9"/>
  <c r="N74" i="9" s="1"/>
  <c r="P98" i="9"/>
  <c r="M98" i="9"/>
  <c r="N98" i="9" s="1"/>
  <c r="M152" i="9"/>
  <c r="N152" i="9" s="1"/>
  <c r="P152" i="9"/>
  <c r="P288" i="9"/>
  <c r="M288" i="9"/>
  <c r="N288" i="9" s="1"/>
  <c r="P352" i="9"/>
  <c r="M352" i="9"/>
  <c r="N352" i="9" s="1"/>
  <c r="K362" i="9"/>
  <c r="P460" i="9"/>
  <c r="M460" i="9"/>
  <c r="N460" i="9" s="1"/>
  <c r="P480" i="9"/>
  <c r="M480" i="9"/>
  <c r="N480" i="9" s="1"/>
  <c r="P494" i="9"/>
  <c r="M494" i="9"/>
  <c r="N494" i="9" s="1"/>
  <c r="P545" i="9"/>
  <c r="M545" i="9"/>
  <c r="N545" i="9" s="1"/>
  <c r="P598" i="9"/>
  <c r="N598" i="9"/>
  <c r="M598" i="9"/>
  <c r="M641" i="9"/>
  <c r="P641" i="9"/>
  <c r="N641" i="9"/>
  <c r="P651" i="9"/>
  <c r="M651" i="9"/>
  <c r="N651" i="9" s="1"/>
  <c r="P794" i="9"/>
  <c r="N794" i="9"/>
  <c r="M794" i="9"/>
  <c r="P863" i="9"/>
  <c r="N863" i="9"/>
  <c r="M863" i="9"/>
  <c r="K871" i="9"/>
  <c r="P912" i="9"/>
  <c r="M912" i="9"/>
  <c r="N912" i="9" s="1"/>
  <c r="P988" i="9"/>
  <c r="M988" i="9"/>
  <c r="N988" i="9" s="1"/>
  <c r="K1082" i="9"/>
  <c r="P1430" i="9"/>
  <c r="N1430" i="9"/>
  <c r="M1430" i="9"/>
  <c r="K1439" i="9"/>
  <c r="P1486" i="9"/>
  <c r="M1486" i="9"/>
  <c r="N1486" i="9" s="1"/>
  <c r="M1736" i="9"/>
  <c r="P1736" i="9"/>
  <c r="N1736" i="9"/>
  <c r="P2663" i="9"/>
  <c r="M2663" i="9"/>
  <c r="N2663" i="9" s="1"/>
  <c r="P2815" i="9"/>
  <c r="M2815" i="9"/>
  <c r="N2815" i="9" s="1"/>
  <c r="K254" i="9"/>
  <c r="P328" i="9"/>
  <c r="M328" i="9"/>
  <c r="N328" i="9" s="1"/>
  <c r="N333" i="9"/>
  <c r="K348" i="9"/>
  <c r="P470" i="9"/>
  <c r="M470" i="9"/>
  <c r="N470" i="9" s="1"/>
  <c r="P517" i="9"/>
  <c r="M517" i="9"/>
  <c r="N517" i="9" s="1"/>
  <c r="K525" i="9"/>
  <c r="K599" i="9"/>
  <c r="P608" i="9"/>
  <c r="M608" i="9"/>
  <c r="N608" i="9" s="1"/>
  <c r="P677" i="9"/>
  <c r="M677" i="9"/>
  <c r="N677" i="9" s="1"/>
  <c r="P687" i="9"/>
  <c r="M687" i="9"/>
  <c r="N687" i="9" s="1"/>
  <c r="P713" i="9"/>
  <c r="M713" i="9"/>
  <c r="N713" i="9" s="1"/>
  <c r="P730" i="9"/>
  <c r="M730" i="9"/>
  <c r="N730" i="9" s="1"/>
  <c r="P1074" i="9"/>
  <c r="M1074" i="9"/>
  <c r="N1074" i="9" s="1"/>
  <c r="P1221" i="9"/>
  <c r="M1221" i="9"/>
  <c r="N1221" i="9" s="1"/>
  <c r="P1250" i="9"/>
  <c r="M1250" i="9"/>
  <c r="N1250" i="9" s="1"/>
  <c r="P1343" i="9"/>
  <c r="M1343" i="9"/>
  <c r="N1343" i="9" s="1"/>
  <c r="P1360" i="9"/>
  <c r="M1360" i="9"/>
  <c r="N1360" i="9" s="1"/>
  <c r="P1454" i="9"/>
  <c r="M1454" i="9"/>
  <c r="N1454" i="9" s="1"/>
  <c r="K1494" i="9"/>
  <c r="P1524" i="9"/>
  <c r="M1524" i="9"/>
  <c r="N1524" i="9" s="1"/>
  <c r="K1682" i="9"/>
  <c r="P2840" i="9"/>
  <c r="M2840" i="9"/>
  <c r="N2840" i="9" s="1"/>
  <c r="P2877" i="9"/>
  <c r="M2877" i="9"/>
  <c r="N2877" i="9" s="1"/>
  <c r="P3465" i="9"/>
  <c r="M3465" i="9"/>
  <c r="N3465" i="9" s="1"/>
  <c r="P3554" i="9"/>
  <c r="M3554" i="9"/>
  <c r="N3554" i="9" s="1"/>
  <c r="N30" i="9"/>
  <c r="P30" i="9"/>
  <c r="M30" i="9"/>
  <c r="M54" i="9"/>
  <c r="N54" i="9" s="1"/>
  <c r="P54" i="9"/>
  <c r="P128" i="9"/>
  <c r="M128" i="9"/>
  <c r="N128" i="9" s="1"/>
  <c r="N139" i="9"/>
  <c r="P144" i="9"/>
  <c r="M144" i="9"/>
  <c r="N144" i="9" s="1"/>
  <c r="P148" i="9"/>
  <c r="M148" i="9"/>
  <c r="N148" i="9" s="1"/>
  <c r="K196" i="9"/>
  <c r="P304" i="9"/>
  <c r="M304" i="9"/>
  <c r="N304" i="9" s="1"/>
  <c r="K338" i="9"/>
  <c r="P412" i="9"/>
  <c r="M412" i="9"/>
  <c r="N412" i="9" s="1"/>
  <c r="P436" i="9"/>
  <c r="M436" i="9"/>
  <c r="N436" i="9" s="1"/>
  <c r="K446" i="9"/>
  <c r="K456" i="9"/>
  <c r="P582" i="9"/>
  <c r="M582" i="9"/>
  <c r="N582" i="9" s="1"/>
  <c r="K723" i="9"/>
  <c r="P779" i="9"/>
  <c r="M779" i="9"/>
  <c r="N779" i="9" s="1"/>
  <c r="P834" i="9"/>
  <c r="M834" i="9"/>
  <c r="N834" i="9" s="1"/>
  <c r="P904" i="9"/>
  <c r="M904" i="9"/>
  <c r="N904" i="9" s="1"/>
  <c r="P1067" i="9"/>
  <c r="N1067" i="9"/>
  <c r="M1067" i="9"/>
  <c r="P1122" i="9"/>
  <c r="N1122" i="9"/>
  <c r="M1122" i="9"/>
  <c r="P1335" i="9"/>
  <c r="M1335" i="9"/>
  <c r="N1335" i="9" s="1"/>
  <c r="K1462" i="9"/>
  <c r="M1890" i="9"/>
  <c r="N1890" i="9"/>
  <c r="P1890" i="9"/>
  <c r="P2222" i="9"/>
  <c r="M2222" i="9"/>
  <c r="N2222" i="9" s="1"/>
  <c r="M2337" i="9"/>
  <c r="N2337" i="9" s="1"/>
  <c r="P2337" i="9"/>
  <c r="P3008" i="9"/>
  <c r="M3008" i="9"/>
  <c r="N3008" i="9" s="1"/>
  <c r="K3162" i="9"/>
  <c r="P3578" i="9"/>
  <c r="N3578" i="9"/>
  <c r="M3578" i="9"/>
  <c r="N80" i="9"/>
  <c r="M80" i="9"/>
  <c r="P80" i="9"/>
  <c r="M192" i="9"/>
  <c r="N192" i="9" s="1"/>
  <c r="P192" i="9"/>
  <c r="K324" i="9"/>
  <c r="P388" i="9"/>
  <c r="N388" i="9"/>
  <c r="M388" i="9"/>
  <c r="P634" i="9"/>
  <c r="M634" i="9"/>
  <c r="N634" i="9" s="1"/>
  <c r="P749" i="9"/>
  <c r="M749" i="9"/>
  <c r="N749" i="9" s="1"/>
  <c r="M905" i="9"/>
  <c r="P905" i="9"/>
  <c r="N905" i="9"/>
  <c r="P952" i="9"/>
  <c r="M952" i="9"/>
  <c r="N952" i="9" s="1"/>
  <c r="M1085" i="9"/>
  <c r="P1085" i="9"/>
  <c r="N1085" i="9"/>
  <c r="P1106" i="9"/>
  <c r="M1106" i="9"/>
  <c r="N1106" i="9" s="1"/>
  <c r="K1192" i="9"/>
  <c r="P1320" i="9"/>
  <c r="N1320" i="9"/>
  <c r="M1320" i="9"/>
  <c r="P1387" i="9"/>
  <c r="N1387" i="9"/>
  <c r="M1387" i="9"/>
  <c r="P2012" i="9"/>
  <c r="M2012" i="9"/>
  <c r="N2012" i="9" s="1"/>
  <c r="P2540" i="9"/>
  <c r="M2540" i="9"/>
  <c r="N2540" i="9" s="1"/>
  <c r="M222" i="9"/>
  <c r="N222" i="9" s="1"/>
  <c r="P222" i="9"/>
  <c r="P280" i="9"/>
  <c r="N280" i="9"/>
  <c r="M280" i="9"/>
  <c r="K314" i="9"/>
  <c r="K422" i="9"/>
  <c r="P432" i="9"/>
  <c r="M432" i="9"/>
  <c r="N432" i="9" s="1"/>
  <c r="P519" i="9"/>
  <c r="M519" i="9"/>
  <c r="N519" i="9" s="1"/>
  <c r="P554" i="9"/>
  <c r="M554" i="9"/>
  <c r="N554" i="9" s="1"/>
  <c r="P611" i="9"/>
  <c r="M611" i="9"/>
  <c r="N611" i="9" s="1"/>
  <c r="P644" i="9"/>
  <c r="N644" i="9"/>
  <c r="M644" i="9"/>
  <c r="P670" i="9"/>
  <c r="N670" i="9"/>
  <c r="M670" i="9"/>
  <c r="P706" i="9"/>
  <c r="M706" i="9"/>
  <c r="N706" i="9" s="1"/>
  <c r="P766" i="9"/>
  <c r="N766" i="9"/>
  <c r="M766" i="9"/>
  <c r="P967" i="9"/>
  <c r="M967" i="9"/>
  <c r="N967" i="9" s="1"/>
  <c r="P1062" i="9"/>
  <c r="M1062" i="9"/>
  <c r="N1062" i="9" s="1"/>
  <c r="P1232" i="9"/>
  <c r="M1232" i="9"/>
  <c r="N1232" i="9" s="1"/>
  <c r="K1379" i="9"/>
  <c r="P1566" i="9"/>
  <c r="M1566" i="9"/>
  <c r="N1566" i="9" s="1"/>
  <c r="P1634" i="9"/>
  <c r="M1634" i="9"/>
  <c r="N1634" i="9" s="1"/>
  <c r="P1732" i="9"/>
  <c r="M1732" i="9"/>
  <c r="N1732" i="9" s="1"/>
  <c r="M1824" i="9"/>
  <c r="P1824" i="9"/>
  <c r="N1824" i="9"/>
  <c r="M2393" i="9"/>
  <c r="N2393" i="9" s="1"/>
  <c r="P2393" i="9"/>
  <c r="P3275" i="9"/>
  <c r="M3275" i="9"/>
  <c r="N3275" i="9" s="1"/>
  <c r="P3940" i="9"/>
  <c r="M3940" i="9"/>
  <c r="N3940" i="9" s="1"/>
  <c r="P290" i="9"/>
  <c r="M290" i="9"/>
  <c r="N290" i="9" s="1"/>
  <c r="P340" i="9"/>
  <c r="M340" i="9"/>
  <c r="N340" i="9" s="1"/>
  <c r="P448" i="9"/>
  <c r="M448" i="9"/>
  <c r="N448" i="9" s="1"/>
  <c r="K482" i="9"/>
  <c r="N577" i="9"/>
  <c r="P577" i="9"/>
  <c r="M577" i="9"/>
  <c r="P742" i="9"/>
  <c r="M742" i="9"/>
  <c r="N742" i="9" s="1"/>
  <c r="P813" i="9"/>
  <c r="M813" i="9"/>
  <c r="N813" i="9"/>
  <c r="P923" i="9"/>
  <c r="M923" i="9"/>
  <c r="N923" i="9"/>
  <c r="P930" i="9"/>
  <c r="M930" i="9"/>
  <c r="N930" i="9" s="1"/>
  <c r="P1048" i="9"/>
  <c r="M1048" i="9"/>
  <c r="N1048" i="9" s="1"/>
  <c r="K1056" i="9"/>
  <c r="N1077" i="9"/>
  <c r="K1177" i="9"/>
  <c r="M3229" i="9"/>
  <c r="N3229" i="9" s="1"/>
  <c r="P3229" i="9"/>
  <c r="P3422" i="9"/>
  <c r="M3422" i="9"/>
  <c r="N3422" i="9" s="1"/>
  <c r="P3569" i="9"/>
  <c r="M3569" i="9"/>
  <c r="N3569" i="9" s="1"/>
  <c r="M3574" i="9"/>
  <c r="N3574" i="9" s="1"/>
  <c r="P3574" i="9"/>
  <c r="K170" i="9"/>
  <c r="K194" i="9"/>
  <c r="N224" i="9"/>
  <c r="M224" i="9"/>
  <c r="P224" i="9"/>
  <c r="P316" i="9"/>
  <c r="M316" i="9"/>
  <c r="N316" i="9" s="1"/>
  <c r="P424" i="9"/>
  <c r="M424" i="9"/>
  <c r="N424" i="9" s="1"/>
  <c r="K726" i="9"/>
  <c r="K769" i="9"/>
  <c r="M1655" i="9"/>
  <c r="N1655" i="9" s="1"/>
  <c r="P1655" i="9"/>
  <c r="P565" i="9"/>
  <c r="M565" i="9"/>
  <c r="N565" i="9" s="1"/>
  <c r="P605" i="9"/>
  <c r="M605" i="9"/>
  <c r="N605" i="9" s="1"/>
  <c r="P648" i="9"/>
  <c r="M648" i="9"/>
  <c r="N648" i="9" s="1"/>
  <c r="P962" i="9"/>
  <c r="M962" i="9"/>
  <c r="N962" i="9" s="1"/>
  <c r="P1007" i="9"/>
  <c r="M1007" i="9"/>
  <c r="N1007" i="9" s="1"/>
  <c r="P1172" i="9"/>
  <c r="M1172" i="9"/>
  <c r="N1172" i="9" s="1"/>
  <c r="K1451" i="9"/>
  <c r="P2120" i="9"/>
  <c r="M2120" i="9"/>
  <c r="N2120" i="9" s="1"/>
  <c r="M2275" i="9"/>
  <c r="N2275" i="9" s="1"/>
  <c r="P2275" i="9"/>
  <c r="P268" i="9"/>
  <c r="M268" i="9"/>
  <c r="N268" i="9" s="1"/>
  <c r="P434" i="9"/>
  <c r="M434" i="9"/>
  <c r="N434" i="9" s="1"/>
  <c r="P493" i="9"/>
  <c r="N493" i="9"/>
  <c r="M493" i="9"/>
  <c r="P684" i="9"/>
  <c r="M684" i="9"/>
  <c r="N684" i="9" s="1"/>
  <c r="P839" i="9"/>
  <c r="M839" i="9"/>
  <c r="N839" i="9" s="1"/>
  <c r="P949" i="9"/>
  <c r="M949" i="9"/>
  <c r="N949" i="9" s="1"/>
  <c r="K1166" i="9"/>
  <c r="P1302" i="9"/>
  <c r="M1302" i="9"/>
  <c r="N1302" i="9" s="1"/>
  <c r="K124" i="9"/>
  <c r="P218" i="9"/>
  <c r="M218" i="9"/>
  <c r="N218" i="9" s="1"/>
  <c r="K374" i="9"/>
  <c r="P472" i="9"/>
  <c r="M472" i="9"/>
  <c r="N472" i="9" s="1"/>
  <c r="N510" i="9"/>
  <c r="P510" i="9"/>
  <c r="M510" i="9"/>
  <c r="P562" i="9"/>
  <c r="M562" i="9"/>
  <c r="N562" i="9" s="1"/>
  <c r="P618" i="9"/>
  <c r="M618" i="9"/>
  <c r="N618" i="9" s="1"/>
  <c r="P661" i="9"/>
  <c r="M661" i="9"/>
  <c r="N661" i="9" s="1"/>
  <c r="P697" i="9"/>
  <c r="M697" i="9"/>
  <c r="N697" i="9" s="1"/>
  <c r="K707" i="9"/>
  <c r="K733" i="9"/>
  <c r="P820" i="9"/>
  <c r="M820" i="9"/>
  <c r="N820" i="9" s="1"/>
  <c r="N1063" i="9"/>
  <c r="P1125" i="9"/>
  <c r="M1125" i="9"/>
  <c r="N1125" i="9" s="1"/>
  <c r="P1184" i="9"/>
  <c r="M1184" i="9"/>
  <c r="N1184" i="9" s="1"/>
  <c r="P1240" i="9"/>
  <c r="M1240" i="9"/>
  <c r="N1240" i="9" s="1"/>
  <c r="P1411" i="9"/>
  <c r="M1411" i="9"/>
  <c r="N1411" i="9" s="1"/>
  <c r="P1575" i="9"/>
  <c r="N1575" i="9"/>
  <c r="M1575" i="9"/>
  <c r="P32" i="9"/>
  <c r="M32" i="9"/>
  <c r="N32" i="9" s="1"/>
  <c r="P56" i="9"/>
  <c r="M56" i="9"/>
  <c r="N56" i="9" s="1"/>
  <c r="N100" i="9"/>
  <c r="P100" i="9"/>
  <c r="M100" i="9"/>
  <c r="M8" i="9"/>
  <c r="N8" i="9" s="1"/>
  <c r="P8" i="9"/>
  <c r="P174" i="9"/>
  <c r="M174" i="9"/>
  <c r="N174" i="9" s="1"/>
  <c r="P198" i="9"/>
  <c r="M198" i="9"/>
  <c r="N198" i="9" s="1"/>
  <c r="P242" i="9"/>
  <c r="M242" i="9"/>
  <c r="N242" i="9" s="1"/>
  <c r="P252" i="9"/>
  <c r="M252" i="9"/>
  <c r="N252" i="9" s="1"/>
  <c r="K468" i="9"/>
  <c r="M490" i="9"/>
  <c r="N490" i="9" s="1"/>
  <c r="P490" i="9"/>
  <c r="P586" i="9"/>
  <c r="N586" i="9"/>
  <c r="M586" i="9"/>
  <c r="P647" i="9"/>
  <c r="M647" i="9"/>
  <c r="N647" i="9" s="1"/>
  <c r="P654" i="9"/>
  <c r="M654" i="9"/>
  <c r="N654" i="9" s="1"/>
  <c r="K743" i="9"/>
  <c r="P752" i="9"/>
  <c r="M752" i="9"/>
  <c r="N752" i="9" s="1"/>
  <c r="P1132" i="9"/>
  <c r="M1132" i="9"/>
  <c r="N1132" i="9" s="1"/>
  <c r="P1276" i="9"/>
  <c r="M1276" i="9"/>
  <c r="N1276" i="9" s="1"/>
  <c r="P1347" i="9"/>
  <c r="N1347" i="9"/>
  <c r="M1347" i="9"/>
  <c r="P1390" i="9"/>
  <c r="N1390" i="9"/>
  <c r="M1390" i="9"/>
  <c r="M2562" i="9"/>
  <c r="P2562" i="9"/>
  <c r="N2562" i="9"/>
  <c r="K142" i="9"/>
  <c r="N145" i="9"/>
  <c r="K178" i="9"/>
  <c r="P256" i="9"/>
  <c r="K274" i="9"/>
  <c r="J274" i="9"/>
  <c r="P305" i="9"/>
  <c r="M305" i="9"/>
  <c r="N305" i="9" s="1"/>
  <c r="P330" i="9"/>
  <c r="M330" i="9"/>
  <c r="N330" i="9" s="1"/>
  <c r="P400" i="9"/>
  <c r="N400" i="9"/>
  <c r="J418" i="9"/>
  <c r="K418" i="9" s="1"/>
  <c r="M449" i="9"/>
  <c r="P449" i="9"/>
  <c r="N449" i="9"/>
  <c r="P474" i="9"/>
  <c r="M474" i="9"/>
  <c r="N474" i="9" s="1"/>
  <c r="P512" i="9"/>
  <c r="M512" i="9"/>
  <c r="N512" i="9" s="1"/>
  <c r="N542" i="9"/>
  <c r="P624" i="9"/>
  <c r="J645" i="9"/>
  <c r="K645" i="9" s="1"/>
  <c r="P683" i="9"/>
  <c r="M683" i="9"/>
  <c r="N683" i="9" s="1"/>
  <c r="P720" i="9"/>
  <c r="N720" i="9"/>
  <c r="P768" i="9"/>
  <c r="P799" i="9"/>
  <c r="M799" i="9"/>
  <c r="N799" i="9"/>
  <c r="J810" i="9"/>
  <c r="K810" i="9" s="1"/>
  <c r="K845" i="9"/>
  <c r="K868" i="9"/>
  <c r="P879" i="9"/>
  <c r="M879" i="9"/>
  <c r="N879" i="9" s="1"/>
  <c r="P919" i="9"/>
  <c r="M919" i="9"/>
  <c r="P946" i="9"/>
  <c r="N946" i="9"/>
  <c r="K996" i="9"/>
  <c r="K1130" i="9"/>
  <c r="K1147" i="9"/>
  <c r="K1181" i="9"/>
  <c r="P1206" i="9"/>
  <c r="M1206" i="9"/>
  <c r="N1206" i="9" s="1"/>
  <c r="P1224" i="9"/>
  <c r="M1224" i="9"/>
  <c r="N1224" i="9" s="1"/>
  <c r="P1236" i="9"/>
  <c r="M1236" i="9"/>
  <c r="N1236" i="9" s="1"/>
  <c r="K1280" i="9"/>
  <c r="J1340" i="9"/>
  <c r="K1340" i="9" s="1"/>
  <c r="K1553" i="9"/>
  <c r="M1599" i="9"/>
  <c r="N1599" i="9"/>
  <c r="J1876" i="9"/>
  <c r="K1876" i="9"/>
  <c r="N1931" i="9"/>
  <c r="M1931" i="9"/>
  <c r="M1995" i="9"/>
  <c r="N1995" i="9" s="1"/>
  <c r="P1995" i="9"/>
  <c r="M2091" i="9"/>
  <c r="N2091" i="9" s="1"/>
  <c r="P2091" i="9"/>
  <c r="J2116" i="9"/>
  <c r="K2116" i="9"/>
  <c r="M2154" i="9"/>
  <c r="N2154" i="9"/>
  <c r="P2180" i="9"/>
  <c r="M2180" i="9"/>
  <c r="N2180" i="9" s="1"/>
  <c r="P2791" i="9"/>
  <c r="M2791" i="9"/>
  <c r="N2791" i="9"/>
  <c r="P3109" i="9"/>
  <c r="M3109" i="9"/>
  <c r="N3109" i="9" s="1"/>
  <c r="K3298" i="9"/>
  <c r="J3553" i="9"/>
  <c r="K3553" i="9" s="1"/>
  <c r="M3645" i="9"/>
  <c r="N3645" i="9" s="1"/>
  <c r="P3645" i="9"/>
  <c r="J3755" i="9"/>
  <c r="K3755" i="9" s="1"/>
  <c r="P3766" i="9"/>
  <c r="M3766" i="9"/>
  <c r="N3766" i="9" s="1"/>
  <c r="N3994" i="9"/>
  <c r="P3994" i="9"/>
  <c r="M3994" i="9"/>
  <c r="P4568" i="9"/>
  <c r="N4568" i="9"/>
  <c r="M4568" i="9"/>
  <c r="P38" i="9"/>
  <c r="M38" i="9"/>
  <c r="N38" i="9" s="1"/>
  <c r="N61" i="9"/>
  <c r="P61" i="9"/>
  <c r="M65" i="9"/>
  <c r="N65" i="9" s="1"/>
  <c r="J92" i="9"/>
  <c r="K92" i="9"/>
  <c r="M108" i="9"/>
  <c r="N108" i="9" s="1"/>
  <c r="J122" i="9"/>
  <c r="P205" i="9"/>
  <c r="M209" i="9"/>
  <c r="J236" i="9"/>
  <c r="K236" i="9" s="1"/>
  <c r="M256" i="9"/>
  <c r="N256" i="9" s="1"/>
  <c r="J334" i="9"/>
  <c r="K334" i="9" s="1"/>
  <c r="J348" i="9"/>
  <c r="P365" i="9"/>
  <c r="N365" i="9"/>
  <c r="M365" i="9"/>
  <c r="M369" i="9"/>
  <c r="P390" i="9"/>
  <c r="M390" i="9"/>
  <c r="N390" i="9" s="1"/>
  <c r="M400" i="9"/>
  <c r="M439" i="9"/>
  <c r="K464" i="9"/>
  <c r="J478" i="9"/>
  <c r="K478" i="9" s="1"/>
  <c r="M499" i="9"/>
  <c r="N499" i="9" s="1"/>
  <c r="K528" i="9"/>
  <c r="M542" i="9"/>
  <c r="K564" i="9"/>
  <c r="J603" i="9"/>
  <c r="K603" i="9"/>
  <c r="P629" i="9"/>
  <c r="M629" i="9"/>
  <c r="N629" i="9" s="1"/>
  <c r="J635" i="9"/>
  <c r="K635" i="9" s="1"/>
  <c r="K646" i="9"/>
  <c r="P672" i="9"/>
  <c r="M672" i="9"/>
  <c r="N672" i="9" s="1"/>
  <c r="J704" i="9"/>
  <c r="K704" i="9" s="1"/>
  <c r="K731" i="9"/>
  <c r="M773" i="9"/>
  <c r="P773" i="9"/>
  <c r="N773" i="9"/>
  <c r="P800" i="9"/>
  <c r="M800" i="9"/>
  <c r="N800" i="9" s="1"/>
  <c r="J836" i="9"/>
  <c r="K836" i="9"/>
  <c r="K957" i="9"/>
  <c r="J957" i="9"/>
  <c r="P991" i="9"/>
  <c r="M991" i="9"/>
  <c r="K1008" i="9"/>
  <c r="K1026" i="9"/>
  <c r="J1166" i="9"/>
  <c r="P1207" i="9"/>
  <c r="M1207" i="9"/>
  <c r="N1207" i="9"/>
  <c r="J2367" i="9"/>
  <c r="K2367" i="9" s="1"/>
  <c r="P2615" i="9"/>
  <c r="M2615" i="9"/>
  <c r="N2615" i="9" s="1"/>
  <c r="K2633" i="9"/>
  <c r="N2778" i="9"/>
  <c r="P2814" i="9"/>
  <c r="M2814" i="9"/>
  <c r="N2814" i="9" s="1"/>
  <c r="M2826" i="9"/>
  <c r="N2826" i="9" s="1"/>
  <c r="P2936" i="9"/>
  <c r="M2936" i="9"/>
  <c r="N2936" i="9" s="1"/>
  <c r="N3103" i="9"/>
  <c r="M3103" i="9"/>
  <c r="J3171" i="9"/>
  <c r="K3171" i="9" s="1"/>
  <c r="P3370" i="9"/>
  <c r="M3370" i="9"/>
  <c r="N3370" i="9" s="1"/>
  <c r="P3387" i="9"/>
  <c r="M3387" i="9"/>
  <c r="N3387" i="9" s="1"/>
  <c r="M61" i="9"/>
  <c r="P108" i="9"/>
  <c r="M139" i="9"/>
  <c r="J172" i="9"/>
  <c r="K172" i="9" s="1"/>
  <c r="K186" i="9"/>
  <c r="K202" i="9"/>
  <c r="M205" i="9"/>
  <c r="N205" i="9" s="1"/>
  <c r="N209" i="9"/>
  <c r="J250" i="9"/>
  <c r="K250" i="9" s="1"/>
  <c r="J264" i="9"/>
  <c r="K264" i="9" s="1"/>
  <c r="P281" i="9"/>
  <c r="M281" i="9"/>
  <c r="N281" i="9" s="1"/>
  <c r="K302" i="9"/>
  <c r="M355" i="9"/>
  <c r="J362" i="9"/>
  <c r="N369" i="9"/>
  <c r="K380" i="9"/>
  <c r="M429" i="9"/>
  <c r="N429" i="9" s="1"/>
  <c r="N439" i="9"/>
  <c r="P450" i="9"/>
  <c r="M450" i="9"/>
  <c r="N450" i="9" s="1"/>
  <c r="P542" i="9"/>
  <c r="J615" i="9"/>
  <c r="K615" i="9" s="1"/>
  <c r="J657" i="9"/>
  <c r="K657" i="9" s="1"/>
  <c r="K710" i="9"/>
  <c r="J759" i="9"/>
  <c r="K759" i="9" s="1"/>
  <c r="N805" i="9"/>
  <c r="K857" i="9"/>
  <c r="J857" i="9"/>
  <c r="P890" i="9"/>
  <c r="N890" i="9"/>
  <c r="M890" i="9"/>
  <c r="N919" i="9"/>
  <c r="N991" i="9"/>
  <c r="K1003" i="9"/>
  <c r="K1009" i="9"/>
  <c r="K1022" i="9"/>
  <c r="K1086" i="9"/>
  <c r="J1086" i="9"/>
  <c r="K1096" i="9"/>
  <c r="N1161" i="9"/>
  <c r="M1161" i="9"/>
  <c r="P1171" i="9"/>
  <c r="M1171" i="9"/>
  <c r="N1171" i="9" s="1"/>
  <c r="J1196" i="9"/>
  <c r="K1196" i="9" s="1"/>
  <c r="M1213" i="9"/>
  <c r="N1213" i="9" s="1"/>
  <c r="K1287" i="9"/>
  <c r="K1402" i="9"/>
  <c r="J1439" i="9"/>
  <c r="J1462" i="9"/>
  <c r="J1475" i="9"/>
  <c r="K1475" i="9" s="1"/>
  <c r="P1584" i="9"/>
  <c r="M1584" i="9"/>
  <c r="N1584" i="9" s="1"/>
  <c r="K1607" i="9"/>
  <c r="K1688" i="9"/>
  <c r="J1795" i="9"/>
  <c r="K1795" i="9" s="1"/>
  <c r="K2050" i="9"/>
  <c r="M2342" i="9"/>
  <c r="P2342" i="9"/>
  <c r="N2342" i="9"/>
  <c r="J2385" i="9"/>
  <c r="K2385" i="9"/>
  <c r="J2423" i="9"/>
  <c r="K2423" i="9" s="1"/>
  <c r="P2565" i="9"/>
  <c r="J2633" i="9"/>
  <c r="P2900" i="9"/>
  <c r="M2900" i="9"/>
  <c r="N2900" i="9" s="1"/>
  <c r="M3020" i="9"/>
  <c r="N3020" i="9" s="1"/>
  <c r="N3081" i="9"/>
  <c r="P3081" i="9"/>
  <c r="M3081" i="9"/>
  <c r="J3211" i="9"/>
  <c r="K3211" i="9" s="1"/>
  <c r="J3304" i="9"/>
  <c r="K3304" i="9"/>
  <c r="M3976" i="9"/>
  <c r="N3976" i="9" s="1"/>
  <c r="J3989" i="9"/>
  <c r="K3989" i="9" s="1"/>
  <c r="P4457" i="9"/>
  <c r="M4457" i="9"/>
  <c r="N4457" i="9" s="1"/>
  <c r="K4510" i="9"/>
  <c r="J4510" i="9"/>
  <c r="J2" i="9"/>
  <c r="K2" i="9" s="1"/>
  <c r="M15" i="9"/>
  <c r="P65" i="9"/>
  <c r="K72" i="9"/>
  <c r="P85" i="9"/>
  <c r="J116" i="9"/>
  <c r="K116" i="9"/>
  <c r="M132" i="9"/>
  <c r="N132" i="9" s="1"/>
  <c r="M155" i="9"/>
  <c r="N155" i="9" s="1"/>
  <c r="P155" i="9"/>
  <c r="P229" i="9"/>
  <c r="M271" i="9"/>
  <c r="J278" i="9"/>
  <c r="K278" i="9" s="1"/>
  <c r="J310" i="9"/>
  <c r="K310" i="9"/>
  <c r="J324" i="9"/>
  <c r="M345" i="9"/>
  <c r="N345" i="9" s="1"/>
  <c r="N355" i="9"/>
  <c r="K408" i="9"/>
  <c r="M415" i="9"/>
  <c r="J422" i="9"/>
  <c r="N573" i="9"/>
  <c r="J609" i="9"/>
  <c r="K609" i="9" s="1"/>
  <c r="K678" i="9"/>
  <c r="K694" i="9"/>
  <c r="J716" i="9"/>
  <c r="K716" i="9" s="1"/>
  <c r="P732" i="9"/>
  <c r="N732" i="9"/>
  <c r="J769" i="9"/>
  <c r="P837" i="9"/>
  <c r="M837" i="9"/>
  <c r="N837" i="9" s="1"/>
  <c r="M875" i="9"/>
  <c r="N875" i="9" s="1"/>
  <c r="P909" i="9"/>
  <c r="J942" i="9"/>
  <c r="K942" i="9" s="1"/>
  <c r="K1015" i="9"/>
  <c r="P1027" i="9"/>
  <c r="M1027" i="9"/>
  <c r="N1027" i="9" s="1"/>
  <c r="J1177" i="9"/>
  <c r="P1190" i="9"/>
  <c r="M1190" i="9"/>
  <c r="N1190" i="9" s="1"/>
  <c r="K1237" i="9"/>
  <c r="K1260" i="9"/>
  <c r="K1355" i="9"/>
  <c r="J1367" i="9"/>
  <c r="K1367" i="9" s="1"/>
  <c r="J1379" i="9"/>
  <c r="J1391" i="9"/>
  <c r="K1391" i="9" s="1"/>
  <c r="J1402" i="9"/>
  <c r="J1494" i="9"/>
  <c r="J1595" i="9"/>
  <c r="K1595" i="9"/>
  <c r="J1639" i="9"/>
  <c r="K1639" i="9" s="1"/>
  <c r="J1682" i="9"/>
  <c r="N1791" i="9"/>
  <c r="J1814" i="9"/>
  <c r="K1814" i="9" s="1"/>
  <c r="M1961" i="9"/>
  <c r="N1961" i="9" s="1"/>
  <c r="P1961" i="9"/>
  <c r="J2129" i="9"/>
  <c r="K2129" i="9" s="1"/>
  <c r="M2209" i="9"/>
  <c r="N2209" i="9" s="1"/>
  <c r="P2209" i="9"/>
  <c r="J2236" i="9"/>
  <c r="K2236" i="9"/>
  <c r="P2730" i="9"/>
  <c r="P2792" i="9"/>
  <c r="M2792" i="9"/>
  <c r="N2792" i="9" s="1"/>
  <c r="P2819" i="9"/>
  <c r="M2819" i="9"/>
  <c r="N2819" i="9" s="1"/>
  <c r="P2896" i="9"/>
  <c r="M2896" i="9"/>
  <c r="N2896" i="9" s="1"/>
  <c r="P3047" i="9"/>
  <c r="M3047" i="9"/>
  <c r="N3047" i="9" s="1"/>
  <c r="P3156" i="9"/>
  <c r="M3156" i="9"/>
  <c r="N3156" i="9" s="1"/>
  <c r="M3223" i="9"/>
  <c r="N3223" i="9" s="1"/>
  <c r="J3350" i="9"/>
  <c r="K3350" i="9" s="1"/>
  <c r="P3359" i="9"/>
  <c r="M3359" i="9"/>
  <c r="N3359" i="9" s="1"/>
  <c r="M19" i="9"/>
  <c r="J52" i="9"/>
  <c r="K52" i="9" s="1"/>
  <c r="K82" i="9"/>
  <c r="N89" i="9"/>
  <c r="P132" i="9"/>
  <c r="P139" i="9"/>
  <c r="K146" i="9"/>
  <c r="M163" i="9"/>
  <c r="N163" i="9" s="1"/>
  <c r="M229" i="9"/>
  <c r="N229" i="9" s="1"/>
  <c r="M261" i="9"/>
  <c r="N271" i="9"/>
  <c r="P285" i="9"/>
  <c r="M331" i="9"/>
  <c r="J338" i="9"/>
  <c r="J370" i="9"/>
  <c r="K370" i="9" s="1"/>
  <c r="J384" i="9"/>
  <c r="K384" i="9" s="1"/>
  <c r="P401" i="9"/>
  <c r="M401" i="9"/>
  <c r="N401" i="9" s="1"/>
  <c r="P426" i="9"/>
  <c r="M426" i="9"/>
  <c r="N426" i="9" s="1"/>
  <c r="M475" i="9"/>
  <c r="N475" i="9" s="1"/>
  <c r="K491" i="9"/>
  <c r="K508" i="9"/>
  <c r="P529" i="9"/>
  <c r="M529" i="9"/>
  <c r="N529" i="9" s="1"/>
  <c r="P573" i="9"/>
  <c r="J599" i="9"/>
  <c r="P620" i="9"/>
  <c r="M620" i="9"/>
  <c r="N620" i="9" s="1"/>
  <c r="K625" i="9"/>
  <c r="P636" i="9"/>
  <c r="M636" i="9"/>
  <c r="N636" i="9" s="1"/>
  <c r="J668" i="9"/>
  <c r="K668" i="9" s="1"/>
  <c r="P699" i="9"/>
  <c r="M732" i="9"/>
  <c r="P764" i="9"/>
  <c r="M764" i="9"/>
  <c r="N764" i="9" s="1"/>
  <c r="N789" i="9"/>
  <c r="P815" i="9"/>
  <c r="J852" i="9"/>
  <c r="K852" i="9" s="1"/>
  <c r="P870" i="9"/>
  <c r="N870" i="9"/>
  <c r="M870" i="9"/>
  <c r="J897" i="9"/>
  <c r="K897" i="9" s="1"/>
  <c r="K970" i="9"/>
  <c r="K1028" i="9"/>
  <c r="P1040" i="9"/>
  <c r="N1040" i="9"/>
  <c r="J1093" i="9"/>
  <c r="K1093" i="9" s="1"/>
  <c r="K1261" i="9"/>
  <c r="J1295" i="9"/>
  <c r="K1295" i="9" s="1"/>
  <c r="K1313" i="9"/>
  <c r="P1336" i="9"/>
  <c r="M1336" i="9"/>
  <c r="N1336" i="9" s="1"/>
  <c r="J1451" i="9"/>
  <c r="J1463" i="9"/>
  <c r="K1463" i="9" s="1"/>
  <c r="K1518" i="9"/>
  <c r="J1554" i="9"/>
  <c r="K1554" i="9" s="1"/>
  <c r="P1791" i="9"/>
  <c r="M1842" i="9"/>
  <c r="N1842" i="9" s="1"/>
  <c r="J1853" i="9"/>
  <c r="K1853" i="9" s="1"/>
  <c r="M1950" i="9"/>
  <c r="P1950" i="9"/>
  <c r="N1950" i="9"/>
  <c r="K2057" i="9"/>
  <c r="J2130" i="9"/>
  <c r="K2130" i="9" s="1"/>
  <c r="P2156" i="9"/>
  <c r="M2156" i="9"/>
  <c r="N2156" i="9"/>
  <c r="J2338" i="9"/>
  <c r="K2338" i="9" s="1"/>
  <c r="M2343" i="9"/>
  <c r="N2343" i="9" s="1"/>
  <c r="P2343" i="9"/>
  <c r="N2470" i="9"/>
  <c r="P2470" i="9"/>
  <c r="M2730" i="9"/>
  <c r="N2730" i="9" s="1"/>
  <c r="P2918" i="9"/>
  <c r="M2918" i="9"/>
  <c r="N2918" i="9" s="1"/>
  <c r="N3044" i="9"/>
  <c r="M3044" i="9"/>
  <c r="M3133" i="9"/>
  <c r="N3133" i="9" s="1"/>
  <c r="P3133" i="9"/>
  <c r="P3223" i="9"/>
  <c r="K3286" i="9"/>
  <c r="J3432" i="9"/>
  <c r="K3432" i="9" s="1"/>
  <c r="P3441" i="9"/>
  <c r="M3441" i="9"/>
  <c r="N3441" i="9" s="1"/>
  <c r="P3473" i="9"/>
  <c r="M3473" i="9"/>
  <c r="N3473" i="9" s="1"/>
  <c r="P3930" i="9"/>
  <c r="M3930" i="9"/>
  <c r="N3930" i="9" s="1"/>
  <c r="P4178" i="9"/>
  <c r="M4178" i="9"/>
  <c r="N4178" i="9" s="1"/>
  <c r="M12" i="9"/>
  <c r="N12" i="9" s="1"/>
  <c r="N19" i="9"/>
  <c r="M39" i="9"/>
  <c r="N39" i="9" s="1"/>
  <c r="J46" i="9"/>
  <c r="K46" i="9" s="1"/>
  <c r="N86" i="9"/>
  <c r="P86" i="9"/>
  <c r="M86" i="9"/>
  <c r="M113" i="9"/>
  <c r="N113" i="9" s="1"/>
  <c r="J170" i="9"/>
  <c r="P230" i="9"/>
  <c r="M230" i="9"/>
  <c r="N230" i="9" s="1"/>
  <c r="P233" i="9"/>
  <c r="K240" i="9"/>
  <c r="M247" i="9"/>
  <c r="J254" i="9"/>
  <c r="N261" i="9"/>
  <c r="J286" i="9"/>
  <c r="K286" i="9" s="1"/>
  <c r="J300" i="9"/>
  <c r="K300" i="9" s="1"/>
  <c r="M317" i="9"/>
  <c r="P317" i="9"/>
  <c r="N317" i="9"/>
  <c r="N331" i="9"/>
  <c r="P342" i="9"/>
  <c r="N342" i="9"/>
  <c r="M342" i="9"/>
  <c r="M461" i="9"/>
  <c r="N461" i="9" s="1"/>
  <c r="P461" i="9"/>
  <c r="M465" i="9"/>
  <c r="M496" i="9"/>
  <c r="N496" i="9" s="1"/>
  <c r="M547" i="9"/>
  <c r="N547" i="9" s="1"/>
  <c r="K594" i="9"/>
  <c r="J621" i="9"/>
  <c r="K621" i="9" s="1"/>
  <c r="K674" i="9"/>
  <c r="J700" i="9"/>
  <c r="K700" i="9" s="1"/>
  <c r="J723" i="9"/>
  <c r="J765" i="9"/>
  <c r="K765" i="9" s="1"/>
  <c r="P789" i="9"/>
  <c r="K876" i="9"/>
  <c r="K886" i="9"/>
  <c r="N925" i="9"/>
  <c r="P993" i="9"/>
  <c r="M993" i="9"/>
  <c r="N993" i="9" s="1"/>
  <c r="J1004" i="9"/>
  <c r="K1004" i="9" s="1"/>
  <c r="J1214" i="9"/>
  <c r="K1214" i="9" s="1"/>
  <c r="P1273" i="9"/>
  <c r="N1273" i="9"/>
  <c r="P1326" i="9"/>
  <c r="M1326" i="9"/>
  <c r="N1326" i="9" s="1"/>
  <c r="M1427" i="9"/>
  <c r="P1427" i="9"/>
  <c r="N1427" i="9"/>
  <c r="K1483" i="9"/>
  <c r="K1495" i="9"/>
  <c r="P1500" i="9"/>
  <c r="M1500" i="9"/>
  <c r="N1500" i="9" s="1"/>
  <c r="P1512" i="9"/>
  <c r="M1512" i="9"/>
  <c r="N1512" i="9" s="1"/>
  <c r="J1518" i="9"/>
  <c r="M1596" i="9"/>
  <c r="P1596" i="9"/>
  <c r="N1596" i="9"/>
  <c r="M1670" i="9"/>
  <c r="N1670" i="9"/>
  <c r="P1670" i="9"/>
  <c r="K1767" i="9"/>
  <c r="P1842" i="9"/>
  <c r="P1898" i="9"/>
  <c r="M1898" i="9"/>
  <c r="P1944" i="9"/>
  <c r="M1944" i="9"/>
  <c r="N1944" i="9" s="1"/>
  <c r="M1971" i="9"/>
  <c r="N1971" i="9" s="1"/>
  <c r="P1971" i="9"/>
  <c r="K2125" i="9"/>
  <c r="J2146" i="9"/>
  <c r="K2146" i="9" s="1"/>
  <c r="K2398" i="9"/>
  <c r="M2470" i="9"/>
  <c r="N2519" i="9"/>
  <c r="M2752" i="9"/>
  <c r="P2752" i="9"/>
  <c r="N2842" i="9"/>
  <c r="P2883" i="9"/>
  <c r="M2883" i="9"/>
  <c r="N2883" i="9" s="1"/>
  <c r="K2919" i="9"/>
  <c r="P3021" i="9"/>
  <c r="M3021" i="9"/>
  <c r="N3021" i="9" s="1"/>
  <c r="K3035" i="9"/>
  <c r="P3044" i="9"/>
  <c r="P3157" i="9"/>
  <c r="M3157" i="9"/>
  <c r="N3157" i="9" s="1"/>
  <c r="P3521" i="9"/>
  <c r="M3521" i="9"/>
  <c r="N3521" i="9" s="1"/>
  <c r="M3641" i="9"/>
  <c r="N3641" i="9" s="1"/>
  <c r="P3641" i="9"/>
  <c r="P4170" i="9"/>
  <c r="P12" i="9"/>
  <c r="K26" i="9"/>
  <c r="M43" i="9"/>
  <c r="N43" i="9" s="1"/>
  <c r="K70" i="9"/>
  <c r="J76" i="9"/>
  <c r="K76" i="9" s="1"/>
  <c r="K90" i="9"/>
  <c r="J120" i="9"/>
  <c r="K120" i="9" s="1"/>
  <c r="M187" i="9"/>
  <c r="K214" i="9"/>
  <c r="J220" i="9"/>
  <c r="K220" i="9" s="1"/>
  <c r="N247" i="9"/>
  <c r="P258" i="9"/>
  <c r="N258" i="9"/>
  <c r="M258" i="9"/>
  <c r="M307" i="9"/>
  <c r="J314" i="9"/>
  <c r="N321" i="9"/>
  <c r="J346" i="9"/>
  <c r="K346" i="9" s="1"/>
  <c r="J360" i="9"/>
  <c r="K360" i="9" s="1"/>
  <c r="P377" i="9"/>
  <c r="M377" i="9"/>
  <c r="N377" i="9" s="1"/>
  <c r="M381" i="9"/>
  <c r="N381" i="9" s="1"/>
  <c r="K398" i="9"/>
  <c r="P402" i="9"/>
  <c r="M402" i="9"/>
  <c r="N402" i="9" s="1"/>
  <c r="P405" i="9"/>
  <c r="K444" i="9"/>
  <c r="M451" i="9"/>
  <c r="N451" i="9" s="1"/>
  <c r="J458" i="9"/>
  <c r="K458" i="9" s="1"/>
  <c r="N465" i="9"/>
  <c r="K476" i="9"/>
  <c r="K492" i="9"/>
  <c r="J525" i="9"/>
  <c r="P547" i="9"/>
  <c r="J589" i="9"/>
  <c r="K642" i="9"/>
  <c r="N653" i="9"/>
  <c r="K658" i="9"/>
  <c r="N663" i="9"/>
  <c r="J680" i="9"/>
  <c r="K680" i="9" s="1"/>
  <c r="J690" i="9"/>
  <c r="K690" i="9" s="1"/>
  <c r="P696" i="9"/>
  <c r="J717" i="9"/>
  <c r="K717" i="9" s="1"/>
  <c r="J733" i="9"/>
  <c r="P780" i="9"/>
  <c r="M780" i="9"/>
  <c r="N780" i="9" s="1"/>
  <c r="J790" i="9"/>
  <c r="K790" i="9"/>
  <c r="J816" i="9"/>
  <c r="K816" i="9" s="1"/>
  <c r="J842" i="9"/>
  <c r="K842" i="9" s="1"/>
  <c r="J853" i="9"/>
  <c r="K853" i="9" s="1"/>
  <c r="J871" i="9"/>
  <c r="P964" i="9"/>
  <c r="M964" i="9"/>
  <c r="N964" i="9" s="1"/>
  <c r="J971" i="9"/>
  <c r="K971" i="9" s="1"/>
  <c r="M1059" i="9"/>
  <c r="N1069" i="9"/>
  <c r="J1082" i="9"/>
  <c r="J1192" i="9"/>
  <c r="P1210" i="9"/>
  <c r="P1244" i="9"/>
  <c r="M1244" i="9"/>
  <c r="N1244" i="9" s="1"/>
  <c r="K1255" i="9"/>
  <c r="J1255" i="9"/>
  <c r="P1268" i="9"/>
  <c r="M1268" i="9"/>
  <c r="N1268" i="9" s="1"/>
  <c r="M1273" i="9"/>
  <c r="N1283" i="9"/>
  <c r="M1289" i="9"/>
  <c r="P1289" i="9"/>
  <c r="N1289" i="9"/>
  <c r="K1309" i="9"/>
  <c r="N1331" i="9"/>
  <c r="J1399" i="9"/>
  <c r="P1428" i="9"/>
  <c r="M1428" i="9"/>
  <c r="N1428" i="9" s="1"/>
  <c r="P1433" i="9"/>
  <c r="K1471" i="9"/>
  <c r="J1591" i="9"/>
  <c r="K1591" i="9" s="1"/>
  <c r="J1619" i="9"/>
  <c r="K1619" i="9" s="1"/>
  <c r="M1651" i="9"/>
  <c r="N1651" i="9" s="1"/>
  <c r="P1651" i="9"/>
  <c r="P1666" i="9"/>
  <c r="K1701" i="9"/>
  <c r="K1758" i="9"/>
  <c r="K1792" i="9"/>
  <c r="M1797" i="9"/>
  <c r="N1797" i="9"/>
  <c r="P1797" i="9"/>
  <c r="M1803" i="9"/>
  <c r="N1803" i="9" s="1"/>
  <c r="P1803" i="9"/>
  <c r="K1827" i="9"/>
  <c r="J1827" i="9"/>
  <c r="K1871" i="9"/>
  <c r="N1898" i="9"/>
  <c r="K1903" i="9"/>
  <c r="J1922" i="9"/>
  <c r="K1922" i="9" s="1"/>
  <c r="M1962" i="9"/>
  <c r="P1962" i="9"/>
  <c r="N1962" i="9"/>
  <c r="K1984" i="9"/>
  <c r="M2046" i="9"/>
  <c r="P2046" i="9"/>
  <c r="N2046" i="9"/>
  <c r="J2125" i="9"/>
  <c r="K2225" i="9"/>
  <c r="K2238" i="9"/>
  <c r="M2271" i="9"/>
  <c r="N2271" i="9" s="1"/>
  <c r="K2291" i="9"/>
  <c r="J2309" i="9"/>
  <c r="K2309" i="9" s="1"/>
  <c r="P2374" i="9"/>
  <c r="J2398" i="9"/>
  <c r="J2466" i="9"/>
  <c r="K2466" i="9" s="1"/>
  <c r="K2497" i="9"/>
  <c r="K2508" i="9"/>
  <c r="N2752" i="9"/>
  <c r="M2788" i="9"/>
  <c r="N2788" i="9" s="1"/>
  <c r="P2788" i="9"/>
  <c r="P2862" i="9"/>
  <c r="N2862" i="9"/>
  <c r="M2862" i="9"/>
  <c r="P2914" i="9"/>
  <c r="N2914" i="9"/>
  <c r="K3011" i="9"/>
  <c r="J3071" i="9"/>
  <c r="K3071" i="9"/>
  <c r="N3199" i="9"/>
  <c r="P3199" i="9"/>
  <c r="M3199" i="9"/>
  <c r="M3269" i="9"/>
  <c r="N3269" i="9" s="1"/>
  <c r="P3515" i="9"/>
  <c r="M3515" i="9"/>
  <c r="N3515" i="9" s="1"/>
  <c r="J3522" i="9"/>
  <c r="K3522" i="9" s="1"/>
  <c r="K3636" i="9"/>
  <c r="K3849" i="9"/>
  <c r="M3868" i="9"/>
  <c r="N3868" i="9" s="1"/>
  <c r="P3868" i="9"/>
  <c r="J4150" i="9"/>
  <c r="K4150" i="9" s="1"/>
  <c r="M4170" i="9"/>
  <c r="N4170" i="9" s="1"/>
  <c r="P4990" i="9"/>
  <c r="M4990" i="9"/>
  <c r="N4990" i="9" s="1"/>
  <c r="J20" i="9"/>
  <c r="K20" i="9" s="1"/>
  <c r="M36" i="9"/>
  <c r="N36" i="9" s="1"/>
  <c r="K40" i="9"/>
  <c r="J50" i="9"/>
  <c r="K50" i="9" s="1"/>
  <c r="M59" i="9"/>
  <c r="P59" i="9"/>
  <c r="N59" i="9"/>
  <c r="M63" i="9"/>
  <c r="J70" i="9"/>
  <c r="P110" i="9"/>
  <c r="M110" i="9"/>
  <c r="N110" i="9" s="1"/>
  <c r="N133" i="9"/>
  <c r="P133" i="9"/>
  <c r="M137" i="9"/>
  <c r="J164" i="9"/>
  <c r="K164" i="9" s="1"/>
  <c r="M180" i="9"/>
  <c r="N180" i="9" s="1"/>
  <c r="N187" i="9"/>
  <c r="J194" i="9"/>
  <c r="M203" i="9"/>
  <c r="P203" i="9"/>
  <c r="N203" i="9"/>
  <c r="M207" i="9"/>
  <c r="N207" i="9" s="1"/>
  <c r="J214" i="9"/>
  <c r="K248" i="9"/>
  <c r="J262" i="9"/>
  <c r="K262" i="9" s="1"/>
  <c r="J276" i="9"/>
  <c r="K276" i="9" s="1"/>
  <c r="M293" i="9"/>
  <c r="P293" i="9"/>
  <c r="N293" i="9"/>
  <c r="M297" i="9"/>
  <c r="N307" i="9"/>
  <c r="P318" i="9"/>
  <c r="N318" i="9"/>
  <c r="M318" i="9"/>
  <c r="P321" i="9"/>
  <c r="M367" i="9"/>
  <c r="J374" i="9"/>
  <c r="K392" i="9"/>
  <c r="J406" i="9"/>
  <c r="K406" i="9" s="1"/>
  <c r="J420" i="9"/>
  <c r="K420" i="9" s="1"/>
  <c r="P437" i="9"/>
  <c r="M437" i="9"/>
  <c r="N437" i="9" s="1"/>
  <c r="M441" i="9"/>
  <c r="P462" i="9"/>
  <c r="M462" i="9"/>
  <c r="N462" i="9" s="1"/>
  <c r="K497" i="9"/>
  <c r="J540" i="9"/>
  <c r="K540" i="9" s="1"/>
  <c r="M548" i="9"/>
  <c r="N548" i="9" s="1"/>
  <c r="J575" i="9"/>
  <c r="K575" i="9" s="1"/>
  <c r="N584" i="9"/>
  <c r="P584" i="9"/>
  <c r="M584" i="9"/>
  <c r="P600" i="9"/>
  <c r="M600" i="9"/>
  <c r="N600" i="9" s="1"/>
  <c r="J632" i="9"/>
  <c r="K632" i="9" s="1"/>
  <c r="P663" i="9"/>
  <c r="J675" i="9"/>
  <c r="K675" i="9" s="1"/>
  <c r="M696" i="9"/>
  <c r="N696" i="9" s="1"/>
  <c r="P701" i="9"/>
  <c r="M701" i="9"/>
  <c r="N701" i="9" s="1"/>
  <c r="J707" i="9"/>
  <c r="K718" i="9"/>
  <c r="P728" i="9"/>
  <c r="M728" i="9"/>
  <c r="N728" i="9" s="1"/>
  <c r="P744" i="9"/>
  <c r="M744" i="9"/>
  <c r="N744" i="9" s="1"/>
  <c r="P786" i="9"/>
  <c r="M797" i="9"/>
  <c r="N797" i="9" s="1"/>
  <c r="J803" i="9"/>
  <c r="K803" i="9"/>
  <c r="J823" i="9"/>
  <c r="K882" i="9"/>
  <c r="K893" i="9"/>
  <c r="J938" i="9"/>
  <c r="K938" i="9" s="1"/>
  <c r="M959" i="9"/>
  <c r="N959" i="9" s="1"/>
  <c r="M965" i="9"/>
  <c r="P965" i="9"/>
  <c r="N965" i="9"/>
  <c r="K972" i="9"/>
  <c r="J978" i="9"/>
  <c r="K978" i="9" s="1"/>
  <c r="N1029" i="9"/>
  <c r="J1041" i="9"/>
  <c r="K1041" i="9" s="1"/>
  <c r="N1059" i="9"/>
  <c r="P1069" i="9"/>
  <c r="M1109" i="9"/>
  <c r="P1109" i="9"/>
  <c r="N1109" i="9"/>
  <c r="J1151" i="9"/>
  <c r="K1151" i="9" s="1"/>
  <c r="J1185" i="9"/>
  <c r="K1185" i="9"/>
  <c r="M1210" i="9"/>
  <c r="N1210" i="9" s="1"/>
  <c r="K1245" i="9"/>
  <c r="K1274" i="9"/>
  <c r="P1283" i="9"/>
  <c r="K1290" i="9"/>
  <c r="K1303" i="9"/>
  <c r="J1303" i="9"/>
  <c r="P1331" i="9"/>
  <c r="P1337" i="9"/>
  <c r="M1337" i="9"/>
  <c r="N1337" i="9" s="1"/>
  <c r="J1344" i="9"/>
  <c r="K1344" i="9" s="1"/>
  <c r="K1356" i="9"/>
  <c r="J1446" i="9"/>
  <c r="K1446" i="9" s="1"/>
  <c r="J1471" i="9"/>
  <c r="J1538" i="9"/>
  <c r="K1538" i="9" s="1"/>
  <c r="P1556" i="9"/>
  <c r="M1556" i="9"/>
  <c r="N1556" i="9" s="1"/>
  <c r="K1563" i="9"/>
  <c r="M1609" i="9"/>
  <c r="P1609" i="9"/>
  <c r="N1609" i="9"/>
  <c r="P1678" i="9"/>
  <c r="M1678" i="9"/>
  <c r="N1678" i="9" s="1"/>
  <c r="K1696" i="9"/>
  <c r="J1714" i="9"/>
  <c r="K1714" i="9" s="1"/>
  <c r="M1723" i="9"/>
  <c r="P1723" i="9"/>
  <c r="N1723" i="9"/>
  <c r="P1752" i="9"/>
  <c r="M1752" i="9"/>
  <c r="N1752" i="9" s="1"/>
  <c r="K1809" i="9"/>
  <c r="M1817" i="9"/>
  <c r="N1817" i="9" s="1"/>
  <c r="P1817" i="9"/>
  <c r="K1837" i="9"/>
  <c r="P1880" i="9"/>
  <c r="M1880" i="9"/>
  <c r="N1880" i="9" s="1"/>
  <c r="K1963" i="9"/>
  <c r="J2023" i="9"/>
  <c r="K2023" i="9"/>
  <c r="M2028" i="9"/>
  <c r="P2028" i="9"/>
  <c r="N2028" i="9"/>
  <c r="M2077" i="9"/>
  <c r="N2077" i="9" s="1"/>
  <c r="P2077" i="9"/>
  <c r="J2083" i="9"/>
  <c r="K2083" i="9" s="1"/>
  <c r="J2102" i="9"/>
  <c r="K2102" i="9" s="1"/>
  <c r="J2107" i="9"/>
  <c r="K2107" i="9" s="1"/>
  <c r="J2126" i="9"/>
  <c r="K2126" i="9" s="1"/>
  <c r="N2133" i="9"/>
  <c r="M2133" i="9"/>
  <c r="P2133" i="9"/>
  <c r="K2164" i="9"/>
  <c r="M2203" i="9"/>
  <c r="N2203" i="9" s="1"/>
  <c r="P2203" i="9"/>
  <c r="P2230" i="9"/>
  <c r="M2230" i="9"/>
  <c r="N2230" i="9" s="1"/>
  <c r="P2271" i="9"/>
  <c r="N2359" i="9"/>
  <c r="M2359" i="9"/>
  <c r="P2359" i="9"/>
  <c r="M2381" i="9"/>
  <c r="N2381" i="9" s="1"/>
  <c r="P2381" i="9"/>
  <c r="P2388" i="9"/>
  <c r="M2388" i="9"/>
  <c r="N2388" i="9" s="1"/>
  <c r="K2419" i="9"/>
  <c r="J2460" i="9"/>
  <c r="K2460" i="9" s="1"/>
  <c r="M2488" i="9"/>
  <c r="P2493" i="9"/>
  <c r="M2516" i="9"/>
  <c r="N2516" i="9"/>
  <c r="P2556" i="9"/>
  <c r="M2556" i="9"/>
  <c r="N2556" i="9" s="1"/>
  <c r="P2602" i="9"/>
  <c r="N2602" i="9"/>
  <c r="P2744" i="9"/>
  <c r="N2744" i="9"/>
  <c r="P2839" i="9"/>
  <c r="M2839" i="9"/>
  <c r="N2839" i="9" s="1"/>
  <c r="P2857" i="9"/>
  <c r="M2857" i="9"/>
  <c r="N2857" i="9" s="1"/>
  <c r="M2914" i="9"/>
  <c r="K2979" i="9"/>
  <c r="J3011" i="9"/>
  <c r="P3062" i="9"/>
  <c r="M3062" i="9"/>
  <c r="N3062" i="9" s="1"/>
  <c r="P3269" i="9"/>
  <c r="M3428" i="9"/>
  <c r="N3428" i="9" s="1"/>
  <c r="J3433" i="9"/>
  <c r="K3433" i="9" s="1"/>
  <c r="J3516" i="9"/>
  <c r="K3516" i="9"/>
  <c r="P3632" i="9"/>
  <c r="M3632" i="9"/>
  <c r="N3632" i="9" s="1"/>
  <c r="J3809" i="9"/>
  <c r="K3809" i="9" s="1"/>
  <c r="J4054" i="9"/>
  <c r="K4054" i="9" s="1"/>
  <c r="J4991" i="9"/>
  <c r="K4991" i="9"/>
  <c r="P36" i="9"/>
  <c r="N63" i="9"/>
  <c r="M67" i="9"/>
  <c r="N67" i="9" s="1"/>
  <c r="K94" i="9"/>
  <c r="M133" i="9"/>
  <c r="N137" i="9"/>
  <c r="P180" i="9"/>
  <c r="M211" i="9"/>
  <c r="N211" i="9" s="1"/>
  <c r="K238" i="9"/>
  <c r="M283" i="9"/>
  <c r="N283" i="9" s="1"/>
  <c r="N297" i="9"/>
  <c r="J322" i="9"/>
  <c r="K322" i="9"/>
  <c r="P353" i="9"/>
  <c r="M353" i="9"/>
  <c r="N353" i="9" s="1"/>
  <c r="M357" i="9"/>
  <c r="N357" i="9" s="1"/>
  <c r="N367" i="9"/>
  <c r="P378" i="9"/>
  <c r="M378" i="9"/>
  <c r="N378" i="9" s="1"/>
  <c r="M427" i="9"/>
  <c r="N427" i="9" s="1"/>
  <c r="N441" i="9"/>
  <c r="J466" i="9"/>
  <c r="K466" i="9" s="1"/>
  <c r="J497" i="9"/>
  <c r="N501" i="9"/>
  <c r="P520" i="9"/>
  <c r="M520" i="9"/>
  <c r="N520" i="9" s="1"/>
  <c r="K557" i="9"/>
  <c r="K567" i="9"/>
  <c r="J585" i="9"/>
  <c r="K585" i="9" s="1"/>
  <c r="K649" i="9"/>
  <c r="J664" i="9"/>
  <c r="K664" i="9" s="1"/>
  <c r="K691" i="9"/>
  <c r="J729" i="9"/>
  <c r="K729" i="9" s="1"/>
  <c r="K745" i="9"/>
  <c r="M786" i="9"/>
  <c r="N786" i="9" s="1"/>
  <c r="P797" i="9"/>
  <c r="P854" i="9"/>
  <c r="M854" i="9"/>
  <c r="N854" i="9" s="1"/>
  <c r="K872" i="9"/>
  <c r="P888" i="9"/>
  <c r="M888" i="9"/>
  <c r="N888" i="9" s="1"/>
  <c r="K899" i="9"/>
  <c r="K916" i="9"/>
  <c r="J926" i="9"/>
  <c r="K926" i="9" s="1"/>
  <c r="P944" i="9"/>
  <c r="M944" i="9"/>
  <c r="N944" i="9" s="1"/>
  <c r="P973" i="9"/>
  <c r="M973" i="9"/>
  <c r="N973" i="9" s="1"/>
  <c r="J989" i="9"/>
  <c r="K989" i="9" s="1"/>
  <c r="M999" i="9"/>
  <c r="N999" i="9" s="1"/>
  <c r="P1029" i="9"/>
  <c r="K1036" i="9"/>
  <c r="J1049" i="9"/>
  <c r="K1049" i="9" s="1"/>
  <c r="K1070" i="9"/>
  <c r="P1110" i="9"/>
  <c r="M1110" i="9"/>
  <c r="N1110" i="9" s="1"/>
  <c r="J1133" i="9"/>
  <c r="K1133" i="9" s="1"/>
  <c r="N1179" i="9"/>
  <c r="K1211" i="9"/>
  <c r="P1216" i="9"/>
  <c r="N1216" i="9"/>
  <c r="M1216" i="9"/>
  <c r="J1263" i="9"/>
  <c r="K1263" i="9"/>
  <c r="J1290" i="9"/>
  <c r="J1298" i="9"/>
  <c r="K1298" i="9" s="1"/>
  <c r="K1310" i="9"/>
  <c r="P1315" i="9"/>
  <c r="M1315" i="9"/>
  <c r="N1315" i="9"/>
  <c r="J1321" i="9"/>
  <c r="K1321" i="9" s="1"/>
  <c r="K1332" i="9"/>
  <c r="J1434" i="9"/>
  <c r="K1434" i="9" s="1"/>
  <c r="P1520" i="9"/>
  <c r="M1520" i="9"/>
  <c r="N1520" i="9" s="1"/>
  <c r="K1526" i="9"/>
  <c r="P1544" i="9"/>
  <c r="M1544" i="9"/>
  <c r="N1544" i="9" s="1"/>
  <c r="J1550" i="9"/>
  <c r="K1550" i="9" s="1"/>
  <c r="J1563" i="9"/>
  <c r="K1569" i="9"/>
  <c r="K1604" i="9"/>
  <c r="M1614" i="9"/>
  <c r="N1614" i="9" s="1"/>
  <c r="N1764" i="9"/>
  <c r="K1787" i="9"/>
  <c r="J1838" i="9"/>
  <c r="K1838" i="9" s="1"/>
  <c r="K1850" i="9"/>
  <c r="J1867" i="9"/>
  <c r="K1867" i="9" s="1"/>
  <c r="K1887" i="9"/>
  <c r="J1917" i="9"/>
  <c r="K1917" i="9" s="1"/>
  <c r="J1963" i="9"/>
  <c r="K1992" i="9"/>
  <c r="M2041" i="9"/>
  <c r="N2041" i="9" s="1"/>
  <c r="P2041" i="9"/>
  <c r="M2059" i="9"/>
  <c r="N2059" i="9" s="1"/>
  <c r="P2059" i="9"/>
  <c r="M2178" i="9"/>
  <c r="N2178" i="9" s="1"/>
  <c r="P2178" i="9"/>
  <c r="K2183" i="9"/>
  <c r="M2190" i="9"/>
  <c r="P2190" i="9"/>
  <c r="N2190" i="9"/>
  <c r="J2226" i="9"/>
  <c r="K2226" i="9" s="1"/>
  <c r="K2246" i="9"/>
  <c r="M2261" i="9"/>
  <c r="N2261" i="9" s="1"/>
  <c r="P2261" i="9"/>
  <c r="N2266" i="9"/>
  <c r="M2346" i="9"/>
  <c r="N2346" i="9" s="1"/>
  <c r="P2346" i="9"/>
  <c r="K2389" i="9"/>
  <c r="K2461" i="9"/>
  <c r="N2488" i="9"/>
  <c r="M2493" i="9"/>
  <c r="N2493" i="9" s="1"/>
  <c r="P2516" i="9"/>
  <c r="P2528" i="9"/>
  <c r="M2528" i="9"/>
  <c r="N2528" i="9" s="1"/>
  <c r="P2552" i="9"/>
  <c r="M2552" i="9"/>
  <c r="N2552" i="9" s="1"/>
  <c r="M2602" i="9"/>
  <c r="J2661" i="9"/>
  <c r="K2661" i="9" s="1"/>
  <c r="M2690" i="9"/>
  <c r="N2690" i="9" s="1"/>
  <c r="P2690" i="9"/>
  <c r="P2721" i="9"/>
  <c r="M2721" i="9"/>
  <c r="N2721" i="9"/>
  <c r="P2726" i="9"/>
  <c r="N2726" i="9"/>
  <c r="M2726" i="9"/>
  <c r="M2740" i="9"/>
  <c r="N2740" i="9" s="1"/>
  <c r="M2744" i="9"/>
  <c r="J2781" i="9"/>
  <c r="K2781" i="9" s="1"/>
  <c r="P2843" i="9"/>
  <c r="M2843" i="9"/>
  <c r="N2843" i="9" s="1"/>
  <c r="P2910" i="9"/>
  <c r="N2910" i="9"/>
  <c r="M2910" i="9"/>
  <c r="M3175" i="9"/>
  <c r="N3175" i="9" s="1"/>
  <c r="P3323" i="9"/>
  <c r="M3323" i="9"/>
  <c r="N3323" i="9" s="1"/>
  <c r="P3499" i="9"/>
  <c r="M3499" i="9"/>
  <c r="N3499" i="9" s="1"/>
  <c r="P3511" i="9"/>
  <c r="N3511" i="9"/>
  <c r="M3511" i="9"/>
  <c r="P3626" i="9"/>
  <c r="M3626" i="9"/>
  <c r="N3626" i="9" s="1"/>
  <c r="P3796" i="9"/>
  <c r="M3796" i="9"/>
  <c r="N3796" i="9" s="1"/>
  <c r="P856" i="9"/>
  <c r="M856" i="9"/>
  <c r="N856" i="9" s="1"/>
  <c r="K935" i="9"/>
  <c r="P341" i="9"/>
  <c r="M341" i="9"/>
  <c r="N341" i="9" s="1"/>
  <c r="M1983" i="9"/>
  <c r="N1983" i="9" s="1"/>
  <c r="P1983" i="9"/>
  <c r="J1090" i="9"/>
  <c r="K1090" i="9"/>
  <c r="K1118" i="9"/>
  <c r="M1129" i="9"/>
  <c r="N1129" i="9" s="1"/>
  <c r="N1169" i="9"/>
  <c r="K1180" i="9"/>
  <c r="M1279" i="9"/>
  <c r="K1329" i="9"/>
  <c r="K1383" i="9"/>
  <c r="J1407" i="9"/>
  <c r="K1407" i="9" s="1"/>
  <c r="K1436" i="9"/>
  <c r="K1448" i="9"/>
  <c r="K1479" i="9"/>
  <c r="J1503" i="9"/>
  <c r="K1503" i="9"/>
  <c r="P1558" i="9"/>
  <c r="M1558" i="9"/>
  <c r="N1558" i="9" s="1"/>
  <c r="M1658" i="9"/>
  <c r="N1658" i="9" s="1"/>
  <c r="J1662" i="9"/>
  <c r="K1662" i="9" s="1"/>
  <c r="M1673" i="9"/>
  <c r="N1673" i="9" s="1"/>
  <c r="P1673" i="9"/>
  <c r="K1704" i="9"/>
  <c r="M1845" i="9"/>
  <c r="N1845" i="9" s="1"/>
  <c r="P1845" i="9"/>
  <c r="K1974" i="9"/>
  <c r="M1979" i="9"/>
  <c r="N1979" i="9" s="1"/>
  <c r="M1999" i="9"/>
  <c r="N1999" i="9" s="1"/>
  <c r="N2049" i="9"/>
  <c r="M2049" i="9"/>
  <c r="J2097" i="9"/>
  <c r="K2097" i="9" s="1"/>
  <c r="P2232" i="9"/>
  <c r="M2232" i="9"/>
  <c r="N2232" i="9" s="1"/>
  <c r="P2256" i="9"/>
  <c r="M2256" i="9"/>
  <c r="N2256" i="9" s="1"/>
  <c r="M2329" i="9"/>
  <c r="N2329" i="9" s="1"/>
  <c r="P2329" i="9"/>
  <c r="P2529" i="9"/>
  <c r="M2529" i="9"/>
  <c r="N2529" i="9" s="1"/>
  <c r="P2558" i="9"/>
  <c r="M2558" i="9"/>
  <c r="N2558" i="9" s="1"/>
  <c r="J2595" i="9"/>
  <c r="K2595" i="9" s="1"/>
  <c r="J2657" i="9"/>
  <c r="K2657" i="9" s="1"/>
  <c r="M2682" i="9"/>
  <c r="P2691" i="9"/>
  <c r="M2691" i="9"/>
  <c r="N2691" i="9" s="1"/>
  <c r="M2836" i="9"/>
  <c r="N2836" i="9" s="1"/>
  <c r="P2836" i="9"/>
  <c r="M2948" i="9"/>
  <c r="N2948" i="9" s="1"/>
  <c r="K3112" i="9"/>
  <c r="J3112" i="9"/>
  <c r="J3176" i="9"/>
  <c r="K3176" i="9" s="1"/>
  <c r="P3250" i="9"/>
  <c r="M3250" i="9"/>
  <c r="N3250" i="9" s="1"/>
  <c r="P3254" i="9"/>
  <c r="M3254" i="9"/>
  <c r="N3254" i="9"/>
  <c r="K3310" i="9"/>
  <c r="P3418" i="9"/>
  <c r="M3418" i="9"/>
  <c r="N3418" i="9" s="1"/>
  <c r="P3489" i="9"/>
  <c r="M3489" i="9"/>
  <c r="N3489" i="9" s="1"/>
  <c r="M3671" i="9"/>
  <c r="N3671" i="9" s="1"/>
  <c r="P3671" i="9"/>
  <c r="P3676" i="9"/>
  <c r="M3676" i="9"/>
  <c r="N3676" i="9" s="1"/>
  <c r="M3830" i="9"/>
  <c r="N3830" i="9" s="1"/>
  <c r="P3830" i="9"/>
  <c r="P4020" i="9"/>
  <c r="N4020" i="9"/>
  <c r="M4020" i="9"/>
  <c r="M4025" i="9"/>
  <c r="N4025" i="9" s="1"/>
  <c r="P4025" i="9"/>
  <c r="P4267" i="9"/>
  <c r="M4267" i="9"/>
  <c r="N4267" i="9" s="1"/>
  <c r="K18" i="9"/>
  <c r="K34" i="9"/>
  <c r="N104" i="9"/>
  <c r="K908" i="9"/>
  <c r="J908" i="9"/>
  <c r="K941" i="9"/>
  <c r="P975" i="9"/>
  <c r="N975" i="9"/>
  <c r="K986" i="9"/>
  <c r="K1001" i="9"/>
  <c r="P1032" i="9"/>
  <c r="M1032" i="9"/>
  <c r="N1032" i="9" s="1"/>
  <c r="P1218" i="9"/>
  <c r="M1218" i="9"/>
  <c r="N1218" i="9" s="1"/>
  <c r="P1247" i="9"/>
  <c r="M1317" i="9"/>
  <c r="P1317" i="9"/>
  <c r="N1317" i="9"/>
  <c r="K1438" i="9"/>
  <c r="K1466" i="9"/>
  <c r="J1466" i="9"/>
  <c r="K1534" i="9"/>
  <c r="M1794" i="9"/>
  <c r="N1794" i="9" s="1"/>
  <c r="M2173" i="9"/>
  <c r="N2173" i="9" s="1"/>
  <c r="P2173" i="9"/>
  <c r="K2215" i="9"/>
  <c r="M2305" i="9"/>
  <c r="N2305" i="9" s="1"/>
  <c r="P2305" i="9"/>
  <c r="M2377" i="9"/>
  <c r="N2377" i="9" s="1"/>
  <c r="P2377" i="9"/>
  <c r="K2444" i="9"/>
  <c r="P2523" i="9"/>
  <c r="M2523" i="9"/>
  <c r="N2523" i="9" s="1"/>
  <c r="K2575" i="9"/>
  <c r="K2587" i="9"/>
  <c r="N2713" i="9"/>
  <c r="K2823" i="9"/>
  <c r="J2823" i="9"/>
  <c r="J2931" i="9"/>
  <c r="K2931" i="9" s="1"/>
  <c r="P2967" i="9"/>
  <c r="M2967" i="9"/>
  <c r="N2967" i="9" s="1"/>
  <c r="K3051" i="9"/>
  <c r="K3652" i="9"/>
  <c r="M3667" i="9"/>
  <c r="P3667" i="9"/>
  <c r="N3667" i="9"/>
  <c r="M3761" i="9"/>
  <c r="N3761" i="9" s="1"/>
  <c r="P3761" i="9"/>
  <c r="J3792" i="9"/>
  <c r="K3792" i="9" s="1"/>
  <c r="P4104" i="9"/>
  <c r="M4104" i="9"/>
  <c r="N4104" i="9" s="1"/>
  <c r="P4475" i="9"/>
  <c r="M4475" i="9"/>
  <c r="N4475" i="9" s="1"/>
  <c r="P4584" i="9"/>
  <c r="M4584" i="9"/>
  <c r="N4584" i="9" s="1"/>
  <c r="P4593" i="9"/>
  <c r="M4593" i="9"/>
  <c r="N4593" i="9" s="1"/>
  <c r="P131" i="9"/>
  <c r="M131" i="9"/>
  <c r="N131" i="9" s="1"/>
  <c r="M135" i="9"/>
  <c r="J142" i="9"/>
  <c r="P182" i="9"/>
  <c r="M182" i="9"/>
  <c r="N182" i="9" s="1"/>
  <c r="P246" i="9"/>
  <c r="M246" i="9"/>
  <c r="N246" i="9" s="1"/>
  <c r="M295" i="9"/>
  <c r="N295" i="9" s="1"/>
  <c r="J446" i="9"/>
  <c r="K485" i="9"/>
  <c r="J513" i="9"/>
  <c r="K513" i="9" s="1"/>
  <c r="K523" i="9"/>
  <c r="K587" i="9"/>
  <c r="M624" i="9"/>
  <c r="N624" i="9" s="1"/>
  <c r="P656" i="9"/>
  <c r="M656" i="9"/>
  <c r="N656" i="9" s="1"/>
  <c r="M720" i="9"/>
  <c r="J747" i="9"/>
  <c r="K747" i="9" s="1"/>
  <c r="M768" i="9"/>
  <c r="N768" i="9" s="1"/>
  <c r="M805" i="9"/>
  <c r="J845" i="9"/>
  <c r="J868" i="9"/>
  <c r="P896" i="9"/>
  <c r="N896" i="9"/>
  <c r="J934" i="9"/>
  <c r="K934" i="9"/>
  <c r="M946" i="9"/>
  <c r="J996" i="9"/>
  <c r="J1052" i="9"/>
  <c r="K1052" i="9" s="1"/>
  <c r="K1119" i="9"/>
  <c r="P1176" i="9"/>
  <c r="M1176" i="9"/>
  <c r="N1176" i="9" s="1"/>
  <c r="K1182" i="9"/>
  <c r="K1188" i="9"/>
  <c r="J1188" i="9"/>
  <c r="K1225" i="9"/>
  <c r="J1225" i="9"/>
  <c r="P1242" i="9"/>
  <c r="M1242" i="9"/>
  <c r="N1242" i="9" s="1"/>
  <c r="M1247" i="9"/>
  <c r="N1247" i="9" s="1"/>
  <c r="P1252" i="9"/>
  <c r="M1252" i="9"/>
  <c r="N1252" i="9" s="1"/>
  <c r="K1258" i="9"/>
  <c r="K1271" i="9"/>
  <c r="J1384" i="9"/>
  <c r="K1384" i="9" s="1"/>
  <c r="M1419" i="9"/>
  <c r="N1419" i="9" s="1"/>
  <c r="J1455" i="9"/>
  <c r="K1455" i="9" s="1"/>
  <c r="J1474" i="9"/>
  <c r="K1474" i="9" s="1"/>
  <c r="K1547" i="9"/>
  <c r="J1547" i="9"/>
  <c r="P1559" i="9"/>
  <c r="N1559" i="9"/>
  <c r="M1559" i="9"/>
  <c r="M1594" i="9"/>
  <c r="N1594" i="9" s="1"/>
  <c r="P1599" i="9"/>
  <c r="P1606" i="9"/>
  <c r="M1606" i="9"/>
  <c r="N1606" i="9" s="1"/>
  <c r="P1726" i="9"/>
  <c r="N1726" i="9"/>
  <c r="M1726" i="9"/>
  <c r="M1741" i="9"/>
  <c r="N1741" i="9" s="1"/>
  <c r="P1741" i="9"/>
  <c r="J1761" i="9"/>
  <c r="K1761" i="9" s="1"/>
  <c r="P1794" i="9"/>
  <c r="J1820" i="9"/>
  <c r="K1820" i="9" s="1"/>
  <c r="J1830" i="9"/>
  <c r="K1830" i="9" s="1"/>
  <c r="K1833" i="9"/>
  <c r="K1914" i="9"/>
  <c r="P1931" i="9"/>
  <c r="M2031" i="9"/>
  <c r="N2031" i="9" s="1"/>
  <c r="P2031" i="9"/>
  <c r="P2154" i="9"/>
  <c r="K2167" i="9"/>
  <c r="J2241" i="9"/>
  <c r="K2241" i="9" s="1"/>
  <c r="K2401" i="9"/>
  <c r="P2628" i="9"/>
  <c r="N2628" i="9"/>
  <c r="P2665" i="9"/>
  <c r="M2665" i="9"/>
  <c r="P2804" i="9"/>
  <c r="M2804" i="9"/>
  <c r="N2804" i="9" s="1"/>
  <c r="P2949" i="9"/>
  <c r="M2949" i="9"/>
  <c r="N2949" i="9" s="1"/>
  <c r="P3086" i="9"/>
  <c r="M3086" i="9"/>
  <c r="N3086" i="9" s="1"/>
  <c r="J3299" i="9"/>
  <c r="K3299" i="9"/>
  <c r="J3652" i="9"/>
  <c r="K3663" i="9"/>
  <c r="J3740" i="9"/>
  <c r="K3740" i="9" s="1"/>
  <c r="J3944" i="9"/>
  <c r="K3944" i="9" s="1"/>
  <c r="P3954" i="9"/>
  <c r="M3954" i="9"/>
  <c r="N3954" i="9" s="1"/>
  <c r="P4536" i="9"/>
  <c r="M4536" i="9"/>
  <c r="N4536" i="9" s="1"/>
  <c r="K4639" i="9"/>
  <c r="J4639" i="9"/>
  <c r="J28" i="9"/>
  <c r="K28" i="9" s="1"/>
  <c r="P104" i="9"/>
  <c r="N135" i="9"/>
  <c r="N169" i="9"/>
  <c r="J216" i="9"/>
  <c r="K216" i="9" s="1"/>
  <c r="M285" i="9"/>
  <c r="N285" i="9" s="1"/>
  <c r="P306" i="9"/>
  <c r="N306" i="9"/>
  <c r="M306" i="9"/>
  <c r="J394" i="9"/>
  <c r="K394" i="9" s="1"/>
  <c r="P425" i="9"/>
  <c r="M425" i="9"/>
  <c r="N425" i="9" s="1"/>
  <c r="P518" i="9"/>
  <c r="M518" i="9"/>
  <c r="N518" i="9" s="1"/>
  <c r="J528" i="9"/>
  <c r="J537" i="9"/>
  <c r="K537" i="9" s="1"/>
  <c r="J592" i="9"/>
  <c r="K592" i="9" s="1"/>
  <c r="K619" i="9"/>
  <c r="K673" i="9"/>
  <c r="J736" i="9"/>
  <c r="K736" i="9" s="1"/>
  <c r="M815" i="9"/>
  <c r="P826" i="9"/>
  <c r="M896" i="9"/>
  <c r="J1033" i="9"/>
  <c r="K1033" i="9" s="1"/>
  <c r="P1063" i="9"/>
  <c r="M1063" i="9"/>
  <c r="P1142" i="9"/>
  <c r="M1142" i="9"/>
  <c r="N1142" i="9" s="1"/>
  <c r="K1226" i="9"/>
  <c r="P1281" i="9"/>
  <c r="M1281" i="9"/>
  <c r="N1281" i="9" s="1"/>
  <c r="J1414" i="9"/>
  <c r="K1414" i="9" s="1"/>
  <c r="P1468" i="9"/>
  <c r="M1468" i="9"/>
  <c r="N1468" i="9" s="1"/>
  <c r="P1622" i="9"/>
  <c r="M1622" i="9"/>
  <c r="N1622" i="9" s="1"/>
  <c r="M1684" i="9"/>
  <c r="M1755" i="9"/>
  <c r="P1755" i="9"/>
  <c r="N1755" i="9"/>
  <c r="P1884" i="9"/>
  <c r="M1884" i="9"/>
  <c r="N1884" i="9" s="1"/>
  <c r="K2253" i="9"/>
  <c r="J2363" i="9"/>
  <c r="K2363" i="9"/>
  <c r="M2512" i="9"/>
  <c r="N2512" i="9" s="1"/>
  <c r="P2512" i="9"/>
  <c r="J2637" i="9"/>
  <c r="K2637" i="9" s="1"/>
  <c r="N2665" i="9"/>
  <c r="P2968" i="9"/>
  <c r="M2968" i="9"/>
  <c r="N2968" i="9" s="1"/>
  <c r="P3103" i="9"/>
  <c r="J3162" i="9"/>
  <c r="J3217" i="9"/>
  <c r="K3217" i="9" s="1"/>
  <c r="P3375" i="9"/>
  <c r="N3375" i="9"/>
  <c r="P3459" i="9"/>
  <c r="M3459" i="9"/>
  <c r="N3459" i="9" s="1"/>
  <c r="P4000" i="9"/>
  <c r="N4000" i="9"/>
  <c r="M4000" i="9"/>
  <c r="P4466" i="9"/>
  <c r="N4466" i="9"/>
  <c r="M4466" i="9"/>
  <c r="P4544" i="9"/>
  <c r="M4544" i="9"/>
  <c r="N4544" i="9" s="1"/>
  <c r="P11" i="9"/>
  <c r="M11" i="9"/>
  <c r="N11" i="9" s="1"/>
  <c r="J22" i="9"/>
  <c r="K22" i="9" s="1"/>
  <c r="N62" i="9"/>
  <c r="P62" i="9"/>
  <c r="M62" i="9"/>
  <c r="M89" i="9"/>
  <c r="M159" i="9"/>
  <c r="J166" i="9"/>
  <c r="K166" i="9" s="1"/>
  <c r="P206" i="9"/>
  <c r="M206" i="9"/>
  <c r="N206" i="9" s="1"/>
  <c r="M233" i="9"/>
  <c r="N233" i="9" s="1"/>
  <c r="P366" i="9"/>
  <c r="M366" i="9"/>
  <c r="N366" i="9" s="1"/>
  <c r="J454" i="9"/>
  <c r="K454" i="9" s="1"/>
  <c r="J468" i="9"/>
  <c r="K538" i="9"/>
  <c r="J569" i="9"/>
  <c r="K569" i="9" s="1"/>
  <c r="P588" i="9"/>
  <c r="N588" i="9"/>
  <c r="K631" i="9"/>
  <c r="N689" i="9"/>
  <c r="N699" i="9"/>
  <c r="J726" i="9"/>
  <c r="K753" i="9"/>
  <c r="J753" i="9"/>
  <c r="P774" i="9"/>
  <c r="M774" i="9"/>
  <c r="N774" i="9" s="1"/>
  <c r="M826" i="9"/>
  <c r="N826" i="9" s="1"/>
  <c r="K992" i="9"/>
  <c r="K1080" i="9"/>
  <c r="M1097" i="9"/>
  <c r="N1097" i="9"/>
  <c r="P1097" i="9"/>
  <c r="J1107" i="9"/>
  <c r="K1107" i="9"/>
  <c r="P1161" i="9"/>
  <c r="K1266" i="9"/>
  <c r="J1324" i="9"/>
  <c r="K1324" i="9" s="1"/>
  <c r="K1415" i="9"/>
  <c r="P1456" i="9"/>
  <c r="N1456" i="9"/>
  <c r="M1456" i="9"/>
  <c r="P1488" i="9"/>
  <c r="N1488" i="9"/>
  <c r="M1488" i="9"/>
  <c r="J1510" i="9"/>
  <c r="K1510" i="9" s="1"/>
  <c r="N1684" i="9"/>
  <c r="J1909" i="9"/>
  <c r="K1909" i="9" s="1"/>
  <c r="J1989" i="9"/>
  <c r="K1989" i="9" s="1"/>
  <c r="K2008" i="9"/>
  <c r="K2151" i="9"/>
  <c r="J2168" i="9"/>
  <c r="K2168" i="9" s="1"/>
  <c r="N2187" i="9"/>
  <c r="M2187" i="9"/>
  <c r="P2187" i="9"/>
  <c r="K2290" i="9"/>
  <c r="J2332" i="9"/>
  <c r="K2332" i="9"/>
  <c r="P2477" i="9"/>
  <c r="M2477" i="9"/>
  <c r="N2477" i="9" s="1"/>
  <c r="P2545" i="9"/>
  <c r="M2545" i="9"/>
  <c r="N2545" i="9" s="1"/>
  <c r="M2565" i="9"/>
  <c r="N2565" i="9" s="1"/>
  <c r="M2800" i="9"/>
  <c r="N2800" i="9" s="1"/>
  <c r="P2800" i="9"/>
  <c r="J2833" i="9"/>
  <c r="K2833" i="9" s="1"/>
  <c r="P2937" i="9"/>
  <c r="M2937" i="9"/>
  <c r="N2937" i="9" s="1"/>
  <c r="P3020" i="9"/>
  <c r="P3030" i="9"/>
  <c r="M3030" i="9"/>
  <c r="N3030" i="9" s="1"/>
  <c r="P3230" i="9"/>
  <c r="M3230" i="9"/>
  <c r="N3230" i="9" s="1"/>
  <c r="K3281" i="9"/>
  <c r="P3547" i="9"/>
  <c r="M3547" i="9"/>
  <c r="N3547" i="9" s="1"/>
  <c r="J3640" i="9"/>
  <c r="K3640" i="9" s="1"/>
  <c r="J3971" i="9"/>
  <c r="K3971" i="9" s="1"/>
  <c r="M4127" i="9"/>
  <c r="N4127" i="9" s="1"/>
  <c r="P4127" i="9"/>
  <c r="P4427" i="9"/>
  <c r="M4427" i="9"/>
  <c r="N4427" i="9" s="1"/>
  <c r="N15" i="9"/>
  <c r="M85" i="9"/>
  <c r="N85" i="9" s="1"/>
  <c r="J96" i="9"/>
  <c r="K96" i="9" s="1"/>
  <c r="N159" i="9"/>
  <c r="J196" i="9"/>
  <c r="M257" i="9"/>
  <c r="P257" i="9"/>
  <c r="N257" i="9"/>
  <c r="P282" i="9"/>
  <c r="M282" i="9"/>
  <c r="N282" i="9" s="1"/>
  <c r="M405" i="9"/>
  <c r="N405" i="9" s="1"/>
  <c r="N415" i="9"/>
  <c r="J482" i="9"/>
  <c r="J514" i="9"/>
  <c r="J534" i="9"/>
  <c r="K534" i="9" s="1"/>
  <c r="J543" i="9"/>
  <c r="K543" i="9" s="1"/>
  <c r="K560" i="9"/>
  <c r="P593" i="9"/>
  <c r="M593" i="9"/>
  <c r="N593" i="9" s="1"/>
  <c r="J711" i="9"/>
  <c r="K711" i="9" s="1"/>
  <c r="P737" i="9"/>
  <c r="N737" i="9"/>
  <c r="M737" i="9"/>
  <c r="J743" i="9"/>
  <c r="K795" i="9"/>
  <c r="J827" i="9"/>
  <c r="K827" i="9" s="1"/>
  <c r="K865" i="9"/>
  <c r="M909" i="9"/>
  <c r="N909" i="9" s="1"/>
  <c r="J920" i="9"/>
  <c r="K920" i="9" s="1"/>
  <c r="P936" i="9"/>
  <c r="M936" i="9"/>
  <c r="N936" i="9" s="1"/>
  <c r="J963" i="9"/>
  <c r="K963" i="9"/>
  <c r="J983" i="9"/>
  <c r="K983" i="9" s="1"/>
  <c r="J1081" i="9"/>
  <c r="K1081" i="9" s="1"/>
  <c r="K1114" i="9"/>
  <c r="K1143" i="9"/>
  <c r="K1203" i="9"/>
  <c r="P1254" i="9"/>
  <c r="M1254" i="9"/>
  <c r="N1254" i="9" s="1"/>
  <c r="J1266" i="9"/>
  <c r="P1457" i="9"/>
  <c r="M1457" i="9"/>
  <c r="N1457" i="9" s="1"/>
  <c r="K1567" i="9"/>
  <c r="M1585" i="9"/>
  <c r="P1585" i="9"/>
  <c r="N1585" i="9"/>
  <c r="M1796" i="9"/>
  <c r="N1796" i="9" s="1"/>
  <c r="P1796" i="9"/>
  <c r="P1808" i="9"/>
  <c r="M1808" i="9"/>
  <c r="P1834" i="9"/>
  <c r="M1834" i="9"/>
  <c r="N1834" i="9"/>
  <c r="M1921" i="9"/>
  <c r="N1921" i="9" s="1"/>
  <c r="P1921" i="9"/>
  <c r="P1976" i="9"/>
  <c r="M1976" i="9"/>
  <c r="N1976" i="9" s="1"/>
  <c r="J2082" i="9"/>
  <c r="K2082" i="9" s="1"/>
  <c r="J2124" i="9"/>
  <c r="K2124" i="9" s="1"/>
  <c r="J2151" i="9"/>
  <c r="J2210" i="9"/>
  <c r="K2210" i="9"/>
  <c r="K2276" i="9"/>
  <c r="K2295" i="9"/>
  <c r="M2351" i="9"/>
  <c r="N2351" i="9" s="1"/>
  <c r="P2770" i="9"/>
  <c r="N2770" i="9"/>
  <c r="M2770" i="9"/>
  <c r="J2923" i="9"/>
  <c r="K2923" i="9" s="1"/>
  <c r="K3212" i="9"/>
  <c r="J3354" i="9"/>
  <c r="K3354" i="9" s="1"/>
  <c r="P3526" i="9"/>
  <c r="M3526" i="9"/>
  <c r="N3526" i="9" s="1"/>
  <c r="M3945" i="9"/>
  <c r="N3945" i="9" s="1"/>
  <c r="P3945" i="9"/>
  <c r="J4128" i="9"/>
  <c r="K4128" i="9"/>
  <c r="J4155" i="9"/>
  <c r="K4155" i="9" s="1"/>
  <c r="J4184" i="9"/>
  <c r="K4184" i="9" s="1"/>
  <c r="P35" i="9"/>
  <c r="M35" i="9"/>
  <c r="N35" i="9" s="1"/>
  <c r="N109" i="9"/>
  <c r="P109" i="9"/>
  <c r="J140" i="9"/>
  <c r="K140" i="9"/>
  <c r="M156" i="9"/>
  <c r="N156" i="9" s="1"/>
  <c r="K160" i="9"/>
  <c r="M179" i="9"/>
  <c r="P179" i="9"/>
  <c r="N179" i="9"/>
  <c r="M183" i="9"/>
  <c r="N183" i="9" s="1"/>
  <c r="J190" i="9"/>
  <c r="K190" i="9" s="1"/>
  <c r="K272" i="9"/>
  <c r="M391" i="9"/>
  <c r="N391" i="9" s="1"/>
  <c r="K430" i="9"/>
  <c r="J430" i="9"/>
  <c r="J491" i="9"/>
  <c r="J574" i="9"/>
  <c r="K574" i="9" s="1"/>
  <c r="M583" i="9"/>
  <c r="N583" i="9"/>
  <c r="P583" i="9"/>
  <c r="K802" i="9"/>
  <c r="P812" i="9"/>
  <c r="N812" i="9"/>
  <c r="K828" i="9"/>
  <c r="P847" i="9"/>
  <c r="M847" i="9"/>
  <c r="N847" i="9" s="1"/>
  <c r="K931" i="9"/>
  <c r="M953" i="9"/>
  <c r="N953" i="9" s="1"/>
  <c r="P953" i="9"/>
  <c r="M1040" i="9"/>
  <c r="P1108" i="9"/>
  <c r="M1108" i="9"/>
  <c r="N1108" i="9" s="1"/>
  <c r="P1137" i="9"/>
  <c r="M1137" i="9"/>
  <c r="N1137" i="9" s="1"/>
  <c r="M1173" i="9"/>
  <c r="N1173" i="9" s="1"/>
  <c r="P1173" i="9"/>
  <c r="K1308" i="9"/>
  <c r="P1392" i="9"/>
  <c r="M1392" i="9"/>
  <c r="N1392" i="9" s="1"/>
  <c r="K1404" i="9"/>
  <c r="N1433" i="9"/>
  <c r="P1489" i="9"/>
  <c r="M1489" i="9"/>
  <c r="N1489" i="9" s="1"/>
  <c r="K1506" i="9"/>
  <c r="N1666" i="9"/>
  <c r="K1757" i="9"/>
  <c r="J1774" i="9"/>
  <c r="K1774" i="9"/>
  <c r="N1808" i="9"/>
  <c r="M1939" i="9"/>
  <c r="N1939" i="9" s="1"/>
  <c r="M2071" i="9"/>
  <c r="N2071" i="9" s="1"/>
  <c r="P2071" i="9"/>
  <c r="J2163" i="9"/>
  <c r="K2163" i="9" s="1"/>
  <c r="M2237" i="9"/>
  <c r="N2237" i="9" s="1"/>
  <c r="P2237" i="9"/>
  <c r="K2314" i="9"/>
  <c r="J2314" i="9"/>
  <c r="P2364" i="9"/>
  <c r="M2364" i="9"/>
  <c r="N2364" i="9" s="1"/>
  <c r="N2374" i="9"/>
  <c r="M2424" i="9"/>
  <c r="P2424" i="9"/>
  <c r="N2424" i="9"/>
  <c r="J2440" i="9"/>
  <c r="K2440" i="9" s="1"/>
  <c r="J2465" i="9"/>
  <c r="K2465" i="9" s="1"/>
  <c r="P2531" i="9"/>
  <c r="N2531" i="9"/>
  <c r="P2820" i="9"/>
  <c r="M2820" i="9"/>
  <c r="N2820" i="9" s="1"/>
  <c r="P3016" i="9"/>
  <c r="N3016" i="9"/>
  <c r="M3016" i="9"/>
  <c r="P13" i="9"/>
  <c r="J44" i="9"/>
  <c r="K44" i="9"/>
  <c r="M60" i="9"/>
  <c r="N60" i="9" s="1"/>
  <c r="K64" i="9"/>
  <c r="P83" i="9"/>
  <c r="M83" i="9"/>
  <c r="N83" i="9" s="1"/>
  <c r="P134" i="9"/>
  <c r="M134" i="9"/>
  <c r="N134" i="9" s="1"/>
  <c r="N150" i="9"/>
  <c r="P157" i="9"/>
  <c r="J188" i="9"/>
  <c r="K188" i="9" s="1"/>
  <c r="M204" i="9"/>
  <c r="N204" i="9" s="1"/>
  <c r="M227" i="9"/>
  <c r="N227" i="9" s="1"/>
  <c r="P227" i="9"/>
  <c r="P269" i="9"/>
  <c r="M269" i="9"/>
  <c r="N269" i="9" s="1"/>
  <c r="P294" i="9"/>
  <c r="M294" i="9"/>
  <c r="N294" i="9" s="1"/>
  <c r="P364" i="9"/>
  <c r="K382" i="9"/>
  <c r="J382" i="9"/>
  <c r="P413" i="9"/>
  <c r="N413" i="9"/>
  <c r="M413" i="9"/>
  <c r="P438" i="9"/>
  <c r="M438" i="9"/>
  <c r="N438" i="9" s="1"/>
  <c r="P521" i="9"/>
  <c r="M521" i="9"/>
  <c r="N521" i="9" s="1"/>
  <c r="N553" i="9"/>
  <c r="P612" i="9"/>
  <c r="P660" i="9"/>
  <c r="N660" i="9"/>
  <c r="J681" i="9"/>
  <c r="K681" i="9" s="1"/>
  <c r="K703" i="9"/>
  <c r="P719" i="9"/>
  <c r="M719" i="9"/>
  <c r="N719" i="9" s="1"/>
  <c r="K750" i="9"/>
  <c r="P756" i="9"/>
  <c r="P781" i="9"/>
  <c r="M781" i="9"/>
  <c r="N781" i="9" s="1"/>
  <c r="P792" i="9"/>
  <c r="M792" i="9"/>
  <c r="N792" i="9" s="1"/>
  <c r="J798" i="9"/>
  <c r="K798" i="9" s="1"/>
  <c r="M809" i="9"/>
  <c r="N809" i="9"/>
  <c r="P849" i="9"/>
  <c r="N849" i="9"/>
  <c r="P878" i="9"/>
  <c r="N878" i="9"/>
  <c r="P883" i="9"/>
  <c r="M883" i="9"/>
  <c r="N883" i="9" s="1"/>
  <c r="J900" i="9"/>
  <c r="K900" i="9" s="1"/>
  <c r="M1019" i="9"/>
  <c r="P1019" i="9"/>
  <c r="N1019" i="9"/>
  <c r="M1043" i="9"/>
  <c r="N1043" i="9" s="1"/>
  <c r="P1100" i="9"/>
  <c r="N1100" i="9"/>
  <c r="P1117" i="9"/>
  <c r="M1117" i="9"/>
  <c r="N1117" i="9" s="1"/>
  <c r="P1158" i="9"/>
  <c r="N1158" i="9"/>
  <c r="P1164" i="9"/>
  <c r="M1164" i="9"/>
  <c r="N1164" i="9" s="1"/>
  <c r="K1193" i="9"/>
  <c r="K1200" i="9"/>
  <c r="M1205" i="9"/>
  <c r="N1205" i="9"/>
  <c r="P1205" i="9"/>
  <c r="K1217" i="9"/>
  <c r="J1217" i="9"/>
  <c r="P1235" i="9"/>
  <c r="N1235" i="9"/>
  <c r="M1235" i="9"/>
  <c r="P1269" i="9"/>
  <c r="M1269" i="9"/>
  <c r="N1269" i="9" s="1"/>
  <c r="K1291" i="9"/>
  <c r="P1328" i="9"/>
  <c r="M1328" i="9"/>
  <c r="N1328" i="9" s="1"/>
  <c r="P1369" i="9"/>
  <c r="M1369" i="9"/>
  <c r="N1369" i="9"/>
  <c r="K1423" i="9"/>
  <c r="J1423" i="9"/>
  <c r="K1442" i="9"/>
  <c r="J1478" i="9"/>
  <c r="K1478" i="9" s="1"/>
  <c r="K1502" i="9"/>
  <c r="K1515" i="9"/>
  <c r="K1521" i="9"/>
  <c r="K1533" i="9"/>
  <c r="K1570" i="9"/>
  <c r="J1570" i="9"/>
  <c r="P1582" i="9"/>
  <c r="N1582" i="9"/>
  <c r="M1582" i="9"/>
  <c r="P1610" i="9"/>
  <c r="M1610" i="9"/>
  <c r="N1610" i="9" s="1"/>
  <c r="K1627" i="9"/>
  <c r="M1679" i="9"/>
  <c r="P1679" i="9"/>
  <c r="N1679" i="9"/>
  <c r="M1703" i="9"/>
  <c r="N1703" i="9" s="1"/>
  <c r="P1703" i="9"/>
  <c r="M1729" i="9"/>
  <c r="N1729" i="9" s="1"/>
  <c r="P1729" i="9"/>
  <c r="K1782" i="9"/>
  <c r="P1804" i="9"/>
  <c r="M1804" i="9"/>
  <c r="N1804" i="9" s="1"/>
  <c r="M1881" i="9"/>
  <c r="N1881" i="9" s="1"/>
  <c r="P1881" i="9"/>
  <c r="K1918" i="9"/>
  <c r="K1935" i="9"/>
  <c r="M1973" i="9"/>
  <c r="N1973" i="9" s="1"/>
  <c r="P1973" i="9"/>
  <c r="J2036" i="9"/>
  <c r="K2036" i="9"/>
  <c r="P2078" i="9"/>
  <c r="N2078" i="9"/>
  <c r="J2141" i="9"/>
  <c r="K2141" i="9" s="1"/>
  <c r="M2159" i="9"/>
  <c r="N2159" i="9" s="1"/>
  <c r="M2285" i="9"/>
  <c r="N2285" i="9" s="1"/>
  <c r="K2318" i="9"/>
  <c r="K2372" i="9"/>
  <c r="M2415" i="9"/>
  <c r="N2415" i="9" s="1"/>
  <c r="P2415" i="9"/>
  <c r="K2435" i="9"/>
  <c r="J2435" i="9"/>
  <c r="P2454" i="9"/>
  <c r="N2454" i="9"/>
  <c r="M2454" i="9"/>
  <c r="K2473" i="9"/>
  <c r="P2480" i="9"/>
  <c r="M2480" i="9"/>
  <c r="N2480" i="9" s="1"/>
  <c r="N2484" i="9"/>
  <c r="J2489" i="9"/>
  <c r="K2489" i="9" s="1"/>
  <c r="P2521" i="9"/>
  <c r="M2521" i="9"/>
  <c r="N2521" i="9" s="1"/>
  <c r="P2646" i="9"/>
  <c r="M2646" i="9"/>
  <c r="N2646" i="9" s="1"/>
  <c r="M2656" i="9"/>
  <c r="P2656" i="9"/>
  <c r="N2656" i="9"/>
  <c r="N2772" i="9"/>
  <c r="P2776" i="9"/>
  <c r="M2776" i="9"/>
  <c r="N2776" i="9" s="1"/>
  <c r="P2907" i="9"/>
  <c r="M2907" i="9"/>
  <c r="N2907" i="9" s="1"/>
  <c r="P2929" i="9"/>
  <c r="M2929" i="9"/>
  <c r="N2929" i="9" s="1"/>
  <c r="M3012" i="9"/>
  <c r="P3012" i="9"/>
  <c r="N3012" i="9"/>
  <c r="P3063" i="9"/>
  <c r="M3063" i="9"/>
  <c r="N3063" i="9" s="1"/>
  <c r="N3129" i="9"/>
  <c r="P3129" i="9"/>
  <c r="K3182" i="9"/>
  <c r="J3182" i="9"/>
  <c r="P3476" i="9"/>
  <c r="M3476" i="9"/>
  <c r="N3476" i="9" s="1"/>
  <c r="P3506" i="9"/>
  <c r="M3506" i="9"/>
  <c r="N3506" i="9" s="1"/>
  <c r="M3583" i="9"/>
  <c r="N3583" i="9" s="1"/>
  <c r="P3583" i="9"/>
  <c r="M3633" i="9"/>
  <c r="N3633" i="9" s="1"/>
  <c r="P3633" i="9"/>
  <c r="P3666" i="9"/>
  <c r="M3666" i="9"/>
  <c r="N3666" i="9" s="1"/>
  <c r="J3696" i="9"/>
  <c r="K3696" i="9" s="1"/>
  <c r="M3777" i="9"/>
  <c r="P3777" i="9"/>
  <c r="N3777" i="9"/>
  <c r="J3789" i="9"/>
  <c r="K3789" i="9"/>
  <c r="P3804" i="9"/>
  <c r="M3804" i="9"/>
  <c r="N3804" i="9" s="1"/>
  <c r="K3814" i="9"/>
  <c r="M6" i="9"/>
  <c r="N6" i="9" s="1"/>
  <c r="M13" i="9"/>
  <c r="N13" i="9" s="1"/>
  <c r="J24" i="9"/>
  <c r="K24" i="9" s="1"/>
  <c r="P60" i="9"/>
  <c r="M91" i="9"/>
  <c r="N91" i="9" s="1"/>
  <c r="J124" i="9"/>
  <c r="K138" i="9"/>
  <c r="K154" i="9"/>
  <c r="M157" i="9"/>
  <c r="N157" i="9" s="1"/>
  <c r="J168" i="9"/>
  <c r="K168" i="9" s="1"/>
  <c r="P204" i="9"/>
  <c r="M235" i="9"/>
  <c r="M259" i="9"/>
  <c r="N259" i="9" s="1"/>
  <c r="J266" i="9"/>
  <c r="K266" i="9" s="1"/>
  <c r="J298" i="9"/>
  <c r="K298" i="9"/>
  <c r="J312" i="9"/>
  <c r="K312" i="9" s="1"/>
  <c r="M329" i="9"/>
  <c r="P329" i="9"/>
  <c r="N329" i="9"/>
  <c r="M333" i="9"/>
  <c r="P354" i="9"/>
  <c r="M354" i="9"/>
  <c r="N354" i="9" s="1"/>
  <c r="M364" i="9"/>
  <c r="N364" i="9" s="1"/>
  <c r="M403" i="9"/>
  <c r="J410" i="9"/>
  <c r="J442" i="9"/>
  <c r="K442" i="9"/>
  <c r="J456" i="9"/>
  <c r="P473" i="9"/>
  <c r="M473" i="9"/>
  <c r="N473" i="9" s="1"/>
  <c r="M477" i="9"/>
  <c r="N477" i="9" s="1"/>
  <c r="J488" i="9"/>
  <c r="K488" i="9" s="1"/>
  <c r="K502" i="9"/>
  <c r="J502" i="9"/>
  <c r="M511" i="9"/>
  <c r="N511" i="9"/>
  <c r="P511" i="9"/>
  <c r="K541" i="9"/>
  <c r="J549" i="9"/>
  <c r="K549" i="9"/>
  <c r="J580" i="9"/>
  <c r="K580" i="9" s="1"/>
  <c r="J596" i="9"/>
  <c r="K596" i="9"/>
  <c r="M612" i="9"/>
  <c r="N612" i="9" s="1"/>
  <c r="J639" i="9"/>
  <c r="K639" i="9" s="1"/>
  <c r="M660" i="9"/>
  <c r="P665" i="9"/>
  <c r="M665" i="9"/>
  <c r="N665" i="9" s="1"/>
  <c r="J671" i="9"/>
  <c r="K671" i="9" s="1"/>
  <c r="P692" i="9"/>
  <c r="M692" i="9"/>
  <c r="N692" i="9" s="1"/>
  <c r="P708" i="9"/>
  <c r="M708" i="9"/>
  <c r="N708" i="9" s="1"/>
  <c r="J740" i="9"/>
  <c r="K740" i="9" s="1"/>
  <c r="M756" i="9"/>
  <c r="N756" i="9" s="1"/>
  <c r="K767" i="9"/>
  <c r="K782" i="9"/>
  <c r="J787" i="9"/>
  <c r="K787" i="9" s="1"/>
  <c r="K831" i="9"/>
  <c r="K844" i="9"/>
  <c r="K873" i="9"/>
  <c r="M878" i="9"/>
  <c r="J894" i="9"/>
  <c r="K894" i="9" s="1"/>
  <c r="K913" i="9"/>
  <c r="M917" i="9"/>
  <c r="P917" i="9"/>
  <c r="N917" i="9"/>
  <c r="P1000" i="9"/>
  <c r="M1000" i="9"/>
  <c r="N1000" i="9" s="1"/>
  <c r="P1020" i="9"/>
  <c r="M1020" i="9"/>
  <c r="N1020" i="9" s="1"/>
  <c r="P1043" i="9"/>
  <c r="J1056" i="9"/>
  <c r="M1077" i="9"/>
  <c r="M1100" i="9"/>
  <c r="P6" i="9"/>
  <c r="P14" i="9"/>
  <c r="M14" i="9"/>
  <c r="N14" i="9" s="1"/>
  <c r="N37" i="9"/>
  <c r="P37" i="9"/>
  <c r="K68" i="9"/>
  <c r="J68" i="9"/>
  <c r="M84" i="9"/>
  <c r="N84" i="9" s="1"/>
  <c r="M107" i="9"/>
  <c r="P107" i="9"/>
  <c r="N107" i="9"/>
  <c r="M111" i="9"/>
  <c r="N111" i="9" s="1"/>
  <c r="J118" i="9"/>
  <c r="K118" i="9" s="1"/>
  <c r="P150" i="9"/>
  <c r="N158" i="9"/>
  <c r="P158" i="9"/>
  <c r="M158" i="9"/>
  <c r="P181" i="9"/>
  <c r="N181" i="9"/>
  <c r="J212" i="9"/>
  <c r="K212" i="9"/>
  <c r="M228" i="9"/>
  <c r="N228" i="9" s="1"/>
  <c r="K232" i="9"/>
  <c r="M245" i="9"/>
  <c r="N245" i="9" s="1"/>
  <c r="P245" i="9"/>
  <c r="P270" i="9"/>
  <c r="M270" i="9"/>
  <c r="N270" i="9" s="1"/>
  <c r="M319" i="9"/>
  <c r="N319" i="9" s="1"/>
  <c r="J358" i="9"/>
  <c r="K358" i="9" s="1"/>
  <c r="M389" i="9"/>
  <c r="N389" i="9" s="1"/>
  <c r="P389" i="9"/>
  <c r="N403" i="9"/>
  <c r="P414" i="9"/>
  <c r="M414" i="9"/>
  <c r="N414" i="9" s="1"/>
  <c r="M463" i="9"/>
  <c r="N463" i="9" s="1"/>
  <c r="K503" i="9"/>
  <c r="M527" i="9"/>
  <c r="N527" i="9" s="1"/>
  <c r="K558" i="9"/>
  <c r="K563" i="9"/>
  <c r="N568" i="9"/>
  <c r="J628" i="9"/>
  <c r="K628" i="9" s="1"/>
  <c r="K666" i="9"/>
  <c r="J693" i="9"/>
  <c r="K693" i="9" s="1"/>
  <c r="K709" i="9"/>
  <c r="K746" i="9"/>
  <c r="K757" i="9"/>
  <c r="J772" i="9"/>
  <c r="K772" i="9" s="1"/>
  <c r="J782" i="9"/>
  <c r="P809" i="9"/>
  <c r="J819" i="9"/>
  <c r="K819" i="9"/>
  <c r="P884" i="9"/>
  <c r="M884" i="9"/>
  <c r="N884" i="9" s="1"/>
  <c r="P907" i="9"/>
  <c r="M907" i="9"/>
  <c r="N907" i="9" s="1"/>
  <c r="J913" i="9"/>
  <c r="P956" i="9"/>
  <c r="N956" i="9"/>
  <c r="K980" i="9"/>
  <c r="K1014" i="9"/>
  <c r="J1044" i="9"/>
  <c r="K1044" i="9" s="1"/>
  <c r="P1051" i="9"/>
  <c r="M1051" i="9"/>
  <c r="N1051" i="9" s="1"/>
  <c r="M1061" i="9"/>
  <c r="N1061" i="9" s="1"/>
  <c r="P1061" i="9"/>
  <c r="P1072" i="9"/>
  <c r="M1072" i="9"/>
  <c r="N1072" i="9" s="1"/>
  <c r="J1111" i="9"/>
  <c r="K1111" i="9" s="1"/>
  <c r="K1124" i="9"/>
  <c r="J1140" i="9"/>
  <c r="K1140" i="9" s="1"/>
  <c r="K1159" i="9"/>
  <c r="P1169" i="9"/>
  <c r="J1180" i="9"/>
  <c r="N1187" i="9"/>
  <c r="N1279" i="9"/>
  <c r="P1286" i="9"/>
  <c r="N1286" i="9"/>
  <c r="K1292" i="9"/>
  <c r="N1305" i="9"/>
  <c r="J1329" i="9"/>
  <c r="P1334" i="9"/>
  <c r="N1334" i="9"/>
  <c r="M1334" i="9"/>
  <c r="J1352" i="9"/>
  <c r="K1352" i="9" s="1"/>
  <c r="J1359" i="9"/>
  <c r="K1359" i="9" s="1"/>
  <c r="J1370" i="9"/>
  <c r="K1370" i="9" s="1"/>
  <c r="P1395" i="9"/>
  <c r="N1395" i="9"/>
  <c r="P1424" i="9"/>
  <c r="M1424" i="9"/>
  <c r="N1424" i="9" s="1"/>
  <c r="K1431" i="9"/>
  <c r="K1443" i="9"/>
  <c r="P1460" i="9"/>
  <c r="M1460" i="9"/>
  <c r="N1460" i="9" s="1"/>
  <c r="J1588" i="9"/>
  <c r="K1588" i="9"/>
  <c r="P1636" i="9"/>
  <c r="M1636" i="9"/>
  <c r="N1636" i="9" s="1"/>
  <c r="M1643" i="9"/>
  <c r="N1643" i="9" s="1"/>
  <c r="P1643" i="9"/>
  <c r="M1693" i="9"/>
  <c r="P1693" i="9"/>
  <c r="N1693" i="9"/>
  <c r="J1710" i="9"/>
  <c r="K1710" i="9" s="1"/>
  <c r="N1760" i="9"/>
  <c r="J1765" i="9"/>
  <c r="K1765" i="9" s="1"/>
  <c r="M1805" i="9"/>
  <c r="N1805" i="9" s="1"/>
  <c r="P1805" i="9"/>
  <c r="M1858" i="9"/>
  <c r="P1858" i="9"/>
  <c r="N1858" i="9"/>
  <c r="M1863" i="9"/>
  <c r="N1863" i="9" s="1"/>
  <c r="P1863" i="9"/>
  <c r="J1875" i="9"/>
  <c r="K1875" i="9" s="1"/>
  <c r="M1894" i="9"/>
  <c r="N1894" i="9" s="1"/>
  <c r="M1913" i="9"/>
  <c r="N1913" i="9" s="1"/>
  <c r="P1979" i="9"/>
  <c r="P1999" i="9"/>
  <c r="P2049" i="9"/>
  <c r="J2053" i="9"/>
  <c r="K2053" i="9" s="1"/>
  <c r="P2110" i="9"/>
  <c r="M2110" i="9"/>
  <c r="N2110" i="9" s="1"/>
  <c r="N2136" i="9"/>
  <c r="P2136" i="9"/>
  <c r="P2172" i="9"/>
  <c r="M2172" i="9"/>
  <c r="N2172" i="9" s="1"/>
  <c r="J2218" i="9"/>
  <c r="K2218" i="9" s="1"/>
  <c r="J2286" i="9"/>
  <c r="K2286" i="9" s="1"/>
  <c r="K2330" i="9"/>
  <c r="M2347" i="9"/>
  <c r="N2347" i="9" s="1"/>
  <c r="P2347" i="9"/>
  <c r="M2390" i="9"/>
  <c r="N2390" i="9" s="1"/>
  <c r="P2390" i="9"/>
  <c r="P2410" i="9"/>
  <c r="N2410" i="9"/>
  <c r="J2436" i="9"/>
  <c r="K2436" i="9"/>
  <c r="P2484" i="9"/>
  <c r="J2511" i="9"/>
  <c r="K2511" i="9" s="1"/>
  <c r="P2639" i="9"/>
  <c r="M2639" i="9"/>
  <c r="N2639" i="9" s="1"/>
  <c r="P2647" i="9"/>
  <c r="M2647" i="9"/>
  <c r="N2647" i="9" s="1"/>
  <c r="N2682" i="9"/>
  <c r="P2687" i="9"/>
  <c r="M2687" i="9"/>
  <c r="N2687" i="9" s="1"/>
  <c r="P2741" i="9"/>
  <c r="M2741" i="9"/>
  <c r="N2741" i="9"/>
  <c r="K2773" i="9"/>
  <c r="K2785" i="9"/>
  <c r="J2785" i="9"/>
  <c r="P2894" i="9"/>
  <c r="M2894" i="9"/>
  <c r="N2894" i="9" s="1"/>
  <c r="P2948" i="9"/>
  <c r="P2957" i="9"/>
  <c r="N2957" i="9"/>
  <c r="K2961" i="9"/>
  <c r="P3054" i="9"/>
  <c r="M3054" i="9"/>
  <c r="N3054" i="9" s="1"/>
  <c r="J3130" i="9"/>
  <c r="K3130" i="9" s="1"/>
  <c r="P3232" i="9"/>
  <c r="M3232" i="9"/>
  <c r="N3232" i="9"/>
  <c r="J3310" i="9"/>
  <c r="J3318" i="9"/>
  <c r="K3318" i="9" s="1"/>
  <c r="J3405" i="9"/>
  <c r="K3405" i="9" s="1"/>
  <c r="M3591" i="9"/>
  <c r="N3591" i="9" s="1"/>
  <c r="P3591" i="9"/>
  <c r="K3744" i="9"/>
  <c r="J3744" i="9"/>
  <c r="J3999" i="9"/>
  <c r="K3999" i="9" s="1"/>
  <c r="P4014" i="9"/>
  <c r="M4014" i="9"/>
  <c r="N4014" i="9" s="1"/>
  <c r="K1016" i="9"/>
  <c r="J1078" i="9"/>
  <c r="K1078" i="9" s="1"/>
  <c r="J1115" i="9"/>
  <c r="K1115" i="9" s="1"/>
  <c r="J1230" i="9"/>
  <c r="K1230" i="9" s="1"/>
  <c r="M1241" i="9"/>
  <c r="N1241" i="9"/>
  <c r="J1251" i="9"/>
  <c r="K1251" i="9"/>
  <c r="K1325" i="9"/>
  <c r="J1487" i="9"/>
  <c r="K1487" i="9" s="1"/>
  <c r="K1511" i="9"/>
  <c r="J1632" i="9"/>
  <c r="K1632" i="9" s="1"/>
  <c r="M1647" i="9"/>
  <c r="N1647" i="9"/>
  <c r="M1675" i="9"/>
  <c r="N1675" i="9" s="1"/>
  <c r="P1675" i="9"/>
  <c r="J1816" i="9"/>
  <c r="K1816" i="9"/>
  <c r="P1882" i="9"/>
  <c r="M1882" i="9"/>
  <c r="N1882" i="9" s="1"/>
  <c r="K1905" i="9"/>
  <c r="M1923" i="9"/>
  <c r="N1923" i="9" s="1"/>
  <c r="P1923" i="9"/>
  <c r="M1945" i="9"/>
  <c r="N1945" i="9" s="1"/>
  <c r="P1945" i="9"/>
  <c r="P2054" i="9"/>
  <c r="M2054" i="9"/>
  <c r="N2054" i="9"/>
  <c r="J2070" i="9"/>
  <c r="K2070" i="9" s="1"/>
  <c r="J2219" i="9"/>
  <c r="K2219" i="9"/>
  <c r="K2310" i="9"/>
  <c r="K2441" i="9"/>
  <c r="M2588" i="9"/>
  <c r="N2588" i="9" s="1"/>
  <c r="P2588" i="9"/>
  <c r="P2603" i="9"/>
  <c r="M2603" i="9"/>
  <c r="J2679" i="9"/>
  <c r="K2679" i="9" s="1"/>
  <c r="P2748" i="9"/>
  <c r="M2748" i="9"/>
  <c r="N2748" i="9" s="1"/>
  <c r="P2992" i="9"/>
  <c r="P3040" i="9"/>
  <c r="N3040" i="9"/>
  <c r="M3040" i="9"/>
  <c r="J3276" i="9"/>
  <c r="K3276" i="9"/>
  <c r="P3372" i="9"/>
  <c r="M3372" i="9"/>
  <c r="N3372" i="9" s="1"/>
  <c r="P3449" i="9"/>
  <c r="N3449" i="9"/>
  <c r="M3449" i="9"/>
  <c r="P3548" i="9"/>
  <c r="J3677" i="9"/>
  <c r="K3677" i="9" s="1"/>
  <c r="M3752" i="9"/>
  <c r="N3752" i="9" s="1"/>
  <c r="M3935" i="9"/>
  <c r="N3935" i="9" s="1"/>
  <c r="P3935" i="9"/>
  <c r="P4343" i="9"/>
  <c r="N4343" i="9"/>
  <c r="M4343" i="9"/>
  <c r="M500" i="9"/>
  <c r="N500" i="9" s="1"/>
  <c r="K824" i="9"/>
  <c r="J832" i="9"/>
  <c r="K832" i="9" s="1"/>
  <c r="P846" i="9"/>
  <c r="N846" i="9"/>
  <c r="K906" i="9"/>
  <c r="P924" i="9"/>
  <c r="N924" i="9"/>
  <c r="M924" i="9"/>
  <c r="K939" i="9"/>
  <c r="J972" i="9"/>
  <c r="J986" i="9"/>
  <c r="J1009" i="9"/>
  <c r="P1034" i="9"/>
  <c r="M1034" i="9"/>
  <c r="N1034" i="9" s="1"/>
  <c r="M1053" i="9"/>
  <c r="J1075" i="9"/>
  <c r="K1075" i="9" s="1"/>
  <c r="J1101" i="9"/>
  <c r="K1101" i="9" s="1"/>
  <c r="J1127" i="9"/>
  <c r="K1127" i="9" s="1"/>
  <c r="J1193" i="9"/>
  <c r="J1222" i="9"/>
  <c r="K1222" i="9"/>
  <c r="K1234" i="9"/>
  <c r="J1259" i="9"/>
  <c r="K1259" i="9" s="1"/>
  <c r="P1288" i="9"/>
  <c r="M1288" i="9"/>
  <c r="N1288" i="9" s="1"/>
  <c r="K1314" i="9"/>
  <c r="J1332" i="9"/>
  <c r="J1372" i="9"/>
  <c r="K1372" i="9" s="1"/>
  <c r="M1459" i="9"/>
  <c r="N1459" i="9" s="1"/>
  <c r="K1467" i="9"/>
  <c r="J1495" i="9"/>
  <c r="J1507" i="9"/>
  <c r="K1507" i="9" s="1"/>
  <c r="J1519" i="9"/>
  <c r="K1519" i="9" s="1"/>
  <c r="K1530" i="9"/>
  <c r="J1535" i="9"/>
  <c r="K1535" i="9" s="1"/>
  <c r="M1592" i="9"/>
  <c r="P1592" i="9"/>
  <c r="N1592" i="9"/>
  <c r="J1615" i="9"/>
  <c r="K1615" i="9" s="1"/>
  <c r="M1623" i="9"/>
  <c r="N1623" i="9" s="1"/>
  <c r="P1623" i="9"/>
  <c r="K1640" i="9"/>
  <c r="K1697" i="9"/>
  <c r="J1770" i="9"/>
  <c r="K1770" i="9" s="1"/>
  <c r="J1905" i="9"/>
  <c r="P1936" i="9"/>
  <c r="J1946" i="9"/>
  <c r="K1946" i="9" s="1"/>
  <c r="K1986" i="9"/>
  <c r="K2000" i="9"/>
  <c r="J2032" i="9"/>
  <c r="K2032" i="9"/>
  <c r="K2065" i="9"/>
  <c r="P2160" i="9"/>
  <c r="M2160" i="9"/>
  <c r="N2160" i="9" s="1"/>
  <c r="J2199" i="9"/>
  <c r="K2199" i="9" s="1"/>
  <c r="K2272" i="9"/>
  <c r="P2278" i="9"/>
  <c r="N2278" i="9"/>
  <c r="M2278" i="9"/>
  <c r="P2324" i="9"/>
  <c r="M2324" i="9"/>
  <c r="K2348" i="9"/>
  <c r="J2353" i="9"/>
  <c r="K2353" i="9" s="1"/>
  <c r="M2407" i="9"/>
  <c r="N2407" i="9" s="1"/>
  <c r="J2441" i="9"/>
  <c r="J2456" i="9"/>
  <c r="K2456" i="9" s="1"/>
  <c r="J2462" i="9"/>
  <c r="K2462" i="9" s="1"/>
  <c r="J2508" i="9"/>
  <c r="K2513" i="9"/>
  <c r="J2513" i="9"/>
  <c r="J2589" i="9"/>
  <c r="K2589" i="9" s="1"/>
  <c r="P2600" i="9"/>
  <c r="N2600" i="9"/>
  <c r="N2603" i="9"/>
  <c r="P2608" i="9"/>
  <c r="M2608" i="9"/>
  <c r="N2608" i="9" s="1"/>
  <c r="P2683" i="9"/>
  <c r="M2683" i="9"/>
  <c r="N2683" i="9" s="1"/>
  <c r="M2704" i="9"/>
  <c r="M2708" i="9"/>
  <c r="J2811" i="9"/>
  <c r="K2811" i="9" s="1"/>
  <c r="P2895" i="9"/>
  <c r="M2895" i="9"/>
  <c r="N2895" i="9" s="1"/>
  <c r="J2903" i="9"/>
  <c r="K2903" i="9" s="1"/>
  <c r="J2941" i="9"/>
  <c r="K2941" i="9" s="1"/>
  <c r="K2975" i="9"/>
  <c r="J2979" i="9"/>
  <c r="P2982" i="9"/>
  <c r="N2982" i="9"/>
  <c r="M2992" i="9"/>
  <c r="N2992" i="9" s="1"/>
  <c r="J3001" i="9"/>
  <c r="K3001" i="9" s="1"/>
  <c r="J3045" i="9"/>
  <c r="K3045" i="9" s="1"/>
  <c r="J3114" i="9"/>
  <c r="K3114" i="9" s="1"/>
  <c r="P3132" i="9"/>
  <c r="M3132" i="9"/>
  <c r="N3132" i="9" s="1"/>
  <c r="P3168" i="9"/>
  <c r="M3168" i="9"/>
  <c r="N3168" i="9" s="1"/>
  <c r="P3179" i="9"/>
  <c r="M3179" i="9"/>
  <c r="N3179" i="9" s="1"/>
  <c r="J3195" i="9"/>
  <c r="K3195" i="9" s="1"/>
  <c r="J3213" i="9"/>
  <c r="K3213" i="9" s="1"/>
  <c r="P3289" i="9"/>
  <c r="M3289" i="9"/>
  <c r="N3289" i="9" s="1"/>
  <c r="M3406" i="9"/>
  <c r="J3423" i="9"/>
  <c r="K3423" i="9" s="1"/>
  <c r="M3478" i="9"/>
  <c r="N3478" i="9" s="1"/>
  <c r="P3478" i="9"/>
  <c r="P3529" i="9"/>
  <c r="M3529" i="9"/>
  <c r="N3529" i="9" s="1"/>
  <c r="P3542" i="9"/>
  <c r="M3548" i="9"/>
  <c r="N3548" i="9" s="1"/>
  <c r="P3628" i="9"/>
  <c r="M3647" i="9"/>
  <c r="P3647" i="9"/>
  <c r="N3647" i="9"/>
  <c r="M3741" i="9"/>
  <c r="P3741" i="9"/>
  <c r="N3741" i="9"/>
  <c r="P3752" i="9"/>
  <c r="M3852" i="9"/>
  <c r="P3890" i="9"/>
  <c r="M3890" i="9"/>
  <c r="N3890" i="9" s="1"/>
  <c r="J3898" i="9"/>
  <c r="K3898" i="9" s="1"/>
  <c r="M4137" i="9"/>
  <c r="N4137" i="9" s="1"/>
  <c r="P4137" i="9"/>
  <c r="P4234" i="9"/>
  <c r="N4234" i="9"/>
  <c r="M4234" i="9"/>
  <c r="P4350" i="9"/>
  <c r="M4350" i="9"/>
  <c r="P4354" i="9"/>
  <c r="M4354" i="9"/>
  <c r="N4354" i="9" s="1"/>
  <c r="J4775" i="9"/>
  <c r="K4775" i="9" s="1"/>
  <c r="J4852" i="9"/>
  <c r="K4852" i="9" s="1"/>
  <c r="K4998" i="9"/>
  <c r="J4998" i="9"/>
  <c r="M9" i="9"/>
  <c r="J18" i="9"/>
  <c r="M33" i="9"/>
  <c r="J42" i="9"/>
  <c r="K42" i="9" s="1"/>
  <c r="M57" i="9"/>
  <c r="N57" i="9" s="1"/>
  <c r="J66" i="9"/>
  <c r="K66" i="9" s="1"/>
  <c r="M81" i="9"/>
  <c r="N81" i="9" s="1"/>
  <c r="J90" i="9"/>
  <c r="M105" i="9"/>
  <c r="J114" i="9"/>
  <c r="K114" i="9" s="1"/>
  <c r="M129" i="9"/>
  <c r="N129" i="9" s="1"/>
  <c r="J138" i="9"/>
  <c r="M153" i="9"/>
  <c r="N153" i="9" s="1"/>
  <c r="J162" i="9"/>
  <c r="K162" i="9" s="1"/>
  <c r="M177" i="9"/>
  <c r="J186" i="9"/>
  <c r="M201" i="9"/>
  <c r="J210" i="9"/>
  <c r="K210" i="9" s="1"/>
  <c r="M225" i="9"/>
  <c r="N225" i="9" s="1"/>
  <c r="J234" i="9"/>
  <c r="K234" i="9" s="1"/>
  <c r="J492" i="9"/>
  <c r="J506" i="9"/>
  <c r="K506" i="9" s="1"/>
  <c r="K509" i="9"/>
  <c r="J526" i="9"/>
  <c r="K526" i="9" s="1"/>
  <c r="J552" i="9"/>
  <c r="K552" i="9" s="1"/>
  <c r="J564" i="9"/>
  <c r="J578" i="9"/>
  <c r="K578" i="9" s="1"/>
  <c r="J606" i="9"/>
  <c r="K606" i="9" s="1"/>
  <c r="J613" i="9"/>
  <c r="K613" i="9" s="1"/>
  <c r="J616" i="9"/>
  <c r="K616" i="9" s="1"/>
  <c r="K626" i="9"/>
  <c r="J642" i="9"/>
  <c r="J649" i="9"/>
  <c r="K652" i="9"/>
  <c r="J652" i="9"/>
  <c r="J678" i="9"/>
  <c r="J685" i="9"/>
  <c r="K685" i="9" s="1"/>
  <c r="J688" i="9"/>
  <c r="K688" i="9" s="1"/>
  <c r="K698" i="9"/>
  <c r="J714" i="9"/>
  <c r="K714" i="9" s="1"/>
  <c r="J721" i="9"/>
  <c r="K721" i="9" s="1"/>
  <c r="J724" i="9"/>
  <c r="K724" i="9" s="1"/>
  <c r="J750" i="9"/>
  <c r="J757" i="9"/>
  <c r="J760" i="9"/>
  <c r="K760" i="9" s="1"/>
  <c r="K770" i="9"/>
  <c r="K777" i="9"/>
  <c r="J784" i="9"/>
  <c r="K784" i="9" s="1"/>
  <c r="P788" i="9"/>
  <c r="N788" i="9"/>
  <c r="M788" i="9"/>
  <c r="J824" i="9"/>
  <c r="M846" i="9"/>
  <c r="J861" i="9"/>
  <c r="K861" i="9" s="1"/>
  <c r="J873" i="9"/>
  <c r="K887" i="9"/>
  <c r="J902" i="9"/>
  <c r="K902" i="9" s="1"/>
  <c r="M943" i="9"/>
  <c r="N943" i="9" s="1"/>
  <c r="J947" i="9"/>
  <c r="K947" i="9" s="1"/>
  <c r="J954" i="9"/>
  <c r="K954" i="9" s="1"/>
  <c r="J976" i="9"/>
  <c r="K976" i="9" s="1"/>
  <c r="J980" i="9"/>
  <c r="P990" i="9"/>
  <c r="N990" i="9"/>
  <c r="J1001" i="9"/>
  <c r="K1012" i="9"/>
  <c r="J1038" i="9"/>
  <c r="K1038" i="9" s="1"/>
  <c r="K1050" i="9"/>
  <c r="N1053" i="9"/>
  <c r="K1057" i="9"/>
  <c r="K1064" i="9"/>
  <c r="P1068" i="9"/>
  <c r="N1068" i="9"/>
  <c r="M1068" i="9"/>
  <c r="K1083" i="9"/>
  <c r="J1116" i="9"/>
  <c r="K1116" i="9" s="1"/>
  <c r="J1130" i="9"/>
  <c r="K1141" i="9"/>
  <c r="K1148" i="9"/>
  <c r="J1153" i="9"/>
  <c r="K1153" i="9" s="1"/>
  <c r="J1156" i="9"/>
  <c r="K1156" i="9" s="1"/>
  <c r="N1163" i="9"/>
  <c r="K1167" i="9"/>
  <c r="K1174" i="9"/>
  <c r="P1178" i="9"/>
  <c r="M1178" i="9"/>
  <c r="N1178" i="9" s="1"/>
  <c r="M1197" i="9"/>
  <c r="J1201" i="9"/>
  <c r="K1201" i="9" s="1"/>
  <c r="J1208" i="9"/>
  <c r="K1208" i="9" s="1"/>
  <c r="J1219" i="9"/>
  <c r="K1219" i="9" s="1"/>
  <c r="P1241" i="9"/>
  <c r="J1245" i="9"/>
  <c r="J1271" i="9"/>
  <c r="K1284" i="9"/>
  <c r="J1292" i="9"/>
  <c r="M1307" i="9"/>
  <c r="K1341" i="9"/>
  <c r="J1349" i="9"/>
  <c r="K1349" i="9" s="1"/>
  <c r="K1361" i="9"/>
  <c r="J1364" i="9"/>
  <c r="K1364" i="9" s="1"/>
  <c r="J1393" i="9"/>
  <c r="K1393" i="9" s="1"/>
  <c r="J1404" i="9"/>
  <c r="P1412" i="9"/>
  <c r="M1412" i="9"/>
  <c r="N1412" i="9" s="1"/>
  <c r="K1416" i="9"/>
  <c r="P1432" i="9"/>
  <c r="M1432" i="9"/>
  <c r="N1432" i="9" s="1"/>
  <c r="K1440" i="9"/>
  <c r="J1448" i="9"/>
  <c r="M1491" i="9"/>
  <c r="J1527" i="9"/>
  <c r="K1527" i="9" s="1"/>
  <c r="J1530" i="9"/>
  <c r="J1539" i="9"/>
  <c r="K1539" i="9" s="1"/>
  <c r="J1551" i="9"/>
  <c r="K1551" i="9" s="1"/>
  <c r="K1572" i="9"/>
  <c r="J1576" i="9"/>
  <c r="K1576" i="9" s="1"/>
  <c r="K1612" i="9"/>
  <c r="J1640" i="9"/>
  <c r="P1644" i="9"/>
  <c r="M1644" i="9"/>
  <c r="N1644" i="9" s="1"/>
  <c r="P1647" i="9"/>
  <c r="K1652" i="9"/>
  <c r="J1664" i="9"/>
  <c r="K1664" i="9" s="1"/>
  <c r="K1676" i="9"/>
  <c r="M1738" i="9"/>
  <c r="N1738" i="9" s="1"/>
  <c r="M1745" i="9"/>
  <c r="P1745" i="9"/>
  <c r="M1749" i="9"/>
  <c r="P1749" i="9"/>
  <c r="N1749" i="9"/>
  <c r="J1758" i="9"/>
  <c r="P1762" i="9"/>
  <c r="M1762" i="9"/>
  <c r="N1762" i="9" s="1"/>
  <c r="J1788" i="9"/>
  <c r="K1788" i="9" s="1"/>
  <c r="J1801" i="9"/>
  <c r="K1801" i="9" s="1"/>
  <c r="J1821" i="9"/>
  <c r="K1821" i="9" s="1"/>
  <c r="J1850" i="9"/>
  <c r="M1868" i="9"/>
  <c r="K1879" i="9"/>
  <c r="J1887" i="9"/>
  <c r="N1910" i="9"/>
  <c r="K1932" i="9"/>
  <c r="M1936" i="9"/>
  <c r="N1936" i="9" s="1"/>
  <c r="K1981" i="9"/>
  <c r="N2005" i="9"/>
  <c r="M2005" i="9"/>
  <c r="P2005" i="9"/>
  <c r="K2060" i="9"/>
  <c r="M2075" i="9"/>
  <c r="N2075" i="9" s="1"/>
  <c r="J2079" i="9"/>
  <c r="K2079" i="9" s="1"/>
  <c r="K2113" i="9"/>
  <c r="J2117" i="9"/>
  <c r="K2117" i="9" s="1"/>
  <c r="K2137" i="9"/>
  <c r="K2152" i="9"/>
  <c r="K2194" i="9"/>
  <c r="K2211" i="9"/>
  <c r="J2238" i="9"/>
  <c r="M2251" i="9"/>
  <c r="N2251" i="9" s="1"/>
  <c r="K2283" i="9"/>
  <c r="J2287" i="9"/>
  <c r="K2287" i="9" s="1"/>
  <c r="M2297" i="9"/>
  <c r="N2297" i="9" s="1"/>
  <c r="P2297" i="9"/>
  <c r="J2306" i="9"/>
  <c r="K2306" i="9" s="1"/>
  <c r="N2324" i="9"/>
  <c r="J2348" i="9"/>
  <c r="P2368" i="9"/>
  <c r="N2368" i="9"/>
  <c r="M2368" i="9"/>
  <c r="K2403" i="9"/>
  <c r="P2407" i="9"/>
  <c r="K2411" i="9"/>
  <c r="J2514" i="9"/>
  <c r="K2514" i="9"/>
  <c r="M2532" i="9"/>
  <c r="N2532" i="9" s="1"/>
  <c r="P2532" i="9"/>
  <c r="M2548" i="9"/>
  <c r="N2548" i="9" s="1"/>
  <c r="P2548" i="9"/>
  <c r="M2600" i="9"/>
  <c r="P2617" i="9"/>
  <c r="M2617" i="9"/>
  <c r="N2617" i="9" s="1"/>
  <c r="P2658" i="9"/>
  <c r="M2658" i="9"/>
  <c r="N2658" i="9" s="1"/>
  <c r="P2672" i="9"/>
  <c r="M2692" i="9"/>
  <c r="N2692" i="9" s="1"/>
  <c r="P2692" i="9"/>
  <c r="P2696" i="9"/>
  <c r="M2696" i="9"/>
  <c r="N2696" i="9" s="1"/>
  <c r="M2700" i="9"/>
  <c r="N2700" i="9" s="1"/>
  <c r="N2704" i="9"/>
  <c r="N2708" i="9"/>
  <c r="K2711" i="9"/>
  <c r="P2718" i="9"/>
  <c r="M2718" i="9"/>
  <c r="N2718" i="9" s="1"/>
  <c r="J2779" i="9"/>
  <c r="K2779" i="9" s="1"/>
  <c r="M2850" i="9"/>
  <c r="N2850" i="9" s="1"/>
  <c r="P2850" i="9"/>
  <c r="J2863" i="9"/>
  <c r="K2863" i="9" s="1"/>
  <c r="P2890" i="9"/>
  <c r="N2890" i="9"/>
  <c r="M2890" i="9"/>
  <c r="P2950" i="9"/>
  <c r="N2950" i="9"/>
  <c r="M2950" i="9"/>
  <c r="M2982" i="9"/>
  <c r="M3048" i="9"/>
  <c r="N3048" i="9" s="1"/>
  <c r="P3048" i="9"/>
  <c r="J3055" i="9"/>
  <c r="K3055" i="9" s="1"/>
  <c r="K3073" i="9"/>
  <c r="N3099" i="9"/>
  <c r="K3142" i="9"/>
  <c r="J3142" i="9"/>
  <c r="M3146" i="9"/>
  <c r="N3146" i="9" s="1"/>
  <c r="J3158" i="9"/>
  <c r="K3158" i="9" s="1"/>
  <c r="J3272" i="9"/>
  <c r="K3272" i="9" s="1"/>
  <c r="J3294" i="9"/>
  <c r="K3294" i="9" s="1"/>
  <c r="J3337" i="9"/>
  <c r="K3337" i="9" s="1"/>
  <c r="P3341" i="9"/>
  <c r="M3341" i="9"/>
  <c r="N3341" i="9" s="1"/>
  <c r="P3367" i="9"/>
  <c r="M3367" i="9"/>
  <c r="N3367" i="9" s="1"/>
  <c r="J3413" i="9"/>
  <c r="K3413" i="9" s="1"/>
  <c r="M3542" i="9"/>
  <c r="N3542" i="9" s="1"/>
  <c r="M3628" i="9"/>
  <c r="N3628" i="9" s="1"/>
  <c r="J3637" i="9"/>
  <c r="K3637" i="9" s="1"/>
  <c r="M3703" i="9"/>
  <c r="P3703" i="9"/>
  <c r="N3703" i="9"/>
  <c r="M3834" i="9"/>
  <c r="P3834" i="9"/>
  <c r="N3834" i="9"/>
  <c r="N3852" i="9"/>
  <c r="J3860" i="9"/>
  <c r="K3860" i="9" s="1"/>
  <c r="K4120" i="9"/>
  <c r="P4152" i="9"/>
  <c r="M4152" i="9"/>
  <c r="N4152" i="9"/>
  <c r="P4268" i="9"/>
  <c r="M4268" i="9"/>
  <c r="N4268" i="9"/>
  <c r="P4339" i="9"/>
  <c r="M4339" i="9"/>
  <c r="N4339" i="9" s="1"/>
  <c r="N4350" i="9"/>
  <c r="M4754" i="9"/>
  <c r="N4754" i="9" s="1"/>
  <c r="K4848" i="9"/>
  <c r="J4848" i="9"/>
  <c r="N4859" i="9"/>
  <c r="P4859" i="9"/>
  <c r="M4859" i="9"/>
  <c r="P4906" i="9"/>
  <c r="N4906" i="9"/>
  <c r="P4981" i="9"/>
  <c r="M7" i="9"/>
  <c r="N9" i="9"/>
  <c r="J16" i="9"/>
  <c r="K16" i="9" s="1"/>
  <c r="M31" i="9"/>
  <c r="N31" i="9" s="1"/>
  <c r="N33" i="9"/>
  <c r="J40" i="9"/>
  <c r="M55" i="9"/>
  <c r="N55" i="9" s="1"/>
  <c r="J64" i="9"/>
  <c r="M79" i="9"/>
  <c r="N79" i="9" s="1"/>
  <c r="J88" i="9"/>
  <c r="K88" i="9" s="1"/>
  <c r="M103" i="9"/>
  <c r="N103" i="9" s="1"/>
  <c r="N105" i="9"/>
  <c r="J112" i="9"/>
  <c r="K112" i="9" s="1"/>
  <c r="M127" i="9"/>
  <c r="N127" i="9" s="1"/>
  <c r="J136" i="9"/>
  <c r="K136" i="9" s="1"/>
  <c r="M151" i="9"/>
  <c r="J160" i="9"/>
  <c r="M175" i="9"/>
  <c r="N177" i="9"/>
  <c r="J184" i="9"/>
  <c r="K184" i="9" s="1"/>
  <c r="M199" i="9"/>
  <c r="N199" i="9" s="1"/>
  <c r="N201" i="9"/>
  <c r="J208" i="9"/>
  <c r="K208" i="9" s="1"/>
  <c r="M223" i="9"/>
  <c r="N223" i="9" s="1"/>
  <c r="J232" i="9"/>
  <c r="M243" i="9"/>
  <c r="N243" i="9" s="1"/>
  <c r="J248" i="9"/>
  <c r="M255" i="9"/>
  <c r="J260" i="9"/>
  <c r="K260" i="9" s="1"/>
  <c r="M267" i="9"/>
  <c r="N267" i="9" s="1"/>
  <c r="J272" i="9"/>
  <c r="M279" i="9"/>
  <c r="N279" i="9" s="1"/>
  <c r="J284" i="9"/>
  <c r="K284" i="9" s="1"/>
  <c r="M291" i="9"/>
  <c r="N291" i="9" s="1"/>
  <c r="J296" i="9"/>
  <c r="K296" i="9" s="1"/>
  <c r="M303" i="9"/>
  <c r="J308" i="9"/>
  <c r="K308" i="9" s="1"/>
  <c r="M315" i="9"/>
  <c r="J320" i="9"/>
  <c r="K320" i="9" s="1"/>
  <c r="M327" i="9"/>
  <c r="J332" i="9"/>
  <c r="K332" i="9" s="1"/>
  <c r="M339" i="9"/>
  <c r="J344" i="9"/>
  <c r="K344" i="9" s="1"/>
  <c r="M351" i="9"/>
  <c r="N351" i="9" s="1"/>
  <c r="J356" i="9"/>
  <c r="K356" i="9" s="1"/>
  <c r="M363" i="9"/>
  <c r="N363" i="9" s="1"/>
  <c r="J368" i="9"/>
  <c r="K368" i="9" s="1"/>
  <c r="M375" i="9"/>
  <c r="J380" i="9"/>
  <c r="M387" i="9"/>
  <c r="N387" i="9" s="1"/>
  <c r="J392" i="9"/>
  <c r="M399" i="9"/>
  <c r="J404" i="9"/>
  <c r="K404" i="9" s="1"/>
  <c r="M411" i="9"/>
  <c r="N411" i="9" s="1"/>
  <c r="J416" i="9"/>
  <c r="K416" i="9" s="1"/>
  <c r="M423" i="9"/>
  <c r="N423" i="9" s="1"/>
  <c r="J428" i="9"/>
  <c r="K428" i="9" s="1"/>
  <c r="M435" i="9"/>
  <c r="N435" i="9" s="1"/>
  <c r="J440" i="9"/>
  <c r="K440" i="9" s="1"/>
  <c r="M447" i="9"/>
  <c r="J452" i="9"/>
  <c r="K452" i="9" s="1"/>
  <c r="M459" i="9"/>
  <c r="J464" i="9"/>
  <c r="M471" i="9"/>
  <c r="J476" i="9"/>
  <c r="M483" i="9"/>
  <c r="J486" i="9"/>
  <c r="K486" i="9" s="1"/>
  <c r="J495" i="9"/>
  <c r="K495" i="9" s="1"/>
  <c r="P500" i="9"/>
  <c r="K515" i="9"/>
  <c r="J532" i="9"/>
  <c r="K532" i="9" s="1"/>
  <c r="J538" i="9"/>
  <c r="J541" i="9"/>
  <c r="M555" i="9"/>
  <c r="J558" i="9"/>
  <c r="J567" i="9"/>
  <c r="J587" i="9"/>
  <c r="J610" i="9"/>
  <c r="K610" i="9" s="1"/>
  <c r="J623" i="9"/>
  <c r="K623" i="9" s="1"/>
  <c r="J646" i="9"/>
  <c r="J659" i="9"/>
  <c r="K659" i="9" s="1"/>
  <c r="J682" i="9"/>
  <c r="K682" i="9" s="1"/>
  <c r="J695" i="9"/>
  <c r="K695" i="9" s="1"/>
  <c r="J718" i="9"/>
  <c r="J731" i="9"/>
  <c r="J754" i="9"/>
  <c r="K754" i="9" s="1"/>
  <c r="J767" i="9"/>
  <c r="J777" i="9"/>
  <c r="M807" i="9"/>
  <c r="N807" i="9" s="1"/>
  <c r="N817" i="9"/>
  <c r="J821" i="9"/>
  <c r="K821" i="9" s="1"/>
  <c r="J829" i="9"/>
  <c r="K829" i="9" s="1"/>
  <c r="K869" i="9"/>
  <c r="J876" i="9"/>
  <c r="P880" i="9"/>
  <c r="J887" i="9"/>
  <c r="K891" i="9"/>
  <c r="J899" i="9"/>
  <c r="K921" i="9"/>
  <c r="J928" i="9"/>
  <c r="K928" i="9" s="1"/>
  <c r="P932" i="9"/>
  <c r="M932" i="9"/>
  <c r="N932" i="9" s="1"/>
  <c r="K940" i="9"/>
  <c r="J968" i="9"/>
  <c r="K968" i="9" s="1"/>
  <c r="M990" i="9"/>
  <c r="J1005" i="9"/>
  <c r="K1005" i="9" s="1"/>
  <c r="J1017" i="9"/>
  <c r="K1017" i="9" s="1"/>
  <c r="J1046" i="9"/>
  <c r="K1046" i="9" s="1"/>
  <c r="M1087" i="9"/>
  <c r="N1087" i="9" s="1"/>
  <c r="J1091" i="9"/>
  <c r="K1091" i="9" s="1"/>
  <c r="J1098" i="9"/>
  <c r="K1098" i="9" s="1"/>
  <c r="K1112" i="9"/>
  <c r="J1120" i="9"/>
  <c r="K1120" i="9" s="1"/>
  <c r="J1124" i="9"/>
  <c r="P1134" i="9"/>
  <c r="J1141" i="9"/>
  <c r="J1145" i="9"/>
  <c r="K1145" i="9" s="1"/>
  <c r="P1163" i="9"/>
  <c r="J1182" i="9"/>
  <c r="N1197" i="9"/>
  <c r="P1212" i="9"/>
  <c r="M1212" i="9"/>
  <c r="N1212" i="9" s="1"/>
  <c r="K1227" i="9"/>
  <c r="J1248" i="9"/>
  <c r="K1248" i="9" s="1"/>
  <c r="J1260" i="9"/>
  <c r="J1274" i="9"/>
  <c r="K1285" i="9"/>
  <c r="J1297" i="9"/>
  <c r="K1297" i="9" s="1"/>
  <c r="J1300" i="9"/>
  <c r="K1300" i="9" s="1"/>
  <c r="N1307" i="9"/>
  <c r="K1311" i="9"/>
  <c r="K1318" i="9"/>
  <c r="P1322" i="9"/>
  <c r="N1322" i="9"/>
  <c r="M1322" i="9"/>
  <c r="J1341" i="9"/>
  <c r="N1345" i="9"/>
  <c r="J1381" i="9"/>
  <c r="K1381" i="9" s="1"/>
  <c r="J1385" i="9"/>
  <c r="K1385" i="9" s="1"/>
  <c r="J1396" i="9"/>
  <c r="K1396" i="9" s="1"/>
  <c r="K1413" i="9"/>
  <c r="K1417" i="9"/>
  <c r="J1425" i="9"/>
  <c r="K1425" i="9" s="1"/>
  <c r="J1436" i="9"/>
  <c r="J1440" i="9"/>
  <c r="P1444" i="9"/>
  <c r="M1444" i="9"/>
  <c r="N1444" i="9" s="1"/>
  <c r="P1464" i="9"/>
  <c r="M1464" i="9"/>
  <c r="N1464" i="9" s="1"/>
  <c r="K1472" i="9"/>
  <c r="J1480" i="9"/>
  <c r="K1480" i="9" s="1"/>
  <c r="K1484" i="9"/>
  <c r="N1491" i="9"/>
  <c r="M1523" i="9"/>
  <c r="J1569" i="9"/>
  <c r="K1573" i="9"/>
  <c r="J1577" i="9"/>
  <c r="K1577" i="9" s="1"/>
  <c r="K1597" i="9"/>
  <c r="J1601" i="9"/>
  <c r="K1601" i="9" s="1"/>
  <c r="J1616" i="9"/>
  <c r="K1616" i="9"/>
  <c r="J1652" i="9"/>
  <c r="J1676" i="9"/>
  <c r="J1680" i="9"/>
  <c r="K1680" i="9" s="1"/>
  <c r="M1690" i="9"/>
  <c r="N1690" i="9" s="1"/>
  <c r="N1745" i="9"/>
  <c r="J1789" i="9"/>
  <c r="K1789" i="9" s="1"/>
  <c r="M1864" i="9"/>
  <c r="N1868" i="9"/>
  <c r="J1879" i="9"/>
  <c r="J1906" i="9"/>
  <c r="K1906" i="9" s="1"/>
  <c r="M1924" i="9"/>
  <c r="N1924" i="9" s="1"/>
  <c r="M1928" i="9"/>
  <c r="J1947" i="9"/>
  <c r="K1947" i="9" s="1"/>
  <c r="J1969" i="9"/>
  <c r="K1969" i="9" s="1"/>
  <c r="J1981" i="9"/>
  <c r="M1987" i="9"/>
  <c r="N1987" i="9" s="1"/>
  <c r="J1992" i="9"/>
  <c r="K2015" i="9"/>
  <c r="K2024" i="9"/>
  <c r="M2033" i="9"/>
  <c r="N2033" i="9" s="1"/>
  <c r="P2033" i="9"/>
  <c r="J2066" i="9"/>
  <c r="K2066" i="9" s="1"/>
  <c r="P2075" i="9"/>
  <c r="K2089" i="9"/>
  <c r="J2099" i="9"/>
  <c r="K2099" i="9"/>
  <c r="J2113" i="9"/>
  <c r="M2143" i="9"/>
  <c r="N2143" i="9" s="1"/>
  <c r="P2143" i="9"/>
  <c r="K2166" i="9"/>
  <c r="M2170" i="9"/>
  <c r="K2206" i="9"/>
  <c r="P2228" i="9"/>
  <c r="N2228" i="9"/>
  <c r="P2251" i="9"/>
  <c r="J2259" i="9"/>
  <c r="K2259" i="9" s="1"/>
  <c r="K2279" i="9"/>
  <c r="J2288" i="9"/>
  <c r="K2288" i="9" s="1"/>
  <c r="K2298" i="9"/>
  <c r="J2302" i="9"/>
  <c r="K2302" i="9" s="1"/>
  <c r="J2311" i="9"/>
  <c r="K2311" i="9"/>
  <c r="P2320" i="9"/>
  <c r="M2320" i="9"/>
  <c r="N2320" i="9" s="1"/>
  <c r="K2325" i="9"/>
  <c r="J2325" i="9"/>
  <c r="J2330" i="9"/>
  <c r="M2334" i="9"/>
  <c r="P2334" i="9"/>
  <c r="N2334" i="9"/>
  <c r="P2416" i="9"/>
  <c r="M2416" i="9"/>
  <c r="N2416" i="9" s="1"/>
  <c r="M2426" i="9"/>
  <c r="N2426" i="9" s="1"/>
  <c r="J2448" i="9"/>
  <c r="K2448" i="9" s="1"/>
  <c r="J2473" i="9"/>
  <c r="K2500" i="9"/>
  <c r="P2553" i="9"/>
  <c r="M2553" i="9"/>
  <c r="N2553" i="9" s="1"/>
  <c r="M2614" i="9"/>
  <c r="N2614" i="9" s="1"/>
  <c r="P2626" i="9"/>
  <c r="M2626" i="9"/>
  <c r="N2626" i="9" s="1"/>
  <c r="N2630" i="9"/>
  <c r="P2630" i="9"/>
  <c r="M2630" i="9"/>
  <c r="P2641" i="9"/>
  <c r="M2641" i="9"/>
  <c r="N2641" i="9" s="1"/>
  <c r="P2649" i="9"/>
  <c r="M2672" i="9"/>
  <c r="N2672" i="9" s="1"/>
  <c r="P2675" i="9"/>
  <c r="M2675" i="9"/>
  <c r="N2675" i="9" s="1"/>
  <c r="M2684" i="9"/>
  <c r="N2684" i="9" s="1"/>
  <c r="P2684" i="9"/>
  <c r="P2700" i="9"/>
  <c r="J2711" i="9"/>
  <c r="J2719" i="9"/>
  <c r="K2719" i="9" s="1"/>
  <c r="P2722" i="9"/>
  <c r="M2722" i="9"/>
  <c r="N2722" i="9" s="1"/>
  <c r="J2759" i="9"/>
  <c r="K2759" i="9" s="1"/>
  <c r="J2767" i="9"/>
  <c r="K2767" i="9" s="1"/>
  <c r="M2858" i="9"/>
  <c r="N2858" i="9" s="1"/>
  <c r="P2858" i="9"/>
  <c r="P2921" i="9"/>
  <c r="P2942" i="9"/>
  <c r="M2942" i="9"/>
  <c r="N2942" i="9" s="1"/>
  <c r="P2946" i="9"/>
  <c r="P2963" i="9"/>
  <c r="N2963" i="9"/>
  <c r="K2983" i="9"/>
  <c r="J2983" i="9"/>
  <c r="P3085" i="9"/>
  <c r="M3085" i="9"/>
  <c r="N3085" i="9" s="1"/>
  <c r="P3090" i="9"/>
  <c r="M3090" i="9"/>
  <c r="N3090" i="9" s="1"/>
  <c r="M3099" i="9"/>
  <c r="N3105" i="9"/>
  <c r="P3105" i="9"/>
  <c r="M3105" i="9"/>
  <c r="P3146" i="9"/>
  <c r="P3184" i="9"/>
  <c r="M3184" i="9"/>
  <c r="N3184" i="9" s="1"/>
  <c r="J3191" i="9"/>
  <c r="K3191" i="9" s="1"/>
  <c r="P3247" i="9"/>
  <c r="M3247" i="9"/>
  <c r="N3247" i="9" s="1"/>
  <c r="J3256" i="9"/>
  <c r="K3256" i="9" s="1"/>
  <c r="K3262" i="9"/>
  <c r="J3262" i="9"/>
  <c r="P3266" i="9"/>
  <c r="N3266" i="9"/>
  <c r="M3266" i="9"/>
  <c r="M3321" i="9"/>
  <c r="N3321" i="9" s="1"/>
  <c r="P3384" i="9"/>
  <c r="M3384" i="9"/>
  <c r="N3384" i="9" s="1"/>
  <c r="P3395" i="9"/>
  <c r="M3395" i="9"/>
  <c r="N3395" i="9" s="1"/>
  <c r="J3407" i="9"/>
  <c r="K3407" i="9" s="1"/>
  <c r="P3491" i="9"/>
  <c r="M3491" i="9"/>
  <c r="N3491" i="9" s="1"/>
  <c r="M3617" i="9"/>
  <c r="N3617" i="9" s="1"/>
  <c r="P3617" i="9"/>
  <c r="K3709" i="9"/>
  <c r="K3802" i="9"/>
  <c r="M3811" i="9"/>
  <c r="N3811" i="9" s="1"/>
  <c r="P3811" i="9"/>
  <c r="M3821" i="9"/>
  <c r="N3821" i="9" s="1"/>
  <c r="P3821" i="9"/>
  <c r="J3827" i="9"/>
  <c r="K3827" i="9" s="1"/>
  <c r="M3839" i="9"/>
  <c r="N3839" i="9" s="1"/>
  <c r="P3839" i="9"/>
  <c r="J3849" i="9"/>
  <c r="J3855" i="9"/>
  <c r="K3855" i="9" s="1"/>
  <c r="J3885" i="9"/>
  <c r="K3885" i="9" s="1"/>
  <c r="J3903" i="9"/>
  <c r="K3903" i="9" s="1"/>
  <c r="K3920" i="9"/>
  <c r="J3920" i="9"/>
  <c r="P3962" i="9"/>
  <c r="M3962" i="9"/>
  <c r="N3962" i="9" s="1"/>
  <c r="M4051" i="9"/>
  <c r="N4051" i="9" s="1"/>
  <c r="P4051" i="9"/>
  <c r="J4203" i="9"/>
  <c r="K4203" i="9"/>
  <c r="J4366" i="9"/>
  <c r="K4366" i="9" s="1"/>
  <c r="P4754" i="9"/>
  <c r="J4792" i="9"/>
  <c r="K4792" i="9" s="1"/>
  <c r="P4825" i="9"/>
  <c r="M4825" i="9"/>
  <c r="N4825" i="9" s="1"/>
  <c r="P4838" i="9"/>
  <c r="M4838" i="9"/>
  <c r="N4838" i="9" s="1"/>
  <c r="N4869" i="9"/>
  <c r="P4869" i="9"/>
  <c r="M4869" i="9"/>
  <c r="M4906" i="9"/>
  <c r="P4911" i="9"/>
  <c r="M4911" i="9"/>
  <c r="N4911" i="9" s="1"/>
  <c r="M4981" i="9"/>
  <c r="N4981" i="9" s="1"/>
  <c r="M5" i="9"/>
  <c r="N5" i="9" s="1"/>
  <c r="N7" i="9"/>
  <c r="M29" i="9"/>
  <c r="N29" i="9" s="1"/>
  <c r="M53" i="9"/>
  <c r="N53" i="9" s="1"/>
  <c r="M77" i="9"/>
  <c r="N77" i="9" s="1"/>
  <c r="M101" i="9"/>
  <c r="N101" i="9" s="1"/>
  <c r="M125" i="9"/>
  <c r="N125" i="9" s="1"/>
  <c r="M149" i="9"/>
  <c r="N149" i="9" s="1"/>
  <c r="N151" i="9"/>
  <c r="M173" i="9"/>
  <c r="N173" i="9" s="1"/>
  <c r="N175" i="9"/>
  <c r="M197" i="9"/>
  <c r="N197" i="9" s="1"/>
  <c r="M221" i="9"/>
  <c r="N221" i="9" s="1"/>
  <c r="N255" i="9"/>
  <c r="N303" i="9"/>
  <c r="N315" i="9"/>
  <c r="N327" i="9"/>
  <c r="N339" i="9"/>
  <c r="N375" i="9"/>
  <c r="N399" i="9"/>
  <c r="N447" i="9"/>
  <c r="N459" i="9"/>
  <c r="N471" i="9"/>
  <c r="N483" i="9"/>
  <c r="J489" i="9"/>
  <c r="K489" i="9" s="1"/>
  <c r="J515" i="9"/>
  <c r="N544" i="9"/>
  <c r="N555" i="9"/>
  <c r="J561" i="9"/>
  <c r="K561" i="9" s="1"/>
  <c r="J597" i="9"/>
  <c r="K597" i="9" s="1"/>
  <c r="K607" i="9"/>
  <c r="J633" i="9"/>
  <c r="K633" i="9" s="1"/>
  <c r="J669" i="9"/>
  <c r="K669" i="9" s="1"/>
  <c r="K679" i="9"/>
  <c r="J705" i="9"/>
  <c r="K705" i="9" s="1"/>
  <c r="K715" i="9"/>
  <c r="J741" i="9"/>
  <c r="K741" i="9" s="1"/>
  <c r="K751" i="9"/>
  <c r="K811" i="9"/>
  <c r="P817" i="9"/>
  <c r="K850" i="9"/>
  <c r="K862" i="9"/>
  <c r="M880" i="9"/>
  <c r="N880" i="9" s="1"/>
  <c r="J895" i="9"/>
  <c r="K895" i="9" s="1"/>
  <c r="K910" i="9"/>
  <c r="P914" i="9"/>
  <c r="N914" i="9"/>
  <c r="J921" i="9"/>
  <c r="M951" i="9"/>
  <c r="N951" i="9" s="1"/>
  <c r="N961" i="9"/>
  <c r="J969" i="9"/>
  <c r="K969" i="9" s="1"/>
  <c r="N987" i="9"/>
  <c r="K1013" i="9"/>
  <c r="P1024" i="9"/>
  <c r="N1024" i="9"/>
  <c r="J1031" i="9"/>
  <c r="K1031" i="9" s="1"/>
  <c r="K1035" i="9"/>
  <c r="K1065" i="9"/>
  <c r="P1076" i="9"/>
  <c r="M1076" i="9"/>
  <c r="N1076" i="9" s="1"/>
  <c r="J1112" i="9"/>
  <c r="M1134" i="9"/>
  <c r="N1134" i="9" s="1"/>
  <c r="J1149" i="9"/>
  <c r="K1149" i="9" s="1"/>
  <c r="K1175" i="9"/>
  <c r="M1231" i="9"/>
  <c r="N1231" i="9" s="1"/>
  <c r="K1256" i="9"/>
  <c r="J1264" i="9"/>
  <c r="K1264" i="9" s="1"/>
  <c r="P1278" i="9"/>
  <c r="N1278" i="9"/>
  <c r="J1285" i="9"/>
  <c r="P1345" i="9"/>
  <c r="J1373" i="9"/>
  <c r="K1373" i="9" s="1"/>
  <c r="N1377" i="9"/>
  <c r="K1405" i="9"/>
  <c r="J1413" i="9"/>
  <c r="J1417" i="9"/>
  <c r="K1445" i="9"/>
  <c r="K1449" i="9"/>
  <c r="J1472" i="9"/>
  <c r="P1476" i="9"/>
  <c r="M1476" i="9"/>
  <c r="N1476" i="9" s="1"/>
  <c r="P1496" i="9"/>
  <c r="M1496" i="9"/>
  <c r="N1496" i="9" s="1"/>
  <c r="K1504" i="9"/>
  <c r="K1516" i="9"/>
  <c r="N1523" i="9"/>
  <c r="K1560" i="9"/>
  <c r="J1573" i="9"/>
  <c r="K1578" i="9"/>
  <c r="P1668" i="9"/>
  <c r="M1668" i="9"/>
  <c r="N1668" i="9" s="1"/>
  <c r="N1694" i="9"/>
  <c r="P1694" i="9"/>
  <c r="K1754" i="9"/>
  <c r="K1776" i="9"/>
  <c r="N1784" i="9"/>
  <c r="J1806" i="9"/>
  <c r="K1806" i="9" s="1"/>
  <c r="K1812" i="9"/>
  <c r="J1841" i="9"/>
  <c r="K1841" i="9" s="1"/>
  <c r="K1846" i="9"/>
  <c r="K1856" i="9"/>
  <c r="M1860" i="9"/>
  <c r="N1860" i="9" s="1"/>
  <c r="N1864" i="9"/>
  <c r="J1901" i="9"/>
  <c r="K1901" i="9" s="1"/>
  <c r="P1924" i="9"/>
  <c r="N1928" i="9"/>
  <c r="M1937" i="9"/>
  <c r="N1937" i="9" s="1"/>
  <c r="P1937" i="9"/>
  <c r="K1942" i="9"/>
  <c r="J1951" i="9"/>
  <c r="K1951" i="9" s="1"/>
  <c r="M1965" i="9"/>
  <c r="N1965" i="9" s="1"/>
  <c r="K1977" i="9"/>
  <c r="K1982" i="9"/>
  <c r="P1987" i="9"/>
  <c r="M2010" i="9"/>
  <c r="N2010" i="9" s="1"/>
  <c r="P2010" i="9"/>
  <c r="J2019" i="9"/>
  <c r="K2019" i="9" s="1"/>
  <c r="K2034" i="9"/>
  <c r="P2038" i="9"/>
  <c r="M2038" i="9"/>
  <c r="N2038" i="9" s="1"/>
  <c r="M2067" i="9"/>
  <c r="N2067" i="9" s="1"/>
  <c r="P2067" i="9"/>
  <c r="K2076" i="9"/>
  <c r="M2085" i="9"/>
  <c r="N2085" i="9" s="1"/>
  <c r="J2089" i="9"/>
  <c r="K2094" i="9"/>
  <c r="P2100" i="9"/>
  <c r="M2100" i="9"/>
  <c r="N2100" i="9" s="1"/>
  <c r="J2118" i="9"/>
  <c r="K2118" i="9" s="1"/>
  <c r="K2138" i="9"/>
  <c r="N2170" i="9"/>
  <c r="K2175" i="9"/>
  <c r="K2181" i="9"/>
  <c r="J2186" i="9"/>
  <c r="K2186" i="9" s="1"/>
  <c r="M2201" i="9"/>
  <c r="N2201" i="9" s="1"/>
  <c r="J2212" i="9"/>
  <c r="K2212" i="9" s="1"/>
  <c r="M2228" i="9"/>
  <c r="J2233" i="9"/>
  <c r="K2233" i="9" s="1"/>
  <c r="P2244" i="9"/>
  <c r="M2244" i="9"/>
  <c r="N2244" i="9" s="1"/>
  <c r="J2252" i="9"/>
  <c r="K2252" i="9" s="1"/>
  <c r="K2264" i="9"/>
  <c r="J2298" i="9"/>
  <c r="K2382" i="9"/>
  <c r="J2404" i="9"/>
  <c r="K2404" i="9"/>
  <c r="J2412" i="9"/>
  <c r="K2412" i="9" s="1"/>
  <c r="P2426" i="9"/>
  <c r="P2468" i="9"/>
  <c r="N2468" i="9"/>
  <c r="P2478" i="9"/>
  <c r="N2478" i="9"/>
  <c r="M2478" i="9"/>
  <c r="J2500" i="9"/>
  <c r="M2542" i="9"/>
  <c r="N2542" i="9" s="1"/>
  <c r="M2610" i="9"/>
  <c r="N2610" i="9" s="1"/>
  <c r="P2614" i="9"/>
  <c r="M2649" i="9"/>
  <c r="N2649" i="9" s="1"/>
  <c r="J2669" i="9"/>
  <c r="K2669" i="9" s="1"/>
  <c r="P2693" i="9"/>
  <c r="M2693" i="9"/>
  <c r="N2693" i="9" s="1"/>
  <c r="K2701" i="9"/>
  <c r="K2705" i="9"/>
  <c r="M2796" i="9"/>
  <c r="N2796" i="9" s="1"/>
  <c r="K2851" i="9"/>
  <c r="P2864" i="9"/>
  <c r="M2864" i="9"/>
  <c r="N2864" i="9" s="1"/>
  <c r="P2879" i="9"/>
  <c r="N2879" i="9"/>
  <c r="P2917" i="9"/>
  <c r="N2917" i="9"/>
  <c r="M2921" i="9"/>
  <c r="N2921" i="9" s="1"/>
  <c r="M2946" i="9"/>
  <c r="N2946" i="9" s="1"/>
  <c r="M2963" i="9"/>
  <c r="M2976" i="9"/>
  <c r="N2976" i="9" s="1"/>
  <c r="J2989" i="9"/>
  <c r="K2989" i="9" s="1"/>
  <c r="P2993" i="9"/>
  <c r="M2993" i="9"/>
  <c r="N2993" i="9" s="1"/>
  <c r="P3023" i="9"/>
  <c r="N3023" i="9"/>
  <c r="P3028" i="9"/>
  <c r="M3028" i="9"/>
  <c r="N3028" i="9" s="1"/>
  <c r="K3037" i="9"/>
  <c r="J3037" i="9"/>
  <c r="M3056" i="9"/>
  <c r="N3056" i="9" s="1"/>
  <c r="P3056" i="9"/>
  <c r="J3091" i="9"/>
  <c r="K3091" i="9" s="1"/>
  <c r="J3095" i="9"/>
  <c r="K3095" i="9" s="1"/>
  <c r="P3099" i="9"/>
  <c r="K3106" i="9"/>
  <c r="J3106" i="9"/>
  <c r="N3127" i="9"/>
  <c r="P3127" i="9"/>
  <c r="M3127" i="9"/>
  <c r="J3143" i="9"/>
  <c r="K3143" i="9" s="1"/>
  <c r="P3153" i="9"/>
  <c r="M3153" i="9"/>
  <c r="N3153" i="9" s="1"/>
  <c r="K3202" i="9"/>
  <c r="P3242" i="9"/>
  <c r="M3242" i="9"/>
  <c r="N3242" i="9" s="1"/>
  <c r="J3248" i="9"/>
  <c r="K3248" i="9" s="1"/>
  <c r="P3321" i="9"/>
  <c r="K3396" i="9"/>
  <c r="N3468" i="9"/>
  <c r="P3479" i="9"/>
  <c r="M3479" i="9"/>
  <c r="N3479" i="9" s="1"/>
  <c r="P3531" i="9"/>
  <c r="M3531" i="9"/>
  <c r="N3531" i="9" s="1"/>
  <c r="P3582" i="9"/>
  <c r="M3582" i="9"/>
  <c r="N3582" i="9" s="1"/>
  <c r="M3593" i="9"/>
  <c r="N3593" i="9" s="1"/>
  <c r="P3593" i="9"/>
  <c r="M3735" i="9"/>
  <c r="N3735" i="9"/>
  <c r="P3735" i="9"/>
  <c r="M3875" i="9"/>
  <c r="N3875" i="9" s="1"/>
  <c r="P3875" i="9"/>
  <c r="N4030" i="9"/>
  <c r="M4030" i="9"/>
  <c r="K4046" i="9"/>
  <c r="K4090" i="9"/>
  <c r="J4090" i="9"/>
  <c r="J4220" i="9"/>
  <c r="K4220" i="9"/>
  <c r="K4272" i="9"/>
  <c r="P2504" i="9"/>
  <c r="N2504" i="9"/>
  <c r="M25" i="9"/>
  <c r="N25" i="9" s="1"/>
  <c r="J34" i="9"/>
  <c r="M49" i="9"/>
  <c r="N49" i="9" s="1"/>
  <c r="J82" i="9"/>
  <c r="M145" i="9"/>
  <c r="M169" i="9"/>
  <c r="J178" i="9"/>
  <c r="J712" i="9"/>
  <c r="K712" i="9" s="1"/>
  <c r="K758" i="9"/>
  <c r="J844" i="9"/>
  <c r="J981" i="9"/>
  <c r="K981" i="9" s="1"/>
  <c r="K1021" i="9"/>
  <c r="P1105" i="9"/>
  <c r="K1128" i="9"/>
  <c r="J1135" i="9"/>
  <c r="K1135" i="9" s="1"/>
  <c r="K1138" i="9"/>
  <c r="K1150" i="9"/>
  <c r="J1183" i="9"/>
  <c r="K1183" i="9" s="1"/>
  <c r="J1195" i="9"/>
  <c r="K1195" i="9" s="1"/>
  <c r="K1198" i="9"/>
  <c r="P1202" i="9"/>
  <c r="N1202" i="9"/>
  <c r="M1239" i="9"/>
  <c r="N1239" i="9" s="1"/>
  <c r="J1253" i="9"/>
  <c r="K1253" i="9" s="1"/>
  <c r="K1257" i="9"/>
  <c r="J1261" i="9"/>
  <c r="J1308" i="9"/>
  <c r="P1312" i="9"/>
  <c r="N1312" i="9"/>
  <c r="K1323" i="9"/>
  <c r="J1350" i="9"/>
  <c r="K1350" i="9" s="1"/>
  <c r="J1355" i="9"/>
  <c r="J1358" i="9"/>
  <c r="K1358" i="9" s="1"/>
  <c r="J1366" i="9"/>
  <c r="K1366" i="9" s="1"/>
  <c r="M1401" i="9"/>
  <c r="N1401" i="9" s="1"/>
  <c r="P1409" i="9"/>
  <c r="J1492" i="9"/>
  <c r="K1492" i="9" s="1"/>
  <c r="K1509" i="9"/>
  <c r="K1513" i="9"/>
  <c r="J1521" i="9"/>
  <c r="J1532" i="9"/>
  <c r="K1532" i="9" s="1"/>
  <c r="P1540" i="9"/>
  <c r="N1540" i="9"/>
  <c r="M1540" i="9"/>
  <c r="J1553" i="9"/>
  <c r="J1561" i="9"/>
  <c r="K1561" i="9" s="1"/>
  <c r="P1574" i="9"/>
  <c r="M1574" i="9"/>
  <c r="N1574" i="9" s="1"/>
  <c r="K1579" i="9"/>
  <c r="J1607" i="9"/>
  <c r="P1630" i="9"/>
  <c r="M1630" i="9"/>
  <c r="N1630" i="9" s="1"/>
  <c r="M1681" i="9"/>
  <c r="N1681" i="9" s="1"/>
  <c r="J1687" i="9"/>
  <c r="K1687" i="9" s="1"/>
  <c r="K1691" i="9"/>
  <c r="M1695" i="9"/>
  <c r="N1695" i="9"/>
  <c r="J1704" i="9"/>
  <c r="J1751" i="9"/>
  <c r="K1751" i="9"/>
  <c r="J1767" i="9"/>
  <c r="N1798" i="9"/>
  <c r="J1837" i="9"/>
  <c r="J1861" i="9"/>
  <c r="K1861" i="9" s="1"/>
  <c r="K1929" i="9"/>
  <c r="J1948" i="9"/>
  <c r="K1948" i="9"/>
  <c r="J1966" i="9"/>
  <c r="K1966" i="9"/>
  <c r="J1974" i="9"/>
  <c r="J2016" i="9"/>
  <c r="K2016" i="9" s="1"/>
  <c r="J2057" i="9"/>
  <c r="K2062" i="9"/>
  <c r="M2114" i="9"/>
  <c r="P2114" i="9"/>
  <c r="N2114" i="9"/>
  <c r="M2123" i="9"/>
  <c r="N2123" i="9" s="1"/>
  <c r="N2128" i="9"/>
  <c r="K2144" i="9"/>
  <c r="J2167" i="9"/>
  <c r="J2177" i="9"/>
  <c r="K2177" i="9" s="1"/>
  <c r="M2221" i="9"/>
  <c r="N2221" i="9" s="1"/>
  <c r="P2221" i="9"/>
  <c r="J2225" i="9"/>
  <c r="J2245" i="9"/>
  <c r="K2245" i="9" s="1"/>
  <c r="K2249" i="9"/>
  <c r="J2253" i="9"/>
  <c r="J2280" i="9"/>
  <c r="K2280" i="9" s="1"/>
  <c r="J2290" i="9"/>
  <c r="J2294" i="9"/>
  <c r="K2294" i="9" s="1"/>
  <c r="P2326" i="9"/>
  <c r="N2326" i="9"/>
  <c r="M2340" i="9"/>
  <c r="N2340" i="9" s="1"/>
  <c r="J2396" i="9"/>
  <c r="K2396" i="9" s="1"/>
  <c r="N2400" i="9"/>
  <c r="K2422" i="9"/>
  <c r="M2438" i="9"/>
  <c r="N2438" i="9" s="1"/>
  <c r="P2438" i="9"/>
  <c r="J2444" i="9"/>
  <c r="J2469" i="9"/>
  <c r="K2469" i="9" s="1"/>
  <c r="K2479" i="9"/>
  <c r="K2496" i="9"/>
  <c r="J2525" i="9"/>
  <c r="K2525" i="9" s="1"/>
  <c r="J2539" i="9"/>
  <c r="K2539" i="9" s="1"/>
  <c r="M2560" i="9"/>
  <c r="N2560" i="9" s="1"/>
  <c r="P2560" i="9"/>
  <c r="P2650" i="9"/>
  <c r="M2650" i="9"/>
  <c r="N2650" i="9" s="1"/>
  <c r="J2715" i="9"/>
  <c r="K2715" i="9"/>
  <c r="P2743" i="9"/>
  <c r="N2743" i="9"/>
  <c r="J2763" i="9"/>
  <c r="K2763" i="9" s="1"/>
  <c r="M2787" i="9"/>
  <c r="M2794" i="9"/>
  <c r="P2846" i="9"/>
  <c r="P2901" i="9"/>
  <c r="M2901" i="9"/>
  <c r="N2901" i="9" s="1"/>
  <c r="P2905" i="9"/>
  <c r="M2905" i="9"/>
  <c r="N2905" i="9" s="1"/>
  <c r="M2964" i="9"/>
  <c r="N2964" i="9" s="1"/>
  <c r="P2964" i="9"/>
  <c r="J2973" i="9"/>
  <c r="K2973" i="9"/>
  <c r="K3007" i="9"/>
  <c r="J3007" i="9"/>
  <c r="P3015" i="9"/>
  <c r="P3061" i="9"/>
  <c r="M3061" i="9"/>
  <c r="N3061" i="9" s="1"/>
  <c r="J3228" i="9"/>
  <c r="K3228" i="9" s="1"/>
  <c r="J3297" i="9"/>
  <c r="K3297" i="9" s="1"/>
  <c r="J3369" i="9"/>
  <c r="K3369" i="9" s="1"/>
  <c r="P3409" i="9"/>
  <c r="M3409" i="9"/>
  <c r="N3409" i="9" s="1"/>
  <c r="J3440" i="9"/>
  <c r="K3440" i="9" s="1"/>
  <c r="P3446" i="9"/>
  <c r="N3446" i="9"/>
  <c r="K3452" i="9"/>
  <c r="P3498" i="9"/>
  <c r="M3498" i="9"/>
  <c r="N3498" i="9" s="1"/>
  <c r="K3532" i="9"/>
  <c r="J3552" i="9"/>
  <c r="K3552" i="9" s="1"/>
  <c r="M3611" i="9"/>
  <c r="P3611" i="9"/>
  <c r="N3611" i="9"/>
  <c r="J3670" i="9"/>
  <c r="K3670" i="9" s="1"/>
  <c r="M3700" i="9"/>
  <c r="N3700" i="9" s="1"/>
  <c r="M3803" i="9"/>
  <c r="N3803" i="9" s="1"/>
  <c r="P3803" i="9"/>
  <c r="P3808" i="9"/>
  <c r="M3808" i="9"/>
  <c r="N3808" i="9" s="1"/>
  <c r="J3953" i="9"/>
  <c r="K3953" i="9" s="1"/>
  <c r="M4019" i="9"/>
  <c r="N4019" i="9" s="1"/>
  <c r="K4047" i="9"/>
  <c r="J4047" i="9"/>
  <c r="P4173" i="9"/>
  <c r="N4173" i="9"/>
  <c r="M4173" i="9"/>
  <c r="M4187" i="9"/>
  <c r="N4187" i="9" s="1"/>
  <c r="J4191" i="9"/>
  <c r="K4191" i="9" s="1"/>
  <c r="J4232" i="9"/>
  <c r="K4232" i="9" s="1"/>
  <c r="J4288" i="9"/>
  <c r="K4288" i="9"/>
  <c r="P4296" i="9"/>
  <c r="M4296" i="9"/>
  <c r="N4296" i="9" s="1"/>
  <c r="P4483" i="9"/>
  <c r="M4483" i="9"/>
  <c r="N4483" i="9"/>
  <c r="J4681" i="9"/>
  <c r="K4681" i="9" s="1"/>
  <c r="K1060" i="9"/>
  <c r="P1144" i="9"/>
  <c r="N1144" i="9"/>
  <c r="M1144" i="9"/>
  <c r="P1348" i="9"/>
  <c r="M1348" i="9"/>
  <c r="N1348" i="9" s="1"/>
  <c r="P1368" i="9"/>
  <c r="M1368" i="9"/>
  <c r="N1368" i="9" s="1"/>
  <c r="K1435" i="9"/>
  <c r="J1542" i="9"/>
  <c r="K1542" i="9" s="1"/>
  <c r="M1859" i="9"/>
  <c r="N1859" i="9" s="1"/>
  <c r="P1859" i="9"/>
  <c r="J1877" i="9"/>
  <c r="K1877" i="9" s="1"/>
  <c r="P1968" i="9"/>
  <c r="M1968" i="9"/>
  <c r="N1968" i="9" s="1"/>
  <c r="J1985" i="9"/>
  <c r="K1985" i="9" s="1"/>
  <c r="J2042" i="9"/>
  <c r="K2042" i="9" s="1"/>
  <c r="K2098" i="9"/>
  <c r="J2155" i="9"/>
  <c r="K2155" i="9" s="1"/>
  <c r="J2267" i="9"/>
  <c r="K2267" i="9"/>
  <c r="K2333" i="9"/>
  <c r="P2536" i="9"/>
  <c r="M2536" i="9"/>
  <c r="N2536" i="9" s="1"/>
  <c r="P2625" i="9"/>
  <c r="M2625" i="9"/>
  <c r="N2625" i="9" s="1"/>
  <c r="P2713" i="9"/>
  <c r="M2713" i="9"/>
  <c r="P2778" i="9"/>
  <c r="M2778" i="9"/>
  <c r="M2996" i="9"/>
  <c r="N2996" i="9" s="1"/>
  <c r="P3120" i="9"/>
  <c r="M3120" i="9"/>
  <c r="N3120" i="9" s="1"/>
  <c r="K3172" i="9"/>
  <c r="N3218" i="9"/>
  <c r="N3265" i="9"/>
  <c r="P3265" i="9"/>
  <c r="M3265" i="9"/>
  <c r="P3300" i="9"/>
  <c r="M3300" i="9"/>
  <c r="N3300" i="9" s="1"/>
  <c r="N3406" i="9"/>
  <c r="P3746" i="9"/>
  <c r="M3746" i="9"/>
  <c r="N3746" i="9" s="1"/>
  <c r="J3859" i="9"/>
  <c r="K3859" i="9" s="1"/>
  <c r="N3897" i="9"/>
  <c r="M3897" i="9"/>
  <c r="P3897" i="9"/>
  <c r="P4130" i="9"/>
  <c r="M4130" i="9"/>
  <c r="N4130" i="9" s="1"/>
  <c r="M4471" i="9"/>
  <c r="N4471" i="9" s="1"/>
  <c r="P4471" i="9"/>
  <c r="P4498" i="9"/>
  <c r="M4498" i="9"/>
  <c r="N4498" i="9" s="1"/>
  <c r="P4814" i="9"/>
  <c r="M4814" i="9"/>
  <c r="N4814" i="9" s="1"/>
  <c r="J4843" i="9"/>
  <c r="K4843" i="9" s="1"/>
  <c r="P4874" i="9"/>
  <c r="M4874" i="9"/>
  <c r="N4874" i="9" s="1"/>
  <c r="M572" i="9"/>
  <c r="N572" i="9" s="1"/>
  <c r="J960" i="9"/>
  <c r="K960" i="9" s="1"/>
  <c r="K997" i="9"/>
  <c r="K1023" i="9"/>
  <c r="K1030" i="9"/>
  <c r="K1104" i="9"/>
  <c r="J1277" i="9"/>
  <c r="K1277" i="9" s="1"/>
  <c r="K1353" i="9"/>
  <c r="J1376" i="9"/>
  <c r="K1376" i="9" s="1"/>
  <c r="P1380" i="9"/>
  <c r="M1380" i="9"/>
  <c r="N1380" i="9" s="1"/>
  <c r="P1400" i="9"/>
  <c r="M1400" i="9"/>
  <c r="N1400" i="9" s="1"/>
  <c r="K1408" i="9"/>
  <c r="J1498" i="9"/>
  <c r="K1498" i="9" s="1"/>
  <c r="K1628" i="9"/>
  <c r="J1656" i="9"/>
  <c r="K1656" i="9" s="1"/>
  <c r="K1667" i="9"/>
  <c r="K1730" i="9"/>
  <c r="K1775" i="9"/>
  <c r="J1775" i="9"/>
  <c r="J1872" i="9"/>
  <c r="K1872" i="9" s="1"/>
  <c r="J1895" i="9"/>
  <c r="K1895" i="9"/>
  <c r="M1910" i="9"/>
  <c r="K1955" i="9"/>
  <c r="M2037" i="9"/>
  <c r="N2037" i="9" s="1"/>
  <c r="P2037" i="9"/>
  <c r="M2093" i="9"/>
  <c r="N2093" i="9" s="1"/>
  <c r="J2121" i="9"/>
  <c r="K2121" i="9" s="1"/>
  <c r="K2132" i="9"/>
  <c r="M2147" i="9"/>
  <c r="N2147" i="9" s="1"/>
  <c r="P2147" i="9"/>
  <c r="J2205" i="9"/>
  <c r="K2205" i="9" s="1"/>
  <c r="J2268" i="9"/>
  <c r="K2268" i="9" s="1"/>
  <c r="K2451" i="9"/>
  <c r="M4986" i="9"/>
  <c r="N4986" i="9" s="1"/>
  <c r="K504" i="9"/>
  <c r="N524" i="9"/>
  <c r="M524" i="9"/>
  <c r="P778" i="9"/>
  <c r="J785" i="9"/>
  <c r="K785" i="9" s="1"/>
  <c r="P804" i="9"/>
  <c r="M804" i="9"/>
  <c r="N804" i="9" s="1"/>
  <c r="J866" i="9"/>
  <c r="K866" i="9" s="1"/>
  <c r="P961" i="9"/>
  <c r="K984" i="9"/>
  <c r="P994" i="9"/>
  <c r="M994" i="9"/>
  <c r="N994" i="9" s="1"/>
  <c r="P998" i="9"/>
  <c r="N998" i="9"/>
  <c r="P1006" i="9"/>
  <c r="K1039" i="9"/>
  <c r="J1039" i="9"/>
  <c r="P1054" i="9"/>
  <c r="N1054" i="9"/>
  <c r="P1058" i="9"/>
  <c r="N1058" i="9"/>
  <c r="K1113" i="9"/>
  <c r="N1131" i="9"/>
  <c r="K1157" i="9"/>
  <c r="P1168" i="9"/>
  <c r="N1168" i="9"/>
  <c r="K1209" i="9"/>
  <c r="P1220" i="9"/>
  <c r="M1220" i="9"/>
  <c r="N1220" i="9" s="1"/>
  <c r="K1228" i="9"/>
  <c r="J1293" i="9"/>
  <c r="K1293" i="9" s="1"/>
  <c r="K1319" i="9"/>
  <c r="K1346" i="9"/>
  <c r="P1377" i="9"/>
  <c r="K1437" i="9"/>
  <c r="K1477" i="9"/>
  <c r="K1481" i="9"/>
  <c r="P1508" i="9"/>
  <c r="M1508" i="9"/>
  <c r="N1508" i="9" s="1"/>
  <c r="P1528" i="9"/>
  <c r="M1528" i="9"/>
  <c r="N1528" i="9" s="1"/>
  <c r="K1536" i="9"/>
  <c r="K1548" i="9"/>
  <c r="K1586" i="9"/>
  <c r="J1586" i="9"/>
  <c r="K1621" i="9"/>
  <c r="K1641" i="9"/>
  <c r="J1641" i="9"/>
  <c r="M1645" i="9"/>
  <c r="P1645" i="9"/>
  <c r="N1645" i="9"/>
  <c r="K1677" i="9"/>
  <c r="M1707" i="9"/>
  <c r="N1707" i="9" s="1"/>
  <c r="P1707" i="9"/>
  <c r="N1712" i="9"/>
  <c r="M1727" i="9"/>
  <c r="P1727" i="9"/>
  <c r="N1727" i="9"/>
  <c r="M1731" i="9"/>
  <c r="N1731" i="9"/>
  <c r="J1735" i="9"/>
  <c r="K1735" i="9" s="1"/>
  <c r="K1739" i="9"/>
  <c r="P1750" i="9"/>
  <c r="M1750" i="9"/>
  <c r="N1750" i="9" s="1"/>
  <c r="M1771" i="9"/>
  <c r="N1771" i="9" s="1"/>
  <c r="P1771" i="9"/>
  <c r="M1780" i="9"/>
  <c r="N1780" i="9"/>
  <c r="J1822" i="9"/>
  <c r="K1822" i="9"/>
  <c r="J1938" i="9"/>
  <c r="K1938" i="9" s="1"/>
  <c r="J1997" i="9"/>
  <c r="K1997" i="9" s="1"/>
  <c r="J2020" i="9"/>
  <c r="K2020" i="9"/>
  <c r="M2043" i="9"/>
  <c r="N2043" i="9" s="1"/>
  <c r="P2043" i="9"/>
  <c r="J2090" i="9"/>
  <c r="K2090" i="9" s="1"/>
  <c r="K2157" i="9"/>
  <c r="J2176" i="9"/>
  <c r="K2176" i="9"/>
  <c r="N2195" i="9"/>
  <c r="M2195" i="9"/>
  <c r="P2195" i="9"/>
  <c r="K2234" i="9"/>
  <c r="J2234" i="9"/>
  <c r="J2260" i="9"/>
  <c r="K2260" i="9"/>
  <c r="M2274" i="9"/>
  <c r="N2274" i="9"/>
  <c r="P2274" i="9"/>
  <c r="M2293" i="9"/>
  <c r="N2293" i="9" s="1"/>
  <c r="P2293" i="9"/>
  <c r="M2321" i="9"/>
  <c r="N2321" i="9" s="1"/>
  <c r="K2336" i="9"/>
  <c r="J2336" i="9"/>
  <c r="M2355" i="9"/>
  <c r="N2355" i="9" s="1"/>
  <c r="P2355" i="9"/>
  <c r="P2360" i="9"/>
  <c r="M2360" i="9"/>
  <c r="N2360" i="9" s="1"/>
  <c r="J2378" i="9"/>
  <c r="K2378" i="9" s="1"/>
  <c r="P2408" i="9"/>
  <c r="M2408" i="9"/>
  <c r="N2408" i="9" s="1"/>
  <c r="K2427" i="9"/>
  <c r="J2427" i="9"/>
  <c r="P2432" i="9"/>
  <c r="N2432" i="9"/>
  <c r="P2491" i="9"/>
  <c r="M2491" i="9"/>
  <c r="N2491" i="9" s="1"/>
  <c r="P2505" i="9"/>
  <c r="M2505" i="9"/>
  <c r="N2505" i="9"/>
  <c r="P2519" i="9"/>
  <c r="M2519" i="9"/>
  <c r="P2549" i="9"/>
  <c r="M2549" i="9"/>
  <c r="N2549" i="9" s="1"/>
  <c r="P2554" i="9"/>
  <c r="M2554" i="9"/>
  <c r="N2554" i="9" s="1"/>
  <c r="P2590" i="9"/>
  <c r="M2590" i="9"/>
  <c r="N2590" i="9" s="1"/>
  <c r="K2623" i="9"/>
  <c r="M2676" i="9"/>
  <c r="N2676" i="9" s="1"/>
  <c r="P2676" i="9"/>
  <c r="P2697" i="9"/>
  <c r="M2697" i="9"/>
  <c r="N2697" i="9" s="1"/>
  <c r="P2755" i="9"/>
  <c r="M2755" i="9"/>
  <c r="N2755" i="9" s="1"/>
  <c r="J2801" i="9"/>
  <c r="K2801" i="9" s="1"/>
  <c r="P2817" i="9"/>
  <c r="N2817" i="9"/>
  <c r="M2817" i="9"/>
  <c r="P2842" i="9"/>
  <c r="M2842" i="9"/>
  <c r="N2872" i="9"/>
  <c r="P2875" i="9"/>
  <c r="M2875" i="9"/>
  <c r="N2875" i="9" s="1"/>
  <c r="P2972" i="9"/>
  <c r="M2972" i="9"/>
  <c r="N2972" i="9" s="1"/>
  <c r="P2984" i="9"/>
  <c r="N2984" i="9"/>
  <c r="M2984" i="9"/>
  <c r="P2998" i="9"/>
  <c r="N2998" i="9"/>
  <c r="M2998" i="9"/>
  <c r="P3033" i="9"/>
  <c r="M3033" i="9"/>
  <c r="N3033" i="9" s="1"/>
  <c r="P3180" i="9"/>
  <c r="M3180" i="9"/>
  <c r="N3180" i="9" s="1"/>
  <c r="N3197" i="9"/>
  <c r="K3203" i="9"/>
  <c r="J3208" i="9"/>
  <c r="K3208" i="9" s="1"/>
  <c r="P3308" i="9"/>
  <c r="M3308" i="9"/>
  <c r="N3308" i="9" s="1"/>
  <c r="J3322" i="9"/>
  <c r="K3322" i="9" s="1"/>
  <c r="P3343" i="9"/>
  <c r="M3343" i="9"/>
  <c r="N3343" i="9" s="1"/>
  <c r="J3402" i="9"/>
  <c r="K3402" i="9" s="1"/>
  <c r="J3538" i="9"/>
  <c r="K3538" i="9" s="1"/>
  <c r="P3563" i="9"/>
  <c r="M3563" i="9"/>
  <c r="N3563" i="9" s="1"/>
  <c r="P3577" i="9"/>
  <c r="M3577" i="9"/>
  <c r="N3577" i="9" s="1"/>
  <c r="M3587" i="9"/>
  <c r="P3587" i="9"/>
  <c r="N3587" i="9"/>
  <c r="J3594" i="9"/>
  <c r="K3594" i="9" s="1"/>
  <c r="M3623" i="9"/>
  <c r="P3623" i="9"/>
  <c r="N3623" i="9"/>
  <c r="P3704" i="9"/>
  <c r="M3704" i="9"/>
  <c r="N3704" i="9" s="1"/>
  <c r="K3724" i="9"/>
  <c r="K3836" i="9"/>
  <c r="J3850" i="9"/>
  <c r="K3850" i="9" s="1"/>
  <c r="P4002" i="9"/>
  <c r="M4002" i="9"/>
  <c r="N4002" i="9" s="1"/>
  <c r="P4062" i="9"/>
  <c r="M4062" i="9"/>
  <c r="N4062" i="9" s="1"/>
  <c r="M4073" i="9"/>
  <c r="N4073" i="9" s="1"/>
  <c r="P4073" i="9"/>
  <c r="P4158" i="9"/>
  <c r="M4158" i="9"/>
  <c r="N4158" i="9" s="1"/>
  <c r="P4190" i="9"/>
  <c r="M4190" i="9"/>
  <c r="N4190" i="9" s="1"/>
  <c r="M4383" i="9"/>
  <c r="N4383" i="9" s="1"/>
  <c r="P4383" i="9"/>
  <c r="P4512" i="9"/>
  <c r="M4512" i="9"/>
  <c r="N4512" i="9"/>
  <c r="J10" i="9"/>
  <c r="K10" i="9" s="1"/>
  <c r="J58" i="9"/>
  <c r="K58" i="9" s="1"/>
  <c r="M73" i="9"/>
  <c r="N73" i="9" s="1"/>
  <c r="M97" i="9"/>
  <c r="N97" i="9" s="1"/>
  <c r="J106" i="9"/>
  <c r="K106" i="9" s="1"/>
  <c r="M121" i="9"/>
  <c r="N121" i="9" s="1"/>
  <c r="J130" i="9"/>
  <c r="K130" i="9" s="1"/>
  <c r="J154" i="9"/>
  <c r="M193" i="9"/>
  <c r="N193" i="9" s="1"/>
  <c r="J202" i="9"/>
  <c r="M217" i="9"/>
  <c r="N217" i="9" s="1"/>
  <c r="J226" i="9"/>
  <c r="K226" i="9" s="1"/>
  <c r="J516" i="9"/>
  <c r="K516" i="9" s="1"/>
  <c r="J530" i="9"/>
  <c r="K530" i="9" s="1"/>
  <c r="K533" i="9"/>
  <c r="P535" i="9"/>
  <c r="J550" i="9"/>
  <c r="K550" i="9" s="1"/>
  <c r="M553" i="9"/>
  <c r="J576" i="9"/>
  <c r="K576" i="9" s="1"/>
  <c r="J594" i="9"/>
  <c r="J601" i="9"/>
  <c r="K601" i="9" s="1"/>
  <c r="J604" i="9"/>
  <c r="K604" i="9" s="1"/>
  <c r="K614" i="9"/>
  <c r="M617" i="9"/>
  <c r="N617" i="9" s="1"/>
  <c r="J630" i="9"/>
  <c r="K630" i="9" s="1"/>
  <c r="J637" i="9"/>
  <c r="K637" i="9" s="1"/>
  <c r="J640" i="9"/>
  <c r="K640" i="9" s="1"/>
  <c r="M653" i="9"/>
  <c r="J666" i="9"/>
  <c r="J673" i="9"/>
  <c r="J676" i="9"/>
  <c r="K676" i="9" s="1"/>
  <c r="K686" i="9"/>
  <c r="M689" i="9"/>
  <c r="J702" i="9"/>
  <c r="K702" i="9" s="1"/>
  <c r="J709" i="9"/>
  <c r="M725" i="9"/>
  <c r="N725" i="9" s="1"/>
  <c r="J738" i="9"/>
  <c r="K738" i="9" s="1"/>
  <c r="J745" i="9"/>
  <c r="J748" i="9"/>
  <c r="K748" i="9" s="1"/>
  <c r="M761" i="9"/>
  <c r="N761" i="9" s="1"/>
  <c r="M778" i="9"/>
  <c r="N778" i="9" s="1"/>
  <c r="J793" i="9"/>
  <c r="K793" i="9" s="1"/>
  <c r="J818" i="9"/>
  <c r="K818" i="9" s="1"/>
  <c r="P822" i="9"/>
  <c r="M822" i="9"/>
  <c r="N822" i="9" s="1"/>
  <c r="J858" i="9"/>
  <c r="K858" i="9" s="1"/>
  <c r="J881" i="9"/>
  <c r="K881" i="9" s="1"/>
  <c r="J918" i="9"/>
  <c r="K918" i="9" s="1"/>
  <c r="P922" i="9"/>
  <c r="N922" i="9"/>
  <c r="M925" i="9"/>
  <c r="K929" i="9"/>
  <c r="J929" i="9"/>
  <c r="J933" i="9"/>
  <c r="K933" i="9" s="1"/>
  <c r="J941" i="9"/>
  <c r="P948" i="9"/>
  <c r="M948" i="9"/>
  <c r="N948" i="9" s="1"/>
  <c r="J955" i="9"/>
  <c r="K955" i="9" s="1"/>
  <c r="N977" i="9"/>
  <c r="M998" i="9"/>
  <c r="K1002" i="9"/>
  <c r="M1006" i="9"/>
  <c r="N1006" i="9" s="1"/>
  <c r="K1010" i="9"/>
  <c r="J1010" i="9"/>
  <c r="J1014" i="9"/>
  <c r="J1028" i="9"/>
  <c r="M1054" i="9"/>
  <c r="J1080" i="9"/>
  <c r="J1088" i="9"/>
  <c r="K1088" i="9" s="1"/>
  <c r="K1099" i="9"/>
  <c r="M1179" i="9"/>
  <c r="M2081" i="9"/>
  <c r="N2081" i="9" s="1"/>
  <c r="P524" i="9"/>
  <c r="K539" i="9"/>
  <c r="P775" i="9"/>
  <c r="M775" i="9"/>
  <c r="N775" i="9" s="1"/>
  <c r="N851" i="9"/>
  <c r="K855" i="9"/>
  <c r="K859" i="9"/>
  <c r="K892" i="9"/>
  <c r="K915" i="9"/>
  <c r="M922" i="9"/>
  <c r="J937" i="9"/>
  <c r="K937" i="9" s="1"/>
  <c r="P966" i="9"/>
  <c r="M966" i="9"/>
  <c r="N966" i="9" s="1"/>
  <c r="P977" i="9"/>
  <c r="J1002" i="9"/>
  <c r="P1066" i="9"/>
  <c r="N1066" i="9"/>
  <c r="J1073" i="9"/>
  <c r="K1073" i="9" s="1"/>
  <c r="P1092" i="9"/>
  <c r="N1092" i="9"/>
  <c r="M1092" i="9"/>
  <c r="J1099" i="9"/>
  <c r="N1121" i="9"/>
  <c r="K1146" i="9"/>
  <c r="J1154" i="9"/>
  <c r="K1154" i="9" s="1"/>
  <c r="K1165" i="9"/>
  <c r="M1202" i="9"/>
  <c r="K1243" i="9"/>
  <c r="K1272" i="9"/>
  <c r="K1282" i="9"/>
  <c r="K1294" i="9"/>
  <c r="M1312" i="9"/>
  <c r="J1327" i="9"/>
  <c r="K1327" i="9" s="1"/>
  <c r="K1338" i="9"/>
  <c r="J1378" i="9"/>
  <c r="K1378" i="9" s="1"/>
  <c r="J1382" i="9"/>
  <c r="K1382" i="9" s="1"/>
  <c r="K1406" i="9"/>
  <c r="K1410" i="9"/>
  <c r="J1469" i="9"/>
  <c r="K1469" i="9" s="1"/>
  <c r="N1473" i="9"/>
  <c r="K1501" i="9"/>
  <c r="J1509" i="9"/>
  <c r="J1513" i="9"/>
  <c r="K1541" i="9"/>
  <c r="K1545" i="9"/>
  <c r="J1557" i="9"/>
  <c r="K1557" i="9" s="1"/>
  <c r="K1562" i="9"/>
  <c r="J1579" i="9"/>
  <c r="K1583" i="9"/>
  <c r="K1603" i="9"/>
  <c r="J1625" i="9"/>
  <c r="K1625" i="9" s="1"/>
  <c r="M1669" i="9"/>
  <c r="N1669" i="9" s="1"/>
  <c r="P1669" i="9"/>
  <c r="P1681" i="9"/>
  <c r="J1691" i="9"/>
  <c r="J1700" i="9"/>
  <c r="K1700" i="9" s="1"/>
  <c r="J1708" i="9"/>
  <c r="K1708" i="9" s="1"/>
  <c r="K1717" i="9"/>
  <c r="N1777" i="9"/>
  <c r="J1781" i="9"/>
  <c r="K1781" i="9" s="1"/>
  <c r="J1785" i="9"/>
  <c r="K1785" i="9" s="1"/>
  <c r="P1798" i="9"/>
  <c r="J1813" i="9"/>
  <c r="K1813" i="9" s="1"/>
  <c r="M1902" i="9"/>
  <c r="N1902" i="9" s="1"/>
  <c r="P1902" i="9"/>
  <c r="K1926" i="9"/>
  <c r="J2003" i="9"/>
  <c r="K2003" i="9"/>
  <c r="K2007" i="9"/>
  <c r="J2011" i="9"/>
  <c r="K2011" i="9" s="1"/>
  <c r="K2039" i="9"/>
  <c r="N2068" i="9"/>
  <c r="M2072" i="9"/>
  <c r="N2072" i="9" s="1"/>
  <c r="P2081" i="9"/>
  <c r="P2096" i="9"/>
  <c r="M2096" i="9"/>
  <c r="N2096" i="9"/>
  <c r="P2123" i="9"/>
  <c r="M2128" i="9"/>
  <c r="J2191" i="9"/>
  <c r="K2191" i="9" s="1"/>
  <c r="J2197" i="9"/>
  <c r="K2197" i="9" s="1"/>
  <c r="K2202" i="9"/>
  <c r="K2207" i="9"/>
  <c r="M2217" i="9"/>
  <c r="N2217" i="9" s="1"/>
  <c r="M2229" i="9"/>
  <c r="N2229" i="9" s="1"/>
  <c r="P2229" i="9"/>
  <c r="M2235" i="9"/>
  <c r="N2235" i="9" s="1"/>
  <c r="P2235" i="9"/>
  <c r="P2240" i="9"/>
  <c r="N2240" i="9"/>
  <c r="K2299" i="9"/>
  <c r="M2303" i="9"/>
  <c r="N2303" i="9" s="1"/>
  <c r="P2303" i="9"/>
  <c r="J2317" i="9"/>
  <c r="K2317" i="9" s="1"/>
  <c r="M2326" i="9"/>
  <c r="M2345" i="9"/>
  <c r="N2345" i="9" s="1"/>
  <c r="P2345" i="9"/>
  <c r="K2356" i="9"/>
  <c r="J2383" i="9"/>
  <c r="K2383" i="9" s="1"/>
  <c r="K2397" i="9"/>
  <c r="P2400" i="9"/>
  <c r="N2405" i="9"/>
  <c r="M2405" i="9"/>
  <c r="P2405" i="9"/>
  <c r="J2422" i="9"/>
  <c r="J2439" i="9"/>
  <c r="K2439" i="9" s="1"/>
  <c r="J2453" i="9"/>
  <c r="K2453" i="9" s="1"/>
  <c r="M2464" i="9"/>
  <c r="N2464" i="9" s="1"/>
  <c r="P2492" i="9"/>
  <c r="M2492" i="9"/>
  <c r="N2492" i="9" s="1"/>
  <c r="K2543" i="9"/>
  <c r="P2550" i="9"/>
  <c r="M2550" i="9"/>
  <c r="N2550" i="9" s="1"/>
  <c r="K2571" i="9"/>
  <c r="P2574" i="9"/>
  <c r="M2574" i="9"/>
  <c r="N2574" i="9" s="1"/>
  <c r="K2611" i="9"/>
  <c r="P2694" i="9"/>
  <c r="M2694" i="9"/>
  <c r="N2694" i="9" s="1"/>
  <c r="P2698" i="9"/>
  <c r="N2698" i="9"/>
  <c r="M2743" i="9"/>
  <c r="N2787" i="9"/>
  <c r="N2794" i="9"/>
  <c r="P2805" i="9"/>
  <c r="M2805" i="9"/>
  <c r="N2805" i="9" s="1"/>
  <c r="P2818" i="9"/>
  <c r="M2818" i="9"/>
  <c r="N2818" i="9" s="1"/>
  <c r="K2829" i="9"/>
  <c r="M2846" i="9"/>
  <c r="N2846" i="9" s="1"/>
  <c r="P2872" i="9"/>
  <c r="P2876" i="9"/>
  <c r="M2876" i="9"/>
  <c r="N2876" i="9" s="1"/>
  <c r="M2880" i="9"/>
  <c r="N2880" i="9" s="1"/>
  <c r="P2880" i="9"/>
  <c r="P2884" i="9"/>
  <c r="N2884" i="9"/>
  <c r="M2884" i="9"/>
  <c r="P2913" i="9"/>
  <c r="N2913" i="9"/>
  <c r="M2913" i="9"/>
  <c r="P2956" i="9"/>
  <c r="M2956" i="9"/>
  <c r="N2956" i="9" s="1"/>
  <c r="M3015" i="9"/>
  <c r="N3015" i="9" s="1"/>
  <c r="M3024" i="9"/>
  <c r="N3024" i="9"/>
  <c r="K3082" i="9"/>
  <c r="P3149" i="9"/>
  <c r="M3149" i="9"/>
  <c r="N3149" i="9" s="1"/>
  <c r="K3166" i="9"/>
  <c r="P3186" i="9"/>
  <c r="M3186" i="9"/>
  <c r="N3186" i="9" s="1"/>
  <c r="K3193" i="9"/>
  <c r="P3197" i="9"/>
  <c r="P3221" i="9"/>
  <c r="M3221" i="9"/>
  <c r="N3221" i="9" s="1"/>
  <c r="P3243" i="9"/>
  <c r="M3243" i="9"/>
  <c r="N3243" i="9" s="1"/>
  <c r="M3446" i="9"/>
  <c r="P3458" i="9"/>
  <c r="M3458" i="9"/>
  <c r="N3458" i="9" s="1"/>
  <c r="K3596" i="9"/>
  <c r="M3674" i="9"/>
  <c r="N3674" i="9" s="1"/>
  <c r="P3772" i="9"/>
  <c r="N3772" i="9"/>
  <c r="M3772" i="9"/>
  <c r="K3943" i="9"/>
  <c r="J3943" i="9"/>
  <c r="J3959" i="9"/>
  <c r="K3959" i="9" s="1"/>
  <c r="M3984" i="9"/>
  <c r="N3984" i="9" s="1"/>
  <c r="P3984" i="9"/>
  <c r="P4019" i="9"/>
  <c r="J4037" i="9"/>
  <c r="K4037" i="9" s="1"/>
  <c r="K4042" i="9"/>
  <c r="J4143" i="9"/>
  <c r="K4143" i="9" s="1"/>
  <c r="P4239" i="9"/>
  <c r="M4239" i="9"/>
  <c r="N4239" i="9" s="1"/>
  <c r="J4644" i="9"/>
  <c r="K4644" i="9" s="1"/>
  <c r="J4718" i="9"/>
  <c r="K4718" i="9" s="1"/>
  <c r="K1333" i="9"/>
  <c r="K1397" i="9"/>
  <c r="K1493" i="9"/>
  <c r="J1746" i="9"/>
  <c r="K1746" i="9" s="1"/>
  <c r="J1772" i="9"/>
  <c r="K1772" i="9" s="1"/>
  <c r="J1835" i="9"/>
  <c r="K1835" i="9"/>
  <c r="N1839" i="9"/>
  <c r="M1839" i="9"/>
  <c r="K1892" i="9"/>
  <c r="M1899" i="9"/>
  <c r="N1899" i="9" s="1"/>
  <c r="P1899" i="9"/>
  <c r="M1907" i="9"/>
  <c r="N1907" i="9" s="1"/>
  <c r="K1994" i="9"/>
  <c r="K2021" i="9"/>
  <c r="K2047" i="9"/>
  <c r="M2058" i="9"/>
  <c r="N2058" i="9" s="1"/>
  <c r="P2058" i="9"/>
  <c r="K2095" i="9"/>
  <c r="J2095" i="9"/>
  <c r="J2142" i="9"/>
  <c r="K2142" i="9" s="1"/>
  <c r="J2257" i="9"/>
  <c r="K2257" i="9" s="1"/>
  <c r="K2307" i="9"/>
  <c r="J2307" i="9"/>
  <c r="K2446" i="9"/>
  <c r="P2576" i="9"/>
  <c r="N2576" i="9"/>
  <c r="J2583" i="9"/>
  <c r="K2583" i="9" s="1"/>
  <c r="P2597" i="9"/>
  <c r="N2597" i="9"/>
  <c r="P2634" i="9"/>
  <c r="M2634" i="9"/>
  <c r="N2634" i="9" s="1"/>
  <c r="P2702" i="9"/>
  <c r="M2706" i="9"/>
  <c r="P2706" i="9"/>
  <c r="N2706" i="9"/>
  <c r="J2727" i="9"/>
  <c r="K2727" i="9" s="1"/>
  <c r="N2732" i="9"/>
  <c r="P2732" i="9"/>
  <c r="K2789" i="9"/>
  <c r="J2789" i="9"/>
  <c r="J2881" i="9"/>
  <c r="K2881" i="9" s="1"/>
  <c r="P2932" i="9"/>
  <c r="M2932" i="9"/>
  <c r="P2943" i="9"/>
  <c r="J2985" i="9"/>
  <c r="K2985" i="9" s="1"/>
  <c r="K3013" i="9"/>
  <c r="P3144" i="9"/>
  <c r="M3144" i="9"/>
  <c r="N3144" i="9" s="1"/>
  <c r="P3219" i="9"/>
  <c r="M3219" i="9"/>
  <c r="N3219" i="9" s="1"/>
  <c r="J3376" i="9"/>
  <c r="K3376" i="9" s="1"/>
  <c r="P3391" i="9"/>
  <c r="M3391" i="9"/>
  <c r="N3391" i="9" s="1"/>
  <c r="K3397" i="9"/>
  <c r="J3397" i="9"/>
  <c r="P3419" i="9"/>
  <c r="N3419" i="9"/>
  <c r="M3419" i="9"/>
  <c r="K3425" i="9"/>
  <c r="J3493" i="9"/>
  <c r="K3493" i="9" s="1"/>
  <c r="J3512" i="9"/>
  <c r="K3512" i="9" s="1"/>
  <c r="J3585" i="9"/>
  <c r="K3585" i="9"/>
  <c r="M3607" i="9"/>
  <c r="N3607" i="9" s="1"/>
  <c r="P3607" i="9"/>
  <c r="K3624" i="9"/>
  <c r="J3624" i="9"/>
  <c r="J3638" i="9"/>
  <c r="K3638" i="9" s="1"/>
  <c r="J3654" i="9"/>
  <c r="K3654" i="9" s="1"/>
  <c r="K3757" i="9"/>
  <c r="M3798" i="9"/>
  <c r="N3798" i="9" s="1"/>
  <c r="P3840" i="9"/>
  <c r="M3840" i="9"/>
  <c r="N3840" i="9" s="1"/>
  <c r="J3871" i="9"/>
  <c r="K3871" i="9" s="1"/>
  <c r="J3905" i="9"/>
  <c r="K3905" i="9" s="1"/>
  <c r="N3910" i="9"/>
  <c r="P3910" i="9"/>
  <c r="J3936" i="9"/>
  <c r="K3936" i="9" s="1"/>
  <c r="N3946" i="9"/>
  <c r="P3946" i="9"/>
  <c r="M3946" i="9"/>
  <c r="K3981" i="9"/>
  <c r="J3981" i="9"/>
  <c r="M4005" i="9"/>
  <c r="N4005" i="9" s="1"/>
  <c r="P4005" i="9"/>
  <c r="M4026" i="9"/>
  <c r="N4026" i="9" s="1"/>
  <c r="P4026" i="9"/>
  <c r="M4033" i="9"/>
  <c r="N4033" i="9" s="1"/>
  <c r="P4033" i="9"/>
  <c r="K4113" i="9"/>
  <c r="J4113" i="9"/>
  <c r="M4146" i="9"/>
  <c r="P4146" i="9"/>
  <c r="N4146" i="9"/>
  <c r="P4325" i="9"/>
  <c r="M4325" i="9"/>
  <c r="N4325" i="9" s="1"/>
  <c r="P4549" i="9"/>
  <c r="N4549" i="9"/>
  <c r="M4549" i="9"/>
  <c r="J4766" i="9"/>
  <c r="K4766" i="9" s="1"/>
  <c r="P4833" i="9"/>
  <c r="M4833" i="9"/>
  <c r="N4833" i="9" s="1"/>
  <c r="P4964" i="9"/>
  <c r="M4964" i="9"/>
  <c r="N4964" i="9" s="1"/>
  <c r="J801" i="9"/>
  <c r="K801" i="9" s="1"/>
  <c r="J806" i="9"/>
  <c r="K806" i="9" s="1"/>
  <c r="J835" i="9"/>
  <c r="K835" i="9" s="1"/>
  <c r="J840" i="9"/>
  <c r="K840" i="9" s="1"/>
  <c r="J848" i="9"/>
  <c r="K848" i="9" s="1"/>
  <c r="J869" i="9"/>
  <c r="K874" i="9"/>
  <c r="J877" i="9"/>
  <c r="K877" i="9" s="1"/>
  <c r="J882" i="9"/>
  <c r="K903" i="9"/>
  <c r="J911" i="9"/>
  <c r="K911" i="9" s="1"/>
  <c r="J916" i="9"/>
  <c r="J945" i="9"/>
  <c r="K945" i="9" s="1"/>
  <c r="J950" i="9"/>
  <c r="K950" i="9" s="1"/>
  <c r="J979" i="9"/>
  <c r="K979" i="9" s="1"/>
  <c r="J984" i="9"/>
  <c r="J992" i="9"/>
  <c r="J1013" i="9"/>
  <c r="K1018" i="9"/>
  <c r="J1021" i="9"/>
  <c r="J1026" i="9"/>
  <c r="K1047" i="9"/>
  <c r="J1055" i="9"/>
  <c r="K1055" i="9" s="1"/>
  <c r="J1060" i="9"/>
  <c r="J1089" i="9"/>
  <c r="K1089" i="9" s="1"/>
  <c r="J1094" i="9"/>
  <c r="K1094" i="9" s="1"/>
  <c r="J1123" i="9"/>
  <c r="K1123" i="9" s="1"/>
  <c r="J1128" i="9"/>
  <c r="J1136" i="9"/>
  <c r="K1136" i="9" s="1"/>
  <c r="J1157" i="9"/>
  <c r="K1162" i="9"/>
  <c r="J1165" i="9"/>
  <c r="J1170" i="9"/>
  <c r="K1170" i="9" s="1"/>
  <c r="K1191" i="9"/>
  <c r="J1199" i="9"/>
  <c r="K1199" i="9" s="1"/>
  <c r="J1204" i="9"/>
  <c r="K1204" i="9" s="1"/>
  <c r="J1233" i="9"/>
  <c r="K1233" i="9" s="1"/>
  <c r="J1238" i="9"/>
  <c r="K1238" i="9" s="1"/>
  <c r="J1267" i="9"/>
  <c r="K1267" i="9" s="1"/>
  <c r="J1272" i="9"/>
  <c r="J1280" i="9"/>
  <c r="J1301" i="9"/>
  <c r="K1301" i="9" s="1"/>
  <c r="K1306" i="9"/>
  <c r="J1309" i="9"/>
  <c r="J1314" i="9"/>
  <c r="K1330" i="9"/>
  <c r="J1333" i="9"/>
  <c r="J1339" i="9"/>
  <c r="K1339" i="9" s="1"/>
  <c r="J1356" i="9"/>
  <c r="K1362" i="9"/>
  <c r="J1365" i="9"/>
  <c r="K1365" i="9" s="1"/>
  <c r="J1371" i="9"/>
  <c r="K1371" i="9" s="1"/>
  <c r="J1388" i="9"/>
  <c r="K1388" i="9" s="1"/>
  <c r="K1394" i="9"/>
  <c r="J1397" i="9"/>
  <c r="J1403" i="9"/>
  <c r="K1403" i="9" s="1"/>
  <c r="J1420" i="9"/>
  <c r="K1420" i="9" s="1"/>
  <c r="K1426" i="9"/>
  <c r="J1429" i="9"/>
  <c r="K1429" i="9" s="1"/>
  <c r="J1435" i="9"/>
  <c r="J1452" i="9"/>
  <c r="K1452" i="9" s="1"/>
  <c r="K1458" i="9"/>
  <c r="J1461" i="9"/>
  <c r="K1461" i="9" s="1"/>
  <c r="J1467" i="9"/>
  <c r="J1484" i="9"/>
  <c r="K1490" i="9"/>
  <c r="J1493" i="9"/>
  <c r="J1499" i="9"/>
  <c r="K1499" i="9" s="1"/>
  <c r="J1516" i="9"/>
  <c r="K1522" i="9"/>
  <c r="J1525" i="9"/>
  <c r="K1525" i="9" s="1"/>
  <c r="J1531" i="9"/>
  <c r="K1531" i="9" s="1"/>
  <c r="J1548" i="9"/>
  <c r="K1555" i="9"/>
  <c r="J1564" i="9"/>
  <c r="K1564" i="9" s="1"/>
  <c r="K1571" i="9"/>
  <c r="J1580" i="9"/>
  <c r="K1580" i="9" s="1"/>
  <c r="M1598" i="9"/>
  <c r="K1605" i="9"/>
  <c r="J1629" i="9"/>
  <c r="K1629" i="9" s="1"/>
  <c r="K1638" i="9"/>
  <c r="J1653" i="9"/>
  <c r="K1653" i="9" s="1"/>
  <c r="M1659" i="9"/>
  <c r="N1659" i="9" s="1"/>
  <c r="P1659" i="9"/>
  <c r="J1671" i="9"/>
  <c r="K1671" i="9" s="1"/>
  <c r="K1674" i="9"/>
  <c r="J1674" i="9"/>
  <c r="M1692" i="9"/>
  <c r="N1692" i="9" s="1"/>
  <c r="K1698" i="9"/>
  <c r="J1698" i="9"/>
  <c r="M1705" i="9"/>
  <c r="N1705" i="9" s="1"/>
  <c r="P1705" i="9"/>
  <c r="J1715" i="9"/>
  <c r="K1715" i="9" s="1"/>
  <c r="J1724" i="9"/>
  <c r="K1724" i="9" s="1"/>
  <c r="K1733" i="9"/>
  <c r="N1740" i="9"/>
  <c r="J1759" i="9"/>
  <c r="K1759" i="9" s="1"/>
  <c r="J1776" i="9"/>
  <c r="M1818" i="9"/>
  <c r="N1818" i="9"/>
  <c r="P1839" i="9"/>
  <c r="J1843" i="9"/>
  <c r="K1843" i="9" s="1"/>
  <c r="J1854" i="9"/>
  <c r="K1854" i="9" s="1"/>
  <c r="K1862" i="9"/>
  <c r="M1865" i="9"/>
  <c r="N1865" i="9" s="1"/>
  <c r="P1865" i="9"/>
  <c r="N1873" i="9"/>
  <c r="M1873" i="9"/>
  <c r="P1873" i="9"/>
  <c r="K1888" i="9"/>
  <c r="J1892" i="9"/>
  <c r="J1896" i="9"/>
  <c r="K1896" i="9" s="1"/>
  <c r="J1903" i="9"/>
  <c r="P1907" i="9"/>
  <c r="K1911" i="9"/>
  <c r="M1933" i="9"/>
  <c r="N1933" i="9" s="1"/>
  <c r="P1933" i="9"/>
  <c r="J1952" i="9"/>
  <c r="K1952" i="9" s="1"/>
  <c r="K1964" i="9"/>
  <c r="M1978" i="9"/>
  <c r="J1982" i="9"/>
  <c r="J1986" i="9"/>
  <c r="K1990" i="9"/>
  <c r="J1994" i="9"/>
  <c r="K1998" i="9"/>
  <c r="J2002" i="9"/>
  <c r="K2002" i="9" s="1"/>
  <c r="J2021" i="9"/>
  <c r="M2025" i="9"/>
  <c r="N2025" i="9" s="1"/>
  <c r="K2040" i="9"/>
  <c r="J2047" i="9"/>
  <c r="J2073" i="9"/>
  <c r="K2073" i="9" s="1"/>
  <c r="K2084" i="9"/>
  <c r="K2104" i="9"/>
  <c r="M2122" i="9"/>
  <c r="J2134" i="9"/>
  <c r="K2134" i="9" s="1"/>
  <c r="J2149" i="9"/>
  <c r="K2149" i="9" s="1"/>
  <c r="J2157" i="9"/>
  <c r="K2184" i="9"/>
  <c r="J2196" i="9"/>
  <c r="K2196" i="9" s="1"/>
  <c r="K2204" i="9"/>
  <c r="K2223" i="9"/>
  <c r="J2223" i="9"/>
  <c r="M2227" i="9"/>
  <c r="N2227" i="9" s="1"/>
  <c r="K2265" i="9"/>
  <c r="J2269" i="9"/>
  <c r="K2269" i="9" s="1"/>
  <c r="K2281" i="9"/>
  <c r="K2296" i="9"/>
  <c r="K2323" i="9"/>
  <c r="J2350" i="9"/>
  <c r="K2350" i="9" s="1"/>
  <c r="J2358" i="9"/>
  <c r="K2358" i="9" s="1"/>
  <c r="J2361" i="9"/>
  <c r="K2361" i="9" s="1"/>
  <c r="K2387" i="9"/>
  <c r="N2394" i="9"/>
  <c r="K2409" i="9"/>
  <c r="J2429" i="9"/>
  <c r="K2429" i="9" s="1"/>
  <c r="K2442" i="9"/>
  <c r="M2458" i="9"/>
  <c r="N2458" i="9" s="1"/>
  <c r="N2490" i="9"/>
  <c r="J2502" i="9"/>
  <c r="K2502" i="9" s="1"/>
  <c r="J2506" i="9"/>
  <c r="K2506" i="9" s="1"/>
  <c r="J2551" i="9"/>
  <c r="K2551" i="9" s="1"/>
  <c r="J2563" i="9"/>
  <c r="K2563" i="9" s="1"/>
  <c r="M2576" i="9"/>
  <c r="M2597" i="9"/>
  <c r="M2643" i="9"/>
  <c r="M2666" i="9"/>
  <c r="N2666" i="9"/>
  <c r="P2666" i="9"/>
  <c r="P2695" i="9"/>
  <c r="N2695" i="9"/>
  <c r="M2702" i="9"/>
  <c r="N2702" i="9" s="1"/>
  <c r="M2723" i="9"/>
  <c r="N2723" i="9" s="1"/>
  <c r="M2732" i="9"/>
  <c r="J2753" i="9"/>
  <c r="K2753" i="9" s="1"/>
  <c r="K2783" i="9"/>
  <c r="J2809" i="9"/>
  <c r="K2809" i="9" s="1"/>
  <c r="M2848" i="9"/>
  <c r="N2848" i="9" s="1"/>
  <c r="M2852" i="9"/>
  <c r="N2852" i="9" s="1"/>
  <c r="K2855" i="9"/>
  <c r="P2885" i="9"/>
  <c r="N2885" i="9"/>
  <c r="M2885" i="9"/>
  <c r="N2892" i="9"/>
  <c r="N2904" i="9"/>
  <c r="J2911" i="9"/>
  <c r="K2911" i="9" s="1"/>
  <c r="P2920" i="9"/>
  <c r="N2920" i="9"/>
  <c r="M2924" i="9"/>
  <c r="N2924" i="9"/>
  <c r="N2932" i="9"/>
  <c r="K2939" i="9"/>
  <c r="M2943" i="9"/>
  <c r="N2943" i="9" s="1"/>
  <c r="P2954" i="9"/>
  <c r="M2954" i="9"/>
  <c r="N2954" i="9" s="1"/>
  <c r="J2961" i="9"/>
  <c r="K2965" i="9"/>
  <c r="P3009" i="9"/>
  <c r="M3009" i="9"/>
  <c r="N3009" i="9" s="1"/>
  <c r="P3026" i="9"/>
  <c r="M3026" i="9"/>
  <c r="N3026" i="9" s="1"/>
  <c r="P3042" i="9"/>
  <c r="N3042" i="9"/>
  <c r="P3057" i="9"/>
  <c r="N3057" i="9"/>
  <c r="M3057" i="9"/>
  <c r="J3073" i="9"/>
  <c r="K3083" i="9"/>
  <c r="P3087" i="9"/>
  <c r="M3087" i="9"/>
  <c r="N3087" i="9" s="1"/>
  <c r="J3121" i="9"/>
  <c r="K3121" i="9" s="1"/>
  <c r="K3125" i="9"/>
  <c r="J3125" i="9"/>
  <c r="K3140" i="9"/>
  <c r="N3183" i="9"/>
  <c r="P3183" i="9"/>
  <c r="P3188" i="9"/>
  <c r="M3188" i="9"/>
  <c r="N3188" i="9" s="1"/>
  <c r="P3267" i="9"/>
  <c r="M3267" i="9"/>
  <c r="N3267" i="9" s="1"/>
  <c r="K3329" i="9"/>
  <c r="J3348" i="9"/>
  <c r="K3348" i="9" s="1"/>
  <c r="K3383" i="9"/>
  <c r="M3414" i="9"/>
  <c r="N3414" i="9" s="1"/>
  <c r="J3425" i="9"/>
  <c r="P3455" i="9"/>
  <c r="M3455" i="9"/>
  <c r="N3455" i="9" s="1"/>
  <c r="K3561" i="9"/>
  <c r="K3602" i="9"/>
  <c r="J3613" i="9"/>
  <c r="K3613" i="9" s="1"/>
  <c r="K3630" i="9"/>
  <c r="P3634" i="9"/>
  <c r="M3634" i="9"/>
  <c r="N3634" i="9"/>
  <c r="P3668" i="9"/>
  <c r="M3668" i="9"/>
  <c r="N3668" i="9" s="1"/>
  <c r="J3707" i="9"/>
  <c r="K3707" i="9" s="1"/>
  <c r="J3725" i="9"/>
  <c r="K3725" i="9" s="1"/>
  <c r="P3742" i="9"/>
  <c r="M3742" i="9"/>
  <c r="N3742" i="9" s="1"/>
  <c r="M3780" i="9"/>
  <c r="P3780" i="9"/>
  <c r="N3780" i="9"/>
  <c r="P3798" i="9"/>
  <c r="J3814" i="9"/>
  <c r="M3845" i="9"/>
  <c r="N3845" i="9" s="1"/>
  <c r="P3845" i="9"/>
  <c r="M3881" i="9"/>
  <c r="N3881" i="9" s="1"/>
  <c r="J3888" i="9"/>
  <c r="K3888" i="9" s="1"/>
  <c r="M3894" i="9"/>
  <c r="N3894" i="9" s="1"/>
  <c r="P3894" i="9"/>
  <c r="M3910" i="9"/>
  <c r="P3986" i="9"/>
  <c r="M3986" i="9"/>
  <c r="N3986" i="9" s="1"/>
  <c r="J4006" i="9"/>
  <c r="K4006" i="9" s="1"/>
  <c r="K4066" i="9"/>
  <c r="J4092" i="9"/>
  <c r="K4092" i="9" s="1"/>
  <c r="K4114" i="9"/>
  <c r="J4114" i="9"/>
  <c r="P4318" i="9"/>
  <c r="N4318" i="9"/>
  <c r="M4318" i="9"/>
  <c r="P4628" i="9"/>
  <c r="M4628" i="9"/>
  <c r="N4628" i="9" s="1"/>
  <c r="P814" i="9"/>
  <c r="P958" i="9"/>
  <c r="P1102" i="9"/>
  <c r="P1246" i="9"/>
  <c r="N1246" i="9"/>
  <c r="N1598" i="9"/>
  <c r="P1608" i="9"/>
  <c r="M1635" i="9"/>
  <c r="N1635" i="9"/>
  <c r="J1650" i="9"/>
  <c r="K1650" i="9" s="1"/>
  <c r="J1689" i="9"/>
  <c r="K1689" i="9" s="1"/>
  <c r="P1740" i="9"/>
  <c r="M1799" i="9"/>
  <c r="P1799" i="9"/>
  <c r="J1836" i="9"/>
  <c r="K1836" i="9" s="1"/>
  <c r="M1847" i="9"/>
  <c r="N1847" i="9" s="1"/>
  <c r="K1855" i="9"/>
  <c r="M1869" i="9"/>
  <c r="N1869" i="9" s="1"/>
  <c r="N1915" i="9"/>
  <c r="M1915" i="9"/>
  <c r="P1915" i="9"/>
  <c r="M1919" i="9"/>
  <c r="N1919" i="9" s="1"/>
  <c r="N1978" i="9"/>
  <c r="M2009" i="9"/>
  <c r="N2009" i="9" s="1"/>
  <c r="J2013" i="9"/>
  <c r="K2013" i="9"/>
  <c r="M2017" i="9"/>
  <c r="N2017" i="9" s="1"/>
  <c r="P2017" i="9"/>
  <c r="M2080" i="9"/>
  <c r="N2080" i="9"/>
  <c r="N2122" i="9"/>
  <c r="J2135" i="9"/>
  <c r="K2135" i="9"/>
  <c r="M2169" i="9"/>
  <c r="N2169" i="9" s="1"/>
  <c r="P2169" i="9"/>
  <c r="M2188" i="9"/>
  <c r="N2188" i="9"/>
  <c r="K2239" i="9"/>
  <c r="J2239" i="9"/>
  <c r="J2243" i="9"/>
  <c r="K2243" i="9"/>
  <c r="P2254" i="9"/>
  <c r="M2254" i="9"/>
  <c r="P2300" i="9"/>
  <c r="N2300" i="9"/>
  <c r="P2304" i="9"/>
  <c r="N2304" i="9"/>
  <c r="M2319" i="9"/>
  <c r="N2319" i="9" s="1"/>
  <c r="K2369" i="9"/>
  <c r="P2380" i="9"/>
  <c r="P2394" i="9"/>
  <c r="M2413" i="9"/>
  <c r="N2413" i="9" s="1"/>
  <c r="P2413" i="9"/>
  <c r="J2417" i="9"/>
  <c r="K2417" i="9" s="1"/>
  <c r="K2433" i="9"/>
  <c r="J2433" i="9"/>
  <c r="P2467" i="9"/>
  <c r="M2467" i="9"/>
  <c r="N2467" i="9" s="1"/>
  <c r="P2471" i="9"/>
  <c r="M2471" i="9"/>
  <c r="N2471" i="9" s="1"/>
  <c r="K2476" i="9"/>
  <c r="J2476" i="9"/>
  <c r="P2490" i="9"/>
  <c r="J2537" i="9"/>
  <c r="K2537" i="9" s="1"/>
  <c r="J2569" i="9"/>
  <c r="K2569" i="9" s="1"/>
  <c r="P2601" i="9"/>
  <c r="M2601" i="9"/>
  <c r="N2601" i="9"/>
  <c r="N2643" i="9"/>
  <c r="N2654" i="9"/>
  <c r="P2707" i="9"/>
  <c r="M2707" i="9"/>
  <c r="N2707" i="9" s="1"/>
  <c r="M2728" i="9"/>
  <c r="N2728" i="9" s="1"/>
  <c r="P2728" i="9"/>
  <c r="K2749" i="9"/>
  <c r="J2799" i="9"/>
  <c r="K2799" i="9" s="1"/>
  <c r="P2870" i="9"/>
  <c r="M2870" i="9"/>
  <c r="N2870" i="9"/>
  <c r="P2892" i="9"/>
  <c r="P2897" i="9"/>
  <c r="M2897" i="9"/>
  <c r="N2897" i="9" s="1"/>
  <c r="P2904" i="9"/>
  <c r="P2977" i="9"/>
  <c r="N2977" i="9"/>
  <c r="M2977" i="9"/>
  <c r="P3002" i="9"/>
  <c r="N3002" i="9"/>
  <c r="M3002" i="9"/>
  <c r="P3014" i="9"/>
  <c r="M3014" i="9"/>
  <c r="N3014" i="9" s="1"/>
  <c r="P3022" i="9"/>
  <c r="M3022" i="9"/>
  <c r="N3022" i="9" s="1"/>
  <c r="P3038" i="9"/>
  <c r="N3038" i="9"/>
  <c r="M3038" i="9"/>
  <c r="J3107" i="9"/>
  <c r="K3107" i="9" s="1"/>
  <c r="J3154" i="9"/>
  <c r="K3154" i="9" s="1"/>
  <c r="P3215" i="9"/>
  <c r="M3215" i="9"/>
  <c r="N3215" i="9" s="1"/>
  <c r="J3226" i="9"/>
  <c r="K3226" i="9" s="1"/>
  <c r="M3251" i="9"/>
  <c r="N3251" i="9" s="1"/>
  <c r="P3284" i="9"/>
  <c r="M3284" i="9"/>
  <c r="N3284" i="9" s="1"/>
  <c r="K3326" i="9"/>
  <c r="J3330" i="9"/>
  <c r="K3330" i="9" s="1"/>
  <c r="P3362" i="9"/>
  <c r="M3362" i="9"/>
  <c r="N3362" i="9" s="1"/>
  <c r="K3444" i="9"/>
  <c r="J3444" i="9"/>
  <c r="P3481" i="9"/>
  <c r="N3481" i="9"/>
  <c r="M3481" i="9"/>
  <c r="P3487" i="9"/>
  <c r="M3487" i="9"/>
  <c r="N3487" i="9" s="1"/>
  <c r="J3503" i="9"/>
  <c r="K3503" i="9" s="1"/>
  <c r="J3603" i="9"/>
  <c r="K3603" i="9" s="1"/>
  <c r="P3620" i="9"/>
  <c r="M3620" i="9"/>
  <c r="N3620" i="9" s="1"/>
  <c r="J3699" i="9"/>
  <c r="K3699" i="9" s="1"/>
  <c r="J3736" i="9"/>
  <c r="K3736" i="9" s="1"/>
  <c r="P3786" i="9"/>
  <c r="M3786" i="9"/>
  <c r="N3786" i="9" s="1"/>
  <c r="J3867" i="9"/>
  <c r="K3867" i="9" s="1"/>
  <c r="J3895" i="9"/>
  <c r="K3895" i="9" s="1"/>
  <c r="K3911" i="9"/>
  <c r="J3911" i="9"/>
  <c r="M3916" i="9"/>
  <c r="P3916" i="9"/>
  <c r="P4132" i="9"/>
  <c r="M4132" i="9"/>
  <c r="N4132" i="9" s="1"/>
  <c r="P4211" i="9"/>
  <c r="M4211" i="9"/>
  <c r="N4211" i="9" s="1"/>
  <c r="P4274" i="9"/>
  <c r="M4274" i="9"/>
  <c r="N4274" i="9" s="1"/>
  <c r="P4313" i="9"/>
  <c r="M4313" i="9"/>
  <c r="N4313" i="9"/>
  <c r="P4368" i="9"/>
  <c r="M4368" i="9"/>
  <c r="N4368" i="9" s="1"/>
  <c r="P4461" i="9"/>
  <c r="M4461" i="9"/>
  <c r="N4461" i="9" s="1"/>
  <c r="J4474" i="9"/>
  <c r="K4474" i="9" s="1"/>
  <c r="P4595" i="9"/>
  <c r="M4595" i="9"/>
  <c r="N4595" i="9" s="1"/>
  <c r="P4656" i="9"/>
  <c r="M4656" i="9"/>
  <c r="N4656" i="9" s="1"/>
  <c r="J4702" i="9"/>
  <c r="K4702" i="9" s="1"/>
  <c r="P4740" i="9"/>
  <c r="N4740" i="9"/>
  <c r="M4740" i="9"/>
  <c r="J485" i="9"/>
  <c r="J498" i="9"/>
  <c r="K498" i="9" s="1"/>
  <c r="J509" i="9"/>
  <c r="J522" i="9"/>
  <c r="K522" i="9" s="1"/>
  <c r="J533" i="9"/>
  <c r="J546" i="9"/>
  <c r="K546" i="9" s="1"/>
  <c r="J557" i="9"/>
  <c r="J570" i="9"/>
  <c r="K570" i="9" s="1"/>
  <c r="J581" i="9"/>
  <c r="K581" i="9" s="1"/>
  <c r="J590" i="9"/>
  <c r="K590" i="9" s="1"/>
  <c r="J595" i="9"/>
  <c r="K595" i="9" s="1"/>
  <c r="J602" i="9"/>
  <c r="K602" i="9" s="1"/>
  <c r="J607" i="9"/>
  <c r="J614" i="9"/>
  <c r="J619" i="9"/>
  <c r="J626" i="9"/>
  <c r="J631" i="9"/>
  <c r="J638" i="9"/>
  <c r="K638" i="9" s="1"/>
  <c r="J643" i="9"/>
  <c r="K643" i="9" s="1"/>
  <c r="J650" i="9"/>
  <c r="K650" i="9" s="1"/>
  <c r="J655" i="9"/>
  <c r="K655" i="9" s="1"/>
  <c r="J662" i="9"/>
  <c r="K662" i="9" s="1"/>
  <c r="J667" i="9"/>
  <c r="K667" i="9" s="1"/>
  <c r="J674" i="9"/>
  <c r="J679" i="9"/>
  <c r="J686" i="9"/>
  <c r="J691" i="9"/>
  <c r="J698" i="9"/>
  <c r="J703" i="9"/>
  <c r="J710" i="9"/>
  <c r="J715" i="9"/>
  <c r="J722" i="9"/>
  <c r="K722" i="9" s="1"/>
  <c r="J727" i="9"/>
  <c r="K727" i="9" s="1"/>
  <c r="J734" i="9"/>
  <c r="K734" i="9" s="1"/>
  <c r="J739" i="9"/>
  <c r="K739" i="9" s="1"/>
  <c r="J746" i="9"/>
  <c r="J751" i="9"/>
  <c r="J758" i="9"/>
  <c r="J763" i="9"/>
  <c r="K763" i="9" s="1"/>
  <c r="J770" i="9"/>
  <c r="K783" i="9"/>
  <c r="J791" i="9"/>
  <c r="K791" i="9" s="1"/>
  <c r="J796" i="9"/>
  <c r="K796" i="9" s="1"/>
  <c r="M814" i="9"/>
  <c r="N814" i="9" s="1"/>
  <c r="J825" i="9"/>
  <c r="K825" i="9" s="1"/>
  <c r="J830" i="9"/>
  <c r="K830" i="9" s="1"/>
  <c r="M843" i="9"/>
  <c r="N843" i="9" s="1"/>
  <c r="J859" i="9"/>
  <c r="J864" i="9"/>
  <c r="K864" i="9" s="1"/>
  <c r="J872" i="9"/>
  <c r="J893" i="9"/>
  <c r="K898" i="9"/>
  <c r="J901" i="9"/>
  <c r="K901" i="9" s="1"/>
  <c r="J906" i="9"/>
  <c r="K927" i="9"/>
  <c r="J935" i="9"/>
  <c r="J940" i="9"/>
  <c r="M958" i="9"/>
  <c r="N958" i="9" s="1"/>
  <c r="J974" i="9"/>
  <c r="K974" i="9" s="1"/>
  <c r="M987" i="9"/>
  <c r="J1003" i="9"/>
  <c r="J1008" i="9"/>
  <c r="J1016" i="9"/>
  <c r="J1037" i="9"/>
  <c r="K1037" i="9" s="1"/>
  <c r="K1042" i="9"/>
  <c r="J1045" i="9"/>
  <c r="K1045" i="9" s="1"/>
  <c r="J1050" i="9"/>
  <c r="K1071" i="9"/>
  <c r="J1079" i="9"/>
  <c r="K1079" i="9" s="1"/>
  <c r="J1084" i="9"/>
  <c r="K1084" i="9" s="1"/>
  <c r="M1102" i="9"/>
  <c r="N1102" i="9" s="1"/>
  <c r="J1113" i="9"/>
  <c r="J1118" i="9"/>
  <c r="M1131" i="9"/>
  <c r="J1147" i="9"/>
  <c r="J1152" i="9"/>
  <c r="K1152" i="9" s="1"/>
  <c r="J1160" i="9"/>
  <c r="K1160" i="9" s="1"/>
  <c r="J1181" i="9"/>
  <c r="K1186" i="9"/>
  <c r="J1189" i="9"/>
  <c r="K1189" i="9" s="1"/>
  <c r="J1194" i="9"/>
  <c r="K1194" i="9" s="1"/>
  <c r="K1215" i="9"/>
  <c r="J1223" i="9"/>
  <c r="K1223" i="9" s="1"/>
  <c r="J1228" i="9"/>
  <c r="M1246" i="9"/>
  <c r="J1257" i="9"/>
  <c r="J1262" i="9"/>
  <c r="K1262" i="9" s="1"/>
  <c r="M1275" i="9"/>
  <c r="N1275" i="9" s="1"/>
  <c r="J1291" i="9"/>
  <c r="J1296" i="9"/>
  <c r="K1296" i="9" s="1"/>
  <c r="J1304" i="9"/>
  <c r="K1304" i="9" s="1"/>
  <c r="J1325" i="9"/>
  <c r="J1342" i="9"/>
  <c r="K1342" i="9" s="1"/>
  <c r="J1351" i="9"/>
  <c r="K1351" i="9" s="1"/>
  <c r="K1357" i="9"/>
  <c r="J1374" i="9"/>
  <c r="K1374" i="9" s="1"/>
  <c r="J1383" i="9"/>
  <c r="K1389" i="9"/>
  <c r="J1406" i="9"/>
  <c r="J1415" i="9"/>
  <c r="K1421" i="9"/>
  <c r="J1438" i="9"/>
  <c r="J1447" i="9"/>
  <c r="K1447" i="9" s="1"/>
  <c r="K1453" i="9"/>
  <c r="J1470" i="9"/>
  <c r="K1470" i="9" s="1"/>
  <c r="J1479" i="9"/>
  <c r="K1485" i="9"/>
  <c r="J1502" i="9"/>
  <c r="J1511" i="9"/>
  <c r="K1517" i="9"/>
  <c r="J1534" i="9"/>
  <c r="J1543" i="9"/>
  <c r="K1543" i="9" s="1"/>
  <c r="K1549" i="9"/>
  <c r="K1552" i="9"/>
  <c r="K1565" i="9"/>
  <c r="K1568" i="9"/>
  <c r="K1581" i="9"/>
  <c r="M1608" i="9"/>
  <c r="N1608" i="9" s="1"/>
  <c r="K1617" i="9"/>
  <c r="M1620" i="9"/>
  <c r="N1620" i="9" s="1"/>
  <c r="J1626" i="9"/>
  <c r="K1626" i="9" s="1"/>
  <c r="P1635" i="9"/>
  <c r="J1702" i="9"/>
  <c r="K1702" i="9" s="1"/>
  <c r="K1706" i="9"/>
  <c r="K1709" i="9"/>
  <c r="M1712" i="9"/>
  <c r="P1718" i="9"/>
  <c r="N1721" i="9"/>
  <c r="K1725" i="9"/>
  <c r="N1743" i="9"/>
  <c r="K1756" i="9"/>
  <c r="J1769" i="9"/>
  <c r="K1769" i="9" s="1"/>
  <c r="J1773" i="9"/>
  <c r="K1773" i="9" s="1"/>
  <c r="M1779" i="9"/>
  <c r="N1779" i="9" s="1"/>
  <c r="P1779" i="9"/>
  <c r="J1790" i="9"/>
  <c r="K1790" i="9" s="1"/>
  <c r="N1799" i="9"/>
  <c r="J1807" i="9"/>
  <c r="K1807" i="9" s="1"/>
  <c r="J1819" i="9"/>
  <c r="K1819" i="9" s="1"/>
  <c r="N1829" i="9"/>
  <c r="M1829" i="9"/>
  <c r="K1840" i="9"/>
  <c r="P1847" i="9"/>
  <c r="J1855" i="9"/>
  <c r="J1866" i="9"/>
  <c r="K1866" i="9" s="1"/>
  <c r="P1869" i="9"/>
  <c r="J1874" i="9"/>
  <c r="K1874" i="9" s="1"/>
  <c r="K1878" i="9"/>
  <c r="J1897" i="9"/>
  <c r="K1897" i="9" s="1"/>
  <c r="M1900" i="9"/>
  <c r="N1900" i="9" s="1"/>
  <c r="J1908" i="9"/>
  <c r="K1908" i="9" s="1"/>
  <c r="K1916" i="9"/>
  <c r="P1919" i="9"/>
  <c r="K1934" i="9"/>
  <c r="N1941" i="9"/>
  <c r="M1941" i="9"/>
  <c r="P1960" i="9"/>
  <c r="M1975" i="9"/>
  <c r="N1975" i="9" s="1"/>
  <c r="P2009" i="9"/>
  <c r="K2022" i="9"/>
  <c r="K2026" i="9"/>
  <c r="K2029" i="9"/>
  <c r="N2044" i="9"/>
  <c r="J2048" i="9"/>
  <c r="K2048" i="9" s="1"/>
  <c r="K2055" i="9"/>
  <c r="P2080" i="9"/>
  <c r="M2088" i="9"/>
  <c r="N2088" i="9" s="1"/>
  <c r="K2092" i="9"/>
  <c r="J2108" i="9"/>
  <c r="K2108" i="9" s="1"/>
  <c r="J2112" i="9"/>
  <c r="K2112" i="9" s="1"/>
  <c r="M2119" i="9"/>
  <c r="N2119" i="9" s="1"/>
  <c r="K2139" i="9"/>
  <c r="J2150" i="9"/>
  <c r="K2150" i="9" s="1"/>
  <c r="N2161" i="9"/>
  <c r="M2161" i="9"/>
  <c r="P2161" i="9"/>
  <c r="J2181" i="9"/>
  <c r="P2188" i="9"/>
  <c r="J2231" i="9"/>
  <c r="K2231" i="9"/>
  <c r="N2254" i="9"/>
  <c r="J2262" i="9"/>
  <c r="K2262" i="9" s="1"/>
  <c r="K2270" i="9"/>
  <c r="J2273" i="9"/>
  <c r="K2273" i="9" s="1"/>
  <c r="K2277" i="9"/>
  <c r="K2282" i="9"/>
  <c r="K2289" i="9"/>
  <c r="M2300" i="9"/>
  <c r="M2304" i="9"/>
  <c r="M2308" i="9"/>
  <c r="N2308" i="9" s="1"/>
  <c r="K2316" i="9"/>
  <c r="P2319" i="9"/>
  <c r="K2327" i="9"/>
  <c r="J2335" i="9"/>
  <c r="K2335" i="9" s="1"/>
  <c r="K2354" i="9"/>
  <c r="J2369" i="9"/>
  <c r="M2373" i="9"/>
  <c r="N2373" i="9" s="1"/>
  <c r="P2376" i="9"/>
  <c r="M2380" i="9"/>
  <c r="N2380" i="9" s="1"/>
  <c r="M2384" i="9"/>
  <c r="N2384" i="9" s="1"/>
  <c r="K2395" i="9"/>
  <c r="M2402" i="9"/>
  <c r="N2402" i="9" s="1"/>
  <c r="K2414" i="9"/>
  <c r="K2425" i="9"/>
  <c r="J2425" i="9"/>
  <c r="K2430" i="9"/>
  <c r="K2447" i="9"/>
  <c r="J2447" i="9"/>
  <c r="P2483" i="9"/>
  <c r="M2483" i="9"/>
  <c r="N2483" i="9" s="1"/>
  <c r="J2487" i="9"/>
  <c r="K2487" i="9" s="1"/>
  <c r="J2503" i="9"/>
  <c r="K2503" i="9" s="1"/>
  <c r="N2510" i="9"/>
  <c r="K2515" i="9"/>
  <c r="J2522" i="9"/>
  <c r="K2522" i="9" s="1"/>
  <c r="K2526" i="9"/>
  <c r="M2547" i="9"/>
  <c r="M2555" i="9"/>
  <c r="J2559" i="9"/>
  <c r="K2559" i="9" s="1"/>
  <c r="J2587" i="9"/>
  <c r="P2591" i="9"/>
  <c r="M2591" i="9"/>
  <c r="N2591" i="9" s="1"/>
  <c r="P2635" i="9"/>
  <c r="M2635" i="9"/>
  <c r="N2635" i="9" s="1"/>
  <c r="M2654" i="9"/>
  <c r="J2659" i="9"/>
  <c r="K2659" i="9"/>
  <c r="M2671" i="9"/>
  <c r="N2671" i="9" s="1"/>
  <c r="J2685" i="9"/>
  <c r="K2685" i="9" s="1"/>
  <c r="J2729" i="9"/>
  <c r="K2729" i="9" s="1"/>
  <c r="N2735" i="9"/>
  <c r="P2738" i="9"/>
  <c r="P2746" i="9"/>
  <c r="N2746" i="9"/>
  <c r="K2765" i="9"/>
  <c r="M2772" i="9"/>
  <c r="P2790" i="9"/>
  <c r="M2790" i="9"/>
  <c r="N2790" i="9" s="1"/>
  <c r="J2803" i="9"/>
  <c r="K2803" i="9" s="1"/>
  <c r="N2859" i="9"/>
  <c r="J2889" i="9"/>
  <c r="K2889" i="9" s="1"/>
  <c r="K2893" i="9"/>
  <c r="J2925" i="9"/>
  <c r="K2925" i="9" s="1"/>
  <c r="P2951" i="9"/>
  <c r="N2951" i="9"/>
  <c r="J2955" i="9"/>
  <c r="K2955" i="9" s="1"/>
  <c r="M2958" i="9"/>
  <c r="N2958" i="9" s="1"/>
  <c r="J2995" i="9"/>
  <c r="K2995" i="9" s="1"/>
  <c r="M3018" i="9"/>
  <c r="N3018" i="9" s="1"/>
  <c r="J3027" i="9"/>
  <c r="K3027" i="9" s="1"/>
  <c r="P3053" i="9"/>
  <c r="N3053" i="9"/>
  <c r="J3078" i="9"/>
  <c r="K3078" i="9" s="1"/>
  <c r="K3093" i="9"/>
  <c r="J3093" i="9"/>
  <c r="J3108" i="9"/>
  <c r="K3108" i="9" s="1"/>
  <c r="M3116" i="9"/>
  <c r="N3116" i="9" s="1"/>
  <c r="N3145" i="9"/>
  <c r="P3145" i="9"/>
  <c r="J3189" i="9"/>
  <c r="K3189" i="9" s="1"/>
  <c r="M3205" i="9"/>
  <c r="N3205" i="9" s="1"/>
  <c r="P3251" i="9"/>
  <c r="K3285" i="9"/>
  <c r="J3326" i="9"/>
  <c r="J3331" i="9"/>
  <c r="K3331" i="9" s="1"/>
  <c r="K3345" i="9"/>
  <c r="P3358" i="9"/>
  <c r="N3358" i="9"/>
  <c r="K3363" i="9"/>
  <c r="M3378" i="9"/>
  <c r="N3378" i="9" s="1"/>
  <c r="P3420" i="9"/>
  <c r="M3420" i="9"/>
  <c r="N3420" i="9" s="1"/>
  <c r="P3430" i="9"/>
  <c r="M3430" i="9"/>
  <c r="N3430" i="9" s="1"/>
  <c r="P3435" i="9"/>
  <c r="M3435" i="9"/>
  <c r="N3435" i="9" s="1"/>
  <c r="J3457" i="9"/>
  <c r="K3457" i="9" s="1"/>
  <c r="K3463" i="9"/>
  <c r="K3482" i="9"/>
  <c r="N3534" i="9"/>
  <c r="P3539" i="9"/>
  <c r="M3539" i="9"/>
  <c r="N3539" i="9" s="1"/>
  <c r="K3545" i="9"/>
  <c r="P3598" i="9"/>
  <c r="N3598" i="9"/>
  <c r="M3608" i="9"/>
  <c r="N3608" i="9" s="1"/>
  <c r="K3625" i="9"/>
  <c r="M3679" i="9"/>
  <c r="N3679" i="9" s="1"/>
  <c r="P3679" i="9"/>
  <c r="K3683" i="9"/>
  <c r="J3683" i="9"/>
  <c r="P3719" i="9"/>
  <c r="P3750" i="9"/>
  <c r="N3750" i="9"/>
  <c r="K3787" i="9"/>
  <c r="J3815" i="9"/>
  <c r="K3815" i="9" s="1"/>
  <c r="N3916" i="9"/>
  <c r="P3938" i="9"/>
  <c r="M3938" i="9"/>
  <c r="N3938" i="9"/>
  <c r="N4057" i="9"/>
  <c r="M4057" i="9"/>
  <c r="P4057" i="9"/>
  <c r="P4346" i="9"/>
  <c r="M4346" i="9"/>
  <c r="N4346" i="9" s="1"/>
  <c r="M4495" i="9"/>
  <c r="N4495" i="9" s="1"/>
  <c r="P4495" i="9"/>
  <c r="P4514" i="9"/>
  <c r="M4514" i="9"/>
  <c r="N4514" i="9" s="1"/>
  <c r="K4522" i="9"/>
  <c r="J4522" i="9"/>
  <c r="P4590" i="9"/>
  <c r="M4590" i="9"/>
  <c r="N4590" i="9" s="1"/>
  <c r="J4694" i="9"/>
  <c r="K4694" i="9" s="1"/>
  <c r="P838" i="9"/>
  <c r="N838" i="9"/>
  <c r="P982" i="9"/>
  <c r="N982" i="9"/>
  <c r="P1126" i="9"/>
  <c r="N1126" i="9"/>
  <c r="P1270" i="9"/>
  <c r="N1270" i="9"/>
  <c r="K1354" i="9"/>
  <c r="K1386" i="9"/>
  <c r="K1418" i="9"/>
  <c r="K1450" i="9"/>
  <c r="K1482" i="9"/>
  <c r="K1514" i="9"/>
  <c r="K1546" i="9"/>
  <c r="K1593" i="9"/>
  <c r="J1602" i="9"/>
  <c r="K1602" i="9" s="1"/>
  <c r="K1654" i="9"/>
  <c r="J1663" i="9"/>
  <c r="K1663" i="9" s="1"/>
  <c r="K1699" i="9"/>
  <c r="K1719" i="9"/>
  <c r="P1721" i="9"/>
  <c r="P1728" i="9"/>
  <c r="N1728" i="9"/>
  <c r="P1743" i="9"/>
  <c r="M1753" i="9"/>
  <c r="N1753" i="9" s="1"/>
  <c r="P1753" i="9"/>
  <c r="M1763" i="9"/>
  <c r="P1763" i="9"/>
  <c r="N1763" i="9"/>
  <c r="J1800" i="9"/>
  <c r="K1800" i="9" s="1"/>
  <c r="M1811" i="9"/>
  <c r="N1811" i="9" s="1"/>
  <c r="P1811" i="9"/>
  <c r="K1844" i="9"/>
  <c r="K1848" i="9"/>
  <c r="M1851" i="9"/>
  <c r="N1851" i="9" s="1"/>
  <c r="P1851" i="9"/>
  <c r="M1885" i="9"/>
  <c r="N1885" i="9" s="1"/>
  <c r="P1885" i="9"/>
  <c r="M1889" i="9"/>
  <c r="N1889" i="9" s="1"/>
  <c r="P1889" i="9"/>
  <c r="M1893" i="9"/>
  <c r="N1893" i="9" s="1"/>
  <c r="P1893" i="9"/>
  <c r="J1904" i="9"/>
  <c r="K1904" i="9" s="1"/>
  <c r="N1927" i="9"/>
  <c r="M1927" i="9"/>
  <c r="P1927" i="9"/>
  <c r="M1949" i="9"/>
  <c r="N1949" i="9" s="1"/>
  <c r="J1953" i="9"/>
  <c r="K1953" i="9"/>
  <c r="M1957" i="9"/>
  <c r="N1957" i="9" s="1"/>
  <c r="P1957" i="9"/>
  <c r="J1972" i="9"/>
  <c r="K1972" i="9"/>
  <c r="N1991" i="9"/>
  <c r="M1991" i="9"/>
  <c r="P1991" i="9"/>
  <c r="K2006" i="9"/>
  <c r="J2014" i="9"/>
  <c r="K2014" i="9" s="1"/>
  <c r="K2030" i="9"/>
  <c r="P2044" i="9"/>
  <c r="M2063" i="9"/>
  <c r="N2063" i="9" s="1"/>
  <c r="K2101" i="9"/>
  <c r="K2105" i="9"/>
  <c r="N2115" i="9"/>
  <c r="M2115" i="9"/>
  <c r="M2127" i="9"/>
  <c r="N2127" i="9" s="1"/>
  <c r="J2131" i="9"/>
  <c r="K2131" i="9"/>
  <c r="K2162" i="9"/>
  <c r="M2165" i="9"/>
  <c r="N2165" i="9" s="1"/>
  <c r="P2165" i="9"/>
  <c r="J2185" i="9"/>
  <c r="K2185" i="9" s="1"/>
  <c r="J2189" i="9"/>
  <c r="K2189" i="9" s="1"/>
  <c r="M2193" i="9"/>
  <c r="N2193" i="9" s="1"/>
  <c r="P2220" i="9"/>
  <c r="M2220" i="9"/>
  <c r="N2220" i="9"/>
  <c r="K2301" i="9"/>
  <c r="P2308" i="9"/>
  <c r="P2312" i="9"/>
  <c r="M2312" i="9"/>
  <c r="N2312" i="9" s="1"/>
  <c r="K2328" i="9"/>
  <c r="M2331" i="9"/>
  <c r="N2331" i="9" s="1"/>
  <c r="P2331" i="9"/>
  <c r="J2362" i="9"/>
  <c r="K2362" i="9" s="1"/>
  <c r="K2366" i="9"/>
  <c r="J2370" i="9"/>
  <c r="K2370" i="9" s="1"/>
  <c r="N2392" i="9"/>
  <c r="P2402" i="9"/>
  <c r="M2406" i="9"/>
  <c r="P2406" i="9"/>
  <c r="N2406" i="9"/>
  <c r="M2421" i="9"/>
  <c r="N2421" i="9" s="1"/>
  <c r="J2434" i="9"/>
  <c r="K2434" i="9"/>
  <c r="J2455" i="9"/>
  <c r="K2455" i="9" s="1"/>
  <c r="K2459" i="9"/>
  <c r="P2499" i="9"/>
  <c r="N2499" i="9"/>
  <c r="P2510" i="9"/>
  <c r="N2547" i="9"/>
  <c r="N2555" i="9"/>
  <c r="M2564" i="9"/>
  <c r="N2564" i="9" s="1"/>
  <c r="P2573" i="9"/>
  <c r="N2573" i="9"/>
  <c r="N2584" i="9"/>
  <c r="M2594" i="9"/>
  <c r="N2594" i="9" s="1"/>
  <c r="P2594" i="9"/>
  <c r="P2598" i="9"/>
  <c r="M2598" i="9"/>
  <c r="N2598" i="9" s="1"/>
  <c r="M2644" i="9"/>
  <c r="N2644" i="9" s="1"/>
  <c r="P2651" i="9"/>
  <c r="M2651" i="9"/>
  <c r="N2651" i="9" s="1"/>
  <c r="P2654" i="9"/>
  <c r="M2668" i="9"/>
  <c r="N2668" i="9" s="1"/>
  <c r="P2674" i="9"/>
  <c r="N2674" i="9"/>
  <c r="P2724" i="9"/>
  <c r="M2724" i="9"/>
  <c r="N2724" i="9" s="1"/>
  <c r="P2733" i="9"/>
  <c r="N2733" i="9"/>
  <c r="K2739" i="9"/>
  <c r="M2810" i="9"/>
  <c r="P2810" i="9"/>
  <c r="N2810" i="9"/>
  <c r="P2831" i="9"/>
  <c r="M2831" i="9"/>
  <c r="N2831" i="9" s="1"/>
  <c r="P2838" i="9"/>
  <c r="M2838" i="9"/>
  <c r="N2838" i="9" s="1"/>
  <c r="K2849" i="9"/>
  <c r="P2912" i="9"/>
  <c r="M2912" i="9"/>
  <c r="N2912" i="9" s="1"/>
  <c r="P2933" i="9"/>
  <c r="N2933" i="9"/>
  <c r="P2944" i="9"/>
  <c r="M2944" i="9"/>
  <c r="N2944" i="9" s="1"/>
  <c r="P2991" i="9"/>
  <c r="M2991" i="9"/>
  <c r="N2991" i="9" s="1"/>
  <c r="P2999" i="9"/>
  <c r="M2999" i="9"/>
  <c r="N2999" i="9" s="1"/>
  <c r="P3006" i="9"/>
  <c r="N3006" i="9"/>
  <c r="M3006" i="9"/>
  <c r="P3039" i="9"/>
  <c r="M3039" i="9"/>
  <c r="N3039" i="9" s="1"/>
  <c r="P3050" i="9"/>
  <c r="M3050" i="9"/>
  <c r="N3050" i="9" s="1"/>
  <c r="P3084" i="9"/>
  <c r="M3084" i="9"/>
  <c r="N3084" i="9" s="1"/>
  <c r="K3089" i="9"/>
  <c r="P3098" i="9"/>
  <c r="N3098" i="9"/>
  <c r="P3116" i="9"/>
  <c r="J3136" i="9"/>
  <c r="K3136" i="9" s="1"/>
  <c r="J3160" i="9"/>
  <c r="K3160" i="9" s="1"/>
  <c r="J3190" i="9"/>
  <c r="K3190" i="9" s="1"/>
  <c r="P3216" i="9"/>
  <c r="N3216" i="9"/>
  <c r="K3238" i="9"/>
  <c r="J3238" i="9"/>
  <c r="M3264" i="9"/>
  <c r="N3264" i="9" s="1"/>
  <c r="P3315" i="9"/>
  <c r="M3315" i="9"/>
  <c r="N3315" i="9" s="1"/>
  <c r="P3373" i="9"/>
  <c r="M3373" i="9"/>
  <c r="N3373" i="9" s="1"/>
  <c r="P3451" i="9"/>
  <c r="N3451" i="9"/>
  <c r="M3451" i="9"/>
  <c r="P3518" i="9"/>
  <c r="N3518" i="9"/>
  <c r="M3518" i="9"/>
  <c r="P3534" i="9"/>
  <c r="P3562" i="9"/>
  <c r="M3562" i="9"/>
  <c r="N3562" i="9" s="1"/>
  <c r="K3567" i="9"/>
  <c r="M3604" i="9"/>
  <c r="N3604" i="9" s="1"/>
  <c r="M3621" i="9"/>
  <c r="N3621" i="9" s="1"/>
  <c r="P3621" i="9"/>
  <c r="K3690" i="9"/>
  <c r="K3720" i="9"/>
  <c r="M3727" i="9"/>
  <c r="P3727" i="9"/>
  <c r="N3727" i="9"/>
  <c r="M3743" i="9"/>
  <c r="P3743" i="9"/>
  <c r="N3743" i="9"/>
  <c r="K3801" i="9"/>
  <c r="J3801" i="9"/>
  <c r="M3933" i="9"/>
  <c r="N3933" i="9" s="1"/>
  <c r="P3933" i="9"/>
  <c r="N3958" i="9"/>
  <c r="P3958" i="9"/>
  <c r="J4097" i="9"/>
  <c r="K4097" i="9" s="1"/>
  <c r="K1613" i="9"/>
  <c r="J1711" i="9"/>
  <c r="K1711" i="9" s="1"/>
  <c r="J1722" i="9"/>
  <c r="K1722" i="9" s="1"/>
  <c r="N1742" i="9"/>
  <c r="K1783" i="9"/>
  <c r="K1825" i="9"/>
  <c r="J1828" i="9"/>
  <c r="K1828" i="9"/>
  <c r="M1831" i="9"/>
  <c r="N1831" i="9" s="1"/>
  <c r="K1956" i="9"/>
  <c r="N2051" i="9"/>
  <c r="M2051" i="9"/>
  <c r="J2087" i="9"/>
  <c r="K2087" i="9"/>
  <c r="K2145" i="9"/>
  <c r="J2158" i="9"/>
  <c r="K2158" i="9" s="1"/>
  <c r="J2192" i="9"/>
  <c r="K2192" i="9" s="1"/>
  <c r="N2263" i="9"/>
  <c r="M2263" i="9"/>
  <c r="N2365" i="9"/>
  <c r="M2365" i="9"/>
  <c r="P2365" i="9"/>
  <c r="J2375" i="9"/>
  <c r="K2375" i="9"/>
  <c r="K2379" i="9"/>
  <c r="K2445" i="9"/>
  <c r="M2452" i="9"/>
  <c r="N2452" i="9" s="1"/>
  <c r="K2482" i="9"/>
  <c r="P2530" i="9"/>
  <c r="N2530" i="9"/>
  <c r="M2620" i="9"/>
  <c r="N2620" i="9" s="1"/>
  <c r="P2627" i="9"/>
  <c r="M2627" i="9"/>
  <c r="N2627" i="9" s="1"/>
  <c r="J2737" i="9"/>
  <c r="K2737" i="9" s="1"/>
  <c r="K2825" i="9"/>
  <c r="P2837" i="9"/>
  <c r="N2837" i="9"/>
  <c r="J2887" i="9"/>
  <c r="K2887" i="9" s="1"/>
  <c r="J2915" i="9"/>
  <c r="K2915" i="9" s="1"/>
  <c r="K2927" i="9"/>
  <c r="P2930" i="9"/>
  <c r="M2930" i="9"/>
  <c r="N2930" i="9" s="1"/>
  <c r="M2988" i="9"/>
  <c r="P2988" i="9"/>
  <c r="N2988" i="9"/>
  <c r="P3005" i="9"/>
  <c r="N3005" i="9"/>
  <c r="P3059" i="9"/>
  <c r="N3059" i="9"/>
  <c r="J3067" i="9"/>
  <c r="K3067" i="9" s="1"/>
  <c r="J3079" i="9"/>
  <c r="K3079" i="9" s="1"/>
  <c r="M3096" i="9"/>
  <c r="N3096" i="9" s="1"/>
  <c r="K3100" i="9"/>
  <c r="K3155" i="9"/>
  <c r="P3181" i="9"/>
  <c r="M3181" i="9"/>
  <c r="N3181" i="9" s="1"/>
  <c r="K3234" i="9"/>
  <c r="J3334" i="9"/>
  <c r="K3334" i="9" s="1"/>
  <c r="J3355" i="9"/>
  <c r="K3355" i="9" s="1"/>
  <c r="P3374" i="9"/>
  <c r="N3374" i="9"/>
  <c r="K3404" i="9"/>
  <c r="J3404" i="9"/>
  <c r="K3410" i="9"/>
  <c r="J3415" i="9"/>
  <c r="K3415" i="9" s="1"/>
  <c r="P3443" i="9"/>
  <c r="M3443" i="9"/>
  <c r="N3443" i="9" s="1"/>
  <c r="M3454" i="9"/>
  <c r="P3454" i="9"/>
  <c r="N3454" i="9"/>
  <c r="K3460" i="9"/>
  <c r="J3460" i="9"/>
  <c r="J3485" i="9"/>
  <c r="K3485" i="9" s="1"/>
  <c r="K3495" i="9"/>
  <c r="M3524" i="9"/>
  <c r="N3524" i="9" s="1"/>
  <c r="J3530" i="9"/>
  <c r="K3530" i="9" s="1"/>
  <c r="K3535" i="9"/>
  <c r="K3644" i="9"/>
  <c r="K3664" i="9"/>
  <c r="P3692" i="9"/>
  <c r="N3692" i="9"/>
  <c r="J3711" i="9"/>
  <c r="K3711" i="9" s="1"/>
  <c r="J3749" i="9"/>
  <c r="K3749" i="9" s="1"/>
  <c r="K3753" i="9"/>
  <c r="M3773" i="9"/>
  <c r="P3773" i="9"/>
  <c r="N3773" i="9"/>
  <c r="N3907" i="9"/>
  <c r="M3907" i="9"/>
  <c r="P3907" i="9"/>
  <c r="N3913" i="9"/>
  <c r="M3913" i="9"/>
  <c r="P3913" i="9"/>
  <c r="M3949" i="9"/>
  <c r="N3949" i="9" s="1"/>
  <c r="P3949" i="9"/>
  <c r="M3967" i="9"/>
  <c r="N3967" i="9" s="1"/>
  <c r="M4015" i="9"/>
  <c r="N4015" i="9" s="1"/>
  <c r="M4021" i="9"/>
  <c r="N4021" i="9" s="1"/>
  <c r="N4089" i="9"/>
  <c r="M4089" i="9"/>
  <c r="P4089" i="9"/>
  <c r="K4148" i="9"/>
  <c r="N4162" i="9"/>
  <c r="P4162" i="9"/>
  <c r="P4332" i="9"/>
  <c r="N4332" i="9"/>
  <c r="J4336" i="9"/>
  <c r="K4336" i="9"/>
  <c r="P4412" i="9"/>
  <c r="M4412" i="9"/>
  <c r="N4412" i="9" s="1"/>
  <c r="P4424" i="9"/>
  <c r="M4424" i="9"/>
  <c r="N4424" i="9" s="1"/>
  <c r="P4636" i="9"/>
  <c r="M4636" i="9"/>
  <c r="N4636" i="9"/>
  <c r="P4678" i="9"/>
  <c r="M4678" i="9"/>
  <c r="N4678" i="9" s="1"/>
  <c r="K4683" i="9"/>
  <c r="N4887" i="9"/>
  <c r="M4887" i="9"/>
  <c r="P4887" i="9"/>
  <c r="P2624" i="9"/>
  <c r="J2631" i="9"/>
  <c r="K2631" i="9" s="1"/>
  <c r="J2655" i="9"/>
  <c r="K2655" i="9" s="1"/>
  <c r="M2750" i="9"/>
  <c r="N2750" i="9" s="1"/>
  <c r="P2750" i="9"/>
  <c r="P2758" i="9"/>
  <c r="N2764" i="9"/>
  <c r="M2764" i="9"/>
  <c r="P2891" i="9"/>
  <c r="M2916" i="9"/>
  <c r="P2916" i="9"/>
  <c r="N2916" i="9"/>
  <c r="J3025" i="9"/>
  <c r="K3025" i="9" s="1"/>
  <c r="P3029" i="9"/>
  <c r="N3029" i="9"/>
  <c r="P3074" i="9"/>
  <c r="M3074" i="9"/>
  <c r="N3074" i="9" s="1"/>
  <c r="K3117" i="9"/>
  <c r="M3258" i="9"/>
  <c r="P3258" i="9"/>
  <c r="N3258" i="9"/>
  <c r="J3319" i="9"/>
  <c r="K3319" i="9" s="1"/>
  <c r="M3325" i="9"/>
  <c r="N3325" i="9" s="1"/>
  <c r="P3351" i="9"/>
  <c r="M3351" i="9"/>
  <c r="N3351" i="9" s="1"/>
  <c r="P3450" i="9"/>
  <c r="M3450" i="9"/>
  <c r="N3450" i="9" s="1"/>
  <c r="P3467" i="9"/>
  <c r="M3467" i="9"/>
  <c r="N3467" i="9" s="1"/>
  <c r="P3471" i="9"/>
  <c r="M3471" i="9"/>
  <c r="N3471" i="9" s="1"/>
  <c r="J3480" i="9"/>
  <c r="K3480" i="9" s="1"/>
  <c r="P3486" i="9"/>
  <c r="M3486" i="9"/>
  <c r="N3486" i="9" s="1"/>
  <c r="J3525" i="9"/>
  <c r="K3525" i="9" s="1"/>
  <c r="K3546" i="9"/>
  <c r="P3556" i="9"/>
  <c r="M3556" i="9"/>
  <c r="N3556" i="9" s="1"/>
  <c r="P3571" i="9"/>
  <c r="M3571" i="9"/>
  <c r="N3571" i="9" s="1"/>
  <c r="P3610" i="9"/>
  <c r="N3610" i="9"/>
  <c r="J3713" i="9"/>
  <c r="K3713" i="9" s="1"/>
  <c r="J3723" i="9"/>
  <c r="K3723" i="9" s="1"/>
  <c r="J3886" i="9"/>
  <c r="K3886" i="9"/>
  <c r="N3929" i="9"/>
  <c r="M3929" i="9"/>
  <c r="M3941" i="9"/>
  <c r="N3941" i="9" s="1"/>
  <c r="P3941" i="9"/>
  <c r="M3964" i="9"/>
  <c r="N3964" i="9"/>
  <c r="M3983" i="9"/>
  <c r="N3983" i="9" s="1"/>
  <c r="P3983" i="9"/>
  <c r="P4044" i="9"/>
  <c r="M4044" i="9"/>
  <c r="N4044" i="9" s="1"/>
  <c r="P4080" i="9"/>
  <c r="M4080" i="9"/>
  <c r="N4080" i="9" s="1"/>
  <c r="P4283" i="9"/>
  <c r="M4283" i="9"/>
  <c r="N4283" i="9" s="1"/>
  <c r="P4322" i="9"/>
  <c r="M4322" i="9"/>
  <c r="N4322" i="9" s="1"/>
  <c r="P4341" i="9"/>
  <c r="P4524" i="9"/>
  <c r="M4527" i="9"/>
  <c r="N4527" i="9" s="1"/>
  <c r="P4527" i="9"/>
  <c r="J4592" i="9"/>
  <c r="K4592" i="9" s="1"/>
  <c r="J4624" i="9"/>
  <c r="K4624" i="9"/>
  <c r="P4698" i="9"/>
  <c r="M4698" i="9"/>
  <c r="N4698" i="9"/>
  <c r="J4709" i="9"/>
  <c r="K4709" i="9" s="1"/>
  <c r="P4867" i="9"/>
  <c r="M4867" i="9"/>
  <c r="N4867" i="9" s="1"/>
  <c r="K1665" i="9"/>
  <c r="K1720" i="9"/>
  <c r="J1737" i="9"/>
  <c r="K1737" i="9" s="1"/>
  <c r="M1802" i="9"/>
  <c r="N1802" i="9" s="1"/>
  <c r="K1849" i="9"/>
  <c r="K1930" i="9"/>
  <c r="K1940" i="9"/>
  <c r="J1980" i="9"/>
  <c r="K1980" i="9" s="1"/>
  <c r="K2001" i="9"/>
  <c r="K2035" i="9"/>
  <c r="K2109" i="9"/>
  <c r="K2214" i="9"/>
  <c r="K2322" i="9"/>
  <c r="N2339" i="9"/>
  <c r="M2339" i="9"/>
  <c r="J2349" i="9"/>
  <c r="K2349" i="9" s="1"/>
  <c r="K2420" i="9"/>
  <c r="J2457" i="9"/>
  <c r="K2457" i="9" s="1"/>
  <c r="K2486" i="9"/>
  <c r="J2517" i="9"/>
  <c r="K2517" i="9"/>
  <c r="P2538" i="9"/>
  <c r="M2538" i="9"/>
  <c r="N2538" i="9" s="1"/>
  <c r="K2561" i="9"/>
  <c r="K2567" i="9"/>
  <c r="P2582" i="9"/>
  <c r="M2582" i="9"/>
  <c r="N2582" i="9" s="1"/>
  <c r="M2624" i="9"/>
  <c r="N2624" i="9" s="1"/>
  <c r="M2680" i="9"/>
  <c r="N2680" i="9" s="1"/>
  <c r="P2747" i="9"/>
  <c r="N2747" i="9"/>
  <c r="M2758" i="9"/>
  <c r="N2758" i="9" s="1"/>
  <c r="P2764" i="9"/>
  <c r="P2768" i="9"/>
  <c r="M2768" i="9"/>
  <c r="N2768" i="9" s="1"/>
  <c r="P2771" i="9"/>
  <c r="M2771" i="9"/>
  <c r="N2771" i="9" s="1"/>
  <c r="P2844" i="9"/>
  <c r="N2844" i="9"/>
  <c r="J2861" i="9"/>
  <c r="K2861" i="9" s="1"/>
  <c r="M2865" i="9"/>
  <c r="N2865" i="9" s="1"/>
  <c r="M2878" i="9"/>
  <c r="N2878" i="9" s="1"/>
  <c r="M2891" i="9"/>
  <c r="N2891" i="9" s="1"/>
  <c r="K2953" i="9"/>
  <c r="J3003" i="9"/>
  <c r="K3003" i="9" s="1"/>
  <c r="M3029" i="9"/>
  <c r="P3049" i="9"/>
  <c r="M3049" i="9"/>
  <c r="N3049" i="9" s="1"/>
  <c r="M3064" i="9"/>
  <c r="N3064" i="9" s="1"/>
  <c r="J3075" i="9"/>
  <c r="K3075" i="9" s="1"/>
  <c r="J3097" i="9"/>
  <c r="K3097" i="9" s="1"/>
  <c r="K3102" i="9"/>
  <c r="J3102" i="9"/>
  <c r="J3117" i="9"/>
  <c r="P3122" i="9"/>
  <c r="N3122" i="9"/>
  <c r="J3126" i="9"/>
  <c r="K3126" i="9" s="1"/>
  <c r="N3135" i="9"/>
  <c r="J3151" i="9"/>
  <c r="K3151" i="9" s="1"/>
  <c r="J3165" i="9"/>
  <c r="K3165" i="9" s="1"/>
  <c r="K3187" i="9"/>
  <c r="J3187" i="9"/>
  <c r="P3192" i="9"/>
  <c r="N3192" i="9"/>
  <c r="M3192" i="9"/>
  <c r="K3206" i="9"/>
  <c r="K3225" i="9"/>
  <c r="J3235" i="9"/>
  <c r="K3235" i="9" s="1"/>
  <c r="K3273" i="9"/>
  <c r="M3288" i="9"/>
  <c r="N3288" i="9" s="1"/>
  <c r="P3288" i="9"/>
  <c r="K3293" i="9"/>
  <c r="J3302" i="9"/>
  <c r="K3302" i="9" s="1"/>
  <c r="J3307" i="9"/>
  <c r="K3307" i="9" s="1"/>
  <c r="P3325" i="9"/>
  <c r="J3335" i="9"/>
  <c r="K3335" i="9" s="1"/>
  <c r="M3347" i="9"/>
  <c r="N3347" i="9" s="1"/>
  <c r="J3366" i="9"/>
  <c r="K3366" i="9" s="1"/>
  <c r="M3380" i="9"/>
  <c r="N3380" i="9" s="1"/>
  <c r="J3399" i="9"/>
  <c r="K3399" i="9"/>
  <c r="P3427" i="9"/>
  <c r="M3427" i="9"/>
  <c r="N3427" i="9" s="1"/>
  <c r="P3439" i="9"/>
  <c r="M3439" i="9"/>
  <c r="N3439" i="9" s="1"/>
  <c r="J3445" i="9"/>
  <c r="K3445" i="9" s="1"/>
  <c r="P3462" i="9"/>
  <c r="N3462" i="9"/>
  <c r="J3472" i="9"/>
  <c r="K3472" i="9" s="1"/>
  <c r="K3492" i="9"/>
  <c r="J3557" i="9"/>
  <c r="K3557" i="9" s="1"/>
  <c r="P3566" i="9"/>
  <c r="M3566" i="9"/>
  <c r="N3566" i="9" s="1"/>
  <c r="J3581" i="9"/>
  <c r="K3581" i="9" s="1"/>
  <c r="M3610" i="9"/>
  <c r="K3714" i="9"/>
  <c r="K3733" i="9"/>
  <c r="J3733" i="9"/>
  <c r="P3762" i="9"/>
  <c r="M3762" i="9"/>
  <c r="N3762" i="9" s="1"/>
  <c r="P3774" i="9"/>
  <c r="M3774" i="9"/>
  <c r="N3774" i="9" s="1"/>
  <c r="M3816" i="9"/>
  <c r="N3816" i="9" s="1"/>
  <c r="P3816" i="9"/>
  <c r="K3887" i="9"/>
  <c r="P3918" i="9"/>
  <c r="M3918" i="9"/>
  <c r="N3918" i="9" s="1"/>
  <c r="P3929" i="9"/>
  <c r="P3964" i="9"/>
  <c r="M3993" i="9"/>
  <c r="N3993" i="9" s="1"/>
  <c r="M3997" i="9"/>
  <c r="N3997" i="9" s="1"/>
  <c r="P3997" i="9"/>
  <c r="J4065" i="9"/>
  <c r="K4065" i="9" s="1"/>
  <c r="K4100" i="9"/>
  <c r="K4107" i="9"/>
  <c r="K4112" i="9"/>
  <c r="P4134" i="9"/>
  <c r="M4134" i="9"/>
  <c r="N4134" i="9" s="1"/>
  <c r="P4180" i="9"/>
  <c r="M4180" i="9"/>
  <c r="N4180" i="9" s="1"/>
  <c r="P4198" i="9"/>
  <c r="M4198" i="9"/>
  <c r="N4198" i="9" s="1"/>
  <c r="P4298" i="9"/>
  <c r="M4298" i="9"/>
  <c r="N4298" i="9" s="1"/>
  <c r="J4326" i="9"/>
  <c r="K4326" i="9" s="1"/>
  <c r="M4341" i="9"/>
  <c r="N4341" i="9" s="1"/>
  <c r="M4431" i="9"/>
  <c r="N4431" i="9" s="1"/>
  <c r="P4431" i="9"/>
  <c r="P4516" i="9"/>
  <c r="N4516" i="9"/>
  <c r="J4520" i="9"/>
  <c r="K4520" i="9" s="1"/>
  <c r="M4524" i="9"/>
  <c r="N4524" i="9" s="1"/>
  <c r="P4532" i="9"/>
  <c r="M4532" i="9"/>
  <c r="N4532" i="9" s="1"/>
  <c r="P4572" i="9"/>
  <c r="M4572" i="9"/>
  <c r="N4572" i="9" s="1"/>
  <c r="P4597" i="9"/>
  <c r="M4597" i="9"/>
  <c r="N4597" i="9" s="1"/>
  <c r="J4673" i="9"/>
  <c r="K4673" i="9" s="1"/>
  <c r="J4710" i="9"/>
  <c r="K4710" i="9" s="1"/>
  <c r="K1713" i="9"/>
  <c r="K1748" i="9"/>
  <c r="J1870" i="9"/>
  <c r="K1870" i="9" s="1"/>
  <c r="J1943" i="9"/>
  <c r="K1943" i="9"/>
  <c r="K1988" i="9"/>
  <c r="K2045" i="9"/>
  <c r="K2061" i="9"/>
  <c r="J2061" i="9"/>
  <c r="K2074" i="9"/>
  <c r="N2153" i="9"/>
  <c r="M2153" i="9"/>
  <c r="J2341" i="9"/>
  <c r="K2341" i="9" s="1"/>
  <c r="K2428" i="9"/>
  <c r="J2474" i="9"/>
  <c r="K2474" i="9" s="1"/>
  <c r="K2520" i="9"/>
  <c r="J2609" i="9"/>
  <c r="K2609" i="9" s="1"/>
  <c r="K2619" i="9"/>
  <c r="P2622" i="9"/>
  <c r="M2622" i="9"/>
  <c r="N2622" i="9" s="1"/>
  <c r="P2686" i="9"/>
  <c r="N2686" i="9"/>
  <c r="K2731" i="9"/>
  <c r="J2775" i="9"/>
  <c r="K2775" i="9" s="1"/>
  <c r="M2786" i="9"/>
  <c r="N2786" i="9" s="1"/>
  <c r="P2786" i="9"/>
  <c r="P2882" i="9"/>
  <c r="M2882" i="9"/>
  <c r="N2882" i="9" s="1"/>
  <c r="P2906" i="9"/>
  <c r="M2906" i="9"/>
  <c r="N2906" i="9" s="1"/>
  <c r="P2934" i="9"/>
  <c r="N2934" i="9"/>
  <c r="P2990" i="9"/>
  <c r="N2990" i="9"/>
  <c r="M2990" i="9"/>
  <c r="M3060" i="9"/>
  <c r="P3060" i="9"/>
  <c r="N3060" i="9"/>
  <c r="K3119" i="9"/>
  <c r="N3123" i="9"/>
  <c r="J3128" i="9"/>
  <c r="K3128" i="9" s="1"/>
  <c r="K3147" i="9"/>
  <c r="N3169" i="9"/>
  <c r="P3169" i="9"/>
  <c r="K3173" i="9"/>
  <c r="J3201" i="9"/>
  <c r="K3201" i="9" s="1"/>
  <c r="K3260" i="9"/>
  <c r="J3287" i="9"/>
  <c r="K3287" i="9" s="1"/>
  <c r="J3313" i="9"/>
  <c r="K3313" i="9" s="1"/>
  <c r="K3453" i="9"/>
  <c r="J3453" i="9"/>
  <c r="J3469" i="9"/>
  <c r="K3469" i="9" s="1"/>
  <c r="P3483" i="9"/>
  <c r="M3483" i="9"/>
  <c r="N3483" i="9" s="1"/>
  <c r="K3508" i="9"/>
  <c r="J3551" i="9"/>
  <c r="K3551" i="9" s="1"/>
  <c r="J3565" i="9"/>
  <c r="K3565" i="9" s="1"/>
  <c r="P3680" i="9"/>
  <c r="M3680" i="9"/>
  <c r="N3680" i="9" s="1"/>
  <c r="K3722" i="9"/>
  <c r="J3758" i="9"/>
  <c r="K3758" i="9" s="1"/>
  <c r="J3763" i="9"/>
  <c r="K3763" i="9" s="1"/>
  <c r="M3877" i="9"/>
  <c r="N3877" i="9" s="1"/>
  <c r="P3877" i="9"/>
  <c r="M3904" i="9"/>
  <c r="N3904" i="9" s="1"/>
  <c r="P3904" i="9"/>
  <c r="M3919" i="9"/>
  <c r="N3919" i="9" s="1"/>
  <c r="P3919" i="9"/>
  <c r="M3925" i="9"/>
  <c r="N3925" i="9" s="1"/>
  <c r="P3925" i="9"/>
  <c r="M3937" i="9"/>
  <c r="N3937" i="9" s="1"/>
  <c r="P3937" i="9"/>
  <c r="K4011" i="9"/>
  <c r="K4016" i="9"/>
  <c r="J4016" i="9"/>
  <c r="P4082" i="9"/>
  <c r="N4082" i="9"/>
  <c r="M4101" i="9"/>
  <c r="N4101" i="9" s="1"/>
  <c r="P4101" i="9"/>
  <c r="J4109" i="9"/>
  <c r="K4109" i="9" s="1"/>
  <c r="M4223" i="9"/>
  <c r="N4223" i="9" s="1"/>
  <c r="P4223" i="9"/>
  <c r="P4236" i="9"/>
  <c r="N4236" i="9"/>
  <c r="P4439" i="9"/>
  <c r="N4439" i="9"/>
  <c r="M4439" i="9"/>
  <c r="J4446" i="9"/>
  <c r="K4446" i="9" s="1"/>
  <c r="P4487" i="9"/>
  <c r="M4487" i="9"/>
  <c r="N4487" i="9" s="1"/>
  <c r="M4507" i="9"/>
  <c r="N4507" i="9" s="1"/>
  <c r="P4507" i="9"/>
  <c r="J4674" i="9"/>
  <c r="K4674" i="9" s="1"/>
  <c r="K4757" i="9"/>
  <c r="J4757" i="9"/>
  <c r="J4828" i="9"/>
  <c r="K4828" i="9" s="1"/>
  <c r="J4882" i="9"/>
  <c r="K4882" i="9" s="1"/>
  <c r="P4939" i="9"/>
  <c r="M4939" i="9"/>
  <c r="N4939" i="9" s="1"/>
  <c r="K4056" i="9"/>
  <c r="M4063" i="9"/>
  <c r="N4063" i="9" s="1"/>
  <c r="P4063" i="9"/>
  <c r="J4077" i="9"/>
  <c r="K4077" i="9" s="1"/>
  <c r="P4168" i="9"/>
  <c r="N4168" i="9"/>
  <c r="J4229" i="9"/>
  <c r="K4229" i="9" s="1"/>
  <c r="J4282" i="9"/>
  <c r="K4282" i="9" s="1"/>
  <c r="P4292" i="9"/>
  <c r="M4292" i="9"/>
  <c r="N4292" i="9"/>
  <c r="K4472" i="9"/>
  <c r="J4472" i="9"/>
  <c r="P4566" i="9"/>
  <c r="M4566" i="9"/>
  <c r="N4566" i="9" s="1"/>
  <c r="P4582" i="9"/>
  <c r="N4582" i="9"/>
  <c r="P4803" i="9"/>
  <c r="M4803" i="9"/>
  <c r="N4803" i="9" s="1"/>
  <c r="M4883" i="9"/>
  <c r="N4883" i="9" s="1"/>
  <c r="P4883" i="9"/>
  <c r="P3214" i="9"/>
  <c r="M3214" i="9"/>
  <c r="N3214" i="9" s="1"/>
  <c r="K3224" i="9"/>
  <c r="J3261" i="9"/>
  <c r="K3261" i="9" s="1"/>
  <c r="J3283" i="9"/>
  <c r="K3283" i="9" s="1"/>
  <c r="K3339" i="9"/>
  <c r="J3392" i="9"/>
  <c r="K3392" i="9" s="1"/>
  <c r="J3500" i="9"/>
  <c r="K3500" i="9" s="1"/>
  <c r="K3519" i="9"/>
  <c r="K3580" i="9"/>
  <c r="K3650" i="9"/>
  <c r="M3655" i="9"/>
  <c r="N3655" i="9" s="1"/>
  <c r="P3655" i="9"/>
  <c r="M3681" i="9"/>
  <c r="P3681" i="9"/>
  <c r="N3681" i="9"/>
  <c r="M3685" i="9"/>
  <c r="N3685" i="9" s="1"/>
  <c r="P3685" i="9"/>
  <c r="K3718" i="9"/>
  <c r="M3731" i="9"/>
  <c r="P3731" i="9"/>
  <c r="N3731" i="9"/>
  <c r="K3797" i="9"/>
  <c r="P3906" i="9"/>
  <c r="N3906" i="9"/>
  <c r="K3921" i="9"/>
  <c r="K4003" i="9"/>
  <c r="N4008" i="9"/>
  <c r="P4008" i="9"/>
  <c r="J4029" i="9"/>
  <c r="K4029" i="9" s="1"/>
  <c r="K4036" i="9"/>
  <c r="J4056" i="9"/>
  <c r="P4072" i="9"/>
  <c r="N4072" i="9"/>
  <c r="M4072" i="9"/>
  <c r="N4078" i="9"/>
  <c r="P4078" i="9"/>
  <c r="M4078" i="9"/>
  <c r="P4110" i="9"/>
  <c r="M4110" i="9"/>
  <c r="N4110" i="9" s="1"/>
  <c r="P4154" i="9"/>
  <c r="M4154" i="9"/>
  <c r="N4154" i="9" s="1"/>
  <c r="M4159" i="9"/>
  <c r="N4159" i="9" s="1"/>
  <c r="P4159" i="9"/>
  <c r="M4168" i="9"/>
  <c r="P4250" i="9"/>
  <c r="M4250" i="9"/>
  <c r="N4250" i="9" s="1"/>
  <c r="P4270" i="9"/>
  <c r="M4270" i="9"/>
  <c r="N4270" i="9" s="1"/>
  <c r="P4300" i="9"/>
  <c r="M4300" i="9"/>
  <c r="N4300" i="9" s="1"/>
  <c r="P4335" i="9"/>
  <c r="M4335" i="9"/>
  <c r="N4335" i="9" s="1"/>
  <c r="P4353" i="9"/>
  <c r="N4353" i="9"/>
  <c r="M4582" i="9"/>
  <c r="P4610" i="9"/>
  <c r="M4610" i="9"/>
  <c r="N4610" i="9"/>
  <c r="J4634" i="9"/>
  <c r="K4634" i="9" s="1"/>
  <c r="J4773" i="9"/>
  <c r="K4773" i="9" s="1"/>
  <c r="K4862" i="9"/>
  <c r="J4877" i="9"/>
  <c r="K4877" i="9" s="1"/>
  <c r="J2431" i="9"/>
  <c r="K2431" i="9" s="1"/>
  <c r="K2437" i="9"/>
  <c r="J2463" i="9"/>
  <c r="K2463" i="9" s="1"/>
  <c r="K2509" i="9"/>
  <c r="K2585" i="9"/>
  <c r="K2653" i="9"/>
  <c r="M2812" i="9"/>
  <c r="N2812" i="9" s="1"/>
  <c r="J2947" i="9"/>
  <c r="K2947" i="9" s="1"/>
  <c r="J2959" i="9"/>
  <c r="K2959" i="9" s="1"/>
  <c r="P2962" i="9"/>
  <c r="N2962" i="9"/>
  <c r="P2969" i="9"/>
  <c r="N2969" i="9"/>
  <c r="J2997" i="9"/>
  <c r="K2997" i="9" s="1"/>
  <c r="P3065" i="9"/>
  <c r="K3196" i="9"/>
  <c r="J3210" i="9"/>
  <c r="K3210" i="9" s="1"/>
  <c r="K3241" i="9"/>
  <c r="K3263" i="9"/>
  <c r="K3270" i="9"/>
  <c r="J3270" i="9"/>
  <c r="N3277" i="9"/>
  <c r="P3277" i="9"/>
  <c r="M3277" i="9"/>
  <c r="P3393" i="9"/>
  <c r="M3393" i="9"/>
  <c r="N3393" i="9" s="1"/>
  <c r="J3412" i="9"/>
  <c r="K3412" i="9" s="1"/>
  <c r="K3417" i="9"/>
  <c r="K3429" i="9"/>
  <c r="J3429" i="9"/>
  <c r="K3456" i="9"/>
  <c r="J3456" i="9"/>
  <c r="P3470" i="9"/>
  <c r="M3470" i="9"/>
  <c r="N3470" i="9" s="1"/>
  <c r="J3488" i="9"/>
  <c r="K3488" i="9" s="1"/>
  <c r="P3505" i="9"/>
  <c r="M3505" i="9"/>
  <c r="N3505" i="9" s="1"/>
  <c r="J3509" i="9"/>
  <c r="K3509" i="9" s="1"/>
  <c r="K3541" i="9"/>
  <c r="J3541" i="9"/>
  <c r="J3549" i="9"/>
  <c r="K3549" i="9" s="1"/>
  <c r="J3559" i="9"/>
  <c r="K3559" i="9" s="1"/>
  <c r="P3575" i="9"/>
  <c r="M3575" i="9"/>
  <c r="N3575" i="9" s="1"/>
  <c r="K3605" i="9"/>
  <c r="J3605" i="9"/>
  <c r="K3609" i="9"/>
  <c r="M3631" i="9"/>
  <c r="P3631" i="9"/>
  <c r="N3631" i="9"/>
  <c r="K3678" i="9"/>
  <c r="M3691" i="9"/>
  <c r="P3691" i="9"/>
  <c r="N3691" i="9"/>
  <c r="K3712" i="9"/>
  <c r="K3779" i="9"/>
  <c r="J3779" i="9"/>
  <c r="M3926" i="9"/>
  <c r="N3926" i="9" s="1"/>
  <c r="M3965" i="9"/>
  <c r="N3965" i="9" s="1"/>
  <c r="P4018" i="9"/>
  <c r="M4018" i="9"/>
  <c r="N4018" i="9" s="1"/>
  <c r="J4079" i="9"/>
  <c r="K4079" i="9" s="1"/>
  <c r="N4105" i="9"/>
  <c r="M4105" i="9"/>
  <c r="P4105" i="9"/>
  <c r="K4135" i="9"/>
  <c r="P4171" i="9"/>
  <c r="M4171" i="9"/>
  <c r="N4171" i="9" s="1"/>
  <c r="P4253" i="9"/>
  <c r="N4253" i="9"/>
  <c r="J4276" i="9"/>
  <c r="K4276" i="9" s="1"/>
  <c r="K4280" i="9"/>
  <c r="J4280" i="9"/>
  <c r="P4348" i="9"/>
  <c r="M4348" i="9"/>
  <c r="P4355" i="9"/>
  <c r="M4355" i="9"/>
  <c r="N4355" i="9" s="1"/>
  <c r="P4448" i="9"/>
  <c r="N4448" i="9"/>
  <c r="P4538" i="9"/>
  <c r="N4538" i="9"/>
  <c r="N4817" i="9"/>
  <c r="P4817" i="9"/>
  <c r="M4817" i="9"/>
  <c r="J4853" i="9"/>
  <c r="K4853" i="9" s="1"/>
  <c r="J4940" i="9"/>
  <c r="K4940" i="9" s="1"/>
  <c r="J1589" i="9"/>
  <c r="K1589" i="9" s="1"/>
  <c r="J1600" i="9"/>
  <c r="K1600" i="9" s="1"/>
  <c r="J1613" i="9"/>
  <c r="J1624" i="9"/>
  <c r="K1624" i="9" s="1"/>
  <c r="J1637" i="9"/>
  <c r="K1637" i="9" s="1"/>
  <c r="J1648" i="9"/>
  <c r="K1648" i="9" s="1"/>
  <c r="J1661" i="9"/>
  <c r="K1661" i="9" s="1"/>
  <c r="J1672" i="9"/>
  <c r="K1672" i="9" s="1"/>
  <c r="J1685" i="9"/>
  <c r="K1685" i="9" s="1"/>
  <c r="J1696" i="9"/>
  <c r="J1709" i="9"/>
  <c r="J1720" i="9"/>
  <c r="J1733" i="9"/>
  <c r="J1744" i="9"/>
  <c r="K1744" i="9" s="1"/>
  <c r="J1757" i="9"/>
  <c r="J1768" i="9"/>
  <c r="K1768" i="9" s="1"/>
  <c r="J1786" i="9"/>
  <c r="K1786" i="9" s="1"/>
  <c r="J1810" i="9"/>
  <c r="K1810" i="9" s="1"/>
  <c r="J1815" i="9"/>
  <c r="K1815" i="9" s="1"/>
  <c r="J1844" i="9"/>
  <c r="J1849" i="9"/>
  <c r="J1857" i="9"/>
  <c r="K1857" i="9" s="1"/>
  <c r="J1878" i="9"/>
  <c r="K1883" i="9"/>
  <c r="J1886" i="9"/>
  <c r="K1886" i="9" s="1"/>
  <c r="J1891" i="9"/>
  <c r="K1891" i="9" s="1"/>
  <c r="K1912" i="9"/>
  <c r="J1920" i="9"/>
  <c r="K1920" i="9" s="1"/>
  <c r="J1925" i="9"/>
  <c r="K1925" i="9" s="1"/>
  <c r="J1954" i="9"/>
  <c r="K1954" i="9" s="1"/>
  <c r="J1959" i="9"/>
  <c r="K1959" i="9" s="1"/>
  <c r="J1988" i="9"/>
  <c r="J1993" i="9"/>
  <c r="K1993" i="9" s="1"/>
  <c r="J2001" i="9"/>
  <c r="J2022" i="9"/>
  <c r="K2027" i="9"/>
  <c r="J2030" i="9"/>
  <c r="J2035" i="9"/>
  <c r="K2056" i="9"/>
  <c r="J2064" i="9"/>
  <c r="K2064" i="9" s="1"/>
  <c r="J2069" i="9"/>
  <c r="K2069" i="9" s="1"/>
  <c r="J2098" i="9"/>
  <c r="J2103" i="9"/>
  <c r="K2103" i="9" s="1"/>
  <c r="J2132" i="9"/>
  <c r="J2137" i="9"/>
  <c r="J2145" i="9"/>
  <c r="J2166" i="9"/>
  <c r="K2171" i="9"/>
  <c r="J2174" i="9"/>
  <c r="K2174" i="9" s="1"/>
  <c r="J2179" i="9"/>
  <c r="K2179" i="9" s="1"/>
  <c r="K2200" i="9"/>
  <c r="J2208" i="9"/>
  <c r="K2208" i="9" s="1"/>
  <c r="J2213" i="9"/>
  <c r="K2213" i="9" s="1"/>
  <c r="J2242" i="9"/>
  <c r="K2242" i="9" s="1"/>
  <c r="J2247" i="9"/>
  <c r="K2247" i="9" s="1"/>
  <c r="J2276" i="9"/>
  <c r="J2281" i="9"/>
  <c r="J2289" i="9"/>
  <c r="J2310" i="9"/>
  <c r="K2315" i="9"/>
  <c r="J2318" i="9"/>
  <c r="J2323" i="9"/>
  <c r="K2344" i="9"/>
  <c r="J2352" i="9"/>
  <c r="K2352" i="9" s="1"/>
  <c r="J2357" i="9"/>
  <c r="K2357" i="9" s="1"/>
  <c r="J2386" i="9"/>
  <c r="K2386" i="9" s="1"/>
  <c r="J2391" i="9"/>
  <c r="K2391" i="9" s="1"/>
  <c r="J2420" i="9"/>
  <c r="J2437" i="9"/>
  <c r="K2443" i="9"/>
  <c r="J2446" i="9"/>
  <c r="K2472" i="9"/>
  <c r="J2475" i="9"/>
  <c r="K2475" i="9" s="1"/>
  <c r="K2495" i="9"/>
  <c r="J2515" i="9"/>
  <c r="J2527" i="9"/>
  <c r="K2527" i="9" s="1"/>
  <c r="J2535" i="9"/>
  <c r="K2535" i="9" s="1"/>
  <c r="K2541" i="9"/>
  <c r="J2571" i="9"/>
  <c r="M2579" i="9"/>
  <c r="N2579" i="9" s="1"/>
  <c r="J2585" i="9"/>
  <c r="J2607" i="9"/>
  <c r="K2607" i="9" s="1"/>
  <c r="J2613" i="9"/>
  <c r="K2613" i="9" s="1"/>
  <c r="J2621" i="9"/>
  <c r="K2621" i="9" s="1"/>
  <c r="K2629" i="9"/>
  <c r="J2645" i="9"/>
  <c r="K2645" i="9" s="1"/>
  <c r="J2667" i="9"/>
  <c r="K2667" i="9" s="1"/>
  <c r="K2681" i="9"/>
  <c r="J2689" i="9"/>
  <c r="K2689" i="9" s="1"/>
  <c r="J2703" i="9"/>
  <c r="K2703" i="9" s="1"/>
  <c r="J2717" i="9"/>
  <c r="K2717" i="9" s="1"/>
  <c r="J2731" i="9"/>
  <c r="J2739" i="9"/>
  <c r="J2757" i="9"/>
  <c r="K2757" i="9" s="1"/>
  <c r="J2807" i="9"/>
  <c r="K2807" i="9" s="1"/>
  <c r="P2812" i="9"/>
  <c r="J2835" i="9"/>
  <c r="K2835" i="9" s="1"/>
  <c r="J2873" i="9"/>
  <c r="K2873" i="9" s="1"/>
  <c r="P2909" i="9"/>
  <c r="N2909" i="9"/>
  <c r="J2919" i="9"/>
  <c r="M2962" i="9"/>
  <c r="M2969" i="9"/>
  <c r="J2975" i="9"/>
  <c r="J2987" i="9"/>
  <c r="K2987" i="9" s="1"/>
  <c r="J3013" i="9"/>
  <c r="J3019" i="9"/>
  <c r="K3019" i="9" s="1"/>
  <c r="J3031" i="9"/>
  <c r="K3031" i="9" s="1"/>
  <c r="P3034" i="9"/>
  <c r="N3034" i="9"/>
  <c r="P3041" i="9"/>
  <c r="N3041" i="9"/>
  <c r="M3065" i="9"/>
  <c r="N3065" i="9" s="1"/>
  <c r="J3069" i="9"/>
  <c r="K3069" i="9" s="1"/>
  <c r="J3119" i="9"/>
  <c r="M3159" i="9"/>
  <c r="N3159" i="9" s="1"/>
  <c r="J3167" i="9"/>
  <c r="K3167" i="9" s="1"/>
  <c r="J3178" i="9"/>
  <c r="K3178" i="9" s="1"/>
  <c r="M3218" i="9"/>
  <c r="J3227" i="9"/>
  <c r="K3227" i="9" s="1"/>
  <c r="J3241" i="9"/>
  <c r="K3245" i="9"/>
  <c r="K3249" i="9"/>
  <c r="J3249" i="9"/>
  <c r="J3291" i="9"/>
  <c r="K3291" i="9" s="1"/>
  <c r="J3320" i="9"/>
  <c r="K3320" i="9" s="1"/>
  <c r="J3324" i="9"/>
  <c r="K3324" i="9" s="1"/>
  <c r="J3332" i="9"/>
  <c r="K3332" i="9" s="1"/>
  <c r="N3338" i="9"/>
  <c r="K3342" i="9"/>
  <c r="J3342" i="9"/>
  <c r="K3361" i="9"/>
  <c r="K3381" i="9"/>
  <c r="J3386" i="9"/>
  <c r="K3386" i="9" s="1"/>
  <c r="K3394" i="9"/>
  <c r="J3417" i="9"/>
  <c r="J3426" i="9"/>
  <c r="K3426" i="9" s="1"/>
  <c r="J3434" i="9"/>
  <c r="K3434" i="9" s="1"/>
  <c r="K3442" i="9"/>
  <c r="J3448" i="9"/>
  <c r="K3448" i="9" s="1"/>
  <c r="J3452" i="9"/>
  <c r="J3461" i="9"/>
  <c r="K3461" i="9" s="1"/>
  <c r="K3466" i="9"/>
  <c r="K3484" i="9"/>
  <c r="J3496" i="9"/>
  <c r="K3496" i="9" s="1"/>
  <c r="J3501" i="9"/>
  <c r="K3501" i="9" s="1"/>
  <c r="P3514" i="9"/>
  <c r="N3514" i="9"/>
  <c r="P3527" i="9"/>
  <c r="N3527" i="9"/>
  <c r="M3527" i="9"/>
  <c r="J3546" i="9"/>
  <c r="J3576" i="9"/>
  <c r="K3576" i="9" s="1"/>
  <c r="N3584" i="9"/>
  <c r="J3614" i="9"/>
  <c r="K3614" i="9" s="1"/>
  <c r="J3618" i="9"/>
  <c r="K3618" i="9" s="1"/>
  <c r="J3644" i="9"/>
  <c r="K3653" i="9"/>
  <c r="J3678" i="9"/>
  <c r="P3702" i="9"/>
  <c r="M3702" i="9"/>
  <c r="N3702" i="9" s="1"/>
  <c r="J3712" i="9"/>
  <c r="K3726" i="9"/>
  <c r="J3739" i="9"/>
  <c r="K3739" i="9" s="1"/>
  <c r="J3783" i="9"/>
  <c r="K3783" i="9" s="1"/>
  <c r="K3788" i="9"/>
  <c r="M3793" i="9"/>
  <c r="N3793" i="9" s="1"/>
  <c r="P3793" i="9"/>
  <c r="J3825" i="9"/>
  <c r="K3825" i="9" s="1"/>
  <c r="P3846" i="9"/>
  <c r="N3846" i="9"/>
  <c r="P3862" i="9"/>
  <c r="M3862" i="9"/>
  <c r="N3862" i="9" s="1"/>
  <c r="N3874" i="9"/>
  <c r="P3874" i="9"/>
  <c r="M3874" i="9"/>
  <c r="M3878" i="9"/>
  <c r="N3878" i="9" s="1"/>
  <c r="P3878" i="9"/>
  <c r="M3889" i="9"/>
  <c r="N3889" i="9" s="1"/>
  <c r="P3889" i="9"/>
  <c r="M3902" i="9"/>
  <c r="N3902" i="9" s="1"/>
  <c r="P3926" i="9"/>
  <c r="M3961" i="9"/>
  <c r="N3961" i="9" s="1"/>
  <c r="P3965" i="9"/>
  <c r="J4034" i="9"/>
  <c r="K4034" i="9" s="1"/>
  <c r="K4039" i="9"/>
  <c r="K4043" i="9"/>
  <c r="M4048" i="9"/>
  <c r="N4048" i="9" s="1"/>
  <c r="P4048" i="9"/>
  <c r="M4053" i="9"/>
  <c r="N4053" i="9" s="1"/>
  <c r="J4066" i="9"/>
  <c r="M4069" i="9"/>
  <c r="N4069" i="9" s="1"/>
  <c r="P4069" i="9"/>
  <c r="K4084" i="9"/>
  <c r="J4135" i="9"/>
  <c r="N4142" i="9"/>
  <c r="J4151" i="9"/>
  <c r="K4151" i="9" s="1"/>
  <c r="J4167" i="9"/>
  <c r="K4167" i="9" s="1"/>
  <c r="M4245" i="9"/>
  <c r="N4245" i="9" s="1"/>
  <c r="M4253" i="9"/>
  <c r="M4351" i="9"/>
  <c r="N4351" i="9" s="1"/>
  <c r="P4351" i="9"/>
  <c r="P4374" i="9"/>
  <c r="M4374" i="9"/>
  <c r="N4374" i="9" s="1"/>
  <c r="P4411" i="9"/>
  <c r="N4411" i="9"/>
  <c r="M4411" i="9"/>
  <c r="J4416" i="9"/>
  <c r="K4416" i="9" s="1"/>
  <c r="M4448" i="9"/>
  <c r="P4460" i="9"/>
  <c r="M4460" i="9"/>
  <c r="N4460" i="9" s="1"/>
  <c r="P4479" i="9"/>
  <c r="N4479" i="9"/>
  <c r="M4479" i="9"/>
  <c r="J4492" i="9"/>
  <c r="K4492" i="9" s="1"/>
  <c r="M4538" i="9"/>
  <c r="P4550" i="9"/>
  <c r="M4550" i="9"/>
  <c r="N4550" i="9" s="1"/>
  <c r="K4602" i="9"/>
  <c r="P4648" i="9"/>
  <c r="M4648" i="9"/>
  <c r="N4648" i="9" s="1"/>
  <c r="K4818" i="9"/>
  <c r="P4954" i="9"/>
  <c r="M4954" i="9"/>
  <c r="N4954" i="9" s="1"/>
  <c r="M1823" i="9"/>
  <c r="N1823" i="9" s="1"/>
  <c r="M1967" i="9"/>
  <c r="N1967" i="9" s="1"/>
  <c r="M2111" i="9"/>
  <c r="N2111" i="9" s="1"/>
  <c r="M2255" i="9"/>
  <c r="N2255" i="9" s="1"/>
  <c r="N2399" i="9"/>
  <c r="M2399" i="9"/>
  <c r="K2449" i="9"/>
  <c r="K2524" i="9"/>
  <c r="M2596" i="9"/>
  <c r="N2596" i="9" s="1"/>
  <c r="P2648" i="9"/>
  <c r="M2648" i="9"/>
  <c r="N2648" i="9" s="1"/>
  <c r="P2670" i="9"/>
  <c r="M2670" i="9"/>
  <c r="N2670" i="9" s="1"/>
  <c r="P2709" i="9"/>
  <c r="N2709" i="9"/>
  <c r="P2720" i="9"/>
  <c r="N2720" i="9"/>
  <c r="P2742" i="9"/>
  <c r="M2742" i="9"/>
  <c r="N2742" i="9" s="1"/>
  <c r="P2745" i="9"/>
  <c r="M2745" i="9"/>
  <c r="N2745" i="9" s="1"/>
  <c r="J2751" i="9"/>
  <c r="K2751" i="9" s="1"/>
  <c r="K2813" i="9"/>
  <c r="P2827" i="9"/>
  <c r="N2827" i="9"/>
  <c r="M2827" i="9"/>
  <c r="J2847" i="9"/>
  <c r="K2847" i="9" s="1"/>
  <c r="P2853" i="9"/>
  <c r="N2853" i="9"/>
  <c r="J2935" i="9"/>
  <c r="K2935" i="9" s="1"/>
  <c r="P2966" i="9"/>
  <c r="N2966" i="9"/>
  <c r="M2966" i="9"/>
  <c r="P2978" i="9"/>
  <c r="N2978" i="9"/>
  <c r="M2978" i="9"/>
  <c r="P2981" i="9"/>
  <c r="N2981" i="9"/>
  <c r="P3094" i="9"/>
  <c r="N3094" i="9"/>
  <c r="J3131" i="9"/>
  <c r="K3131" i="9" s="1"/>
  <c r="K3152" i="9"/>
  <c r="P3159" i="9"/>
  <c r="M3170" i="9"/>
  <c r="N3170" i="9" s="1"/>
  <c r="J3222" i="9"/>
  <c r="K3222" i="9" s="1"/>
  <c r="N3231" i="9"/>
  <c r="N3253" i="9"/>
  <c r="J3259" i="9"/>
  <c r="K3259" i="9" s="1"/>
  <c r="K3316" i="9"/>
  <c r="J3377" i="9"/>
  <c r="K3377" i="9" s="1"/>
  <c r="P3403" i="9"/>
  <c r="M3403" i="9"/>
  <c r="N3403" i="9" s="1"/>
  <c r="P3438" i="9"/>
  <c r="M3438" i="9"/>
  <c r="N3438" i="9" s="1"/>
  <c r="P3475" i="9"/>
  <c r="M3475" i="9"/>
  <c r="N3475" i="9" s="1"/>
  <c r="M3510" i="9"/>
  <c r="N3510" i="9" s="1"/>
  <c r="P3523" i="9"/>
  <c r="N3523" i="9"/>
  <c r="M3523" i="9"/>
  <c r="J3528" i="9"/>
  <c r="K3528" i="9" s="1"/>
  <c r="P3537" i="9"/>
  <c r="M3537" i="9"/>
  <c r="N3537" i="9" s="1"/>
  <c r="M3550" i="9"/>
  <c r="N3550" i="9" s="1"/>
  <c r="P3550" i="9"/>
  <c r="P3555" i="9"/>
  <c r="M3555" i="9"/>
  <c r="N3555" i="9" s="1"/>
  <c r="P3584" i="9"/>
  <c r="M3597" i="9"/>
  <c r="N3597" i="9" s="1"/>
  <c r="P3597" i="9"/>
  <c r="K3648" i="9"/>
  <c r="M3657" i="9"/>
  <c r="P3657" i="9"/>
  <c r="N3657" i="9"/>
  <c r="K3661" i="9"/>
  <c r="M3669" i="9"/>
  <c r="P3669" i="9"/>
  <c r="N3669" i="9"/>
  <c r="K3687" i="9"/>
  <c r="M3717" i="9"/>
  <c r="N3717" i="9" s="1"/>
  <c r="P3717" i="9"/>
  <c r="K3771" i="9"/>
  <c r="K3784" i="9"/>
  <c r="M3833" i="9"/>
  <c r="N3833" i="9" s="1"/>
  <c r="P3833" i="9"/>
  <c r="M3899" i="9"/>
  <c r="N3899" i="9" s="1"/>
  <c r="P3899" i="9"/>
  <c r="N3948" i="9"/>
  <c r="M3948" i="9"/>
  <c r="P3952" i="9"/>
  <c r="N3952" i="9"/>
  <c r="M3952" i="9"/>
  <c r="M3957" i="9"/>
  <c r="N3957" i="9" s="1"/>
  <c r="J3970" i="9"/>
  <c r="K3970" i="9" s="1"/>
  <c r="J3979" i="9"/>
  <c r="K3979" i="9" s="1"/>
  <c r="M3995" i="9"/>
  <c r="N3995" i="9" s="1"/>
  <c r="P3995" i="9"/>
  <c r="J4094" i="9"/>
  <c r="K4094" i="9" s="1"/>
  <c r="M4116" i="9"/>
  <c r="N4116" i="9" s="1"/>
  <c r="M4121" i="9"/>
  <c r="N4121" i="9" s="1"/>
  <c r="P4142" i="9"/>
  <c r="M4147" i="9"/>
  <c r="N4147" i="9" s="1"/>
  <c r="M4163" i="9"/>
  <c r="N4163" i="9" s="1"/>
  <c r="P4163" i="9"/>
  <c r="P4176" i="9"/>
  <c r="N4176" i="9"/>
  <c r="M4176" i="9"/>
  <c r="K4248" i="9"/>
  <c r="J4254" i="9"/>
  <c r="K4254" i="9" s="1"/>
  <c r="P4295" i="9"/>
  <c r="M4295" i="9"/>
  <c r="N4295" i="9" s="1"/>
  <c r="N4348" i="9"/>
  <c r="P4407" i="9"/>
  <c r="N4407" i="9"/>
  <c r="J4444" i="9"/>
  <c r="K4444" i="9" s="1"/>
  <c r="P4531" i="9"/>
  <c r="M4531" i="9"/>
  <c r="N4531" i="9"/>
  <c r="J4619" i="9"/>
  <c r="K4619" i="9" s="1"/>
  <c r="J4726" i="9"/>
  <c r="K4726" i="9" s="1"/>
  <c r="J3236" i="9"/>
  <c r="K3236" i="9" s="1"/>
  <c r="P3239" i="9"/>
  <c r="M3239" i="9"/>
  <c r="N3239" i="9" s="1"/>
  <c r="K3252" i="9"/>
  <c r="J3295" i="9"/>
  <c r="K3295" i="9" s="1"/>
  <c r="K3311" i="9"/>
  <c r="K3371" i="9"/>
  <c r="J3385" i="9"/>
  <c r="K3385" i="9" s="1"/>
  <c r="K3474" i="9"/>
  <c r="K3615" i="9"/>
  <c r="P3672" i="9"/>
  <c r="M3672" i="9"/>
  <c r="N3672" i="9" s="1"/>
  <c r="K3694" i="9"/>
  <c r="J3729" i="9"/>
  <c r="K3729" i="9" s="1"/>
  <c r="J3800" i="9"/>
  <c r="K3800" i="9" s="1"/>
  <c r="K3812" i="9"/>
  <c r="K3842" i="9"/>
  <c r="K3917" i="9"/>
  <c r="K3922" i="9"/>
  <c r="J3922" i="9"/>
  <c r="M3955" i="9"/>
  <c r="N3955" i="9" s="1"/>
  <c r="P3955" i="9"/>
  <c r="P3972" i="9"/>
  <c r="M3972" i="9"/>
  <c r="N3972" i="9" s="1"/>
  <c r="M3990" i="9"/>
  <c r="N3990" i="9" s="1"/>
  <c r="M4031" i="9"/>
  <c r="N4031" i="9" s="1"/>
  <c r="K4059" i="9"/>
  <c r="J4115" i="9"/>
  <c r="K4115" i="9" s="1"/>
  <c r="K4138" i="9"/>
  <c r="M4193" i="9"/>
  <c r="N4193" i="9" s="1"/>
  <c r="J4278" i="9"/>
  <c r="K4278" i="9" s="1"/>
  <c r="K4338" i="9"/>
  <c r="P4401" i="9"/>
  <c r="M4401" i="9"/>
  <c r="N4401" i="9" s="1"/>
  <c r="M4413" i="9"/>
  <c r="N4413" i="9" s="1"/>
  <c r="P4413" i="9"/>
  <c r="K4438" i="9"/>
  <c r="P4484" i="9"/>
  <c r="M4484" i="9"/>
  <c r="N4484" i="9" s="1"/>
  <c r="P4638" i="9"/>
  <c r="M4638" i="9"/>
  <c r="N4638" i="9" s="1"/>
  <c r="J4658" i="9"/>
  <c r="K4658" i="9" s="1"/>
  <c r="J4741" i="9"/>
  <c r="K4741" i="9" s="1"/>
  <c r="K4762" i="9"/>
  <c r="J4790" i="9"/>
  <c r="K4790" i="9" s="1"/>
  <c r="M4809" i="9"/>
  <c r="N4809" i="9" s="1"/>
  <c r="P4809" i="9"/>
  <c r="J4960" i="9"/>
  <c r="K4960" i="9" s="1"/>
  <c r="J4982" i="9"/>
  <c r="K4982" i="9"/>
  <c r="J2498" i="9"/>
  <c r="K2498" i="9" s="1"/>
  <c r="M2572" i="9"/>
  <c r="N2572" i="9" s="1"/>
  <c r="M2716" i="9"/>
  <c r="N2716" i="9" s="1"/>
  <c r="M2860" i="9"/>
  <c r="N2860" i="9" s="1"/>
  <c r="J2899" i="9"/>
  <c r="K2899" i="9" s="1"/>
  <c r="P2945" i="9"/>
  <c r="N2945" i="9"/>
  <c r="J2971" i="9"/>
  <c r="K2971" i="9" s="1"/>
  <c r="P3017" i="9"/>
  <c r="N3017" i="9"/>
  <c r="J3043" i="9"/>
  <c r="K3043" i="9" s="1"/>
  <c r="K3118" i="9"/>
  <c r="K3141" i="9"/>
  <c r="K3161" i="9"/>
  <c r="K3200" i="9"/>
  <c r="P3274" i="9"/>
  <c r="N3274" i="9"/>
  <c r="M3274" i="9"/>
  <c r="N3282" i="9"/>
  <c r="K3296" i="9"/>
  <c r="J3389" i="9"/>
  <c r="K3389" i="9" s="1"/>
  <c r="J3400" i="9"/>
  <c r="K3400" i="9" s="1"/>
  <c r="J3416" i="9"/>
  <c r="K3416" i="9" s="1"/>
  <c r="K3490" i="9"/>
  <c r="K3513" i="9"/>
  <c r="J3544" i="9"/>
  <c r="K3544" i="9" s="1"/>
  <c r="J3590" i="9"/>
  <c r="K3590" i="9" s="1"/>
  <c r="K3642" i="9"/>
  <c r="K3737" i="9"/>
  <c r="M3785" i="9"/>
  <c r="N3785" i="9" s="1"/>
  <c r="P3785" i="9"/>
  <c r="M3923" i="9"/>
  <c r="N3923" i="9" s="1"/>
  <c r="J3951" i="9"/>
  <c r="K3951" i="9" s="1"/>
  <c r="K3968" i="9"/>
  <c r="M3977" i="9"/>
  <c r="N3977" i="9" s="1"/>
  <c r="J3991" i="9"/>
  <c r="K3991" i="9" s="1"/>
  <c r="J4022" i="9"/>
  <c r="K4022" i="9" s="1"/>
  <c r="J4032" i="9"/>
  <c r="K4032" i="9" s="1"/>
  <c r="K4194" i="9"/>
  <c r="J4216" i="9"/>
  <c r="K4216" i="9"/>
  <c r="M4237" i="9"/>
  <c r="N4237" i="9" s="1"/>
  <c r="P4237" i="9"/>
  <c r="M4257" i="9"/>
  <c r="N4257" i="9" s="1"/>
  <c r="P4334" i="9"/>
  <c r="M4334" i="9"/>
  <c r="N4334" i="9" s="1"/>
  <c r="N4357" i="9"/>
  <c r="P4380" i="9"/>
  <c r="N4380" i="9"/>
  <c r="M4380" i="9"/>
  <c r="P4489" i="9"/>
  <c r="N4489" i="9"/>
  <c r="M4517" i="9"/>
  <c r="P4517" i="9"/>
  <c r="N4517" i="9"/>
  <c r="M4577" i="9"/>
  <c r="N4577" i="9" s="1"/>
  <c r="N4622" i="9"/>
  <c r="M4622" i="9"/>
  <c r="P4622" i="9"/>
  <c r="K4660" i="9"/>
  <c r="J4660" i="9"/>
  <c r="P4706" i="9"/>
  <c r="M4706" i="9"/>
  <c r="N4706" i="9" s="1"/>
  <c r="J4742" i="9"/>
  <c r="K4742" i="9" s="1"/>
  <c r="J4795" i="9"/>
  <c r="K4795" i="9" s="1"/>
  <c r="K4804" i="9"/>
  <c r="J4804" i="9"/>
  <c r="J4829" i="9"/>
  <c r="K4829" i="9" s="1"/>
  <c r="P4942" i="9"/>
  <c r="M4942" i="9"/>
  <c r="N4942" i="9" s="1"/>
  <c r="P2766" i="9"/>
  <c r="M2766" i="9"/>
  <c r="N2766" i="9" s="1"/>
  <c r="K2777" i="9"/>
  <c r="P2816" i="9"/>
  <c r="N2816" i="9"/>
  <c r="J2871" i="9"/>
  <c r="K2871" i="9" s="1"/>
  <c r="J3101" i="9"/>
  <c r="K3101" i="9" s="1"/>
  <c r="N3111" i="9"/>
  <c r="K3148" i="9"/>
  <c r="K3204" i="9"/>
  <c r="N3207" i="9"/>
  <c r="K3237" i="9"/>
  <c r="J3246" i="9"/>
  <c r="K3246" i="9" s="1"/>
  <c r="N3317" i="9"/>
  <c r="P3327" i="9"/>
  <c r="M3327" i="9"/>
  <c r="N3327" i="9" s="1"/>
  <c r="K3346" i="9"/>
  <c r="P3349" i="9"/>
  <c r="M3349" i="9"/>
  <c r="N3349" i="9" s="1"/>
  <c r="K3365" i="9"/>
  <c r="P3431" i="9"/>
  <c r="M3431" i="9"/>
  <c r="N3431" i="9" s="1"/>
  <c r="K3536" i="9"/>
  <c r="J3536" i="9"/>
  <c r="J3540" i="9"/>
  <c r="K3540" i="9" s="1"/>
  <c r="J3568" i="9"/>
  <c r="K3568" i="9" s="1"/>
  <c r="P3579" i="9"/>
  <c r="M3579" i="9"/>
  <c r="N3579" i="9" s="1"/>
  <c r="K3643" i="9"/>
  <c r="P3658" i="9"/>
  <c r="N3658" i="9"/>
  <c r="J3791" i="9"/>
  <c r="K3791" i="9" s="1"/>
  <c r="M3805" i="9"/>
  <c r="N3805" i="9" s="1"/>
  <c r="K3820" i="9"/>
  <c r="K3857" i="9"/>
  <c r="P3882" i="9"/>
  <c r="N3882" i="9"/>
  <c r="M3882" i="9"/>
  <c r="J3892" i="9"/>
  <c r="K3892" i="9" s="1"/>
  <c r="P3914" i="9"/>
  <c r="N3914" i="9"/>
  <c r="K3928" i="9"/>
  <c r="M3973" i="9"/>
  <c r="N3973" i="9" s="1"/>
  <c r="J3992" i="9"/>
  <c r="K3992" i="9" s="1"/>
  <c r="K4013" i="9"/>
  <c r="K4023" i="9"/>
  <c r="P4086" i="9"/>
  <c r="N4086" i="9"/>
  <c r="N4091" i="9"/>
  <c r="M4091" i="9"/>
  <c r="P4091" i="9"/>
  <c r="M4099" i="9"/>
  <c r="N4099" i="9" s="1"/>
  <c r="J4103" i="9"/>
  <c r="K4103" i="9" s="1"/>
  <c r="K4125" i="9"/>
  <c r="M4129" i="9"/>
  <c r="N4129" i="9" s="1"/>
  <c r="P4129" i="9"/>
  <c r="M4183" i="9"/>
  <c r="N4183" i="9" s="1"/>
  <c r="P4183" i="9"/>
  <c r="J4199" i="9"/>
  <c r="K4199" i="9" s="1"/>
  <c r="J4202" i="9"/>
  <c r="K4202" i="9" s="1"/>
  <c r="J4206" i="9"/>
  <c r="K4206" i="9" s="1"/>
  <c r="J4222" i="9"/>
  <c r="K4222" i="9" s="1"/>
  <c r="P4264" i="9"/>
  <c r="N4264" i="9"/>
  <c r="P4385" i="9"/>
  <c r="N4385" i="9"/>
  <c r="P4394" i="9"/>
  <c r="M4394" i="9"/>
  <c r="N4394" i="9" s="1"/>
  <c r="P4402" i="9"/>
  <c r="M4402" i="9"/>
  <c r="N4402" i="9" s="1"/>
  <c r="P4546" i="9"/>
  <c r="M4546" i="9"/>
  <c r="N4546" i="9" s="1"/>
  <c r="J4558" i="9"/>
  <c r="K4558" i="9" s="1"/>
  <c r="P4581" i="9"/>
  <c r="N4581" i="9"/>
  <c r="K4613" i="9"/>
  <c r="J4623" i="9"/>
  <c r="K4623" i="9" s="1"/>
  <c r="J4645" i="9"/>
  <c r="K4645" i="9" s="1"/>
  <c r="J4717" i="9"/>
  <c r="K4717" i="9" s="1"/>
  <c r="P4732" i="9"/>
  <c r="M4732" i="9"/>
  <c r="N4732" i="9" s="1"/>
  <c r="N4758" i="9"/>
  <c r="M4758" i="9"/>
  <c r="P4758" i="9"/>
  <c r="K4783" i="9"/>
  <c r="J4846" i="9"/>
  <c r="K4846" i="9"/>
  <c r="M4866" i="9"/>
  <c r="P4866" i="9"/>
  <c r="N4866" i="9"/>
  <c r="P4886" i="9"/>
  <c r="N4886" i="9"/>
  <c r="N4890" i="9"/>
  <c r="N4916" i="9"/>
  <c r="P4916" i="9"/>
  <c r="M4930" i="9"/>
  <c r="N4930" i="9" s="1"/>
  <c r="P4930" i="9"/>
  <c r="K3104" i="9"/>
  <c r="J3163" i="9"/>
  <c r="K3163" i="9" s="1"/>
  <c r="J3198" i="9"/>
  <c r="K3198" i="9" s="1"/>
  <c r="J3424" i="9"/>
  <c r="K3424" i="9" s="1"/>
  <c r="J3437" i="9"/>
  <c r="K3437" i="9" s="1"/>
  <c r="J3520" i="9"/>
  <c r="K3520" i="9" s="1"/>
  <c r="J3533" i="9"/>
  <c r="K3533" i="9" s="1"/>
  <c r="J3619" i="9"/>
  <c r="K3619" i="9" s="1"/>
  <c r="J3747" i="9"/>
  <c r="K3747" i="9" s="1"/>
  <c r="J3823" i="9"/>
  <c r="K3823" i="9" s="1"/>
  <c r="K3844" i="9"/>
  <c r="M3861" i="9"/>
  <c r="N3861" i="9" s="1"/>
  <c r="J3880" i="9"/>
  <c r="K3880" i="9" s="1"/>
  <c r="J3974" i="9"/>
  <c r="K3974" i="9" s="1"/>
  <c r="M4117" i="9"/>
  <c r="N4117" i="9" s="1"/>
  <c r="P4117" i="9"/>
  <c r="J4161" i="9"/>
  <c r="K4161" i="9" s="1"/>
  <c r="K4169" i="9"/>
  <c r="J4169" i="9"/>
  <c r="J4185" i="9"/>
  <c r="K4185" i="9" s="1"/>
  <c r="J4304" i="9"/>
  <c r="K4304" i="9" s="1"/>
  <c r="P4319" i="9"/>
  <c r="N4319" i="9"/>
  <c r="P4389" i="9"/>
  <c r="J4422" i="9"/>
  <c r="K4422" i="9" s="1"/>
  <c r="K4432" i="9"/>
  <c r="J4432" i="9"/>
  <c r="J4468" i="9"/>
  <c r="K4468" i="9" s="1"/>
  <c r="J4480" i="9"/>
  <c r="K4480" i="9" s="1"/>
  <c r="P4571" i="9"/>
  <c r="M4571" i="9"/>
  <c r="N4571" i="9" s="1"/>
  <c r="J4671" i="9"/>
  <c r="K4671" i="9" s="1"/>
  <c r="K4690" i="9"/>
  <c r="P4704" i="9"/>
  <c r="M4704" i="9"/>
  <c r="N4704" i="9" s="1"/>
  <c r="P4748" i="9"/>
  <c r="J4753" i="9"/>
  <c r="K4753" i="9" s="1"/>
  <c r="J4892" i="9"/>
  <c r="K4892" i="9" s="1"/>
  <c r="P4907" i="9"/>
  <c r="M4907" i="9"/>
  <c r="N4907" i="9" s="1"/>
  <c r="P4977" i="9"/>
  <c r="M4977" i="9"/>
  <c r="N4977" i="9" s="1"/>
  <c r="J2472" i="9"/>
  <c r="J2485" i="9"/>
  <c r="K2485" i="9" s="1"/>
  <c r="J2496" i="9"/>
  <c r="J2509" i="9"/>
  <c r="J2520" i="9"/>
  <c r="J2533" i="9"/>
  <c r="K2533" i="9" s="1"/>
  <c r="J2557" i="9"/>
  <c r="K2557" i="9" s="1"/>
  <c r="J2581" i="9"/>
  <c r="K2581" i="9" s="1"/>
  <c r="J2605" i="9"/>
  <c r="K2605" i="9" s="1"/>
  <c r="J2629" i="9"/>
  <c r="J2653" i="9"/>
  <c r="J2677" i="9"/>
  <c r="K2677" i="9" s="1"/>
  <c r="J2701" i="9"/>
  <c r="J2725" i="9"/>
  <c r="K2725" i="9" s="1"/>
  <c r="J2749" i="9"/>
  <c r="J2773" i="9"/>
  <c r="J2797" i="9"/>
  <c r="K2797" i="9" s="1"/>
  <c r="J2821" i="9"/>
  <c r="K2821" i="9" s="1"/>
  <c r="J2845" i="9"/>
  <c r="K2845" i="9" s="1"/>
  <c r="J2869" i="9"/>
  <c r="K2869" i="9" s="1"/>
  <c r="J3077" i="9"/>
  <c r="K3077" i="9" s="1"/>
  <c r="K3080" i="9"/>
  <c r="J3083" i="9"/>
  <c r="J3088" i="9"/>
  <c r="K3088" i="9" s="1"/>
  <c r="J3104" i="9"/>
  <c r="J3118" i="9"/>
  <c r="J3134" i="9"/>
  <c r="K3134" i="9" s="1"/>
  <c r="J3139" i="9"/>
  <c r="K3139" i="9" s="1"/>
  <c r="J3147" i="9"/>
  <c r="J3174" i="9"/>
  <c r="K3174" i="9" s="1"/>
  <c r="J3177" i="9"/>
  <c r="K3177" i="9" s="1"/>
  <c r="J3193" i="9"/>
  <c r="J3204" i="9"/>
  <c r="J3212" i="9"/>
  <c r="J3263" i="9"/>
  <c r="J3271" i="9"/>
  <c r="K3271" i="9" s="1"/>
  <c r="N3279" i="9"/>
  <c r="J3298" i="9"/>
  <c r="M3303" i="9"/>
  <c r="N3303" i="9" s="1"/>
  <c r="J3306" i="9"/>
  <c r="K3306" i="9" s="1"/>
  <c r="K3333" i="9"/>
  <c r="M3338" i="9"/>
  <c r="J3357" i="9"/>
  <c r="K3357" i="9" s="1"/>
  <c r="J3365" i="9"/>
  <c r="K3368" i="9"/>
  <c r="J3371" i="9"/>
  <c r="J3379" i="9"/>
  <c r="K3379" i="9" s="1"/>
  <c r="J3382" i="9"/>
  <c r="K3382" i="9" s="1"/>
  <c r="J3388" i="9"/>
  <c r="K3388" i="9" s="1"/>
  <c r="J3401" i="9"/>
  <c r="K3401" i="9" s="1"/>
  <c r="J3447" i="9"/>
  <c r="K3447" i="9" s="1"/>
  <c r="K3464" i="9"/>
  <c r="J3464" i="9"/>
  <c r="J3474" i="9"/>
  <c r="K3477" i="9"/>
  <c r="J3477" i="9"/>
  <c r="J3484" i="9"/>
  <c r="J3497" i="9"/>
  <c r="K3497" i="9" s="1"/>
  <c r="J3543" i="9"/>
  <c r="K3543" i="9" s="1"/>
  <c r="J3560" i="9"/>
  <c r="K3560" i="9" s="1"/>
  <c r="J3570" i="9"/>
  <c r="K3570" i="9" s="1"/>
  <c r="J3573" i="9"/>
  <c r="K3573" i="9" s="1"/>
  <c r="J3580" i="9"/>
  <c r="J3596" i="9"/>
  <c r="J3602" i="9"/>
  <c r="J3609" i="9"/>
  <c r="K3612" i="9"/>
  <c r="M3622" i="9"/>
  <c r="N3622" i="9" s="1"/>
  <c r="J3642" i="9"/>
  <c r="K3649" i="9"/>
  <c r="N3665" i="9"/>
  <c r="J3688" i="9"/>
  <c r="K3688" i="9" s="1"/>
  <c r="J3698" i="9"/>
  <c r="K3698" i="9" s="1"/>
  <c r="K3701" i="9"/>
  <c r="J3715" i="9"/>
  <c r="K3715" i="9" s="1"/>
  <c r="J3718" i="9"/>
  <c r="J3734" i="9"/>
  <c r="K3734" i="9" s="1"/>
  <c r="J3738" i="9"/>
  <c r="K3738" i="9" s="1"/>
  <c r="J3757" i="9"/>
  <c r="J3760" i="9"/>
  <c r="K3760" i="9" s="1"/>
  <c r="K3769" i="9"/>
  <c r="N3775" i="9"/>
  <c r="J3782" i="9"/>
  <c r="K3782" i="9" s="1"/>
  <c r="J3806" i="9"/>
  <c r="K3806" i="9" s="1"/>
  <c r="J3820" i="9"/>
  <c r="K3824" i="9"/>
  <c r="J3844" i="9"/>
  <c r="J3857" i="9"/>
  <c r="P3861" i="9"/>
  <c r="K3873" i="9"/>
  <c r="J3884" i="9"/>
  <c r="K3884" i="9" s="1"/>
  <c r="K3924" i="9"/>
  <c r="J3927" i="9"/>
  <c r="K3927" i="9" s="1"/>
  <c r="K3956" i="9"/>
  <c r="P3960" i="9"/>
  <c r="N3960" i="9"/>
  <c r="K4007" i="9"/>
  <c r="M4010" i="9"/>
  <c r="N4010" i="9" s="1"/>
  <c r="M4049" i="9"/>
  <c r="N4049" i="9" s="1"/>
  <c r="K4060" i="9"/>
  <c r="N4074" i="9"/>
  <c r="M4098" i="9"/>
  <c r="P4098" i="9"/>
  <c r="N4098" i="9"/>
  <c r="N4102" i="9"/>
  <c r="K4118" i="9"/>
  <c r="M4122" i="9"/>
  <c r="N4122" i="9" s="1"/>
  <c r="K4145" i="9"/>
  <c r="J4145" i="9"/>
  <c r="M4157" i="9"/>
  <c r="N4157" i="9" s="1"/>
  <c r="M4208" i="9"/>
  <c r="N4208" i="9" s="1"/>
  <c r="K4224" i="9"/>
  <c r="K4240" i="9"/>
  <c r="P4294" i="9"/>
  <c r="M4294" i="9"/>
  <c r="N4294" i="9" s="1"/>
  <c r="P4308" i="9"/>
  <c r="M4308" i="9"/>
  <c r="N4308" i="9" s="1"/>
  <c r="M4319" i="9"/>
  <c r="P4367" i="9"/>
  <c r="M4367" i="9"/>
  <c r="N4367" i="9" s="1"/>
  <c r="K4378" i="9"/>
  <c r="M4389" i="9"/>
  <c r="N4389" i="9" s="1"/>
  <c r="M4397" i="9"/>
  <c r="P4397" i="9"/>
  <c r="N4397" i="9"/>
  <c r="P4436" i="9"/>
  <c r="M4436" i="9"/>
  <c r="N4436" i="9" s="1"/>
  <c r="M4447" i="9"/>
  <c r="N4447" i="9" s="1"/>
  <c r="P4585" i="9"/>
  <c r="M4585" i="9"/>
  <c r="N4585" i="9" s="1"/>
  <c r="M4589" i="9"/>
  <c r="P4589" i="9"/>
  <c r="N4589" i="9"/>
  <c r="M4601" i="9"/>
  <c r="N4601" i="9" s="1"/>
  <c r="K4687" i="9"/>
  <c r="J4690" i="9"/>
  <c r="K4705" i="9"/>
  <c r="J4705" i="9"/>
  <c r="J4739" i="9"/>
  <c r="K4739" i="9" s="1"/>
  <c r="M4748" i="9"/>
  <c r="N4748" i="9" s="1"/>
  <c r="K4763" i="9"/>
  <c r="J4770" i="9"/>
  <c r="K4770" i="9" s="1"/>
  <c r="J4807" i="9"/>
  <c r="K4807" i="9" s="1"/>
  <c r="P4830" i="9"/>
  <c r="M4830" i="9"/>
  <c r="N4830" i="9" s="1"/>
  <c r="N4850" i="9"/>
  <c r="P4850" i="9"/>
  <c r="J4856" i="9"/>
  <c r="K4856" i="9" s="1"/>
  <c r="J4878" i="9"/>
  <c r="K4878" i="9"/>
  <c r="J4955" i="9"/>
  <c r="K4955" i="9" s="1"/>
  <c r="J4978" i="9"/>
  <c r="K4978" i="9" s="1"/>
  <c r="J3115" i="9"/>
  <c r="K3115" i="9" s="1"/>
  <c r="K3150" i="9"/>
  <c r="J3150" i="9"/>
  <c r="N3255" i="9"/>
  <c r="N3301" i="9"/>
  <c r="P3303" i="9"/>
  <c r="K3309" i="9"/>
  <c r="K3344" i="9"/>
  <c r="K3408" i="9"/>
  <c r="J3408" i="9"/>
  <c r="P3411" i="9"/>
  <c r="N3411" i="9"/>
  <c r="M3411" i="9"/>
  <c r="J3421" i="9"/>
  <c r="K3421" i="9" s="1"/>
  <c r="J3504" i="9"/>
  <c r="K3504" i="9" s="1"/>
  <c r="P3507" i="9"/>
  <c r="M3507" i="9"/>
  <c r="N3507" i="9" s="1"/>
  <c r="K3517" i="9"/>
  <c r="J3517" i="9"/>
  <c r="P3586" i="9"/>
  <c r="N3586" i="9"/>
  <c r="M3586" i="9"/>
  <c r="K3629" i="9"/>
  <c r="K3646" i="9"/>
  <c r="P3656" i="9"/>
  <c r="N3656" i="9"/>
  <c r="K3659" i="9"/>
  <c r="P3665" i="9"/>
  <c r="K3748" i="9"/>
  <c r="J3748" i="9"/>
  <c r="M3751" i="9"/>
  <c r="N3751" i="9" s="1"/>
  <c r="P3751" i="9"/>
  <c r="K3764" i="9"/>
  <c r="P3775" i="9"/>
  <c r="M3817" i="9"/>
  <c r="N3817" i="9" s="1"/>
  <c r="K3831" i="9"/>
  <c r="M3837" i="9"/>
  <c r="N3837" i="9" s="1"/>
  <c r="N3865" i="9"/>
  <c r="M3865" i="9"/>
  <c r="P3865" i="9"/>
  <c r="K3908" i="9"/>
  <c r="K3975" i="9"/>
  <c r="P3978" i="9"/>
  <c r="M3978" i="9"/>
  <c r="N3978" i="9" s="1"/>
  <c r="M4045" i="9"/>
  <c r="N4045" i="9" s="1"/>
  <c r="M4087" i="9"/>
  <c r="N4087" i="9" s="1"/>
  <c r="N4165" i="9"/>
  <c r="M4165" i="9"/>
  <c r="P4165" i="9"/>
  <c r="K4181" i="9"/>
  <c r="J4181" i="9"/>
  <c r="P4219" i="9"/>
  <c r="N4219" i="9"/>
  <c r="M4255" i="9"/>
  <c r="P4255" i="9"/>
  <c r="N4255" i="9"/>
  <c r="J4320" i="9"/>
  <c r="K4320" i="9" s="1"/>
  <c r="K4390" i="9"/>
  <c r="J4390" i="9"/>
  <c r="J4398" i="9"/>
  <c r="K4398" i="9" s="1"/>
  <c r="P4405" i="9"/>
  <c r="M4405" i="9"/>
  <c r="N4405" i="9" s="1"/>
  <c r="P4426" i="9"/>
  <c r="M4426" i="9"/>
  <c r="N4426" i="9" s="1"/>
  <c r="M4433" i="9"/>
  <c r="P4433" i="9"/>
  <c r="N4433" i="9"/>
  <c r="P4451" i="9"/>
  <c r="N4451" i="9"/>
  <c r="P4465" i="9"/>
  <c r="M4465" i="9"/>
  <c r="N4465" i="9" s="1"/>
  <c r="P4499" i="9"/>
  <c r="M4499" i="9"/>
  <c r="N4499" i="9" s="1"/>
  <c r="P4548" i="9"/>
  <c r="M4548" i="9"/>
  <c r="N4548" i="9" s="1"/>
  <c r="N4567" i="9"/>
  <c r="M4567" i="9"/>
  <c r="P4567" i="9"/>
  <c r="K4606" i="9"/>
  <c r="J4606" i="9"/>
  <c r="P4672" i="9"/>
  <c r="M4672" i="9"/>
  <c r="N4672" i="9" s="1"/>
  <c r="J4870" i="9"/>
  <c r="K4870" i="9" s="1"/>
  <c r="J4879" i="9"/>
  <c r="K4879" i="9" s="1"/>
  <c r="N4893" i="9"/>
  <c r="P4893" i="9"/>
  <c r="K4898" i="9"/>
  <c r="K3616" i="9"/>
  <c r="J3675" i="9"/>
  <c r="K3675" i="9" s="1"/>
  <c r="J3710" i="9"/>
  <c r="K3710" i="9" s="1"/>
  <c r="K3745" i="9"/>
  <c r="K3847" i="9"/>
  <c r="M3869" i="9"/>
  <c r="N3869" i="9" s="1"/>
  <c r="K3912" i="9"/>
  <c r="J4027" i="9"/>
  <c r="K4027" i="9" s="1"/>
  <c r="N4067" i="9"/>
  <c r="M4067" i="9"/>
  <c r="M4081" i="9"/>
  <c r="N4081" i="9" s="1"/>
  <c r="P4081" i="9"/>
  <c r="J4156" i="9"/>
  <c r="K4156" i="9" s="1"/>
  <c r="P4192" i="9"/>
  <c r="M4192" i="9"/>
  <c r="N4192" i="9" s="1"/>
  <c r="P4204" i="9"/>
  <c r="M4204" i="9"/>
  <c r="N4204" i="9" s="1"/>
  <c r="J4217" i="9"/>
  <c r="K4217" i="9" s="1"/>
  <c r="P4289" i="9"/>
  <c r="M4289" i="9"/>
  <c r="N4289" i="9" s="1"/>
  <c r="P4306" i="9"/>
  <c r="N4306" i="9"/>
  <c r="P4340" i="9"/>
  <c r="N4340" i="9"/>
  <c r="M4340" i="9"/>
  <c r="J4392" i="9"/>
  <c r="K4392" i="9" s="1"/>
  <c r="P4547" i="9"/>
  <c r="M4547" i="9"/>
  <c r="N4547" i="9" s="1"/>
  <c r="J4668" i="9"/>
  <c r="K4668" i="9" s="1"/>
  <c r="J4723" i="9"/>
  <c r="K4723" i="9" s="1"/>
  <c r="J4863" i="9"/>
  <c r="K4863" i="9" s="1"/>
  <c r="P4871" i="9"/>
  <c r="M4871" i="9"/>
  <c r="N4871" i="9" s="1"/>
  <c r="J4968" i="9"/>
  <c r="K4968" i="9" s="1"/>
  <c r="J3076" i="9"/>
  <c r="K3076" i="9" s="1"/>
  <c r="J3089" i="9"/>
  <c r="J3100" i="9"/>
  <c r="J3113" i="9"/>
  <c r="K3113" i="9" s="1"/>
  <c r="J3124" i="9"/>
  <c r="K3124" i="9" s="1"/>
  <c r="J3137" i="9"/>
  <c r="K3137" i="9" s="1"/>
  <c r="J3148" i="9"/>
  <c r="J3161" i="9"/>
  <c r="J3172" i="9"/>
  <c r="J3185" i="9"/>
  <c r="K3185" i="9" s="1"/>
  <c r="J3196" i="9"/>
  <c r="J3209" i="9"/>
  <c r="K3209" i="9" s="1"/>
  <c r="J3220" i="9"/>
  <c r="K3220" i="9" s="1"/>
  <c r="J3233" i="9"/>
  <c r="K3233" i="9" s="1"/>
  <c r="J3244" i="9"/>
  <c r="K3244" i="9" s="1"/>
  <c r="J3257" i="9"/>
  <c r="K3257" i="9" s="1"/>
  <c r="J3268" i="9"/>
  <c r="K3268" i="9" s="1"/>
  <c r="J3281" i="9"/>
  <c r="J3292" i="9"/>
  <c r="K3292" i="9" s="1"/>
  <c r="J3305" i="9"/>
  <c r="K3305" i="9" s="1"/>
  <c r="J3316" i="9"/>
  <c r="J3329" i="9"/>
  <c r="J3340" i="9"/>
  <c r="K3340" i="9" s="1"/>
  <c r="J3353" i="9"/>
  <c r="K3353" i="9" s="1"/>
  <c r="J3364" i="9"/>
  <c r="K3364" i="9" s="1"/>
  <c r="J3589" i="9"/>
  <c r="K3589" i="9" s="1"/>
  <c r="K3592" i="9"/>
  <c r="J3595" i="9"/>
  <c r="K3595" i="9" s="1"/>
  <c r="J3600" i="9"/>
  <c r="K3600" i="9" s="1"/>
  <c r="J3616" i="9"/>
  <c r="J3630" i="9"/>
  <c r="J3646" i="9"/>
  <c r="J3651" i="9"/>
  <c r="K3651" i="9" s="1"/>
  <c r="J3659" i="9"/>
  <c r="J3686" i="9"/>
  <c r="K3686" i="9" s="1"/>
  <c r="J3689" i="9"/>
  <c r="K3689" i="9" s="1"/>
  <c r="J3705" i="9"/>
  <c r="K3705" i="9" s="1"/>
  <c r="J3716" i="9"/>
  <c r="K3716" i="9" s="1"/>
  <c r="K3721" i="9"/>
  <c r="J3724" i="9"/>
  <c r="K3756" i="9"/>
  <c r="J3784" i="9"/>
  <c r="K3790" i="9"/>
  <c r="J3797" i="9"/>
  <c r="K3835" i="9"/>
  <c r="K3838" i="9"/>
  <c r="J3847" i="9"/>
  <c r="P3869" i="9"/>
  <c r="K3879" i="9"/>
  <c r="J3912" i="9"/>
  <c r="K3932" i="9"/>
  <c r="K3947" i="9"/>
  <c r="J3982" i="9"/>
  <c r="K3982" i="9"/>
  <c r="K3998" i="9"/>
  <c r="M4041" i="9"/>
  <c r="N4041" i="9" s="1"/>
  <c r="P4067" i="9"/>
  <c r="K4071" i="9"/>
  <c r="J4085" i="9"/>
  <c r="K4085" i="9" s="1"/>
  <c r="J4119" i="9"/>
  <c r="K4119" i="9" s="1"/>
  <c r="K4205" i="9"/>
  <c r="P4252" i="9"/>
  <c r="N4252" i="9"/>
  <c r="M4256" i="9"/>
  <c r="N4256" i="9" s="1"/>
  <c r="P4273" i="9"/>
  <c r="M4273" i="9"/>
  <c r="N4273" i="9" s="1"/>
  <c r="J4290" i="9"/>
  <c r="K4290" i="9" s="1"/>
  <c r="M4306" i="9"/>
  <c r="J4316" i="9"/>
  <c r="K4316" i="9" s="1"/>
  <c r="P4370" i="9"/>
  <c r="N4370" i="9"/>
  <c r="M4420" i="9"/>
  <c r="N4420" i="9" s="1"/>
  <c r="K4486" i="9"/>
  <c r="P4500" i="9"/>
  <c r="M4500" i="9"/>
  <c r="N4500" i="9" s="1"/>
  <c r="M4543" i="9"/>
  <c r="N4543" i="9" s="1"/>
  <c r="P4543" i="9"/>
  <c r="M4561" i="9"/>
  <c r="N4561" i="9" s="1"/>
  <c r="P4564" i="9"/>
  <c r="M4564" i="9"/>
  <c r="N4564" i="9" s="1"/>
  <c r="K4635" i="9"/>
  <c r="J4635" i="9"/>
  <c r="J4642" i="9"/>
  <c r="K4642" i="9" s="1"/>
  <c r="J4669" i="9"/>
  <c r="K4669" i="9" s="1"/>
  <c r="P4728" i="9"/>
  <c r="M4728" i="9"/>
  <c r="N4728" i="9" s="1"/>
  <c r="P4756" i="9"/>
  <c r="M4756" i="9"/>
  <c r="N4756" i="9" s="1"/>
  <c r="J4777" i="9"/>
  <c r="K4777" i="9" s="1"/>
  <c r="J4781" i="9"/>
  <c r="K4781" i="9" s="1"/>
  <c r="N4811" i="9"/>
  <c r="N4821" i="9"/>
  <c r="P4821" i="9"/>
  <c r="P4834" i="9"/>
  <c r="M4834" i="9"/>
  <c r="N4834" i="9" s="1"/>
  <c r="N4923" i="9"/>
  <c r="P4923" i="9"/>
  <c r="M4951" i="9"/>
  <c r="N4951" i="9" s="1"/>
  <c r="P4951" i="9"/>
  <c r="N4963" i="9"/>
  <c r="P4963" i="9"/>
  <c r="P4988" i="9"/>
  <c r="M4988" i="9"/>
  <c r="N4988" i="9" s="1"/>
  <c r="J3627" i="9"/>
  <c r="K3627" i="9" s="1"/>
  <c r="J3662" i="9"/>
  <c r="K3662" i="9" s="1"/>
  <c r="K3732" i="9"/>
  <c r="K3778" i="9"/>
  <c r="M3813" i="9"/>
  <c r="N3813" i="9" s="1"/>
  <c r="K3819" i="9"/>
  <c r="J3826" i="9"/>
  <c r="K3826" i="9" s="1"/>
  <c r="M3829" i="9"/>
  <c r="N3829" i="9" s="1"/>
  <c r="M3841" i="9"/>
  <c r="N3841" i="9" s="1"/>
  <c r="M3851" i="9"/>
  <c r="N3851" i="9" s="1"/>
  <c r="K3863" i="9"/>
  <c r="M3866" i="9"/>
  <c r="N3866" i="9" s="1"/>
  <c r="K3883" i="9"/>
  <c r="J3893" i="9"/>
  <c r="K3893" i="9" s="1"/>
  <c r="K3909" i="9"/>
  <c r="M4001" i="9"/>
  <c r="N4001" i="9" s="1"/>
  <c r="J4017" i="9"/>
  <c r="K4017" i="9" s="1"/>
  <c r="K4028" i="9"/>
  <c r="M4061" i="9"/>
  <c r="N4061" i="9" s="1"/>
  <c r="K4095" i="9"/>
  <c r="N4126" i="9"/>
  <c r="P4126" i="9"/>
  <c r="M4149" i="9"/>
  <c r="N4149" i="9" s="1"/>
  <c r="M4153" i="9"/>
  <c r="N4153" i="9" s="1"/>
  <c r="P4153" i="9"/>
  <c r="J4182" i="9"/>
  <c r="K4182" i="9" s="1"/>
  <c r="P4197" i="9"/>
  <c r="N4197" i="9"/>
  <c r="K4226" i="9"/>
  <c r="J4226" i="9"/>
  <c r="P4260" i="9"/>
  <c r="N4260" i="9"/>
  <c r="P4297" i="9"/>
  <c r="M4297" i="9"/>
  <c r="N4297" i="9" s="1"/>
  <c r="M4327" i="9"/>
  <c r="P4327" i="9"/>
  <c r="N4327" i="9"/>
  <c r="P4377" i="9"/>
  <c r="N4377" i="9"/>
  <c r="K4388" i="9"/>
  <c r="J4388" i="9"/>
  <c r="P4400" i="9"/>
  <c r="M4400" i="9"/>
  <c r="N4400" i="9" s="1"/>
  <c r="P4415" i="9"/>
  <c r="N4415" i="9"/>
  <c r="M4469" i="9"/>
  <c r="P4469" i="9"/>
  <c r="N4469" i="9"/>
  <c r="P4573" i="9"/>
  <c r="M4573" i="9"/>
  <c r="N4573" i="9" s="1"/>
  <c r="P4616" i="9"/>
  <c r="M4616" i="9"/>
  <c r="N4616" i="9" s="1"/>
  <c r="J4631" i="9"/>
  <c r="K4631" i="9" s="1"/>
  <c r="K4661" i="9"/>
  <c r="M4680" i="9"/>
  <c r="N4680" i="9" s="1"/>
  <c r="K4715" i="9"/>
  <c r="J4715" i="9"/>
  <c r="J4782" i="9"/>
  <c r="K4782" i="9" s="1"/>
  <c r="K4786" i="9"/>
  <c r="P4808" i="9"/>
  <c r="N4808" i="9"/>
  <c r="N4920" i="9"/>
  <c r="P4928" i="9"/>
  <c r="M4928" i="9"/>
  <c r="N4928" i="9" s="1"/>
  <c r="M4944" i="9"/>
  <c r="N4944" i="9" s="1"/>
  <c r="P4948" i="9"/>
  <c r="N4948" i="9"/>
  <c r="N4969" i="9"/>
  <c r="P4969" i="9"/>
  <c r="P4979" i="9"/>
  <c r="M4979" i="9"/>
  <c r="N4979" i="9" s="1"/>
  <c r="J4984" i="9"/>
  <c r="K4984" i="9" s="1"/>
  <c r="J3896" i="9"/>
  <c r="K3896" i="9" s="1"/>
  <c r="M3901" i="9"/>
  <c r="N3901" i="9" s="1"/>
  <c r="K3963" i="9"/>
  <c r="J4075" i="9"/>
  <c r="K4075" i="9" s="1"/>
  <c r="J4123" i="9"/>
  <c r="K4123" i="9" s="1"/>
  <c r="J4196" i="9"/>
  <c r="K4196" i="9" s="1"/>
  <c r="J4209" i="9"/>
  <c r="K4209" i="9" s="1"/>
  <c r="N4301" i="9"/>
  <c r="M4301" i="9"/>
  <c r="P4361" i="9"/>
  <c r="M4399" i="9"/>
  <c r="N4399" i="9" s="1"/>
  <c r="P4399" i="9"/>
  <c r="P4403" i="9"/>
  <c r="M4403" i="9"/>
  <c r="N4403" i="9"/>
  <c r="M4455" i="9"/>
  <c r="N4455" i="9" s="1"/>
  <c r="N4459" i="9"/>
  <c r="M4459" i="9"/>
  <c r="P4459" i="9"/>
  <c r="M4481" i="9"/>
  <c r="P4481" i="9"/>
  <c r="N4481" i="9"/>
  <c r="P4488" i="9"/>
  <c r="N4488" i="9"/>
  <c r="K4494" i="9"/>
  <c r="P4570" i="9"/>
  <c r="M4570" i="9"/>
  <c r="N4570" i="9" s="1"/>
  <c r="K4730" i="9"/>
  <c r="N4734" i="9"/>
  <c r="M4734" i="9"/>
  <c r="P4734" i="9"/>
  <c r="K4750" i="9"/>
  <c r="J4750" i="9"/>
  <c r="J4819" i="9"/>
  <c r="K4819" i="9" s="1"/>
  <c r="J4842" i="9"/>
  <c r="K4842" i="9" s="1"/>
  <c r="J4965" i="9"/>
  <c r="K4965" i="9" s="1"/>
  <c r="J4974" i="9"/>
  <c r="K4974" i="9" s="1"/>
  <c r="K4994" i="9"/>
  <c r="J3588" i="9"/>
  <c r="K3588" i="9" s="1"/>
  <c r="J3601" i="9"/>
  <c r="K3601" i="9" s="1"/>
  <c r="J3612" i="9"/>
  <c r="J3625" i="9"/>
  <c r="J3636" i="9"/>
  <c r="J3649" i="9"/>
  <c r="J3660" i="9"/>
  <c r="K3660" i="9" s="1"/>
  <c r="J3673" i="9"/>
  <c r="K3673" i="9" s="1"/>
  <c r="J3684" i="9"/>
  <c r="K3684" i="9" s="1"/>
  <c r="J3697" i="9"/>
  <c r="K3697" i="9" s="1"/>
  <c r="J3708" i="9"/>
  <c r="K3708" i="9" s="1"/>
  <c r="J3721" i="9"/>
  <c r="J3732" i="9"/>
  <c r="J3745" i="9"/>
  <c r="J3756" i="9"/>
  <c r="J3769" i="9"/>
  <c r="K3776" i="9"/>
  <c r="J3794" i="9"/>
  <c r="K3794" i="9" s="1"/>
  <c r="J3799" i="9"/>
  <c r="K3799" i="9" s="1"/>
  <c r="J3802" i="9"/>
  <c r="J3807" i="9"/>
  <c r="K3807" i="9" s="1"/>
  <c r="K3872" i="9"/>
  <c r="P3901" i="9"/>
  <c r="K3931" i="9"/>
  <c r="J3963" i="9"/>
  <c r="K4012" i="9"/>
  <c r="K4052" i="9"/>
  <c r="J4055" i="9"/>
  <c r="K4055" i="9" s="1"/>
  <c r="K4064" i="9"/>
  <c r="K4108" i="9"/>
  <c r="K4124" i="9"/>
  <c r="K4166" i="9"/>
  <c r="K4244" i="9"/>
  <c r="P4284" i="9"/>
  <c r="M4284" i="9"/>
  <c r="N4284" i="9" s="1"/>
  <c r="P4301" i="9"/>
  <c r="P4311" i="9"/>
  <c r="M4311" i="9"/>
  <c r="N4311" i="9" s="1"/>
  <c r="K4344" i="9"/>
  <c r="M4361" i="9"/>
  <c r="N4361" i="9" s="1"/>
  <c r="M4375" i="9"/>
  <c r="N4375" i="9" s="1"/>
  <c r="P4375" i="9"/>
  <c r="M4382" i="9"/>
  <c r="N4382" i="9" s="1"/>
  <c r="K4414" i="9"/>
  <c r="P4455" i="9"/>
  <c r="P4478" i="9"/>
  <c r="M4478" i="9"/>
  <c r="N4478" i="9" s="1"/>
  <c r="M4488" i="9"/>
  <c r="J4494" i="9"/>
  <c r="P4497" i="9"/>
  <c r="M4497" i="9"/>
  <c r="N4497" i="9" s="1"/>
  <c r="N4541" i="9"/>
  <c r="P4545" i="9"/>
  <c r="M4545" i="9"/>
  <c r="N4545" i="9" s="1"/>
  <c r="K4576" i="9"/>
  <c r="J4576" i="9"/>
  <c r="P4594" i="9"/>
  <c r="M4594" i="9"/>
  <c r="N4594" i="9" s="1"/>
  <c r="M4608" i="9"/>
  <c r="N4608" i="9" s="1"/>
  <c r="J4646" i="9"/>
  <c r="K4646" i="9" s="1"/>
  <c r="K4657" i="9"/>
  <c r="J4666" i="9"/>
  <c r="K4666" i="9" s="1"/>
  <c r="K4684" i="9"/>
  <c r="J4703" i="9"/>
  <c r="K4703" i="9" s="1"/>
  <c r="K4725" i="9"/>
  <c r="J4730" i="9"/>
  <c r="J4751" i="9"/>
  <c r="K4751" i="9" s="1"/>
  <c r="M4780" i="9"/>
  <c r="N4780" i="9" s="1"/>
  <c r="K4797" i="9"/>
  <c r="J4837" i="9"/>
  <c r="K4837" i="9" s="1"/>
  <c r="K4855" i="9"/>
  <c r="J4864" i="9"/>
  <c r="K4864" i="9" s="1"/>
  <c r="P4919" i="9"/>
  <c r="M4919" i="9"/>
  <c r="N4919" i="9" s="1"/>
  <c r="M4927" i="9"/>
  <c r="N4927" i="9" s="1"/>
  <c r="P4927" i="9"/>
  <c r="P4932" i="9"/>
  <c r="M4932" i="9"/>
  <c r="N4932" i="9"/>
  <c r="N4943" i="9"/>
  <c r="P4943" i="9"/>
  <c r="J4975" i="9"/>
  <c r="K4975" i="9" s="1"/>
  <c r="J3848" i="9"/>
  <c r="K3848" i="9" s="1"/>
  <c r="M3853" i="9"/>
  <c r="N3853" i="9" s="1"/>
  <c r="K3915" i="9"/>
  <c r="N3934" i="9"/>
  <c r="K3969" i="9"/>
  <c r="K3980" i="9"/>
  <c r="M3985" i="9"/>
  <c r="N3985" i="9" s="1"/>
  <c r="K4004" i="9"/>
  <c r="M4009" i="9"/>
  <c r="N4009" i="9" s="1"/>
  <c r="K4070" i="9"/>
  <c r="K4076" i="9"/>
  <c r="M4111" i="9"/>
  <c r="N4111" i="9" s="1"/>
  <c r="K4133" i="9"/>
  <c r="M4139" i="9"/>
  <c r="N4139" i="9" s="1"/>
  <c r="K4160" i="9"/>
  <c r="P4179" i="9"/>
  <c r="N4179" i="9"/>
  <c r="P4200" i="9"/>
  <c r="N4200" i="9"/>
  <c r="P4262" i="9"/>
  <c r="M4262" i="9"/>
  <c r="N4262" i="9" s="1"/>
  <c r="K4302" i="9"/>
  <c r="N4305" i="9"/>
  <c r="P4324" i="9"/>
  <c r="N4324" i="9"/>
  <c r="M4324" i="9"/>
  <c r="P4352" i="9"/>
  <c r="N4352" i="9"/>
  <c r="M4352" i="9"/>
  <c r="K4362" i="9"/>
  <c r="K4372" i="9"/>
  <c r="K4410" i="9"/>
  <c r="P4437" i="9"/>
  <c r="N4437" i="9"/>
  <c r="P4450" i="9"/>
  <c r="N4450" i="9"/>
  <c r="K4456" i="9"/>
  <c r="J4456" i="9"/>
  <c r="J4504" i="9"/>
  <c r="K4504" i="9" s="1"/>
  <c r="P4553" i="9"/>
  <c r="M4553" i="9"/>
  <c r="N4553" i="9" s="1"/>
  <c r="K4621" i="9"/>
  <c r="P4805" i="9"/>
  <c r="M4805" i="9"/>
  <c r="N4805" i="9" s="1"/>
  <c r="J4900" i="9"/>
  <c r="K4900" i="9" s="1"/>
  <c r="K4909" i="9"/>
  <c r="J4909" i="9"/>
  <c r="K4914" i="9"/>
  <c r="K4938" i="9"/>
  <c r="J4938" i="9"/>
  <c r="J4947" i="9"/>
  <c r="K4947" i="9"/>
  <c r="P4970" i="9"/>
  <c r="M4970" i="9"/>
  <c r="N4970" i="9"/>
  <c r="K4088" i="9"/>
  <c r="K4136" i="9"/>
  <c r="J4188" i="9"/>
  <c r="K4188" i="9" s="1"/>
  <c r="K4221" i="9"/>
  <c r="J4221" i="9"/>
  <c r="J4364" i="9"/>
  <c r="K4364" i="9" s="1"/>
  <c r="J4384" i="9"/>
  <c r="K4384" i="9" s="1"/>
  <c r="M4393" i="9"/>
  <c r="N4393" i="9" s="1"/>
  <c r="K4458" i="9"/>
  <c r="P4534" i="9"/>
  <c r="N4534" i="9"/>
  <c r="M4534" i="9"/>
  <c r="P4559" i="9"/>
  <c r="N4559" i="9"/>
  <c r="P4583" i="9"/>
  <c r="N4583" i="9"/>
  <c r="J4600" i="9"/>
  <c r="K4600" i="9" s="1"/>
  <c r="P4614" i="9"/>
  <c r="N4614" i="9"/>
  <c r="J4654" i="9"/>
  <c r="K4654" i="9" s="1"/>
  <c r="P4662" i="9"/>
  <c r="M4662" i="9"/>
  <c r="J4799" i="9"/>
  <c r="K4799" i="9" s="1"/>
  <c r="J4831" i="9"/>
  <c r="K4831" i="9" s="1"/>
  <c r="N4845" i="9"/>
  <c r="P4872" i="9"/>
  <c r="M4872" i="9"/>
  <c r="N4872" i="9" s="1"/>
  <c r="P4894" i="9"/>
  <c r="M4894" i="9"/>
  <c r="N4894" i="9" s="1"/>
  <c r="J4941" i="9"/>
  <c r="K4941" i="9"/>
  <c r="P4956" i="9"/>
  <c r="M4956" i="9"/>
  <c r="N4956" i="9"/>
  <c r="P4961" i="9"/>
  <c r="M4961" i="9"/>
  <c r="N4961" i="9" s="1"/>
  <c r="M4980" i="9"/>
  <c r="N4980" i="9" s="1"/>
  <c r="P4980" i="9"/>
  <c r="N4999" i="9"/>
  <c r="M4999" i="9"/>
  <c r="P4999" i="9"/>
  <c r="K3795" i="9"/>
  <c r="K3843" i="9"/>
  <c r="K3891" i="9"/>
  <c r="K3939" i="9"/>
  <c r="K3987" i="9"/>
  <c r="K4035" i="9"/>
  <c r="J4040" i="9"/>
  <c r="K4040" i="9" s="1"/>
  <c r="K4083" i="9"/>
  <c r="J4088" i="9"/>
  <c r="K4131" i="9"/>
  <c r="J4136" i="9"/>
  <c r="K4218" i="9"/>
  <c r="K4227" i="9"/>
  <c r="N4243" i="9"/>
  <c r="P4246" i="9"/>
  <c r="N4246" i="9"/>
  <c r="N4317" i="9"/>
  <c r="J4330" i="9"/>
  <c r="K4330" i="9" s="1"/>
  <c r="P4393" i="9"/>
  <c r="P4417" i="9"/>
  <c r="M4417" i="9"/>
  <c r="N4417" i="9" s="1"/>
  <c r="K4434" i="9"/>
  <c r="J4458" i="9"/>
  <c r="J4464" i="9"/>
  <c r="K4464" i="9" s="1"/>
  <c r="M4490" i="9"/>
  <c r="N4490" i="9" s="1"/>
  <c r="P4502" i="9"/>
  <c r="M4502" i="9"/>
  <c r="N4502" i="9" s="1"/>
  <c r="J4528" i="9"/>
  <c r="K4528" i="9" s="1"/>
  <c r="M4559" i="9"/>
  <c r="P4562" i="9"/>
  <c r="M4562" i="9"/>
  <c r="N4562" i="9" s="1"/>
  <c r="M4583" i="9"/>
  <c r="M4614" i="9"/>
  <c r="J4618" i="9"/>
  <c r="K4618" i="9" s="1"/>
  <c r="J4626" i="9"/>
  <c r="K4626" i="9" s="1"/>
  <c r="K4630" i="9"/>
  <c r="J4649" i="9"/>
  <c r="K4649" i="9" s="1"/>
  <c r="N4662" i="9"/>
  <c r="J4670" i="9"/>
  <c r="K4670" i="9" s="1"/>
  <c r="P4692" i="9"/>
  <c r="M4692" i="9"/>
  <c r="N4692" i="9" s="1"/>
  <c r="N4724" i="9"/>
  <c r="K4744" i="9"/>
  <c r="P4760" i="9"/>
  <c r="M4760" i="9"/>
  <c r="N4760" i="9" s="1"/>
  <c r="P4784" i="9"/>
  <c r="N4784" i="9"/>
  <c r="N4836" i="9"/>
  <c r="M4845" i="9"/>
  <c r="K4885" i="9"/>
  <c r="J4885" i="9"/>
  <c r="K4899" i="9"/>
  <c r="N4908" i="9"/>
  <c r="P4908" i="9"/>
  <c r="K4962" i="9"/>
  <c r="P4989" i="9"/>
  <c r="M4989" i="9"/>
  <c r="N4989" i="9" s="1"/>
  <c r="J5000" i="9"/>
  <c r="K5000" i="9" s="1"/>
  <c r="M4093" i="9"/>
  <c r="N4093" i="9" s="1"/>
  <c r="M4141" i="9"/>
  <c r="N4141" i="9" s="1"/>
  <c r="J4174" i="9"/>
  <c r="K4174" i="9" s="1"/>
  <c r="N4177" i="9"/>
  <c r="K4195" i="9"/>
  <c r="J4230" i="9"/>
  <c r="K4230" i="9" s="1"/>
  <c r="M4265" i="9"/>
  <c r="N4265" i="9" s="1"/>
  <c r="P4265" i="9"/>
  <c r="K4342" i="9"/>
  <c r="M4381" i="9"/>
  <c r="P4381" i="9"/>
  <c r="N4381" i="9"/>
  <c r="M4423" i="9"/>
  <c r="N4423" i="9" s="1"/>
  <c r="J4442" i="9"/>
  <c r="K4442" i="9" s="1"/>
  <c r="J4470" i="9"/>
  <c r="K4470" i="9" s="1"/>
  <c r="K4506" i="9"/>
  <c r="M4519" i="9"/>
  <c r="N4519" i="9" s="1"/>
  <c r="P4556" i="9"/>
  <c r="M4556" i="9"/>
  <c r="N4556" i="9" s="1"/>
  <c r="P4574" i="9"/>
  <c r="N4574" i="9"/>
  <c r="P4580" i="9"/>
  <c r="M4580" i="9"/>
  <c r="N4580" i="9" s="1"/>
  <c r="P4604" i="9"/>
  <c r="N4604" i="9"/>
  <c r="M4604" i="9"/>
  <c r="K4641" i="9"/>
  <c r="K4693" i="9"/>
  <c r="P4708" i="9"/>
  <c r="N4708" i="9"/>
  <c r="J4729" i="9"/>
  <c r="K4729" i="9" s="1"/>
  <c r="P4764" i="9"/>
  <c r="M4764" i="9"/>
  <c r="N4764" i="9" s="1"/>
  <c r="P4776" i="9"/>
  <c r="N4776" i="9"/>
  <c r="J4800" i="9"/>
  <c r="K4800" i="9" s="1"/>
  <c r="K4827" i="9"/>
  <c r="P4832" i="9"/>
  <c r="M4832" i="9"/>
  <c r="N4832" i="9" s="1"/>
  <c r="J4841" i="9"/>
  <c r="K4841" i="9" s="1"/>
  <c r="P4851" i="9"/>
  <c r="M4851" i="9"/>
  <c r="N4851" i="9" s="1"/>
  <c r="N4873" i="9"/>
  <c r="M4873" i="9"/>
  <c r="P4873" i="9"/>
  <c r="N4895" i="9"/>
  <c r="N4904" i="9"/>
  <c r="M4926" i="9"/>
  <c r="N4926" i="9" s="1"/>
  <c r="P4926" i="9"/>
  <c r="J4931" i="9"/>
  <c r="K4931" i="9" s="1"/>
  <c r="N4935" i="9"/>
  <c r="P4935" i="9"/>
  <c r="K4542" i="9"/>
  <c r="J4542" i="9"/>
  <c r="K4588" i="9"/>
  <c r="K4659" i="9"/>
  <c r="J4659" i="9"/>
  <c r="J4685" i="9"/>
  <c r="K4685" i="9" s="1"/>
  <c r="K4701" i="9"/>
  <c r="K4747" i="9"/>
  <c r="P4788" i="9"/>
  <c r="N4788" i="9"/>
  <c r="P4860" i="9"/>
  <c r="N4860" i="9"/>
  <c r="J4937" i="9"/>
  <c r="K4937" i="9" s="1"/>
  <c r="N4957" i="9"/>
  <c r="J4966" i="9"/>
  <c r="K4966" i="9" s="1"/>
  <c r="P4983" i="9"/>
  <c r="M4983" i="9"/>
  <c r="N4983" i="9" s="1"/>
  <c r="K4258" i="9"/>
  <c r="J4360" i="9"/>
  <c r="K4360" i="9" s="1"/>
  <c r="K4376" i="9"/>
  <c r="J4508" i="9"/>
  <c r="K4508" i="9" s="1"/>
  <c r="N4523" i="9"/>
  <c r="K4578" i="9"/>
  <c r="M4591" i="9"/>
  <c r="N4591" i="9" s="1"/>
  <c r="K4620" i="9"/>
  <c r="K4633" i="9"/>
  <c r="J4643" i="9"/>
  <c r="K4643" i="9" s="1"/>
  <c r="J4665" i="9"/>
  <c r="K4665" i="9" s="1"/>
  <c r="K4676" i="9"/>
  <c r="P4712" i="9"/>
  <c r="M4712" i="9"/>
  <c r="N4712" i="9" s="1"/>
  <c r="K4720" i="9"/>
  <c r="N4778" i="9"/>
  <c r="K4789" i="9"/>
  <c r="N4820" i="9"/>
  <c r="J4823" i="9"/>
  <c r="K4823" i="9" s="1"/>
  <c r="J4857" i="9"/>
  <c r="K4857" i="9" s="1"/>
  <c r="K4888" i="9"/>
  <c r="J4888" i="9"/>
  <c r="K4902" i="9"/>
  <c r="K4913" i="9"/>
  <c r="J4913" i="9"/>
  <c r="P4957" i="9"/>
  <c r="P4225" i="9"/>
  <c r="N4225" i="9"/>
  <c r="N4233" i="9"/>
  <c r="K4266" i="9"/>
  <c r="P4281" i="9"/>
  <c r="M4281" i="9"/>
  <c r="N4281" i="9" s="1"/>
  <c r="M4309" i="9"/>
  <c r="N4309" i="9" s="1"/>
  <c r="N4329" i="9"/>
  <c r="M4373" i="9"/>
  <c r="N4373" i="9" s="1"/>
  <c r="P4373" i="9"/>
  <c r="P4449" i="9"/>
  <c r="M4449" i="9"/>
  <c r="N4449" i="9" s="1"/>
  <c r="P4462" i="9"/>
  <c r="N4462" i="9"/>
  <c r="P4473" i="9"/>
  <c r="N4473" i="9"/>
  <c r="P4476" i="9"/>
  <c r="M4476" i="9"/>
  <c r="N4476" i="9" s="1"/>
  <c r="K4482" i="9"/>
  <c r="P4505" i="9"/>
  <c r="N4505" i="9"/>
  <c r="P4521" i="9"/>
  <c r="N4521" i="9"/>
  <c r="M4537" i="9"/>
  <c r="N4537" i="9" s="1"/>
  <c r="K4554" i="9"/>
  <c r="K4586" i="9"/>
  <c r="J4586" i="9"/>
  <c r="K4611" i="9"/>
  <c r="P4686" i="9"/>
  <c r="N4686" i="9"/>
  <c r="K4699" i="9"/>
  <c r="P4716" i="9"/>
  <c r="N4716" i="9"/>
  <c r="K4735" i="9"/>
  <c r="K4738" i="9"/>
  <c r="J4813" i="9"/>
  <c r="K4813" i="9" s="1"/>
  <c r="K4824" i="9"/>
  <c r="J4824" i="9"/>
  <c r="J4835" i="9"/>
  <c r="K4835" i="9" s="1"/>
  <c r="K4844" i="9"/>
  <c r="P4946" i="9"/>
  <c r="N4946" i="9"/>
  <c r="J4958" i="9"/>
  <c r="K4958" i="9"/>
  <c r="N4967" i="9"/>
  <c r="P4967" i="9"/>
  <c r="P4996" i="9"/>
  <c r="N4996" i="9"/>
  <c r="J4881" i="9"/>
  <c r="K4881" i="9" s="1"/>
  <c r="K4896" i="9"/>
  <c r="J4896" i="9"/>
  <c r="M4903" i="9"/>
  <c r="N4903" i="9" s="1"/>
  <c r="P4903" i="9"/>
  <c r="J4917" i="9"/>
  <c r="K4917" i="9" s="1"/>
  <c r="K4925" i="9"/>
  <c r="K4242" i="9"/>
  <c r="K4314" i="9"/>
  <c r="K4386" i="9"/>
  <c r="K4530" i="9"/>
  <c r="K4612" i="9"/>
  <c r="K4615" i="9"/>
  <c r="J4655" i="9"/>
  <c r="K4655" i="9" s="1"/>
  <c r="K4667" i="9"/>
  <c r="J4691" i="9"/>
  <c r="K4691" i="9" s="1"/>
  <c r="K4733" i="9"/>
  <c r="P4736" i="9"/>
  <c r="N4736" i="9"/>
  <c r="K4802" i="9"/>
  <c r="J4816" i="9"/>
  <c r="K4816" i="9" s="1"/>
  <c r="J4933" i="9"/>
  <c r="K4933" i="9" s="1"/>
  <c r="P4953" i="9"/>
  <c r="M4953" i="9"/>
  <c r="N4953" i="9" s="1"/>
  <c r="P4993" i="9"/>
  <c r="J4997" i="9"/>
  <c r="K4997" i="9" s="1"/>
  <c r="J4408" i="9"/>
  <c r="K4408" i="9" s="1"/>
  <c r="P4425" i="9"/>
  <c r="N4425" i="9"/>
  <c r="J4552" i="9"/>
  <c r="K4552" i="9" s="1"/>
  <c r="P4569" i="9"/>
  <c r="N4569" i="9"/>
  <c r="K4609" i="9"/>
  <c r="N4682" i="9"/>
  <c r="K4711" i="9"/>
  <c r="K4714" i="9"/>
  <c r="K4727" i="9"/>
  <c r="K4749" i="9"/>
  <c r="P4752" i="9"/>
  <c r="N4752" i="9"/>
  <c r="K4759" i="9"/>
  <c r="K4765" i="9"/>
  <c r="K4771" i="9"/>
  <c r="J4774" i="9"/>
  <c r="K4774" i="9" s="1"/>
  <c r="K4787" i="9"/>
  <c r="N4793" i="9"/>
  <c r="P4793" i="9"/>
  <c r="M4793" i="9"/>
  <c r="K4858" i="9"/>
  <c r="K4865" i="9"/>
  <c r="J4865" i="9"/>
  <c r="M4868" i="9"/>
  <c r="N4868" i="9" s="1"/>
  <c r="N4875" i="9"/>
  <c r="J4918" i="9"/>
  <c r="K4918" i="9" s="1"/>
  <c r="M4993" i="9"/>
  <c r="N4993" i="9" s="1"/>
  <c r="K4663" i="9"/>
  <c r="K4806" i="9"/>
  <c r="J4806" i="9"/>
  <c r="J4812" i="9"/>
  <c r="K4812" i="9" s="1"/>
  <c r="N4839" i="9"/>
  <c r="P4839" i="9"/>
  <c r="M4854" i="9"/>
  <c r="N4854" i="9" s="1"/>
  <c r="M4861" i="9"/>
  <c r="N4861" i="9" s="1"/>
  <c r="J4905" i="9"/>
  <c r="K4905" i="9" s="1"/>
  <c r="N4915" i="9"/>
  <c r="P4915" i="9"/>
  <c r="N4929" i="9"/>
  <c r="P4929" i="9"/>
  <c r="M4929" i="9"/>
  <c r="K4949" i="9"/>
  <c r="K4952" i="9"/>
  <c r="J4959" i="9"/>
  <c r="K4959" i="9" s="1"/>
  <c r="J4973" i="9"/>
  <c r="K4973" i="9" s="1"/>
  <c r="K4987" i="9"/>
  <c r="K4637" i="9"/>
  <c r="K4647" i="9"/>
  <c r="M4798" i="9"/>
  <c r="N4798" i="9" s="1"/>
  <c r="M4897" i="9"/>
  <c r="N4897" i="9" s="1"/>
  <c r="P4921" i="9"/>
  <c r="N4971" i="9"/>
  <c r="P4971" i="9"/>
  <c r="J4992" i="9"/>
  <c r="K4992" i="9" s="1"/>
  <c r="K4607" i="9"/>
  <c r="J4607" i="9"/>
  <c r="K4617" i="9"/>
  <c r="K4625" i="9"/>
  <c r="J4679" i="9"/>
  <c r="K4679" i="9" s="1"/>
  <c r="K4689" i="9"/>
  <c r="K4697" i="9"/>
  <c r="K4713" i="9"/>
  <c r="K4721" i="9"/>
  <c r="K4737" i="9"/>
  <c r="K4745" i="9"/>
  <c r="K4761" i="9"/>
  <c r="K4769" i="9"/>
  <c r="K4785" i="9"/>
  <c r="N4801" i="9"/>
  <c r="J4815" i="9"/>
  <c r="K4815" i="9" s="1"/>
  <c r="J4891" i="9"/>
  <c r="K4891" i="9" s="1"/>
  <c r="P4897" i="9"/>
  <c r="J4901" i="9"/>
  <c r="K4901" i="9" s="1"/>
  <c r="K4912" i="9"/>
  <c r="M4921" i="9"/>
  <c r="N4921" i="9" s="1"/>
  <c r="M4971" i="9"/>
  <c r="K4995" i="9"/>
  <c r="K4605" i="9"/>
  <c r="K4629" i="9"/>
  <c r="K4653" i="9"/>
  <c r="K4677" i="9"/>
  <c r="K4695" i="9"/>
  <c r="K4707" i="9"/>
  <c r="K4719" i="9"/>
  <c r="K4731" i="9"/>
  <c r="K4743" i="9"/>
  <c r="K4755" i="9"/>
  <c r="K4767" i="9"/>
  <c r="K4779" i="9"/>
  <c r="K4791" i="9"/>
  <c r="K5001" i="9"/>
  <c r="K4603" i="9"/>
  <c r="K4627" i="9"/>
  <c r="K4651" i="9"/>
  <c r="K4675" i="9"/>
  <c r="K4826" i="9"/>
  <c r="N4847" i="9"/>
  <c r="M4889" i="9"/>
  <c r="N4889" i="9" s="1"/>
  <c r="J4924" i="9"/>
  <c r="K4924" i="9" s="1"/>
  <c r="N4985" i="9"/>
  <c r="J5001" i="9"/>
  <c r="K4840" i="9"/>
  <c r="N4849" i="9"/>
  <c r="K4936" i="9"/>
  <c r="N4945" i="9"/>
  <c r="K4220" i="1"/>
  <c r="M4220" i="1" s="1"/>
  <c r="J3900" i="1"/>
  <c r="K3900" i="1" s="1"/>
  <c r="K3492" i="1"/>
  <c r="M3492" i="1" s="1"/>
  <c r="K4865" i="1"/>
  <c r="K3605" i="1"/>
  <c r="P3605" i="1" s="1"/>
  <c r="K3319" i="1"/>
  <c r="M3319" i="1" s="1"/>
  <c r="K3748" i="1"/>
  <c r="M3748" i="1" s="1"/>
  <c r="P1807" i="1"/>
  <c r="M1807" i="1"/>
  <c r="N1807" i="1" s="1"/>
  <c r="P628" i="1"/>
  <c r="M628" i="1"/>
  <c r="N628" i="1" s="1"/>
  <c r="P4879" i="1"/>
  <c r="M4879" i="1"/>
  <c r="N4879" i="1" s="1"/>
  <c r="M3345" i="1"/>
  <c r="N3345" i="1"/>
  <c r="P3345" i="1"/>
  <c r="P1913" i="1"/>
  <c r="M1913" i="1"/>
  <c r="N1913" i="1"/>
  <c r="P1786" i="1"/>
  <c r="M1786" i="1"/>
  <c r="N1786" i="1" s="1"/>
  <c r="K3868" i="1"/>
  <c r="M3868" i="1" s="1"/>
  <c r="M425" i="1"/>
  <c r="N425" i="1" s="1"/>
  <c r="P425" i="1"/>
  <c r="J3059" i="1"/>
  <c r="K3059" i="1" s="1"/>
  <c r="K1499" i="1"/>
  <c r="J3027" i="1"/>
  <c r="K3027" i="1" s="1"/>
  <c r="J244" i="1"/>
  <c r="K244" i="1" s="1"/>
  <c r="J4778" i="1"/>
  <c r="K4778" i="1" s="1"/>
  <c r="P4778" i="1" s="1"/>
  <c r="J4152" i="1"/>
  <c r="K4152" i="1" s="1"/>
  <c r="P4152" i="1" s="1"/>
  <c r="K2155" i="1"/>
  <c r="J3768" i="1"/>
  <c r="K3768" i="1" s="1"/>
  <c r="J569" i="1"/>
  <c r="K569" i="1" s="1"/>
  <c r="J44" i="1"/>
  <c r="K44" i="1" s="1"/>
  <c r="P44" i="1" s="1"/>
  <c r="J4377" i="1"/>
  <c r="K4377" i="1" s="1"/>
  <c r="M4377" i="1" s="1"/>
  <c r="N4377" i="1" s="1"/>
  <c r="J3587" i="1"/>
  <c r="K3587" i="1"/>
  <c r="J1848" i="1"/>
  <c r="K1848" i="1" s="1"/>
  <c r="M1848" i="1" s="1"/>
  <c r="N1848" i="1" s="1"/>
  <c r="J1987" i="1"/>
  <c r="K1987" i="1" s="1"/>
  <c r="J387" i="1"/>
  <c r="K387" i="1" s="1"/>
  <c r="K1153" i="1"/>
  <c r="J1436" i="1"/>
  <c r="K1436" i="1" s="1"/>
  <c r="J414" i="1"/>
  <c r="K414" i="1" s="1"/>
  <c r="J3838" i="1"/>
  <c r="K3838" i="1" s="1"/>
  <c r="K2811" i="1"/>
  <c r="M2811" i="1" s="1"/>
  <c r="J3622" i="1"/>
  <c r="K3622" i="1" s="1"/>
  <c r="J1017" i="1"/>
  <c r="K1017" i="1" s="1"/>
  <c r="J500" i="1"/>
  <c r="K500" i="1" s="1"/>
  <c r="P500" i="1" s="1"/>
  <c r="J4002" i="1"/>
  <c r="K4002" i="1" s="1"/>
  <c r="M4002" i="1" s="1"/>
  <c r="J3789" i="1"/>
  <c r="K3789" i="1" s="1"/>
  <c r="J976" i="1"/>
  <c r="K976" i="1" s="1"/>
  <c r="M976" i="1" s="1"/>
  <c r="N976" i="1" s="1"/>
  <c r="J2230" i="1"/>
  <c r="K2230" i="1" s="1"/>
  <c r="J4548" i="1"/>
  <c r="K4548" i="1" s="1"/>
  <c r="M4548" i="1" s="1"/>
  <c r="N4548" i="1" s="1"/>
  <c r="J2848" i="1"/>
  <c r="K2848" i="1"/>
  <c r="P2848" i="1" s="1"/>
  <c r="J1305" i="1"/>
  <c r="K1305" i="1" s="1"/>
  <c r="J3270" i="1"/>
  <c r="K3270" i="1"/>
  <c r="J3469" i="1"/>
  <c r="K3469" i="1" s="1"/>
  <c r="M3469" i="1" s="1"/>
  <c r="J1542" i="1"/>
  <c r="K1542" i="1" s="1"/>
  <c r="J1599" i="1"/>
  <c r="K1599" i="1" s="1"/>
  <c r="J1335" i="1"/>
  <c r="K1335" i="1"/>
  <c r="M1335" i="1" s="1"/>
  <c r="N1335" i="1" s="1"/>
  <c r="J2852" i="1"/>
  <c r="K2852" i="1"/>
  <c r="P2852" i="1" s="1"/>
  <c r="J2720" i="1"/>
  <c r="K2720" i="1" s="1"/>
  <c r="P2720" i="1" s="1"/>
  <c r="J1885" i="1"/>
  <c r="K1885" i="1" s="1"/>
  <c r="P1885" i="1" s="1"/>
  <c r="J458" i="1"/>
  <c r="K458" i="1" s="1"/>
  <c r="M458" i="1" s="1"/>
  <c r="N458" i="1" s="1"/>
  <c r="J2818" i="1"/>
  <c r="K2818" i="1" s="1"/>
  <c r="J2155" i="1"/>
  <c r="K2526" i="1"/>
  <c r="J1992" i="1"/>
  <c r="K1992" i="1" s="1"/>
  <c r="J3552" i="1"/>
  <c r="K3552" i="1" s="1"/>
  <c r="M3552" i="1" s="1"/>
  <c r="N3552" i="1" s="1"/>
  <c r="J96" i="1"/>
  <c r="K96" i="1" s="1"/>
  <c r="K1956" i="1"/>
  <c r="M1956" i="1" s="1"/>
  <c r="N1956" i="1" s="1"/>
  <c r="K1630" i="1"/>
  <c r="P1630" i="1" s="1"/>
  <c r="J1630" i="1"/>
  <c r="K509" i="1"/>
  <c r="K1390" i="1"/>
  <c r="M1390" i="1" s="1"/>
  <c r="N1390" i="1" s="1"/>
  <c r="J3590" i="1"/>
  <c r="K3590" i="1" s="1"/>
  <c r="K2719" i="1"/>
  <c r="K2409" i="1"/>
  <c r="J1025" i="1"/>
  <c r="K1025" i="1" s="1"/>
  <c r="J3142" i="1"/>
  <c r="K3142" i="1" s="1"/>
  <c r="M3142" i="1" s="1"/>
  <c r="K4091" i="1"/>
  <c r="P4091" i="1" s="1"/>
  <c r="J2137" i="1"/>
  <c r="K2137" i="1"/>
  <c r="P2137" i="1" s="1"/>
  <c r="J92" i="1"/>
  <c r="K92" i="1"/>
  <c r="P92" i="1" s="1"/>
  <c r="J251" i="1"/>
  <c r="K251" i="1" s="1"/>
  <c r="P251" i="1" s="1"/>
  <c r="J4182" i="1"/>
  <c r="K4182" i="1"/>
  <c r="J32" i="1"/>
  <c r="K32" i="1"/>
  <c r="J3440" i="1"/>
  <c r="K3440" i="1" s="1"/>
  <c r="J968" i="1"/>
  <c r="K968" i="1"/>
  <c r="M968" i="1" s="1"/>
  <c r="N968" i="1" s="1"/>
  <c r="K318" i="1"/>
  <c r="J318" i="1"/>
  <c r="J2131" i="1"/>
  <c r="K2131" i="1" s="1"/>
  <c r="J4804" i="1"/>
  <c r="K4804" i="1" s="1"/>
  <c r="J2951" i="1"/>
  <c r="K2951" i="1"/>
  <c r="P2951" i="1" s="1"/>
  <c r="J2148" i="1"/>
  <c r="K2148" i="1" s="1"/>
  <c r="M2148" i="1" s="1"/>
  <c r="N2148" i="1" s="1"/>
  <c r="J3330" i="1"/>
  <c r="K3330" i="1" s="1"/>
  <c r="J966" i="1"/>
  <c r="K966" i="1"/>
  <c r="J4697" i="1"/>
  <c r="K4697" i="1" s="1"/>
  <c r="J1316" i="1"/>
  <c r="K1316" i="1" s="1"/>
  <c r="J1749" i="1"/>
  <c r="K1749" i="1" s="1"/>
  <c r="J1834" i="1"/>
  <c r="K1834" i="1" s="1"/>
  <c r="J720" i="1"/>
  <c r="K720" i="1"/>
  <c r="P720" i="1" s="1"/>
  <c r="K2854" i="1"/>
  <c r="M2854" i="1" s="1"/>
  <c r="N2854" i="1" s="1"/>
  <c r="J4247" i="1"/>
  <c r="K4247" i="1" s="1"/>
  <c r="J4147" i="1"/>
  <c r="K4147" i="1" s="1"/>
  <c r="P4147" i="1" s="1"/>
  <c r="J1137" i="1"/>
  <c r="K1137" i="1" s="1"/>
  <c r="P1137" i="1" s="1"/>
  <c r="J4630" i="1"/>
  <c r="K4630" i="1" s="1"/>
  <c r="P4630" i="1" s="1"/>
  <c r="J2282" i="1"/>
  <c r="K2282" i="1" s="1"/>
  <c r="M2282" i="1" s="1"/>
  <c r="J1136" i="1"/>
  <c r="K1136" i="1" s="1"/>
  <c r="P1136" i="1" s="1"/>
  <c r="K4358" i="1"/>
  <c r="M4358" i="1" s="1"/>
  <c r="N4358" i="1" s="1"/>
  <c r="J4358" i="1"/>
  <c r="J1104" i="1"/>
  <c r="K1104" i="1" s="1"/>
  <c r="M1104" i="1" s="1"/>
  <c r="N1104" i="1" s="1"/>
  <c r="K1698" i="1"/>
  <c r="J3049" i="1"/>
  <c r="K3049" i="1" s="1"/>
  <c r="J42" i="1"/>
  <c r="K42" i="1"/>
  <c r="J3777" i="1"/>
  <c r="K3777" i="1"/>
  <c r="P3777" i="1" s="1"/>
  <c r="J102" i="1"/>
  <c r="K102" i="1" s="1"/>
  <c r="J4916" i="1"/>
  <c r="K4916" i="1" s="1"/>
  <c r="J1695" i="1"/>
  <c r="K1695" i="1"/>
  <c r="M1695" i="1" s="1"/>
  <c r="N1695" i="1" s="1"/>
  <c r="J747" i="1"/>
  <c r="K747" i="1"/>
  <c r="J3359" i="1"/>
  <c r="K3359" i="1" s="1"/>
  <c r="J2996" i="1"/>
  <c r="K2996" i="1"/>
  <c r="J2163" i="1"/>
  <c r="K2163" i="1"/>
  <c r="M2163" i="1" s="1"/>
  <c r="J1610" i="1"/>
  <c r="K1610" i="1"/>
  <c r="J3947" i="1"/>
  <c r="K3947" i="1" s="1"/>
  <c r="J4743" i="1"/>
  <c r="K4743" i="1" s="1"/>
  <c r="J1346" i="1"/>
  <c r="K1346" i="1" s="1"/>
  <c r="J1194" i="1"/>
  <c r="K1194" i="1"/>
  <c r="P1194" i="1" s="1"/>
  <c r="J4353" i="1"/>
  <c r="K4353" i="1"/>
  <c r="J2337" i="1"/>
  <c r="K2337" i="1" s="1"/>
  <c r="J4213" i="1"/>
  <c r="K4213" i="1" s="1"/>
  <c r="P4213" i="1" s="1"/>
  <c r="J4573" i="1"/>
  <c r="K4573" i="1" s="1"/>
  <c r="J3159" i="1"/>
  <c r="K3159" i="1" s="1"/>
  <c r="J1757" i="1"/>
  <c r="K1757" i="1" s="1"/>
  <c r="J4053" i="1"/>
  <c r="K4053" i="1" s="1"/>
  <c r="J3868" i="1"/>
  <c r="J4375" i="1"/>
  <c r="K4375" i="1" s="1"/>
  <c r="P4375" i="1" s="1"/>
  <c r="K496" i="1"/>
  <c r="K1850" i="1"/>
  <c r="K1134" i="1"/>
  <c r="J4189" i="1"/>
  <c r="K4189" i="1" s="1"/>
  <c r="M4189" i="1" s="1"/>
  <c r="N4189" i="1" s="1"/>
  <c r="J218" i="1"/>
  <c r="K218" i="1" s="1"/>
  <c r="M218" i="1" s="1"/>
  <c r="N218" i="1" s="1"/>
  <c r="K584" i="1"/>
  <c r="J1161" i="1"/>
  <c r="K1161" i="1"/>
  <c r="M1161" i="1" s="1"/>
  <c r="N1161" i="1" s="1"/>
  <c r="K466" i="1"/>
  <c r="M466" i="1" s="1"/>
  <c r="K1015" i="1"/>
  <c r="P1015" i="1" s="1"/>
  <c r="J1366" i="1"/>
  <c r="K1366" i="1" s="1"/>
  <c r="P1366" i="1" s="1"/>
  <c r="K61" i="1"/>
  <c r="J61" i="1"/>
  <c r="J1669" i="1"/>
  <c r="K1669" i="1"/>
  <c r="P1669" i="1" s="1"/>
  <c r="J1889" i="1"/>
  <c r="K1889" i="1" s="1"/>
  <c r="J3916" i="1"/>
  <c r="K3916" i="1" s="1"/>
  <c r="J1126" i="1"/>
  <c r="K1126" i="1" s="1"/>
  <c r="J678" i="1"/>
  <c r="K678" i="1" s="1"/>
  <c r="P678" i="1" s="1"/>
  <c r="J99" i="1"/>
  <c r="K99" i="1" s="1"/>
  <c r="P99" i="1" s="1"/>
  <c r="J3109" i="1"/>
  <c r="K3109" i="1" s="1"/>
  <c r="P3109" i="1" s="1"/>
  <c r="K4274" i="1"/>
  <c r="P4274" i="1" s="1"/>
  <c r="J902" i="1"/>
  <c r="K902" i="1" s="1"/>
  <c r="J4124" i="1"/>
  <c r="K4124" i="1"/>
  <c r="K90" i="1"/>
  <c r="P90" i="1" s="1"/>
  <c r="J4239" i="1"/>
  <c r="K4239" i="1" s="1"/>
  <c r="J2427" i="1"/>
  <c r="K2427" i="1" s="1"/>
  <c r="J4643" i="1"/>
  <c r="K4643" i="1" s="1"/>
  <c r="P4643" i="1" s="1"/>
  <c r="J3527" i="1"/>
  <c r="K3527" i="1"/>
  <c r="J3822" i="1"/>
  <c r="K3822" i="1" s="1"/>
  <c r="M3822" i="1" s="1"/>
  <c r="N3822" i="1" s="1"/>
  <c r="J4788" i="1"/>
  <c r="K4788" i="1" s="1"/>
  <c r="K3334" i="1"/>
  <c r="K1711" i="1"/>
  <c r="J3742" i="1"/>
  <c r="K3742" i="1" s="1"/>
  <c r="P3742" i="1" s="1"/>
  <c r="J517" i="1"/>
  <c r="K517" i="1" s="1"/>
  <c r="K3638" i="1"/>
  <c r="M3638" i="1" s="1"/>
  <c r="N3638" i="1" s="1"/>
  <c r="J3842" i="1"/>
  <c r="K3842" i="1" s="1"/>
  <c r="J1091" i="1"/>
  <c r="K1091" i="1"/>
  <c r="M1091" i="1" s="1"/>
  <c r="J4475" i="1"/>
  <c r="K4475" i="1" s="1"/>
  <c r="J4367" i="1"/>
  <c r="K4367" i="1" s="1"/>
  <c r="P4367" i="1" s="1"/>
  <c r="K1549" i="1"/>
  <c r="P1549" i="1" s="1"/>
  <c r="J1337" i="1"/>
  <c r="K1337" i="1" s="1"/>
  <c r="M1337" i="1" s="1"/>
  <c r="N1337" i="1" s="1"/>
  <c r="J4532" i="1"/>
  <c r="K4532" i="1"/>
  <c r="M4532" i="1" s="1"/>
  <c r="N4532" i="1" s="1"/>
  <c r="J3636" i="1"/>
  <c r="K3636" i="1" s="1"/>
  <c r="P3636" i="1" s="1"/>
  <c r="J1420" i="1"/>
  <c r="K1420" i="1" s="1"/>
  <c r="J3694" i="1"/>
  <c r="K3694" i="1"/>
  <c r="J741" i="1"/>
  <c r="K741" i="1" s="1"/>
  <c r="P741" i="1" s="1"/>
  <c r="J4668" i="1"/>
  <c r="K4668" i="1" s="1"/>
  <c r="M4668" i="1" s="1"/>
  <c r="N4668" i="1" s="1"/>
  <c r="J3560" i="1"/>
  <c r="K3560" i="1"/>
  <c r="M3560" i="1" s="1"/>
  <c r="N3560" i="1" s="1"/>
  <c r="J4459" i="1"/>
  <c r="K4459" i="1" s="1"/>
  <c r="P4459" i="1" s="1"/>
  <c r="J258" i="1"/>
  <c r="K258" i="1" s="1"/>
  <c r="J4376" i="1"/>
  <c r="K4376" i="1" s="1"/>
  <c r="J1154" i="1"/>
  <c r="K1154" i="1" s="1"/>
  <c r="P1154" i="1" s="1"/>
  <c r="J3327" i="1"/>
  <c r="K3327" i="1"/>
  <c r="J709" i="1"/>
  <c r="K709" i="1" s="1"/>
  <c r="J654" i="1"/>
  <c r="K654" i="1" s="1"/>
  <c r="J4185" i="1"/>
  <c r="K4185" i="1"/>
  <c r="J4227" i="1"/>
  <c r="K4227" i="1" s="1"/>
  <c r="K3501" i="1"/>
  <c r="J4501" i="1"/>
  <c r="K4501" i="1" s="1"/>
  <c r="J2015" i="1"/>
  <c r="K2015" i="1" s="1"/>
  <c r="M2015" i="1" s="1"/>
  <c r="N2015" i="1" s="1"/>
  <c r="J3161" i="1"/>
  <c r="K3161" i="1" s="1"/>
  <c r="J3447" i="1"/>
  <c r="K3447" i="1" s="1"/>
  <c r="J2769" i="1"/>
  <c r="K2769" i="1" s="1"/>
  <c r="J1412" i="1"/>
  <c r="K1412" i="1" s="1"/>
  <c r="K4083" i="1"/>
  <c r="M4083" i="1" s="1"/>
  <c r="N4083" i="1" s="1"/>
  <c r="J3932" i="1"/>
  <c r="K3932" i="1" s="1"/>
  <c r="K1532" i="1"/>
  <c r="J300" i="1"/>
  <c r="K300" i="1" s="1"/>
  <c r="J4402" i="1"/>
  <c r="K4402" i="1"/>
  <c r="M4402" i="1" s="1"/>
  <c r="J1658" i="1"/>
  <c r="K1658" i="1" s="1"/>
  <c r="J4722" i="1"/>
  <c r="K4722" i="1" s="1"/>
  <c r="J1447" i="1"/>
  <c r="K1447" i="1" s="1"/>
  <c r="J693" i="1"/>
  <c r="K693" i="1"/>
  <c r="K2904" i="1"/>
  <c r="J2904" i="1"/>
  <c r="J1457" i="1"/>
  <c r="K1457" i="1"/>
  <c r="M1457" i="1" s="1"/>
  <c r="N1457" i="1" s="1"/>
  <c r="J3804" i="1"/>
  <c r="K3804" i="1" s="1"/>
  <c r="J1409" i="1"/>
  <c r="K1409" i="1" s="1"/>
  <c r="M1409" i="1" s="1"/>
  <c r="N1409" i="1" s="1"/>
  <c r="J4063" i="1"/>
  <c r="K4063" i="1" s="1"/>
  <c r="J971" i="1"/>
  <c r="K971" i="1"/>
  <c r="M971" i="1" s="1"/>
  <c r="N971" i="1" s="1"/>
  <c r="J4674" i="1"/>
  <c r="K4674" i="1" s="1"/>
  <c r="J4155" i="1"/>
  <c r="K4155" i="1"/>
  <c r="M4155" i="1" s="1"/>
  <c r="J1291" i="1"/>
  <c r="K1291" i="1" s="1"/>
  <c r="J328" i="1"/>
  <c r="K328" i="1" s="1"/>
  <c r="P328" i="1" s="1"/>
  <c r="J3467" i="1"/>
  <c r="K3467" i="1" s="1"/>
  <c r="J2705" i="1"/>
  <c r="K2705" i="1" s="1"/>
  <c r="J2905" i="1"/>
  <c r="K2905" i="1" s="1"/>
  <c r="M2905" i="1" s="1"/>
  <c r="J2499" i="1"/>
  <c r="K2499" i="1"/>
  <c r="J519" i="1"/>
  <c r="K519" i="1" s="1"/>
  <c r="M519" i="1" s="1"/>
  <c r="N519" i="1" s="1"/>
  <c r="J3679" i="1"/>
  <c r="K3679" i="1" s="1"/>
  <c r="J2836" i="1"/>
  <c r="K2836" i="1" s="1"/>
  <c r="K3039" i="1"/>
  <c r="M3039" i="1" s="1"/>
  <c r="N3039" i="1" s="1"/>
  <c r="J2077" i="1"/>
  <c r="K2077" i="1" s="1"/>
  <c r="J2136" i="1"/>
  <c r="K2136" i="1" s="1"/>
  <c r="J1410" i="1"/>
  <c r="K1410" i="1" s="1"/>
  <c r="P1410" i="1" s="1"/>
  <c r="J3470" i="1"/>
  <c r="K3470" i="1"/>
  <c r="M3470" i="1" s="1"/>
  <c r="N3470" i="1" s="1"/>
  <c r="J4033" i="1"/>
  <c r="K4033" i="1"/>
  <c r="M4033" i="1" s="1"/>
  <c r="N4033" i="1" s="1"/>
  <c r="J3478" i="1"/>
  <c r="K3478" i="1" s="1"/>
  <c r="J1783" i="1"/>
  <c r="K1783" i="1" s="1"/>
  <c r="J4246" i="1"/>
  <c r="K4246" i="1" s="1"/>
  <c r="J3108" i="1"/>
  <c r="K3108" i="1"/>
  <c r="J172" i="1"/>
  <c r="K172" i="1"/>
  <c r="M172" i="1" s="1"/>
  <c r="N172" i="1" s="1"/>
  <c r="K1079" i="1"/>
  <c r="J4833" i="1"/>
  <c r="K4833" i="1" s="1"/>
  <c r="M4833" i="1" s="1"/>
  <c r="N4833" i="1" s="1"/>
  <c r="J19" i="1"/>
  <c r="K19" i="1" s="1"/>
  <c r="P19" i="1" s="1"/>
  <c r="J4680" i="1"/>
  <c r="K4680" i="1"/>
  <c r="M4680" i="1" s="1"/>
  <c r="N4680" i="1" s="1"/>
  <c r="J4086" i="1"/>
  <c r="K4086" i="1" s="1"/>
  <c r="K2044" i="1"/>
  <c r="J3349" i="1"/>
  <c r="K3349" i="1"/>
  <c r="M3349" i="1" s="1"/>
  <c r="N3349" i="1" s="1"/>
  <c r="J212" i="1"/>
  <c r="K212" i="1" s="1"/>
  <c r="J2793" i="1"/>
  <c r="K2793" i="1" s="1"/>
  <c r="M2793" i="1" s="1"/>
  <c r="J4311" i="1"/>
  <c r="K4311" i="1" s="1"/>
  <c r="J3249" i="1"/>
  <c r="K3249" i="1" s="1"/>
  <c r="J3633" i="1"/>
  <c r="K3633" i="1" s="1"/>
  <c r="J1302" i="1"/>
  <c r="K1302" i="1" s="1"/>
  <c r="P1302" i="1" s="1"/>
  <c r="J4097" i="1"/>
  <c r="K4097" i="1" s="1"/>
  <c r="P4097" i="1" s="1"/>
  <c r="J2375" i="1"/>
  <c r="K2375" i="1"/>
  <c r="K4629" i="1"/>
  <c r="J1180" i="1"/>
  <c r="K1180" i="1"/>
  <c r="M1180" i="1" s="1"/>
  <c r="K2522" i="1"/>
  <c r="J2522" i="1"/>
  <c r="J3255" i="1"/>
  <c r="K3255" i="1" s="1"/>
  <c r="P3255" i="1" s="1"/>
  <c r="J298" i="1"/>
  <c r="K298" i="1" s="1"/>
  <c r="M298" i="1" s="1"/>
  <c r="N298" i="1" s="1"/>
  <c r="J547" i="1"/>
  <c r="K547" i="1" s="1"/>
  <c r="P547" i="1" s="1"/>
  <c r="J2792" i="1"/>
  <c r="K2792" i="1" s="1"/>
  <c r="J2190" i="1"/>
  <c r="K2190" i="1" s="1"/>
  <c r="J131" i="1"/>
  <c r="K131" i="1" s="1"/>
  <c r="J2671" i="1"/>
  <c r="K2671" i="1" s="1"/>
  <c r="J3635" i="1"/>
  <c r="K3635" i="1" s="1"/>
  <c r="J1153" i="1"/>
  <c r="M1750" i="1"/>
  <c r="P1750" i="1"/>
  <c r="K2294" i="1"/>
  <c r="K3312" i="1"/>
  <c r="M3312" i="1" s="1"/>
  <c r="P3025" i="1"/>
  <c r="M3025" i="1"/>
  <c r="N3025" i="1"/>
  <c r="K3888" i="1"/>
  <c r="K1622" i="1"/>
  <c r="P1622" i="1" s="1"/>
  <c r="K4153" i="1"/>
  <c r="J867" i="1"/>
  <c r="K867" i="1" s="1"/>
  <c r="M867" i="1" s="1"/>
  <c r="J559" i="1"/>
  <c r="K559" i="1" s="1"/>
  <c r="J3017" i="1"/>
  <c r="K3017" i="1" s="1"/>
  <c r="K4082" i="1"/>
  <c r="P2224" i="1"/>
  <c r="M2224" i="1"/>
  <c r="N2224" i="1" s="1"/>
  <c r="J4690" i="1"/>
  <c r="K4690" i="1" s="1"/>
  <c r="M4690" i="1" s="1"/>
  <c r="J694" i="1"/>
  <c r="K694" i="1"/>
  <c r="J2758" i="1"/>
  <c r="K2758" i="1"/>
  <c r="M2758" i="1" s="1"/>
  <c r="P3483" i="1"/>
  <c r="M3483" i="1"/>
  <c r="N3483" i="1"/>
  <c r="M368" i="1"/>
  <c r="P368" i="1"/>
  <c r="J2413" i="1"/>
  <c r="K2413" i="1" s="1"/>
  <c r="P2413" i="1" s="1"/>
  <c r="J159" i="1"/>
  <c r="K159" i="1" s="1"/>
  <c r="J2600" i="1"/>
  <c r="K2600" i="1" s="1"/>
  <c r="P2600" i="1" s="1"/>
  <c r="J4037" i="1"/>
  <c r="K4037" i="1" s="1"/>
  <c r="M4037" i="1" s="1"/>
  <c r="P3886" i="1"/>
  <c r="M3886" i="1"/>
  <c r="N3886" i="1" s="1"/>
  <c r="J4698" i="1"/>
  <c r="K4698" i="1" s="1"/>
  <c r="J4093" i="1"/>
  <c r="K4093" i="1" s="1"/>
  <c r="J3737" i="1"/>
  <c r="K3737" i="1" s="1"/>
  <c r="M3737" i="1" s="1"/>
  <c r="N3737" i="1" s="1"/>
  <c r="K2757" i="1"/>
  <c r="J2867" i="1"/>
  <c r="K2867" i="1" s="1"/>
  <c r="J3965" i="1"/>
  <c r="K3965" i="1" s="1"/>
  <c r="J1702" i="1"/>
  <c r="K1702" i="1" s="1"/>
  <c r="J2253" i="1"/>
  <c r="K2253" i="1" s="1"/>
  <c r="K98" i="1"/>
  <c r="P98" i="1" s="1"/>
  <c r="J98" i="1"/>
  <c r="J3088" i="1"/>
  <c r="K3088" i="1" s="1"/>
  <c r="M3088" i="1" s="1"/>
  <c r="K4717" i="1"/>
  <c r="J378" i="1"/>
  <c r="K378" i="1" s="1"/>
  <c r="J3741" i="1"/>
  <c r="K3741" i="1" s="1"/>
  <c r="K4534" i="1"/>
  <c r="P4534" i="1" s="1"/>
  <c r="J4534" i="1"/>
  <c r="J1245" i="1"/>
  <c r="K1245" i="1" s="1"/>
  <c r="J935" i="1"/>
  <c r="K935" i="1" s="1"/>
  <c r="M935" i="1" s="1"/>
  <c r="N935" i="1" s="1"/>
  <c r="J21" i="1"/>
  <c r="K21" i="1" s="1"/>
  <c r="K1347" i="1"/>
  <c r="J1347" i="1"/>
  <c r="J2199" i="1"/>
  <c r="K2199" i="1" s="1"/>
  <c r="J4899" i="1"/>
  <c r="K4899" i="1" s="1"/>
  <c r="J1523" i="1"/>
  <c r="K1523" i="1" s="1"/>
  <c r="M1523" i="1" s="1"/>
  <c r="J1043" i="1"/>
  <c r="K1043" i="1" s="1"/>
  <c r="J4219" i="1"/>
  <c r="K4219" i="1" s="1"/>
  <c r="M4219" i="1" s="1"/>
  <c r="J2593" i="1"/>
  <c r="K2593" i="1" s="1"/>
  <c r="M2593" i="1" s="1"/>
  <c r="N2593" i="1" s="1"/>
  <c r="J2301" i="1"/>
  <c r="K2301" i="1" s="1"/>
  <c r="J2339" i="1"/>
  <c r="K2339" i="1"/>
  <c r="K2582" i="1"/>
  <c r="M2582" i="1" s="1"/>
  <c r="N2582" i="1" s="1"/>
  <c r="J2939" i="1"/>
  <c r="K2939" i="1" s="1"/>
  <c r="J2610" i="1"/>
  <c r="K2610" i="1" s="1"/>
  <c r="J3446" i="1"/>
  <c r="K3446" i="1" s="1"/>
  <c r="M3446" i="1" s="1"/>
  <c r="J5001" i="1"/>
  <c r="K5001" i="1" s="1"/>
  <c r="J673" i="1"/>
  <c r="K673" i="1" s="1"/>
  <c r="J150" i="1"/>
  <c r="K150" i="1" s="1"/>
  <c r="J4793" i="1"/>
  <c r="K4793" i="1"/>
  <c r="M4793" i="1" s="1"/>
  <c r="N4793" i="1" s="1"/>
  <c r="J367" i="1"/>
  <c r="K367" i="1"/>
  <c r="J116" i="1"/>
  <c r="K116" i="1" s="1"/>
  <c r="J4528" i="1"/>
  <c r="K4528" i="1" s="1"/>
  <c r="P4528" i="1" s="1"/>
  <c r="J4970" i="1"/>
  <c r="K4970" i="1" s="1"/>
  <c r="M4970" i="1" s="1"/>
  <c r="N4970" i="1" s="1"/>
  <c r="J4545" i="1"/>
  <c r="K4545" i="1" s="1"/>
  <c r="J1455" i="1"/>
  <c r="K1455" i="1" s="1"/>
  <c r="J231" i="1"/>
  <c r="K231" i="1" s="1"/>
  <c r="M231" i="1" s="1"/>
  <c r="N231" i="1" s="1"/>
  <c r="J3105" i="1"/>
  <c r="K3105" i="1" s="1"/>
  <c r="J2403" i="1"/>
  <c r="K2403" i="1" s="1"/>
  <c r="J2181" i="1"/>
  <c r="K2181" i="1" s="1"/>
  <c r="M2181" i="1" s="1"/>
  <c r="N2181" i="1" s="1"/>
  <c r="J1480" i="1"/>
  <c r="K1480" i="1" s="1"/>
  <c r="M1480" i="1" s="1"/>
  <c r="N1480" i="1" s="1"/>
  <c r="J2032" i="1"/>
  <c r="K2032" i="1"/>
  <c r="M2032" i="1" s="1"/>
  <c r="N2032" i="1" s="1"/>
  <c r="J919" i="1"/>
  <c r="K919" i="1"/>
  <c r="J2405" i="1"/>
  <c r="K2405" i="1" s="1"/>
  <c r="M2405" i="1" s="1"/>
  <c r="N2405" i="1" s="1"/>
  <c r="J2648" i="1"/>
  <c r="K2648" i="1" s="1"/>
  <c r="M2648" i="1" s="1"/>
  <c r="J873" i="1"/>
  <c r="K873" i="1" s="1"/>
  <c r="J4238" i="1"/>
  <c r="K4238" i="1" s="1"/>
  <c r="J3641" i="1"/>
  <c r="K3641" i="1"/>
  <c r="J113" i="1"/>
  <c r="K113" i="1"/>
  <c r="P113" i="1" s="1"/>
  <c r="J2897" i="1"/>
  <c r="K2897" i="1" s="1"/>
  <c r="J1863" i="1"/>
  <c r="K1863" i="1" s="1"/>
  <c r="M1863" i="1" s="1"/>
  <c r="N1863" i="1" s="1"/>
  <c r="J2619" i="1"/>
  <c r="K2619" i="1" s="1"/>
  <c r="J4436" i="1"/>
  <c r="K4436" i="1" s="1"/>
  <c r="P4436" i="1" s="1"/>
  <c r="J1151" i="1"/>
  <c r="K1151" i="1" s="1"/>
  <c r="P1151" i="1" s="1"/>
  <c r="J700" i="1"/>
  <c r="K700" i="1" s="1"/>
  <c r="K1815" i="1"/>
  <c r="K2053" i="1"/>
  <c r="K4950" i="1"/>
  <c r="K3344" i="1"/>
  <c r="P3344" i="1" s="1"/>
  <c r="K4418" i="1"/>
  <c r="J1029" i="1"/>
  <c r="K1029" i="1" s="1"/>
  <c r="J1628" i="1"/>
  <c r="K1628" i="1" s="1"/>
  <c r="K271" i="1"/>
  <c r="J271" i="1"/>
  <c r="J3274" i="1"/>
  <c r="K3274" i="1" s="1"/>
  <c r="P3274" i="1" s="1"/>
  <c r="K4280" i="1"/>
  <c r="M4280" i="1" s="1"/>
  <c r="N4280" i="1" s="1"/>
  <c r="K1330" i="1"/>
  <c r="K3425" i="1"/>
  <c r="M3425" i="1" s="1"/>
  <c r="N3425" i="1" s="1"/>
  <c r="J4471" i="1"/>
  <c r="K4471" i="1" s="1"/>
  <c r="J516" i="1"/>
  <c r="K516" i="1" s="1"/>
  <c r="K2775" i="1"/>
  <c r="K4476" i="1"/>
  <c r="K4270" i="1"/>
  <c r="M4270" i="1" s="1"/>
  <c r="N4270" i="1" s="1"/>
  <c r="K4754" i="1"/>
  <c r="K4838" i="1"/>
  <c r="K1262" i="1"/>
  <c r="J984" i="1"/>
  <c r="K984" i="1" s="1"/>
  <c r="M984" i="1" s="1"/>
  <c r="J3645" i="1"/>
  <c r="K3645" i="1" s="1"/>
  <c r="M3645" i="1" s="1"/>
  <c r="N3645" i="1" s="1"/>
  <c r="J2176" i="1"/>
  <c r="K2176" i="1" s="1"/>
  <c r="J670" i="1"/>
  <c r="K670" i="1" s="1"/>
  <c r="K4429" i="1"/>
  <c r="M4429" i="1" s="1"/>
  <c r="K4431" i="1"/>
  <c r="K4141" i="1"/>
  <c r="J4362" i="1"/>
  <c r="K4362" i="1" s="1"/>
  <c r="M4362" i="1" s="1"/>
  <c r="N4362" i="1" s="1"/>
  <c r="K428" i="1"/>
  <c r="M428" i="1" s="1"/>
  <c r="K1209" i="1"/>
  <c r="J1209" i="1"/>
  <c r="J3427" i="1"/>
  <c r="K3427" i="1" s="1"/>
  <c r="J305" i="1"/>
  <c r="K305" i="1"/>
  <c r="J411" i="1"/>
  <c r="K411" i="1" s="1"/>
  <c r="M411" i="1" s="1"/>
  <c r="J1901" i="1"/>
  <c r="K1901" i="1" s="1"/>
  <c r="K2530" i="1"/>
  <c r="P2530" i="1" s="1"/>
  <c r="J2991" i="1"/>
  <c r="K2991" i="1" s="1"/>
  <c r="J2804" i="1"/>
  <c r="K2804" i="1" s="1"/>
  <c r="J2669" i="1"/>
  <c r="K2669" i="1" s="1"/>
  <c r="K3808" i="1"/>
  <c r="J3808" i="1"/>
  <c r="J1868" i="1"/>
  <c r="K1868" i="1" s="1"/>
  <c r="M1868" i="1" s="1"/>
  <c r="N1868" i="1" s="1"/>
  <c r="J4968" i="1"/>
  <c r="K4968" i="1"/>
  <c r="J2559" i="1"/>
  <c r="K2559" i="1" s="1"/>
  <c r="K3310" i="1"/>
  <c r="J954" i="1"/>
  <c r="K954" i="1" s="1"/>
  <c r="P954" i="1" s="1"/>
  <c r="J1448" i="1"/>
  <c r="K1448" i="1" s="1"/>
  <c r="J4525" i="1"/>
  <c r="K4525" i="1" s="1"/>
  <c r="J3866" i="1"/>
  <c r="K3866" i="1" s="1"/>
  <c r="P3866" i="1" s="1"/>
  <c r="J3499" i="1"/>
  <c r="K3499" i="1" s="1"/>
  <c r="J1238" i="1"/>
  <c r="K1238" i="1" s="1"/>
  <c r="M1238" i="1" s="1"/>
  <c r="N1238" i="1" s="1"/>
  <c r="J4510" i="1"/>
  <c r="K4510" i="1" s="1"/>
  <c r="J3608" i="1"/>
  <c r="K3608" i="1" s="1"/>
  <c r="J3538" i="1"/>
  <c r="K3538" i="1" s="1"/>
  <c r="K3301" i="1"/>
  <c r="P3301" i="1" s="1"/>
  <c r="J3301" i="1"/>
  <c r="K1286" i="1"/>
  <c r="J1286" i="1"/>
  <c r="J3267" i="1"/>
  <c r="K3267" i="1" s="1"/>
  <c r="M3267" i="1" s="1"/>
  <c r="J4855" i="1"/>
  <c r="K4855" i="1" s="1"/>
  <c r="J2354" i="1"/>
  <c r="K2354" i="1" s="1"/>
  <c r="J2787" i="1"/>
  <c r="K2787" i="1" s="1"/>
  <c r="K288" i="1"/>
  <c r="J3164" i="1"/>
  <c r="K3164" i="1" s="1"/>
  <c r="J4803" i="1"/>
  <c r="K4803" i="1" s="1"/>
  <c r="J183" i="1"/>
  <c r="K183" i="1" s="1"/>
  <c r="M183" i="1" s="1"/>
  <c r="N183" i="1" s="1"/>
  <c r="J1254" i="1"/>
  <c r="K1254" i="1" s="1"/>
  <c r="P1254" i="1" s="1"/>
  <c r="K1203" i="1"/>
  <c r="P1203" i="1" s="1"/>
  <c r="J3529" i="1"/>
  <c r="K3529" i="1" s="1"/>
  <c r="P3529" i="1" s="1"/>
  <c r="J4557" i="1"/>
  <c r="K4557" i="1" s="1"/>
  <c r="K3847" i="1"/>
  <c r="P3847" i="1" s="1"/>
  <c r="J3847" i="1"/>
  <c r="J4902" i="1"/>
  <c r="K4902" i="1" s="1"/>
  <c r="K2472" i="1"/>
  <c r="M2472" i="1" s="1"/>
  <c r="J3771" i="1"/>
  <c r="K3771" i="1" s="1"/>
  <c r="P3771" i="1" s="1"/>
  <c r="J2144" i="1"/>
  <c r="K2144" i="1" s="1"/>
  <c r="J4941" i="1"/>
  <c r="K4941" i="1" s="1"/>
  <c r="J4857" i="1"/>
  <c r="K4857" i="1" s="1"/>
  <c r="J2557" i="1"/>
  <c r="K2557" i="1" s="1"/>
  <c r="M2557" i="1" s="1"/>
  <c r="N2557" i="1" s="1"/>
  <c r="J3684" i="1"/>
  <c r="K3684" i="1" s="1"/>
  <c r="P3684" i="1" s="1"/>
  <c r="J2901" i="1"/>
  <c r="K2901" i="1" s="1"/>
  <c r="K5" i="1"/>
  <c r="J5" i="1"/>
  <c r="J4765" i="1"/>
  <c r="K4765" i="1" s="1"/>
  <c r="P4765" i="1" s="1"/>
  <c r="K4068" i="1"/>
  <c r="J4128" i="1"/>
  <c r="K4128" i="1" s="1"/>
  <c r="M4128" i="1" s="1"/>
  <c r="J4816" i="1"/>
  <c r="K4816" i="1" s="1"/>
  <c r="J1615" i="1"/>
  <c r="K1615" i="1" s="1"/>
  <c r="M1615" i="1" s="1"/>
  <c r="J448" i="1"/>
  <c r="K448" i="1" s="1"/>
  <c r="K2980" i="1"/>
  <c r="P2980" i="1" s="1"/>
  <c r="J2258" i="1"/>
  <c r="K2258" i="1" s="1"/>
  <c r="J282" i="1"/>
  <c r="K282" i="1" s="1"/>
  <c r="J3732" i="1"/>
  <c r="K3732" i="1" s="1"/>
  <c r="J2548" i="1"/>
  <c r="K2548" i="1" s="1"/>
  <c r="P2548" i="1" s="1"/>
  <c r="K3724" i="1"/>
  <c r="J3278" i="1"/>
  <c r="K3278" i="1" s="1"/>
  <c r="M3278" i="1" s="1"/>
  <c r="N3278" i="1" s="1"/>
  <c r="J3905" i="1"/>
  <c r="K3905" i="1" s="1"/>
  <c r="P3905" i="1" s="1"/>
  <c r="J63" i="1"/>
  <c r="K63" i="1" s="1"/>
  <c r="J2829" i="1"/>
  <c r="K2829" i="1" s="1"/>
  <c r="P2829" i="1" s="1"/>
  <c r="J4023" i="1"/>
  <c r="K4023" i="1" s="1"/>
  <c r="J4494" i="1"/>
  <c r="K4494" i="1" s="1"/>
  <c r="P4494" i="1" s="1"/>
  <c r="J4271" i="1"/>
  <c r="K4271" i="1" s="1"/>
  <c r="J2401" i="1"/>
  <c r="K2401" i="1" s="1"/>
  <c r="J3135" i="1"/>
  <c r="K3135" i="1" s="1"/>
  <c r="M3135" i="1" s="1"/>
  <c r="N3135" i="1" s="1"/>
  <c r="J4911" i="1"/>
  <c r="K4911" i="1" s="1"/>
  <c r="J1724" i="1"/>
  <c r="K1724" i="1" s="1"/>
  <c r="J1853" i="1"/>
  <c r="K1853" i="1" s="1"/>
  <c r="J1964" i="1"/>
  <c r="K1964" i="1" s="1"/>
  <c r="J1905" i="1"/>
  <c r="K1905" i="1"/>
  <c r="J529" i="1"/>
  <c r="K529" i="1" s="1"/>
  <c r="J2071" i="1"/>
  <c r="K2071" i="1" s="1"/>
  <c r="M2071" i="1" s="1"/>
  <c r="N2071" i="1" s="1"/>
  <c r="J1852" i="1"/>
  <c r="K1852" i="1" s="1"/>
  <c r="P1852" i="1" s="1"/>
  <c r="J4191" i="1"/>
  <c r="K4191" i="1"/>
  <c r="J2238" i="1"/>
  <c r="K2238" i="1" s="1"/>
  <c r="J2052" i="1"/>
  <c r="K2052" i="1"/>
  <c r="J315" i="1"/>
  <c r="K315" i="1" s="1"/>
  <c r="J4955" i="1"/>
  <c r="K4955" i="1" s="1"/>
  <c r="J4918" i="1"/>
  <c r="K4918" i="1" s="1"/>
  <c r="J1727" i="1"/>
  <c r="K1727" i="1" s="1"/>
  <c r="J3149" i="1"/>
  <c r="K3149" i="1" s="1"/>
  <c r="P3149" i="1" s="1"/>
  <c r="J3350" i="1"/>
  <c r="K3350" i="1" s="1"/>
  <c r="M3350" i="1" s="1"/>
  <c r="J3961" i="1"/>
  <c r="K3961" i="1" s="1"/>
  <c r="J1886" i="1"/>
  <c r="K1886" i="1"/>
  <c r="J1181" i="1"/>
  <c r="K1181" i="1"/>
  <c r="J2946" i="1"/>
  <c r="K2946" i="1" s="1"/>
  <c r="J2551" i="1"/>
  <c r="K2551" i="1" s="1"/>
  <c r="P2551" i="1" s="1"/>
  <c r="J3939" i="1"/>
  <c r="K3939" i="1" s="1"/>
  <c r="J3778" i="1"/>
  <c r="K3778" i="1" s="1"/>
  <c r="P3778" i="1" s="1"/>
  <c r="J2535" i="1"/>
  <c r="K2535" i="1" s="1"/>
  <c r="P2535" i="1" s="1"/>
  <c r="J1399" i="1"/>
  <c r="K1399" i="1"/>
  <c r="J999" i="1"/>
  <c r="K999" i="1" s="1"/>
  <c r="P999" i="1" s="1"/>
  <c r="K929" i="1"/>
  <c r="K2332" i="1"/>
  <c r="J2332" i="1"/>
  <c r="J1382" i="1"/>
  <c r="K1382" i="1" s="1"/>
  <c r="M1382" i="1" s="1"/>
  <c r="J1697" i="1"/>
  <c r="K1697" i="1" s="1"/>
  <c r="J2888" i="1"/>
  <c r="K2888" i="1" s="1"/>
  <c r="J1635" i="1"/>
  <c r="K1635" i="1"/>
  <c r="P1635" i="1" s="1"/>
  <c r="J1936" i="1"/>
  <c r="K1936" i="1" s="1"/>
  <c r="J563" i="1"/>
  <c r="K563" i="1" s="1"/>
  <c r="P563" i="1" s="1"/>
  <c r="K4885" i="1"/>
  <c r="P4885" i="1" s="1"/>
  <c r="J2271" i="1"/>
  <c r="K2271" i="1"/>
  <c r="J3986" i="1"/>
  <c r="K3986" i="1" s="1"/>
  <c r="M3986" i="1" s="1"/>
  <c r="J2414" i="1"/>
  <c r="K2414" i="1"/>
  <c r="J2796" i="1"/>
  <c r="K2796" i="1" s="1"/>
  <c r="J181" i="1"/>
  <c r="K181" i="1" s="1"/>
  <c r="J2056" i="1"/>
  <c r="K2056" i="1" s="1"/>
  <c r="J4920" i="1"/>
  <c r="K4920" i="1" s="1"/>
  <c r="P4920" i="1" s="1"/>
  <c r="J3678" i="1"/>
  <c r="K3678" i="1" s="1"/>
  <c r="J1242" i="1"/>
  <c r="K1242" i="1" s="1"/>
  <c r="J4350" i="1"/>
  <c r="K4350" i="1" s="1"/>
  <c r="P4350" i="1" s="1"/>
  <c r="K1591" i="1"/>
  <c r="P1591" i="1" s="1"/>
  <c r="J1591" i="1"/>
  <c r="J900" i="1"/>
  <c r="K900" i="1" s="1"/>
  <c r="J4261" i="1"/>
  <c r="K4261" i="1" s="1"/>
  <c r="J3839" i="1"/>
  <c r="K3839" i="1" s="1"/>
  <c r="J2658" i="1"/>
  <c r="K2658" i="1"/>
  <c r="M2658" i="1" s="1"/>
  <c r="J162" i="1"/>
  <c r="K162" i="1" s="1"/>
  <c r="J3712" i="1"/>
  <c r="K3712" i="1" s="1"/>
  <c r="K4426" i="1"/>
  <c r="J4426" i="1"/>
  <c r="K1751" i="1"/>
  <c r="J1751" i="1"/>
  <c r="J2006" i="1"/>
  <c r="K2006" i="1" s="1"/>
  <c r="J3179" i="1"/>
  <c r="K3179" i="1" s="1"/>
  <c r="P3179" i="1" s="1"/>
  <c r="J4633" i="1"/>
  <c r="K4633" i="1" s="1"/>
  <c r="P4633" i="1" s="1"/>
  <c r="J923" i="1"/>
  <c r="K923" i="1" s="1"/>
  <c r="M923" i="1" s="1"/>
  <c r="J3685" i="1"/>
  <c r="K3685" i="1" s="1"/>
  <c r="J1074" i="1"/>
  <c r="K1074" i="1" s="1"/>
  <c r="J3749" i="1"/>
  <c r="K3749" i="1" s="1"/>
  <c r="P3749" i="1" s="1"/>
  <c r="J4024" i="1"/>
  <c r="K4024" i="1" s="1"/>
  <c r="P4024" i="1" s="1"/>
  <c r="J1767" i="1"/>
  <c r="K1767" i="1" s="1"/>
  <c r="M1767" i="1" s="1"/>
  <c r="J703" i="1"/>
  <c r="K703" i="1"/>
  <c r="J885" i="1"/>
  <c r="K885" i="1"/>
  <c r="K1488" i="1"/>
  <c r="J2200" i="1"/>
  <c r="K2200" i="1" s="1"/>
  <c r="J1076" i="1"/>
  <c r="K1076" i="1" s="1"/>
  <c r="J2549" i="1"/>
  <c r="K2549" i="1" s="1"/>
  <c r="M2549" i="1" s="1"/>
  <c r="N2549" i="1" s="1"/>
  <c r="J3258" i="1"/>
  <c r="K3258" i="1" s="1"/>
  <c r="M3258" i="1" s="1"/>
  <c r="J3143" i="1"/>
  <c r="K3143" i="1" s="1"/>
  <c r="P3143" i="1" s="1"/>
  <c r="J1774" i="1"/>
  <c r="K1774" i="1" s="1"/>
  <c r="J4113" i="1"/>
  <c r="K4113" i="1" s="1"/>
  <c r="J1358" i="1"/>
  <c r="K1358" i="1"/>
  <c r="M1358" i="1" s="1"/>
  <c r="N1358" i="1" s="1"/>
  <c r="J1959" i="1"/>
  <c r="K1959" i="1" s="1"/>
  <c r="J4990" i="1"/>
  <c r="K4990" i="1" s="1"/>
  <c r="M4990" i="1" s="1"/>
  <c r="N4990" i="1" s="1"/>
  <c r="J3714" i="1"/>
  <c r="K3714" i="1" s="1"/>
  <c r="J3997" i="1"/>
  <c r="K3997" i="1" s="1"/>
  <c r="P3997" i="1" s="1"/>
  <c r="J2962" i="1"/>
  <c r="K2962" i="1"/>
  <c r="M2962" i="1" s="1"/>
  <c r="N2962" i="1" s="1"/>
  <c r="J3903" i="1"/>
  <c r="K3903" i="1" s="1"/>
  <c r="J1204" i="1"/>
  <c r="K1204" i="1" s="1"/>
  <c r="M1204" i="1" s="1"/>
  <c r="K4499" i="1"/>
  <c r="J555" i="1"/>
  <c r="K555" i="1" s="1"/>
  <c r="J1642" i="1"/>
  <c r="K1642" i="1" s="1"/>
  <c r="J1408" i="1"/>
  <c r="K1408" i="1" s="1"/>
  <c r="P1408" i="1" s="1"/>
  <c r="J2234" i="1"/>
  <c r="K2234" i="1" s="1"/>
  <c r="M2234" i="1" s="1"/>
  <c r="N2234" i="1" s="1"/>
  <c r="J4200" i="1"/>
  <c r="K4200" i="1" s="1"/>
  <c r="J1434" i="1"/>
  <c r="K1434" i="1" s="1"/>
  <c r="J4507" i="1"/>
  <c r="K4507" i="1" s="1"/>
  <c r="P4507" i="1" s="1"/>
  <c r="J1310" i="1"/>
  <c r="K1310" i="1" s="1"/>
  <c r="J2590" i="1"/>
  <c r="K2590" i="1" s="1"/>
  <c r="J929" i="1"/>
  <c r="K4921" i="1"/>
  <c r="K1050" i="1"/>
  <c r="P1050" i="1" s="1"/>
  <c r="J2210" i="1"/>
  <c r="K2210" i="1" s="1"/>
  <c r="K2059" i="1"/>
  <c r="K3354" i="1"/>
  <c r="J2520" i="1"/>
  <c r="K2520" i="1" s="1"/>
  <c r="M2520" i="1" s="1"/>
  <c r="N2520" i="1" s="1"/>
  <c r="J1039" i="1"/>
  <c r="K1039" i="1" s="1"/>
  <c r="K743" i="1"/>
  <c r="J4126" i="1"/>
  <c r="K4126" i="1" s="1"/>
  <c r="M4126" i="1" s="1"/>
  <c r="N4126" i="1" s="1"/>
  <c r="K2420" i="1"/>
  <c r="P2420" i="1" s="1"/>
  <c r="K4479" i="1"/>
  <c r="P4479" i="1" s="1"/>
  <c r="J4007" i="1"/>
  <c r="K4007" i="1" s="1"/>
  <c r="J1120" i="1"/>
  <c r="K1120" i="1" s="1"/>
  <c r="K2950" i="1"/>
  <c r="P3082" i="1"/>
  <c r="M3082" i="1"/>
  <c r="N3082" i="1" s="1"/>
  <c r="J2313" i="1"/>
  <c r="K2313" i="1" s="1"/>
  <c r="K2263" i="1"/>
  <c r="J3354" i="1"/>
  <c r="J4995" i="1"/>
  <c r="K4995" i="1" s="1"/>
  <c r="P4995" i="1" s="1"/>
  <c r="J3744" i="1"/>
  <c r="K3744" i="1" s="1"/>
  <c r="M3744" i="1" s="1"/>
  <c r="N3744" i="1" s="1"/>
  <c r="J1013" i="1"/>
  <c r="K1013" i="1" s="1"/>
  <c r="J423" i="1"/>
  <c r="K423" i="1" s="1"/>
  <c r="J2581" i="1"/>
  <c r="K2581" i="1" s="1"/>
  <c r="P2581" i="1" s="1"/>
  <c r="J1951" i="1"/>
  <c r="K1951" i="1" s="1"/>
  <c r="M1951" i="1" s="1"/>
  <c r="N1951" i="1" s="1"/>
  <c r="J3864" i="1"/>
  <c r="K3864" i="1" s="1"/>
  <c r="J2501" i="1"/>
  <c r="K2501" i="1" s="1"/>
  <c r="M2501" i="1" s="1"/>
  <c r="N2501" i="1" s="1"/>
  <c r="J917" i="1"/>
  <c r="K917" i="1" s="1"/>
  <c r="M917" i="1" s="1"/>
  <c r="N917" i="1" s="1"/>
  <c r="J3452" i="1"/>
  <c r="K3452" i="1"/>
  <c r="J3909" i="1"/>
  <c r="K3909" i="1" s="1"/>
  <c r="M3909" i="1" s="1"/>
  <c r="N3909" i="1" s="1"/>
  <c r="J4503" i="1"/>
  <c r="K4503" i="1" s="1"/>
  <c r="M4503" i="1" s="1"/>
  <c r="N4503" i="1" s="1"/>
  <c r="J308" i="1"/>
  <c r="K308" i="1" s="1"/>
  <c r="J2225" i="1"/>
  <c r="K2225" i="1" s="1"/>
  <c r="K837" i="1"/>
  <c r="J287" i="1"/>
  <c r="K287" i="1" s="1"/>
  <c r="K836" i="1"/>
  <c r="K4204" i="1"/>
  <c r="J1873" i="1"/>
  <c r="K1873" i="1" s="1"/>
  <c r="K184" i="1"/>
  <c r="M184" i="1" s="1"/>
  <c r="N184" i="1" s="1"/>
  <c r="J4462" i="1"/>
  <c r="K4462" i="1" s="1"/>
  <c r="J2195" i="1"/>
  <c r="K2195" i="1" s="1"/>
  <c r="J4874" i="1"/>
  <c r="K4874" i="1" s="1"/>
  <c r="J2855" i="1"/>
  <c r="K2855" i="1" s="1"/>
  <c r="J2876" i="1"/>
  <c r="K2876" i="1" s="1"/>
  <c r="K908" i="1"/>
  <c r="J4146" i="1"/>
  <c r="K4146" i="1" s="1"/>
  <c r="P4146" i="1" s="1"/>
  <c r="J3024" i="1"/>
  <c r="K3024" i="1" s="1"/>
  <c r="P3024" i="1" s="1"/>
  <c r="K4781" i="1"/>
  <c r="J1351" i="1"/>
  <c r="K1351" i="1" s="1"/>
  <c r="J2635" i="1"/>
  <c r="K2635" i="1" s="1"/>
  <c r="J2891" i="1"/>
  <c r="K2891" i="1" s="1"/>
  <c r="J487" i="1"/>
  <c r="K487" i="1" s="1"/>
  <c r="J3666" i="1"/>
  <c r="K3666" i="1" s="1"/>
  <c r="M3666" i="1" s="1"/>
  <c r="N3666" i="1" s="1"/>
  <c r="J4974" i="1"/>
  <c r="K4974" i="1" s="1"/>
  <c r="P4974" i="1" s="1"/>
  <c r="J190" i="1"/>
  <c r="K190" i="1"/>
  <c r="M190" i="1" s="1"/>
  <c r="J3219" i="1"/>
  <c r="K3219" i="1" s="1"/>
  <c r="P3219" i="1" s="1"/>
  <c r="J4567" i="1"/>
  <c r="K4567" i="1" s="1"/>
  <c r="J463" i="1"/>
  <c r="K463" i="1" s="1"/>
  <c r="J322" i="1"/>
  <c r="K322" i="1" s="1"/>
  <c r="J2039" i="1"/>
  <c r="K2039" i="1"/>
  <c r="J4439" i="1"/>
  <c r="K4439" i="1" s="1"/>
  <c r="P4439" i="1" s="1"/>
  <c r="J1668" i="1"/>
  <c r="K1668" i="1" s="1"/>
  <c r="P1668" i="1" s="1"/>
  <c r="J2203" i="1"/>
  <c r="K2203" i="1" s="1"/>
  <c r="J829" i="1"/>
  <c r="K829" i="1" s="1"/>
  <c r="P829" i="1" s="1"/>
  <c r="J31" i="1"/>
  <c r="K31" i="1"/>
  <c r="P31" i="1" s="1"/>
  <c r="J742" i="1"/>
  <c r="K742" i="1" s="1"/>
  <c r="M742" i="1" s="1"/>
  <c r="N742" i="1" s="1"/>
  <c r="J662" i="1"/>
  <c r="K662" i="1" s="1"/>
  <c r="J4821" i="1"/>
  <c r="K4821" i="1" s="1"/>
  <c r="J3718" i="1"/>
  <c r="K3718" i="1" s="1"/>
  <c r="M3718" i="1" s="1"/>
  <c r="J1970" i="1"/>
  <c r="K1970" i="1" s="1"/>
  <c r="J2482" i="1"/>
  <c r="K2482" i="1" s="1"/>
  <c r="J77" i="1"/>
  <c r="K77" i="1" s="1"/>
  <c r="J2988" i="1"/>
  <c r="K2988" i="1" s="1"/>
  <c r="M2988" i="1" s="1"/>
  <c r="J3823" i="1"/>
  <c r="K3823" i="1" s="1"/>
  <c r="J4029" i="1"/>
  <c r="K4029" i="1" s="1"/>
  <c r="J4320" i="1"/>
  <c r="K4320" i="1" s="1"/>
  <c r="J2660" i="1"/>
  <c r="K2660" i="1"/>
  <c r="J4596" i="1"/>
  <c r="K4596" i="1" s="1"/>
  <c r="P4596" i="1" s="1"/>
  <c r="J2442" i="1"/>
  <c r="K2442" i="1" s="1"/>
  <c r="J1676" i="1"/>
  <c r="K1676" i="1" s="1"/>
  <c r="J3035" i="1"/>
  <c r="K3035" i="1" s="1"/>
  <c r="P3035" i="1" s="1"/>
  <c r="J2799" i="1"/>
  <c r="K2799" i="1" s="1"/>
  <c r="P2799" i="1" s="1"/>
  <c r="J1357" i="1"/>
  <c r="K1357" i="1" s="1"/>
  <c r="J3805" i="1"/>
  <c r="K3805" i="1" s="1"/>
  <c r="P3805" i="1" s="1"/>
  <c r="J3642" i="1"/>
  <c r="K3642" i="1"/>
  <c r="P3642" i="1" s="1"/>
  <c r="K3988" i="1"/>
  <c r="J2827" i="1"/>
  <c r="K2827" i="1" s="1"/>
  <c r="M2827" i="1" s="1"/>
  <c r="N2827" i="1" s="1"/>
  <c r="K4856" i="1"/>
  <c r="J676" i="1"/>
  <c r="K676" i="1" s="1"/>
  <c r="J4869" i="1"/>
  <c r="K4869" i="1" s="1"/>
  <c r="J2789" i="1"/>
  <c r="K2789" i="1"/>
  <c r="J1214" i="1"/>
  <c r="K1214" i="1" s="1"/>
  <c r="J198" i="1"/>
  <c r="K198" i="1"/>
  <c r="P198" i="1" s="1"/>
  <c r="J4764" i="1"/>
  <c r="K4764" i="1" s="1"/>
  <c r="J1659" i="1"/>
  <c r="K1659" i="1" s="1"/>
  <c r="J341" i="1"/>
  <c r="K341" i="1"/>
  <c r="P341" i="1" s="1"/>
  <c r="J201" i="1"/>
  <c r="K201" i="1" s="1"/>
  <c r="J4468" i="1"/>
  <c r="K4468" i="1" s="1"/>
  <c r="J1552" i="1"/>
  <c r="K1552" i="1" s="1"/>
  <c r="J3041" i="1"/>
  <c r="K3041" i="1" s="1"/>
  <c r="J293" i="1"/>
  <c r="K293" i="1" s="1"/>
  <c r="P293" i="1" s="1"/>
  <c r="J1576" i="1"/>
  <c r="K1576" i="1"/>
  <c r="M1576" i="1" s="1"/>
  <c r="J1288" i="1"/>
  <c r="K1288" i="1" s="1"/>
  <c r="P1288" i="1" s="1"/>
  <c r="J1317" i="1"/>
  <c r="K1317" i="1" s="1"/>
  <c r="J2204" i="1"/>
  <c r="K2204" i="1" s="1"/>
  <c r="K2589" i="1"/>
  <c r="M2589" i="1" s="1"/>
  <c r="N2589" i="1" s="1"/>
  <c r="J2846" i="1"/>
  <c r="K2846" i="1"/>
  <c r="J3401" i="1"/>
  <c r="K3401" i="1" s="1"/>
  <c r="J3390" i="1"/>
  <c r="K3390" i="1" s="1"/>
  <c r="J1593" i="1"/>
  <c r="K1593" i="1" s="1"/>
  <c r="J138" i="1"/>
  <c r="K138" i="1"/>
  <c r="M138" i="1" s="1"/>
  <c r="J3517" i="1"/>
  <c r="K3517" i="1"/>
  <c r="P3517" i="1" s="1"/>
  <c r="J2809" i="1"/>
  <c r="K2809" i="1" s="1"/>
  <c r="P2809" i="1" s="1"/>
  <c r="J119" i="1"/>
  <c r="K119" i="1"/>
  <c r="M119" i="1" s="1"/>
  <c r="J3998" i="1"/>
  <c r="K3998" i="1" s="1"/>
  <c r="J1152" i="1"/>
  <c r="K1152" i="1" s="1"/>
  <c r="J4301" i="1"/>
  <c r="K4301" i="1" s="1"/>
  <c r="J1237" i="1"/>
  <c r="K1237" i="1" s="1"/>
  <c r="M1237" i="1" s="1"/>
  <c r="N1237" i="1" s="1"/>
  <c r="J868" i="1"/>
  <c r="K868" i="1" s="1"/>
  <c r="J2585" i="1"/>
  <c r="K2585" i="1"/>
  <c r="P2585" i="1" s="1"/>
  <c r="J4390" i="1"/>
  <c r="K4390" i="1"/>
  <c r="M4390" i="1" s="1"/>
  <c r="J2171" i="1"/>
  <c r="K2171" i="1" s="1"/>
  <c r="J1283" i="1"/>
  <c r="K1283" i="1"/>
  <c r="J4150" i="1"/>
  <c r="K4150" i="1" s="1"/>
  <c r="M4150" i="1" s="1"/>
  <c r="N4150" i="1" s="1"/>
  <c r="J3387" i="1"/>
  <c r="K3387" i="1"/>
  <c r="J4661" i="1"/>
  <c r="K4661" i="1" s="1"/>
  <c r="J3384" i="1"/>
  <c r="K3384" i="1"/>
  <c r="M3384" i="1" s="1"/>
  <c r="K2310" i="1"/>
  <c r="J2795" i="1"/>
  <c r="K2795" i="1" s="1"/>
  <c r="J897" i="1"/>
  <c r="K897" i="1" s="1"/>
  <c r="J2162" i="1"/>
  <c r="K2162" i="1" s="1"/>
  <c r="J4232" i="1"/>
  <c r="K4232" i="1" s="1"/>
  <c r="M4232" i="1" s="1"/>
  <c r="J1944" i="1"/>
  <c r="K1944" i="1"/>
  <c r="M1944" i="1" s="1"/>
  <c r="N1944" i="1" s="1"/>
  <c r="J49" i="1"/>
  <c r="K49" i="1" s="1"/>
  <c r="P49" i="1" s="1"/>
  <c r="J1577" i="1"/>
  <c r="K1577" i="1" s="1"/>
  <c r="J2359" i="1"/>
  <c r="K2359" i="1" s="1"/>
  <c r="J1128" i="1"/>
  <c r="K1128" i="1" s="1"/>
  <c r="J4904" i="1"/>
  <c r="K4904" i="1" s="1"/>
  <c r="M4904" i="1" s="1"/>
  <c r="N4904" i="1" s="1"/>
  <c r="J1365" i="1"/>
  <c r="K1365" i="1" s="1"/>
  <c r="J4514" i="1"/>
  <c r="K4514" i="1" s="1"/>
  <c r="J2188" i="1"/>
  <c r="K2188" i="1" s="1"/>
  <c r="P2188" i="1" s="1"/>
  <c r="J821" i="1"/>
  <c r="K821" i="1" s="1"/>
  <c r="M821" i="1" s="1"/>
  <c r="N821" i="1" s="1"/>
  <c r="J1918" i="1"/>
  <c r="K1918" i="1" s="1"/>
  <c r="J2777" i="1"/>
  <c r="K2777" i="1" s="1"/>
  <c r="P2777" i="1" s="1"/>
  <c r="J3999" i="1"/>
  <c r="K3999" i="1" s="1"/>
  <c r="M3999" i="1" s="1"/>
  <c r="N3999" i="1" s="1"/>
  <c r="J3519" i="1"/>
  <c r="K3519" i="1" s="1"/>
  <c r="J1082" i="1"/>
  <c r="K1082" i="1" s="1"/>
  <c r="M4610" i="1"/>
  <c r="N4610" i="1" s="1"/>
  <c r="P4610" i="1"/>
  <c r="K4327" i="1"/>
  <c r="P4327" i="1" s="1"/>
  <c r="K1580" i="1"/>
  <c r="K1360" i="1"/>
  <c r="P1360" i="1" s="1"/>
  <c r="K1560" i="1"/>
  <c r="J3409" i="1"/>
  <c r="K3409" i="1" s="1"/>
  <c r="P3409" i="1" s="1"/>
  <c r="K3904" i="1"/>
  <c r="J3045" i="1"/>
  <c r="K3045" i="1" s="1"/>
  <c r="K4645" i="1"/>
  <c r="J436" i="1"/>
  <c r="K436" i="1" s="1"/>
  <c r="P4875" i="1"/>
  <c r="M4875" i="1"/>
  <c r="N4875" i="1" s="1"/>
  <c r="J828" i="1"/>
  <c r="K828" i="1" s="1"/>
  <c r="M828" i="1" s="1"/>
  <c r="K2072" i="1"/>
  <c r="J2072" i="1"/>
  <c r="J3564" i="1"/>
  <c r="K3564" i="1"/>
  <c r="M3564" i="1" s="1"/>
  <c r="J1325" i="1"/>
  <c r="K1325" i="1" s="1"/>
  <c r="J3697" i="1"/>
  <c r="K3697" i="1" s="1"/>
  <c r="P1243" i="1"/>
  <c r="M1243" i="1"/>
  <c r="N1243" i="1" s="1"/>
  <c r="M4748" i="1"/>
  <c r="N4748" i="1" s="1"/>
  <c r="P4748" i="1"/>
  <c r="J1270" i="1"/>
  <c r="K1270" i="1" s="1"/>
  <c r="J3802" i="1"/>
  <c r="K3802" i="1" s="1"/>
  <c r="J3506" i="1"/>
  <c r="K3506" i="1"/>
  <c r="M3506" i="1" s="1"/>
  <c r="N3506" i="1" s="1"/>
  <c r="J1919" i="1"/>
  <c r="K1919" i="1" s="1"/>
  <c r="M1919" i="1" s="1"/>
  <c r="N1919" i="1" s="1"/>
  <c r="M1096" i="1"/>
  <c r="N1096" i="1" s="1"/>
  <c r="J4654" i="1"/>
  <c r="K4654" i="1" s="1"/>
  <c r="P4654" i="1" s="1"/>
  <c r="P2321" i="1"/>
  <c r="M2321" i="1"/>
  <c r="N2321" i="1" s="1"/>
  <c r="J4570" i="1"/>
  <c r="K4570" i="1" s="1"/>
  <c r="P4570" i="1" s="1"/>
  <c r="J3683" i="1"/>
  <c r="K3683" i="1" s="1"/>
  <c r="M3683" i="1" s="1"/>
  <c r="N3683" i="1" s="1"/>
  <c r="J1236" i="1"/>
  <c r="K1236" i="1" s="1"/>
  <c r="J4542" i="1"/>
  <c r="K4542" i="1" s="1"/>
  <c r="M3969" i="1"/>
  <c r="N3969" i="1" s="1"/>
  <c r="P3969" i="1"/>
  <c r="J117" i="1"/>
  <c r="K117" i="1" s="1"/>
  <c r="M117" i="1" s="1"/>
  <c r="J1368" i="1"/>
  <c r="K1368" i="1"/>
  <c r="M1368" i="1" s="1"/>
  <c r="J484" i="1"/>
  <c r="K484" i="1"/>
  <c r="J4042" i="1"/>
  <c r="K4042" i="1"/>
  <c r="P4042" i="1" s="1"/>
  <c r="J4144" i="1"/>
  <c r="K4144" i="1" s="1"/>
  <c r="M4144" i="1" s="1"/>
  <c r="J3779" i="1"/>
  <c r="K3779" i="1" s="1"/>
  <c r="M3779" i="1" s="1"/>
  <c r="N3779" i="1" s="1"/>
  <c r="J2987" i="1"/>
  <c r="K2987" i="1" s="1"/>
  <c r="J2133" i="1"/>
  <c r="K2133" i="1" s="1"/>
  <c r="J4322" i="1"/>
  <c r="K4322" i="1" s="1"/>
  <c r="J767" i="1"/>
  <c r="K767" i="1"/>
  <c r="K4157" i="1"/>
  <c r="K4735" i="1"/>
  <c r="J174" i="1"/>
  <c r="K174" i="1" s="1"/>
  <c r="M174" i="1" s="1"/>
  <c r="N174" i="1" s="1"/>
  <c r="K4364" i="1"/>
  <c r="K573" i="1"/>
  <c r="M573" i="1" s="1"/>
  <c r="N573" i="1" s="1"/>
  <c r="J34" i="1"/>
  <c r="K34" i="1" s="1"/>
  <c r="J4585" i="1"/>
  <c r="K4585" i="1"/>
  <c r="K2291" i="1"/>
  <c r="P2291" i="1" s="1"/>
  <c r="K2693" i="1"/>
  <c r="J2693" i="1"/>
  <c r="J3287" i="1"/>
  <c r="K3287" i="1" s="1"/>
  <c r="M3287" i="1" s="1"/>
  <c r="N3287" i="1" s="1"/>
  <c r="J4808" i="1"/>
  <c r="K4808" i="1" s="1"/>
  <c r="M4808" i="1" s="1"/>
  <c r="N4808" i="1" s="1"/>
  <c r="J781" i="1"/>
  <c r="K781" i="1" s="1"/>
  <c r="M781" i="1" s="1"/>
  <c r="K2735" i="1"/>
  <c r="J2735" i="1"/>
  <c r="K3299" i="1"/>
  <c r="K3719" i="1"/>
  <c r="J1845" i="1"/>
  <c r="K1845" i="1"/>
  <c r="P1845" i="1" s="1"/>
  <c r="K3176" i="1"/>
  <c r="J3151" i="1"/>
  <c r="K3151" i="1"/>
  <c r="J3076" i="1"/>
  <c r="K3076" i="1" s="1"/>
  <c r="J3898" i="1"/>
  <c r="K3898" i="1" s="1"/>
  <c r="J526" i="1"/>
  <c r="K526" i="1" s="1"/>
  <c r="P526" i="1" s="1"/>
  <c r="J483" i="1"/>
  <c r="K483" i="1" s="1"/>
  <c r="J1557" i="1"/>
  <c r="K1557" i="1" s="1"/>
  <c r="J2970" i="1"/>
  <c r="K2970" i="1" s="1"/>
  <c r="J473" i="1"/>
  <c r="K473" i="1" s="1"/>
  <c r="P473" i="1" s="1"/>
  <c r="J1452" i="1"/>
  <c r="K1452" i="1" s="1"/>
  <c r="J432" i="1"/>
  <c r="K432" i="1" s="1"/>
  <c r="P432" i="1" s="1"/>
  <c r="J4677" i="1"/>
  <c r="K4677" i="1" s="1"/>
  <c r="J4166" i="1"/>
  <c r="K4166" i="1" s="1"/>
  <c r="J2417" i="1"/>
  <c r="K2417" i="1" s="1"/>
  <c r="P2417" i="1" s="1"/>
  <c r="J4544" i="1"/>
  <c r="K4544" i="1" s="1"/>
  <c r="J3783" i="1"/>
  <c r="K3783" i="1" s="1"/>
  <c r="P3783" i="1" s="1"/>
  <c r="J1961" i="1"/>
  <c r="K1961" i="1" s="1"/>
  <c r="P1961" i="1" s="1"/>
  <c r="J2591" i="1"/>
  <c r="K2591" i="1" s="1"/>
  <c r="J770" i="1"/>
  <c r="K770" i="1" s="1"/>
  <c r="J822" i="1"/>
  <c r="K822" i="1" s="1"/>
  <c r="J3681" i="1"/>
  <c r="K3681" i="1"/>
  <c r="J2351" i="1"/>
  <c r="K2351" i="1" s="1"/>
  <c r="J3849" i="1"/>
  <c r="K3849" i="1" s="1"/>
  <c r="P3849" i="1" s="1"/>
  <c r="J1878" i="1"/>
  <c r="K1878" i="1" s="1"/>
  <c r="M1878" i="1" s="1"/>
  <c r="J4605" i="1"/>
  <c r="K4605" i="1" s="1"/>
  <c r="J4318" i="1"/>
  <c r="K4318" i="1" s="1"/>
  <c r="J2305" i="1"/>
  <c r="K2305" i="1" s="1"/>
  <c r="J4604" i="1"/>
  <c r="K4604" i="1" s="1"/>
  <c r="K1055" i="1"/>
  <c r="J1055" i="1"/>
  <c r="J715" i="1"/>
  <c r="K715" i="1" s="1"/>
  <c r="J2382" i="1"/>
  <c r="K2382" i="1" s="1"/>
  <c r="J230" i="1"/>
  <c r="K230" i="1" s="1"/>
  <c r="M230" i="1" s="1"/>
  <c r="N230" i="1" s="1"/>
  <c r="K2465" i="1"/>
  <c r="P2465" i="1" s="1"/>
  <c r="J2465" i="1"/>
  <c r="J2422" i="1"/>
  <c r="K2422" i="1" s="1"/>
  <c r="M2422" i="1" s="1"/>
  <c r="N2422" i="1" s="1"/>
  <c r="J4940" i="1"/>
  <c r="K4940" i="1" s="1"/>
  <c r="K930" i="1"/>
  <c r="P930" i="1" s="1"/>
  <c r="K4784" i="1"/>
  <c r="J2614" i="1"/>
  <c r="K2614" i="1" s="1"/>
  <c r="K2028" i="1"/>
  <c r="K3431" i="1"/>
  <c r="M3431" i="1" s="1"/>
  <c r="N3431" i="1" s="1"/>
  <c r="J3113" i="1"/>
  <c r="K3113" i="1" s="1"/>
  <c r="K1525" i="1"/>
  <c r="J3072" i="1"/>
  <c r="K3072" i="1" s="1"/>
  <c r="M3072" i="1" s="1"/>
  <c r="J3547" i="1"/>
  <c r="K3547" i="1" s="1"/>
  <c r="P3547" i="1" s="1"/>
  <c r="K4466" i="1"/>
  <c r="M4466" i="1" s="1"/>
  <c r="N4466" i="1" s="1"/>
  <c r="J3665" i="1"/>
  <c r="K3665" i="1" s="1"/>
  <c r="K3773" i="1"/>
  <c r="P3773" i="1" s="1"/>
  <c r="K1381" i="1"/>
  <c r="K4357" i="1"/>
  <c r="J3134" i="1"/>
  <c r="K3134" i="1" s="1"/>
  <c r="K3917" i="1"/>
  <c r="M3917" i="1" s="1"/>
  <c r="K3073" i="1"/>
  <c r="J3073" i="1"/>
  <c r="K2716" i="1"/>
  <c r="M2716" i="1" s="1"/>
  <c r="N2716" i="1" s="1"/>
  <c r="J4291" i="1"/>
  <c r="K4291" i="1" s="1"/>
  <c r="J4777" i="1"/>
  <c r="K4777" i="1" s="1"/>
  <c r="K4801" i="1"/>
  <c r="M4801" i="1" s="1"/>
  <c r="N4801" i="1" s="1"/>
  <c r="K4073" i="1"/>
  <c r="P4073" i="1" s="1"/>
  <c r="J1446" i="1"/>
  <c r="K1446" i="1"/>
  <c r="K697" i="1"/>
  <c r="K3657" i="1"/>
  <c r="M3657" i="1" s="1"/>
  <c r="N3657" i="1" s="1"/>
  <c r="J221" i="1"/>
  <c r="K221" i="1" s="1"/>
  <c r="J324" i="1"/>
  <c r="K324" i="1" s="1"/>
  <c r="K95" i="1"/>
  <c r="J4606" i="1"/>
  <c r="K4606" i="1"/>
  <c r="K1526" i="1"/>
  <c r="P1526" i="1" s="1"/>
  <c r="J1764" i="1"/>
  <c r="K1764" i="1" s="1"/>
  <c r="J1391" i="1"/>
  <c r="K1391" i="1" s="1"/>
  <c r="P1391" i="1" s="1"/>
  <c r="K3428" i="1"/>
  <c r="J1739" i="1"/>
  <c r="K1739" i="1" s="1"/>
  <c r="M1739" i="1" s="1"/>
  <c r="N1739" i="1" s="1"/>
  <c r="J3516" i="1"/>
  <c r="K3516" i="1" s="1"/>
  <c r="M3516" i="1" s="1"/>
  <c r="K825" i="1"/>
  <c r="J3948" i="1"/>
  <c r="K3948" i="1" s="1"/>
  <c r="J1280" i="1"/>
  <c r="K1280" i="1" s="1"/>
  <c r="P1280" i="1" s="1"/>
  <c r="J2918" i="1"/>
  <c r="K2918" i="1" s="1"/>
  <c r="J3314" i="1"/>
  <c r="K3314" i="1"/>
  <c r="P3314" i="1" s="1"/>
  <c r="J2185" i="1"/>
  <c r="K2185" i="1" s="1"/>
  <c r="J4434" i="1"/>
  <c r="K4434" i="1" s="1"/>
  <c r="P4434" i="1" s="1"/>
  <c r="J2393" i="1"/>
  <c r="K2393" i="1" s="1"/>
  <c r="J2572" i="1"/>
  <c r="K2572" i="1" s="1"/>
  <c r="M2572" i="1" s="1"/>
  <c r="N2572" i="1" s="1"/>
  <c r="K4019" i="1"/>
  <c r="J4019" i="1"/>
  <c r="J191" i="1"/>
  <c r="K191" i="1" s="1"/>
  <c r="K4337" i="1"/>
  <c r="J2123" i="1"/>
  <c r="K2123" i="1" s="1"/>
  <c r="J4101" i="1"/>
  <c r="K4101" i="1" s="1"/>
  <c r="J1327" i="1"/>
  <c r="K1327" i="1"/>
  <c r="J3521" i="1"/>
  <c r="K3521" i="1" s="1"/>
  <c r="P3521" i="1" s="1"/>
  <c r="K1385" i="1"/>
  <c r="J4915" i="1"/>
  <c r="K4915" i="1" s="1"/>
  <c r="M4915" i="1" s="1"/>
  <c r="N4915" i="1" s="1"/>
  <c r="J1644" i="1"/>
  <c r="K1644" i="1" s="1"/>
  <c r="J3079" i="1"/>
  <c r="K3079" i="1" s="1"/>
  <c r="J4588" i="1"/>
  <c r="K4588" i="1" s="1"/>
  <c r="P4588" i="1" s="1"/>
  <c r="J1623" i="1"/>
  <c r="K1623" i="1" s="1"/>
  <c r="J974" i="1"/>
  <c r="K974" i="1" s="1"/>
  <c r="J2147" i="1"/>
  <c r="K2147" i="1" s="1"/>
  <c r="P2147" i="1" s="1"/>
  <c r="J4612" i="1"/>
  <c r="K4612" i="1" s="1"/>
  <c r="J4026" i="1"/>
  <c r="K4026" i="1" s="1"/>
  <c r="J4183" i="1"/>
  <c r="K4183" i="1" s="1"/>
  <c r="J1189" i="1"/>
  <c r="K1189" i="1" s="1"/>
  <c r="J1607" i="1"/>
  <c r="K1607" i="1"/>
  <c r="M1607" i="1" s="1"/>
  <c r="N1607" i="1" s="1"/>
  <c r="J397" i="1"/>
  <c r="K397" i="1" s="1"/>
  <c r="P397" i="1" s="1"/>
  <c r="J1763" i="1"/>
  <c r="K1763" i="1" s="1"/>
  <c r="M1763" i="1" s="1"/>
  <c r="J2457" i="1"/>
  <c r="K2457" i="1" s="1"/>
  <c r="J2060" i="1"/>
  <c r="K2060" i="1" s="1"/>
  <c r="J3167" i="1"/>
  <c r="K3167" i="1"/>
  <c r="J783" i="1"/>
  <c r="K783" i="1"/>
  <c r="J2300" i="1"/>
  <c r="K2300" i="1" s="1"/>
  <c r="P2300" i="1" s="1"/>
  <c r="J192" i="1"/>
  <c r="K192" i="1" s="1"/>
  <c r="K4864" i="1"/>
  <c r="J4864" i="1"/>
  <c r="J615" i="1"/>
  <c r="K615" i="1" s="1"/>
  <c r="J3607" i="1"/>
  <c r="K3607" i="1" s="1"/>
  <c r="M3607" i="1" s="1"/>
  <c r="N3607" i="1" s="1"/>
  <c r="J4151" i="1"/>
  <c r="K4151" i="1" s="1"/>
  <c r="J390" i="1"/>
  <c r="K390" i="1"/>
  <c r="J3160" i="1"/>
  <c r="K3160" i="1"/>
  <c r="K4685" i="1"/>
  <c r="J235" i="1"/>
  <c r="K235" i="1" s="1"/>
  <c r="M235" i="1" s="1"/>
  <c r="J1650" i="1"/>
  <c r="K1650" i="1" s="1"/>
  <c r="P1650" i="1" s="1"/>
  <c r="K815" i="1"/>
  <c r="J815" i="1"/>
  <c r="J524" i="1"/>
  <c r="K524" i="1" s="1"/>
  <c r="P524" i="1" s="1"/>
  <c r="J2028" i="1"/>
  <c r="J4991" i="1"/>
  <c r="K4991" i="1" s="1"/>
  <c r="J40" i="1"/>
  <c r="K40" i="1" s="1"/>
  <c r="J631" i="1"/>
  <c r="K631" i="1" s="1"/>
  <c r="J1499" i="1"/>
  <c r="J1838" i="1"/>
  <c r="K1838" i="1" s="1"/>
  <c r="J1708" i="1"/>
  <c r="K1708" i="1" s="1"/>
  <c r="N1708" i="1" s="1"/>
  <c r="J4993" i="1"/>
  <c r="K4993" i="1" s="1"/>
  <c r="J3233" i="1"/>
  <c r="K3233" i="1" s="1"/>
  <c r="J3441" i="1"/>
  <c r="K3441" i="1" s="1"/>
  <c r="J573" i="1"/>
  <c r="J2472" i="1"/>
  <c r="J1111" i="1"/>
  <c r="K1111" i="1" s="1"/>
  <c r="M1111" i="1" s="1"/>
  <c r="N1111" i="1" s="1"/>
  <c r="J2550" i="1"/>
  <c r="K2550" i="1" s="1"/>
  <c r="P2550" i="1" s="1"/>
  <c r="J3511" i="1"/>
  <c r="K3511" i="1" s="1"/>
  <c r="M3511" i="1" s="1"/>
  <c r="N3511" i="1" s="1"/>
  <c r="J3570" i="1"/>
  <c r="K3570" i="1" s="1"/>
  <c r="P3570" i="1" s="1"/>
  <c r="J3043" i="1"/>
  <c r="K3043" i="1" s="1"/>
  <c r="K1300" i="1"/>
  <c r="K1105" i="1"/>
  <c r="M1105" i="1" s="1"/>
  <c r="N1105" i="1" s="1"/>
  <c r="K2402" i="1"/>
  <c r="P2402" i="1" s="1"/>
  <c r="J2695" i="1"/>
  <c r="K2695" i="1" s="1"/>
  <c r="M2695" i="1" s="1"/>
  <c r="K3382" i="1"/>
  <c r="K4016" i="1"/>
  <c r="M2003" i="1"/>
  <c r="P2003" i="1"/>
  <c r="K4549" i="1"/>
  <c r="P4549" i="1" s="1"/>
  <c r="J2813" i="1"/>
  <c r="K2813" i="1" s="1"/>
  <c r="K4719" i="1"/>
  <c r="M4719" i="1" s="1"/>
  <c r="J4719" i="1"/>
  <c r="J4406" i="1"/>
  <c r="K4406" i="1" s="1"/>
  <c r="M4406" i="1" s="1"/>
  <c r="N4406" i="1" s="1"/>
  <c r="J1437" i="1"/>
  <c r="K1437" i="1" s="1"/>
  <c r="J2575" i="1"/>
  <c r="K2575" i="1" s="1"/>
  <c r="P2575" i="1" s="1"/>
  <c r="J105" i="1"/>
  <c r="K105" i="1" s="1"/>
  <c r="J4628" i="1"/>
  <c r="K4628" i="1" s="1"/>
  <c r="J2931" i="1"/>
  <c r="K2931" i="1" s="1"/>
  <c r="K1515" i="1"/>
  <c r="J926" i="1"/>
  <c r="K926" i="1" s="1"/>
  <c r="J4591" i="1"/>
  <c r="K4591" i="1" s="1"/>
  <c r="M4591" i="1" s="1"/>
  <c r="J2424" i="1"/>
  <c r="K2424" i="1" s="1"/>
  <c r="J2406" i="1"/>
  <c r="K2406" i="1"/>
  <c r="P2406" i="1" s="1"/>
  <c r="J4535" i="1"/>
  <c r="K4535" i="1" s="1"/>
  <c r="M1035" i="1"/>
  <c r="N1035" i="1" s="1"/>
  <c r="P1035" i="1"/>
  <c r="J3561" i="1"/>
  <c r="K3561" i="1" s="1"/>
  <c r="P3561" i="1" s="1"/>
  <c r="J3690" i="1"/>
  <c r="K3690" i="1" s="1"/>
  <c r="M3690" i="1" s="1"/>
  <c r="N3690" i="1" s="1"/>
  <c r="J2754" i="1"/>
  <c r="K2754" i="1" s="1"/>
  <c r="J2029" i="1"/>
  <c r="K2029" i="1"/>
  <c r="P2029" i="1" s="1"/>
  <c r="K3236" i="1"/>
  <c r="J4392" i="1"/>
  <c r="K4392" i="1" s="1"/>
  <c r="K1114" i="1"/>
  <c r="P1114" i="1" s="1"/>
  <c r="J3994" i="1"/>
  <c r="K3994" i="1" s="1"/>
  <c r="J1538" i="1"/>
  <c r="K1538" i="1" s="1"/>
  <c r="K1253" i="1"/>
  <c r="J1253" i="1"/>
  <c r="K3581" i="1"/>
  <c r="M3581" i="1" s="1"/>
  <c r="J3581" i="1"/>
  <c r="J1193" i="1"/>
  <c r="K1193" i="1" s="1"/>
  <c r="J106" i="1"/>
  <c r="K106" i="1" s="1"/>
  <c r="J409" i="1"/>
  <c r="K409" i="1" s="1"/>
  <c r="J152" i="1"/>
  <c r="K152" i="1" s="1"/>
  <c r="J379" i="1"/>
  <c r="K379" i="1" s="1"/>
  <c r="K2899" i="1"/>
  <c r="K1032" i="1"/>
  <c r="M1032" i="1" s="1"/>
  <c r="N1032" i="1" s="1"/>
  <c r="K1908" i="1"/>
  <c r="J1908" i="1"/>
  <c r="K2513" i="1"/>
  <c r="J2513" i="1"/>
  <c r="K2000" i="1"/>
  <c r="M2000" i="1" s="1"/>
  <c r="J4445" i="1"/>
  <c r="K4445" i="1" s="1"/>
  <c r="K320" i="1"/>
  <c r="J1660" i="1"/>
  <c r="K1660" i="1" s="1"/>
  <c r="J4448" i="1"/>
  <c r="K4448" i="1" s="1"/>
  <c r="J3279" i="1"/>
  <c r="K3279" i="1" s="1"/>
  <c r="J2373" i="1"/>
  <c r="K2373" i="1" s="1"/>
  <c r="K364" i="1"/>
  <c r="J2106" i="1"/>
  <c r="K2106" i="1" s="1"/>
  <c r="J1232" i="1"/>
  <c r="K1232" i="1" s="1"/>
  <c r="J2475" i="1"/>
  <c r="K2475" i="1" s="1"/>
  <c r="J1215" i="1"/>
  <c r="K1215" i="1"/>
  <c r="J1996" i="1"/>
  <c r="K1996" i="1" s="1"/>
  <c r="J510" i="1"/>
  <c r="K510" i="1"/>
  <c r="M510" i="1" s="1"/>
  <c r="J4102" i="1"/>
  <c r="K4102" i="1"/>
  <c r="J934" i="1"/>
  <c r="K934" i="1" s="1"/>
  <c r="M934" i="1" s="1"/>
  <c r="J3246" i="1"/>
  <c r="K3246" i="1" s="1"/>
  <c r="J3650" i="1"/>
  <c r="K3650" i="1" s="1"/>
  <c r="J4977" i="1"/>
  <c r="K4977" i="1"/>
  <c r="J3206" i="1"/>
  <c r="K3206" i="1"/>
  <c r="J266" i="1"/>
  <c r="K266" i="1"/>
  <c r="J2309" i="1"/>
  <c r="K2309" i="1"/>
  <c r="M2309" i="1" s="1"/>
  <c r="N2309" i="1" s="1"/>
  <c r="J4420" i="1"/>
  <c r="K4420" i="1" s="1"/>
  <c r="M4420" i="1" s="1"/>
  <c r="N4420" i="1" s="1"/>
  <c r="J2926" i="1"/>
  <c r="K2926" i="1" s="1"/>
  <c r="J2763" i="1"/>
  <c r="K2763" i="1"/>
  <c r="J3333" i="1"/>
  <c r="K3333" i="1"/>
  <c r="J2179" i="1"/>
  <c r="K2179" i="1"/>
  <c r="J857" i="1"/>
  <c r="K857" i="1"/>
  <c r="M857" i="1" s="1"/>
  <c r="N857" i="1" s="1"/>
  <c r="J4252" i="1"/>
  <c r="K4252" i="1"/>
  <c r="M4252" i="1" s="1"/>
  <c r="N4252" i="1" s="1"/>
  <c r="J1594" i="1"/>
  <c r="K1594" i="1" s="1"/>
  <c r="P1594" i="1" s="1"/>
  <c r="J1087" i="1"/>
  <c r="K1087" i="1"/>
  <c r="P1087" i="1" s="1"/>
  <c r="J2416" i="1"/>
  <c r="K2416" i="1"/>
  <c r="P2416" i="1" s="1"/>
  <c r="J2352" i="1"/>
  <c r="K2352" i="1"/>
  <c r="J1339" i="1"/>
  <c r="K1339" i="1"/>
  <c r="M1339" i="1" s="1"/>
  <c r="N1339" i="1" s="1"/>
  <c r="J3186" i="1"/>
  <c r="K3186" i="1"/>
  <c r="P3186" i="1" s="1"/>
  <c r="J2683" i="1"/>
  <c r="K2683" i="1" s="1"/>
  <c r="P2683" i="1" s="1"/>
  <c r="J2455" i="1"/>
  <c r="K2455" i="1"/>
  <c r="P2455" i="1" s="1"/>
  <c r="J2143" i="1"/>
  <c r="K2143" i="1"/>
  <c r="J1789" i="1"/>
  <c r="K1789" i="1"/>
  <c r="J4702" i="1"/>
  <c r="K4702" i="1"/>
  <c r="P4702" i="1" s="1"/>
  <c r="J1999" i="1"/>
  <c r="K1999" i="1" s="1"/>
  <c r="J2360" i="1"/>
  <c r="K2360" i="1"/>
  <c r="P2360" i="1" s="1"/>
  <c r="J447" i="1"/>
  <c r="K447" i="1"/>
  <c r="J3664" i="1"/>
  <c r="K3664" i="1" s="1"/>
  <c r="J1308" i="1"/>
  <c r="K1308" i="1"/>
  <c r="J4403" i="1"/>
  <c r="K4403" i="1"/>
  <c r="P4403" i="1" s="1"/>
  <c r="J982" i="1"/>
  <c r="K982" i="1"/>
  <c r="K3096" i="1"/>
  <c r="M3096" i="1" s="1"/>
  <c r="N3096" i="1" s="1"/>
  <c r="J446" i="1"/>
  <c r="K446" i="1" s="1"/>
  <c r="J3157" i="1"/>
  <c r="K3157" i="1" s="1"/>
  <c r="K1331" i="1"/>
  <c r="J1331" i="1"/>
  <c r="J4323" i="1"/>
  <c r="K4323" i="1" s="1"/>
  <c r="P4323" i="1" s="1"/>
  <c r="J292" i="1"/>
  <c r="K292" i="1" s="1"/>
  <c r="J3085" i="1"/>
  <c r="K3085" i="1" s="1"/>
  <c r="J668" i="1"/>
  <c r="K668" i="1" s="1"/>
  <c r="J4600" i="1"/>
  <c r="K4600" i="1" s="1"/>
  <c r="J2997" i="1"/>
  <c r="K2997" i="1" s="1"/>
  <c r="K787" i="1"/>
  <c r="K1784" i="1"/>
  <c r="J470" i="1"/>
  <c r="K470" i="1" s="1"/>
  <c r="J1450" i="1"/>
  <c r="K1450" i="1" s="1"/>
  <c r="K682" i="1"/>
  <c r="M682" i="1" s="1"/>
  <c r="N682" i="1" s="1"/>
  <c r="K2966" i="1"/>
  <c r="J3321" i="1"/>
  <c r="K3321" i="1" s="1"/>
  <c r="J3119" i="1"/>
  <c r="K3119" i="1" s="1"/>
  <c r="P3119" i="1" s="1"/>
  <c r="J2806" i="1"/>
  <c r="K2806" i="1" s="1"/>
  <c r="J2690" i="1"/>
  <c r="K2690" i="1" s="1"/>
  <c r="J2399" i="1"/>
  <c r="K2399" i="1" s="1"/>
  <c r="P2399" i="1" s="1"/>
  <c r="J3937" i="1"/>
  <c r="K3937" i="1" s="1"/>
  <c r="K4386" i="1"/>
  <c r="P4386" i="1" s="1"/>
  <c r="J1020" i="1"/>
  <c r="K1020" i="1" s="1"/>
  <c r="M1020" i="1" s="1"/>
  <c r="J4595" i="1"/>
  <c r="K4595" i="1"/>
  <c r="K2880" i="1"/>
  <c r="J1483" i="1"/>
  <c r="K1483" i="1" s="1"/>
  <c r="J1210" i="1"/>
  <c r="K1210" i="1"/>
  <c r="P1210" i="1" s="1"/>
  <c r="K4099" i="1"/>
  <c r="P4099" i="1" s="1"/>
  <c r="J2814" i="1"/>
  <c r="K2814" i="1" s="1"/>
  <c r="M2814" i="1" s="1"/>
  <c r="N2814" i="1" s="1"/>
  <c r="K3708" i="1"/>
  <c r="J2642" i="1"/>
  <c r="K2642" i="1" s="1"/>
  <c r="M2642" i="1" s="1"/>
  <c r="N2642" i="1" s="1"/>
  <c r="J1240" i="1"/>
  <c r="K1240" i="1" s="1"/>
  <c r="P1240" i="1" s="1"/>
  <c r="J1113" i="1"/>
  <c r="K1113" i="1" s="1"/>
  <c r="M1113" i="1" s="1"/>
  <c r="N1113" i="1" s="1"/>
  <c r="J2212" i="1"/>
  <c r="K2212" i="1" s="1"/>
  <c r="J52" i="1"/>
  <c r="K52" i="1" s="1"/>
  <c r="J433" i="1"/>
  <c r="K433" i="1"/>
  <c r="P433" i="1" s="1"/>
  <c r="J3781" i="1"/>
  <c r="K3781" i="1" s="1"/>
  <c r="M3781" i="1" s="1"/>
  <c r="J2579" i="1"/>
  <c r="K2579" i="1" s="1"/>
  <c r="J3584" i="1"/>
  <c r="K3584" i="1" s="1"/>
  <c r="K4020" i="1"/>
  <c r="M4020" i="1" s="1"/>
  <c r="N4020" i="1" s="1"/>
  <c r="K4491" i="1"/>
  <c r="P4491" i="1" s="1"/>
  <c r="J3531" i="1"/>
  <c r="K3531" i="1" s="1"/>
  <c r="K502" i="1"/>
  <c r="J2803" i="1"/>
  <c r="K2803" i="1" s="1"/>
  <c r="K3656" i="1"/>
  <c r="K2250" i="1"/>
  <c r="J1518" i="1"/>
  <c r="K1518" i="1" s="1"/>
  <c r="K4599" i="1"/>
  <c r="M4599" i="1" s="1"/>
  <c r="N4599" i="1" s="1"/>
  <c r="K1620" i="1"/>
  <c r="J4724" i="1"/>
  <c r="K4724" i="1" s="1"/>
  <c r="K468" i="1"/>
  <c r="J1924" i="1"/>
  <c r="K1924" i="1"/>
  <c r="J3197" i="1"/>
  <c r="K3197" i="1"/>
  <c r="M3197" i="1" s="1"/>
  <c r="J800" i="1"/>
  <c r="K800" i="1" s="1"/>
  <c r="M800" i="1" s="1"/>
  <c r="N800" i="1" s="1"/>
  <c r="J823" i="1"/>
  <c r="K823" i="1" s="1"/>
  <c r="J1103" i="1"/>
  <c r="K1103" i="1" s="1"/>
  <c r="J1474" i="1"/>
  <c r="K1474" i="1"/>
  <c r="P1474" i="1" s="1"/>
  <c r="J1106" i="1"/>
  <c r="K1106" i="1" s="1"/>
  <c r="J3173" i="1"/>
  <c r="K3173" i="1"/>
  <c r="M3173" i="1" s="1"/>
  <c r="J4148" i="1"/>
  <c r="K4148" i="1" s="1"/>
  <c r="J445" i="1"/>
  <c r="K445" i="1" s="1"/>
  <c r="P445" i="1" s="1"/>
  <c r="J708" i="1"/>
  <c r="K708" i="1" s="1"/>
  <c r="J849" i="1"/>
  <c r="K849" i="1" s="1"/>
  <c r="J4071" i="1"/>
  <c r="K4071" i="1" s="1"/>
  <c r="J133" i="1"/>
  <c r="K133" i="1"/>
  <c r="P133" i="1" s="1"/>
  <c r="J4957" i="1"/>
  <c r="K4957" i="1" s="1"/>
  <c r="J2021" i="1"/>
  <c r="K2021" i="1"/>
  <c r="P2021" i="1" s="1"/>
  <c r="J2182" i="1"/>
  <c r="K2182" i="1" s="1"/>
  <c r="J3955" i="1"/>
  <c r="K3955" i="1" s="1"/>
  <c r="J1639" i="1"/>
  <c r="K1639" i="1"/>
  <c r="J2812" i="1"/>
  <c r="K2812" i="1" s="1"/>
  <c r="M2812" i="1" s="1"/>
  <c r="N2812" i="1" s="1"/>
  <c r="J4958" i="1"/>
  <c r="K4958" i="1" s="1"/>
  <c r="J1808" i="1"/>
  <c r="K1808" i="1"/>
  <c r="J2196" i="1"/>
  <c r="K2196" i="1" s="1"/>
  <c r="J2739" i="1"/>
  <c r="K2739" i="1"/>
  <c r="J2966" i="1"/>
  <c r="J4289" i="1"/>
  <c r="K4289" i="1" s="1"/>
  <c r="J4892" i="1"/>
  <c r="K4892" i="1" s="1"/>
  <c r="J2995" i="1"/>
  <c r="K2995" i="1" s="1"/>
  <c r="M2995" i="1" s="1"/>
  <c r="J3010" i="1"/>
  <c r="K3010" i="1" s="1"/>
  <c r="J3940" i="1"/>
  <c r="K3940" i="1" s="1"/>
  <c r="J4626" i="1"/>
  <c r="K4626" i="1" s="1"/>
  <c r="J338" i="1"/>
  <c r="K338" i="1" s="1"/>
  <c r="J3515" i="1"/>
  <c r="K3515" i="1" s="1"/>
  <c r="M3515" i="1" s="1"/>
  <c r="N3515" i="1" s="1"/>
  <c r="J2899" i="1"/>
  <c r="J4491" i="1"/>
  <c r="J366" i="1"/>
  <c r="K366" i="1" s="1"/>
  <c r="P366" i="1" s="1"/>
  <c r="J3176" i="1"/>
  <c r="J2553" i="1"/>
  <c r="K2553" i="1" s="1"/>
  <c r="M2553" i="1" s="1"/>
  <c r="J3058" i="1"/>
  <c r="K3058" i="1" s="1"/>
  <c r="K416" i="1"/>
  <c r="P416" i="1" s="1"/>
  <c r="K210" i="1"/>
  <c r="K2383" i="1"/>
  <c r="J786" i="1"/>
  <c r="K786" i="1" s="1"/>
  <c r="J1115" i="1"/>
  <c r="K1115" i="1"/>
  <c r="P1115" i="1" s="1"/>
  <c r="M4860" i="1"/>
  <c r="P4860" i="1"/>
  <c r="J3304" i="1"/>
  <c r="K3304" i="1" s="1"/>
  <c r="K738" i="1"/>
  <c r="P738" i="1" s="1"/>
  <c r="J4676" i="1"/>
  <c r="K4676" i="1" s="1"/>
  <c r="K1217" i="1"/>
  <c r="J2948" i="1"/>
  <c r="K2948" i="1"/>
  <c r="J3181" i="1"/>
  <c r="K3181" i="1" s="1"/>
  <c r="J3315" i="1"/>
  <c r="K3315" i="1" s="1"/>
  <c r="J4435" i="1"/>
  <c r="K4435" i="1" s="1"/>
  <c r="M4435" i="1" s="1"/>
  <c r="N4435" i="1" s="1"/>
  <c r="J936" i="1"/>
  <c r="K936" i="1" s="1"/>
  <c r="M936" i="1" s="1"/>
  <c r="N936" i="1" s="1"/>
  <c r="K1699" i="1"/>
  <c r="K4543" i="1"/>
  <c r="K702" i="1"/>
  <c r="P702" i="1" s="1"/>
  <c r="J3074" i="1"/>
  <c r="K3074" i="1" s="1"/>
  <c r="P3074" i="1" s="1"/>
  <c r="J149" i="1"/>
  <c r="K149" i="1" s="1"/>
  <c r="J1075" i="1"/>
  <c r="K1075" i="1" s="1"/>
  <c r="M1075" i="1" s="1"/>
  <c r="K4691" i="1"/>
  <c r="K3216" i="1"/>
  <c r="J3216" i="1"/>
  <c r="K1024" i="1"/>
  <c r="M1024" i="1" s="1"/>
  <c r="N1024" i="1" s="1"/>
  <c r="J3239" i="1"/>
  <c r="K3239" i="1" s="1"/>
  <c r="P3239" i="1" s="1"/>
  <c r="K2464" i="1"/>
  <c r="J1259" i="1"/>
  <c r="K1259" i="1" s="1"/>
  <c r="K4572" i="1"/>
  <c r="J4572" i="1"/>
  <c r="K4338" i="1"/>
  <c r="P4338" i="1" s="1"/>
  <c r="J4338" i="1"/>
  <c r="J62" i="1"/>
  <c r="K62" i="1" s="1"/>
  <c r="J4361" i="1"/>
  <c r="K4361" i="1" s="1"/>
  <c r="J348" i="1"/>
  <c r="K348" i="1" s="1"/>
  <c r="J2268" i="1"/>
  <c r="K2268" i="1" s="1"/>
  <c r="J1613" i="1"/>
  <c r="K1613" i="1" s="1"/>
  <c r="J3050" i="1"/>
  <c r="K3050" i="1" s="1"/>
  <c r="M3050" i="1" s="1"/>
  <c r="J4118" i="1"/>
  <c r="K4118" i="1" s="1"/>
  <c r="J225" i="1"/>
  <c r="K225" i="1" s="1"/>
  <c r="P225" i="1" s="1"/>
  <c r="J204" i="1"/>
  <c r="K204" i="1" s="1"/>
  <c r="J921" i="1"/>
  <c r="K921" i="1" s="1"/>
  <c r="P921" i="1" s="1"/>
  <c r="J4035" i="1"/>
  <c r="K4035" i="1"/>
  <c r="J3402" i="1"/>
  <c r="K3402" i="1" s="1"/>
  <c r="P3402" i="1" s="1"/>
  <c r="J3767" i="1"/>
  <c r="K3767" i="1" s="1"/>
  <c r="P3767" i="1" s="1"/>
  <c r="J4478" i="1"/>
  <c r="K4478" i="1" s="1"/>
  <c r="J4757" i="1"/>
  <c r="K4757" i="1" s="1"/>
  <c r="J1441" i="1"/>
  <c r="K1441" i="1" s="1"/>
  <c r="M1441" i="1" s="1"/>
  <c r="N1441" i="1" s="1"/>
  <c r="J1135" i="1"/>
  <c r="K1135" i="1"/>
  <c r="J3851" i="1"/>
  <c r="K3851" i="1" s="1"/>
  <c r="J1405" i="1"/>
  <c r="K1405" i="1" s="1"/>
  <c r="J3630" i="1"/>
  <c r="K3630" i="1" s="1"/>
  <c r="P3630" i="1" s="1"/>
  <c r="J1860" i="1"/>
  <c r="K1860" i="1" s="1"/>
  <c r="J1806" i="1"/>
  <c r="K1806" i="1"/>
  <c r="P1806" i="1" s="1"/>
  <c r="J4171" i="1"/>
  <c r="K4171" i="1"/>
  <c r="J2860" i="1"/>
  <c r="K2860" i="1" s="1"/>
  <c r="J752" i="1"/>
  <c r="K752" i="1" s="1"/>
  <c r="J3141" i="1"/>
  <c r="K3141" i="1" s="1"/>
  <c r="P3141" i="1" s="1"/>
  <c r="J4399" i="1"/>
  <c r="K4399" i="1" s="1"/>
  <c r="P4399" i="1" s="1"/>
  <c r="J2696" i="1"/>
  <c r="K2696" i="1" s="1"/>
  <c r="J295" i="1"/>
  <c r="K295" i="1" s="1"/>
  <c r="J2615" i="1"/>
  <c r="K2615" i="1" s="1"/>
  <c r="M2615" i="1" s="1"/>
  <c r="K4046" i="1"/>
  <c r="J3421" i="1"/>
  <c r="K3421" i="1" s="1"/>
  <c r="M3421" i="1" s="1"/>
  <c r="J4237" i="1"/>
  <c r="K4237" i="1" s="1"/>
  <c r="J4666" i="1"/>
  <c r="K4666" i="1" s="1"/>
  <c r="M4666" i="1" s="1"/>
  <c r="J1904" i="1"/>
  <c r="K1904" i="1" s="1"/>
  <c r="J1033" i="1"/>
  <c r="K1033" i="1" s="1"/>
  <c r="J989" i="1"/>
  <c r="K989" i="1" s="1"/>
  <c r="J4190" i="1"/>
  <c r="K4190" i="1" s="1"/>
  <c r="K449" i="1"/>
  <c r="P449" i="1" s="1"/>
  <c r="K3490" i="1"/>
  <c r="P3490" i="1" s="1"/>
  <c r="J4060" i="1"/>
  <c r="K4060" i="1" s="1"/>
  <c r="K1691" i="1"/>
  <c r="P1691" i="1" s="1"/>
  <c r="J82" i="1"/>
  <c r="K82" i="1" s="1"/>
  <c r="P82" i="1" s="1"/>
  <c r="J643" i="1"/>
  <c r="K643" i="1" s="1"/>
  <c r="J1772" i="1"/>
  <c r="K1772" i="1" s="1"/>
  <c r="J3362" i="1"/>
  <c r="K3362" i="1" s="1"/>
  <c r="M3362" i="1" s="1"/>
  <c r="N3362" i="1" s="1"/>
  <c r="J1078" i="1"/>
  <c r="K1078" i="1" s="1"/>
  <c r="K1933" i="1"/>
  <c r="K4828" i="1"/>
  <c r="J4828" i="1"/>
  <c r="K695" i="1"/>
  <c r="K2362" i="1"/>
  <c r="P2362" i="1" s="1"/>
  <c r="K4325" i="1"/>
  <c r="K4412" i="1"/>
  <c r="M4412" i="1" s="1"/>
  <c r="J4412" i="1"/>
  <c r="J1313" i="1"/>
  <c r="K1313" i="1"/>
  <c r="J3139" i="1"/>
  <c r="K3139" i="1"/>
  <c r="K4245" i="1"/>
  <c r="K600" i="1"/>
  <c r="J1953" i="1"/>
  <c r="K1953" i="1"/>
  <c r="P1953" i="1" s="1"/>
  <c r="K812" i="1"/>
  <c r="M812" i="1" s="1"/>
  <c r="K343" i="1"/>
  <c r="M343" i="1" s="1"/>
  <c r="K154" i="1"/>
  <c r="J154" i="1"/>
  <c r="K1248" i="1"/>
  <c r="K1464" i="1"/>
  <c r="J1464" i="1"/>
  <c r="K4103" i="1"/>
  <c r="P4103" i="1" s="1"/>
  <c r="K740" i="1"/>
  <c r="J542" i="1"/>
  <c r="K542" i="1" s="1"/>
  <c r="P542" i="1" s="1"/>
  <c r="J2929" i="1"/>
  <c r="K2929" i="1" s="1"/>
  <c r="K4780" i="1"/>
  <c r="K1991" i="1"/>
  <c r="M1991" i="1" s="1"/>
  <c r="N1991" i="1" s="1"/>
  <c r="J1991" i="1"/>
  <c r="J1014" i="1"/>
  <c r="K1014" i="1" s="1"/>
  <c r="J273" i="1"/>
  <c r="K273" i="1" s="1"/>
  <c r="K1426" i="1"/>
  <c r="P1426" i="1" s="1"/>
  <c r="K3668" i="1"/>
  <c r="J548" i="1"/>
  <c r="K548" i="1" s="1"/>
  <c r="P548" i="1" s="1"/>
  <c r="K153" i="1"/>
  <c r="M153" i="1" s="1"/>
  <c r="J2993" i="1"/>
  <c r="K2993" i="1" s="1"/>
  <c r="J1199" i="1"/>
  <c r="K1199" i="1" s="1"/>
  <c r="K94" i="1"/>
  <c r="M94" i="1" s="1"/>
  <c r="N94" i="1" s="1"/>
  <c r="J4551" i="1"/>
  <c r="K4551" i="1" s="1"/>
  <c r="P4551" i="1" s="1"/>
  <c r="J2845" i="1"/>
  <c r="K2845" i="1" s="1"/>
  <c r="J185" i="1"/>
  <c r="K185" i="1" s="1"/>
  <c r="P185" i="1" s="1"/>
  <c r="K3129" i="1"/>
  <c r="P3129" i="1" s="1"/>
  <c r="J39" i="1"/>
  <c r="K39" i="1" s="1"/>
  <c r="P39" i="1" s="1"/>
  <c r="J4889" i="1"/>
  <c r="K4889" i="1" s="1"/>
  <c r="J4638" i="1"/>
  <c r="K4638" i="1" s="1"/>
  <c r="K2251" i="1"/>
  <c r="P2251" i="1" s="1"/>
  <c r="K4755" i="1"/>
  <c r="J4755" i="1"/>
  <c r="J1143" i="1"/>
  <c r="K1143" i="1"/>
  <c r="J2843" i="1"/>
  <c r="K2843" i="1" s="1"/>
  <c r="P2843" i="1" s="1"/>
  <c r="J402" i="1"/>
  <c r="K402" i="1" s="1"/>
  <c r="P402" i="1" s="1"/>
  <c r="J4823" i="1"/>
  <c r="K4823" i="1" s="1"/>
  <c r="J3522" i="1"/>
  <c r="K3522" i="1" s="1"/>
  <c r="J1611" i="1"/>
  <c r="K1611" i="1" s="1"/>
  <c r="J938" i="1"/>
  <c r="K938" i="1"/>
  <c r="K1530" i="1"/>
  <c r="J97" i="1"/>
  <c r="K97" i="1" s="1"/>
  <c r="P97" i="1" s="1"/>
  <c r="K4485" i="1"/>
  <c r="J1195" i="1"/>
  <c r="K1195" i="1" s="1"/>
  <c r="J675" i="1"/>
  <c r="K675" i="1" s="1"/>
  <c r="J672" i="1"/>
  <c r="K672" i="1" s="1"/>
  <c r="J4034" i="1"/>
  <c r="K4034" i="1" s="1"/>
  <c r="M4034" i="1" s="1"/>
  <c r="N4034" i="1" s="1"/>
  <c r="J1477" i="1"/>
  <c r="K1477" i="1" s="1"/>
  <c r="J1341" i="1"/>
  <c r="K1341" i="1" s="1"/>
  <c r="J4090" i="1"/>
  <c r="K4090" i="1" s="1"/>
  <c r="J3012" i="1"/>
  <c r="K3012" i="1" s="1"/>
  <c r="J562" i="1"/>
  <c r="K562" i="1" s="1"/>
  <c r="M562" i="1" s="1"/>
  <c r="J2397" i="1"/>
  <c r="K2397" i="1" s="1"/>
  <c r="K760" i="1"/>
  <c r="J4785" i="1"/>
  <c r="K4785" i="1"/>
  <c r="M4785" i="1" s="1"/>
  <c r="N4785" i="1" s="1"/>
  <c r="J642" i="1"/>
  <c r="K642" i="1" s="1"/>
  <c r="P642" i="1" s="1"/>
  <c r="K2273" i="1"/>
  <c r="K2552" i="1"/>
  <c r="J2552" i="1"/>
  <c r="J3549" i="1"/>
  <c r="K3549" i="1" s="1"/>
  <c r="K909" i="1"/>
  <c r="J3722" i="1"/>
  <c r="K3722" i="1" s="1"/>
  <c r="J2917" i="1"/>
  <c r="K2917" i="1" s="1"/>
  <c r="J2488" i="1"/>
  <c r="K2488" i="1"/>
  <c r="P2488" i="1" s="1"/>
  <c r="J3631" i="1"/>
  <c r="K3631" i="1" s="1"/>
  <c r="J357" i="1"/>
  <c r="K357" i="1" s="1"/>
  <c r="J852" i="1"/>
  <c r="K852" i="1" s="1"/>
  <c r="J2916" i="1"/>
  <c r="K2916" i="1"/>
  <c r="M2916" i="1" s="1"/>
  <c r="N2916" i="1" s="1"/>
  <c r="J4275" i="1"/>
  <c r="K4275" i="1" s="1"/>
  <c r="J1140" i="1"/>
  <c r="K1140" i="1"/>
  <c r="J2562" i="1"/>
  <c r="K2562" i="1"/>
  <c r="M2562" i="1" s="1"/>
  <c r="N2562" i="1" s="1"/>
  <c r="J2626" i="1"/>
  <c r="K2626" i="1"/>
  <c r="M2626" i="1" s="1"/>
  <c r="N2626" i="1" s="1"/>
  <c r="J2922" i="1"/>
  <c r="K2922" i="1"/>
  <c r="P2922" i="1" s="1"/>
  <c r="J659" i="1"/>
  <c r="K659" i="1"/>
  <c r="J945" i="1"/>
  <c r="K945" i="1" s="1"/>
  <c r="J2772" i="1"/>
  <c r="K2772" i="1" s="1"/>
  <c r="J1062" i="1"/>
  <c r="K1062" i="1" s="1"/>
  <c r="J3774" i="1"/>
  <c r="K3774" i="1" s="1"/>
  <c r="J2519" i="1"/>
  <c r="K2519" i="1"/>
  <c r="P2519" i="1" s="1"/>
  <c r="J4201" i="1"/>
  <c r="K4201" i="1" s="1"/>
  <c r="J3573" i="1"/>
  <c r="K3573" i="1"/>
  <c r="M3573" i="1" s="1"/>
  <c r="N3573" i="1" s="1"/>
  <c r="J4515" i="1"/>
  <c r="K4515" i="1" s="1"/>
  <c r="M4515" i="1" s="1"/>
  <c r="N4515" i="1" s="1"/>
  <c r="J173" i="1"/>
  <c r="K173" i="1" s="1"/>
  <c r="J2124" i="1"/>
  <c r="K2124" i="1" s="1"/>
  <c r="P2124" i="1" s="1"/>
  <c r="J824" i="1"/>
  <c r="K824" i="1" s="1"/>
  <c r="M824" i="1" s="1"/>
  <c r="J4763" i="1"/>
  <c r="K4763" i="1" s="1"/>
  <c r="J3087" i="1"/>
  <c r="K3087" i="1" s="1"/>
  <c r="J1200" i="1"/>
  <c r="K1200" i="1" s="1"/>
  <c r="M1200" i="1" s="1"/>
  <c r="N1200" i="1" s="1"/>
  <c r="J4407" i="1"/>
  <c r="K4407" i="1"/>
  <c r="J1614" i="1"/>
  <c r="K1614" i="1"/>
  <c r="P1614" i="1" s="1"/>
  <c r="J1110" i="1"/>
  <c r="K1110" i="1"/>
  <c r="J997" i="1"/>
  <c r="K997" i="1" s="1"/>
  <c r="J611" i="1"/>
  <c r="K611" i="1" s="1"/>
  <c r="J3377" i="1"/>
  <c r="K3377" i="1" s="1"/>
  <c r="J4379" i="1"/>
  <c r="K4379" i="1"/>
  <c r="J2832" i="1"/>
  <c r="K2832" i="1"/>
  <c r="J2066" i="1"/>
  <c r="K2066" i="1" s="1"/>
  <c r="J1870" i="1"/>
  <c r="K1870" i="1" s="1"/>
  <c r="J2019" i="1"/>
  <c r="K2019" i="1"/>
  <c r="J2284" i="1"/>
  <c r="K2284" i="1" s="1"/>
  <c r="M2284" i="1" s="1"/>
  <c r="N2284" i="1" s="1"/>
  <c r="J242" i="1"/>
  <c r="K242" i="1"/>
  <c r="J3324" i="1"/>
  <c r="K3324" i="1" s="1"/>
  <c r="J4087" i="1"/>
  <c r="K4087" i="1" s="1"/>
  <c r="P4087" i="1" s="1"/>
  <c r="J2495" i="1"/>
  <c r="K2495" i="1" s="1"/>
  <c r="J3604" i="1"/>
  <c r="K3604" i="1" s="1"/>
  <c r="J3332" i="1"/>
  <c r="K3332" i="1" s="1"/>
  <c r="J377" i="1"/>
  <c r="K377" i="1" s="1"/>
  <c r="J3791" i="1"/>
  <c r="K3791" i="1" s="1"/>
  <c r="M3791" i="1" s="1"/>
  <c r="J1622" i="1"/>
  <c r="J3733" i="1"/>
  <c r="K3733" i="1" s="1"/>
  <c r="M3733" i="1" s="1"/>
  <c r="J3431" i="1"/>
  <c r="J4314" i="1"/>
  <c r="K4314" i="1" s="1"/>
  <c r="J1823" i="1"/>
  <c r="K1823" i="1" s="1"/>
  <c r="M1823" i="1" s="1"/>
  <c r="J4550" i="1"/>
  <c r="K4550" i="1" s="1"/>
  <c r="P4550" i="1" s="1"/>
  <c r="J2808" i="1"/>
  <c r="K2808" i="1" s="1"/>
  <c r="J4948" i="1"/>
  <c r="K4948" i="1" s="1"/>
  <c r="J3376" i="1"/>
  <c r="K3376" i="1" s="1"/>
  <c r="P3376" i="1" s="1"/>
  <c r="J1372" i="1"/>
  <c r="K1372" i="1" s="1"/>
  <c r="P1372" i="1" s="1"/>
  <c r="J3812" i="1"/>
  <c r="K3812" i="1" s="1"/>
  <c r="P3812" i="1" s="1"/>
  <c r="J3355" i="1"/>
  <c r="K3355" i="1" s="1"/>
  <c r="J1965" i="1"/>
  <c r="K1965" i="1" s="1"/>
  <c r="J4625" i="1"/>
  <c r="K4625" i="1" s="1"/>
  <c r="J4781" i="1"/>
  <c r="K2103" i="1"/>
  <c r="P918" i="1"/>
  <c r="M918" i="1"/>
  <c r="N918" i="1" s="1"/>
  <c r="J4045" i="1"/>
  <c r="K4045" i="1" s="1"/>
  <c r="J3218" i="1"/>
  <c r="K3218" i="1" s="1"/>
  <c r="P3218" i="1" s="1"/>
  <c r="J4580" i="1"/>
  <c r="K4580" i="1"/>
  <c r="M4580" i="1" s="1"/>
  <c r="J3056" i="1"/>
  <c r="K3056" i="1" s="1"/>
  <c r="K2356" i="1"/>
  <c r="M2356" i="1" s="1"/>
  <c r="J4228" i="1"/>
  <c r="K4228" i="1" s="1"/>
  <c r="M4228" i="1" s="1"/>
  <c r="J2802" i="1"/>
  <c r="K2802" i="1" s="1"/>
  <c r="J302" i="1"/>
  <c r="K302" i="1" s="1"/>
  <c r="P302" i="1" s="1"/>
  <c r="J1974" i="1"/>
  <c r="K1974" i="1" s="1"/>
  <c r="P1974" i="1" s="1"/>
  <c r="K3663" i="1"/>
  <c r="P932" i="1"/>
  <c r="M932" i="1"/>
  <c r="J503" i="1"/>
  <c r="K503" i="1" s="1"/>
  <c r="J3653" i="1"/>
  <c r="K3653" i="1" s="1"/>
  <c r="P3653" i="1" s="1"/>
  <c r="K404" i="1"/>
  <c r="J404" i="1"/>
  <c r="J2312" i="1"/>
  <c r="K2312" i="1" s="1"/>
  <c r="M2312" i="1" s="1"/>
  <c r="J3136" i="1"/>
  <c r="K3136" i="1" s="1"/>
  <c r="J4303" i="1"/>
  <c r="K4303" i="1" s="1"/>
  <c r="J1531" i="1"/>
  <c r="K1531" i="1" s="1"/>
  <c r="M2788" i="1"/>
  <c r="N2788" i="1" s="1"/>
  <c r="P2788" i="1"/>
  <c r="J3844" i="1"/>
  <c r="K3844" i="1" s="1"/>
  <c r="M3844" i="1" s="1"/>
  <c r="J2183" i="1"/>
  <c r="K2183" i="1" s="1"/>
  <c r="M2183" i="1" s="1"/>
  <c r="N2183" i="1" s="1"/>
  <c r="K2189" i="1"/>
  <c r="K4278" i="1"/>
  <c r="P4278" i="1" s="1"/>
  <c r="J712" i="1"/>
  <c r="K712" i="1" s="1"/>
  <c r="J51" i="1"/>
  <c r="K51" i="1" s="1"/>
  <c r="M51" i="1" s="1"/>
  <c r="J72" i="1"/>
  <c r="K72" i="1" s="1"/>
  <c r="J4115" i="1"/>
  <c r="K4115" i="1" s="1"/>
  <c r="P4115" i="1" s="1"/>
  <c r="J3178" i="1"/>
  <c r="K3178" i="1"/>
  <c r="J2865" i="1"/>
  <c r="K2865" i="1" s="1"/>
  <c r="P2865" i="1" s="1"/>
  <c r="J728" i="1"/>
  <c r="K728" i="1" s="1"/>
  <c r="K3128" i="1"/>
  <c r="P3128" i="1" s="1"/>
  <c r="P3565" i="1"/>
  <c r="M3565" i="1"/>
  <c r="N3565" i="1" s="1"/>
  <c r="K2063" i="1"/>
  <c r="P2063" i="1" s="1"/>
  <c r="K123" i="1"/>
  <c r="K1026" i="1"/>
  <c r="J3991" i="1"/>
  <c r="K3991" i="1" s="1"/>
  <c r="K1277" i="1"/>
  <c r="J1277" i="1"/>
  <c r="J3526" i="1"/>
  <c r="K3526" i="1" s="1"/>
  <c r="P3526" i="1" s="1"/>
  <c r="J1551" i="1"/>
  <c r="K1551" i="1" s="1"/>
  <c r="J3313" i="1"/>
  <c r="K3313" i="1"/>
  <c r="M3313" i="1" s="1"/>
  <c r="J2415" i="1"/>
  <c r="K2415" i="1" s="1"/>
  <c r="M2415" i="1" s="1"/>
  <c r="J2851" i="1"/>
  <c r="K2851" i="1" s="1"/>
  <c r="P4554" i="1"/>
  <c r="M4554" i="1"/>
  <c r="N4554" i="1" s="1"/>
  <c r="K1858" i="1"/>
  <c r="P1858" i="1" s="1"/>
  <c r="J1858" i="1"/>
  <c r="K2122" i="1"/>
  <c r="J2122" i="1"/>
  <c r="P2055" i="1"/>
  <c r="M2055" i="1"/>
  <c r="J4413" i="1"/>
  <c r="K4413" i="1" s="1"/>
  <c r="M4413" i="1" s="1"/>
  <c r="J121" i="1"/>
  <c r="K121" i="1" s="1"/>
  <c r="M121" i="1" s="1"/>
  <c r="N121" i="1" s="1"/>
  <c r="J1018" i="1"/>
  <c r="K1018" i="1" s="1"/>
  <c r="P1018" i="1" s="1"/>
  <c r="J240" i="1"/>
  <c r="K240" i="1" s="1"/>
  <c r="P240" i="1" s="1"/>
  <c r="J4158" i="1"/>
  <c r="K4158" i="1" s="1"/>
  <c r="J3424" i="1"/>
  <c r="K3424" i="1" s="1"/>
  <c r="M3424" i="1" s="1"/>
  <c r="K1636" i="1"/>
  <c r="M1636" i="1" s="1"/>
  <c r="N1636" i="1" s="1"/>
  <c r="K4324" i="1"/>
  <c r="J3919" i="1"/>
  <c r="K3919" i="1"/>
  <c r="J4614" i="1"/>
  <c r="K4614" i="1" s="1"/>
  <c r="K3252" i="1"/>
  <c r="J3824" i="1"/>
  <c r="K3824" i="1" s="1"/>
  <c r="J431" i="1"/>
  <c r="K431" i="1" s="1"/>
  <c r="P431" i="1" s="1"/>
  <c r="K4794" i="1"/>
  <c r="P4794" i="1" s="1"/>
  <c r="J4794" i="1"/>
  <c r="J1692" i="1"/>
  <c r="K1692" i="1" s="1"/>
  <c r="J1422" i="1"/>
  <c r="K1422" i="1" s="1"/>
  <c r="J3643" i="1"/>
  <c r="K3643" i="1" s="1"/>
  <c r="M3643" i="1" s="1"/>
  <c r="N3643" i="1" s="1"/>
  <c r="J2101" i="1"/>
  <c r="K2101" i="1" s="1"/>
  <c r="J1649" i="1"/>
  <c r="K1649" i="1" s="1"/>
  <c r="J871" i="1"/>
  <c r="K871" i="1" s="1"/>
  <c r="J2536" i="1"/>
  <c r="K2536" i="1" s="1"/>
  <c r="M2536" i="1" s="1"/>
  <c r="N2536" i="1" s="1"/>
  <c r="J4043" i="1"/>
  <c r="K4043" i="1" s="1"/>
  <c r="J2505" i="1"/>
  <c r="K2505" i="1" s="1"/>
  <c r="J3924" i="1"/>
  <c r="K3924" i="1" s="1"/>
  <c r="J4130" i="1"/>
  <c r="K4130" i="1" s="1"/>
  <c r="K4162" i="1"/>
  <c r="M4162" i="1" s="1"/>
  <c r="J250" i="1"/>
  <c r="K250" i="1" s="1"/>
  <c r="J4752" i="1"/>
  <c r="K4752" i="1"/>
  <c r="J186" i="1"/>
  <c r="K186" i="1" s="1"/>
  <c r="J2729" i="1"/>
  <c r="K2729" i="1" s="1"/>
  <c r="J2528" i="1"/>
  <c r="K2528" i="1" s="1"/>
  <c r="J87" i="1"/>
  <c r="K87" i="1" s="1"/>
  <c r="M87" i="1" s="1"/>
  <c r="J1793" i="1"/>
  <c r="K1793" i="1" s="1"/>
  <c r="J4278" i="1"/>
  <c r="J2280" i="1"/>
  <c r="K2280" i="1" s="1"/>
  <c r="M2280" i="1" s="1"/>
  <c r="J1948" i="1"/>
  <c r="K1948" i="1" s="1"/>
  <c r="J2643" i="1"/>
  <c r="K2643" i="1" s="1"/>
  <c r="J1734" i="1"/>
  <c r="K1734" i="1" s="1"/>
  <c r="K865" i="1"/>
  <c r="J1026" i="1"/>
  <c r="J1761" i="1"/>
  <c r="K1761" i="1" s="1"/>
  <c r="K1165" i="1"/>
  <c r="J4639" i="1"/>
  <c r="K4639" i="1" s="1"/>
  <c r="M4639" i="1" s="1"/>
  <c r="N4639" i="1" s="1"/>
  <c r="J179" i="1"/>
  <c r="K179" i="1" s="1"/>
  <c r="M179" i="1" s="1"/>
  <c r="N179" i="1" s="1"/>
  <c r="J3329" i="1"/>
  <c r="K3329" i="1" s="1"/>
  <c r="J360" i="1"/>
  <c r="K360" i="1" s="1"/>
  <c r="K2786" i="1"/>
  <c r="J1675" i="1"/>
  <c r="K1675" i="1" s="1"/>
  <c r="J86" i="1"/>
  <c r="K86" i="1"/>
  <c r="J2990" i="1"/>
  <c r="K2990" i="1"/>
  <c r="P2990" i="1" s="1"/>
  <c r="J4077" i="1"/>
  <c r="K4077" i="1" s="1"/>
  <c r="J1986" i="1"/>
  <c r="K1986" i="1" s="1"/>
  <c r="J4211" i="1"/>
  <c r="K4211" i="1"/>
  <c r="P4211" i="1" s="1"/>
  <c r="J3145" i="1"/>
  <c r="K3145" i="1" s="1"/>
  <c r="J3231" i="1"/>
  <c r="K3231" i="1"/>
  <c r="M3231" i="1" s="1"/>
  <c r="N3231" i="1" s="1"/>
  <c r="J4486" i="1"/>
  <c r="K4486" i="1"/>
  <c r="J2680" i="1"/>
  <c r="K2680" i="1"/>
  <c r="J4052" i="1"/>
  <c r="K4052" i="1" s="1"/>
  <c r="P4052" i="1" s="1"/>
  <c r="J2601" i="1"/>
  <c r="K2601" i="1"/>
  <c r="J3614" i="1"/>
  <c r="K3614" i="1"/>
  <c r="M3614" i="1" s="1"/>
  <c r="J1208" i="1"/>
  <c r="K1208" i="1"/>
  <c r="P1208" i="1" s="1"/>
  <c r="J1744" i="1"/>
  <c r="K1744" i="1" s="1"/>
  <c r="J495" i="1"/>
  <c r="K495" i="1" s="1"/>
  <c r="J2318" i="1"/>
  <c r="K2318" i="1" s="1"/>
  <c r="J286" i="1"/>
  <c r="K286" i="1"/>
  <c r="J3524" i="1"/>
  <c r="K3524" i="1"/>
  <c r="M3524" i="1" s="1"/>
  <c r="N3524" i="1" s="1"/>
  <c r="J4611" i="1"/>
  <c r="K4611" i="1"/>
  <c r="J3204" i="1"/>
  <c r="K3204" i="1"/>
  <c r="J3871" i="1"/>
  <c r="K3871" i="1"/>
  <c r="J3187" i="1"/>
  <c r="K3187" i="1" s="1"/>
  <c r="M3187" i="1" s="1"/>
  <c r="J874" i="1"/>
  <c r="K874" i="1"/>
  <c r="J940" i="1"/>
  <c r="K940" i="1"/>
  <c r="J2353" i="1"/>
  <c r="K2353" i="1"/>
  <c r="P2353" i="1" s="1"/>
  <c r="J3785" i="1"/>
  <c r="K3785" i="1" s="1"/>
  <c r="J3282" i="1"/>
  <c r="K3282" i="1" s="1"/>
  <c r="M3282" i="1" s="1"/>
  <c r="N3282" i="1" s="1"/>
  <c r="J4546" i="1"/>
  <c r="K4546" i="1" s="1"/>
  <c r="J1720" i="1"/>
  <c r="K1720" i="1"/>
  <c r="J4853" i="1"/>
  <c r="K4853" i="1"/>
  <c r="P4853" i="1" s="1"/>
  <c r="J1177" i="1"/>
  <c r="K1177" i="1"/>
  <c r="J4741" i="1"/>
  <c r="K4741" i="1"/>
  <c r="M4741" i="1" s="1"/>
  <c r="J1922" i="1"/>
  <c r="K1922" i="1" s="1"/>
  <c r="M1922" i="1" s="1"/>
  <c r="N1922" i="1" s="1"/>
  <c r="J616" i="1"/>
  <c r="K616" i="1" s="1"/>
  <c r="J3240" i="1"/>
  <c r="K3240" i="1"/>
  <c r="P3240" i="1" s="1"/>
  <c r="J3272" i="1"/>
  <c r="K3272" i="1"/>
  <c r="J1862" i="1"/>
  <c r="K1862" i="1"/>
  <c r="J2452" i="1"/>
  <c r="K2452" i="1"/>
  <c r="J1546" i="1"/>
  <c r="K1546" i="1"/>
  <c r="P1546" i="1" s="1"/>
  <c r="J4959" i="1"/>
  <c r="K4959" i="1" s="1"/>
  <c r="M4959" i="1" s="1"/>
  <c r="N4959" i="1" s="1"/>
  <c r="J3663" i="1"/>
  <c r="J2906" i="1"/>
  <c r="K2906" i="1" s="1"/>
  <c r="J4352" i="1"/>
  <c r="K4352" i="1" s="1"/>
  <c r="K1651" i="1"/>
  <c r="P1651" i="1" s="1"/>
  <c r="K3870" i="1"/>
  <c r="K4453" i="1"/>
  <c r="J2506" i="1"/>
  <c r="K2506" i="1" s="1"/>
  <c r="M2506" i="1" s="1"/>
  <c r="N2506" i="1" s="1"/>
  <c r="K4563" i="1"/>
  <c r="J2791" i="1"/>
  <c r="K2791" i="1" s="1"/>
  <c r="K3410" i="1"/>
  <c r="M3410" i="1" s="1"/>
  <c r="J4212" i="1"/>
  <c r="K4212" i="1" s="1"/>
  <c r="K163" i="1"/>
  <c r="P163" i="1" s="1"/>
  <c r="J3953" i="1"/>
  <c r="K3953" i="1" s="1"/>
  <c r="J680" i="1"/>
  <c r="K680" i="1" s="1"/>
  <c r="J4176" i="1"/>
  <c r="K4176" i="1" s="1"/>
  <c r="M4176" i="1" s="1"/>
  <c r="K1162" i="1"/>
  <c r="M1162" i="1" s="1"/>
  <c r="N1162" i="1" s="1"/>
  <c r="K355" i="1"/>
  <c r="P355" i="1" s="1"/>
  <c r="J4694" i="1"/>
  <c r="K4694" i="1" s="1"/>
  <c r="K3885" i="1"/>
  <c r="P3885" i="1" s="1"/>
  <c r="J3770" i="1"/>
  <c r="K3770" i="1" s="1"/>
  <c r="K268" i="1"/>
  <c r="K2252" i="1"/>
  <c r="P2252" i="1" s="1"/>
  <c r="J3474" i="1"/>
  <c r="K3474" i="1"/>
  <c r="J2125" i="1"/>
  <c r="K2125" i="1" s="1"/>
  <c r="K3221" i="1"/>
  <c r="P3221" i="1" s="1"/>
  <c r="J1842" i="1"/>
  <c r="K1842" i="1" s="1"/>
  <c r="J790" i="1"/>
  <c r="K790" i="1" s="1"/>
  <c r="M790" i="1" s="1"/>
  <c r="N790" i="1" s="1"/>
  <c r="J806" i="1"/>
  <c r="K806" i="1" s="1"/>
  <c r="P806" i="1" s="1"/>
  <c r="J2031" i="1"/>
  <c r="K2031" i="1" s="1"/>
  <c r="P2031" i="1" s="1"/>
  <c r="K3078" i="1"/>
  <c r="K417" i="1"/>
  <c r="J963" i="1"/>
  <c r="K963" i="1"/>
  <c r="M963" i="1" s="1"/>
  <c r="N963" i="1" s="1"/>
  <c r="J2657" i="1"/>
  <c r="K2657" i="1"/>
  <c r="P2657" i="1" s="1"/>
  <c r="J2473" i="1"/>
  <c r="K2473" i="1" s="1"/>
  <c r="P2473" i="1" s="1"/>
  <c r="K3323" i="1"/>
  <c r="P3323" i="1" s="1"/>
  <c r="K877" i="1"/>
  <c r="M877" i="1" s="1"/>
  <c r="N877" i="1" s="1"/>
  <c r="K3509" i="1"/>
  <c r="P3509" i="1" s="1"/>
  <c r="J543" i="1"/>
  <c r="K543" i="1" s="1"/>
  <c r="J2662" i="1"/>
  <c r="K2662" i="1" s="1"/>
  <c r="P2662" i="1" s="1"/>
  <c r="J3983" i="1"/>
  <c r="K3983" i="1" s="1"/>
  <c r="J4127" i="1"/>
  <c r="K4127" i="1" s="1"/>
  <c r="M4127" i="1" s="1"/>
  <c r="J1051" i="1"/>
  <c r="K1051" i="1" s="1"/>
  <c r="J796" i="1"/>
  <c r="K796" i="1"/>
  <c r="M796" i="1" s="1"/>
  <c r="N796" i="1" s="1"/>
  <c r="K2108" i="1"/>
  <c r="J2108" i="1"/>
  <c r="K1086" i="1"/>
  <c r="J391" i="1"/>
  <c r="K391" i="1" s="1"/>
  <c r="J2394" i="1"/>
  <c r="K2394" i="1" s="1"/>
  <c r="P2394" i="1" s="1"/>
  <c r="J219" i="1"/>
  <c r="K219" i="1" s="1"/>
  <c r="J1855" i="1"/>
  <c r="K1855" i="1" s="1"/>
  <c r="J2956" i="1"/>
  <c r="K2956" i="1" s="1"/>
  <c r="J1326" i="1"/>
  <c r="K1326" i="1"/>
  <c r="J2140" i="1"/>
  <c r="K2140" i="1" s="1"/>
  <c r="P2140" i="1" s="1"/>
  <c r="J413" i="1"/>
  <c r="K413" i="1" s="1"/>
  <c r="M413" i="1" s="1"/>
  <c r="N413" i="1" s="1"/>
  <c r="K3364" i="1"/>
  <c r="J895" i="1"/>
  <c r="K895" i="1" s="1"/>
  <c r="P895" i="1" s="1"/>
  <c r="J226" i="1"/>
  <c r="K226" i="1" s="1"/>
  <c r="J1778" i="1"/>
  <c r="K1778" i="1" s="1"/>
  <c r="K4562" i="1"/>
  <c r="J3669" i="1"/>
  <c r="K3669" i="1" s="1"/>
  <c r="K4421" i="1"/>
  <c r="P4421" i="1" s="1"/>
  <c r="J557" i="1"/>
  <c r="K557" i="1" s="1"/>
  <c r="J3480" i="1"/>
  <c r="K3480" i="1" s="1"/>
  <c r="J1762" i="1"/>
  <c r="K1762" i="1" s="1"/>
  <c r="M1762" i="1" s="1"/>
  <c r="N1762" i="1" s="1"/>
  <c r="J1555" i="1"/>
  <c r="K1555" i="1" s="1"/>
  <c r="J4032" i="1"/>
  <c r="K4032" i="1" s="1"/>
  <c r="P4032" i="1" s="1"/>
  <c r="J624" i="1"/>
  <c r="K624" i="1" s="1"/>
  <c r="J2412" i="1"/>
  <c r="K2412" i="1" s="1"/>
  <c r="K393" i="1"/>
  <c r="M393" i="1" s="1"/>
  <c r="K4541" i="1"/>
  <c r="K4336" i="1"/>
  <c r="M4336" i="1" s="1"/>
  <c r="J1028" i="1"/>
  <c r="K1028" i="1" s="1"/>
  <c r="P1028" i="1" s="1"/>
  <c r="P2385" i="1"/>
  <c r="M2385" i="1"/>
  <c r="N2385" i="1" s="1"/>
  <c r="J1753" i="1"/>
  <c r="K1753" i="1" s="1"/>
  <c r="M1753" i="1" s="1"/>
  <c r="J4346" i="1"/>
  <c r="K4346" i="1" s="1"/>
  <c r="K4382" i="1"/>
  <c r="M4382" i="1" s="1"/>
  <c r="N4382" i="1" s="1"/>
  <c r="J4294" i="1"/>
  <c r="K4294" i="1" s="1"/>
  <c r="J59" i="1"/>
  <c r="K59" i="1" s="1"/>
  <c r="P59" i="1" s="1"/>
  <c r="K785" i="1"/>
  <c r="P785" i="1" s="1"/>
  <c r="K407" i="1"/>
  <c r="J3006" i="1"/>
  <c r="K3006" i="1" s="1"/>
  <c r="P3006" i="1" s="1"/>
  <c r="J2471" i="1"/>
  <c r="K2471" i="1" s="1"/>
  <c r="J4658" i="1"/>
  <c r="K4658" i="1" s="1"/>
  <c r="J967" i="1"/>
  <c r="K967" i="1" s="1"/>
  <c r="P967" i="1" s="1"/>
  <c r="J3887" i="1"/>
  <c r="K3887" i="1" s="1"/>
  <c r="M3887" i="1" s="1"/>
  <c r="J4561" i="1"/>
  <c r="K4561" i="1" s="1"/>
  <c r="J3544" i="1"/>
  <c r="K3544" i="1" s="1"/>
  <c r="M3544" i="1" s="1"/>
  <c r="N3544" i="1" s="1"/>
  <c r="J2278" i="1"/>
  <c r="K2278" i="1" s="1"/>
  <c r="J3885" i="1"/>
  <c r="J2252" i="1"/>
  <c r="J3504" i="1"/>
  <c r="K3504" i="1" s="1"/>
  <c r="J4563" i="1"/>
  <c r="J1608" i="1"/>
  <c r="K1608" i="1" s="1"/>
  <c r="P1608" i="1" s="1"/>
  <c r="K4137" i="1"/>
  <c r="P528" i="1"/>
  <c r="M528" i="1"/>
  <c r="N528" i="1" s="1"/>
  <c r="P701" i="1"/>
  <c r="M701" i="1"/>
  <c r="N701" i="1"/>
  <c r="P4056" i="1"/>
  <c r="M4056" i="1"/>
  <c r="N4056" i="1" s="1"/>
  <c r="P3292" i="1"/>
  <c r="M3292" i="1"/>
  <c r="N3292" i="1" s="1"/>
  <c r="P3331" i="1"/>
  <c r="M3331" i="1"/>
  <c r="N3331" i="1" s="1"/>
  <c r="P2451" i="1"/>
  <c r="M2451" i="1"/>
  <c r="N2451" i="1" s="1"/>
  <c r="M3855" i="1"/>
  <c r="N3855" i="1"/>
  <c r="P3855" i="1"/>
  <c r="P1160" i="1"/>
  <c r="M1160" i="1"/>
  <c r="N1160" i="1" s="1"/>
  <c r="P2366" i="1"/>
  <c r="N2366" i="1"/>
  <c r="M2366" i="1"/>
  <c r="M634" i="1"/>
  <c r="N634" i="1" s="1"/>
  <c r="P634" i="1"/>
  <c r="M1501" i="1"/>
  <c r="N1501" i="1" s="1"/>
  <c r="P1501" i="1"/>
  <c r="M3130" i="1"/>
  <c r="N3130" i="1" s="1"/>
  <c r="P3130" i="1"/>
  <c r="P4601" i="1"/>
  <c r="M4601" i="1"/>
  <c r="N4601" i="1" s="1"/>
  <c r="M4105" i="1"/>
  <c r="N4105" i="1"/>
  <c r="P4105" i="1"/>
  <c r="P851" i="1"/>
  <c r="M851" i="1"/>
  <c r="N851" i="1" s="1"/>
  <c r="P1081" i="1"/>
  <c r="M1081" i="1"/>
  <c r="N1081" i="1" s="1"/>
  <c r="M1722" i="1"/>
  <c r="N1722" i="1" s="1"/>
  <c r="P1722" i="1"/>
  <c r="P3790" i="1"/>
  <c r="M3790" i="1"/>
  <c r="N3790" i="1"/>
  <c r="P2334" i="1"/>
  <c r="M2334" i="1"/>
  <c r="N2334" i="1" s="1"/>
  <c r="P939" i="1"/>
  <c r="M939" i="1"/>
  <c r="N939" i="1" s="1"/>
  <c r="P4900" i="1"/>
  <c r="M4900" i="1"/>
  <c r="N4900" i="1" s="1"/>
  <c r="P4607" i="1"/>
  <c r="M4607" i="1"/>
  <c r="N4607" i="1" s="1"/>
  <c r="P2347" i="1"/>
  <c r="M2347" i="1"/>
  <c r="N2347" i="1" s="1"/>
  <c r="P2820" i="1"/>
  <c r="M2820" i="1"/>
  <c r="N2820" i="1" s="1"/>
  <c r="M4286" i="1"/>
  <c r="N4286" i="1" s="1"/>
  <c r="P4286" i="1"/>
  <c r="P813" i="1"/>
  <c r="M813" i="1"/>
  <c r="N813" i="1" s="1"/>
  <c r="P2702" i="1"/>
  <c r="M2702" i="1"/>
  <c r="N2702" i="1"/>
  <c r="P4871" i="1"/>
  <c r="M4871" i="1"/>
  <c r="N4871" i="1"/>
  <c r="P3672" i="1"/>
  <c r="M3672" i="1"/>
  <c r="N3672" i="1"/>
  <c r="P2960" i="1"/>
  <c r="M2960" i="1"/>
  <c r="N2960" i="1" s="1"/>
  <c r="M1665" i="1"/>
  <c r="N1665" i="1" s="1"/>
  <c r="P1665" i="1"/>
  <c r="M1348" i="1"/>
  <c r="P1348" i="1"/>
  <c r="N1348" i="1"/>
  <c r="P460" i="1"/>
  <c r="M460" i="1"/>
  <c r="N460" i="1" s="1"/>
  <c r="P4586" i="1"/>
  <c r="M4586" i="1"/>
  <c r="N4586" i="1" s="1"/>
  <c r="P1976" i="1"/>
  <c r="M1976" i="1"/>
  <c r="N1976" i="1"/>
  <c r="M2365" i="1"/>
  <c r="N2365" i="1" s="1"/>
  <c r="P2365" i="1"/>
  <c r="P947" i="1"/>
  <c r="M947" i="1"/>
  <c r="N947" i="1"/>
  <c r="M4627" i="1"/>
  <c r="N4627" i="1"/>
  <c r="P4627" i="1"/>
  <c r="P358" i="1"/>
  <c r="M358" i="1"/>
  <c r="N358" i="1"/>
  <c r="P2141" i="1"/>
  <c r="M2141" i="1"/>
  <c r="N2141" i="1" s="1"/>
  <c r="M1183" i="1"/>
  <c r="N1183" i="1" s="1"/>
  <c r="P1183" i="1"/>
  <c r="P3982" i="1"/>
  <c r="M3982" i="1"/>
  <c r="N3982" i="1" s="1"/>
  <c r="P2198" i="1"/>
  <c r="M2198" i="1"/>
  <c r="N2198" i="1" s="1"/>
  <c r="P2925" i="1"/>
  <c r="M2925" i="1"/>
  <c r="N2925" i="1" s="1"/>
  <c r="M3562" i="1"/>
  <c r="N3562" i="1" s="1"/>
  <c r="P3562" i="1"/>
  <c r="M748" i="1"/>
  <c r="N748" i="1" s="1"/>
  <c r="P748" i="1"/>
  <c r="M3000" i="1"/>
  <c r="N3000" i="1" s="1"/>
  <c r="P3000" i="1"/>
  <c r="M2180" i="1"/>
  <c r="P2180" i="1"/>
  <c r="N2180" i="1"/>
  <c r="P4078" i="1"/>
  <c r="M4078" i="1"/>
  <c r="N4078" i="1" s="1"/>
  <c r="P3155" i="1"/>
  <c r="M3155" i="1"/>
  <c r="N3155" i="1"/>
  <c r="P2651" i="1"/>
  <c r="M2651" i="1"/>
  <c r="N2651" i="1" s="1"/>
  <c r="P4309" i="1"/>
  <c r="M4309" i="1"/>
  <c r="N4309" i="1" s="1"/>
  <c r="M3551" i="1"/>
  <c r="P3551" i="1"/>
  <c r="N3551" i="1"/>
  <c r="M1681" i="1"/>
  <c r="N1681" i="1" s="1"/>
  <c r="P1681" i="1"/>
  <c r="M3028" i="1"/>
  <c r="N3028" i="1"/>
  <c r="P3028" i="1"/>
  <c r="P3597" i="1"/>
  <c r="M3597" i="1"/>
  <c r="N3597" i="1" s="1"/>
  <c r="P208" i="1"/>
  <c r="M208" i="1"/>
  <c r="N208" i="1" s="1"/>
  <c r="P1212" i="1"/>
  <c r="M1212" i="1"/>
  <c r="N1212" i="1"/>
  <c r="P4782" i="1"/>
  <c r="M4782" i="1"/>
  <c r="N4782" i="1" s="1"/>
  <c r="M1459" i="1"/>
  <c r="N1459" i="1" s="1"/>
  <c r="P1459" i="1"/>
  <c r="P2688" i="1"/>
  <c r="M2688" i="1"/>
  <c r="N2688" i="1" s="1"/>
  <c r="P399" i="1"/>
  <c r="M399" i="1"/>
  <c r="N399" i="1" s="1"/>
  <c r="P2756" i="1"/>
  <c r="M2756" i="1"/>
  <c r="N2756" i="1" s="1"/>
  <c r="P4621" i="1"/>
  <c r="M4621" i="1"/>
  <c r="N4621" i="1" s="1"/>
  <c r="P1595" i="1"/>
  <c r="M1595" i="1"/>
  <c r="N1595" i="1" s="1"/>
  <c r="P596" i="1"/>
  <c r="M596" i="1"/>
  <c r="N596" i="1" s="1"/>
  <c r="P478" i="1"/>
  <c r="M478" i="1"/>
  <c r="N478" i="1" s="1"/>
  <c r="M3075" i="1"/>
  <c r="N3075" i="1" s="1"/>
  <c r="P3075" i="1"/>
  <c r="P3764" i="1"/>
  <c r="M3764" i="1"/>
  <c r="N3764" i="1"/>
  <c r="P4305" i="1"/>
  <c r="M4305" i="1"/>
  <c r="N4305" i="1"/>
  <c r="P4933" i="1"/>
  <c r="M4933" i="1"/>
  <c r="N4933" i="1" s="1"/>
  <c r="P2864" i="1"/>
  <c r="M2864" i="1"/>
  <c r="N2864" i="1" s="1"/>
  <c r="P3542" i="1"/>
  <c r="M3542" i="1"/>
  <c r="N3542" i="1" s="1"/>
  <c r="P46" i="1"/>
  <c r="M46" i="1"/>
  <c r="N46" i="1" s="1"/>
  <c r="P2323" i="1"/>
  <c r="M2323" i="1"/>
  <c r="N2323" i="1" s="1"/>
  <c r="M4076" i="1"/>
  <c r="N4076" i="1" s="1"/>
  <c r="P4076" i="1"/>
  <c r="P2296" i="1"/>
  <c r="M2296" i="1"/>
  <c r="N2296" i="1" s="1"/>
  <c r="P2664" i="1"/>
  <c r="M2664" i="1"/>
  <c r="N2664" i="1" s="1"/>
  <c r="P3306" i="1"/>
  <c r="M3306" i="1"/>
  <c r="N3306" i="1" s="1"/>
  <c r="P4354" i="1"/>
  <c r="M4354" i="1"/>
  <c r="N4354" i="1"/>
  <c r="P2207" i="1"/>
  <c r="M2207" i="1"/>
  <c r="N2207" i="1" s="1"/>
  <c r="P2216" i="1"/>
  <c r="M2216" i="1"/>
  <c r="N2216" i="1" s="1"/>
  <c r="M2228" i="1"/>
  <c r="N2228" i="1" s="1"/>
  <c r="P2228" i="1"/>
  <c r="P3819" i="1"/>
  <c r="M3819" i="1"/>
  <c r="N3819" i="1" s="1"/>
  <c r="P2537" i="1"/>
  <c r="M2537" i="1"/>
  <c r="N2537" i="1" s="1"/>
  <c r="P33" i="1"/>
  <c r="M33" i="1"/>
  <c r="N33" i="1"/>
  <c r="P3860" i="1"/>
  <c r="M3860" i="1"/>
  <c r="N3860" i="1" s="1"/>
  <c r="P444" i="1"/>
  <c r="M444" i="1"/>
  <c r="N444" i="1" s="1"/>
  <c r="P872" i="1"/>
  <c r="M872" i="1"/>
  <c r="N872" i="1" s="1"/>
  <c r="P2287" i="1"/>
  <c r="M2287" i="1"/>
  <c r="N2287" i="1" s="1"/>
  <c r="P4365" i="1"/>
  <c r="M4365" i="1"/>
  <c r="N4365" i="1" s="1"/>
  <c r="M442" i="1"/>
  <c r="N442" i="1" s="1"/>
  <c r="P442" i="1"/>
  <c r="P1439" i="1"/>
  <c r="M1439" i="1"/>
  <c r="N1439" i="1" s="1"/>
  <c r="M2223" i="1"/>
  <c r="N2223" i="1"/>
  <c r="P2223" i="1"/>
  <c r="P1801" i="1"/>
  <c r="M1801" i="1"/>
  <c r="N1801" i="1" s="1"/>
  <c r="M2009" i="1"/>
  <c r="N2009" i="1" s="1"/>
  <c r="P2009" i="1"/>
  <c r="P3400" i="1"/>
  <c r="M3400" i="1"/>
  <c r="N3400" i="1" s="1"/>
  <c r="P2290" i="1"/>
  <c r="M2290" i="1"/>
  <c r="N2290" i="1"/>
  <c r="P1805" i="1"/>
  <c r="M1805" i="1"/>
  <c r="N1805" i="1" s="1"/>
  <c r="P3016" i="1"/>
  <c r="M3016" i="1"/>
  <c r="N3016" i="1" s="1"/>
  <c r="P1185" i="1"/>
  <c r="M1185" i="1"/>
  <c r="N1185" i="1" s="1"/>
  <c r="P3263" i="1"/>
  <c r="M3263" i="1"/>
  <c r="N3263" i="1" s="1"/>
  <c r="P304" i="1"/>
  <c r="M304" i="1"/>
  <c r="N304" i="1" s="1"/>
  <c r="P683" i="1"/>
  <c r="M683" i="1"/>
  <c r="N683" i="1" s="1"/>
  <c r="P2524" i="1"/>
  <c r="M2524" i="1"/>
  <c r="N2524" i="1" s="1"/>
  <c r="P3992" i="1"/>
  <c r="M3992" i="1"/>
  <c r="N3992" i="1" s="1"/>
  <c r="P768" i="1"/>
  <c r="M768" i="1"/>
  <c r="N768" i="1" s="1"/>
  <c r="P3375" i="1"/>
  <c r="M3375" i="1"/>
  <c r="N3375" i="1" s="1"/>
  <c r="P3725" i="1"/>
  <c r="M3725" i="1"/>
  <c r="N3725" i="1" s="1"/>
  <c r="P881" i="1"/>
  <c r="M881" i="1"/>
  <c r="N881" i="1" s="1"/>
  <c r="P1265" i="1"/>
  <c r="N1265" i="1"/>
  <c r="M1265" i="1"/>
  <c r="P171" i="1"/>
  <c r="M171" i="1"/>
  <c r="N171" i="1" s="1"/>
  <c r="P655" i="1"/>
  <c r="M655" i="1"/>
  <c r="N655" i="1" s="1"/>
  <c r="P317" i="1"/>
  <c r="M317" i="1"/>
  <c r="N317" i="1" s="1"/>
  <c r="P307" i="1"/>
  <c r="M307" i="1"/>
  <c r="N307" i="1" s="1"/>
  <c r="P422" i="1"/>
  <c r="M422" i="1"/>
  <c r="N422" i="1"/>
  <c r="P2099" i="1"/>
  <c r="M2099" i="1"/>
  <c r="N2099" i="1" s="1"/>
  <c r="P3358" i="1"/>
  <c r="M3358" i="1"/>
  <c r="N3358" i="1" s="1"/>
  <c r="P2381" i="1"/>
  <c r="M2381" i="1"/>
  <c r="N2381" i="1" s="1"/>
  <c r="P3257" i="1"/>
  <c r="M3257" i="1"/>
  <c r="N3257" i="1" s="1"/>
  <c r="M234" i="1"/>
  <c r="N234" i="1" s="1"/>
  <c r="P234" i="1"/>
  <c r="P633" i="1"/>
  <c r="M633" i="1"/>
  <c r="N633" i="1" s="1"/>
  <c r="P3455" i="1"/>
  <c r="M3455" i="1"/>
  <c r="N3455" i="1" s="1"/>
  <c r="P4142" i="1"/>
  <c r="M4142" i="1"/>
  <c r="N4142" i="1" s="1"/>
  <c r="P4194" i="1"/>
  <c r="M4194" i="1"/>
  <c r="N4194" i="1" s="1"/>
  <c r="P4776" i="1"/>
  <c r="M4776" i="1"/>
  <c r="N4776" i="1" s="1"/>
  <c r="P4059" i="1"/>
  <c r="M4059" i="1"/>
  <c r="N4059" i="1" s="1"/>
  <c r="P1740" i="1"/>
  <c r="M1740" i="1"/>
  <c r="N1740" i="1" s="1"/>
  <c r="P2160" i="1"/>
  <c r="M2160" i="1"/>
  <c r="N2160" i="1" s="1"/>
  <c r="P1554" i="1"/>
  <c r="M1554" i="1"/>
  <c r="N1554" i="1" s="1"/>
  <c r="P2421" i="1"/>
  <c r="M2421" i="1"/>
  <c r="N2421" i="1" s="1"/>
  <c r="N3627" i="1"/>
  <c r="M3627" i="1"/>
  <c r="P3627" i="1"/>
  <c r="P2097" i="1"/>
  <c r="M2097" i="1"/>
  <c r="N2097" i="1" s="1"/>
  <c r="P2781" i="1"/>
  <c r="M2781" i="1"/>
  <c r="N2781" i="1" s="1"/>
  <c r="P2856" i="1"/>
  <c r="M2856" i="1"/>
  <c r="N2856" i="1" s="1"/>
  <c r="M4319" i="1"/>
  <c r="N4319" i="1" s="1"/>
  <c r="P4319" i="1"/>
  <c r="P647" i="1"/>
  <c r="M647" i="1"/>
  <c r="N647" i="1" s="1"/>
  <c r="M688" i="1"/>
  <c r="N688" i="1" s="1"/>
  <c r="P688" i="1"/>
  <c r="P323" i="1"/>
  <c r="M323" i="1"/>
  <c r="N323" i="1" s="1"/>
  <c r="P3619" i="1"/>
  <c r="M3619" i="1"/>
  <c r="N3619" i="1" s="1"/>
  <c r="P1352" i="1"/>
  <c r="M1352" i="1"/>
  <c r="N1352" i="1" s="1"/>
  <c r="P4333" i="1"/>
  <c r="M4333" i="1"/>
  <c r="N4333" i="1" s="1"/>
  <c r="P2933" i="1"/>
  <c r="M2933" i="1"/>
  <c r="N2933" i="1" s="1"/>
  <c r="P1864" i="1"/>
  <c r="M1864" i="1"/>
  <c r="N1864" i="1" s="1"/>
  <c r="P1486" i="1"/>
  <c r="M1486" i="1"/>
  <c r="N1486" i="1" s="1"/>
  <c r="P3957" i="1"/>
  <c r="M3957" i="1"/>
  <c r="N3957" i="1" s="1"/>
  <c r="P4159" i="1"/>
  <c r="M4159" i="1"/>
  <c r="N4159" i="1" s="1"/>
  <c r="P3987" i="1"/>
  <c r="M3987" i="1"/>
  <c r="N3987" i="1" s="1"/>
  <c r="P2879" i="1"/>
  <c r="M2879" i="1"/>
  <c r="N2879" i="1" s="1"/>
  <c r="P18" i="1"/>
  <c r="M18" i="1"/>
  <c r="N18" i="1" s="1"/>
  <c r="P2571" i="1"/>
  <c r="M2571" i="1"/>
  <c r="N2571" i="1" s="1"/>
  <c r="P802" i="1"/>
  <c r="M802" i="1"/>
  <c r="N802" i="1" s="1"/>
  <c r="P853" i="1"/>
  <c r="M853" i="1"/>
  <c r="N853" i="1" s="1"/>
  <c r="P4207" i="1"/>
  <c r="M4207" i="1"/>
  <c r="N4207" i="1" s="1"/>
  <c r="P826" i="1"/>
  <c r="M826" i="1"/>
  <c r="N826" i="1" s="1"/>
  <c r="P4230" i="1"/>
  <c r="M4230" i="1"/>
  <c r="N4230" i="1" s="1"/>
  <c r="P589" i="1"/>
  <c r="M589" i="1"/>
  <c r="N589" i="1" s="1"/>
  <c r="P2874" i="1"/>
  <c r="M2874" i="1"/>
  <c r="N2874" i="1" s="1"/>
  <c r="P2588" i="1"/>
  <c r="M2588" i="1"/>
  <c r="N2588" i="1" s="1"/>
  <c r="P3160" i="1"/>
  <c r="M3160" i="1"/>
  <c r="N3160" i="1"/>
  <c r="P179" i="1"/>
  <c r="M3141" i="1"/>
  <c r="P4515" i="1"/>
  <c r="P121" i="1"/>
  <c r="P3384" i="1"/>
  <c r="N3384" i="1"/>
  <c r="M4421" i="1"/>
  <c r="N4421" i="1" s="1"/>
  <c r="P3073" i="1"/>
  <c r="M3073" i="1"/>
  <c r="N3073" i="1" s="1"/>
  <c r="P509" i="1"/>
  <c r="M509" i="1"/>
  <c r="N509" i="1"/>
  <c r="P2716" i="1"/>
  <c r="M787" i="1"/>
  <c r="N787" i="1" s="1"/>
  <c r="P787" i="1"/>
  <c r="M1933" i="1"/>
  <c r="M489" i="1"/>
  <c r="N489" i="1" s="1"/>
  <c r="P489" i="1"/>
  <c r="M4828" i="1"/>
  <c r="N4828" i="1" s="1"/>
  <c r="P4828" i="1"/>
  <c r="K3498" i="1"/>
  <c r="M1176" i="1"/>
  <c r="N1176" i="1" s="1"/>
  <c r="P1176" i="1"/>
  <c r="P324" i="1"/>
  <c r="M324" i="1"/>
  <c r="N324" i="1" s="1"/>
  <c r="P95" i="1"/>
  <c r="M95" i="1"/>
  <c r="N95" i="1" s="1"/>
  <c r="P1739" i="1"/>
  <c r="M825" i="1"/>
  <c r="N825" i="1" s="1"/>
  <c r="P825" i="1"/>
  <c r="M3948" i="1"/>
  <c r="M4019" i="1"/>
  <c r="N4019" i="1" s="1"/>
  <c r="P4019" i="1"/>
  <c r="M4588" i="1"/>
  <c r="N4588" i="1" s="1"/>
  <c r="M3543" i="1"/>
  <c r="N3543" i="1" s="1"/>
  <c r="P3543" i="1"/>
  <c r="K4415" i="1"/>
  <c r="M4696" i="1"/>
  <c r="N4696" i="1" s="1"/>
  <c r="P4696" i="1"/>
  <c r="P2553" i="1"/>
  <c r="N2553" i="1"/>
  <c r="P1763" i="1"/>
  <c r="N1763" i="1"/>
  <c r="P1617" i="1"/>
  <c r="M1617" i="1"/>
  <c r="N1617" i="1" s="1"/>
  <c r="M615" i="1"/>
  <c r="N615" i="1" s="1"/>
  <c r="P615" i="1"/>
  <c r="K887" i="1"/>
  <c r="P4262" i="1"/>
  <c r="M4262" i="1"/>
  <c r="N4262" i="1" s="1"/>
  <c r="P4017" i="1"/>
  <c r="M4017" i="1"/>
  <c r="N4017" i="1" s="1"/>
  <c r="P1260" i="1"/>
  <c r="M1260" i="1"/>
  <c r="N1260" i="1" s="1"/>
  <c r="P2679" i="1"/>
  <c r="M2679" i="1"/>
  <c r="N2679" i="1" s="1"/>
  <c r="P1485" i="1"/>
  <c r="M1485" i="1"/>
  <c r="N1485" i="1" s="1"/>
  <c r="P1147" i="1"/>
  <c r="M1147" i="1"/>
  <c r="N1147" i="1" s="1"/>
  <c r="P2578" i="1"/>
  <c r="M2578" i="1"/>
  <c r="N2578" i="1" s="1"/>
  <c r="P610" i="1"/>
  <c r="M610" i="1"/>
  <c r="N610" i="1" s="1"/>
  <c r="M1229" i="1"/>
  <c r="N1229" i="1" s="1"/>
  <c r="P1229" i="1"/>
  <c r="M4656" i="1"/>
  <c r="P4656" i="1"/>
  <c r="N4656" i="1"/>
  <c r="P1046" i="1"/>
  <c r="N1046" i="1"/>
  <c r="M1046" i="1"/>
  <c r="P2483" i="1"/>
  <c r="M2483" i="1"/>
  <c r="N2483" i="1" s="1"/>
  <c r="M4997" i="1"/>
  <c r="N4997" i="1"/>
  <c r="M3863" i="1"/>
  <c r="N3863" i="1" s="1"/>
  <c r="M705" i="1"/>
  <c r="N705" i="1" s="1"/>
  <c r="P705" i="1"/>
  <c r="P4074" i="1"/>
  <c r="M4074" i="1"/>
  <c r="N4074" i="1" s="1"/>
  <c r="P845" i="1"/>
  <c r="M845" i="1"/>
  <c r="N845" i="1" s="1"/>
  <c r="P2261" i="1"/>
  <c r="M2261" i="1"/>
  <c r="N2261" i="1" s="1"/>
  <c r="P3545" i="1"/>
  <c r="M3545" i="1"/>
  <c r="N3545" i="1" s="1"/>
  <c r="P1090" i="1"/>
  <c r="M1090" i="1"/>
  <c r="N1090" i="1" s="1"/>
  <c r="P1444" i="1"/>
  <c r="M1444" i="1"/>
  <c r="N1444" i="1" s="1"/>
  <c r="P474" i="1"/>
  <c r="M474" i="1"/>
  <c r="N474" i="1" s="1"/>
  <c r="P4684" i="1"/>
  <c r="M4684" i="1"/>
  <c r="N4684" i="1" s="1"/>
  <c r="P2508" i="1"/>
  <c r="M2508" i="1"/>
  <c r="N2508" i="1" s="1"/>
  <c r="P2220" i="1"/>
  <c r="M2220" i="1"/>
  <c r="N2220" i="1" s="1"/>
  <c r="P1977" i="1"/>
  <c r="M1977" i="1"/>
  <c r="N1977" i="1" s="1"/>
  <c r="P2700" i="1"/>
  <c r="M2700" i="1"/>
  <c r="N2700" i="1" s="1"/>
  <c r="P194" i="1"/>
  <c r="M194" i="1"/>
  <c r="N194" i="1" s="1"/>
  <c r="P1512" i="1"/>
  <c r="M1512" i="1"/>
  <c r="N1512" i="1" s="1"/>
  <c r="P254" i="1"/>
  <c r="M254" i="1"/>
  <c r="N254" i="1" s="1"/>
  <c r="P2738" i="1"/>
  <c r="M2738" i="1"/>
  <c r="N2738" i="1" s="1"/>
  <c r="M2581" i="1"/>
  <c r="N2581" i="1" s="1"/>
  <c r="M1784" i="1"/>
  <c r="N1784" i="1" s="1"/>
  <c r="P1784" i="1"/>
  <c r="M524" i="1"/>
  <c r="N524" i="1" s="1"/>
  <c r="P673" i="1"/>
  <c r="M99" i="1"/>
  <c r="N99" i="1" s="1"/>
  <c r="M4479" i="1"/>
  <c r="N4479" i="1" s="1"/>
  <c r="M97" i="1"/>
  <c r="N97" i="1" s="1"/>
  <c r="P3012" i="1"/>
  <c r="M3012" i="1"/>
  <c r="N3012" i="1"/>
  <c r="P3552" i="1"/>
  <c r="M4213" i="1"/>
  <c r="N4213" i="1" s="1"/>
  <c r="P4020" i="1"/>
  <c r="N1878" i="1"/>
  <c r="M163" i="1"/>
  <c r="N163" i="1" s="1"/>
  <c r="N4390" i="1"/>
  <c r="M3955" i="1"/>
  <c r="N3955" i="1" s="1"/>
  <c r="P3955" i="1"/>
  <c r="P682" i="1"/>
  <c r="P2135" i="1"/>
  <c r="M2135" i="1"/>
  <c r="N2135" i="1" s="1"/>
  <c r="P2966" i="1"/>
  <c r="M2362" i="1"/>
  <c r="N2362" i="1" s="1"/>
  <c r="P4325" i="1"/>
  <c r="P4304" i="1"/>
  <c r="M4304" i="1"/>
  <c r="N4304" i="1"/>
  <c r="M4386" i="1"/>
  <c r="N4386" i="1" s="1"/>
  <c r="P1020" i="1"/>
  <c r="N1020" i="1"/>
  <c r="P3637" i="1"/>
  <c r="K4222" i="1"/>
  <c r="M1726" i="1"/>
  <c r="N1726" i="1" s="1"/>
  <c r="P1726" i="1"/>
  <c r="M4245" i="1"/>
  <c r="N4245" i="1" s="1"/>
  <c r="P4245" i="1"/>
  <c r="M3708" i="1"/>
  <c r="N3708" i="1" s="1"/>
  <c r="P3708" i="1"/>
  <c r="P2642" i="1"/>
  <c r="P3922" i="1"/>
  <c r="M3922" i="1"/>
  <c r="N3922" i="1" s="1"/>
  <c r="P2579" i="1"/>
  <c r="M2579" i="1"/>
  <c r="N2579" i="1" s="1"/>
  <c r="P1598" i="1"/>
  <c r="M1598" i="1"/>
  <c r="N1598" i="1" s="1"/>
  <c r="K2194" i="1"/>
  <c r="P3531" i="1"/>
  <c r="M3531" i="1"/>
  <c r="P4414" i="1"/>
  <c r="M4414" i="1"/>
  <c r="N4414" i="1"/>
  <c r="P2250" i="1"/>
  <c r="M2250" i="1"/>
  <c r="N2250" i="1" s="1"/>
  <c r="P1518" i="1"/>
  <c r="P4599" i="1"/>
  <c r="P3528" i="1"/>
  <c r="M3528" i="1"/>
  <c r="N3528" i="1" s="1"/>
  <c r="P800" i="1"/>
  <c r="P4928" i="1"/>
  <c r="M4928" i="1"/>
  <c r="N4928" i="1" s="1"/>
  <c r="P4958" i="1"/>
  <c r="M4958" i="1"/>
  <c r="N4958" i="1" s="1"/>
  <c r="P1338" i="1"/>
  <c r="M1338" i="1"/>
  <c r="N1338" i="1" s="1"/>
  <c r="P2603" i="1"/>
  <c r="M2603" i="1"/>
  <c r="N2603" i="1" s="1"/>
  <c r="P1376" i="1"/>
  <c r="M1376" i="1"/>
  <c r="N1376" i="1" s="1"/>
  <c r="P3930" i="1"/>
  <c r="M3930" i="1"/>
  <c r="N3930" i="1" s="1"/>
  <c r="P4566" i="1"/>
  <c r="P3897" i="1"/>
  <c r="M3897" i="1"/>
  <c r="N3897" i="1" s="1"/>
  <c r="P4344" i="1"/>
  <c r="M4344" i="1"/>
  <c r="N4344" i="1" s="1"/>
  <c r="P594" i="1"/>
  <c r="M594" i="1"/>
  <c r="N594" i="1" s="1"/>
  <c r="P4394" i="1"/>
  <c r="M4394" i="1"/>
  <c r="N4394" i="1" s="1"/>
  <c r="P2569" i="1"/>
  <c r="M2569" i="1"/>
  <c r="N2569" i="1" s="1"/>
  <c r="P4738" i="1"/>
  <c r="M4738" i="1"/>
  <c r="N4738" i="1" s="1"/>
  <c r="P3856" i="1"/>
  <c r="P3743" i="1"/>
  <c r="M3743" i="1"/>
  <c r="N3743" i="1" s="1"/>
  <c r="P4868" i="1"/>
  <c r="M4868" i="1"/>
  <c r="N4868" i="1" s="1"/>
  <c r="P713" i="1"/>
  <c r="M713" i="1"/>
  <c r="N713" i="1" s="1"/>
  <c r="P1988" i="1"/>
  <c r="M1988" i="1"/>
  <c r="N1988" i="1" s="1"/>
  <c r="P3046" i="1"/>
  <c r="M3046" i="1"/>
  <c r="N3046" i="1" s="1"/>
  <c r="P1694" i="1"/>
  <c r="M1694" i="1"/>
  <c r="N1694" i="1" s="1"/>
  <c r="M2945" i="1"/>
  <c r="N2945" i="1" s="1"/>
  <c r="P2945" i="1"/>
  <c r="P658" i="1"/>
  <c r="P3595" i="1"/>
  <c r="N3595" i="1"/>
  <c r="M3993" i="1"/>
  <c r="P3993" i="1"/>
  <c r="N3993" i="1"/>
  <c r="P3835" i="1"/>
  <c r="M3835" i="1"/>
  <c r="N3835" i="1" s="1"/>
  <c r="P981" i="1"/>
  <c r="M981" i="1"/>
  <c r="N981" i="1" s="1"/>
  <c r="P912" i="1"/>
  <c r="M912" i="1"/>
  <c r="N912" i="1" s="1"/>
  <c r="P4170" i="1"/>
  <c r="M4170" i="1"/>
  <c r="N4170" i="1" s="1"/>
  <c r="P3946" i="1"/>
  <c r="M3946" i="1"/>
  <c r="N3946" i="1" s="1"/>
  <c r="P4732" i="1"/>
  <c r="M4732" i="1"/>
  <c r="N4732" i="1" s="1"/>
  <c r="P2279" i="1"/>
  <c r="M2279" i="1"/>
  <c r="N2279" i="1" s="1"/>
  <c r="P998" i="1"/>
  <c r="M998" i="1"/>
  <c r="N998" i="1" s="1"/>
  <c r="P3508" i="1"/>
  <c r="M3508" i="1"/>
  <c r="N3508" i="1" s="1"/>
  <c r="P3727" i="1"/>
  <c r="M3727" i="1"/>
  <c r="N3727" i="1" s="1"/>
  <c r="P394" i="1"/>
  <c r="M394" i="1"/>
  <c r="N394" i="1" s="1"/>
  <c r="P4208" i="1"/>
  <c r="M4208" i="1"/>
  <c r="N4208" i="1" s="1"/>
  <c r="M416" i="1"/>
  <c r="M1366" i="1"/>
  <c r="N1366" i="1" s="1"/>
  <c r="M542" i="1"/>
  <c r="N542" i="1"/>
  <c r="P4950" i="1"/>
  <c r="M4950" i="1"/>
  <c r="N4950" i="1" s="1"/>
  <c r="P4764" i="1"/>
  <c r="M4551" i="1"/>
  <c r="N4551" i="1" s="1"/>
  <c r="M3490" i="1"/>
  <c r="N3490" i="1"/>
  <c r="M1391" i="1"/>
  <c r="M149" i="1"/>
  <c r="P1698" i="1"/>
  <c r="M1698" i="1"/>
  <c r="N1698" i="1" s="1"/>
  <c r="M1549" i="1"/>
  <c r="N1549" i="1" s="1"/>
  <c r="M2123" i="1"/>
  <c r="N2123" i="1"/>
  <c r="P2123" i="1"/>
  <c r="P3511" i="1"/>
  <c r="P3932" i="1"/>
  <c r="M3932" i="1"/>
  <c r="P4155" i="1"/>
  <c r="M397" i="1"/>
  <c r="N397" i="1" s="1"/>
  <c r="P3282" i="1"/>
  <c r="P4379" i="1"/>
  <c r="M4379" i="1"/>
  <c r="N4379" i="1" s="1"/>
  <c r="P4046" i="1"/>
  <c r="M4046" i="1"/>
  <c r="N4046" i="1" s="1"/>
  <c r="M3006" i="1"/>
  <c r="P4959" i="1"/>
  <c r="P812" i="1"/>
  <c r="N812" i="1"/>
  <c r="N4903" i="1"/>
  <c r="P1248" i="1"/>
  <c r="M1248" i="1"/>
  <c r="N1248" i="1" s="1"/>
  <c r="M4103" i="1"/>
  <c r="N4103" i="1" s="1"/>
  <c r="P1282" i="1"/>
  <c r="M1282" i="1"/>
  <c r="N1282" i="1" s="1"/>
  <c r="P2712" i="1"/>
  <c r="M2712" i="1"/>
  <c r="N2712" i="1" s="1"/>
  <c r="P2993" i="1"/>
  <c r="M2993" i="1"/>
  <c r="N2993" i="1" s="1"/>
  <c r="P2659" i="1"/>
  <c r="M2659" i="1"/>
  <c r="N2659" i="1"/>
  <c r="P94" i="1"/>
  <c r="P993" i="1"/>
  <c r="N993" i="1"/>
  <c r="P4006" i="1"/>
  <c r="M4006" i="1"/>
  <c r="N4006" i="1" s="1"/>
  <c r="P4598" i="1"/>
  <c r="M4598" i="1"/>
  <c r="N4598" i="1" s="1"/>
  <c r="P4193" i="1"/>
  <c r="M4193" i="1"/>
  <c r="N4193" i="1" s="1"/>
  <c r="K4107" i="1"/>
  <c r="P4485" i="1"/>
  <c r="M4485" i="1"/>
  <c r="N4485" i="1" s="1"/>
  <c r="P677" i="1"/>
  <c r="M677" i="1"/>
  <c r="N677" i="1" s="1"/>
  <c r="P1083" i="1"/>
  <c r="M1083" i="1"/>
  <c r="N1083" i="1" s="1"/>
  <c r="K1296" i="1"/>
  <c r="P3934" i="1"/>
  <c r="P909" i="1"/>
  <c r="M909" i="1"/>
  <c r="P2692" i="1"/>
  <c r="P139" i="1"/>
  <c r="M139" i="1"/>
  <c r="N139" i="1" s="1"/>
  <c r="P3457" i="1"/>
  <c r="M3457" i="1"/>
  <c r="N3457" i="1" s="1"/>
  <c r="P809" i="1"/>
  <c r="M809" i="1"/>
  <c r="N809" i="1" s="1"/>
  <c r="P173" i="1"/>
  <c r="M173" i="1"/>
  <c r="N173" i="1"/>
  <c r="P2998" i="1"/>
  <c r="M2998" i="1"/>
  <c r="N2998" i="1" s="1"/>
  <c r="P1034" i="1"/>
  <c r="M1034" i="1"/>
  <c r="N1034" i="1" s="1"/>
  <c r="P3377" i="1"/>
  <c r="M3377" i="1"/>
  <c r="P1693" i="1"/>
  <c r="M1693" i="1"/>
  <c r="N1693" i="1" s="1"/>
  <c r="P3324" i="1"/>
  <c r="M3324" i="1"/>
  <c r="N3324" i="1" s="1"/>
  <c r="K2269" i="1"/>
  <c r="M1492" i="1"/>
  <c r="N1492" i="1" s="1"/>
  <c r="P1492" i="1"/>
  <c r="P3133" i="1"/>
  <c r="M3133" i="1"/>
  <c r="N3133" i="1" s="1"/>
  <c r="P1386" i="1"/>
  <c r="M1386" i="1"/>
  <c r="N1386" i="1" s="1"/>
  <c r="P1139" i="1"/>
  <c r="M1139" i="1"/>
  <c r="N1139" i="1"/>
  <c r="P1235" i="1"/>
  <c r="M1235" i="1"/>
  <c r="N1235" i="1" s="1"/>
  <c r="P4825" i="1"/>
  <c r="M4825" i="1"/>
  <c r="N4825" i="1" s="1"/>
  <c r="M3845" i="1"/>
  <c r="P3845" i="1"/>
  <c r="N3845" i="1"/>
  <c r="P2785" i="1"/>
  <c r="M2785" i="1"/>
  <c r="N2785" i="1" s="1"/>
  <c r="P453" i="1"/>
  <c r="M453" i="1"/>
  <c r="N453" i="1" s="1"/>
  <c r="P4692" i="1"/>
  <c r="M4692" i="1"/>
  <c r="N4692" i="1" s="1"/>
  <c r="P2400" i="1"/>
  <c r="M2400" i="1"/>
  <c r="N2400" i="1" s="1"/>
  <c r="P1952" i="1"/>
  <c r="M1952" i="1"/>
  <c r="N1952" i="1" s="1"/>
  <c r="P4809" i="1"/>
  <c r="M4809" i="1"/>
  <c r="N4809" i="1" s="1"/>
  <c r="P2435" i="1"/>
  <c r="M2435" i="1"/>
  <c r="P3180" i="1"/>
  <c r="M3180" i="1"/>
  <c r="N3180" i="1" s="1"/>
  <c r="P3370" i="1"/>
  <c r="M3370" i="1"/>
  <c r="N3370" i="1" s="1"/>
  <c r="P440" i="1"/>
  <c r="P942" i="1"/>
  <c r="P2586" i="1"/>
  <c r="M2586" i="1"/>
  <c r="N2586" i="1" s="1"/>
  <c r="P2247" i="1"/>
  <c r="M2247" i="1"/>
  <c r="N2247" i="1" s="1"/>
  <c r="P4884" i="1"/>
  <c r="M4884" i="1"/>
  <c r="N4884" i="1" s="1"/>
  <c r="M2233" i="1"/>
  <c r="N2233" i="1" s="1"/>
  <c r="P107" i="1"/>
  <c r="P2311" i="1"/>
  <c r="M2311" i="1"/>
  <c r="N2311" i="1" s="1"/>
  <c r="N1769" i="1"/>
  <c r="P1769" i="1"/>
  <c r="M1769" i="1"/>
  <c r="M3254" i="1"/>
  <c r="N3254" i="1" s="1"/>
  <c r="P3254" i="1"/>
  <c r="P2616" i="1"/>
  <c r="M2616" i="1"/>
  <c r="N2616" i="1" s="1"/>
  <c r="P330" i="1"/>
  <c r="M330" i="1"/>
  <c r="N330" i="1" s="1"/>
  <c r="P3172" i="1"/>
  <c r="M3172" i="1"/>
  <c r="N3172" i="1" s="1"/>
  <c r="P3481" i="1"/>
  <c r="M3481" i="1"/>
  <c r="N3481" i="1" s="1"/>
  <c r="P1191" i="1"/>
  <c r="M1191" i="1"/>
  <c r="N1191" i="1" s="1"/>
  <c r="P707" i="1"/>
  <c r="M707" i="1"/>
  <c r="N707" i="1" s="1"/>
  <c r="P1902" i="1"/>
  <c r="M1902" i="1"/>
  <c r="N1902" i="1" s="1"/>
  <c r="P4474" i="1"/>
  <c r="M4474" i="1"/>
  <c r="N4474" i="1" s="1"/>
  <c r="P3791" i="1"/>
  <c r="N3791" i="1"/>
  <c r="M2294" i="1"/>
  <c r="N2294" i="1" s="1"/>
  <c r="P2294" i="1"/>
  <c r="N1669" i="1"/>
  <c r="P4391" i="1"/>
  <c r="M4391" i="1"/>
  <c r="N4391" i="1" s="1"/>
  <c r="P3657" i="1"/>
  <c r="M1668" i="1"/>
  <c r="N1668" i="1" s="1"/>
  <c r="P3333" i="1"/>
  <c r="M3333" i="1"/>
  <c r="N3333" i="1" s="1"/>
  <c r="P3822" i="1"/>
  <c r="M2482" i="1"/>
  <c r="P2482" i="1"/>
  <c r="M4941" i="1"/>
  <c r="N4941" i="1" s="1"/>
  <c r="P4941" i="1"/>
  <c r="P2729" i="1"/>
  <c r="M2729" i="1"/>
  <c r="N2729" i="1" s="1"/>
  <c r="P1924" i="1"/>
  <c r="M1924" i="1"/>
  <c r="N1924" i="1" s="1"/>
  <c r="P4127" i="1"/>
  <c r="N4127" i="1"/>
  <c r="N4232" i="1"/>
  <c r="P4232" i="1"/>
  <c r="P982" i="1"/>
  <c r="M982" i="1"/>
  <c r="N982" i="1"/>
  <c r="P3863" i="1"/>
  <c r="N4574" i="1"/>
  <c r="K354" i="1"/>
  <c r="P2234" i="1"/>
  <c r="P952" i="1"/>
  <c r="M952" i="1"/>
  <c r="N952" i="1" s="1"/>
  <c r="P2326" i="1"/>
  <c r="M2326" i="1"/>
  <c r="N2326" i="1"/>
  <c r="P2304" i="1"/>
  <c r="P2148" i="1"/>
  <c r="P2686" i="1"/>
  <c r="M2686" i="1"/>
  <c r="N2686" i="1" s="1"/>
  <c r="P1316" i="1"/>
  <c r="M1316" i="1"/>
  <c r="N1316" i="1" s="1"/>
  <c r="P650" i="1"/>
  <c r="M650" i="1"/>
  <c r="N650" i="1" s="1"/>
  <c r="P1749" i="1"/>
  <c r="M1749" i="1"/>
  <c r="N1749" i="1" s="1"/>
  <c r="P3908" i="1"/>
  <c r="M3908" i="1"/>
  <c r="N3908" i="1" s="1"/>
  <c r="M1137" i="1"/>
  <c r="N1137" i="1" s="1"/>
  <c r="P4443" i="1"/>
  <c r="M4443" i="1"/>
  <c r="N4443" i="1" s="1"/>
  <c r="P3525" i="1"/>
  <c r="M3525" i="1"/>
  <c r="N3525" i="1" s="1"/>
  <c r="P60" i="1"/>
  <c r="M60" i="1"/>
  <c r="N60" i="1" s="1"/>
  <c r="P4747" i="1"/>
  <c r="M4747" i="1"/>
  <c r="N4747" i="1" s="1"/>
  <c r="P4416" i="1"/>
  <c r="M4416" i="1"/>
  <c r="N4416" i="1" s="1"/>
  <c r="P808" i="1"/>
  <c r="M808" i="1"/>
  <c r="N808" i="1" s="1"/>
  <c r="P3947" i="1"/>
  <c r="M3947" i="1"/>
  <c r="N3947" i="1" s="1"/>
  <c r="P4743" i="1"/>
  <c r="M4743" i="1"/>
  <c r="N4743" i="1" s="1"/>
  <c r="P3846" i="1"/>
  <c r="M3846" i="1"/>
  <c r="N3846" i="1" s="1"/>
  <c r="P1917" i="1"/>
  <c r="M1917" i="1"/>
  <c r="N1917" i="1" s="1"/>
  <c r="P4639" i="1"/>
  <c r="P284" i="1"/>
  <c r="M284" i="1"/>
  <c r="N284" i="1" s="1"/>
  <c r="P4352" i="1"/>
  <c r="P2668" i="1"/>
  <c r="M2668" i="1"/>
  <c r="N2668" i="1" s="1"/>
  <c r="P257" i="1"/>
  <c r="M257" i="1"/>
  <c r="N257" i="1"/>
  <c r="P4767" i="1"/>
  <c r="M4767" i="1"/>
  <c r="N4767" i="1" s="1"/>
  <c r="P1421" i="1"/>
  <c r="M1421" i="1"/>
  <c r="N1421" i="1" s="1"/>
  <c r="P140" i="1"/>
  <c r="M140" i="1"/>
  <c r="N140" i="1" s="1"/>
  <c r="P2036" i="1"/>
  <c r="M2036" i="1"/>
  <c r="N2036" i="1" s="1"/>
  <c r="P4978" i="1"/>
  <c r="M4978" i="1"/>
  <c r="N4978" i="1" s="1"/>
  <c r="P4965" i="1"/>
  <c r="M4965" i="1"/>
  <c r="N4965" i="1" s="1"/>
  <c r="P2111" i="1"/>
  <c r="N2111" i="1"/>
  <c r="M2111" i="1"/>
  <c r="P3914" i="1"/>
  <c r="M3914" i="1"/>
  <c r="N3914" i="1" s="1"/>
  <c r="P1370" i="1"/>
  <c r="M1370" i="1"/>
  <c r="N1370" i="1" s="1"/>
  <c r="P972" i="1"/>
  <c r="M972" i="1"/>
  <c r="N972" i="1" s="1"/>
  <c r="P3389" i="1"/>
  <c r="M3389" i="1"/>
  <c r="N3389" i="1" s="1"/>
  <c r="P726" i="1"/>
  <c r="P2377" i="1"/>
  <c r="M2377" i="1"/>
  <c r="N2377" i="1" s="1"/>
  <c r="M582" i="1"/>
  <c r="N582" i="1" s="1"/>
  <c r="P582" i="1"/>
  <c r="P4923" i="1"/>
  <c r="M4923" i="1"/>
  <c r="N4923" i="1" s="1"/>
  <c r="M1467" i="1"/>
  <c r="N1467" i="1" s="1"/>
  <c r="P1943" i="1"/>
  <c r="M1943" i="1"/>
  <c r="N1943" i="1" s="1"/>
  <c r="P1883" i="1"/>
  <c r="M1883" i="1"/>
  <c r="N1883" i="1" s="1"/>
  <c r="P3262" i="1"/>
  <c r="M3262" i="1"/>
  <c r="N3262" i="1" s="1"/>
  <c r="P3798" i="1"/>
  <c r="M3750" i="1"/>
  <c r="N3750" i="1" s="1"/>
  <c r="P2733" i="1"/>
  <c r="N2733" i="1"/>
  <c r="P3445" i="1"/>
  <c r="M3445" i="1"/>
  <c r="N3445" i="1" s="1"/>
  <c r="P3536" i="1"/>
  <c r="M3536" i="1"/>
  <c r="N3536" i="1" s="1"/>
  <c r="P4381" i="1"/>
  <c r="M4381" i="1"/>
  <c r="N4381" i="1" s="1"/>
  <c r="P3101" i="1"/>
  <c r="M3101" i="1"/>
  <c r="N3101" i="1" s="1"/>
  <c r="P1843" i="1"/>
  <c r="M1843" i="1"/>
  <c r="N1843" i="1"/>
  <c r="P3921" i="1"/>
  <c r="M3921" i="1"/>
  <c r="N3921" i="1"/>
  <c r="P1450" i="1"/>
  <c r="M1450" i="1"/>
  <c r="N1450" i="1" s="1"/>
  <c r="P1525" i="1"/>
  <c r="M1525" i="1"/>
  <c r="N1525" i="1"/>
  <c r="P653" i="1"/>
  <c r="M653" i="1"/>
  <c r="N653" i="1" s="1"/>
  <c r="P3988" i="1"/>
  <c r="M3988" i="1"/>
  <c r="N3988" i="1" s="1"/>
  <c r="P3072" i="1"/>
  <c r="P3267" i="1"/>
  <c r="N3267" i="1"/>
  <c r="M1203" i="1"/>
  <c r="N1203" i="1" s="1"/>
  <c r="M3401" i="1"/>
  <c r="P4532" i="1"/>
  <c r="M2442" i="1"/>
  <c r="P1327" i="1"/>
  <c r="M1327" i="1"/>
  <c r="N1327" i="1" s="1"/>
  <c r="P3278" i="1"/>
  <c r="P2562" i="1"/>
  <c r="M865" i="1"/>
  <c r="N865" i="1" s="1"/>
  <c r="P865" i="1"/>
  <c r="M49" i="1"/>
  <c r="N49" i="1" s="1"/>
  <c r="M3255" i="1"/>
  <c r="N3255" i="1" s="1"/>
  <c r="P2495" i="1"/>
  <c r="M2495" i="1"/>
  <c r="N2495" i="1" s="1"/>
  <c r="M3856" i="1"/>
  <c r="N3856" i="1" s="1"/>
  <c r="P1390" i="1"/>
  <c r="N3841" i="1"/>
  <c r="P3841" i="1"/>
  <c r="N466" i="1"/>
  <c r="K4858" i="1"/>
  <c r="P1365" i="1"/>
  <c r="P131" i="1"/>
  <c r="M131" i="1"/>
  <c r="N131" i="1" s="1"/>
  <c r="P2127" i="1"/>
  <c r="M2127" i="1"/>
  <c r="N2127" i="1" s="1"/>
  <c r="P4892" i="1"/>
  <c r="M4892" i="1"/>
  <c r="N4892" i="1" s="1"/>
  <c r="P4360" i="1"/>
  <c r="M4360" i="1"/>
  <c r="N4360" i="1" s="1"/>
  <c r="N3705" i="1"/>
  <c r="P3705" i="1"/>
  <c r="M3109" i="1"/>
  <c r="N3109" i="1" s="1"/>
  <c r="P314" i="1"/>
  <c r="M314" i="1"/>
  <c r="N314" i="1" s="1"/>
  <c r="M4274" i="1"/>
  <c r="N4274" i="1" s="1"/>
  <c r="P902" i="1"/>
  <c r="M902" i="1"/>
  <c r="N902" i="1" s="1"/>
  <c r="M1918" i="1"/>
  <c r="N1918" i="1" s="1"/>
  <c r="P1918" i="1"/>
  <c r="P2427" i="1"/>
  <c r="M4507" i="1"/>
  <c r="N4507" i="1" s="1"/>
  <c r="P3513" i="1"/>
  <c r="N3513" i="1"/>
  <c r="P1711" i="1"/>
  <c r="M1711" i="1"/>
  <c r="N1711" i="1" s="1"/>
  <c r="P3638" i="1"/>
  <c r="P1820" i="1"/>
  <c r="M1820" i="1"/>
  <c r="N1820" i="1" s="1"/>
  <c r="P4251" i="1"/>
  <c r="M4251" i="1"/>
  <c r="N4251" i="1" s="1"/>
  <c r="P3338" i="1"/>
  <c r="M3338" i="1"/>
  <c r="N3338" i="1" s="1"/>
  <c r="P1473" i="1"/>
  <c r="M1473" i="1"/>
  <c r="N1473" i="1" s="1"/>
  <c r="P4376" i="1"/>
  <c r="M4376" i="1"/>
  <c r="N4376" i="1" s="1"/>
  <c r="K1828" i="1"/>
  <c r="M359" i="1"/>
  <c r="N359" i="1" s="1"/>
  <c r="P3161" i="1"/>
  <c r="M3161" i="1"/>
  <c r="N3161" i="1" s="1"/>
  <c r="P2681" i="1"/>
  <c r="M2681" i="1"/>
  <c r="N2681" i="1" s="1"/>
  <c r="P1658" i="1"/>
  <c r="M1658" i="1"/>
  <c r="N1658" i="1" s="1"/>
  <c r="M2707" i="1"/>
  <c r="N2707" i="1" s="1"/>
  <c r="P4063" i="1"/>
  <c r="M4063" i="1"/>
  <c r="N4063" i="1" s="1"/>
  <c r="M1276" i="1"/>
  <c r="N1276" i="1"/>
  <c r="P1276" i="1"/>
  <c r="P2197" i="1"/>
  <c r="M2197" i="1"/>
  <c r="N2197" i="1" s="1"/>
  <c r="M2045" i="1"/>
  <c r="N2045" i="1" s="1"/>
  <c r="P2045" i="1"/>
  <c r="P3893" i="1"/>
  <c r="M3893" i="1"/>
  <c r="N3893" i="1" s="1"/>
  <c r="P2044" i="1"/>
  <c r="M2044" i="1"/>
  <c r="N2044" i="1" s="1"/>
  <c r="P212" i="1"/>
  <c r="M212" i="1"/>
  <c r="N212" i="1" s="1"/>
  <c r="P4311" i="1"/>
  <c r="M4311" i="1"/>
  <c r="N4311" i="1" s="1"/>
  <c r="P4761" i="1"/>
  <c r="M4761" i="1"/>
  <c r="N4761" i="1" s="1"/>
  <c r="K4132" i="1"/>
  <c r="P261" i="1"/>
  <c r="M261" i="1"/>
  <c r="N261" i="1" s="1"/>
  <c r="P835" i="1"/>
  <c r="M835" i="1"/>
  <c r="N835" i="1" s="1"/>
  <c r="M2522" i="1"/>
  <c r="M2792" i="1"/>
  <c r="N2792" i="1" s="1"/>
  <c r="P2792" i="1"/>
  <c r="P2410" i="1"/>
  <c r="M2410" i="1"/>
  <c r="N2410" i="1" s="1"/>
  <c r="P1962" i="1"/>
  <c r="M1962" i="1"/>
  <c r="N1962" i="1" s="1"/>
  <c r="M3190" i="1"/>
  <c r="N3190" i="1" s="1"/>
  <c r="P3190" i="1"/>
  <c r="P1930" i="1"/>
  <c r="M1930" i="1"/>
  <c r="N1930" i="1" s="1"/>
  <c r="P3949" i="1"/>
  <c r="M3949" i="1"/>
  <c r="N3949" i="1" s="1"/>
  <c r="P4565" i="1"/>
  <c r="M4565" i="1"/>
  <c r="N4565" i="1" s="1"/>
  <c r="P2087" i="1"/>
  <c r="M2087" i="1"/>
  <c r="N2087" i="1" s="1"/>
  <c r="P2098" i="1"/>
  <c r="M2098" i="1"/>
  <c r="N2098" i="1" s="1"/>
  <c r="P1813" i="1"/>
  <c r="M1813" i="1"/>
  <c r="N1813" i="1" s="1"/>
  <c r="P507" i="1"/>
  <c r="M507" i="1"/>
  <c r="N507" i="1" s="1"/>
  <c r="N4672" i="1"/>
  <c r="P4672" i="1"/>
  <c r="P476" i="1"/>
  <c r="M476" i="1"/>
  <c r="N476" i="1"/>
  <c r="P3950" i="1"/>
  <c r="M3950" i="1"/>
  <c r="N3950" i="1" s="1"/>
  <c r="P3586" i="1"/>
  <c r="N3586" i="1"/>
  <c r="P3453" i="1"/>
  <c r="M3453" i="1"/>
  <c r="N3453" i="1" s="1"/>
  <c r="P4897" i="1"/>
  <c r="M4897" i="1"/>
  <c r="N4897" i="1"/>
  <c r="N878" i="1"/>
  <c r="P878" i="1"/>
  <c r="P3702" i="1"/>
  <c r="M3702" i="1"/>
  <c r="N3702" i="1" s="1"/>
  <c r="M2915" i="1"/>
  <c r="N2915" i="1" s="1"/>
  <c r="P2915" i="1"/>
  <c r="P4571" i="1"/>
  <c r="M4571" i="1"/>
  <c r="N4571" i="1" s="1"/>
  <c r="P4521" i="1"/>
  <c r="M4521" i="1"/>
  <c r="N4521" i="1" s="1"/>
  <c r="M2504" i="1"/>
  <c r="N2504" i="1" s="1"/>
  <c r="P2504" i="1"/>
  <c r="M1202" i="1"/>
  <c r="N1202" i="1" s="1"/>
  <c r="P1202" i="1"/>
  <c r="P1581" i="1"/>
  <c r="P3968" i="1"/>
  <c r="M3968" i="1"/>
  <c r="N3968" i="1" s="1"/>
  <c r="P1413" i="1"/>
  <c r="M1413" i="1"/>
  <c r="N1413" i="1"/>
  <c r="M4537" i="1"/>
  <c r="N4537" i="1" s="1"/>
  <c r="P4537" i="1"/>
  <c r="P661" i="1"/>
  <c r="M661" i="1"/>
  <c r="N661" i="1" s="1"/>
  <c r="P4049" i="1"/>
  <c r="M4049" i="1"/>
  <c r="N4049" i="1" s="1"/>
  <c r="P1301" i="1"/>
  <c r="M1301" i="1"/>
  <c r="N1301" i="1" s="1"/>
  <c r="P1030" i="1"/>
  <c r="M1030" i="1"/>
  <c r="N1030" i="1" s="1"/>
  <c r="P4659" i="1"/>
  <c r="M4659" i="1"/>
  <c r="N4659" i="1" s="1"/>
  <c r="P1047" i="1"/>
  <c r="M1047" i="1"/>
  <c r="N1047" i="1" s="1"/>
  <c r="P1134" i="1"/>
  <c r="M1134" i="1"/>
  <c r="N1134" i="1" s="1"/>
  <c r="P694" i="1"/>
  <c r="P3900" i="1"/>
  <c r="M3900" i="1"/>
  <c r="N3900" i="1" s="1"/>
  <c r="M4570" i="1"/>
  <c r="N4570" i="1" s="1"/>
  <c r="P3683" i="1"/>
  <c r="M2970" i="1"/>
  <c r="P1708" i="1"/>
  <c r="M1708" i="1"/>
  <c r="P4803" i="1"/>
  <c r="M4803" i="1"/>
  <c r="N4803" i="1"/>
  <c r="P1111" i="1"/>
  <c r="P2189" i="1"/>
  <c r="M2189" i="1"/>
  <c r="N2189" i="1" s="1"/>
  <c r="P1237" i="1"/>
  <c r="P172" i="1"/>
  <c r="M4032" i="1"/>
  <c r="N4032" i="1" s="1"/>
  <c r="M3637" i="1"/>
  <c r="N3637" i="1" s="1"/>
  <c r="N2435" i="1"/>
  <c r="P2707" i="1"/>
  <c r="P4444" i="1"/>
  <c r="M4444" i="1"/>
  <c r="N4444" i="1" s="1"/>
  <c r="P4786" i="1"/>
  <c r="M4786" i="1"/>
  <c r="N4786" i="1" s="1"/>
  <c r="M1851" i="1"/>
  <c r="N1851" i="1" s="1"/>
  <c r="P1851" i="1"/>
  <c r="N4779" i="1"/>
  <c r="P4779" i="1"/>
  <c r="M4779" i="1"/>
  <c r="P1449" i="1"/>
  <c r="M1449" i="1"/>
  <c r="N1449" i="1" s="1"/>
  <c r="P4799" i="1"/>
  <c r="M4799" i="1"/>
  <c r="N4799" i="1" s="1"/>
  <c r="P4290" i="1"/>
  <c r="M4290" i="1"/>
  <c r="N4290" i="1" s="1"/>
  <c r="N205" i="1"/>
  <c r="P205" i="1"/>
  <c r="M2340" i="1"/>
  <c r="N2340" i="1" s="1"/>
  <c r="P2340" i="1"/>
  <c r="P2248" i="1"/>
  <c r="M2248" i="1"/>
  <c r="N2248" i="1" s="1"/>
  <c r="M4489" i="1"/>
  <c r="N4489" i="1" s="1"/>
  <c r="P1009" i="1"/>
  <c r="M1009" i="1"/>
  <c r="N1009" i="1" s="1"/>
  <c r="M2507" i="1"/>
  <c r="N2507" i="1" s="1"/>
  <c r="P2507" i="1"/>
  <c r="P4579" i="1"/>
  <c r="P3995" i="1"/>
  <c r="M3995" i="1"/>
  <c r="N3995" i="1" s="1"/>
  <c r="P1857" i="1"/>
  <c r="M1857" i="1"/>
  <c r="N1857" i="1" s="1"/>
  <c r="P2523" i="1"/>
  <c r="M2523" i="1"/>
  <c r="N2523" i="1" s="1"/>
  <c r="P2698" i="1"/>
  <c r="M2698" i="1"/>
  <c r="N2698" i="1" s="1"/>
  <c r="P290" i="1"/>
  <c r="M290" i="1"/>
  <c r="N290" i="1" s="1"/>
  <c r="P996" i="1"/>
  <c r="M996" i="1"/>
  <c r="N996" i="1" s="1"/>
  <c r="P2389" i="1"/>
  <c r="M2389" i="1"/>
  <c r="N2389" i="1" s="1"/>
  <c r="P1981" i="1"/>
  <c r="M1981" i="1"/>
  <c r="N1981" i="1" s="1"/>
  <c r="M4947" i="1"/>
  <c r="N4947" i="1" s="1"/>
  <c r="P3491" i="1"/>
  <c r="M3491" i="1"/>
  <c r="N3491" i="1" s="1"/>
  <c r="P1145" i="1"/>
  <c r="M1145" i="1"/>
  <c r="N1145" i="1" s="1"/>
  <c r="P1540" i="1"/>
  <c r="M1540" i="1"/>
  <c r="N1540" i="1"/>
  <c r="P510" i="1"/>
  <c r="N510" i="1"/>
  <c r="M2409" i="1"/>
  <c r="P2409" i="1"/>
  <c r="N2409" i="1"/>
  <c r="P3113" i="1"/>
  <c r="M3113" i="1"/>
  <c r="N3113" i="1" s="1"/>
  <c r="P1838" i="1"/>
  <c r="M1838" i="1"/>
  <c r="N1838" i="1" s="1"/>
  <c r="P4595" i="1"/>
  <c r="M4595" i="1"/>
  <c r="P4418" i="1"/>
  <c r="M4418" i="1"/>
  <c r="N4418" i="1" s="1"/>
  <c r="P4755" i="1"/>
  <c r="M4755" i="1"/>
  <c r="N4755" i="1" s="1"/>
  <c r="M293" i="1"/>
  <c r="N293" i="1" s="1"/>
  <c r="P1125" i="1"/>
  <c r="M1125" i="1"/>
  <c r="N1125" i="1" s="1"/>
  <c r="P2352" i="1"/>
  <c r="M2352" i="1"/>
  <c r="N2352" i="1" s="1"/>
  <c r="P2143" i="1"/>
  <c r="M2143" i="1"/>
  <c r="N2143" i="1" s="1"/>
  <c r="P680" i="1"/>
  <c r="M680" i="1"/>
  <c r="N680" i="1" s="1"/>
  <c r="P1623" i="1"/>
  <c r="M1623" i="1"/>
  <c r="N1623" i="1" s="1"/>
  <c r="P4486" i="1"/>
  <c r="M4486" i="1"/>
  <c r="N4486" i="1" s="1"/>
  <c r="M4403" i="1"/>
  <c r="N4403" i="1" s="1"/>
  <c r="M1639" i="1"/>
  <c r="N1639" i="1" s="1"/>
  <c r="P1639" i="1"/>
  <c r="P2962" i="1"/>
  <c r="M993" i="1"/>
  <c r="M658" i="1"/>
  <c r="N658" i="1" s="1"/>
  <c r="M3905" i="1"/>
  <c r="N3905" i="1" s="1"/>
  <c r="M107" i="1"/>
  <c r="N107" i="1" s="1"/>
  <c r="P4903" i="1"/>
  <c r="P4907" i="1"/>
  <c r="P3675" i="1"/>
  <c r="M3675" i="1"/>
  <c r="N3675" i="1" s="1"/>
  <c r="M3806" i="1"/>
  <c r="N3806" i="1" s="1"/>
  <c r="P3806" i="1"/>
  <c r="P903" i="1"/>
  <c r="M903" i="1"/>
  <c r="N903" i="1"/>
  <c r="M4975" i="1"/>
  <c r="N4975" i="1" s="1"/>
  <c r="P4975" i="1"/>
  <c r="P1916" i="1"/>
  <c r="M1916" i="1"/>
  <c r="N1916" i="1" s="1"/>
  <c r="P4140" i="1"/>
  <c r="M4140" i="1"/>
  <c r="N4140" i="1" s="1"/>
  <c r="P1227" i="1"/>
  <c r="M1227" i="1"/>
  <c r="N1227" i="1"/>
  <c r="P1582" i="1"/>
  <c r="M1582" i="1"/>
  <c r="N1582" i="1" s="1"/>
  <c r="M1670" i="1"/>
  <c r="N1670" i="1" s="1"/>
  <c r="P1670" i="1"/>
  <c r="P2257" i="1"/>
  <c r="M2257" i="1"/>
  <c r="N2257" i="1" s="1"/>
  <c r="P4587" i="1"/>
  <c r="M4587" i="1"/>
  <c r="N4587" i="1"/>
  <c r="P564" i="1"/>
  <c r="M564" i="1"/>
  <c r="N564" i="1" s="1"/>
  <c r="P1297" i="1"/>
  <c r="M1297" i="1"/>
  <c r="N1297" i="1" s="1"/>
  <c r="P3891" i="1"/>
  <c r="M3891" i="1"/>
  <c r="N3891" i="1" s="1"/>
  <c r="P1061" i="1"/>
  <c r="M1061" i="1"/>
  <c r="N1061" i="1"/>
  <c r="P565" i="1"/>
  <c r="M565" i="1"/>
  <c r="N565" i="1" s="1"/>
  <c r="P4244" i="1"/>
  <c r="P4925" i="1"/>
  <c r="M4925" i="1"/>
  <c r="N4925" i="1" s="1"/>
  <c r="M1618" i="1"/>
  <c r="N1618" i="1" s="1"/>
  <c r="P1618" i="1"/>
  <c r="P2609" i="1"/>
  <c r="M2609" i="1"/>
  <c r="N2609" i="1" s="1"/>
  <c r="P3703" i="1"/>
  <c r="M3703" i="1"/>
  <c r="N3703" i="1" s="1"/>
  <c r="P3363" i="1"/>
  <c r="M3363" i="1"/>
  <c r="N3363" i="1" s="1"/>
  <c r="P3054" i="1"/>
  <c r="M3054" i="1"/>
  <c r="N3054" i="1" s="1"/>
  <c r="P2564" i="1"/>
  <c r="N2564" i="1"/>
  <c r="P3019" i="1"/>
  <c r="M3019" i="1"/>
  <c r="N3019" i="1" s="1"/>
  <c r="P3799" i="1"/>
  <c r="M3799" i="1"/>
  <c r="N3799" i="1" s="1"/>
  <c r="P207" i="1"/>
  <c r="M207" i="1"/>
  <c r="N207" i="1" s="1"/>
  <c r="P734" i="1"/>
  <c r="M734" i="1"/>
  <c r="N734" i="1" s="1"/>
  <c r="P3458" i="1"/>
  <c r="M3458" i="1"/>
  <c r="N3458" i="1" s="1"/>
  <c r="P1144" i="1"/>
  <c r="M1144" i="1"/>
  <c r="N1144" i="1" s="1"/>
  <c r="M666" i="1"/>
  <c r="N666" i="1" s="1"/>
  <c r="P666" i="1"/>
  <c r="P580" i="1"/>
  <c r="M580" i="1"/>
  <c r="N580" i="1" s="1"/>
  <c r="P4882" i="1"/>
  <c r="M4882" i="1"/>
  <c r="N4882" i="1" s="1"/>
  <c r="P4292" i="1"/>
  <c r="M4292" i="1"/>
  <c r="N4292" i="1" s="1"/>
  <c r="P1230" i="1"/>
  <c r="M1230" i="1"/>
  <c r="N1230" i="1" s="1"/>
  <c r="P1560" i="1"/>
  <c r="P2614" i="1"/>
  <c r="M2614" i="1"/>
  <c r="N2614" i="1" s="1"/>
  <c r="M198" i="1"/>
  <c r="N198" i="1" s="1"/>
  <c r="P4362" i="1"/>
  <c r="M4152" i="1"/>
  <c r="N4152" i="1" s="1"/>
  <c r="M2203" i="1"/>
  <c r="P3310" i="1"/>
  <c r="M3310" i="1"/>
  <c r="N3310" i="1" s="1"/>
  <c r="P2854" i="1"/>
  <c r="P3312" i="1"/>
  <c r="N3312" i="1"/>
  <c r="M1280" i="1"/>
  <c r="N1280" i="1" s="1"/>
  <c r="M4702" i="1"/>
  <c r="N4702" i="1" s="1"/>
  <c r="M2585" i="1"/>
  <c r="N2585" i="1" s="1"/>
  <c r="P3524" i="1"/>
  <c r="P1751" i="1"/>
  <c r="M1751" i="1"/>
  <c r="N1751" i="1" s="1"/>
  <c r="P1577" i="1"/>
  <c r="M1577" i="1"/>
  <c r="N1577" i="1" s="1"/>
  <c r="P1128" i="1"/>
  <c r="M4907" i="1"/>
  <c r="N4907" i="1" s="1"/>
  <c r="M2304" i="1"/>
  <c r="N2304" i="1" s="1"/>
  <c r="M185" i="1"/>
  <c r="N185" i="1" s="1"/>
  <c r="P4574" i="1"/>
  <c r="P2233" i="1"/>
  <c r="P4844" i="1"/>
  <c r="M4844" i="1"/>
  <c r="N4844" i="1" s="1"/>
  <c r="M4399" i="1"/>
  <c r="N4399" i="1" s="1"/>
  <c r="K1101" i="1"/>
  <c r="P272" i="1"/>
  <c r="M272" i="1"/>
  <c r="N272" i="1" s="1"/>
  <c r="P515" i="1"/>
  <c r="M515" i="1"/>
  <c r="N515" i="1" s="1"/>
  <c r="P1715" i="1"/>
  <c r="M1715" i="1"/>
  <c r="N1715" i="1" s="1"/>
  <c r="P3721" i="1"/>
  <c r="M3721" i="1"/>
  <c r="N3721" i="1" s="1"/>
  <c r="P4647" i="1"/>
  <c r="M4647" i="1"/>
  <c r="N4647" i="1" s="1"/>
  <c r="M2030" i="1"/>
  <c r="N2030" i="1" s="1"/>
  <c r="P2030" i="1"/>
  <c r="M4768" i="1"/>
  <c r="N4768" i="1" s="1"/>
  <c r="P4768" i="1"/>
  <c r="M3264" i="1"/>
  <c r="N3264" i="1" s="1"/>
  <c r="P3264" i="1"/>
  <c r="P2447" i="1"/>
  <c r="N2447" i="1"/>
  <c r="M2447" i="1"/>
  <c r="P3125" i="1"/>
  <c r="M3125" i="1"/>
  <c r="N3125" i="1" s="1"/>
  <c r="P406" i="1"/>
  <c r="P729" i="1"/>
  <c r="M729" i="1"/>
  <c r="N729" i="1" s="1"/>
  <c r="M2652" i="1"/>
  <c r="N2652" i="1" s="1"/>
  <c r="P2652" i="1"/>
  <c r="P3451" i="1"/>
  <c r="M3451" i="1"/>
  <c r="N3451" i="1" s="1"/>
  <c r="P4218" i="1"/>
  <c r="N4218" i="1"/>
  <c r="M93" i="1"/>
  <c r="N93" i="1" s="1"/>
  <c r="P93" i="1"/>
  <c r="P2170" i="1"/>
  <c r="P3836" i="1"/>
  <c r="M3836" i="1"/>
  <c r="N3836" i="1" s="1"/>
  <c r="P3649" i="1"/>
  <c r="M3649" i="1"/>
  <c r="N3649" i="1" s="1"/>
  <c r="P4946" i="1"/>
  <c r="M4946" i="1"/>
  <c r="N4946" i="1" s="1"/>
  <c r="P3809" i="1"/>
  <c r="M3809" i="1"/>
  <c r="N3809" i="1" s="1"/>
  <c r="P1312" i="1"/>
  <c r="M1312" i="1"/>
  <c r="N1312" i="1" s="1"/>
  <c r="P1223" i="1"/>
  <c r="M1223" i="1"/>
  <c r="N1223" i="1" s="1"/>
  <c r="P4840" i="1"/>
  <c r="M4840" i="1"/>
  <c r="N4840" i="1" s="1"/>
  <c r="P141" i="1"/>
  <c r="M141" i="1"/>
  <c r="N141" i="1"/>
  <c r="P2215" i="1"/>
  <c r="M2215" i="1"/>
  <c r="N2215" i="1" s="1"/>
  <c r="P4617" i="1"/>
  <c r="M4617" i="1"/>
  <c r="N4617" i="1" s="1"/>
  <c r="P3020" i="1"/>
  <c r="M3020" i="1"/>
  <c r="N3020" i="1" s="1"/>
  <c r="P3606" i="1"/>
  <c r="M3606" i="1"/>
  <c r="N3606" i="1" s="1"/>
  <c r="P2978" i="1"/>
  <c r="M2978" i="1"/>
  <c r="N2978" i="1" s="1"/>
  <c r="P457" i="1"/>
  <c r="M457" i="1"/>
  <c r="N457" i="1" s="1"/>
  <c r="P57" i="1"/>
  <c r="M57" i="1"/>
  <c r="N57" i="1" s="1"/>
  <c r="P3590" i="1"/>
  <c r="M3590" i="1"/>
  <c r="N3590" i="1" s="1"/>
  <c r="M2029" i="1"/>
  <c r="N2029" i="1" s="1"/>
  <c r="M4323" i="1"/>
  <c r="N4323" i="1" s="1"/>
  <c r="P3041" i="1"/>
  <c r="M3041" i="1"/>
  <c r="N3041" i="1" s="1"/>
  <c r="M4007" i="1"/>
  <c r="N4007" i="1" s="1"/>
  <c r="P4007" i="1"/>
  <c r="P4916" i="1"/>
  <c r="M4916" i="1"/>
  <c r="N4916" i="1" s="1"/>
  <c r="P1532" i="1"/>
  <c r="M1532" i="1"/>
  <c r="N1532" i="1" s="1"/>
  <c r="P1964" i="1"/>
  <c r="P1399" i="1"/>
  <c r="M1399" i="1"/>
  <c r="P2271" i="1"/>
  <c r="M2271" i="1"/>
  <c r="N2271" i="1" s="1"/>
  <c r="P1200" i="1"/>
  <c r="M2966" i="1"/>
  <c r="N2966" i="1" s="1"/>
  <c r="M2951" i="1"/>
  <c r="N2951" i="1" s="1"/>
  <c r="M406" i="1"/>
  <c r="N406" i="1" s="1"/>
  <c r="P343" i="1"/>
  <c r="P4997" i="1"/>
  <c r="P1467" i="1"/>
  <c r="P1998" i="1"/>
  <c r="M1998" i="1"/>
  <c r="N1998" i="1"/>
  <c r="P3644" i="1"/>
  <c r="M3644" i="1"/>
  <c r="N3644" i="1" s="1"/>
  <c r="P2883" i="1"/>
  <c r="M2883" i="1"/>
  <c r="N2883" i="1" s="1"/>
  <c r="P2053" i="1"/>
  <c r="M2053" i="1"/>
  <c r="N2053" i="1" s="1"/>
  <c r="P3449" i="1"/>
  <c r="M3449" i="1"/>
  <c r="N3449" i="1" s="1"/>
  <c r="P2028" i="1"/>
  <c r="P1821" i="1"/>
  <c r="M1821" i="1"/>
  <c r="N1821" i="1" s="1"/>
  <c r="P3431" i="1"/>
  <c r="P4789" i="1"/>
  <c r="M4789" i="1"/>
  <c r="N4789" i="1" s="1"/>
  <c r="P1419" i="1"/>
  <c r="M1419" i="1"/>
  <c r="N1419" i="1" s="1"/>
  <c r="P2808" i="1"/>
  <c r="M2808" i="1"/>
  <c r="N2808" i="1"/>
  <c r="P3223" i="1"/>
  <c r="P3894" i="1"/>
  <c r="M3894" i="1"/>
  <c r="N3894" i="1" s="1"/>
  <c r="P4878" i="1"/>
  <c r="M4878" i="1"/>
  <c r="N4878" i="1" s="1"/>
  <c r="K3175" i="1"/>
  <c r="K35" i="1"/>
  <c r="P2491" i="1"/>
  <c r="M2491" i="1"/>
  <c r="N2491" i="1" s="1"/>
  <c r="K4766" i="1"/>
  <c r="P1198" i="1"/>
  <c r="M1198" i="1"/>
  <c r="N1198" i="1" s="1"/>
  <c r="P2540" i="1"/>
  <c r="M2540" i="1"/>
  <c r="N2540" i="1" s="1"/>
  <c r="K1511" i="1"/>
  <c r="P2094" i="1"/>
  <c r="M2094" i="1"/>
  <c r="N2094" i="1" s="1"/>
  <c r="P1874" i="1"/>
  <c r="N1874" i="1"/>
  <c r="P2386" i="1"/>
  <c r="M2386" i="1"/>
  <c r="N2386" i="1" s="1"/>
  <c r="P1653" i="1"/>
  <c r="M1653" i="1"/>
  <c r="N1653" i="1" s="1"/>
  <c r="K252" i="1"/>
  <c r="P1381" i="1"/>
  <c r="M1381" i="1"/>
  <c r="N1381" i="1" s="1"/>
  <c r="P167" i="1"/>
  <c r="M167" i="1"/>
  <c r="N167" i="1" s="1"/>
  <c r="P3464" i="1"/>
  <c r="N3464" i="1"/>
  <c r="K3309" i="1"/>
  <c r="P2828" i="1"/>
  <c r="M2828" i="1"/>
  <c r="N2828" i="1" s="1"/>
  <c r="M4877" i="1"/>
  <c r="N4877" i="1" s="1"/>
  <c r="P4877" i="1"/>
  <c r="P246" i="1"/>
  <c r="M246" i="1"/>
  <c r="N246" i="1" s="1"/>
  <c r="P4856" i="1"/>
  <c r="K2013" i="1"/>
  <c r="M4357" i="1"/>
  <c r="N4357" i="1"/>
  <c r="P4357" i="1"/>
  <c r="P545" i="1"/>
  <c r="M545" i="1"/>
  <c r="N545" i="1" s="1"/>
  <c r="K3317" i="1"/>
  <c r="P4374" i="1"/>
  <c r="M4374" i="1"/>
  <c r="N4374" i="1" s="1"/>
  <c r="K2742" i="1"/>
  <c r="P2201" i="1"/>
  <c r="M2201" i="1"/>
  <c r="N2201" i="1" s="1"/>
  <c r="M3723" i="1"/>
  <c r="N3723" i="1" s="1"/>
  <c r="P3723" i="1"/>
  <c r="P1221" i="1"/>
  <c r="M1221" i="1"/>
  <c r="N1221" i="1" s="1"/>
  <c r="P3984" i="1"/>
  <c r="M3984" i="1"/>
  <c r="N3984" i="1" s="1"/>
  <c r="P757" i="1"/>
  <c r="M757" i="1"/>
  <c r="N757" i="1" s="1"/>
  <c r="P165" i="1"/>
  <c r="M165" i="1"/>
  <c r="N165" i="1" s="1"/>
  <c r="P2736" i="1"/>
  <c r="M2736" i="1"/>
  <c r="N2736" i="1" s="1"/>
  <c r="P2924" i="1"/>
  <c r="M2924" i="1"/>
  <c r="N2924" i="1" s="1"/>
  <c r="P2617" i="1"/>
  <c r="N2617" i="1"/>
  <c r="P2117" i="1"/>
  <c r="M2117" i="1"/>
  <c r="N2117" i="1" s="1"/>
  <c r="P590" i="1"/>
  <c r="M590" i="1"/>
  <c r="N590" i="1" s="1"/>
  <c r="P1770" i="1"/>
  <c r="M1770" i="1"/>
  <c r="N1770" i="1" s="1"/>
  <c r="P4849" i="1"/>
  <c r="M4849" i="1"/>
  <c r="N4849" i="1"/>
  <c r="P2391" i="1"/>
  <c r="N2391" i="1"/>
  <c r="P1207" i="1"/>
  <c r="M1207" i="1"/>
  <c r="N1207" i="1" s="1"/>
  <c r="P4820" i="1"/>
  <c r="M4820" i="1"/>
  <c r="N4820" i="1" s="1"/>
  <c r="M3850" i="1"/>
  <c r="N3850" i="1" s="1"/>
  <c r="P3067" i="1"/>
  <c r="M3067" i="1"/>
  <c r="N3067" i="1" s="1"/>
  <c r="P363" i="1"/>
  <c r="N363" i="1"/>
  <c r="P1597" i="1"/>
  <c r="M1597" i="1"/>
  <c r="N1597" i="1" s="1"/>
  <c r="P3577" i="1"/>
  <c r="M3577" i="1"/>
  <c r="N3577" i="1" s="1"/>
  <c r="P20" i="1"/>
  <c r="P285" i="1"/>
  <c r="M285" i="1"/>
  <c r="N285" i="1" s="1"/>
  <c r="P1584" i="1"/>
  <c r="N1584" i="1"/>
  <c r="P3495" i="1"/>
  <c r="M3495" i="1"/>
  <c r="N3495" i="1" s="1"/>
  <c r="P980" i="1"/>
  <c r="M980" i="1"/>
  <c r="N980" i="1" s="1"/>
  <c r="P2746" i="1"/>
  <c r="M2746" i="1"/>
  <c r="N2746" i="1" s="1"/>
  <c r="M4200" i="1"/>
  <c r="N4200" i="1" s="1"/>
  <c r="P4200" i="1"/>
  <c r="P867" i="1"/>
  <c r="N867" i="1"/>
  <c r="P4968" i="1"/>
  <c r="M4968" i="1"/>
  <c r="N4968" i="1" s="1"/>
  <c r="M2251" i="1"/>
  <c r="N2251" i="1" s="1"/>
  <c r="M747" i="1"/>
  <c r="P320" i="1"/>
  <c r="M320" i="1"/>
  <c r="P3724" i="1"/>
  <c r="M3724" i="1"/>
  <c r="P3544" i="1"/>
  <c r="M3260" i="1"/>
  <c r="N3260" i="1" s="1"/>
  <c r="P3260" i="1"/>
  <c r="N637" i="1"/>
  <c r="P637" i="1"/>
  <c r="P1123" i="1"/>
  <c r="M1123" i="1"/>
  <c r="N1123" i="1" s="1"/>
  <c r="M4848" i="1"/>
  <c r="N4848" i="1" s="1"/>
  <c r="P4848" i="1"/>
  <c r="N2923" i="1"/>
  <c r="P2923" i="1"/>
  <c r="P2074" i="1"/>
  <c r="M2074" i="1"/>
  <c r="N2074" i="1" s="1"/>
  <c r="P854" i="1"/>
  <c r="M854" i="1"/>
  <c r="N854" i="1"/>
  <c r="P4936" i="1"/>
  <c r="M4936" i="1"/>
  <c r="N4936" i="1" s="1"/>
  <c r="M2740" i="1"/>
  <c r="N2740" i="1" s="1"/>
  <c r="P2740" i="1"/>
  <c r="M508" i="1"/>
  <c r="N508" i="1" s="1"/>
  <c r="P508" i="1"/>
  <c r="M4339" i="1"/>
  <c r="N4339" i="1" s="1"/>
  <c r="P4339" i="1"/>
  <c r="P538" i="1"/>
  <c r="M538" i="1"/>
  <c r="N538" i="1" s="1"/>
  <c r="P1747" i="1"/>
  <c r="M1747" i="1"/>
  <c r="N1747" i="1" s="1"/>
  <c r="P1841" i="1"/>
  <c r="M1841" i="1"/>
  <c r="N1841" i="1" s="1"/>
  <c r="N4896" i="1"/>
  <c r="P4896" i="1"/>
  <c r="P4243" i="1"/>
  <c r="M4243" i="1"/>
  <c r="N4243" i="1" s="1"/>
  <c r="P2890" i="1"/>
  <c r="M2890" i="1"/>
  <c r="N2890" i="1" s="1"/>
  <c r="P84" i="1"/>
  <c r="M84" i="1"/>
  <c r="N84" i="1"/>
  <c r="P1049" i="1"/>
  <c r="P2485" i="1"/>
  <c r="M2485" i="1"/>
  <c r="N2485" i="1" s="1"/>
  <c r="P3482" i="1"/>
  <c r="M3482" i="1"/>
  <c r="N3482" i="1" s="1"/>
  <c r="P3488" i="1"/>
  <c r="M3488" i="1"/>
  <c r="N3488" i="1" s="1"/>
  <c r="P436" i="1"/>
  <c r="M436" i="1"/>
  <c r="N436" i="1" s="1"/>
  <c r="M3561" i="1"/>
  <c r="N3561" i="1" s="1"/>
  <c r="P1331" i="1"/>
  <c r="M1331" i="1"/>
  <c r="N1331" i="1" s="1"/>
  <c r="P3737" i="1"/>
  <c r="P184" i="1"/>
  <c r="P3390" i="1"/>
  <c r="M3390" i="1"/>
  <c r="N3390" i="1" s="1"/>
  <c r="P1420" i="1"/>
  <c r="N3469" i="1"/>
  <c r="M4278" i="1"/>
  <c r="N4278" i="1" s="1"/>
  <c r="P4918" i="1"/>
  <c r="M4918" i="1"/>
  <c r="N4918" i="1"/>
  <c r="M1208" i="1"/>
  <c r="N1208" i="1" s="1"/>
  <c r="P3387" i="1"/>
  <c r="M3387" i="1"/>
  <c r="N3387" i="1" s="1"/>
  <c r="P783" i="1"/>
  <c r="M783" i="1"/>
  <c r="N783" i="1" s="1"/>
  <c r="M2140" i="1"/>
  <c r="N2140" i="1" s="1"/>
  <c r="P3643" i="1"/>
  <c r="P4629" i="1"/>
  <c r="M4629" i="1"/>
  <c r="N4629" i="1" s="1"/>
  <c r="M251" i="1"/>
  <c r="M1669" i="1"/>
  <c r="M942" i="1"/>
  <c r="N942" i="1" s="1"/>
  <c r="M2692" i="1"/>
  <c r="N2692" i="1" s="1"/>
  <c r="M1581" i="1"/>
  <c r="N1581" i="1" s="1"/>
  <c r="M20" i="1"/>
  <c r="N20" i="1" s="1"/>
  <c r="M4579" i="1"/>
  <c r="N4579" i="1" s="1"/>
  <c r="M1049" i="1"/>
  <c r="N1049" i="1" s="1"/>
  <c r="P2786" i="1"/>
  <c r="K4926" i="1"/>
  <c r="P4280" i="1"/>
  <c r="P3733" i="1"/>
  <c r="N3733" i="1"/>
  <c r="P984" i="1"/>
  <c r="N984" i="1"/>
  <c r="N4429" i="1"/>
  <c r="P4429" i="1"/>
  <c r="P2995" i="1"/>
  <c r="N2995" i="1"/>
  <c r="P821" i="1"/>
  <c r="K3466" i="1"/>
  <c r="M954" i="1"/>
  <c r="N954" i="1" s="1"/>
  <c r="P1714" i="1"/>
  <c r="M1714" i="1"/>
  <c r="N1714" i="1" s="1"/>
  <c r="P3499" i="1"/>
  <c r="K1064" i="1"/>
  <c r="K1911" i="1"/>
  <c r="P4751" i="1"/>
  <c r="N4751" i="1"/>
  <c r="M1286" i="1"/>
  <c r="N1286" i="1" s="1"/>
  <c r="P1286" i="1"/>
  <c r="P4842" i="1"/>
  <c r="M4842" i="1"/>
  <c r="N4842" i="1" s="1"/>
  <c r="K4969" i="1"/>
  <c r="M3529" i="1"/>
  <c r="K4730" i="1"/>
  <c r="P2431" i="1"/>
  <c r="M2431" i="1"/>
  <c r="N2431" i="1" s="1"/>
  <c r="P2144" i="1"/>
  <c r="M2144" i="1"/>
  <c r="N2144" i="1" s="1"/>
  <c r="P4857" i="1"/>
  <c r="M4857" i="1"/>
  <c r="N4857" i="1" s="1"/>
  <c r="P2557" i="1"/>
  <c r="K1745" i="1"/>
  <c r="P2118" i="1"/>
  <c r="M2118" i="1"/>
  <c r="N2118" i="1" s="1"/>
  <c r="P1615" i="1"/>
  <c r="N1615" i="1"/>
  <c r="P2509" i="1"/>
  <c r="M2509" i="1"/>
  <c r="N2509" i="1" s="1"/>
  <c r="P3732" i="1"/>
  <c r="M3732" i="1"/>
  <c r="N3732" i="1" s="1"/>
  <c r="P2604" i="1"/>
  <c r="M2604" i="1"/>
  <c r="N2604" i="1" s="1"/>
  <c r="M2829" i="1"/>
  <c r="N2829" i="1" s="1"/>
  <c r="P4408" i="1"/>
  <c r="M4408" i="1"/>
  <c r="N4408" i="1" s="1"/>
  <c r="P4886" i="1"/>
  <c r="M4886" i="1"/>
  <c r="N4886" i="1" s="1"/>
  <c r="K4335" i="1"/>
  <c r="P3939" i="1"/>
  <c r="M3939" i="1"/>
  <c r="N3939" i="1" s="1"/>
  <c r="P4733" i="1"/>
  <c r="M4733" i="1"/>
  <c r="N4733" i="1" s="1"/>
  <c r="N1382" i="1"/>
  <c r="M3058" i="1"/>
  <c r="N3058" i="1" s="1"/>
  <c r="P3058" i="1"/>
  <c r="P2221" i="1"/>
  <c r="M2221" i="1"/>
  <c r="N2221" i="1" s="1"/>
  <c r="P3958" i="1"/>
  <c r="N3958" i="1"/>
  <c r="P2006" i="1"/>
  <c r="M2006" i="1"/>
  <c r="N2006" i="1" s="1"/>
  <c r="K2529" i="1"/>
  <c r="K2489" i="1"/>
  <c r="P2200" i="1"/>
  <c r="P1774" i="1"/>
  <c r="M1774" i="1"/>
  <c r="N1774" i="1"/>
  <c r="P26" i="1"/>
  <c r="M26" i="1"/>
  <c r="N26" i="1" s="1"/>
  <c r="M3714" i="1"/>
  <c r="M3997" i="1"/>
  <c r="N3997" i="1" s="1"/>
  <c r="M2691" i="1"/>
  <c r="N2691" i="1" s="1"/>
  <c r="P2691" i="1"/>
  <c r="P3213" i="1"/>
  <c r="M3213" i="1"/>
  <c r="N3213" i="1"/>
  <c r="N1117" i="1"/>
  <c r="P1117" i="1"/>
  <c r="P2392" i="1"/>
  <c r="M2392" i="1"/>
  <c r="N2392" i="1" s="1"/>
  <c r="P4695" i="1"/>
  <c r="M4695" i="1"/>
  <c r="N4695" i="1" s="1"/>
  <c r="P3752" i="1"/>
  <c r="N3752" i="1"/>
  <c r="P3111" i="1"/>
  <c r="M3111" i="1"/>
  <c r="N3111" i="1" s="1"/>
  <c r="P716" i="1"/>
  <c r="M716" i="1"/>
  <c r="N716" i="1" s="1"/>
  <c r="P3593" i="1"/>
  <c r="M3593" i="1"/>
  <c r="N3593" i="1" s="1"/>
  <c r="P3388" i="1"/>
  <c r="M3388" i="1"/>
  <c r="N3388" i="1" s="1"/>
  <c r="P681" i="1"/>
  <c r="M681" i="1"/>
  <c r="N681" i="1" s="1"/>
  <c r="P3099" i="1"/>
  <c r="M3099" i="1"/>
  <c r="N3099" i="1" s="1"/>
  <c r="P4634" i="1"/>
  <c r="M4634" i="1"/>
  <c r="N4634" i="1" s="1"/>
  <c r="P2286" i="1"/>
  <c r="M2286" i="1"/>
  <c r="N2286" i="1" s="1"/>
  <c r="P4854" i="1"/>
  <c r="M4854" i="1"/>
  <c r="N4854" i="1" s="1"/>
  <c r="P2090" i="1"/>
  <c r="M2090" i="1"/>
  <c r="N2090" i="1" s="1"/>
  <c r="P3341" i="1"/>
  <c r="M3341" i="1"/>
  <c r="N3341" i="1" s="1"/>
  <c r="P1239" i="1"/>
  <c r="M1239" i="1"/>
  <c r="N1239" i="1" s="1"/>
  <c r="P1609" i="1"/>
  <c r="M1609" i="1"/>
  <c r="N1609" i="1" s="1"/>
  <c r="P1496" i="1"/>
  <c r="M1496" i="1"/>
  <c r="N1496" i="1" s="1"/>
  <c r="P2186" i="1"/>
  <c r="M2186" i="1"/>
  <c r="N2186" i="1" s="1"/>
  <c r="P803" i="1"/>
  <c r="P3275" i="1"/>
  <c r="M3275" i="1"/>
  <c r="N3275" i="1" s="1"/>
  <c r="M2338" i="1"/>
  <c r="N2338" i="1" s="1"/>
  <c r="P2338" i="1"/>
  <c r="P730" i="1"/>
  <c r="M730" i="1"/>
  <c r="N730" i="1" s="1"/>
  <c r="M1903" i="1"/>
  <c r="N1903" i="1" s="1"/>
  <c r="P1903" i="1"/>
  <c r="P66" i="1"/>
  <c r="M66" i="1"/>
  <c r="N66" i="1" s="1"/>
  <c r="P4693" i="1"/>
  <c r="M4693" i="1"/>
  <c r="N4693" i="1"/>
  <c r="M2525" i="1"/>
  <c r="N2525" i="1" s="1"/>
  <c r="P2525" i="1"/>
  <c r="M3935" i="1"/>
  <c r="N3935" i="1" s="1"/>
  <c r="P3935" i="1"/>
  <c r="P4760" i="1"/>
  <c r="M4760" i="1"/>
  <c r="N4760" i="1" s="1"/>
  <c r="P332" i="1"/>
  <c r="M332" i="1"/>
  <c r="N332" i="1" s="1"/>
  <c r="P4164" i="1"/>
  <c r="M4164" i="1"/>
  <c r="N4164" i="1" s="1"/>
  <c r="P4839" i="1"/>
  <c r="M4839" i="1"/>
  <c r="N4839" i="1" s="1"/>
  <c r="P2841" i="1"/>
  <c r="M2841" i="1"/>
  <c r="N2841" i="1"/>
  <c r="P3005" i="1"/>
  <c r="M3005" i="1"/>
  <c r="N3005" i="1" s="1"/>
  <c r="P4188" i="1"/>
  <c r="M4188" i="1"/>
  <c r="N4188" i="1" s="1"/>
  <c r="P1249" i="1"/>
  <c r="N1249" i="1"/>
  <c r="P3391" i="1"/>
  <c r="M3391" i="1"/>
  <c r="N3391" i="1" s="1"/>
  <c r="P2480" i="1"/>
  <c r="M2480" i="1"/>
  <c r="N2480" i="1" s="1"/>
  <c r="P1063" i="1"/>
  <c r="M1063" i="1"/>
  <c r="N1063" i="1" s="1"/>
  <c r="P2177" i="1"/>
  <c r="M2177" i="1"/>
  <c r="N2177" i="1" s="1"/>
  <c r="P4873" i="1"/>
  <c r="M4873" i="1"/>
  <c r="N4873" i="1" s="1"/>
  <c r="P340" i="1"/>
  <c r="M340" i="1"/>
  <c r="N340" i="1" s="1"/>
  <c r="P3259" i="1"/>
  <c r="M3259" i="1"/>
  <c r="N3259" i="1" s="1"/>
  <c r="P1661" i="1"/>
  <c r="M1661" i="1"/>
  <c r="N1661" i="1" s="1"/>
  <c r="M2210" i="1"/>
  <c r="N2210" i="1" s="1"/>
  <c r="P2210" i="1"/>
  <c r="P1236" i="1"/>
  <c r="M1236" i="1"/>
  <c r="N1236" i="1" s="1"/>
  <c r="P1834" i="1"/>
  <c r="M1834" i="1"/>
  <c r="N1834" i="1" s="1"/>
  <c r="N1091" i="1"/>
  <c r="P1091" i="1"/>
  <c r="M3847" i="1"/>
  <c r="N3847" i="1" s="1"/>
  <c r="P1162" i="1"/>
  <c r="M2382" i="1"/>
  <c r="N2382" i="1" s="1"/>
  <c r="P2382" i="1"/>
  <c r="P2077" i="1"/>
  <c r="M2077" i="1"/>
  <c r="N2077" i="1" s="1"/>
  <c r="P1944" i="1"/>
  <c r="M4566" i="1"/>
  <c r="N4566" i="1" s="1"/>
  <c r="M3223" i="1"/>
  <c r="N3223" i="1" s="1"/>
  <c r="M4244" i="1"/>
  <c r="N4244" i="1" s="1"/>
  <c r="M440" i="1"/>
  <c r="N440" i="1" s="1"/>
  <c r="M1420" i="1"/>
  <c r="N1420" i="1" s="1"/>
  <c r="M803" i="1"/>
  <c r="N803" i="1" s="1"/>
  <c r="M3798" i="1"/>
  <c r="N3798" i="1" s="1"/>
  <c r="N320" i="1"/>
  <c r="P359" i="1"/>
  <c r="P4291" i="1"/>
  <c r="M697" i="1"/>
  <c r="N697" i="1" s="1"/>
  <c r="P697" i="1"/>
  <c r="M221" i="1"/>
  <c r="P221" i="1"/>
  <c r="N221" i="1"/>
  <c r="K381" i="1"/>
  <c r="P810" i="1"/>
  <c r="M810" i="1"/>
  <c r="N810" i="1" s="1"/>
  <c r="P3244" i="1"/>
  <c r="M3244" i="1"/>
  <c r="N3244" i="1" s="1"/>
  <c r="P1189" i="1"/>
  <c r="P2274" i="1"/>
  <c r="M2274" i="1"/>
  <c r="N2274" i="1" s="1"/>
  <c r="N195" i="1"/>
  <c r="P195" i="1"/>
  <c r="P523" i="1"/>
  <c r="M523" i="1"/>
  <c r="N523" i="1" s="1"/>
  <c r="N732" i="1"/>
  <c r="P732" i="1"/>
  <c r="P1897" i="1"/>
  <c r="M1897" i="1"/>
  <c r="N1897" i="1" s="1"/>
  <c r="N4834" i="1"/>
  <c r="P4834" i="1"/>
  <c r="P1472" i="1"/>
  <c r="M1472" i="1"/>
  <c r="N1472" i="1" s="1"/>
  <c r="M2789" i="1"/>
  <c r="M3129" i="1"/>
  <c r="N3129" i="1" s="1"/>
  <c r="P611" i="1"/>
  <c r="M611" i="1"/>
  <c r="N611" i="1"/>
  <c r="P695" i="1"/>
  <c r="M695" i="1"/>
  <c r="N695" i="1" s="1"/>
  <c r="P1527" i="1"/>
  <c r="N1527" i="1"/>
  <c r="P374" i="1"/>
  <c r="M374" i="1"/>
  <c r="N374" i="1" s="1"/>
  <c r="K2439" i="1"/>
  <c r="K1345" i="1"/>
  <c r="K1363" i="1"/>
  <c r="K1293" i="1"/>
  <c r="K134" i="1"/>
  <c r="K2441" i="1"/>
  <c r="K3381" i="1"/>
  <c r="K3256" i="1"/>
  <c r="K3925" i="1"/>
  <c r="K1562" i="1"/>
  <c r="K384" i="1"/>
  <c r="K175" i="1"/>
  <c r="K1652" i="1"/>
  <c r="K3414" i="1"/>
  <c r="K904" i="1"/>
  <c r="K1592" i="1"/>
  <c r="K4671" i="1"/>
  <c r="K2283" i="1"/>
  <c r="K27" i="1"/>
  <c r="K419" i="1"/>
  <c r="K435" i="1"/>
  <c r="K75" i="1"/>
  <c r="K2764" i="1"/>
  <c r="K2706" i="1"/>
  <c r="P1743" i="1"/>
  <c r="M1743" i="1"/>
  <c r="N1743" i="1" s="1"/>
  <c r="P294" i="1"/>
  <c r="M294" i="1"/>
  <c r="N294" i="1" s="1"/>
  <c r="P2724" i="1"/>
  <c r="M2724" i="1"/>
  <c r="N2724" i="1" s="1"/>
  <c r="P3546" i="1"/>
  <c r="M3546" i="1"/>
  <c r="N3546" i="1" s="1"/>
  <c r="M4850" i="1"/>
  <c r="N4850" i="1" s="1"/>
  <c r="P4850" i="1"/>
  <c r="P2458" i="1"/>
  <c r="M2458" i="1"/>
  <c r="N2458" i="1" s="1"/>
  <c r="P1425" i="1"/>
  <c r="N1425" i="1"/>
  <c r="P1544" i="1"/>
  <c r="M1544" i="1"/>
  <c r="N1544" i="1" s="1"/>
  <c r="P4098" i="1"/>
  <c r="M4098" i="1"/>
  <c r="N4098" i="1" s="1"/>
  <c r="N1250" i="1"/>
  <c r="P1250" i="1"/>
  <c r="M501" i="1"/>
  <c r="N501" i="1" s="1"/>
  <c r="P501" i="1"/>
  <c r="P1637" i="1"/>
  <c r="N1637" i="1"/>
  <c r="P2423" i="1"/>
  <c r="M2423" i="1"/>
  <c r="N2423" i="1"/>
  <c r="N2944" i="1"/>
  <c r="P2944" i="1"/>
  <c r="P2711" i="1"/>
  <c r="M2711" i="1"/>
  <c r="N2711" i="1" s="1"/>
  <c r="M396" i="1"/>
  <c r="N396" i="1" s="1"/>
  <c r="P396" i="1"/>
  <c r="P3048" i="1"/>
  <c r="M3048" i="1"/>
  <c r="N3048" i="1" s="1"/>
  <c r="P4603" i="1"/>
  <c r="M4603" i="1"/>
  <c r="N4603" i="1" s="1"/>
  <c r="M3103" i="1"/>
  <c r="N3103" i="1" s="1"/>
  <c r="P3103" i="1"/>
  <c r="M1322" i="1"/>
  <c r="N1322" i="1" s="1"/>
  <c r="P1322" i="1"/>
  <c r="P2001" i="1"/>
  <c r="M2001" i="1"/>
  <c r="N2001" i="1" s="1"/>
  <c r="P89" i="1"/>
  <c r="M89" i="1"/>
  <c r="N89" i="1" s="1"/>
  <c r="M4976" i="1"/>
  <c r="N4976" i="1" s="1"/>
  <c r="P4976" i="1"/>
  <c r="P3654" i="1"/>
  <c r="M3654" i="1"/>
  <c r="N3654" i="1" s="1"/>
  <c r="P3792" i="1"/>
  <c r="M3792" i="1"/>
  <c r="N3792" i="1" s="1"/>
  <c r="P2096" i="1"/>
  <c r="M2096" i="1"/>
  <c r="N2096" i="1" s="1"/>
  <c r="P2954" i="1"/>
  <c r="M2954" i="1"/>
  <c r="N2954" i="1" s="1"/>
  <c r="P816" i="1"/>
  <c r="M816" i="1"/>
  <c r="N816" i="1" s="1"/>
  <c r="P2115" i="1"/>
  <c r="M2115" i="1"/>
  <c r="N2115" i="1" s="1"/>
  <c r="P1269" i="1"/>
  <c r="M1269" i="1"/>
  <c r="N1269" i="1" s="1"/>
  <c r="P3209" i="1"/>
  <c r="M3209" i="1"/>
  <c r="N3209" i="1" s="1"/>
  <c r="P636" i="1"/>
  <c r="M636" i="1"/>
  <c r="N636" i="1" s="1"/>
  <c r="P1914" i="1"/>
  <c r="M1914" i="1"/>
  <c r="N1914" i="1" s="1"/>
  <c r="P3744" i="1"/>
  <c r="P153" i="1"/>
  <c r="N153" i="1"/>
  <c r="P367" i="1"/>
  <c r="M367" i="1"/>
  <c r="N367" i="1" s="1"/>
  <c r="P2880" i="1"/>
  <c r="M2880" i="1"/>
  <c r="N2880" i="1" s="1"/>
  <c r="P4676" i="1"/>
  <c r="M4676" i="1"/>
  <c r="N4676" i="1"/>
  <c r="M3742" i="1"/>
  <c r="N3742" i="1" s="1"/>
  <c r="P3564" i="1"/>
  <c r="N3564" i="1"/>
  <c r="P4548" i="1"/>
  <c r="N562" i="1"/>
  <c r="P562" i="1"/>
  <c r="M1154" i="1"/>
  <c r="N1154" i="1" s="1"/>
  <c r="P1140" i="1"/>
  <c r="M1140" i="1"/>
  <c r="N1140" i="1" s="1"/>
  <c r="M4052" i="1"/>
  <c r="N4052" i="1"/>
  <c r="P2836" i="1"/>
  <c r="M2836" i="1"/>
  <c r="N2836" i="1" s="1"/>
  <c r="P3470" i="1"/>
  <c r="M694" i="1"/>
  <c r="N694" i="1" s="1"/>
  <c r="M726" i="1"/>
  <c r="N726" i="1" s="1"/>
  <c r="M2170" i="1"/>
  <c r="N2170" i="1" s="1"/>
  <c r="M3934" i="1"/>
  <c r="N3934" i="1" s="1"/>
  <c r="K4648" i="1"/>
  <c r="K627" i="1"/>
  <c r="J4944" i="1"/>
  <c r="K4944" i="1" s="1"/>
  <c r="J1407" i="1"/>
  <c r="K1407" i="1"/>
  <c r="J3512" i="1"/>
  <c r="K3512" i="1" s="1"/>
  <c r="J4620" i="1"/>
  <c r="K4620" i="1" s="1"/>
  <c r="J4728" i="1"/>
  <c r="K4728" i="1" s="1"/>
  <c r="K3713" i="1"/>
  <c r="K4533" i="1"/>
  <c r="K2531" i="1"/>
  <c r="K14" i="1"/>
  <c r="J14" i="1"/>
  <c r="K2510" i="1"/>
  <c r="K646" i="1"/>
  <c r="K497" i="1"/>
  <c r="K443" i="1"/>
  <c r="K3758" i="1"/>
  <c r="J3711" i="1"/>
  <c r="K3711" i="1"/>
  <c r="J3398" i="1"/>
  <c r="K3398" i="1"/>
  <c r="K3530" i="1"/>
  <c r="J4762" i="1"/>
  <c r="K4762" i="1" s="1"/>
  <c r="K762" i="1"/>
  <c r="J645" i="1"/>
  <c r="K645" i="1"/>
  <c r="J2641" i="1"/>
  <c r="K2641" i="1" s="1"/>
  <c r="K465" i="1"/>
  <c r="K4272" i="1"/>
  <c r="J861" i="1"/>
  <c r="K861" i="1" s="1"/>
  <c r="J1565" i="1"/>
  <c r="K1565" i="1" s="1"/>
  <c r="K644" i="1"/>
  <c r="J704" i="1"/>
  <c r="K704" i="1" s="1"/>
  <c r="J3861" i="1"/>
  <c r="K3861" i="1" s="1"/>
  <c r="J792" i="1"/>
  <c r="K792" i="1" s="1"/>
  <c r="K2080" i="1"/>
  <c r="K1489" i="1"/>
  <c r="K166" i="1"/>
  <c r="J264" i="1"/>
  <c r="K264" i="1" s="1"/>
  <c r="K4109" i="1"/>
  <c r="K15" i="1"/>
  <c r="J2751" i="1"/>
  <c r="K2751" i="1"/>
  <c r="K3300" i="1"/>
  <c r="J4618" i="1"/>
  <c r="K4618" i="1" s="1"/>
  <c r="K3416" i="1"/>
  <c r="K2644" i="1"/>
  <c r="K2193" i="1"/>
  <c r="K791" i="1"/>
  <c r="K2041" i="1"/>
  <c r="K4143" i="1"/>
  <c r="J4669" i="1"/>
  <c r="K4669" i="1"/>
  <c r="J3393" i="1"/>
  <c r="K3393" i="1"/>
  <c r="K1169" i="1"/>
  <c r="J372" i="1"/>
  <c r="K372" i="1" s="1"/>
  <c r="J3652" i="1"/>
  <c r="K3652" i="1" s="1"/>
  <c r="J467" i="1"/>
  <c r="K467" i="1" s="1"/>
  <c r="J1624" i="1"/>
  <c r="K1624" i="1" s="1"/>
  <c r="J3882" i="1"/>
  <c r="K3882" i="1"/>
  <c r="J2004" i="1"/>
  <c r="K2004" i="1" s="1"/>
  <c r="J2943" i="1"/>
  <c r="K2943" i="1" s="1"/>
  <c r="J3413" i="1"/>
  <c r="K3413" i="1" s="1"/>
  <c r="J1836" i="1"/>
  <c r="K1836" i="1" s="1"/>
  <c r="J4800" i="1"/>
  <c r="K4800" i="1" s="1"/>
  <c r="P841" i="1"/>
  <c r="M841" i="1"/>
  <c r="N841" i="1" s="1"/>
  <c r="J27" i="1"/>
  <c r="J4027" i="1"/>
  <c r="K4027" i="1" s="1"/>
  <c r="K4341" i="1"/>
  <c r="P885" i="1"/>
  <c r="M885" i="1"/>
  <c r="J2384" i="1"/>
  <c r="K2384" i="1" s="1"/>
  <c r="J1131" i="1"/>
  <c r="K1131" i="1" s="1"/>
  <c r="J964" i="1"/>
  <c r="K964" i="1" s="1"/>
  <c r="J570" i="1"/>
  <c r="K570" i="1" s="1"/>
  <c r="K3168" i="1"/>
  <c r="J3944" i="1"/>
  <c r="K3944" i="1" s="1"/>
  <c r="K1298" i="1"/>
  <c r="J4470" i="1"/>
  <c r="K4470" i="1" s="1"/>
  <c r="J4791" i="1"/>
  <c r="K4791" i="1" s="1"/>
  <c r="K4662" i="1"/>
  <c r="K2986" i="1"/>
  <c r="J879" i="1"/>
  <c r="K879" i="1"/>
  <c r="K1100" i="1"/>
  <c r="J2470" i="1"/>
  <c r="K2470" i="1"/>
  <c r="K3121" i="1"/>
  <c r="J2490" i="1"/>
  <c r="K2490" i="1" s="1"/>
  <c r="K1719" i="1"/>
  <c r="K2636" i="1"/>
  <c r="J1915" i="1"/>
  <c r="K1915" i="1" s="1"/>
  <c r="J4887" i="1"/>
  <c r="K4887" i="1"/>
  <c r="K4682" i="1"/>
  <c r="K1811" i="1"/>
  <c r="K4226" i="1"/>
  <c r="J249" i="1"/>
  <c r="K249" i="1" s="1"/>
  <c r="K4312" i="1"/>
  <c r="J1844" i="1"/>
  <c r="K1844" i="1" s="1"/>
  <c r="K1867" i="1"/>
  <c r="J2752" i="1"/>
  <c r="K2752" i="1" s="1"/>
  <c r="J4527" i="1"/>
  <c r="K4527" i="1"/>
  <c r="K4472" i="1"/>
  <c r="K3715" i="1"/>
  <c r="J2633" i="1"/>
  <c r="K2633" i="1" s="1"/>
  <c r="J3928" i="1"/>
  <c r="K3928" i="1" s="1"/>
  <c r="K2725" i="1"/>
  <c r="J1349" i="1"/>
  <c r="K1349" i="1" s="1"/>
  <c r="K2037" i="1"/>
  <c r="J177" i="1"/>
  <c r="K177" i="1" s="1"/>
  <c r="K1016" i="1"/>
  <c r="J211" i="1"/>
  <c r="K211" i="1" s="1"/>
  <c r="J2314" i="1"/>
  <c r="K2314" i="1" s="1"/>
  <c r="J2109" i="1"/>
  <c r="K2109" i="1" s="1"/>
  <c r="J3815" i="1"/>
  <c r="K3815" i="1" s="1"/>
  <c r="K3875" i="1"/>
  <c r="J3227" i="1"/>
  <c r="K3227" i="1" s="1"/>
  <c r="P3147" i="1"/>
  <c r="J4533" i="1"/>
  <c r="J4415" i="1"/>
  <c r="J4472" i="1"/>
  <c r="J3829" i="1"/>
  <c r="K3829" i="1" s="1"/>
  <c r="N1671" i="1"/>
  <c r="P1671" i="1"/>
  <c r="J4578" i="1"/>
  <c r="K4578" i="1" s="1"/>
  <c r="P306" i="1"/>
  <c r="M306" i="1"/>
  <c r="N306" i="1" s="1"/>
  <c r="J722" i="1"/>
  <c r="K722" i="1" s="1"/>
  <c r="K3639" i="1"/>
  <c r="K2701" i="1"/>
  <c r="K3892" i="1"/>
  <c r="K3118" i="1"/>
  <c r="K1098" i="1"/>
  <c r="K2372" i="1"/>
  <c r="J155" i="1"/>
  <c r="K155" i="1" s="1"/>
  <c r="J4348" i="1"/>
  <c r="K4348" i="1" s="1"/>
  <c r="J3625" i="1"/>
  <c r="K3625" i="1" s="1"/>
  <c r="J1093" i="1"/>
  <c r="K1093" i="1" s="1"/>
  <c r="J3192" i="1"/>
  <c r="K3192" i="1" s="1"/>
  <c r="K2154" i="1"/>
  <c r="K4328" i="1"/>
  <c r="J1912" i="1"/>
  <c r="K1912" i="1" s="1"/>
  <c r="K1888" i="1"/>
  <c r="K1547" i="1"/>
  <c r="K1746" i="1"/>
  <c r="K2717" i="1"/>
  <c r="J626" i="1"/>
  <c r="K626" i="1" s="1"/>
  <c r="K4154" i="1"/>
  <c r="J3203" i="1"/>
  <c r="K3203" i="1" s="1"/>
  <c r="K3104" i="1"/>
  <c r="J3215" i="1"/>
  <c r="K3215" i="1" s="1"/>
  <c r="K2428" i="1"/>
  <c r="J1197" i="1"/>
  <c r="K1197" i="1" s="1"/>
  <c r="K1561" i="1"/>
  <c r="K4985" i="1"/>
  <c r="J1424" i="1"/>
  <c r="K1424" i="1" s="1"/>
  <c r="K2453" i="1"/>
  <c r="J2928" i="1"/>
  <c r="K2928" i="1" s="1"/>
  <c r="K759" i="1"/>
  <c r="J1397" i="1"/>
  <c r="K1397" i="1" s="1"/>
  <c r="J1954" i="1"/>
  <c r="K1954" i="1" s="1"/>
  <c r="K1438" i="1"/>
  <c r="K4410" i="1"/>
  <c r="J4487" i="1"/>
  <c r="K4487" i="1" s="1"/>
  <c r="J1213" i="1"/>
  <c r="K1213" i="1" s="1"/>
  <c r="K22" i="1"/>
  <c r="J2112" i="1"/>
  <c r="K2112" i="1" s="1"/>
  <c r="K890" i="1"/>
  <c r="J371" i="1"/>
  <c r="K371" i="1" s="1"/>
  <c r="J3498" i="1"/>
  <c r="J521" i="1"/>
  <c r="K521" i="1" s="1"/>
  <c r="J2955" i="1"/>
  <c r="K2955" i="1" s="1"/>
  <c r="J1170" i="1"/>
  <c r="K1170" i="1" s="1"/>
  <c r="J724" i="1"/>
  <c r="K724" i="1" s="1"/>
  <c r="J1568" i="1"/>
  <c r="K1568" i="1" s="1"/>
  <c r="J3676" i="1"/>
  <c r="K3676" i="1" s="1"/>
  <c r="J1795" i="1"/>
  <c r="K1795" i="1" s="1"/>
  <c r="J1395" i="1"/>
  <c r="K1395" i="1" s="1"/>
  <c r="J4456" i="1"/>
  <c r="K4456" i="1" s="1"/>
  <c r="J797" i="1"/>
  <c r="K797" i="1" s="1"/>
  <c r="J2807" i="1"/>
  <c r="K2807" i="1" s="1"/>
  <c r="J1430" i="1"/>
  <c r="K1430" i="1" s="1"/>
  <c r="K2941" i="1"/>
  <c r="J1069" i="1"/>
  <c r="K1069" i="1" s="1"/>
  <c r="K2753" i="1"/>
  <c r="J1205" i="1"/>
  <c r="K1205" i="1" s="1"/>
  <c r="J3471" i="1"/>
  <c r="K3471" i="1" s="1"/>
  <c r="J4813" i="1"/>
  <c r="K4813" i="1" s="1"/>
  <c r="J2898" i="1"/>
  <c r="K2898" i="1" s="1"/>
  <c r="K129" i="1"/>
  <c r="J2937" i="1"/>
  <c r="K2937" i="1" s="1"/>
  <c r="K4939" i="1"/>
  <c r="J2132" i="1"/>
  <c r="K2132" i="1" s="1"/>
  <c r="K1781" i="1"/>
  <c r="K1121" i="1"/>
  <c r="K2816" i="1"/>
  <c r="K1124" i="1"/>
  <c r="K2613" i="1"/>
  <c r="J2782" i="1"/>
  <c r="K2782" i="1" s="1"/>
  <c r="J4937" i="1"/>
  <c r="K4937" i="1" s="1"/>
  <c r="J3686" i="1"/>
  <c r="K3686" i="1" s="1"/>
  <c r="J549" i="1"/>
  <c r="K549" i="1" s="1"/>
  <c r="J2732" i="1"/>
  <c r="K2732" i="1"/>
  <c r="J3772" i="1"/>
  <c r="K3772" i="1" s="1"/>
  <c r="J3996" i="1"/>
  <c r="K3996" i="1" s="1"/>
  <c r="J248" i="1"/>
  <c r="K248" i="1"/>
  <c r="J2935" i="1"/>
  <c r="K2935" i="1" s="1"/>
  <c r="J595" i="1"/>
  <c r="K595" i="1"/>
  <c r="J1498" i="1"/>
  <c r="K1498" i="1"/>
  <c r="J124" i="1"/>
  <c r="K124" i="1" s="1"/>
  <c r="J2011" i="1"/>
  <c r="K2011" i="1" s="1"/>
  <c r="J3383" i="1"/>
  <c r="K3383" i="1" s="1"/>
  <c r="J2741" i="1"/>
  <c r="K2741" i="1"/>
  <c r="J1600" i="1"/>
  <c r="K1600" i="1" s="1"/>
  <c r="J3083" i="1"/>
  <c r="K3083" i="1"/>
  <c r="J1510" i="1"/>
  <c r="K1510" i="1" s="1"/>
  <c r="J4250" i="1"/>
  <c r="K4250" i="1" s="1"/>
  <c r="J3116" i="1"/>
  <c r="K3116" i="1" s="1"/>
  <c r="J2265" i="1"/>
  <c r="K2265" i="1" s="1"/>
  <c r="J1264" i="1"/>
  <c r="K1264" i="1" s="1"/>
  <c r="J3853" i="1"/>
  <c r="K3853" i="1" s="1"/>
  <c r="J3163" i="1"/>
  <c r="K3163" i="1" s="1"/>
  <c r="J3448" i="1"/>
  <c r="K3448" i="1" s="1"/>
  <c r="J3439" i="1"/>
  <c r="K3439" i="1" s="1"/>
  <c r="J4703" i="1"/>
  <c r="K4703" i="1" s="1"/>
  <c r="J537" i="1"/>
  <c r="K537" i="1" s="1"/>
  <c r="J1292" i="1"/>
  <c r="K1292" i="1" s="1"/>
  <c r="J2517" i="1"/>
  <c r="K2517" i="1" s="1"/>
  <c r="J342" i="1"/>
  <c r="K342" i="1" s="1"/>
  <c r="J4540" i="1"/>
  <c r="K4540" i="1" s="1"/>
  <c r="J3967" i="1"/>
  <c r="K3967" i="1" s="1"/>
  <c r="J2912" i="1"/>
  <c r="K2912" i="1" s="1"/>
  <c r="J2637" i="1"/>
  <c r="K2637" i="1" s="1"/>
  <c r="P1073" i="1"/>
  <c r="M1073" i="1"/>
  <c r="N1073" i="1" s="1"/>
  <c r="J1787" i="1"/>
  <c r="K1787" i="1" s="1"/>
  <c r="J2355" i="1"/>
  <c r="K2355" i="1" s="1"/>
  <c r="J4342" i="1"/>
  <c r="K4342" i="1" s="1"/>
  <c r="J1791" i="1"/>
  <c r="K1791" i="1" s="1"/>
  <c r="K1494" i="1"/>
  <c r="K4203" i="1"/>
  <c r="P917" i="1"/>
  <c r="K1379" i="1"/>
  <c r="K1314" i="1"/>
  <c r="P4144" i="1"/>
  <c r="P1702" i="1"/>
  <c r="M1702" i="1"/>
  <c r="N1702" i="1" s="1"/>
  <c r="K2211" i="1"/>
  <c r="K1949" i="1"/>
  <c r="K3648" i="1"/>
  <c r="K1054" i="1"/>
  <c r="J2444" i="1"/>
  <c r="K2444" i="1" s="1"/>
  <c r="K3854" i="1"/>
  <c r="J3305" i="1"/>
  <c r="K3305" i="1" s="1"/>
  <c r="K3360" i="1"/>
  <c r="J3165" i="1"/>
  <c r="K3165" i="1" s="1"/>
  <c r="K2647" i="1"/>
  <c r="K3554" i="1"/>
  <c r="K4480" i="1"/>
  <c r="J2165" i="1"/>
  <c r="K2165" i="1" s="1"/>
  <c r="K70" i="1"/>
  <c r="K2805" i="1"/>
  <c r="K3251" i="1"/>
  <c r="K38" i="1"/>
  <c r="K2866" i="1"/>
  <c r="J1797" i="1"/>
  <c r="K1797" i="1"/>
  <c r="K2631" i="1"/>
  <c r="J2205" i="1"/>
  <c r="K2205" i="1" s="1"/>
  <c r="K3902" i="1"/>
  <c r="J4240" i="1"/>
  <c r="K4240" i="1" s="1"/>
  <c r="J1587" i="1"/>
  <c r="K1587" i="1" s="1"/>
  <c r="J2896" i="1"/>
  <c r="K2896" i="1"/>
  <c r="J511" i="1"/>
  <c r="K511" i="1" s="1"/>
  <c r="J206" i="1"/>
  <c r="K206" i="1" s="1"/>
  <c r="J1748" i="1"/>
  <c r="K1748" i="1"/>
  <c r="J4133" i="1"/>
  <c r="K4133" i="1" s="1"/>
  <c r="K925" i="1"/>
  <c r="J2164" i="1"/>
  <c r="K2164" i="1" s="1"/>
  <c r="J4870" i="1"/>
  <c r="K4870" i="1" s="1"/>
  <c r="J1945" i="1"/>
  <c r="K1945" i="1" s="1"/>
  <c r="J1095" i="1"/>
  <c r="K1095" i="1" s="1"/>
  <c r="J2070" i="1"/>
  <c r="K2070" i="1" s="1"/>
  <c r="J3954" i="1"/>
  <c r="K3954" i="1" s="1"/>
  <c r="J405" i="1"/>
  <c r="K405" i="1" s="1"/>
  <c r="J4564" i="1"/>
  <c r="K4564" i="1" s="1"/>
  <c r="J1890" i="1"/>
  <c r="K1890" i="1" s="1"/>
  <c r="J3138" i="1"/>
  <c r="K3138" i="1" s="1"/>
  <c r="J3520" i="1"/>
  <c r="K3520" i="1" s="1"/>
  <c r="J4746" i="1"/>
  <c r="K4746" i="1" s="1"/>
  <c r="J1068" i="1"/>
  <c r="K1068" i="1" s="1"/>
  <c r="P4843" i="1"/>
  <c r="N4843" i="1"/>
  <c r="J1284" i="1"/>
  <c r="K1284" i="1" s="1"/>
  <c r="P1528" i="1"/>
  <c r="N1528" i="1"/>
  <c r="J1092" i="1"/>
  <c r="K1092" i="1" s="1"/>
  <c r="J1678" i="1"/>
  <c r="K1678" i="1" s="1"/>
  <c r="P222" i="1"/>
  <c r="M222" i="1"/>
  <c r="N222" i="1" s="1"/>
  <c r="J2222" i="1"/>
  <c r="K2222" i="1" s="1"/>
  <c r="J2350" i="1"/>
  <c r="K2350" i="1" s="1"/>
  <c r="P731" i="1"/>
  <c r="N731" i="1"/>
  <c r="P454" i="1"/>
  <c r="M454" i="1"/>
  <c r="N454" i="1" s="1"/>
  <c r="M2714" i="1"/>
  <c r="N2714" i="1" s="1"/>
  <c r="P2714" i="1"/>
  <c r="M1329" i="1"/>
  <c r="N1329" i="1" s="1"/>
  <c r="P1329" i="1"/>
  <c r="J4404" i="1"/>
  <c r="K4404" i="1" s="1"/>
  <c r="J3060" i="1"/>
  <c r="K3060" i="1" s="1"/>
  <c r="P3707" i="1"/>
  <c r="M3707" i="1"/>
  <c r="N3707" i="1" s="1"/>
  <c r="K3193" i="1"/>
  <c r="K4273" i="1"/>
  <c r="K1006" i="1"/>
  <c r="P4435" i="1"/>
  <c r="N4037" i="1"/>
  <c r="P4037" i="1"/>
  <c r="K2863" i="1"/>
  <c r="P2472" i="1"/>
  <c r="N2472" i="1"/>
  <c r="J178" i="1"/>
  <c r="K178" i="1" s="1"/>
  <c r="J2418" i="1"/>
  <c r="K2418" i="1" s="1"/>
  <c r="J3029" i="1"/>
  <c r="K3029" i="1" s="1"/>
  <c r="J4529" i="1"/>
  <c r="K4529" i="1" s="1"/>
  <c r="J718" i="1"/>
  <c r="K718" i="1" s="1"/>
  <c r="J4701" i="1"/>
  <c r="K4701" i="1" s="1"/>
  <c r="J1263" i="1"/>
  <c r="K1263" i="1" s="1"/>
  <c r="J4883" i="1"/>
  <c r="K4883" i="1" s="1"/>
  <c r="J623" i="1"/>
  <c r="K623" i="1" s="1"/>
  <c r="J649" i="1"/>
  <c r="K649" i="1" s="1"/>
  <c r="J3813" i="1"/>
  <c r="K3813" i="1" s="1"/>
  <c r="J2245" i="1"/>
  <c r="K2245" i="1" s="1"/>
  <c r="J3933" i="1"/>
  <c r="K3933" i="1" s="1"/>
  <c r="J1100" i="1"/>
  <c r="J3411" i="1"/>
  <c r="K3411" i="1" s="1"/>
  <c r="J4121" i="1"/>
  <c r="K4121" i="1" s="1"/>
  <c r="J3693" i="1"/>
  <c r="K3693" i="1" s="1"/>
  <c r="J4267" i="1"/>
  <c r="K4267" i="1" s="1"/>
  <c r="J2992" i="1"/>
  <c r="K2992" i="1" s="1"/>
  <c r="J142" i="1"/>
  <c r="K142" i="1" s="1"/>
  <c r="J4184" i="1"/>
  <c r="K4184" i="1" s="1"/>
  <c r="J498" i="1"/>
  <c r="K498" i="1" s="1"/>
  <c r="J2328" i="1"/>
  <c r="K2328" i="1" s="1"/>
  <c r="P3574" i="1"/>
  <c r="M3574" i="1"/>
  <c r="N3574" i="1" s="1"/>
  <c r="P2424" i="1"/>
  <c r="M2424" i="1"/>
  <c r="K2766" i="1"/>
  <c r="K530" i="1"/>
  <c r="P858" i="1"/>
  <c r="N858" i="1"/>
  <c r="P4265" i="1"/>
  <c r="M4265" i="1"/>
  <c r="J1710" i="1"/>
  <c r="K1710" i="1" s="1"/>
  <c r="J1456" i="1"/>
  <c r="K1456" i="1" s="1"/>
  <c r="P3208" i="1"/>
  <c r="M3208" i="1"/>
  <c r="N3208" i="1" s="1"/>
  <c r="J4015" i="1"/>
  <c r="K4015" i="1" s="1"/>
  <c r="N2003" i="1"/>
  <c r="J1416" i="1"/>
  <c r="K1416" i="1" s="1"/>
  <c r="J552" i="1"/>
  <c r="K552" i="1" s="1"/>
  <c r="J3493" i="1"/>
  <c r="K3493" i="1" s="1"/>
  <c r="J111" i="1"/>
  <c r="K111" i="1" s="1"/>
  <c r="J1503" i="1"/>
  <c r="K1503" i="1" s="1"/>
  <c r="J160" i="1"/>
  <c r="K160" i="1" s="1"/>
  <c r="J2454" i="1"/>
  <c r="K2454" i="1" s="1"/>
  <c r="J1662" i="1"/>
  <c r="K1662" i="1" s="1"/>
  <c r="J2682" i="1"/>
  <c r="K2682" i="1" s="1"/>
  <c r="J907" i="1"/>
  <c r="K907" i="1" s="1"/>
  <c r="M691" i="1"/>
  <c r="N691" i="1" s="1"/>
  <c r="P691" i="1"/>
  <c r="J196" i="1"/>
  <c r="K196" i="1" s="1"/>
  <c r="J4222" i="1"/>
  <c r="J2343" i="1"/>
  <c r="K2343" i="1" s="1"/>
  <c r="J1975" i="1"/>
  <c r="K1975" i="1" s="1"/>
  <c r="J1818" i="1"/>
  <c r="K1818" i="1" s="1"/>
  <c r="J1927" i="1"/>
  <c r="K1927" i="1" s="1"/>
  <c r="J629" i="1"/>
  <c r="K629" i="1" s="1"/>
  <c r="P1872" i="1"/>
  <c r="M1872" i="1"/>
  <c r="N1872" i="1" s="1"/>
  <c r="J4837" i="1"/>
  <c r="K4837" i="1" s="1"/>
  <c r="J3647" i="1"/>
  <c r="K3647" i="1" s="1"/>
  <c r="J988" i="1"/>
  <c r="K988" i="1" s="1"/>
  <c r="J3734" i="1"/>
  <c r="K3734" i="1" s="1"/>
  <c r="J1643" i="1"/>
  <c r="K1643" i="1" s="1"/>
  <c r="J3571" i="1"/>
  <c r="K3571" i="1" s="1"/>
  <c r="J3701" i="1"/>
  <c r="K3701" i="1" s="1"/>
  <c r="J3602" i="1"/>
  <c r="K3602" i="1" s="1"/>
  <c r="M602" i="1"/>
  <c r="N602" i="1" s="1"/>
  <c r="J1677" i="1"/>
  <c r="K1677" i="1" s="1"/>
  <c r="J1470" i="1"/>
  <c r="K1470" i="1" s="1"/>
  <c r="J2379" i="1"/>
  <c r="K2379" i="1" s="1"/>
  <c r="J1539" i="1"/>
  <c r="K1539" i="1" s="1"/>
  <c r="P2967" i="1"/>
  <c r="N2967" i="1"/>
  <c r="J2542" i="1"/>
  <c r="K2542" i="1" s="1"/>
  <c r="J4508" i="1"/>
  <c r="K4508" i="1" s="1"/>
  <c r="J2358" i="1"/>
  <c r="K2358" i="1" s="1"/>
  <c r="J2887" i="1"/>
  <c r="K2887" i="1" s="1"/>
  <c r="J4847" i="1"/>
  <c r="K4847" i="1" s="1"/>
  <c r="P765" i="1"/>
  <c r="N765" i="1"/>
  <c r="J2649" i="1"/>
  <c r="K2649" i="1" s="1"/>
  <c r="J4131" i="1"/>
  <c r="K4131" i="1" s="1"/>
  <c r="J3820" i="1"/>
  <c r="K3820" i="1" s="1"/>
  <c r="J1898" i="1"/>
  <c r="K1898" i="1" s="1"/>
  <c r="J922" i="1"/>
  <c r="K922" i="1" s="1"/>
  <c r="J2974" i="1"/>
  <c r="K2974" i="1" s="1"/>
  <c r="J612" i="1"/>
  <c r="K612" i="1" s="1"/>
  <c r="J3601" i="1"/>
  <c r="K3601" i="1" s="1"/>
  <c r="J4792" i="1"/>
  <c r="K4792" i="1" s="1"/>
  <c r="J227" i="1"/>
  <c r="K227" i="1" s="1"/>
  <c r="J3126" i="1"/>
  <c r="K3126" i="1" s="1"/>
  <c r="N4122" i="1"/>
  <c r="P4122" i="1"/>
  <c r="J2145" i="1"/>
  <c r="K2145" i="1" s="1"/>
  <c r="P933" i="1"/>
  <c r="N933" i="1"/>
  <c r="J2104" i="1"/>
  <c r="K2104" i="1" s="1"/>
  <c r="J587" i="1"/>
  <c r="K587" i="1" s="1"/>
  <c r="J3489" i="1"/>
  <c r="K3489" i="1" s="1"/>
  <c r="J75" i="1"/>
  <c r="J3572" i="1"/>
  <c r="K3572" i="1" s="1"/>
  <c r="J2478" i="1"/>
  <c r="K2478" i="1" s="1"/>
  <c r="K1289" i="1"/>
  <c r="K1328" i="1"/>
  <c r="K83" i="1"/>
  <c r="K2448" i="1"/>
  <c r="K635" i="1"/>
  <c r="K2969" i="1"/>
  <c r="P2520" i="1"/>
  <c r="K2653" i="1"/>
  <c r="K7" i="1"/>
  <c r="K4334" i="1"/>
  <c r="K4349" i="1"/>
  <c r="K2307" i="1"/>
  <c r="K4796" i="1"/>
  <c r="K1044" i="1"/>
  <c r="K4929" i="1"/>
  <c r="K3766" i="1"/>
  <c r="K2468" i="1"/>
  <c r="K4018" i="1"/>
  <c r="K2346" i="1"/>
  <c r="K2121" i="1"/>
  <c r="K848" i="1"/>
  <c r="K1626" i="1"/>
  <c r="K4300" i="1"/>
  <c r="K3599" i="1"/>
  <c r="K2884" i="1"/>
  <c r="P2931" i="1"/>
  <c r="K1602" i="1"/>
  <c r="K571" i="1"/>
  <c r="P4220" i="1"/>
  <c r="N4220" i="1"/>
  <c r="K3632" i="1"/>
  <c r="K4520" i="1"/>
  <c r="K2267" i="1"/>
  <c r="K674" i="1"/>
  <c r="K4112" i="1"/>
  <c r="P2855" i="1"/>
  <c r="K1705" i="1"/>
  <c r="K73" i="1"/>
  <c r="K2027" i="1"/>
  <c r="K67" i="1"/>
  <c r="K1978" i="1"/>
  <c r="K778" i="1"/>
  <c r="K3170" i="1"/>
  <c r="K3038" i="1"/>
  <c r="K3503" i="1"/>
  <c r="K1275" i="1"/>
  <c r="K1440" i="1"/>
  <c r="K3328" i="1"/>
  <c r="K3066" i="1"/>
  <c r="P3666" i="1"/>
  <c r="K913" i="1"/>
  <c r="K4953" i="1"/>
  <c r="K339" i="1"/>
  <c r="K4455" i="1"/>
  <c r="K1159" i="1"/>
  <c r="K4129" i="1"/>
  <c r="K533" i="1"/>
  <c r="K2317" i="1"/>
  <c r="K4670" i="1"/>
  <c r="K2308" i="1"/>
  <c r="P2946" i="1"/>
  <c r="M2946" i="1"/>
  <c r="N2946" i="1" s="1"/>
  <c r="K3273" i="1"/>
  <c r="K4092" i="1"/>
  <c r="P2467" i="1"/>
  <c r="M2467" i="1"/>
  <c r="N2467" i="1" s="1"/>
  <c r="K1320" i="1"/>
  <c r="K4125" i="1"/>
  <c r="P1697" i="1"/>
  <c r="M1697" i="1"/>
  <c r="N1697" i="1" s="1"/>
  <c r="K4285" i="1"/>
  <c r="K799" i="1"/>
  <c r="K4295" i="1"/>
  <c r="K3890" i="1"/>
  <c r="K3857" i="1"/>
  <c r="K4481" i="1"/>
  <c r="K101" i="1"/>
  <c r="K3392" i="1"/>
  <c r="K2395" i="1"/>
  <c r="K4370" i="1"/>
  <c r="K3463" i="1"/>
  <c r="K1709" i="1"/>
  <c r="M4633" i="1"/>
  <c r="N4633" i="1" s="1"/>
  <c r="K1274" i="1"/>
  <c r="K588" i="1"/>
  <c r="K2016" i="1"/>
  <c r="K4030" i="1"/>
  <c r="K1647" i="1"/>
  <c r="P4336" i="1"/>
  <c r="N4336" i="1"/>
  <c r="K2446" i="1"/>
  <c r="K3923" i="1"/>
  <c r="K807" i="1"/>
  <c r="K2369" i="1"/>
  <c r="K1909" i="1"/>
  <c r="K1072" i="1"/>
  <c r="K3617" i="1"/>
  <c r="M2817" i="1"/>
  <c r="N2817" i="1" s="1"/>
  <c r="M432" i="1"/>
  <c r="N432" i="1" s="1"/>
  <c r="M2931" i="1"/>
  <c r="N2931" i="1" s="1"/>
  <c r="M103" i="1"/>
  <c r="N103" i="1" s="1"/>
  <c r="M3035" i="1"/>
  <c r="N3035" i="1" s="1"/>
  <c r="M2408" i="1"/>
  <c r="N2408" i="1" s="1"/>
  <c r="N117" i="1"/>
  <c r="P3114" i="1"/>
  <c r="P4645" i="1"/>
  <c r="K1958" i="1"/>
  <c r="J3670" i="1"/>
  <c r="K3670" i="1" s="1"/>
  <c r="J1404" i="1"/>
  <c r="K1404" i="1" s="1"/>
  <c r="J855" i="1"/>
  <c r="K855" i="1" s="1"/>
  <c r="K1175" i="1"/>
  <c r="J558" i="1"/>
  <c r="K558" i="1" s="1"/>
  <c r="K4553" i="1"/>
  <c r="K1972" i="1"/>
  <c r="K4881" i="1"/>
  <c r="K801" i="1"/>
  <c r="K1798" i="1"/>
  <c r="J983" i="1"/>
  <c r="K983" i="1" s="1"/>
  <c r="J2008" i="1"/>
  <c r="K2008" i="1" s="1"/>
  <c r="J3720" i="1"/>
  <c r="K3720" i="1" s="1"/>
  <c r="K2800" i="1"/>
  <c r="K4036" i="1"/>
  <c r="J4731" i="1"/>
  <c r="K4731" i="1" s="1"/>
  <c r="K4973" i="1"/>
  <c r="K1906" i="1"/>
  <c r="J4428" i="1"/>
  <c r="K4428" i="1" s="1"/>
  <c r="K3188" i="1"/>
  <c r="J1831" i="1"/>
  <c r="K1831" i="1" s="1"/>
  <c r="J1752" i="1"/>
  <c r="K1752" i="1" s="1"/>
  <c r="J4641" i="1"/>
  <c r="K4641" i="1" s="1"/>
  <c r="K395" i="1"/>
  <c r="K4366" i="1"/>
  <c r="K2498" i="1"/>
  <c r="K2270" i="1"/>
  <c r="J4051" i="1"/>
  <c r="K4051" i="1" s="1"/>
  <c r="K3442" i="1"/>
  <c r="K3769" i="1"/>
  <c r="K1645" i="1"/>
  <c r="K3760" i="1"/>
  <c r="K1773" i="1"/>
  <c r="K3243" i="1"/>
  <c r="K3311" i="1"/>
  <c r="K3717" i="1"/>
  <c r="K4235" i="1"/>
  <c r="K434" i="1"/>
  <c r="J4815" i="1"/>
  <c r="K4815" i="1" s="1"/>
  <c r="K928" i="1"/>
  <c r="K1782" i="1"/>
  <c r="K4054" i="1"/>
  <c r="J3094" i="1"/>
  <c r="K3094" i="1" s="1"/>
  <c r="K3568" i="1"/>
  <c r="K3776" i="1"/>
  <c r="K2920" i="1"/>
  <c r="K3234" i="1"/>
  <c r="K1983" i="1"/>
  <c r="J1771" i="1"/>
  <c r="K1771" i="1" s="1"/>
  <c r="J1966" i="1"/>
  <c r="K1966" i="1" s="1"/>
  <c r="J2297" i="1"/>
  <c r="K2297" i="1" s="1"/>
  <c r="K2151" i="1"/>
  <c r="K4673" i="1"/>
  <c r="J2342" i="1"/>
  <c r="K2342" i="1" s="1"/>
  <c r="J3810" i="1"/>
  <c r="K3810" i="1" s="1"/>
  <c r="K4773" i="1"/>
  <c r="K3609" i="1"/>
  <c r="J1921" i="1"/>
  <c r="K1921" i="1" s="1"/>
  <c r="K4971" i="1"/>
  <c r="K561" i="1"/>
  <c r="J593" i="1"/>
  <c r="K593" i="1" s="1"/>
  <c r="J3739" i="1"/>
  <c r="K3739" i="1" s="1"/>
  <c r="K1957" i="1"/>
  <c r="K3598" i="1"/>
  <c r="J3271" i="1"/>
  <c r="K3271" i="1" s="1"/>
  <c r="K3184" i="1"/>
  <c r="K4830" i="1"/>
  <c r="J4898" i="1"/>
  <c r="K4898" i="1" s="1"/>
  <c r="K1041" i="1"/>
  <c r="J2921" i="1"/>
  <c r="K2921" i="1" s="1"/>
  <c r="K2618" i="1"/>
  <c r="J4385" i="1"/>
  <c r="K4385" i="1" s="1"/>
  <c r="K2500" i="1"/>
  <c r="J4635" i="1"/>
  <c r="K4635" i="1" s="1"/>
  <c r="J1482" i="1"/>
  <c r="K1482" i="1" s="1"/>
  <c r="K1295" i="1"/>
  <c r="J2621" i="1"/>
  <c r="K2621" i="1" s="1"/>
  <c r="K3430" i="1"/>
  <c r="K3852" i="1"/>
  <c r="J2734" i="1"/>
  <c r="K2734" i="1" s="1"/>
  <c r="J882" i="1"/>
  <c r="K882" i="1"/>
  <c r="J756" i="1"/>
  <c r="K756" i="1" s="1"/>
  <c r="K3422" i="1"/>
  <c r="J1345" i="1"/>
  <c r="J3555" i="1"/>
  <c r="K3555" i="1" s="1"/>
  <c r="J3753" i="1"/>
  <c r="K3753" i="1" s="1"/>
  <c r="M4721" i="1"/>
  <c r="N4721" i="1" s="1"/>
  <c r="P4721" i="1"/>
  <c r="J2156" i="1"/>
  <c r="K2156" i="1" s="1"/>
  <c r="P4505" i="1"/>
  <c r="M4505" i="1"/>
  <c r="N4505" i="1" s="1"/>
  <c r="P3874" i="1"/>
  <c r="M3874" i="1"/>
  <c r="N3874" i="1" s="1"/>
  <c r="P4094" i="1"/>
  <c r="M4094" i="1"/>
  <c r="N4094" i="1" s="1"/>
  <c r="P3756" i="1"/>
  <c r="P3051" i="1"/>
  <c r="M3051" i="1"/>
  <c r="N3051" i="1" s="1"/>
  <c r="J2476" i="1"/>
  <c r="K2476" i="1" s="1"/>
  <c r="P3613" i="1"/>
  <c r="M3613" i="1"/>
  <c r="N3613" i="1" s="1"/>
  <c r="J1654" i="1"/>
  <c r="K1654" i="1" s="1"/>
  <c r="P4602" i="1"/>
  <c r="M4602" i="1"/>
  <c r="N4602" i="1" s="1"/>
  <c r="J3938" i="1"/>
  <c r="K3938" i="1" s="1"/>
  <c r="J3486" i="1"/>
  <c r="K3486" i="1" s="1"/>
  <c r="J3430" i="1"/>
  <c r="P1411" i="1"/>
  <c r="M1411" i="1"/>
  <c r="N1411" i="1" s="1"/>
  <c r="J2244" i="1"/>
  <c r="K2244" i="1" s="1"/>
  <c r="J4894" i="1"/>
  <c r="K4894" i="1" s="1"/>
  <c r="P4653" i="1"/>
  <c r="M4653" i="1"/>
  <c r="N4653" i="1" s="1"/>
  <c r="P2968" i="1"/>
  <c r="P1839" i="1"/>
  <c r="N1839" i="1"/>
  <c r="K3556" i="1"/>
  <c r="M3802" i="1"/>
  <c r="N3802" i="1" s="1"/>
  <c r="P1025" i="1"/>
  <c r="M1025" i="1"/>
  <c r="N1025" i="1" s="1"/>
  <c r="M4091" i="1"/>
  <c r="K2272" i="1"/>
  <c r="P3506" i="1"/>
  <c r="M496" i="1"/>
  <c r="N496" i="1" s="1"/>
  <c r="K4380" i="1"/>
  <c r="P1557" i="1"/>
  <c r="N4719" i="1"/>
  <c r="P3748" i="1"/>
  <c r="N3748" i="1"/>
  <c r="P305" i="1"/>
  <c r="M305" i="1"/>
  <c r="P4921" i="1"/>
  <c r="M4921" i="1"/>
  <c r="N4921" i="1" s="1"/>
  <c r="P3690" i="1"/>
  <c r="K4872" i="1"/>
  <c r="K2335" i="1"/>
  <c r="M1953" i="1"/>
  <c r="N1953" i="1" s="1"/>
  <c r="M2416" i="1"/>
  <c r="N2416" i="1" s="1"/>
  <c r="P2827" i="1"/>
  <c r="M3314" i="1"/>
  <c r="N3314" i="1" s="1"/>
  <c r="P1480" i="1"/>
  <c r="P4691" i="1"/>
  <c r="M4691" i="1"/>
  <c r="N4691" i="1" s="1"/>
  <c r="P1024" i="1"/>
  <c r="P3781" i="1"/>
  <c r="N3781" i="1"/>
  <c r="P2572" i="1"/>
  <c r="K3816" i="1"/>
  <c r="P4816" i="1"/>
  <c r="M4816" i="1"/>
  <c r="N4816" i="1" s="1"/>
  <c r="K263" i="1"/>
  <c r="P2106" i="1"/>
  <c r="M2106" i="1"/>
  <c r="N2106" i="1" s="1"/>
  <c r="P2803" i="1"/>
  <c r="P3549" i="1"/>
  <c r="M3549" i="1"/>
  <c r="N3549" i="1" s="1"/>
  <c r="K3034" i="1"/>
  <c r="P1457" i="1"/>
  <c r="M4115" i="1"/>
  <c r="N4115" i="1" s="1"/>
  <c r="M315" i="1"/>
  <c r="N315" i="1" s="1"/>
  <c r="P315" i="1"/>
  <c r="P3231" i="1"/>
  <c r="P3467" i="1"/>
  <c r="M3467" i="1"/>
  <c r="N3467" i="1" s="1"/>
  <c r="P2680" i="1"/>
  <c r="M2680" i="1"/>
  <c r="N2680" i="1" s="1"/>
  <c r="P1607" i="1"/>
  <c r="M2519" i="1"/>
  <c r="N2519" i="1" s="1"/>
  <c r="P3039" i="1"/>
  <c r="P3746" i="1"/>
  <c r="M3746" i="1"/>
  <c r="N3746" i="1"/>
  <c r="K1127" i="1"/>
  <c r="M3167" i="1"/>
  <c r="N3167" i="1" s="1"/>
  <c r="P3167" i="1"/>
  <c r="N3492" i="1"/>
  <c r="P3492" i="1"/>
  <c r="K2161" i="1"/>
  <c r="P3919" i="1"/>
  <c r="M3919" i="1"/>
  <c r="N3919" i="1" s="1"/>
  <c r="M3642" i="1"/>
  <c r="N3642" i="1" s="1"/>
  <c r="M133" i="1"/>
  <c r="N133" i="1" s="1"/>
  <c r="P1110" i="1"/>
  <c r="M1110" i="1"/>
  <c r="N1110" i="1" s="1"/>
  <c r="P3349" i="1"/>
  <c r="K1219" i="1"/>
  <c r="M4853" i="1"/>
  <c r="N4853" i="1" s="1"/>
  <c r="M2066" i="1"/>
  <c r="N2066" i="1" s="1"/>
  <c r="P2066" i="1"/>
  <c r="P4541" i="1"/>
  <c r="M4541" i="1"/>
  <c r="N4541" i="1" s="1"/>
  <c r="P1488" i="1"/>
  <c r="P2812" i="1"/>
  <c r="M59" i="1"/>
  <c r="N59" i="1" s="1"/>
  <c r="P4113" i="1"/>
  <c r="M4113" i="1"/>
  <c r="N4113" i="1" s="1"/>
  <c r="K3731" i="1"/>
  <c r="P298" i="1"/>
  <c r="P2818" i="1"/>
  <c r="P4499" i="1"/>
  <c r="M3218" i="1"/>
  <c r="N3218" i="1" s="1"/>
  <c r="M2980" i="1"/>
  <c r="N2980" i="1" s="1"/>
  <c r="J1246" i="1"/>
  <c r="K1246" i="1" s="1"/>
  <c r="J2320" i="1"/>
  <c r="K2320" i="1" s="1"/>
  <c r="K3008" i="1"/>
  <c r="J1364" i="1"/>
  <c r="K1364" i="1" s="1"/>
  <c r="K3316" i="1"/>
  <c r="K591" i="1"/>
  <c r="K4321" i="1"/>
  <c r="K1247" i="1"/>
  <c r="J739" i="1"/>
  <c r="K739" i="1" s="1"/>
  <c r="J4651" i="1"/>
  <c r="K4651" i="1" s="1"/>
  <c r="K2759" i="1"/>
  <c r="K3280" i="1"/>
  <c r="J556" i="1"/>
  <c r="K556" i="1" s="1"/>
  <c r="K2208" i="1"/>
  <c r="K3518" i="1"/>
  <c r="J911" i="1"/>
  <c r="K911" i="1" s="1"/>
  <c r="K2069" i="1"/>
  <c r="J4210" i="1"/>
  <c r="K4210" i="1" s="1"/>
  <c r="K3514" i="1"/>
  <c r="J1612" i="1"/>
  <c r="K1612" i="1" s="1"/>
  <c r="J2903" i="1"/>
  <c r="K2903" i="1" s="1"/>
  <c r="K581" i="1"/>
  <c r="J429" i="1"/>
  <c r="K429" i="1" s="1"/>
  <c r="K3021" i="1"/>
  <c r="K1065" i="1"/>
  <c r="J415" i="1"/>
  <c r="K415" i="1"/>
  <c r="K764" i="1"/>
  <c r="J3931" i="1"/>
  <c r="K3931" i="1" s="1"/>
  <c r="K578" i="1"/>
  <c r="K2256" i="1"/>
  <c r="K3307" i="1"/>
  <c r="K3646" i="1"/>
  <c r="J3090" i="1"/>
  <c r="K3090" i="1" s="1"/>
  <c r="K2947" i="1"/>
  <c r="K1929" i="1"/>
  <c r="J71" i="1"/>
  <c r="K71" i="1" s="1"/>
  <c r="K233" i="1"/>
  <c r="K1118" i="1"/>
  <c r="J866" i="1"/>
  <c r="K866" i="1" s="1"/>
  <c r="K2054" i="1"/>
  <c r="K1548" i="1"/>
  <c r="J692" i="1"/>
  <c r="K692" i="1" s="1"/>
  <c r="K2999" i="1"/>
  <c r="K3881" i="1"/>
  <c r="K4909" i="1"/>
  <c r="K2547" i="1"/>
  <c r="J1226" i="1"/>
  <c r="K1226" i="1" s="1"/>
  <c r="K3033" i="1"/>
  <c r="J1427" i="1"/>
  <c r="K1427" i="1" s="1"/>
  <c r="K1056" i="1"/>
  <c r="K283" i="1"/>
  <c r="K4707" i="1"/>
  <c r="J2527" i="1"/>
  <c r="K2527" i="1" s="1"/>
  <c r="J2425" i="1"/>
  <c r="K2425" i="1" s="1"/>
  <c r="J3183" i="1"/>
  <c r="K3183" i="1" s="1"/>
  <c r="K4229" i="1"/>
  <c r="K4664" i="1"/>
  <c r="J4139" i="1"/>
  <c r="K4139" i="1" s="1"/>
  <c r="J1119" i="1"/>
  <c r="K1119" i="1" s="1"/>
  <c r="K4174" i="1"/>
  <c r="K4106" i="1"/>
  <c r="J3695" i="1"/>
  <c r="K3695" i="1" s="1"/>
  <c r="J2341" i="1"/>
  <c r="K2341" i="1" s="1"/>
  <c r="K605" i="1"/>
  <c r="K4774" i="1"/>
  <c r="J3200" i="1"/>
  <c r="K3200" i="1" s="1"/>
  <c r="K344" i="1"/>
  <c r="K2632" i="1"/>
  <c r="J3340" i="1"/>
  <c r="K3340" i="1" s="1"/>
  <c r="K3009" i="1"/>
  <c r="K200" i="1"/>
  <c r="J493" i="1"/>
  <c r="K493" i="1"/>
  <c r="J3004" i="1"/>
  <c r="K3004" i="1" s="1"/>
  <c r="J4330" i="1"/>
  <c r="K4330" i="1"/>
  <c r="K3122" i="1"/>
  <c r="K2292" i="1"/>
  <c r="J3782" i="1"/>
  <c r="K3782" i="1" s="1"/>
  <c r="K1566" i="1"/>
  <c r="J2706" i="1"/>
  <c r="J2823" i="1"/>
  <c r="K2823" i="1" s="1"/>
  <c r="J1363" i="1"/>
  <c r="J401" i="1"/>
  <c r="K401" i="1" s="1"/>
  <c r="P45" i="1"/>
  <c r="J1780" i="1"/>
  <c r="K1780" i="1" s="1"/>
  <c r="J1058" i="1"/>
  <c r="K1058" i="1" s="1"/>
  <c r="N104" i="1"/>
  <c r="P104" i="1"/>
  <c r="M104" i="1"/>
  <c r="J621" i="1"/>
  <c r="K621" i="1" s="1"/>
  <c r="J1537" i="1"/>
  <c r="K1537" i="1" s="1"/>
  <c r="P4665" i="1"/>
  <c r="P3963" i="1"/>
  <c r="N3963" i="1"/>
  <c r="P2285" i="1"/>
  <c r="M2285" i="1"/>
  <c r="N2285" i="1" s="1"/>
  <c r="J3102" i="1"/>
  <c r="K3102" i="1" s="1"/>
  <c r="J132" i="1"/>
  <c r="K132" i="1" s="1"/>
  <c r="P4307" i="1"/>
  <c r="M4307" i="1"/>
  <c r="N4307" i="1" s="1"/>
  <c r="J2374" i="1"/>
  <c r="K2374" i="1" s="1"/>
  <c r="J1570" i="1"/>
  <c r="K1570" i="1" s="1"/>
  <c r="J4906" i="1"/>
  <c r="K4906" i="1" s="1"/>
  <c r="J2934" i="1"/>
  <c r="K2934" i="1" s="1"/>
  <c r="J3615" i="1"/>
  <c r="K3615" i="1" s="1"/>
  <c r="J4317" i="1"/>
  <c r="K4317" i="1" s="1"/>
  <c r="P3002" i="1"/>
  <c r="N3002" i="1"/>
  <c r="J1871" i="1"/>
  <c r="K1871" i="1" s="1"/>
  <c r="J2801" i="1"/>
  <c r="K2801" i="1" s="1"/>
  <c r="J4650" i="1"/>
  <c r="K4650" i="1" s="1"/>
  <c r="J3585" i="1"/>
  <c r="K3585" i="1" s="1"/>
  <c r="J887" i="1"/>
  <c r="J4383" i="1"/>
  <c r="K4383" i="1" s="1"/>
  <c r="J386" i="1"/>
  <c r="K386" i="1" s="1"/>
  <c r="P3171" i="1"/>
  <c r="M3171" i="1"/>
  <c r="N3171" i="1" s="1"/>
  <c r="J3122" i="1"/>
  <c r="P4987" i="1"/>
  <c r="P2975" i="1"/>
  <c r="N2975" i="1"/>
  <c r="M3274" i="1"/>
  <c r="N3274" i="1" s="1"/>
  <c r="M1015" i="1"/>
  <c r="N1015" i="1" s="1"/>
  <c r="K353" i="1"/>
  <c r="K638" i="1"/>
  <c r="K4145" i="1"/>
  <c r="P5001" i="1"/>
  <c r="M5001" i="1"/>
  <c r="N5001" i="1" s="1"/>
  <c r="P4476" i="1"/>
  <c r="M4476" i="1"/>
  <c r="N4476" i="1" s="1"/>
  <c r="P2501" i="1"/>
  <c r="K2158" i="1"/>
  <c r="K4310" i="1"/>
  <c r="N1368" i="1"/>
  <c r="M3635" i="1"/>
  <c r="N3635" i="1" s="1"/>
  <c r="K2281" i="1"/>
  <c r="K2440" i="1"/>
  <c r="K1400" i="1"/>
  <c r="K4846" i="1"/>
  <c r="P1195" i="1"/>
  <c r="M1691" i="1"/>
  <c r="N1691" i="1" s="1"/>
  <c r="P2592" i="1"/>
  <c r="N2592" i="1"/>
  <c r="K4737" i="1"/>
  <c r="N2356" i="1"/>
  <c r="P2356" i="1"/>
  <c r="K3404" i="1"/>
  <c r="K4123" i="1"/>
  <c r="P3622" i="1"/>
  <c r="M3622" i="1"/>
  <c r="N3622" i="1" s="1"/>
  <c r="P3327" i="1"/>
  <c r="M3327" i="1"/>
  <c r="N3327" i="1" s="1"/>
  <c r="P4128" i="1"/>
  <c r="N4128" i="1"/>
  <c r="K3318" i="1"/>
  <c r="M642" i="1"/>
  <c r="N642" i="1" s="1"/>
  <c r="K3532" i="1"/>
  <c r="K3013" i="1"/>
  <c r="M1793" i="1"/>
  <c r="N1793" i="1" s="1"/>
  <c r="P1793" i="1"/>
  <c r="P1215" i="1"/>
  <c r="M1215" i="1"/>
  <c r="N1215" i="1" s="1"/>
  <c r="P2860" i="1"/>
  <c r="M2860" i="1"/>
  <c r="N2860" i="1"/>
  <c r="P2401" i="1"/>
  <c r="M2401" i="1"/>
  <c r="P852" i="1"/>
  <c r="M852" i="1"/>
  <c r="N852" i="1" s="1"/>
  <c r="K613" i="1"/>
  <c r="M328" i="1"/>
  <c r="N328" i="1" s="1"/>
  <c r="N3197" i="1"/>
  <c r="P1026" i="1"/>
  <c r="M1026" i="1"/>
  <c r="N1026" i="1" s="1"/>
  <c r="P417" i="1"/>
  <c r="M417" i="1"/>
  <c r="N417" i="1" s="1"/>
  <c r="K2554" i="1"/>
  <c r="K2797" i="1"/>
  <c r="P3986" i="1"/>
  <c r="K4461" i="1"/>
  <c r="K1007" i="1"/>
  <c r="P3204" i="1"/>
  <c r="M3204" i="1"/>
  <c r="N3204" i="1" s="1"/>
  <c r="K3226" i="1"/>
  <c r="K3754" i="1"/>
  <c r="M3839" i="1"/>
  <c r="P1308" i="1"/>
  <c r="M1308" i="1"/>
  <c r="N1308" i="1" s="1"/>
  <c r="K3162" i="1"/>
  <c r="K1303" i="1"/>
  <c r="P2101" i="1"/>
  <c r="M2101" i="1"/>
  <c r="N2101" i="1" s="1"/>
  <c r="P1177" i="1"/>
  <c r="M1177" i="1"/>
  <c r="N1177" i="1" s="1"/>
  <c r="K3110" i="1"/>
  <c r="P4382" i="1"/>
  <c r="P3924" i="1"/>
  <c r="K4770" i="1"/>
  <c r="K3081" i="1"/>
  <c r="P4752" i="1"/>
  <c r="M4752" i="1"/>
  <c r="N4752" i="1" s="1"/>
  <c r="P2452" i="1"/>
  <c r="M2452" i="1"/>
  <c r="N2452" i="1" s="1"/>
  <c r="M1889" i="1"/>
  <c r="N1889" i="1" s="1"/>
  <c r="N2000" i="1"/>
  <c r="P3362" i="1"/>
  <c r="P1889" i="1"/>
  <c r="J1796" i="1"/>
  <c r="K1796" i="1"/>
  <c r="K1053" i="1"/>
  <c r="K3408" i="1"/>
  <c r="J1810" i="1"/>
  <c r="K1810" i="1" s="1"/>
  <c r="K995" i="1"/>
  <c r="J3535" i="1"/>
  <c r="K3535" i="1" s="1"/>
  <c r="K2255" i="1"/>
  <c r="J4031" i="1"/>
  <c r="K4031" i="1" s="1"/>
  <c r="K2568" i="1"/>
  <c r="J4114" i="1"/>
  <c r="K4114" i="1" s="1"/>
  <c r="J2024" i="1"/>
  <c r="K2024" i="1" s="1"/>
  <c r="K883" i="1"/>
  <c r="J1663" i="1"/>
  <c r="K1663" i="1" s="1"/>
  <c r="J4057" i="1"/>
  <c r="K4057" i="1" s="1"/>
  <c r="K2710" i="1"/>
  <c r="J2574" i="1"/>
  <c r="K2574" i="1"/>
  <c r="K1980" i="1"/>
  <c r="K110" i="1"/>
  <c r="J3952" i="1"/>
  <c r="K3952" i="1" s="1"/>
  <c r="J648" i="1"/>
  <c r="K648" i="1" s="1"/>
  <c r="K2105" i="1"/>
  <c r="J4727" i="1"/>
  <c r="K4727" i="1" s="1"/>
  <c r="K1186" i="1"/>
  <c r="J3828" i="1"/>
  <c r="K3828" i="1" s="1"/>
  <c r="J3883" i="1"/>
  <c r="K3883" i="1" s="1"/>
  <c r="K1398" i="1"/>
  <c r="J2886" i="1"/>
  <c r="K2886" i="1" s="1"/>
  <c r="K3237" i="1"/>
  <c r="K3600" i="1"/>
  <c r="J3417" i="1"/>
  <c r="K3417" i="1" s="1"/>
  <c r="K1866" i="1"/>
  <c r="J641" i="1"/>
  <c r="K641" i="1" s="1"/>
  <c r="J4750" i="1"/>
  <c r="K4750" i="1" s="1"/>
  <c r="K2722" i="1"/>
  <c r="K2567" i="1"/>
  <c r="K147" i="1"/>
  <c r="K349" i="1"/>
  <c r="K3117" i="1"/>
  <c r="J1604" i="1"/>
  <c r="K1604" i="1" s="1"/>
  <c r="K2214" i="1"/>
  <c r="K2319" i="1"/>
  <c r="K2241" i="1"/>
  <c r="K2129" i="1"/>
  <c r="K1089" i="1"/>
  <c r="K3496" i="1"/>
  <c r="K687" i="1"/>
  <c r="K1022" i="1"/>
  <c r="K3674" i="1"/>
  <c r="K2893" i="1"/>
  <c r="K2684" i="1"/>
  <c r="K2023" i="1"/>
  <c r="J3352" i="1"/>
  <c r="K3352" i="1" s="1"/>
  <c r="J3709" i="1"/>
  <c r="K3709" i="1" s="1"/>
  <c r="K4264" i="1"/>
  <c r="J1324" i="1"/>
  <c r="K1324" i="1" s="1"/>
  <c r="J1664" i="1"/>
  <c r="K1664" i="1" s="1"/>
  <c r="K2046" i="1"/>
  <c r="K1094" i="1"/>
  <c r="J1491" i="1"/>
  <c r="K1491" i="1" s="1"/>
  <c r="K1979" i="1"/>
  <c r="J869" i="1"/>
  <c r="K869" i="1" s="1"/>
  <c r="K4811" i="1"/>
  <c r="K3533" i="1"/>
  <c r="J3232" i="1"/>
  <c r="K3232" i="1" s="1"/>
  <c r="K2014" i="1"/>
  <c r="K4163" i="1"/>
  <c r="K1192" i="1"/>
  <c r="K1583" i="1"/>
  <c r="K1394" i="1"/>
  <c r="J1657" i="1"/>
  <c r="K1657" i="1" s="1"/>
  <c r="J2430" i="1"/>
  <c r="K2430" i="1"/>
  <c r="K3372" i="1"/>
  <c r="K1190" i="1"/>
  <c r="J4458" i="1"/>
  <c r="K4458" i="1" s="1"/>
  <c r="K1429" i="1"/>
  <c r="K256" i="1"/>
  <c r="K4058" i="1"/>
  <c r="J3840" i="1"/>
  <c r="K3840" i="1" s="1"/>
  <c r="K1042" i="1"/>
  <c r="K4005" i="1"/>
  <c r="J4592" i="1"/>
  <c r="K4592" i="1" s="1"/>
  <c r="K916" i="1"/>
  <c r="J1667" i="1"/>
  <c r="K1667" i="1" s="1"/>
  <c r="J2844" i="1"/>
  <c r="K2844" i="1" s="1"/>
  <c r="K560" i="1"/>
  <c r="J2295" i="1"/>
  <c r="K2295" i="1" s="1"/>
  <c r="K4689" i="1"/>
  <c r="J4797" i="1"/>
  <c r="K4797" i="1" s="1"/>
  <c r="K2407" i="1"/>
  <c r="K1629" i="1"/>
  <c r="K535" i="1"/>
  <c r="J1318" i="1"/>
  <c r="K1318" i="1" s="1"/>
  <c r="J2850" i="1"/>
  <c r="K2850" i="1" s="1"/>
  <c r="K2620" i="1"/>
  <c r="K2750" i="1"/>
  <c r="J2264" i="1"/>
  <c r="K2264" i="1" s="1"/>
  <c r="K1788" i="1"/>
  <c r="J4660" i="1"/>
  <c r="K4660" i="1" s="1"/>
  <c r="J3502" i="1"/>
  <c r="K3502" i="1" s="1"/>
  <c r="K4149" i="1"/>
  <c r="J1361" i="1"/>
  <c r="K1361" i="1" s="1"/>
  <c r="K451" i="1"/>
  <c r="K2982" i="1"/>
  <c r="K1519" i="1"/>
  <c r="J3576" i="1"/>
  <c r="K3576" i="1" s="1"/>
  <c r="K2486" i="1"/>
  <c r="J3207" i="1"/>
  <c r="K3207" i="1" s="1"/>
  <c r="J1442" i="1"/>
  <c r="K1442" i="1" s="1"/>
  <c r="J3408" i="1"/>
  <c r="J4744" i="1"/>
  <c r="K4744" i="1" s="1"/>
  <c r="J4644" i="1"/>
  <c r="K4644" i="1" s="1"/>
  <c r="P2755" i="1"/>
  <c r="N2755" i="1"/>
  <c r="J788" i="1"/>
  <c r="K788" i="1" s="1"/>
  <c r="J3132" i="1"/>
  <c r="K3132" i="1" s="1"/>
  <c r="J795" i="1"/>
  <c r="K795" i="1" s="1"/>
  <c r="J3245" i="1"/>
  <c r="K3245" i="1" s="1"/>
  <c r="J723" i="1"/>
  <c r="K723" i="1" s="1"/>
  <c r="J4649" i="1"/>
  <c r="K4649" i="1" s="1"/>
  <c r="J382" i="1"/>
  <c r="K382" i="1" s="1"/>
  <c r="J2639" i="1"/>
  <c r="K2639" i="1" s="1"/>
  <c r="J381" i="1"/>
  <c r="J1632" i="1"/>
  <c r="K1632" i="1" s="1"/>
  <c r="J1196" i="1"/>
  <c r="K1196" i="1" s="1"/>
  <c r="J779" i="1"/>
  <c r="K779" i="1" s="1"/>
  <c r="J3023" i="1"/>
  <c r="K3023" i="1" s="1"/>
  <c r="J1550" i="1"/>
  <c r="K1550" i="1" s="1"/>
  <c r="J880" i="1"/>
  <c r="K880" i="1" s="1"/>
  <c r="J3473" i="1"/>
  <c r="K3473" i="1" s="1"/>
  <c r="J1968" i="1"/>
  <c r="K1968" i="1" s="1"/>
  <c r="J424" i="1"/>
  <c r="K424" i="1" s="1"/>
  <c r="J2930" i="1"/>
  <c r="K2930" i="1" s="1"/>
  <c r="J497" i="1"/>
  <c r="J4117" i="1"/>
  <c r="K4117" i="1" s="1"/>
  <c r="J3100" i="1"/>
  <c r="K3100" i="1" s="1"/>
  <c r="J3628" i="1"/>
  <c r="K3628" i="1" s="1"/>
  <c r="J2964" i="1"/>
  <c r="K2964" i="1" s="1"/>
  <c r="J135" i="1"/>
  <c r="K135" i="1" s="1"/>
  <c r="P1172" i="1"/>
  <c r="N1172" i="1"/>
  <c r="J2625" i="1"/>
  <c r="K2625" i="1" s="1"/>
  <c r="J3137" i="1"/>
  <c r="K3137" i="1" s="1"/>
  <c r="P3302" i="1"/>
  <c r="M3302" i="1"/>
  <c r="N3302" i="1" s="1"/>
  <c r="P4359" i="1"/>
  <c r="M4359" i="1"/>
  <c r="N4359" i="1" s="1"/>
  <c r="J3127" i="1"/>
  <c r="K3127" i="1" s="1"/>
  <c r="J4174" i="1"/>
  <c r="J114" i="1"/>
  <c r="K114" i="1" s="1"/>
  <c r="J1406" i="1"/>
  <c r="K1406" i="1" s="1"/>
  <c r="J4681" i="1"/>
  <c r="K4681" i="1" s="1"/>
  <c r="P714" i="1"/>
  <c r="N714" i="1"/>
  <c r="J3429" i="1"/>
  <c r="K3429" i="1" s="1"/>
  <c r="J1619" i="1"/>
  <c r="K1619" i="1" s="1"/>
  <c r="P2153" i="1"/>
  <c r="M2153" i="1"/>
  <c r="J820" i="1"/>
  <c r="K820" i="1" s="1"/>
  <c r="J1402" i="1"/>
  <c r="K1402" i="1" s="1"/>
  <c r="J1923" i="1"/>
  <c r="K1923" i="1" s="1"/>
  <c r="J369" i="1"/>
  <c r="K369" i="1" s="1"/>
  <c r="K522" i="1"/>
  <c r="N3917" i="1"/>
  <c r="K1832" i="1"/>
  <c r="P4904" i="1"/>
  <c r="K1463" i="1"/>
  <c r="K761" i="1"/>
  <c r="K4613" i="1"/>
  <c r="K3594" i="1"/>
  <c r="M2600" i="1"/>
  <c r="N2600" i="1" s="1"/>
  <c r="K3936" i="1"/>
  <c r="K2833" i="1"/>
  <c r="P966" i="1"/>
  <c r="K4981" i="1"/>
  <c r="K1220" i="1"/>
  <c r="N2179" i="1"/>
  <c r="P2179" i="1"/>
  <c r="M1114" i="1"/>
  <c r="N1114" i="1" s="1"/>
  <c r="K3557" i="1"/>
  <c r="P1104" i="1"/>
  <c r="K1928" i="1"/>
  <c r="P2163" i="1"/>
  <c r="N2163" i="1"/>
  <c r="K3468" i="1"/>
  <c r="N2811" i="1"/>
  <c r="K3461" i="1"/>
  <c r="K4989" i="1"/>
  <c r="P1860" i="1"/>
  <c r="K1704" i="1"/>
  <c r="K4398" i="1"/>
  <c r="K1679" i="1"/>
  <c r="P4238" i="1"/>
  <c r="M4238" i="1"/>
  <c r="N4238" i="1" s="1"/>
  <c r="K894" i="1"/>
  <c r="K3026" i="1"/>
  <c r="P693" i="1"/>
  <c r="M693" i="1"/>
  <c r="N693" i="1" s="1"/>
  <c r="P1905" i="1"/>
  <c r="M1905" i="1"/>
  <c r="N1905" i="1" s="1"/>
  <c r="M1986" i="1"/>
  <c r="N1986" i="1" s="1"/>
  <c r="P1986" i="1"/>
  <c r="P1291" i="1"/>
  <c r="M1291" i="1"/>
  <c r="N1291" i="1" s="1"/>
  <c r="P123" i="1"/>
  <c r="M2897" i="1"/>
  <c r="K4758" i="1"/>
  <c r="K3112" i="1"/>
  <c r="P4772" i="1"/>
  <c r="M4772" i="1"/>
  <c r="N4772" i="1" s="1"/>
  <c r="M3805" i="1"/>
  <c r="N3805" i="1" s="1"/>
  <c r="K277" i="1"/>
  <c r="P1744" i="1"/>
  <c r="M1744" i="1"/>
  <c r="N1744" i="1" s="1"/>
  <c r="K4700" i="1"/>
  <c r="K1690" i="1"/>
  <c r="K1158" i="1"/>
  <c r="P413" i="1"/>
  <c r="K3479" i="1"/>
  <c r="P4407" i="1"/>
  <c r="M4407" i="1"/>
  <c r="N4407" i="1" s="1"/>
  <c r="K4249" i="1"/>
  <c r="P923" i="1"/>
  <c r="N923" i="1"/>
  <c r="K336" i="1"/>
  <c r="K2972" i="1"/>
  <c r="K3286" i="1"/>
  <c r="P616" i="1"/>
  <c r="P458" i="1"/>
  <c r="K4716" i="1"/>
  <c r="M4087" i="1"/>
  <c r="K1941" i="1"/>
  <c r="M4182" i="1"/>
  <c r="M4654" i="1"/>
  <c r="N4654" i="1" s="1"/>
  <c r="M720" i="1"/>
  <c r="N720" i="1" s="1"/>
  <c r="M1240" i="1"/>
  <c r="N1240" i="1" s="1"/>
  <c r="M957" i="1"/>
  <c r="N957" i="1" s="1"/>
  <c r="M616" i="1"/>
  <c r="N616" i="1" s="1"/>
  <c r="N305" i="1"/>
  <c r="P1325" i="1"/>
  <c r="P2811" i="1"/>
  <c r="J4395" i="1"/>
  <c r="K4395" i="1" s="1"/>
  <c r="K3211" i="1"/>
  <c r="K3661" i="1"/>
  <c r="K1522" i="1"/>
  <c r="J3294" i="1"/>
  <c r="K3294" i="1" s="1"/>
  <c r="K2057" i="1"/>
  <c r="K2026" i="1"/>
  <c r="K777" i="1"/>
  <c r="K4497" i="1"/>
  <c r="K4795" i="1"/>
  <c r="K438" i="1"/>
  <c r="K3044" i="1"/>
  <c r="K1099" i="1"/>
  <c r="K1641" i="1"/>
  <c r="J1641" i="1"/>
  <c r="K4215" i="1"/>
  <c r="K1359" i="1"/>
  <c r="J2079" i="1"/>
  <c r="K2079" i="1" s="1"/>
  <c r="K2429" i="1"/>
  <c r="K773" i="1"/>
  <c r="K3201" i="1"/>
  <c r="K4560" i="1"/>
  <c r="J2240" i="1"/>
  <c r="K2240" i="1" s="1"/>
  <c r="K4072" i="1"/>
  <c r="K2206" i="1"/>
  <c r="K3780" i="1"/>
  <c r="J1268" i="1"/>
  <c r="K1268" i="1" s="1"/>
  <c r="K4655" i="1"/>
  <c r="K905" i="1"/>
  <c r="J4214" i="1"/>
  <c r="K4214" i="1" s="1"/>
  <c r="K452" i="1"/>
  <c r="K1256" i="1"/>
  <c r="K1116" i="1"/>
  <c r="K2584" i="1"/>
  <c r="K780" i="1"/>
  <c r="J1601" i="1"/>
  <c r="K1601" i="1" s="1"/>
  <c r="K2715" i="1"/>
  <c r="K583" i="1"/>
  <c r="K1179" i="1"/>
  <c r="K2082" i="1"/>
  <c r="K229" i="1"/>
  <c r="K4202" i="1"/>
  <c r="J4826" i="1"/>
  <c r="K4826" i="1" s="1"/>
  <c r="K505" i="1"/>
  <c r="K3269" i="1"/>
  <c r="K4081" i="1"/>
  <c r="K3366" i="1"/>
  <c r="K4687" i="1"/>
  <c r="K3981" i="1"/>
  <c r="K3476" i="1"/>
  <c r="J418" i="1"/>
  <c r="K418" i="1" s="1"/>
  <c r="K88" i="1"/>
  <c r="J2957" i="1"/>
  <c r="K2957" i="1" s="1"/>
  <c r="J3266" i="1"/>
  <c r="K3266" i="1" s="1"/>
  <c r="K2266" i="1"/>
  <c r="K262" i="1"/>
  <c r="K1508" i="1"/>
  <c r="K3696" i="1"/>
  <c r="K2110" i="1"/>
  <c r="J598" i="1"/>
  <c r="K598" i="1" s="1"/>
  <c r="J2426" i="1"/>
  <c r="K2426" i="1" s="1"/>
  <c r="K4734" i="1"/>
  <c r="K3196" i="1"/>
  <c r="K4759" i="1"/>
  <c r="K43" i="1"/>
  <c r="J1080" i="1"/>
  <c r="K1080" i="1" s="1"/>
  <c r="J622" i="1"/>
  <c r="K622" i="1" s="1"/>
  <c r="K1375" i="1"/>
  <c r="K901" i="1"/>
  <c r="K4547" i="1"/>
  <c r="J2456" i="1"/>
  <c r="K2456" i="1" s="1"/>
  <c r="K2085" i="1"/>
  <c r="K3596" i="1"/>
  <c r="K130" i="1"/>
  <c r="J4901" i="1"/>
  <c r="K4901" i="1" s="1"/>
  <c r="J4242" i="1"/>
  <c r="K4242" i="1"/>
  <c r="J830" i="1"/>
  <c r="K830" i="1"/>
  <c r="K3970" i="1"/>
  <c r="K1460" i="1"/>
  <c r="K3611" i="1"/>
  <c r="J3140" i="1"/>
  <c r="K3140" i="1"/>
  <c r="J751" i="1"/>
  <c r="K751" i="1" s="1"/>
  <c r="K2594" i="1"/>
  <c r="J1415" i="1"/>
  <c r="K1415" i="1"/>
  <c r="J2606" i="1"/>
  <c r="K2606" i="1" s="1"/>
  <c r="J554" i="1"/>
  <c r="K554" i="1" s="1"/>
  <c r="J4279" i="1"/>
  <c r="K4279" i="1" s="1"/>
  <c r="K1102" i="1"/>
  <c r="K3253" i="1"/>
  <c r="J3379" i="1"/>
  <c r="K3379" i="1" s="1"/>
  <c r="J1445" i="1"/>
  <c r="K1445" i="1" s="1"/>
  <c r="J3348" i="1"/>
  <c r="K3348" i="1" s="1"/>
  <c r="J4910" i="1"/>
  <c r="K4910" i="1"/>
  <c r="J213" i="1"/>
  <c r="K213" i="1" s="1"/>
  <c r="K1168" i="1"/>
  <c r="J1166" i="1"/>
  <c r="K1166" i="1" s="1"/>
  <c r="J553" i="1"/>
  <c r="K553" i="1" s="1"/>
  <c r="K127" i="1"/>
  <c r="J437" i="1"/>
  <c r="K437" i="1"/>
  <c r="K426" i="1"/>
  <c r="J3811" i="1"/>
  <c r="K3811" i="1" s="1"/>
  <c r="J1516" i="1"/>
  <c r="K1516" i="1" s="1"/>
  <c r="K2672" i="1"/>
  <c r="J3406" i="1"/>
  <c r="K3406" i="1" s="1"/>
  <c r="J2953" i="1"/>
  <c r="K2953" i="1" s="1"/>
  <c r="J4177" i="1"/>
  <c r="K4177" i="1" s="1"/>
  <c r="J1819" i="1"/>
  <c r="K1819" i="1" s="1"/>
  <c r="P3062" i="1"/>
  <c r="M3062" i="1"/>
  <c r="N3062" i="1" s="1"/>
  <c r="J144" i="1"/>
  <c r="K144" i="1" s="1"/>
  <c r="J2069" i="1"/>
  <c r="J1187" i="1"/>
  <c r="K1187" i="1" s="1"/>
  <c r="J1216" i="1"/>
  <c r="K1216" i="1" s="1"/>
  <c r="P684" i="1"/>
  <c r="M684" i="1"/>
  <c r="N684" i="1" s="1"/>
  <c r="J2450" i="1"/>
  <c r="K2450" i="1" s="1"/>
  <c r="J1854" i="1"/>
  <c r="K1854" i="1" s="1"/>
  <c r="J3419" i="1"/>
  <c r="K3419" i="1" s="1"/>
  <c r="J2699" i="1"/>
  <c r="K2699" i="1" s="1"/>
  <c r="J3098" i="1"/>
  <c r="K3098" i="1" s="1"/>
  <c r="J3061" i="1"/>
  <c r="K3061" i="1" s="1"/>
  <c r="J4646" i="1"/>
  <c r="K4646" i="1" s="1"/>
  <c r="J1645" i="1"/>
  <c r="J657" i="1"/>
  <c r="K657" i="1" s="1"/>
  <c r="J811" i="1"/>
  <c r="K811" i="1" s="1"/>
  <c r="J143" i="1"/>
  <c r="K143" i="1" s="1"/>
  <c r="J3977" i="1"/>
  <c r="K3977" i="1" s="1"/>
  <c r="J202" i="1"/>
  <c r="K202" i="1" s="1"/>
  <c r="J2882" i="1"/>
  <c r="K2882" i="1" s="1"/>
  <c r="J1707" i="1"/>
  <c r="K1707" i="1" s="1"/>
  <c r="J4924" i="1"/>
  <c r="K4924" i="1" s="1"/>
  <c r="J2149" i="1"/>
  <c r="K2149" i="1" s="1"/>
  <c r="J4340" i="1"/>
  <c r="K4340" i="1" s="1"/>
  <c r="J1571" i="1"/>
  <c r="K1571" i="1" s="1"/>
  <c r="J4010" i="1"/>
  <c r="K4010" i="1" s="1"/>
  <c r="J1000" i="1"/>
  <c r="K1000" i="1" s="1"/>
  <c r="J2088" i="1"/>
  <c r="K2088" i="1" s="1"/>
  <c r="J3651" i="1"/>
  <c r="K3651" i="1" s="1"/>
  <c r="J4351" i="1"/>
  <c r="K4351" i="1" s="1"/>
  <c r="J888" i="1"/>
  <c r="K888" i="1" s="1"/>
  <c r="J3238" i="1"/>
  <c r="K3238" i="1" s="1"/>
  <c r="J4281" i="1"/>
  <c r="K4281" i="1" s="1"/>
  <c r="J1993" i="1"/>
  <c r="K1993" i="1" s="1"/>
  <c r="J1129" i="1"/>
  <c r="K1129" i="1" s="1"/>
  <c r="J1529" i="1"/>
  <c r="K1529" i="1" s="1"/>
  <c r="J4769" i="1"/>
  <c r="K4769" i="1" s="1"/>
  <c r="J3347" i="1"/>
  <c r="K3347" i="1" s="1"/>
  <c r="J1355" i="1"/>
  <c r="K1355" i="1" s="1"/>
  <c r="J3152" i="1"/>
  <c r="K3152" i="1" s="1"/>
  <c r="P4531" i="1"/>
  <c r="N4531" i="1"/>
  <c r="J1812" i="1"/>
  <c r="K1812" i="1" s="1"/>
  <c r="P3878" i="1"/>
  <c r="M3878" i="1"/>
  <c r="N3878" i="1" s="1"/>
  <c r="P4593" i="1"/>
  <c r="J2936" i="1"/>
  <c r="K2936" i="1" s="1"/>
  <c r="J3397" i="1"/>
  <c r="K3397" i="1" s="1"/>
  <c r="J2539" i="1"/>
  <c r="K2539" i="1" s="1"/>
  <c r="J3298" i="1"/>
  <c r="K3298" i="1" s="1"/>
  <c r="J601" i="1"/>
  <c r="K601" i="1" s="1"/>
  <c r="N1163" i="1"/>
  <c r="P1163" i="1"/>
  <c r="J943" i="1"/>
  <c r="K943" i="1" s="1"/>
  <c r="J3797" i="1"/>
  <c r="K3797" i="1" s="1"/>
  <c r="J711" i="1"/>
  <c r="K711" i="1" s="1"/>
  <c r="K3042" i="1"/>
  <c r="K278" i="1"/>
  <c r="K310" i="1"/>
  <c r="K3729" i="1"/>
  <c r="K2243" i="1"/>
  <c r="K2469" i="1"/>
  <c r="M4550" i="1"/>
  <c r="N4550" i="1" s="1"/>
  <c r="P266" i="1"/>
  <c r="M266" i="1"/>
  <c r="N266" i="1" s="1"/>
  <c r="P322" i="1"/>
  <c r="M322" i="1"/>
  <c r="N322" i="1" s="1"/>
  <c r="K2388" i="1"/>
  <c r="K380" i="1"/>
  <c r="M4042" i="1"/>
  <c r="N4042" i="1" s="1"/>
  <c r="P3779" i="1"/>
  <c r="K421" i="1"/>
  <c r="P292" i="1"/>
  <c r="P4392" i="1"/>
  <c r="P857" i="1"/>
  <c r="K4556" i="1"/>
  <c r="K4589" i="1"/>
  <c r="P231" i="1"/>
  <c r="K2872" i="1"/>
  <c r="K1479" i="1"/>
  <c r="K979" i="1"/>
  <c r="K2367" i="1"/>
  <c r="N4690" i="1"/>
  <c r="P4690" i="1"/>
  <c r="K459" i="1"/>
  <c r="K1895" i="1"/>
  <c r="P3999" i="1"/>
  <c r="P183" i="1"/>
  <c r="K1484" i="1"/>
  <c r="M3636" i="1"/>
  <c r="N3636" i="1" s="1"/>
  <c r="K2745" i="1"/>
  <c r="M1050" i="1"/>
  <c r="N1050" i="1" s="1"/>
  <c r="K2761" i="1"/>
  <c r="M1194" i="1"/>
  <c r="N1194" i="1" s="1"/>
  <c r="K2396" i="1"/>
  <c r="K151" i="1"/>
  <c r="K2689" i="1"/>
  <c r="K3927" i="1"/>
  <c r="K771" i="1"/>
  <c r="K4742" i="1"/>
  <c r="K439" i="1"/>
  <c r="P3641" i="1"/>
  <c r="P51" i="1"/>
  <c r="K2721" i="1"/>
  <c r="K2093" i="1"/>
  <c r="K1995" i="1"/>
  <c r="P4077" i="1"/>
  <c r="M2063" i="1"/>
  <c r="N2063" i="1" s="1"/>
  <c r="K488" i="1"/>
  <c r="P1886" i="1"/>
  <c r="K2599" i="1"/>
  <c r="K2218" i="1"/>
  <c r="K4942" i="1"/>
  <c r="K4723" i="1"/>
  <c r="M4885" i="1"/>
  <c r="N4885" i="1" s="1"/>
  <c r="K3629" i="1"/>
  <c r="K1344" i="1"/>
  <c r="K4934" i="1"/>
  <c r="K4405" i="1"/>
  <c r="K1174" i="1"/>
  <c r="K3007" i="1"/>
  <c r="M3179" i="1"/>
  <c r="N3179" i="1" s="1"/>
  <c r="K2316" i="1"/>
  <c r="K2173" i="1"/>
  <c r="K994" i="1"/>
  <c r="P3043" i="1"/>
  <c r="M3043" i="1"/>
  <c r="N3043" i="1" s="1"/>
  <c r="P4749" i="1"/>
  <c r="M4749" i="1"/>
  <c r="N4749" i="1" s="1"/>
  <c r="K1252" i="1"/>
  <c r="M3246" i="1"/>
  <c r="M4643" i="1"/>
  <c r="N4643" i="1" s="1"/>
  <c r="M1195" i="1"/>
  <c r="N1195" i="1" s="1"/>
  <c r="M2533" i="1"/>
  <c r="N2533" i="1" s="1"/>
  <c r="M2968" i="1"/>
  <c r="N2968" i="1" s="1"/>
  <c r="N4087" i="1"/>
  <c r="P2817" i="1"/>
  <c r="P2513" i="1"/>
  <c r="P770" i="1"/>
  <c r="J1648" i="1"/>
  <c r="K1648" i="1" s="1"/>
  <c r="K4454" i="1"/>
  <c r="J3032" i="1"/>
  <c r="K3032" i="1" s="1"/>
  <c r="K2868" i="1"/>
  <c r="J370" i="1"/>
  <c r="K370" i="1" s="1"/>
  <c r="J4216" i="1"/>
  <c r="K4216" i="1" s="1"/>
  <c r="K2169" i="1"/>
  <c r="J746" i="1"/>
  <c r="K746" i="1" s="1"/>
  <c r="J3346" i="1"/>
  <c r="K3346" i="1" s="1"/>
  <c r="K4624" i="1"/>
  <c r="J699" i="1"/>
  <c r="K699" i="1" s="1"/>
  <c r="K782" i="1"/>
  <c r="J1184" i="1"/>
  <c r="K1184" i="1" s="1"/>
  <c r="K3620" i="1"/>
  <c r="J539" i="1"/>
  <c r="K539" i="1" s="1"/>
  <c r="J1973" i="1"/>
  <c r="K1973" i="1" s="1"/>
  <c r="K146" i="1"/>
  <c r="J4371" i="1"/>
  <c r="K4371" i="1" s="1"/>
  <c r="J3156" i="1"/>
  <c r="K3156" i="1" s="1"/>
  <c r="K2908" i="1"/>
  <c r="K1696" i="1"/>
  <c r="K3444" i="1"/>
  <c r="J3150" i="1"/>
  <c r="K3150" i="1" s="1"/>
  <c r="J1367" i="1"/>
  <c r="K1367" i="1" s="1"/>
  <c r="K1380" i="1"/>
  <c r="J831" i="1"/>
  <c r="K831" i="1" s="1"/>
  <c r="K4817" i="1"/>
  <c r="K4818" i="1"/>
  <c r="K4495" i="1"/>
  <c r="K1353" i="1"/>
  <c r="K3365" i="1"/>
  <c r="K3380" i="1"/>
  <c r="K461" i="1"/>
  <c r="K4378" i="1"/>
  <c r="K585" i="1"/>
  <c r="K4417" i="1"/>
  <c r="K1634" i="1"/>
  <c r="K660" i="1"/>
  <c r="K3784" i="1"/>
  <c r="K1638" i="1"/>
  <c r="K3673" i="1"/>
  <c r="K2260" i="1"/>
  <c r="K4812" i="1"/>
  <c r="K420" i="1"/>
  <c r="K2159" i="1"/>
  <c r="J3880" i="1"/>
  <c r="K3880" i="1" s="1"/>
  <c r="J2095" i="1"/>
  <c r="K2095" i="1" s="1"/>
  <c r="K12" i="1"/>
  <c r="J4631" i="1"/>
  <c r="K4631" i="1" s="1"/>
  <c r="J373" i="1"/>
  <c r="K373" i="1" s="1"/>
  <c r="K3553" i="1"/>
  <c r="K2493" i="1"/>
  <c r="K534" i="1"/>
  <c r="K4393" i="1"/>
  <c r="J833" i="1"/>
  <c r="K833" i="1" s="1"/>
  <c r="J3031" i="1"/>
  <c r="K3031" i="1" s="1"/>
  <c r="K4387" i="1"/>
  <c r="K1070" i="1"/>
  <c r="J990" i="1"/>
  <c r="K990" i="1" s="1"/>
  <c r="K2747" i="1"/>
  <c r="K1785" i="1"/>
  <c r="J79" i="1"/>
  <c r="K79" i="1" s="1"/>
  <c r="K3794" i="1"/>
  <c r="J1982" i="1"/>
  <c r="K1982" i="1" s="1"/>
  <c r="J4526" i="1"/>
  <c r="K4526" i="1" s="1"/>
  <c r="J3351" i="1"/>
  <c r="K3351" i="1" s="1"/>
  <c r="J494" i="1"/>
  <c r="K494" i="1"/>
  <c r="J4000" i="1"/>
  <c r="K4000" i="1" s="1"/>
  <c r="J4284" i="1"/>
  <c r="K4284" i="1"/>
  <c r="J4496" i="1"/>
  <c r="K4496" i="1" s="1"/>
  <c r="J1822" i="1"/>
  <c r="K1822" i="1" s="1"/>
  <c r="J1010" i="1"/>
  <c r="K1010" i="1"/>
  <c r="J4205" i="1"/>
  <c r="K4205" i="1" s="1"/>
  <c r="J2760" i="1"/>
  <c r="K2760" i="1"/>
  <c r="J1418" i="1"/>
  <c r="K1418" i="1" s="1"/>
  <c r="J3869" i="1"/>
  <c r="K3869" i="1" s="1"/>
  <c r="J2302" i="1"/>
  <c r="K2302" i="1" s="1"/>
  <c r="J1879" i="1"/>
  <c r="K1879" i="1"/>
  <c r="J4919" i="1"/>
  <c r="K4919" i="1" s="1"/>
  <c r="J1856" i="1"/>
  <c r="K1856" i="1"/>
  <c r="J2254" i="1"/>
  <c r="K2254" i="1" s="1"/>
  <c r="J4891" i="1"/>
  <c r="K4891" i="1" s="1"/>
  <c r="J2927" i="1"/>
  <c r="K2927" i="1" s="1"/>
  <c r="J736" i="1"/>
  <c r="K736" i="1" s="1"/>
  <c r="J3960" i="1"/>
  <c r="K3960" i="1" s="1"/>
  <c r="J4632" i="1"/>
  <c r="K4632" i="1" s="1"/>
  <c r="J2518" i="1"/>
  <c r="K2518" i="1"/>
  <c r="J3827" i="1"/>
  <c r="K3827" i="1" s="1"/>
  <c r="J896" i="1"/>
  <c r="K896" i="1" s="1"/>
  <c r="J4175" i="1"/>
  <c r="K4175" i="1"/>
  <c r="J592" i="1"/>
  <c r="K592" i="1"/>
  <c r="J492" i="1"/>
  <c r="K492" i="1" s="1"/>
  <c r="J2704" i="1"/>
  <c r="K2704" i="1" s="1"/>
  <c r="J3036" i="1"/>
  <c r="K3036" i="1" s="1"/>
  <c r="J2191" i="1"/>
  <c r="K2191" i="1"/>
  <c r="J2236" i="1"/>
  <c r="K2236" i="1" s="1"/>
  <c r="J1224" i="1"/>
  <c r="K1224" i="1" s="1"/>
  <c r="J3539" i="1"/>
  <c r="K3539" i="1"/>
  <c r="J1304" i="1"/>
  <c r="K1304" i="1" s="1"/>
  <c r="J485" i="1"/>
  <c r="K485" i="1" s="1"/>
  <c r="J899" i="1"/>
  <c r="K899" i="1" s="1"/>
  <c r="J4196" i="1"/>
  <c r="K4196" i="1" s="1"/>
  <c r="J1206" i="1"/>
  <c r="K1206" i="1"/>
  <c r="J1880" i="1"/>
  <c r="K1880" i="1"/>
  <c r="J3399" i="1"/>
  <c r="K3399" i="1"/>
  <c r="J4437" i="1"/>
  <c r="K4437" i="1" s="1"/>
  <c r="J4718" i="1"/>
  <c r="K4718" i="1" s="1"/>
  <c r="J4914" i="1"/>
  <c r="K4914" i="1" s="1"/>
  <c r="J1132" i="1"/>
  <c r="K1132" i="1" s="1"/>
  <c r="J480" i="1"/>
  <c r="K480" i="1" s="1"/>
  <c r="J3786" i="1"/>
  <c r="K3786" i="1"/>
  <c r="J839" i="1"/>
  <c r="K839" i="1" s="1"/>
  <c r="J3580" i="1"/>
  <c r="K3580" i="1"/>
  <c r="J2020" i="1"/>
  <c r="K2020" i="1"/>
  <c r="J2120" i="1"/>
  <c r="K2120" i="1" s="1"/>
  <c r="J1133" i="1"/>
  <c r="K1133" i="1" s="1"/>
  <c r="J4530" i="1"/>
  <c r="K4530" i="1"/>
  <c r="J2128" i="1"/>
  <c r="K2128" i="1" s="1"/>
  <c r="J3762" i="1"/>
  <c r="K3762" i="1"/>
  <c r="J48" i="1"/>
  <c r="K48" i="1" s="1"/>
  <c r="J651" i="1"/>
  <c r="K651" i="1" s="1"/>
  <c r="J3276" i="1"/>
  <c r="K3276" i="1" s="1"/>
  <c r="J3837" i="1"/>
  <c r="K3837" i="1" s="1"/>
  <c r="J1803" i="1"/>
  <c r="K1803" i="1" s="1"/>
  <c r="J3757" i="1"/>
  <c r="K3757" i="1" s="1"/>
  <c r="J1468" i="1"/>
  <c r="K1468" i="1" s="1"/>
  <c r="J4326" i="1"/>
  <c r="K4326" i="1" s="1"/>
  <c r="J3728" i="1"/>
  <c r="K3728" i="1" s="1"/>
  <c r="J632" i="1"/>
  <c r="K632" i="1" s="1"/>
  <c r="J1590" i="1"/>
  <c r="K1590" i="1" s="1"/>
  <c r="J4187" i="1"/>
  <c r="K4187" i="1" s="1"/>
  <c r="J276" i="1"/>
  <c r="K276" i="1" s="1"/>
  <c r="J1567" i="1"/>
  <c r="K1567" i="1" s="1"/>
  <c r="J4287" i="1"/>
  <c r="K4287" i="1" s="1"/>
  <c r="J3788" i="1"/>
  <c r="K3788" i="1" s="1"/>
  <c r="J667" i="1"/>
  <c r="K667" i="1" s="1"/>
  <c r="J2007" i="1"/>
  <c r="K2007" i="1" s="1"/>
  <c r="J2881" i="1"/>
  <c r="K2881" i="1" s="1"/>
  <c r="J4447" i="1"/>
  <c r="K4447" i="1" s="1"/>
  <c r="J2737" i="1"/>
  <c r="K2737" i="1" s="1"/>
  <c r="J3800" i="1"/>
  <c r="K3800" i="1" s="1"/>
  <c r="J3912" i="1"/>
  <c r="K3912" i="1" s="1"/>
  <c r="J2449" i="1"/>
  <c r="K2449" i="1" s="1"/>
  <c r="J2058" i="1"/>
  <c r="K2058" i="1" s="1"/>
  <c r="J4197" i="1"/>
  <c r="K4197" i="1" s="1"/>
  <c r="J216" i="1"/>
  <c r="K216" i="1" s="1"/>
  <c r="J4984" i="1"/>
  <c r="K4984" i="1" s="1"/>
  <c r="J392" i="1"/>
  <c r="K392" i="1" s="1"/>
  <c r="J1109" i="1"/>
  <c r="K1109" i="1" s="1"/>
  <c r="J832" i="1"/>
  <c r="K832" i="1" s="1"/>
  <c r="J4753" i="1"/>
  <c r="K4753" i="1" s="1"/>
  <c r="J8" i="1"/>
  <c r="K8" i="1" s="1"/>
  <c r="J753" i="1"/>
  <c r="K753" i="1" s="1"/>
  <c r="J2831" i="1"/>
  <c r="K2831" i="1" s="1"/>
  <c r="J1682" i="1"/>
  <c r="K1682" i="1" s="1"/>
  <c r="J827" i="1"/>
  <c r="K827" i="1" s="1"/>
  <c r="P9" i="1"/>
  <c r="N9" i="1"/>
  <c r="P3174" i="1"/>
  <c r="N3174" i="1"/>
  <c r="J3964" i="1"/>
  <c r="K3964" i="1" s="1"/>
  <c r="J4683" i="1"/>
  <c r="K4683" i="1" s="1"/>
  <c r="J4464" i="1"/>
  <c r="K4464" i="1" s="1"/>
  <c r="P4396" i="1"/>
  <c r="M4396" i="1"/>
  <c r="N4396" i="1" s="1"/>
  <c r="J1950" i="1"/>
  <c r="K1950" i="1" s="1"/>
  <c r="J3821" i="1"/>
  <c r="K3821" i="1" s="1"/>
  <c r="J3396" i="1"/>
  <c r="K3396" i="1" s="1"/>
  <c r="J3972" i="1"/>
  <c r="K3972" i="1" s="1"/>
  <c r="P2894" i="1"/>
  <c r="M2894" i="1"/>
  <c r="N2894" i="1" s="1"/>
  <c r="J3603" i="1"/>
  <c r="K3603" i="1" s="1"/>
  <c r="J412" i="1"/>
  <c r="K412" i="1" s="1"/>
  <c r="K2612" i="1"/>
  <c r="P3050" i="1"/>
  <c r="N3050" i="1"/>
  <c r="P2526" i="1"/>
  <c r="M2526" i="1"/>
  <c r="N2526" i="1"/>
  <c r="N3446" i="1"/>
  <c r="P3446" i="1"/>
  <c r="K4912" i="1"/>
  <c r="K3832" i="1"/>
  <c r="K2538" i="1"/>
  <c r="P428" i="1"/>
  <c r="N428" i="1"/>
  <c r="P3587" i="1"/>
  <c r="M3587" i="1"/>
  <c r="N3587" i="1" s="1"/>
  <c r="K2463" i="1"/>
  <c r="K1940" i="1"/>
  <c r="P1452" i="1"/>
  <c r="M1452" i="1"/>
  <c r="N1452" i="1" s="1"/>
  <c r="P1300" i="1"/>
  <c r="K4263" i="1"/>
  <c r="K2246" i="1"/>
  <c r="P1455" i="1"/>
  <c r="K4368" i="1"/>
  <c r="K2875" i="1"/>
  <c r="K228" i="1"/>
  <c r="K3242" i="1"/>
  <c r="P3718" i="1"/>
  <c r="N3718" i="1"/>
  <c r="K2150" i="1"/>
  <c r="K3454" i="1"/>
  <c r="M1254" i="1"/>
  <c r="N1254" i="1" s="1"/>
  <c r="K74" i="1"/>
  <c r="K199" i="1"/>
  <c r="K3434" i="1"/>
  <c r="K1799" i="1"/>
  <c r="K4483" i="1"/>
  <c r="P1105" i="1"/>
  <c r="K3477" i="1"/>
  <c r="K1045" i="1"/>
  <c r="P752" i="1"/>
  <c r="M752" i="1"/>
  <c r="N752" i="1" s="1"/>
  <c r="P1724" i="1"/>
  <c r="M1724" i="1"/>
  <c r="N1724" i="1" s="1"/>
  <c r="K4493" i="1"/>
  <c r="P3474" i="1"/>
  <c r="M3474" i="1"/>
  <c r="N3474" i="1" s="1"/>
  <c r="P4955" i="1"/>
  <c r="M4955" i="1"/>
  <c r="N4955" i="1"/>
  <c r="K265" i="1"/>
  <c r="P2499" i="1"/>
  <c r="K108" i="1"/>
  <c r="K236" i="1"/>
  <c r="K3579" i="1"/>
  <c r="K2919" i="1"/>
  <c r="K1824" i="1"/>
  <c r="P2056" i="1"/>
  <c r="M2056" i="1"/>
  <c r="N2056" i="1" s="1"/>
  <c r="K2558" i="1"/>
  <c r="K669" i="1"/>
  <c r="K1309" i="1"/>
  <c r="K4025" i="1"/>
  <c r="M19" i="1"/>
  <c r="N19" i="1" s="1"/>
  <c r="K3248" i="1"/>
  <c r="K604" i="1"/>
  <c r="P1422" i="1"/>
  <c r="M1422" i="1"/>
  <c r="N1422" i="1" s="1"/>
  <c r="K1627" i="1"/>
  <c r="K914" i="1"/>
  <c r="P4865" i="1"/>
  <c r="K1182" i="1"/>
  <c r="K24" i="1"/>
  <c r="K1735" i="1"/>
  <c r="P1180" i="1"/>
  <c r="N1180" i="1"/>
  <c r="K794" i="1"/>
  <c r="P700" i="1"/>
  <c r="M700" i="1"/>
  <c r="N700" i="1"/>
  <c r="K1218" i="1"/>
  <c r="M3301" i="1"/>
  <c r="N3301" i="1" s="1"/>
  <c r="M500" i="1"/>
  <c r="N500" i="1" s="1"/>
  <c r="M366" i="1"/>
  <c r="M3641" i="1"/>
  <c r="N3641" i="1" s="1"/>
  <c r="M2499" i="1"/>
  <c r="N2499" i="1" s="1"/>
  <c r="M1885" i="1"/>
  <c r="N1885" i="1" s="1"/>
  <c r="N4860" i="1"/>
  <c r="N1750" i="1"/>
  <c r="N885" i="1"/>
  <c r="P4431" i="1"/>
  <c r="P2000" i="1"/>
  <c r="P2916" i="1"/>
  <c r="K1997" i="1"/>
  <c r="K2288" i="1"/>
  <c r="J1487" i="1"/>
  <c r="K1487" i="1" s="1"/>
  <c r="K4299" i="1"/>
  <c r="J1272" i="1"/>
  <c r="K1272" i="1" s="1"/>
  <c r="K4524" i="1"/>
  <c r="J2187" i="1"/>
  <c r="K2187" i="1" s="1"/>
  <c r="K1900" i="1"/>
  <c r="K2237" i="1"/>
  <c r="K3432" i="1"/>
  <c r="K2556" i="1"/>
  <c r="K4067" i="1"/>
  <c r="K4745" i="1"/>
  <c r="K2837" i="1"/>
  <c r="K2242" i="1"/>
  <c r="J2940" i="1"/>
  <c r="K2940" i="1" s="1"/>
  <c r="K137" i="1"/>
  <c r="K4490" i="1"/>
  <c r="K4500" i="1"/>
  <c r="J398" i="1"/>
  <c r="K398" i="1" s="1"/>
  <c r="J1285" i="1"/>
  <c r="K1285" i="1" s="1"/>
  <c r="K499" i="1"/>
  <c r="K4296" i="1"/>
  <c r="K2083" i="1"/>
  <c r="J4347" i="1"/>
  <c r="K4347" i="1" s="1"/>
  <c r="K2771" i="1"/>
  <c r="K4609" i="1"/>
  <c r="K3484" i="1"/>
  <c r="K4165" i="1"/>
  <c r="J3658" i="1"/>
  <c r="K3658" i="1" s="1"/>
  <c r="K1553" i="1"/>
  <c r="K3735" i="1"/>
  <c r="K1321" i="1"/>
  <c r="K4160" i="1"/>
  <c r="J959" i="1"/>
  <c r="K959" i="1" s="1"/>
  <c r="K4009" i="1"/>
  <c r="K4726" i="1"/>
  <c r="K2232" i="1"/>
  <c r="J4449" i="1"/>
  <c r="K4449" i="1" s="1"/>
  <c r="K220" i="1"/>
  <c r="K1931" i="1"/>
  <c r="K4469" i="1"/>
  <c r="J608" i="1"/>
  <c r="K608" i="1"/>
  <c r="K2209" i="1"/>
  <c r="J1377" i="1"/>
  <c r="K1377" i="1"/>
  <c r="K1755" i="1"/>
  <c r="K804" i="1"/>
  <c r="K962" i="1"/>
  <c r="J4119" i="1"/>
  <c r="K4119" i="1" s="1"/>
  <c r="K4168" i="1"/>
  <c r="K3980" i="1"/>
  <c r="K3895" i="1"/>
  <c r="K4652" i="1"/>
  <c r="K2496" i="1"/>
  <c r="J188" i="1"/>
  <c r="K188" i="1" s="1"/>
  <c r="K164" i="1"/>
  <c r="K3751" i="1"/>
  <c r="K889" i="1"/>
  <c r="J3071" i="1"/>
  <c r="K3071" i="1" s="1"/>
  <c r="K2404" i="1"/>
  <c r="K1935" i="1"/>
  <c r="J4640" i="1"/>
  <c r="K4640" i="1" s="1"/>
  <c r="J4199" i="1"/>
  <c r="K4199" i="1" s="1"/>
  <c r="K1521" i="1"/>
  <c r="K1005" i="1"/>
  <c r="J4012" i="1"/>
  <c r="K4012" i="1" s="1"/>
  <c r="K817" i="1"/>
  <c r="K3941" i="1"/>
  <c r="J1840" i="1"/>
  <c r="K1840" i="1"/>
  <c r="J2624" i="1"/>
  <c r="K2624" i="1" s="1"/>
  <c r="K4070" i="1"/>
  <c r="K299" i="1"/>
  <c r="K2730" i="1"/>
  <c r="K3214" i="1"/>
  <c r="K3698" i="1"/>
  <c r="J2861" i="1"/>
  <c r="K2861" i="1"/>
  <c r="K455" i="1"/>
  <c r="K4949" i="1"/>
  <c r="K3166" i="1"/>
  <c r="K1374" i="1"/>
  <c r="K3368" i="1"/>
  <c r="K486" i="1"/>
  <c r="K1389" i="1"/>
  <c r="K3195" i="1"/>
  <c r="K4433" i="1"/>
  <c r="K215" i="1"/>
  <c r="K3153" i="1"/>
  <c r="J4513" i="1"/>
  <c r="K4513" i="1" s="1"/>
  <c r="K920" i="1"/>
  <c r="J3337" i="1"/>
  <c r="K3337" i="1" s="1"/>
  <c r="J2842" i="1"/>
  <c r="K2842" i="1"/>
  <c r="J2676" i="1"/>
  <c r="K2676" i="1" s="1"/>
  <c r="K639" i="1"/>
  <c r="J356" i="1"/>
  <c r="K356" i="1" s="1"/>
  <c r="J1572" i="1"/>
  <c r="K1572" i="1" s="1"/>
  <c r="K1453" i="1"/>
  <c r="J1625" i="1"/>
  <c r="K1625" i="1" s="1"/>
  <c r="J2516" i="1"/>
  <c r="K2516" i="1" s="1"/>
  <c r="K755" i="1"/>
  <c r="K53" i="1"/>
  <c r="J2034" i="1"/>
  <c r="K2034" i="1"/>
  <c r="J3011" i="1"/>
  <c r="K3011" i="1" s="1"/>
  <c r="K1493" i="1"/>
  <c r="J2022" i="1"/>
  <c r="K2022" i="1" s="1"/>
  <c r="K2175" i="1"/>
  <c r="K2390" i="1"/>
  <c r="J1097" i="1"/>
  <c r="K1097" i="1" s="1"/>
  <c r="K1971" i="1"/>
  <c r="J3436" i="1"/>
  <c r="K3436" i="1" s="1"/>
  <c r="J2779" i="1"/>
  <c r="K2779" i="1" s="1"/>
  <c r="J1955" i="1"/>
  <c r="K1955" i="1"/>
  <c r="J958" i="1"/>
  <c r="K958" i="1" s="1"/>
  <c r="J3765" i="1"/>
  <c r="K3765" i="1"/>
  <c r="K1507" i="1"/>
  <c r="J3437" i="1"/>
  <c r="K3437" i="1" s="1"/>
  <c r="J354" i="1"/>
  <c r="J536" i="1"/>
  <c r="K536" i="1" s="1"/>
  <c r="J864" i="1"/>
  <c r="K864" i="1" s="1"/>
  <c r="J1130" i="1"/>
  <c r="K1130" i="1" s="1"/>
  <c r="J572" i="1"/>
  <c r="K572" i="1" s="1"/>
  <c r="J3091" i="1"/>
  <c r="K3091" i="1" s="1"/>
  <c r="J4003" i="1"/>
  <c r="K4003" i="1" s="1"/>
  <c r="J4442" i="1"/>
  <c r="K4442" i="1" s="1"/>
  <c r="J3055" i="1"/>
  <c r="K3055" i="1" s="1"/>
  <c r="J3210" i="1"/>
  <c r="K3210" i="1" s="1"/>
  <c r="J1980" i="1"/>
  <c r="P275" i="1"/>
  <c r="M275" i="1"/>
  <c r="N275" i="1"/>
  <c r="J1003" i="1"/>
  <c r="K1003" i="1" s="1"/>
  <c r="P4952" i="1"/>
  <c r="M4952" i="1"/>
  <c r="N4952" i="1" s="1"/>
  <c r="J2870" i="1"/>
  <c r="K2870" i="1" s="1"/>
  <c r="J2959" i="1"/>
  <c r="K2959" i="1" s="1"/>
  <c r="J296" i="1"/>
  <c r="K296" i="1" s="1"/>
  <c r="J2438" i="1"/>
  <c r="K2438" i="1" s="1"/>
  <c r="J4739" i="1"/>
  <c r="K4739" i="1" s="1"/>
  <c r="J4107" i="1"/>
  <c r="J4818" i="1"/>
  <c r="J3807" i="1"/>
  <c r="K3807" i="1" s="1"/>
  <c r="P3865" i="1"/>
  <c r="M3865" i="1"/>
  <c r="N3865" i="1" s="1"/>
  <c r="P383" i="1"/>
  <c r="M383" i="1"/>
  <c r="N383" i="1" s="1"/>
  <c r="J4568" i="1"/>
  <c r="K4568" i="1" s="1"/>
  <c r="J3745" i="1"/>
  <c r="K3745" i="1" s="1"/>
  <c r="J1937" i="1"/>
  <c r="K1937" i="1" s="1"/>
  <c r="J1121" i="1"/>
  <c r="P4384" i="1"/>
  <c r="M4384" i="1"/>
  <c r="N4384" i="1" s="1"/>
  <c r="P2985" i="1"/>
  <c r="N2985" i="1"/>
  <c r="J427" i="1"/>
  <c r="K427" i="1" s="1"/>
  <c r="J2064" i="1"/>
  <c r="K2064" i="1" s="1"/>
  <c r="J1616" i="1"/>
  <c r="K1616" i="1" s="1"/>
  <c r="J2213" i="1"/>
  <c r="K2213" i="1" s="1"/>
  <c r="P1633" i="1"/>
  <c r="M1633" i="1"/>
  <c r="N1633" i="1" s="1"/>
  <c r="M337" i="1"/>
  <c r="N337" i="1" s="1"/>
  <c r="J3907" i="1"/>
  <c r="K3907" i="1" s="1"/>
  <c r="J4064" i="1"/>
  <c r="K4064" i="1" s="1"/>
  <c r="P2062" i="1"/>
  <c r="N2062" i="1"/>
  <c r="P1728" i="1"/>
  <c r="J69" i="1"/>
  <c r="K69" i="1" s="1"/>
  <c r="P3803" i="1"/>
  <c r="J706" i="1"/>
  <c r="K706" i="1" s="1"/>
  <c r="P1107" i="1"/>
  <c r="P2666" i="1"/>
  <c r="M2666" i="1"/>
  <c r="N2666" i="1" s="1"/>
  <c r="J1334" i="1"/>
  <c r="K1334" i="1" s="1"/>
  <c r="P4536" i="1"/>
  <c r="N4536" i="1"/>
  <c r="J4446" i="1"/>
  <c r="K4446" i="1" s="1"/>
  <c r="J663" i="1"/>
  <c r="K663" i="1" s="1"/>
  <c r="J4372" i="1"/>
  <c r="K4372" i="1" s="1"/>
  <c r="J347" i="1"/>
  <c r="K347" i="1" s="1"/>
  <c r="N1776" i="1"/>
  <c r="P2984" i="1"/>
  <c r="N2984" i="1"/>
  <c r="J3975" i="1"/>
  <c r="K3975" i="1" s="1"/>
  <c r="J2119" i="1"/>
  <c r="K2119" i="1" s="1"/>
  <c r="J344" i="1"/>
  <c r="J3559" i="1"/>
  <c r="K3559" i="1" s="1"/>
  <c r="J2275" i="1"/>
  <c r="K2275" i="1" s="1"/>
  <c r="J1149" i="1"/>
  <c r="K1149" i="1" s="1"/>
  <c r="J1829" i="1"/>
  <c r="K1829" i="1" s="1"/>
  <c r="J4172" i="1"/>
  <c r="K4172" i="1" s="1"/>
  <c r="J245" i="1"/>
  <c r="K245" i="1" s="1"/>
  <c r="J665" i="1"/>
  <c r="K665" i="1" s="1"/>
  <c r="J1371" i="1"/>
  <c r="K1371" i="1" s="1"/>
  <c r="J3199" i="1"/>
  <c r="K3199" i="1" s="1"/>
  <c r="J2877" i="1"/>
  <c r="K2877" i="1" s="1"/>
  <c r="P3868" i="1"/>
  <c r="P4591" i="1"/>
  <c r="N4591" i="1"/>
  <c r="P1330" i="1"/>
  <c r="M1330" i="1"/>
  <c r="N1330" i="1" s="1"/>
  <c r="K4824" i="1"/>
  <c r="P3206" i="1"/>
  <c r="M3206" i="1"/>
  <c r="N3206" i="1" s="1"/>
  <c r="K4277" i="1"/>
  <c r="K1392" i="1"/>
  <c r="K4269" i="1"/>
  <c r="K3692" i="1"/>
  <c r="K4951" i="1"/>
  <c r="K3228" i="1"/>
  <c r="K3385" i="1"/>
  <c r="M1850" i="1"/>
  <c r="N1850" i="1" s="1"/>
  <c r="P1850" i="1"/>
  <c r="P3105" i="1"/>
  <c r="M3105" i="1"/>
  <c r="N3105" i="1" s="1"/>
  <c r="P976" i="1"/>
  <c r="K3367" i="1"/>
  <c r="K331" i="1"/>
  <c r="K1877" i="1"/>
  <c r="K269" i="1"/>
  <c r="K4967" i="1"/>
  <c r="K3575" i="1"/>
  <c r="P1815" i="1"/>
  <c r="M1815" i="1"/>
  <c r="N1815" i="1" s="1"/>
  <c r="K2138" i="1"/>
  <c r="K937" i="1"/>
  <c r="P1017" i="1"/>
  <c r="M3299" i="1"/>
  <c r="N3299" i="1"/>
  <c r="P3299" i="1"/>
  <c r="P1232" i="1"/>
  <c r="M1232" i="1"/>
  <c r="N1232" i="1" s="1"/>
  <c r="M2791" i="1"/>
  <c r="P4212" i="1"/>
  <c r="M4212" i="1"/>
  <c r="N4212" i="1" s="1"/>
  <c r="K3296" i="1"/>
  <c r="K2484" i="1"/>
  <c r="K3913" i="1"/>
  <c r="K47" i="1"/>
  <c r="K1994" i="1"/>
  <c r="K3901" i="1"/>
  <c r="P1357" i="1"/>
  <c r="M1357" i="1"/>
  <c r="N1357" i="1" s="1"/>
  <c r="K1687" i="1"/>
  <c r="K1640" i="1"/>
  <c r="K1768" i="1"/>
  <c r="P3313" i="1"/>
  <c r="N3313" i="1"/>
  <c r="K3198" i="1"/>
  <c r="K1685" i="1"/>
  <c r="P4413" i="1"/>
  <c r="N4413" i="1"/>
  <c r="K13" i="1"/>
  <c r="K3475" i="1"/>
  <c r="K1008" i="1"/>
  <c r="P4324" i="1"/>
  <c r="M4324" i="1"/>
  <c r="N4324" i="1" s="1"/>
  <c r="P2658" i="1"/>
  <c r="N2658" i="1"/>
  <c r="K1680" i="1"/>
  <c r="K4686" i="1"/>
  <c r="K1942" i="1"/>
  <c r="K3465" i="1"/>
  <c r="P3258" i="1"/>
  <c r="N3258" i="1"/>
  <c r="K1837" i="1"/>
  <c r="K3405" i="1"/>
  <c r="P4990" i="1"/>
  <c r="K2184" i="1"/>
  <c r="K1077" i="1"/>
  <c r="M2413" i="1"/>
  <c r="N2413" i="1" s="1"/>
  <c r="M3605" i="1"/>
  <c r="N3605" i="1" s="1"/>
  <c r="M1557" i="1"/>
  <c r="M473" i="1"/>
  <c r="N473" i="1" s="1"/>
  <c r="M4665" i="1"/>
  <c r="N4665" i="1" s="1"/>
  <c r="M4392" i="1"/>
  <c r="N4392" i="1" s="1"/>
  <c r="M4765" i="1"/>
  <c r="N4765" i="1" s="1"/>
  <c r="M1017" i="1"/>
  <c r="N1017" i="1" s="1"/>
  <c r="M3803" i="1"/>
  <c r="N3803" i="1" s="1"/>
  <c r="M1107" i="1"/>
  <c r="N1107" i="1" s="1"/>
  <c r="M1816" i="1"/>
  <c r="N1816" i="1" s="1"/>
  <c r="M4663" i="1"/>
  <c r="N4663" i="1" s="1"/>
  <c r="M3924" i="1"/>
  <c r="N3924" i="1" s="1"/>
  <c r="M4987" i="1"/>
  <c r="N4987" i="1" s="1"/>
  <c r="N2153" i="1"/>
  <c r="P1776" i="1"/>
  <c r="K1307" i="1"/>
  <c r="K4972" i="1"/>
  <c r="K3001" i="1"/>
  <c r="K4039" i="1"/>
  <c r="M3304" i="1"/>
  <c r="N3304" i="1" s="1"/>
  <c r="P3304" i="1"/>
  <c r="M743" i="1"/>
  <c r="N743" i="1" s="1"/>
  <c r="P743" i="1"/>
  <c r="K1703" i="1"/>
  <c r="P4126" i="1"/>
  <c r="K2515" i="1"/>
  <c r="M3017" i="1"/>
  <c r="K2445" i="1"/>
  <c r="K3655" i="1"/>
  <c r="K3230" i="1"/>
  <c r="K4523" i="1"/>
  <c r="K4297" i="1"/>
  <c r="K4400" i="1"/>
  <c r="K3978" i="1"/>
  <c r="K4088" i="1"/>
  <c r="K2810" i="1"/>
  <c r="K1443" i="1"/>
  <c r="K41" i="1"/>
  <c r="K1451" i="1"/>
  <c r="K2479" i="1"/>
  <c r="K2368" i="1"/>
  <c r="K4539" i="1"/>
  <c r="K4790" i="1"/>
  <c r="K2834" i="1"/>
  <c r="P503" i="1"/>
  <c r="M503" i="1"/>
  <c r="P404" i="1"/>
  <c r="M404" i="1"/>
  <c r="N404" i="1" s="1"/>
  <c r="P2280" i="1"/>
  <c r="N2280" i="1"/>
  <c r="K1875" i="1"/>
  <c r="K1504" i="1"/>
  <c r="P2415" i="1"/>
  <c r="N2415" i="1"/>
  <c r="K603" i="1"/>
  <c r="K1534" i="1"/>
  <c r="K4488" i="1"/>
  <c r="P3424" i="1"/>
  <c r="N3424" i="1"/>
  <c r="K946" i="1"/>
  <c r="K891" i="1"/>
  <c r="K2587" i="1"/>
  <c r="P4162" i="1"/>
  <c r="N4162" i="1"/>
  <c r="P186" i="1"/>
  <c r="M186" i="1"/>
  <c r="N186" i="1" s="1"/>
  <c r="J1721" i="1"/>
  <c r="K1721" i="1" s="1"/>
  <c r="J995" i="1"/>
  <c r="J3879" i="1"/>
  <c r="K3879" i="1" s="1"/>
  <c r="P769" i="1"/>
  <c r="N769" i="1"/>
  <c r="J2768" i="1"/>
  <c r="K2768" i="1" s="1"/>
  <c r="P3796" i="1"/>
  <c r="M3796" i="1"/>
  <c r="N3796" i="1" s="1"/>
  <c r="J1178" i="1"/>
  <c r="K1178" i="1" s="1"/>
  <c r="J3432" i="1"/>
  <c r="J3659" i="1"/>
  <c r="K3659" i="1" s="1"/>
  <c r="J577" i="1"/>
  <c r="K577" i="1" s="1"/>
  <c r="J4186" i="1"/>
  <c r="K4186" i="1" s="1"/>
  <c r="J1575" i="1"/>
  <c r="K1575" i="1" s="1"/>
  <c r="J696" i="1"/>
  <c r="K696" i="1" s="1"/>
  <c r="J1279" i="1"/>
  <c r="K1279" i="1" s="1"/>
  <c r="J2477" i="1"/>
  <c r="K2477" i="1" s="1"/>
  <c r="J2512" i="1"/>
  <c r="K2512" i="1" s="1"/>
  <c r="J2042" i="1"/>
  <c r="K2042" i="1" s="1"/>
  <c r="J217" i="1"/>
  <c r="K217" i="1" s="1"/>
  <c r="J4986" i="1"/>
  <c r="K4986" i="1" s="1"/>
  <c r="J2166" i="1"/>
  <c r="K2166" i="1" s="1"/>
  <c r="J2459" i="1"/>
  <c r="K2459" i="1" s="1"/>
  <c r="J4085" i="1"/>
  <c r="K4085" i="1" s="1"/>
  <c r="J956" i="1"/>
  <c r="K956" i="1" s="1"/>
  <c r="J4038" i="1"/>
  <c r="K4038" i="1" s="1"/>
  <c r="J660" i="1"/>
  <c r="J1031" i="1"/>
  <c r="K1031" i="1" s="1"/>
  <c r="J4711" i="1"/>
  <c r="K4711" i="1" s="1"/>
  <c r="J3154" i="1"/>
  <c r="K3154" i="1" s="1"/>
  <c r="J4223" i="1"/>
  <c r="K4223" i="1" s="1"/>
  <c r="J1469" i="1"/>
  <c r="K1469" i="1" s="1"/>
  <c r="J4961" i="1"/>
  <c r="K4961" i="1" s="1"/>
  <c r="J566" i="1"/>
  <c r="K566" i="1" s="1"/>
  <c r="J3497" i="1"/>
  <c r="K3497" i="1" s="1"/>
  <c r="J4432" i="1"/>
  <c r="K4432" i="1" s="1"/>
  <c r="J3418" i="1"/>
  <c r="K3418" i="1" s="1"/>
  <c r="J1164" i="1"/>
  <c r="K1164" i="1" s="1"/>
  <c r="J4255" i="1"/>
  <c r="K4255" i="1" s="1"/>
  <c r="J2685" i="1"/>
  <c r="K2685" i="1" s="1"/>
  <c r="J525" i="1"/>
  <c r="K525" i="1" s="1"/>
  <c r="J2675" i="1"/>
  <c r="K2675" i="1" s="1"/>
  <c r="J2398" i="1"/>
  <c r="K2398" i="1" s="1"/>
  <c r="J3281" i="1"/>
  <c r="K3281" i="1" s="1"/>
  <c r="J3070" i="1"/>
  <c r="K3070" i="1" s="1"/>
  <c r="J4308" i="1"/>
  <c r="K4308" i="1" s="1"/>
  <c r="J2727" i="1"/>
  <c r="K2727" i="1" s="1"/>
  <c r="J4802" i="1"/>
  <c r="K4802" i="1" s="1"/>
  <c r="J4306" i="1"/>
  <c r="K4306" i="1" s="1"/>
  <c r="J1656" i="1"/>
  <c r="K1656" i="1" s="1"/>
  <c r="J3700" i="1"/>
  <c r="K3700" i="1" s="1"/>
  <c r="J3873" i="1"/>
  <c r="K3873" i="1" s="1"/>
  <c r="J4992" i="1"/>
  <c r="K4992" i="1" s="1"/>
  <c r="J385" i="1"/>
  <c r="K385" i="1" s="1"/>
  <c r="J4576" i="1"/>
  <c r="K4576" i="1" s="1"/>
  <c r="J1738" i="1"/>
  <c r="K1738" i="1" s="1"/>
  <c r="M1585" i="1"/>
  <c r="N1585" i="1" s="1"/>
  <c r="P1585" i="1"/>
  <c r="P4943" i="1"/>
  <c r="N4943" i="1"/>
  <c r="J2174" i="1"/>
  <c r="K2174" i="1" s="1"/>
  <c r="J884" i="1"/>
  <c r="K884" i="1" s="1"/>
  <c r="J4440" i="1"/>
  <c r="K4440" i="1" s="1"/>
  <c r="P4845" i="1"/>
  <c r="M4845" i="1"/>
  <c r="N4845" i="1" s="1"/>
  <c r="J2750" i="1"/>
  <c r="J3185" i="1"/>
  <c r="K3185" i="1" s="1"/>
  <c r="P279" i="1"/>
  <c r="N279" i="1"/>
  <c r="P818" i="1"/>
  <c r="M818" i="1"/>
  <c r="N818" i="1" s="1"/>
  <c r="J120" i="1"/>
  <c r="K120" i="1" s="1"/>
  <c r="P2152" i="1"/>
  <c r="M2152" i="1"/>
  <c r="N2152" i="1" s="1"/>
  <c r="P2835" i="1"/>
  <c r="M2835" i="1"/>
  <c r="N2835" i="1" s="1"/>
  <c r="J2982" i="1"/>
  <c r="J586" i="1"/>
  <c r="K586" i="1" s="1"/>
  <c r="P3158" i="1"/>
  <c r="M3158" i="1"/>
  <c r="N3158" i="1" s="1"/>
  <c r="P1613" i="1"/>
  <c r="M1613" i="1"/>
  <c r="N1613" i="1" s="1"/>
  <c r="P3151" i="1"/>
  <c r="M3151" i="1"/>
  <c r="N3151" i="1" s="1"/>
  <c r="K931" i="1"/>
  <c r="K4893" i="1"/>
  <c r="K4467" i="1"/>
  <c r="K4725" i="1"/>
  <c r="M463" i="1"/>
  <c r="P463" i="1"/>
  <c r="P3645" i="1"/>
  <c r="P4542" i="1"/>
  <c r="K2728" i="1"/>
  <c r="K408" i="1"/>
  <c r="K3795" i="1"/>
  <c r="M738" i="1"/>
  <c r="N738" i="1" s="1"/>
  <c r="K4888" i="1"/>
  <c r="K2303" i="1"/>
  <c r="K85" i="1"/>
  <c r="K3738" i="1"/>
  <c r="K3097" i="1"/>
  <c r="K2061" i="1"/>
  <c r="P1873" i="1"/>
  <c r="K4575" i="1"/>
  <c r="K2597" i="1"/>
  <c r="N2988" i="1"/>
  <c r="P2988" i="1"/>
  <c r="K1433" i="1"/>
  <c r="K4594" i="1"/>
  <c r="M3630" i="1"/>
  <c r="N3630" i="1" s="1"/>
  <c r="P1082" i="1"/>
  <c r="M1789" i="1"/>
  <c r="N1789" i="1" s="1"/>
  <c r="P1789" i="1"/>
  <c r="K3335" i="1"/>
  <c r="K238" i="1"/>
  <c r="P2648" i="1"/>
  <c r="N2648" i="1"/>
  <c r="K1461" i="1"/>
  <c r="M1845" i="1"/>
  <c r="N1845" i="1" s="1"/>
  <c r="K2017" i="1"/>
  <c r="K4963" i="1"/>
  <c r="K1881" i="1"/>
  <c r="P4605" i="1"/>
  <c r="M4605" i="1"/>
  <c r="N4605" i="1" s="1"/>
  <c r="K3640" i="1"/>
  <c r="K2878" i="1"/>
  <c r="K1790" i="1"/>
  <c r="K3688" i="1"/>
  <c r="K297" i="1"/>
  <c r="K109" i="1"/>
  <c r="K949" i="1"/>
  <c r="K4055" i="1"/>
  <c r="K3438" i="1"/>
  <c r="K3433" i="1"/>
  <c r="K4259" i="1"/>
  <c r="K2038" i="1"/>
  <c r="P4261" i="1"/>
  <c r="M4261" i="1"/>
  <c r="N4261" i="1" s="1"/>
  <c r="K906" i="1"/>
  <c r="K518" i="1"/>
  <c r="K303" i="1"/>
  <c r="K4198" i="1"/>
  <c r="K3295" i="1"/>
  <c r="P2794" i="1"/>
  <c r="M2794" i="1"/>
  <c r="N2794" i="1" s="1"/>
  <c r="K4569" i="1"/>
  <c r="K326" i="1"/>
  <c r="K4167" i="1"/>
  <c r="K4581" i="1"/>
  <c r="K3063" i="1"/>
  <c r="M45" i="1"/>
  <c r="N45" i="1" s="1"/>
  <c r="M4542" i="1"/>
  <c r="N4542" i="1" s="1"/>
  <c r="M3147" i="1"/>
  <c r="N3147" i="1" s="1"/>
  <c r="M2179" i="1"/>
  <c r="M1455" i="1"/>
  <c r="N1455" i="1" s="1"/>
  <c r="M31" i="1"/>
  <c r="N31" i="1" s="1"/>
  <c r="M517" i="1"/>
  <c r="N517" i="1" s="1"/>
  <c r="M1806" i="1"/>
  <c r="M1728" i="1"/>
  <c r="N1728" i="1" s="1"/>
  <c r="M895" i="1"/>
  <c r="N895" i="1" s="1"/>
  <c r="M785" i="1"/>
  <c r="N785" i="1" s="1"/>
  <c r="N932" i="1"/>
  <c r="N51" i="1"/>
  <c r="P3802" i="1"/>
  <c r="P1368" i="1"/>
  <c r="P3635" i="1"/>
  <c r="P517" i="1"/>
  <c r="P2847" i="1"/>
  <c r="M2847" i="1"/>
  <c r="N2847" i="1" s="1"/>
  <c r="P3357" i="1"/>
  <c r="M3357" i="1"/>
  <c r="N3357" i="1" s="1"/>
  <c r="P4" i="1"/>
  <c r="N4" i="1"/>
  <c r="P4313" i="1"/>
  <c r="N4313" i="1"/>
  <c r="M4135" i="1"/>
  <c r="N4135" i="1"/>
  <c r="P754" i="1"/>
  <c r="M754" i="1"/>
  <c r="N754" i="1" s="1"/>
  <c r="P1319" i="1"/>
  <c r="N1319" i="1"/>
  <c r="P4423" i="1"/>
  <c r="M4423" i="1"/>
  <c r="N4423" i="1" s="1"/>
  <c r="P1543" i="1"/>
  <c r="N1543" i="1"/>
  <c r="N368" i="1"/>
  <c r="P4980" i="1"/>
  <c r="M4980" i="1"/>
  <c r="N4980" i="1" s="1"/>
  <c r="M4401" i="1"/>
  <c r="N4401" i="1" s="1"/>
  <c r="P1315" i="1"/>
  <c r="N1315" i="1"/>
  <c r="N4482" i="1"/>
  <c r="P4482" i="1"/>
  <c r="P3064" i="1"/>
  <c r="M3064" i="1"/>
  <c r="N3064" i="1" s="1"/>
  <c r="P2289" i="1"/>
  <c r="N2289" i="1"/>
  <c r="K4863" i="1"/>
  <c r="P4001" i="1"/>
  <c r="N4001" i="1"/>
  <c r="N4679" i="1"/>
  <c r="P2709" i="1"/>
  <c r="N2709" i="1"/>
  <c r="M3241" i="1"/>
  <c r="N3241" i="1" s="1"/>
  <c r="P3241" i="1"/>
  <c r="P1085" i="1"/>
  <c r="M1085" i="1"/>
  <c r="N1085" i="1" s="1"/>
  <c r="M4518" i="1"/>
  <c r="N4518" i="1" s="1"/>
  <c r="P1057" i="1"/>
  <c r="N1057" i="1"/>
  <c r="M1699" i="1"/>
  <c r="N1699" i="1" s="1"/>
  <c r="P1699" i="1"/>
  <c r="P4543" i="1"/>
  <c r="M4543" i="1"/>
  <c r="N4543" i="1" s="1"/>
  <c r="M702" i="1"/>
  <c r="N702" i="1" s="1"/>
  <c r="M3812" i="1"/>
  <c r="N3812" i="1" s="1"/>
  <c r="P4364" i="1"/>
  <c r="M4364" i="1"/>
  <c r="N4364" i="1" s="1"/>
  <c r="P908" i="1"/>
  <c r="M908" i="1"/>
  <c r="N908" i="1" s="1"/>
  <c r="M1033" i="1"/>
  <c r="N1033" i="1"/>
  <c r="P2593" i="1"/>
  <c r="P2506" i="1"/>
  <c r="P3953" i="1"/>
  <c r="K1059" i="1"/>
  <c r="P2125" i="1"/>
  <c r="M2125" i="1"/>
  <c r="N2125" i="1" s="1"/>
  <c r="K951" i="1"/>
  <c r="P4248" i="1"/>
  <c r="N4248" i="1"/>
  <c r="K2043" i="1"/>
  <c r="M3509" i="1"/>
  <c r="N3509" i="1" s="1"/>
  <c r="P3983" i="1"/>
  <c r="M3983" i="1"/>
  <c r="N3983" i="1" s="1"/>
  <c r="P391" i="1"/>
  <c r="P2723" i="1"/>
  <c r="M2723" i="1"/>
  <c r="N2723" i="1" s="1"/>
  <c r="K3974" i="1"/>
  <c r="N1071" i="1"/>
  <c r="P1071" i="1"/>
  <c r="K3872" i="1"/>
  <c r="P393" i="1"/>
  <c r="N393" i="1"/>
  <c r="K2073" i="1"/>
  <c r="P2376" i="1"/>
  <c r="N2376" i="1"/>
  <c r="K3131" i="1"/>
  <c r="J3704" i="1"/>
  <c r="K3704" i="1" s="1"/>
  <c r="J1946" i="1"/>
  <c r="K1946" i="1" s="1"/>
  <c r="J2255" i="1"/>
  <c r="J4136" i="1"/>
  <c r="K4136" i="1" s="1"/>
  <c r="J4209" i="1"/>
  <c r="K4209" i="1" s="1"/>
  <c r="J3120" i="1"/>
  <c r="K3120" i="1" s="1"/>
  <c r="J4577" i="1"/>
  <c r="K4577" i="1" s="1"/>
  <c r="J4597" i="1"/>
  <c r="K4597" i="1" s="1"/>
  <c r="J1490" i="1"/>
  <c r="K1490" i="1" s="1"/>
  <c r="J4134" i="1"/>
  <c r="K4134" i="1" s="1"/>
  <c r="J3285" i="1"/>
  <c r="K3285" i="1" s="1"/>
  <c r="J4935" i="1"/>
  <c r="K4935" i="1" s="1"/>
  <c r="J193" i="1"/>
  <c r="K193" i="1" s="1"/>
  <c r="J4363" i="1"/>
  <c r="K4363" i="1"/>
  <c r="J1646" i="1"/>
  <c r="K1646" i="1"/>
  <c r="J4315" i="1"/>
  <c r="K4315" i="1"/>
  <c r="J2005" i="1"/>
  <c r="K2005" i="1" s="1"/>
  <c r="J4880" i="1"/>
  <c r="K4880" i="1" s="1"/>
  <c r="J774" i="1"/>
  <c r="K774" i="1" s="1"/>
  <c r="J91" i="1"/>
  <c r="K91" i="1" s="1"/>
  <c r="J975" i="1"/>
  <c r="K975" i="1" s="1"/>
  <c r="J1765" i="1"/>
  <c r="K1765" i="1" s="1"/>
  <c r="J3710" i="1"/>
  <c r="K3710" i="1" s="1"/>
  <c r="J719" i="1"/>
  <c r="K719" i="1"/>
  <c r="J3793" i="1"/>
  <c r="K3793" i="1" s="1"/>
  <c r="J1833" i="1"/>
  <c r="K1833" i="1"/>
  <c r="J4419" i="1"/>
  <c r="K4419" i="1"/>
  <c r="J4678" i="1"/>
  <c r="K4678" i="1" s="1"/>
  <c r="J260" i="1"/>
  <c r="K260" i="1" s="1"/>
  <c r="J4895" i="1"/>
  <c r="K4895" i="1"/>
  <c r="J4084" i="1"/>
  <c r="K4084" i="1"/>
  <c r="J1027" i="1"/>
  <c r="K1027" i="1" s="1"/>
  <c r="J329" i="1"/>
  <c r="K329" i="1"/>
  <c r="J3261" i="1"/>
  <c r="K3261" i="1" s="1"/>
  <c r="J1666" i="1"/>
  <c r="K1666" i="1" s="1"/>
  <c r="J2952" i="1"/>
  <c r="K2952" i="1"/>
  <c r="J68" i="1"/>
  <c r="K68" i="1" s="1"/>
  <c r="J973" i="1"/>
  <c r="K973" i="1" s="1"/>
  <c r="J3817" i="1"/>
  <c r="K3817" i="1" s="1"/>
  <c r="J875" i="1"/>
  <c r="K875" i="1" s="1"/>
  <c r="J1369" i="1"/>
  <c r="K1369" i="1" s="1"/>
  <c r="J464" i="1"/>
  <c r="K464" i="1" s="1"/>
  <c r="J4688" i="1"/>
  <c r="K4688" i="1"/>
  <c r="J4890" i="1"/>
  <c r="K4890" i="1"/>
  <c r="J4798" i="1"/>
  <c r="K4798" i="1"/>
  <c r="J1497" i="1"/>
  <c r="K1497" i="1" s="1"/>
  <c r="J2627" i="1"/>
  <c r="K2627" i="1" s="1"/>
  <c r="J3225" i="1"/>
  <c r="K3225" i="1" s="1"/>
  <c r="J3220" i="1"/>
  <c r="K3220" i="1" s="1"/>
  <c r="J334" i="1"/>
  <c r="K334" i="1"/>
  <c r="J1861" i="1"/>
  <c r="K1861" i="1" s="1"/>
  <c r="J599" i="1"/>
  <c r="K599" i="1" s="1"/>
  <c r="J1188" i="1"/>
  <c r="K1188" i="1" s="1"/>
  <c r="J4100" i="1"/>
  <c r="K4100" i="1" s="1"/>
  <c r="J3566" i="1"/>
  <c r="K3566" i="1" s="1"/>
  <c r="J2994" i="1"/>
  <c r="K2994" i="1" s="1"/>
  <c r="J1876" i="1"/>
  <c r="K1876" i="1"/>
  <c r="J3297" i="1"/>
  <c r="K3297" i="1" s="1"/>
  <c r="J1084" i="1"/>
  <c r="K1084" i="1" s="1"/>
  <c r="J2784" i="1"/>
  <c r="K2784" i="1"/>
  <c r="J2776" i="1"/>
  <c r="K2776" i="1" s="1"/>
  <c r="J4014" i="1"/>
  <c r="K4014" i="1" s="1"/>
  <c r="J2570" i="1"/>
  <c r="K2570" i="1" s="1"/>
  <c r="J892" i="1"/>
  <c r="K892" i="1" s="1"/>
  <c r="J4622" i="1"/>
  <c r="K4622" i="1" s="1"/>
  <c r="J1712" i="1"/>
  <c r="K1712" i="1"/>
  <c r="J3759" i="1"/>
  <c r="K3759" i="1" s="1"/>
  <c r="J3169" i="1"/>
  <c r="K3169" i="1"/>
  <c r="J776" i="1"/>
  <c r="K776" i="1" s="1"/>
  <c r="J3336" i="1"/>
  <c r="K3336" i="1" s="1"/>
  <c r="J128" i="1"/>
  <c r="K128" i="1" s="1"/>
  <c r="J3966" i="1"/>
  <c r="K3966" i="1" s="1"/>
  <c r="J2859" i="1"/>
  <c r="K2859" i="1" s="1"/>
  <c r="J3736" i="1"/>
  <c r="K3736" i="1" s="1"/>
  <c r="J4332" i="1"/>
  <c r="K4332" i="1"/>
  <c r="J2102" i="1"/>
  <c r="K2102" i="1" s="1"/>
  <c r="J2481" i="1"/>
  <c r="K2481" i="1" s="1"/>
  <c r="J597" i="1"/>
  <c r="K597" i="1" s="1"/>
  <c r="J4704" i="1"/>
  <c r="K4704" i="1"/>
  <c r="J312" i="1"/>
  <c r="K312" i="1" s="1"/>
  <c r="J4859" i="1"/>
  <c r="K4859" i="1"/>
  <c r="J1686" i="1"/>
  <c r="K1686" i="1" s="1"/>
  <c r="J4206" i="1"/>
  <c r="K4206" i="1" s="1"/>
  <c r="J1414" i="1"/>
  <c r="K1414" i="1"/>
  <c r="J2040" i="1"/>
  <c r="K2040" i="1" s="1"/>
  <c r="J4954" i="1"/>
  <c r="K4954" i="1" s="1"/>
  <c r="J805" i="1"/>
  <c r="K805" i="1"/>
  <c r="J3826" i="1"/>
  <c r="K3826" i="1"/>
  <c r="J1023" i="1"/>
  <c r="K1023" i="1" s="1"/>
  <c r="J2432" i="1"/>
  <c r="K2432" i="1" s="1"/>
  <c r="J1038" i="1"/>
  <c r="K1038" i="1" s="1"/>
  <c r="J3523" i="1"/>
  <c r="K3523" i="1" s="1"/>
  <c r="J3956" i="1"/>
  <c r="K3956" i="1" s="1"/>
  <c r="J2949" i="1"/>
  <c r="K2949" i="1"/>
  <c r="J23" i="1"/>
  <c r="K23" i="1" s="1"/>
  <c r="J456" i="1"/>
  <c r="K456" i="1"/>
  <c r="J1122" i="1"/>
  <c r="K1122" i="1"/>
  <c r="J1012" i="1"/>
  <c r="K1012" i="1" s="1"/>
  <c r="J115" i="1"/>
  <c r="K115" i="1" s="1"/>
  <c r="J2938" i="1"/>
  <c r="K2938" i="1"/>
  <c r="J2858" i="1"/>
  <c r="K2858" i="1" s="1"/>
  <c r="J321" i="1"/>
  <c r="K321" i="1"/>
  <c r="J619" i="1"/>
  <c r="K619" i="1"/>
  <c r="J4917" i="1"/>
  <c r="K4917" i="1" s="1"/>
  <c r="J6" i="1"/>
  <c r="K6" i="1" s="1"/>
  <c r="K2010" i="1"/>
  <c r="K3763" i="1"/>
  <c r="J2774" i="1"/>
  <c r="K2774" i="1" s="1"/>
  <c r="K1673" i="1"/>
  <c r="J481" i="1"/>
  <c r="K481" i="1" s="1"/>
  <c r="J3224" i="1"/>
  <c r="K3224" i="1" s="1"/>
  <c r="K403" i="1"/>
  <c r="K301" i="1"/>
  <c r="K531" i="1"/>
  <c r="K3412" i="1"/>
  <c r="J690" i="1"/>
  <c r="K690" i="1" s="1"/>
  <c r="J2293" i="1"/>
  <c r="K2293" i="1" s="1"/>
  <c r="K1605" i="1"/>
  <c r="K490" i="1"/>
  <c r="K4108" i="1"/>
  <c r="K784" i="1"/>
  <c r="J259" i="1"/>
  <c r="K259" i="1" s="1"/>
  <c r="J1631" i="1"/>
  <c r="K1631" i="1" s="1"/>
  <c r="K2673" i="1"/>
  <c r="J3896" i="1"/>
  <c r="K3896" i="1" s="1"/>
  <c r="K112" i="1"/>
  <c r="K969" i="1"/>
  <c r="J4714" i="1"/>
  <c r="K4714" i="1" s="1"/>
  <c r="J477" i="1"/>
  <c r="K477" i="1" s="1"/>
  <c r="J2580" i="1"/>
  <c r="K2580" i="1" s="1"/>
  <c r="J2259" i="1"/>
  <c r="K2259" i="1" s="1"/>
  <c r="K1476" i="1"/>
  <c r="K1688" i="1"/>
  <c r="J3945" i="1"/>
  <c r="K3945" i="1" s="1"/>
  <c r="J2718" i="1"/>
  <c r="K2718" i="1" s="1"/>
  <c r="K506" i="1"/>
  <c r="J4956" i="1"/>
  <c r="K4956" i="1" s="1"/>
  <c r="J2973" i="1"/>
  <c r="K2973" i="1" s="1"/>
  <c r="J1021" i="1"/>
  <c r="K1021" i="1" s="1"/>
  <c r="J1019" i="1"/>
  <c r="K1019" i="1"/>
  <c r="K168" i="1"/>
  <c r="K2909" i="1"/>
  <c r="K4966" i="1"/>
  <c r="J471" i="1"/>
  <c r="K471" i="1" s="1"/>
  <c r="J3374" i="1"/>
  <c r="K3374" i="1" s="1"/>
  <c r="K2534" i="1"/>
  <c r="J3022" i="1"/>
  <c r="K3022" i="1" s="1"/>
  <c r="K126" i="1"/>
  <c r="J3929" i="1"/>
  <c r="K3929" i="1" s="1"/>
  <c r="J2634" i="1"/>
  <c r="K2634" i="1" s="1"/>
  <c r="J319" i="1"/>
  <c r="K319" i="1"/>
  <c r="K4983" i="1"/>
  <c r="K3047" i="1"/>
  <c r="J3689" i="1"/>
  <c r="K3689" i="1" s="1"/>
  <c r="J4814" i="1"/>
  <c r="K4814" i="1" s="1"/>
  <c r="J1462" i="1"/>
  <c r="K1462" i="1" s="1"/>
  <c r="J4231" i="1"/>
  <c r="K4231" i="1" s="1"/>
  <c r="K2336" i="1"/>
  <c r="K3889" i="1"/>
  <c r="J2824" i="1"/>
  <c r="K2824" i="1" s="1"/>
  <c r="J3303" i="1"/>
  <c r="K3303" i="1" s="1"/>
  <c r="J441" i="1"/>
  <c r="K441" i="1" s="1"/>
  <c r="K2081" i="1"/>
  <c r="K2942" i="1"/>
  <c r="J2492" i="1"/>
  <c r="K2492" i="1" s="1"/>
  <c r="J4095" i="1"/>
  <c r="K4095" i="1" s="1"/>
  <c r="J3915" i="1"/>
  <c r="K3915" i="1" s="1"/>
  <c r="J2910" i="1"/>
  <c r="K2910" i="1" s="1"/>
  <c r="K3591" i="1"/>
  <c r="K4065" i="1"/>
  <c r="J2434" i="1"/>
  <c r="K2434" i="1" s="1"/>
  <c r="J4642" i="1"/>
  <c r="K4642" i="1" s="1"/>
  <c r="J2743" i="1"/>
  <c r="K2743" i="1"/>
  <c r="K893" i="1"/>
  <c r="J4583" i="1"/>
  <c r="K4583" i="1" s="1"/>
  <c r="J2602" i="1"/>
  <c r="K2602" i="1" s="1"/>
  <c r="P81" i="1"/>
  <c r="M81" i="1"/>
  <c r="N81" i="1" s="1"/>
  <c r="J1907" i="1"/>
  <c r="K1907" i="1" s="1"/>
  <c r="J4234" i="1"/>
  <c r="K4234" i="1" s="1"/>
  <c r="J4221" i="1"/>
  <c r="K4221" i="1" s="1"/>
  <c r="P3833" i="1"/>
  <c r="M3833" i="1"/>
  <c r="N3833" i="1" s="1"/>
  <c r="J1846" i="1"/>
  <c r="K1846" i="1" s="1"/>
  <c r="J1356" i="1"/>
  <c r="K1356" i="1" s="1"/>
  <c r="J3014" i="1"/>
  <c r="K3014" i="1" s="1"/>
  <c r="J1142" i="1"/>
  <c r="K1142" i="1" s="1"/>
  <c r="J727" i="1"/>
  <c r="K727" i="1" s="1"/>
  <c r="J2466" i="1"/>
  <c r="K2466" i="1" s="1"/>
  <c r="J4492" i="1"/>
  <c r="K4492" i="1" s="1"/>
  <c r="J1258" i="1"/>
  <c r="K1258" i="1" s="1"/>
  <c r="J4008" i="1"/>
  <c r="K4008" i="1" s="1"/>
  <c r="J4069" i="1"/>
  <c r="K4069" i="1" s="1"/>
  <c r="J1892" i="1"/>
  <c r="K1892" i="1" s="1"/>
  <c r="J4657" i="1"/>
  <c r="K4657" i="1" s="1"/>
  <c r="J1052" i="1"/>
  <c r="K1052" i="1" s="1"/>
  <c r="J3148" i="1"/>
  <c r="K3148" i="1" s="1"/>
  <c r="M2126" i="1"/>
  <c r="N2126" i="1" s="1"/>
  <c r="P2126" i="1"/>
  <c r="J4369" i="1"/>
  <c r="K4369" i="1" s="1"/>
  <c r="J1779" i="1"/>
  <c r="K1779" i="1" s="1"/>
  <c r="J175" i="1"/>
  <c r="J4710" i="1"/>
  <c r="K4710" i="1" s="1"/>
  <c r="J4411" i="1"/>
  <c r="K4411" i="1" s="1"/>
  <c r="J3760" i="1"/>
  <c r="J280" i="1"/>
  <c r="K280" i="1" s="1"/>
  <c r="J1432" i="1"/>
  <c r="K1432" i="1" s="1"/>
  <c r="J2830" i="1"/>
  <c r="K2830" i="1" s="1"/>
  <c r="J3343" i="1"/>
  <c r="K3343" i="1" s="1"/>
  <c r="J36" i="1"/>
  <c r="K36" i="1" s="1"/>
  <c r="J255" i="1"/>
  <c r="K255" i="1" s="1"/>
  <c r="J2654" i="1"/>
  <c r="K2654" i="1" s="1"/>
  <c r="J689" i="1"/>
  <c r="K689" i="1" s="1"/>
  <c r="J2839" i="1"/>
  <c r="K2839" i="1" s="1"/>
  <c r="J1267" i="1"/>
  <c r="K1267" i="1" s="1"/>
  <c r="J1234" i="1"/>
  <c r="K1234" i="1" s="1"/>
  <c r="J2511" i="1"/>
  <c r="K2511" i="1" s="1"/>
  <c r="J1342" i="1"/>
  <c r="K1342" i="1" s="1"/>
  <c r="J176" i="1"/>
  <c r="K176" i="1" s="1"/>
  <c r="J2493" i="1"/>
  <c r="J4316" i="1"/>
  <c r="K4316" i="1" s="1"/>
  <c r="J2433" i="1"/>
  <c r="K2433" i="1" s="1"/>
  <c r="J3124" i="1"/>
  <c r="K3124" i="1" s="1"/>
  <c r="J4905" i="1"/>
  <c r="K4905" i="1" s="1"/>
  <c r="J2322" i="1"/>
  <c r="K2322" i="1" s="1"/>
  <c r="J3962" i="1"/>
  <c r="K3962" i="1" s="1"/>
  <c r="J4998" i="1"/>
  <c r="K4998" i="1" s="1"/>
  <c r="J4452" i="1"/>
  <c r="K4452" i="1" s="1"/>
  <c r="P1804" i="1"/>
  <c r="M1804" i="1"/>
  <c r="N1804" i="1" s="1"/>
  <c r="J1621" i="1"/>
  <c r="K1621" i="1" s="1"/>
  <c r="J3277" i="1"/>
  <c r="K3277" i="1" s="1"/>
  <c r="J3616" i="1"/>
  <c r="K3616" i="1" s="1"/>
  <c r="J4699" i="1"/>
  <c r="K4699" i="1" s="1"/>
  <c r="J664" i="1"/>
  <c r="K664" i="1" s="1"/>
  <c r="J1545" i="1"/>
  <c r="K1545" i="1" s="1"/>
  <c r="J1169" i="1"/>
  <c r="J430" i="1"/>
  <c r="K430" i="1" s="1"/>
  <c r="J2051" i="1"/>
  <c r="K2051" i="1" s="1"/>
  <c r="J4181" i="1"/>
  <c r="K4181" i="1" s="1"/>
  <c r="J961" i="1"/>
  <c r="K961" i="1" s="1"/>
  <c r="N1231" i="1"/>
  <c r="P1231" i="1"/>
  <c r="J4852" i="1"/>
  <c r="K4852" i="1" s="1"/>
  <c r="J4945" i="1"/>
  <c r="K4945" i="1" s="1"/>
  <c r="J3472" i="1"/>
  <c r="K3472" i="1" s="1"/>
  <c r="J793" i="1"/>
  <c r="K793" i="1" s="1"/>
  <c r="J2068" i="1"/>
  <c r="K2068" i="1" s="1"/>
  <c r="P2514" i="1"/>
  <c r="M2514" i="1"/>
  <c r="N2514" i="1" s="1"/>
  <c r="P4810" i="1"/>
  <c r="N4810" i="1"/>
  <c r="J4011" i="1"/>
  <c r="K4011" i="1" s="1"/>
  <c r="J4425" i="1"/>
  <c r="K4425" i="1" s="1"/>
  <c r="K4041" i="1"/>
  <c r="K2114" i="1"/>
  <c r="K4675" i="1"/>
  <c r="K3906" i="1"/>
  <c r="K2958" i="1"/>
  <c r="K618" i="1"/>
  <c r="K4516" i="1"/>
  <c r="P3427" i="1"/>
  <c r="M3427" i="1"/>
  <c r="N3427" i="1" s="1"/>
  <c r="P411" i="1"/>
  <c r="N411" i="1"/>
  <c r="K3395" i="1"/>
  <c r="K3235" i="1"/>
  <c r="K2826" i="1"/>
  <c r="K4075" i="1"/>
  <c r="K1278" i="1"/>
  <c r="K2462" i="1"/>
  <c r="K1891" i="1"/>
  <c r="K80" i="1"/>
  <c r="K3618" i="1"/>
  <c r="K1011" i="1"/>
  <c r="K1336" i="1"/>
  <c r="K2678" i="1"/>
  <c r="K2765" i="1"/>
  <c r="K4960" i="1"/>
  <c r="K576" i="1"/>
  <c r="K3003" i="1"/>
  <c r="K375" i="1"/>
  <c r="K3265" i="1"/>
  <c r="K2565" i="1"/>
  <c r="K3801" i="1"/>
  <c r="K1939" i="1"/>
  <c r="P63" i="1"/>
  <c r="K2677" i="1"/>
  <c r="K1146" i="1"/>
  <c r="K209" i="1"/>
  <c r="K1428" i="1"/>
  <c r="M1181" i="1"/>
  <c r="N1181" i="1" s="1"/>
  <c r="P1181" i="1"/>
  <c r="K541" i="1"/>
  <c r="K856" i="1"/>
  <c r="K4050" i="1"/>
  <c r="K3884" i="1"/>
  <c r="K4517" i="1"/>
  <c r="K4217" i="1"/>
  <c r="K4089" i="1"/>
  <c r="K1241" i="1"/>
  <c r="K3582" i="1"/>
  <c r="K2349" i="1"/>
  <c r="K3787" i="1"/>
  <c r="K2107" i="1"/>
  <c r="K203" i="1"/>
  <c r="K3534" i="1"/>
  <c r="K772" i="1"/>
  <c r="P703" i="1"/>
  <c r="M703" i="1"/>
  <c r="N703" i="1" s="1"/>
  <c r="K1281" i="1"/>
  <c r="K3177" i="1"/>
  <c r="P4294" i="1"/>
  <c r="M4294" i="1"/>
  <c r="N4294" i="1" s="1"/>
  <c r="K2474" i="1"/>
  <c r="K2437" i="1"/>
  <c r="K1266" i="1"/>
  <c r="K838" i="1"/>
  <c r="P1204" i="1"/>
  <c r="N1204" i="1"/>
  <c r="M1672" i="1"/>
  <c r="N1672" i="1" s="1"/>
  <c r="M4679" i="1"/>
  <c r="M433" i="1"/>
  <c r="N433" i="1" s="1"/>
  <c r="M1082" i="1"/>
  <c r="N1082" i="1" s="1"/>
  <c r="M2803" i="1"/>
  <c r="N2803" i="1" s="1"/>
  <c r="M63" i="1"/>
  <c r="N63" i="1" s="1"/>
  <c r="M3756" i="1"/>
  <c r="N3756" i="1" s="1"/>
  <c r="M2773" i="1"/>
  <c r="N2773" i="1" s="1"/>
  <c r="M4593" i="1"/>
  <c r="N4593" i="1" s="1"/>
  <c r="M4499" i="1"/>
  <c r="N4499" i="1" s="1"/>
  <c r="N4265" i="1"/>
  <c r="N3114" i="1"/>
  <c r="P496" i="1"/>
  <c r="P1096" i="1"/>
  <c r="P117" i="1"/>
  <c r="P4518" i="1"/>
  <c r="P1033" i="1"/>
  <c r="K2329" i="1"/>
  <c r="K2092" i="1"/>
  <c r="K4867" i="1"/>
  <c r="K2315" i="1"/>
  <c r="K388" i="1"/>
  <c r="K30" i="1"/>
  <c r="K4268" i="1"/>
  <c r="K2825" i="1"/>
  <c r="K1311" i="1"/>
  <c r="K1573" i="1"/>
  <c r="K4831" i="1"/>
  <c r="K3369" i="1"/>
  <c r="K1388" i="1"/>
  <c r="K2363" i="1"/>
  <c r="K846" i="1"/>
  <c r="K4619" i="1"/>
  <c r="K3373" i="1"/>
  <c r="K4225" i="1"/>
  <c r="K2663" i="1"/>
  <c r="K4829" i="1"/>
  <c r="K987" i="1"/>
  <c r="K567" i="1"/>
  <c r="K4538" i="1"/>
  <c r="K1938" i="1"/>
  <c r="K1960" i="1"/>
  <c r="K3550" i="1"/>
  <c r="K750" i="1"/>
  <c r="K5000" i="1"/>
  <c r="K504" i="1"/>
  <c r="K1387" i="1"/>
  <c r="K2378" i="1"/>
  <c r="J698" i="1"/>
  <c r="K698" i="1" s="1"/>
  <c r="K3578" i="1"/>
  <c r="K100" i="1"/>
  <c r="J157" i="1"/>
  <c r="K157" i="1" s="1"/>
  <c r="J3979" i="1"/>
  <c r="K3979" i="1" s="1"/>
  <c r="K4460" i="1"/>
  <c r="K3612" i="1"/>
  <c r="K3420" i="1"/>
  <c r="J2134" i="1"/>
  <c r="K2134" i="1" s="1"/>
  <c r="K1167" i="1"/>
  <c r="K4062" i="1"/>
  <c r="K1541" i="1"/>
  <c r="J1431" i="1"/>
  <c r="K1431" i="1" s="1"/>
  <c r="K614" i="1"/>
  <c r="K1564" i="1"/>
  <c r="K2503" i="1"/>
  <c r="J2862" i="1"/>
  <c r="K2862" i="1" s="1"/>
  <c r="J2361" i="1"/>
  <c r="K2361" i="1" s="1"/>
  <c r="K2713" i="1"/>
  <c r="K346" i="1"/>
  <c r="K4288" i="1"/>
  <c r="J65" i="1"/>
  <c r="K65" i="1" s="1"/>
  <c r="K2330" i="1"/>
  <c r="K4355" i="1"/>
  <c r="J1465" i="1"/>
  <c r="K1465" i="1" s="1"/>
  <c r="K2146" i="1"/>
  <c r="K4787" i="1"/>
  <c r="J241" i="1"/>
  <c r="K241" i="1" s="1"/>
  <c r="K2227" i="1"/>
  <c r="K54" i="1"/>
  <c r="J3858" i="1"/>
  <c r="K3858" i="1" s="1"/>
  <c r="K4708" i="1"/>
  <c r="K4775" i="1"/>
  <c r="K4861" i="1"/>
  <c r="K4422" i="1"/>
  <c r="K400" i="1"/>
  <c r="K352" i="1"/>
  <c r="K3876" i="1"/>
  <c r="K652" i="1"/>
  <c r="K3093" i="1"/>
  <c r="K2235" i="1"/>
  <c r="J2961" i="1"/>
  <c r="K2961" i="1" s="1"/>
  <c r="K1586" i="1"/>
  <c r="J4021" i="1"/>
  <c r="K4021" i="1" s="1"/>
  <c r="K389" i="1"/>
  <c r="K3052" i="1"/>
  <c r="K2172" i="1"/>
  <c r="K870" i="1"/>
  <c r="K2084" i="1"/>
  <c r="K2067" i="1"/>
  <c r="K1731" i="1"/>
  <c r="K3834" i="1"/>
  <c r="K1255" i="1"/>
  <c r="K2487" i="1"/>
  <c r="K679" i="1"/>
  <c r="K3194" i="1"/>
  <c r="K2502" i="1"/>
  <c r="K2611" i="1"/>
  <c r="K3680" i="1"/>
  <c r="K3859" i="1"/>
  <c r="K2849" i="1"/>
  <c r="K4331" i="1"/>
  <c r="K862" i="1"/>
  <c r="K4584" i="1"/>
  <c r="K2667" i="1"/>
  <c r="K182" i="1"/>
  <c r="K4841" i="1"/>
  <c r="K910" i="1"/>
  <c r="K170" i="1"/>
  <c r="K2608" i="1"/>
  <c r="K4836" i="1"/>
  <c r="K1271" i="1"/>
  <c r="K1718" i="1"/>
  <c r="K1729" i="1"/>
  <c r="K270" i="1"/>
  <c r="K25" i="1"/>
  <c r="K1244" i="1"/>
  <c r="K4022" i="1"/>
  <c r="K4962" i="1"/>
  <c r="K1578" i="1"/>
  <c r="K2178" i="1"/>
  <c r="K2497" i="1"/>
  <c r="K4178" i="1"/>
  <c r="K749" i="1"/>
  <c r="K2048" i="1"/>
  <c r="K3" i="1"/>
  <c r="K3053" i="1"/>
  <c r="K4173" i="1"/>
  <c r="K3761" i="1"/>
  <c r="K3460" i="1"/>
  <c r="K1505" i="1"/>
  <c r="K4712" i="1"/>
  <c r="K3624" i="1"/>
  <c r="K2075" i="1"/>
  <c r="K717" i="1"/>
  <c r="K3510" i="1"/>
  <c r="K844" i="1"/>
  <c r="K2229" i="1"/>
  <c r="K3920" i="1"/>
  <c r="K4457" i="1"/>
  <c r="K3943" i="1"/>
  <c r="K450" i="1"/>
  <c r="K798" i="1"/>
  <c r="K335" i="1"/>
  <c r="K1290" i="1"/>
  <c r="K3450" i="1"/>
  <c r="K1228" i="1"/>
  <c r="K625" i="1"/>
  <c r="K2976" i="1"/>
  <c r="K1233" i="1"/>
  <c r="K462" i="1"/>
  <c r="K944" i="1"/>
  <c r="K744" i="1"/>
  <c r="K145" i="1"/>
  <c r="K1138" i="1"/>
  <c r="K1574" i="1"/>
  <c r="K540" i="1"/>
  <c r="K2100" i="1"/>
  <c r="K1040" i="1"/>
  <c r="K4298" i="1"/>
  <c r="K4927" i="1"/>
  <c r="K2" i="1"/>
  <c r="K3426" i="1"/>
  <c r="K3459" i="1"/>
  <c r="K1700" i="1"/>
  <c r="K4192" i="1"/>
  <c r="J4343" i="1"/>
  <c r="K4343" i="1" s="1"/>
  <c r="K1563" i="1"/>
  <c r="K1814" i="1"/>
  <c r="K1148" i="1"/>
  <c r="J4736" i="1"/>
  <c r="K4736" i="1" s="1"/>
  <c r="K766" i="1"/>
  <c r="K4427" i="1"/>
  <c r="K2563" i="1"/>
  <c r="J4224" i="1"/>
  <c r="K4224" i="1" s="1"/>
  <c r="K3415" i="1"/>
  <c r="K3386" i="1"/>
  <c r="K2065" i="1"/>
  <c r="K136" i="1"/>
  <c r="K2025" i="1"/>
  <c r="K4608" i="1"/>
  <c r="K3691" i="1"/>
  <c r="K4430" i="1"/>
  <c r="K1792" i="1"/>
  <c r="J4832" i="1"/>
  <c r="K4832" i="1" s="1"/>
  <c r="K2167" i="1"/>
  <c r="K4080" i="1"/>
  <c r="K3540" i="1"/>
  <c r="J3443" i="1"/>
  <c r="K3443" i="1" s="1"/>
  <c r="J1777" i="1"/>
  <c r="K1777" i="1" s="1"/>
  <c r="K1847" i="1"/>
  <c r="K3660" i="1"/>
  <c r="J3877" i="1"/>
  <c r="K3877" i="1" s="1"/>
  <c r="K4013" i="1"/>
  <c r="K532" i="1"/>
  <c r="K2892" i="1"/>
  <c r="K991" i="1"/>
  <c r="J3378" i="1"/>
  <c r="K3378" i="1" s="1"/>
  <c r="K4266" i="1"/>
  <c r="K4169" i="1"/>
  <c r="K4819" i="1"/>
  <c r="J4615" i="1"/>
  <c r="K4615" i="1" s="1"/>
  <c r="K3030" i="1"/>
  <c r="K4783" i="1"/>
  <c r="K2911" i="1"/>
  <c r="J2822" i="1"/>
  <c r="K2822" i="1" s="1"/>
  <c r="K253" i="1"/>
  <c r="K1606" i="1"/>
  <c r="K311" i="1"/>
  <c r="J4111" i="1"/>
  <c r="K4111" i="1" s="1"/>
  <c r="J1383" i="1"/>
  <c r="K1383" i="1" s="1"/>
  <c r="K1925" i="1"/>
  <c r="J2821" i="1"/>
  <c r="K2821" i="1" s="1"/>
  <c r="P977" i="1"/>
  <c r="N977" i="1"/>
  <c r="J1559" i="1"/>
  <c r="K1559" i="1" s="1"/>
  <c r="P927" i="1"/>
  <c r="M927" i="1"/>
  <c r="N927" i="1" s="1"/>
  <c r="J2116" i="1"/>
  <c r="K2116" i="1" s="1"/>
  <c r="J1037" i="1"/>
  <c r="K1037" i="1" s="1"/>
  <c r="J2703" i="1"/>
  <c r="K2703" i="1" s="1"/>
  <c r="P4138" i="1"/>
  <c r="N4138" i="1"/>
  <c r="J1387" i="1"/>
  <c r="P3848" i="1"/>
  <c r="N3848" i="1"/>
  <c r="J2638" i="1"/>
  <c r="K2638" i="1" s="1"/>
  <c r="J630" i="1"/>
  <c r="K630" i="1" s="1"/>
  <c r="J2306" i="1"/>
  <c r="K2306" i="1" s="1"/>
  <c r="J1066" i="1"/>
  <c r="K1066" i="1" s="1"/>
  <c r="J2371" i="1"/>
  <c r="K2371" i="1" s="1"/>
  <c r="P118" i="1"/>
  <c r="N118" i="1"/>
  <c r="K2324" i="1"/>
  <c r="K4979" i="1"/>
  <c r="K1896" i="1"/>
  <c r="N3410" i="1"/>
  <c r="P1277" i="1"/>
  <c r="M977" i="1"/>
  <c r="M4138" i="1"/>
  <c r="N3308" i="1"/>
  <c r="P3308" i="1"/>
  <c r="K4004" i="1"/>
  <c r="K4282" i="1"/>
  <c r="K733" i="1"/>
  <c r="K2983" i="1"/>
  <c r="K3755" i="1"/>
  <c r="K4938" i="1"/>
  <c r="K4498" i="1"/>
  <c r="K2661" i="1"/>
  <c r="K1471" i="1"/>
  <c r="K2049" i="1"/>
  <c r="K2217" i="1"/>
  <c r="K3973" i="1"/>
  <c r="K2226" i="1"/>
  <c r="K2139" i="1"/>
  <c r="K4438" i="1"/>
  <c r="K16" i="1"/>
  <c r="K886" i="1"/>
  <c r="K2622" i="1"/>
  <c r="K3706" i="1"/>
  <c r="K1737" i="1"/>
  <c r="K843" i="1"/>
  <c r="K3569" i="1"/>
  <c r="K960" i="1"/>
  <c r="K4667" i="1"/>
  <c r="K1520" i="1"/>
  <c r="K2913" i="1"/>
  <c r="K4616" i="1"/>
  <c r="K2914" i="1"/>
  <c r="K4451" i="1"/>
  <c r="K29" i="1"/>
  <c r="K3740" i="1"/>
  <c r="K3563" i="1"/>
  <c r="K3189" i="1"/>
  <c r="K3818" i="1"/>
  <c r="K3291" i="1"/>
  <c r="K2726" i="1"/>
  <c r="K3084" i="1"/>
  <c r="K3687" i="1"/>
  <c r="K2815" i="1"/>
  <c r="K1506" i="1"/>
  <c r="K4450" i="1"/>
  <c r="K4922" i="1"/>
  <c r="K2989" i="1"/>
  <c r="K4256" i="1"/>
  <c r="K4851" i="1"/>
  <c r="K2012" i="1"/>
  <c r="K1825" i="1"/>
  <c r="K3505" i="1"/>
  <c r="K955" i="1"/>
  <c r="K1211" i="1"/>
  <c r="K3507" i="1"/>
  <c r="K4441" i="1"/>
  <c r="K56" i="1"/>
  <c r="K1535" i="1"/>
  <c r="K948" i="1"/>
  <c r="K721" i="1"/>
  <c r="K3814" i="1"/>
  <c r="K574" i="1"/>
  <c r="K469" i="1"/>
  <c r="K1533" i="1"/>
  <c r="K2076" i="1"/>
  <c r="K1393" i="1"/>
  <c r="K2780" i="1"/>
  <c r="K3247" i="1"/>
  <c r="K1899" i="1"/>
  <c r="K3831" i="1"/>
  <c r="K3662" i="1"/>
  <c r="K1155" i="1"/>
  <c r="K1513" i="1"/>
  <c r="K1299" i="1"/>
  <c r="J125" i="1"/>
  <c r="K125" i="1" s="1"/>
  <c r="K2239" i="1"/>
  <c r="K1157" i="1"/>
  <c r="K3910" i="1"/>
  <c r="K2202" i="1"/>
  <c r="K4233" i="1"/>
  <c r="K1201" i="1"/>
  <c r="K4156" i="1"/>
  <c r="K1926" i="1"/>
  <c r="K2907" i="1"/>
  <c r="K1741" i="1"/>
  <c r="J1706" i="1"/>
  <c r="K1706" i="1" s="1"/>
  <c r="K4559" i="1"/>
  <c r="K2670" i="1"/>
  <c r="K609" i="1"/>
  <c r="K4705" i="1"/>
  <c r="K1475" i="1"/>
  <c r="J4932" i="1"/>
  <c r="K4932" i="1" s="1"/>
  <c r="K2078" i="1"/>
  <c r="K2419" i="1"/>
  <c r="K2708" i="1"/>
  <c r="K1865" i="1"/>
  <c r="K2731" i="1"/>
  <c r="J1004" i="1"/>
  <c r="K1004" i="1" s="1"/>
  <c r="K1963" i="1"/>
  <c r="K1171" i="1"/>
  <c r="K243" i="1"/>
  <c r="K2370" i="1"/>
  <c r="K3144" i="1"/>
  <c r="K1417" i="1"/>
  <c r="J313" i="1"/>
  <c r="K313" i="1" s="1"/>
  <c r="J1990" i="1"/>
  <c r="K1990" i="1" s="1"/>
  <c r="J3494" i="1"/>
  <c r="K3494" i="1" s="1"/>
  <c r="K876" i="1"/>
  <c r="K1884" i="1"/>
  <c r="K4195" i="1"/>
  <c r="K1287" i="1"/>
  <c r="K4805" i="1"/>
  <c r="K3015" i="1"/>
  <c r="K4908" i="1"/>
  <c r="J3942" i="1"/>
  <c r="K3942" i="1" s="1"/>
  <c r="J232" i="1"/>
  <c r="K232" i="1" s="1"/>
  <c r="K482" i="1"/>
  <c r="K1756" i="1"/>
  <c r="K316" i="1"/>
  <c r="K3107" i="1"/>
  <c r="K1373" i="1"/>
  <c r="K1108" i="1"/>
  <c r="J3423" i="1"/>
  <c r="K3423" i="1" s="1"/>
  <c r="J4713" i="1"/>
  <c r="K4713" i="1" s="1"/>
  <c r="K2605" i="1"/>
  <c r="K1775" i="1"/>
  <c r="K2749" i="1"/>
  <c r="K1730" i="1"/>
  <c r="K1251" i="1"/>
  <c r="K3621" i="1"/>
  <c r="J4253" i="1"/>
  <c r="K4253" i="1" s="1"/>
  <c r="J3212" i="1"/>
  <c r="K3212" i="1" s="1"/>
  <c r="K3106" i="1"/>
  <c r="K1969" i="1"/>
  <c r="K2219" i="1"/>
  <c r="K122" i="1"/>
  <c r="K2932" i="1"/>
  <c r="J1481" i="1"/>
  <c r="K1481" i="1" s="1"/>
  <c r="J1350" i="1"/>
  <c r="K1350" i="1" s="1"/>
  <c r="K4509" i="1"/>
  <c r="K1920" i="1"/>
  <c r="K281" i="1"/>
  <c r="K158" i="1"/>
  <c r="K4257" i="1"/>
  <c r="K1736" i="1"/>
  <c r="J4519" i="1"/>
  <c r="K4519" i="1" s="1"/>
  <c r="J50" i="1"/>
  <c r="K50" i="1" s="1"/>
  <c r="J2411" i="1"/>
  <c r="K2411" i="1" s="1"/>
  <c r="K2364" i="1"/>
  <c r="K3182" i="1"/>
  <c r="J3356" i="1"/>
  <c r="K3356" i="1" s="1"/>
  <c r="J325" i="1"/>
  <c r="K325" i="1" s="1"/>
  <c r="J2380" i="1"/>
  <c r="K2380" i="1" s="1"/>
  <c r="K1759" i="1"/>
  <c r="K4964" i="1"/>
  <c r="K965" i="1"/>
  <c r="K3671" i="1"/>
  <c r="K814" i="1"/>
  <c r="J2767" i="1"/>
  <c r="K2767" i="1" s="1"/>
  <c r="J4293" i="1"/>
  <c r="K4293" i="1" s="1"/>
  <c r="K2963" i="1"/>
  <c r="J4502" i="1"/>
  <c r="K4502" i="1" s="1"/>
  <c r="J2742" i="1"/>
  <c r="J1500" i="1"/>
  <c r="K1500" i="1" s="1"/>
  <c r="J4590" i="1"/>
  <c r="K4590" i="1" s="1"/>
  <c r="J274" i="1"/>
  <c r="K274" i="1" s="1"/>
  <c r="J3500" i="1"/>
  <c r="K3500" i="1" s="1"/>
  <c r="J2168" i="1"/>
  <c r="K2168" i="1" s="1"/>
  <c r="P1713" i="1"/>
  <c r="M1713" i="1"/>
  <c r="N1713" i="1" s="1"/>
  <c r="P2325" i="1"/>
  <c r="M2325" i="1"/>
  <c r="N2325" i="1" s="1"/>
  <c r="J3361" i="1"/>
  <c r="K3361" i="1" s="1"/>
  <c r="J1725" i="1"/>
  <c r="K1725" i="1" s="1"/>
  <c r="J2546" i="1"/>
  <c r="K2546" i="1" s="1"/>
  <c r="M3409" i="1"/>
  <c r="N3409" i="1" s="1"/>
  <c r="K2192" i="1"/>
  <c r="K239" i="1"/>
  <c r="K3682" i="1"/>
  <c r="K361" i="1"/>
  <c r="M2278" i="1"/>
  <c r="N2278" i="1" s="1"/>
  <c r="P1326" i="1"/>
  <c r="M1326" i="1"/>
  <c r="N1326" i="1" s="1"/>
  <c r="M3128" i="1"/>
  <c r="N3128" i="1" s="1"/>
  <c r="P2278" i="1"/>
  <c r="K4047" i="1"/>
  <c r="K1156" i="1"/>
  <c r="K4104" i="1"/>
  <c r="K350" i="1"/>
  <c r="K4807" i="1"/>
  <c r="K2628" i="1"/>
  <c r="K224" i="1"/>
  <c r="K2035" i="1"/>
  <c r="K3068" i="1"/>
  <c r="K3918" i="1"/>
  <c r="K3086" i="1"/>
  <c r="K2345" i="1"/>
  <c r="K3558" i="1"/>
  <c r="K2655" i="1"/>
  <c r="K2344" i="1"/>
  <c r="K333" i="1"/>
  <c r="K4862" i="1"/>
  <c r="K737" i="1"/>
  <c r="K3911" i="1"/>
  <c r="K1887" i="1"/>
  <c r="K2299" i="1"/>
  <c r="K1454" i="1"/>
  <c r="K4276" i="1"/>
  <c r="K1517" i="1"/>
  <c r="K1684" i="1"/>
  <c r="K1827" i="1"/>
  <c r="K4048" i="1"/>
  <c r="K3342" i="1"/>
  <c r="K1579" i="1"/>
  <c r="K3541" i="1"/>
  <c r="K3089" i="1"/>
  <c r="K479" i="1"/>
  <c r="K4504" i="1"/>
  <c r="K1150" i="1"/>
  <c r="K1001" i="1"/>
  <c r="K4511" i="1"/>
  <c r="K1758" i="1"/>
  <c r="K3623" i="1"/>
  <c r="K1048" i="1"/>
  <c r="K2348" i="1"/>
  <c r="K1569" i="1"/>
  <c r="K758" i="1"/>
  <c r="K351" i="1"/>
  <c r="K1362" i="1"/>
  <c r="K1835" i="1"/>
  <c r="K527" i="1"/>
  <c r="K58" i="1"/>
  <c r="K2645" i="1"/>
  <c r="K840" i="1"/>
  <c r="K2596" i="1"/>
  <c r="K745" i="1"/>
  <c r="K551" i="1"/>
  <c r="K4463" i="1"/>
  <c r="K237" i="1"/>
  <c r="K2853" i="1"/>
  <c r="K1869" i="1"/>
  <c r="K2595" i="1"/>
  <c r="K4506" i="1"/>
  <c r="K4397" i="1"/>
  <c r="K3548" i="1"/>
  <c r="K2665" i="1"/>
  <c r="K11" i="1"/>
  <c r="K3293" i="1"/>
  <c r="K472" i="1"/>
  <c r="K1802" i="1"/>
  <c r="K4424" i="1"/>
  <c r="K3775" i="1"/>
  <c r="K1830" i="1"/>
  <c r="K3080" i="1"/>
  <c r="K2762" i="1"/>
  <c r="K1088" i="1"/>
  <c r="K3899" i="1"/>
  <c r="K1947" i="1"/>
  <c r="K4930" i="1"/>
  <c r="K247" i="1"/>
  <c r="K941" i="1"/>
  <c r="K3462" i="1"/>
  <c r="K4555" i="1"/>
  <c r="K2656" i="1"/>
  <c r="K2521" i="1"/>
  <c r="K4994" i="1"/>
  <c r="K4161" i="1"/>
  <c r="K568" i="1"/>
  <c r="K365" i="1"/>
  <c r="K1934" i="1"/>
  <c r="K3985" i="1"/>
  <c r="K3290" i="1"/>
  <c r="K3951" i="1"/>
  <c r="K4465" i="1"/>
  <c r="K4044" i="1"/>
  <c r="K1674" i="1"/>
  <c r="K4040" i="1"/>
  <c r="K1589" i="1"/>
  <c r="K4484" i="1"/>
  <c r="K579" i="1"/>
  <c r="K3959" i="1"/>
  <c r="K2142" i="1"/>
  <c r="K1354" i="1"/>
  <c r="K985" i="1"/>
  <c r="K2790" i="1"/>
  <c r="K2889" i="1"/>
  <c r="K3862" i="1"/>
  <c r="K2018" i="1"/>
  <c r="K2577" i="1"/>
  <c r="K4373" i="1"/>
  <c r="K3217" i="1"/>
  <c r="K640" i="1"/>
  <c r="K898" i="1"/>
  <c r="K3037" i="1"/>
  <c r="K345" i="1"/>
  <c r="K2902" i="1"/>
  <c r="K1036" i="1"/>
  <c r="K1733" i="1"/>
  <c r="K4512" i="1"/>
  <c r="K4996" i="1"/>
  <c r="K1401" i="1"/>
  <c r="K710" i="1"/>
  <c r="K2033" i="1"/>
  <c r="K3830" i="1"/>
  <c r="K2583" i="1"/>
  <c r="K4345" i="1"/>
  <c r="K970" i="1"/>
  <c r="K978" i="1"/>
  <c r="K2089" i="1"/>
  <c r="K2566" i="1"/>
  <c r="K64" i="1"/>
  <c r="K3747" i="1"/>
  <c r="K3843" i="1"/>
  <c r="K4477" i="1"/>
  <c r="K3092" i="1"/>
  <c r="K309" i="1"/>
  <c r="K4709" i="1"/>
  <c r="K950" i="1"/>
  <c r="K161" i="1"/>
  <c r="K1225" i="1"/>
  <c r="K1809" i="1"/>
  <c r="K2646" i="1"/>
  <c r="K3077" i="1"/>
  <c r="K4179" i="1"/>
  <c r="K3456" i="1"/>
  <c r="K3320" i="1"/>
  <c r="K4999" i="1"/>
  <c r="K3283" i="1"/>
  <c r="K3592" i="1"/>
  <c r="K3040" i="1"/>
  <c r="K2331" i="1"/>
  <c r="K1893" i="1"/>
  <c r="K2086" i="1"/>
  <c r="K1723" i="1"/>
  <c r="K2561" i="1"/>
  <c r="K3634" i="1"/>
  <c r="J55" i="1"/>
  <c r="K55" i="1" s="1"/>
  <c r="K3971" i="1"/>
  <c r="K2130" i="1"/>
  <c r="K1967" i="1"/>
  <c r="K3926" i="1"/>
  <c r="K1173" i="1"/>
  <c r="K10" i="1"/>
  <c r="K1754" i="1"/>
  <c r="J2576" i="1"/>
  <c r="K2576" i="1" s="1"/>
  <c r="K3202" i="1"/>
  <c r="K1766" i="1"/>
  <c r="K187" i="1"/>
  <c r="K76" i="1"/>
  <c r="K1910" i="1"/>
  <c r="K4729" i="1"/>
  <c r="K1536" i="1"/>
  <c r="J3487" i="1"/>
  <c r="K3487" i="1" s="1"/>
  <c r="K4706" i="1"/>
  <c r="K4715" i="1"/>
  <c r="K2869" i="1"/>
  <c r="K2871" i="1"/>
  <c r="K2748" i="1"/>
  <c r="K1340" i="1"/>
  <c r="K4988" i="1"/>
  <c r="J1509" i="1"/>
  <c r="K1509" i="1" s="1"/>
  <c r="J3699" i="1"/>
  <c r="K3699" i="1" s="1"/>
  <c r="K4096" i="1"/>
  <c r="K1273" i="1"/>
  <c r="K4473" i="1"/>
  <c r="K1306" i="1"/>
  <c r="K4720" i="1"/>
  <c r="K2674" i="1"/>
  <c r="J78" i="1"/>
  <c r="K78" i="1" s="1"/>
  <c r="J3289" i="1"/>
  <c r="K3289" i="1" s="1"/>
  <c r="K3990" i="1"/>
  <c r="K3339" i="1"/>
  <c r="K1403" i="1"/>
  <c r="K2113" i="1"/>
  <c r="K362" i="1"/>
  <c r="K685" i="1"/>
  <c r="K4835" i="1"/>
  <c r="J1603" i="1"/>
  <c r="K1603" i="1" s="1"/>
  <c r="J2277" i="1"/>
  <c r="K2277" i="1" s="1"/>
  <c r="K475" i="1"/>
  <c r="K4066" i="1"/>
  <c r="K4329" i="1"/>
  <c r="K3407" i="1"/>
  <c r="K1556" i="1"/>
  <c r="K775" i="1"/>
  <c r="J180" i="1"/>
  <c r="K180" i="1" s="1"/>
  <c r="K763" i="1"/>
  <c r="K3146" i="1"/>
  <c r="K2443" i="1"/>
  <c r="K3057" i="1"/>
  <c r="K606" i="1"/>
  <c r="J1332" i="1"/>
  <c r="K1332" i="1" s="1"/>
  <c r="J3288" i="1"/>
  <c r="K3288" i="1" s="1"/>
  <c r="K992" i="1"/>
  <c r="K223" i="1"/>
  <c r="K1323" i="1"/>
  <c r="K1112" i="1"/>
  <c r="K2981" i="1"/>
  <c r="K3322" i="1"/>
  <c r="J2885" i="1"/>
  <c r="K2885" i="1" s="1"/>
  <c r="J1294" i="1"/>
  <c r="K1294" i="1" s="1"/>
  <c r="J863" i="1"/>
  <c r="K863" i="1" s="1"/>
  <c r="K3989" i="1"/>
  <c r="K4258" i="1"/>
  <c r="K189" i="1"/>
  <c r="K4623" i="1"/>
  <c r="K197" i="1"/>
  <c r="K834" i="1"/>
  <c r="J1683" i="1"/>
  <c r="K1683" i="1" s="1"/>
  <c r="J1495" i="1"/>
  <c r="K1495" i="1" s="1"/>
  <c r="K1458" i="1"/>
  <c r="K3677" i="1"/>
  <c r="K3065" i="1"/>
  <c r="K4236" i="1"/>
  <c r="K2819" i="1"/>
  <c r="J2532" i="1"/>
  <c r="K2532" i="1" s="1"/>
  <c r="J327" i="1"/>
  <c r="K327" i="1" s="1"/>
  <c r="K686" i="1"/>
  <c r="K3589" i="1"/>
  <c r="K376" i="1"/>
  <c r="K491" i="1"/>
  <c r="K3123" i="1"/>
  <c r="J291" i="1"/>
  <c r="K291" i="1" s="1"/>
  <c r="J2555" i="1"/>
  <c r="K2555" i="1" s="1"/>
  <c r="K289" i="1"/>
  <c r="K2598" i="1"/>
  <c r="K4116" i="1"/>
  <c r="K3583" i="1"/>
  <c r="J17" i="1"/>
  <c r="K17" i="1" s="1"/>
  <c r="K3353" i="1"/>
  <c r="J1794" i="1"/>
  <c r="K1794" i="1" s="1"/>
  <c r="J725" i="1"/>
  <c r="K725" i="1" s="1"/>
  <c r="J859" i="1"/>
  <c r="K859" i="1" s="1"/>
  <c r="J3095" i="1"/>
  <c r="K3095" i="1" s="1"/>
  <c r="J2694" i="1"/>
  <c r="K2694" i="1" s="1"/>
  <c r="J2770" i="1"/>
  <c r="K2770" i="1" s="1"/>
  <c r="J2249" i="1"/>
  <c r="K2249" i="1" s="1"/>
  <c r="J3229" i="1"/>
  <c r="K3229" i="1" s="1"/>
  <c r="J3018" i="1"/>
  <c r="K3018" i="1" s="1"/>
  <c r="J2873" i="1"/>
  <c r="K2873" i="1" s="1"/>
  <c r="J3610" i="1"/>
  <c r="K3610" i="1" s="1"/>
  <c r="J2333" i="1"/>
  <c r="K2333" i="1" s="1"/>
  <c r="K1689" i="1"/>
  <c r="K3667" i="1"/>
  <c r="K4637" i="1"/>
  <c r="K2971" i="1"/>
  <c r="K1849" i="1"/>
  <c r="K953" i="1"/>
  <c r="K2002" i="1"/>
  <c r="K2895" i="1"/>
  <c r="K1800" i="1"/>
  <c r="K3730" i="1"/>
  <c r="K2050" i="1"/>
  <c r="K2630" i="1"/>
  <c r="K1701" i="1"/>
  <c r="K1333" i="1"/>
  <c r="K2276" i="1"/>
  <c r="K2544" i="1"/>
  <c r="K4180" i="1"/>
  <c r="K28" i="1"/>
  <c r="K2798" i="1"/>
  <c r="K2047" i="1"/>
  <c r="K4110" i="1"/>
  <c r="K1932" i="1"/>
  <c r="K410" i="1"/>
  <c r="K1859" i="1"/>
  <c r="K4061" i="1"/>
  <c r="K3403" i="1"/>
  <c r="K2298" i="1"/>
  <c r="K2357" i="1"/>
  <c r="K4079" i="1"/>
  <c r="K1502" i="1"/>
  <c r="K3825" i="1"/>
  <c r="K3326" i="1"/>
  <c r="K3567" i="1"/>
  <c r="K4931" i="1"/>
  <c r="K2262" i="1"/>
  <c r="K789" i="1"/>
  <c r="K4756" i="1"/>
  <c r="K4522" i="1"/>
  <c r="K1378" i="1"/>
  <c r="K1261" i="1"/>
  <c r="K1524" i="1"/>
  <c r="K4260" i="1"/>
  <c r="K267" i="1"/>
  <c r="K3268" i="1"/>
  <c r="K1989" i="1"/>
  <c r="K513" i="1"/>
  <c r="K4740" i="1"/>
  <c r="K4558" i="1"/>
  <c r="K550" i="1"/>
  <c r="K2977" i="1"/>
  <c r="K4302" i="1"/>
  <c r="K986" i="1"/>
  <c r="K1002" i="1"/>
  <c r="K3537" i="1"/>
  <c r="K860" i="1"/>
  <c r="K607" i="1"/>
  <c r="K3976" i="1"/>
  <c r="K4356" i="1"/>
  <c r="K4876" i="1"/>
  <c r="K1222" i="1"/>
  <c r="K169" i="1"/>
  <c r="K2697" i="1"/>
  <c r="K4866" i="1"/>
  <c r="K1060" i="1"/>
  <c r="K3069" i="1"/>
  <c r="K1514" i="1"/>
  <c r="K2460" i="1"/>
  <c r="K1882" i="1"/>
  <c r="K819" i="1"/>
  <c r="K1588" i="1"/>
  <c r="K2387" i="1"/>
  <c r="K2687" i="1"/>
  <c r="K4120" i="1"/>
  <c r="K4283" i="1"/>
  <c r="K3867" i="1"/>
  <c r="K1141" i="1"/>
  <c r="K1826" i="1"/>
  <c r="K546" i="1"/>
  <c r="K2545" i="1"/>
  <c r="K544" i="1"/>
  <c r="K2783" i="1"/>
  <c r="K735" i="1"/>
  <c r="K3115" i="1"/>
  <c r="K3371" i="1"/>
  <c r="K1435" i="1"/>
  <c r="J2436" i="1"/>
  <c r="K2436" i="1" s="1"/>
  <c r="J671" i="1"/>
  <c r="K671" i="1" s="1"/>
  <c r="J2091" i="1"/>
  <c r="K2091" i="1" s="1"/>
  <c r="J2778" i="1"/>
  <c r="K2778" i="1" s="1"/>
  <c r="J2640" i="1"/>
  <c r="K2640" i="1" s="1"/>
  <c r="J1742" i="1"/>
  <c r="K1742" i="1" s="1"/>
  <c r="J4241" i="1"/>
  <c r="K4241" i="1" s="1"/>
  <c r="J617" i="1"/>
  <c r="K617" i="1" s="1"/>
  <c r="J1579" i="1"/>
  <c r="J862" i="1"/>
  <c r="J1717" i="1"/>
  <c r="K1717" i="1" s="1"/>
  <c r="J1048" i="1"/>
  <c r="J3222" i="1"/>
  <c r="K3222" i="1" s="1"/>
  <c r="J4388" i="1"/>
  <c r="K4388" i="1" s="1"/>
  <c r="J4409" i="1"/>
  <c r="K4409" i="1" s="1"/>
  <c r="J656" i="1"/>
  <c r="K656" i="1" s="1"/>
  <c r="J3626" i="1"/>
  <c r="K3626" i="1" s="1"/>
  <c r="J4771" i="1"/>
  <c r="K4771" i="1" s="1"/>
  <c r="J1817" i="1"/>
  <c r="K1817" i="1" s="1"/>
  <c r="J850" i="1"/>
  <c r="K850" i="1" s="1"/>
  <c r="J3716" i="1"/>
  <c r="K3716" i="1" s="1"/>
  <c r="J4552" i="1"/>
  <c r="K4552" i="1" s="1"/>
  <c r="J2543" i="1"/>
  <c r="K2543" i="1" s="1"/>
  <c r="J4457" i="1"/>
  <c r="J640" i="1"/>
  <c r="J1984" i="1"/>
  <c r="K1984" i="1" s="1"/>
  <c r="J2900" i="1"/>
  <c r="K2900" i="1" s="1"/>
  <c r="J1384" i="1"/>
  <c r="K1384" i="1" s="1"/>
  <c r="J1211" i="1"/>
  <c r="J2857" i="1"/>
  <c r="K2857" i="1" s="1"/>
  <c r="J1760" i="1"/>
  <c r="K1760" i="1" s="1"/>
  <c r="J1732" i="1"/>
  <c r="K1732" i="1" s="1"/>
  <c r="J214" i="1"/>
  <c r="K214" i="1" s="1"/>
  <c r="J3284" i="1"/>
  <c r="K3284" i="1" s="1"/>
  <c r="J924" i="1"/>
  <c r="K924" i="1" s="1"/>
  <c r="J1466" i="1"/>
  <c r="K1466" i="1" s="1"/>
  <c r="J2327" i="1"/>
  <c r="K2327" i="1" s="1"/>
  <c r="J842" i="1"/>
  <c r="K842" i="1" s="1"/>
  <c r="J2840" i="1"/>
  <c r="K2840" i="1" s="1"/>
  <c r="J4389" i="1"/>
  <c r="K4389" i="1" s="1"/>
  <c r="J4254" i="1"/>
  <c r="K4254" i="1" s="1"/>
  <c r="J1257" i="1"/>
  <c r="K1257" i="1" s="1"/>
  <c r="J2838" i="1"/>
  <c r="K2838" i="1" s="1"/>
  <c r="J2979" i="1"/>
  <c r="K2979" i="1" s="1"/>
  <c r="J4582" i="1"/>
  <c r="K4582" i="1" s="1"/>
  <c r="J2573" i="1"/>
  <c r="K2573" i="1" s="1"/>
  <c r="J4636" i="1"/>
  <c r="K4636" i="1" s="1"/>
  <c r="J4913" i="1"/>
  <c r="K4913" i="1" s="1"/>
  <c r="N2055" i="1"/>
  <c r="J1423" i="1"/>
  <c r="K1423" i="1" s="1"/>
  <c r="J4028" i="1"/>
  <c r="K4028" i="1" s="1"/>
  <c r="P1343" i="1"/>
  <c r="M1343" i="1"/>
  <c r="N1343" i="1" s="1"/>
  <c r="J620" i="1"/>
  <c r="K620" i="1" s="1"/>
  <c r="J1894" i="1"/>
  <c r="K1894" i="1" s="1"/>
  <c r="J4822" i="1"/>
  <c r="K4822" i="1" s="1"/>
  <c r="J2227" i="1"/>
  <c r="J3205" i="1"/>
  <c r="K3205" i="1" s="1"/>
  <c r="J2623" i="1"/>
  <c r="K2623" i="1" s="1"/>
  <c r="J4806" i="1"/>
  <c r="K4806" i="1" s="1"/>
  <c r="J3588" i="1"/>
  <c r="K3588" i="1" s="1"/>
  <c r="J1716" i="1"/>
  <c r="K1716" i="1" s="1"/>
  <c r="J2157" i="1"/>
  <c r="K2157" i="1" s="1"/>
  <c r="P837" i="1"/>
  <c r="M837" i="1"/>
  <c r="N837" i="1" s="1"/>
  <c r="P3965" i="1"/>
  <c r="M3965" i="1"/>
  <c r="N3965" i="1" s="1"/>
  <c r="P3581" i="1"/>
  <c r="N3581" i="1"/>
  <c r="P1075" i="1"/>
  <c r="N1075" i="1"/>
  <c r="P4585" i="1"/>
  <c r="M4585" i="1"/>
  <c r="N4585" i="1" s="1"/>
  <c r="P4445" i="1"/>
  <c r="M4445" i="1"/>
  <c r="N4445" i="1" s="1"/>
  <c r="P4361" i="1"/>
  <c r="M4361" i="1"/>
  <c r="N4361" i="1" s="1"/>
  <c r="M3376" i="1"/>
  <c r="N3376" i="1" s="1"/>
  <c r="J2650" i="1"/>
  <c r="K2650" i="1" s="1"/>
  <c r="J3191" i="1"/>
  <c r="K3191" i="1" s="1"/>
  <c r="J2629" i="1"/>
  <c r="K2629" i="1" s="1"/>
  <c r="J1985" i="1"/>
  <c r="K1985" i="1" s="1"/>
  <c r="J2494" i="1"/>
  <c r="K2494" i="1" s="1"/>
  <c r="J2607" i="1"/>
  <c r="K2607" i="1" s="1"/>
  <c r="J2965" i="1"/>
  <c r="K2965" i="1" s="1"/>
  <c r="J2541" i="1"/>
  <c r="K2541" i="1" s="1"/>
  <c r="J1596" i="1"/>
  <c r="K1596" i="1" s="1"/>
  <c r="J1067" i="1"/>
  <c r="K1067" i="1" s="1"/>
  <c r="J3435" i="1"/>
  <c r="K3435" i="1" s="1"/>
  <c r="J4863" i="1"/>
  <c r="J3250" i="1"/>
  <c r="K3250" i="1" s="1"/>
  <c r="J3485" i="1"/>
  <c r="K3485" i="1" s="1"/>
  <c r="J1396" i="1"/>
  <c r="K1396" i="1" s="1"/>
  <c r="J2560" i="1"/>
  <c r="K2560" i="1" s="1"/>
  <c r="J514" i="1"/>
  <c r="K514" i="1" s="1"/>
  <c r="J4982" i="1"/>
  <c r="K4982" i="1" s="1"/>
  <c r="J148" i="1"/>
  <c r="K148" i="1" s="1"/>
  <c r="J4827" i="1"/>
  <c r="K4827" i="1" s="1"/>
  <c r="J3325" i="1"/>
  <c r="K3325" i="1" s="1"/>
  <c r="J1534" i="1"/>
  <c r="J1558" i="1"/>
  <c r="K1558" i="1" s="1"/>
  <c r="J1478" i="1"/>
  <c r="K1478" i="1" s="1"/>
  <c r="J2744" i="1"/>
  <c r="K2744" i="1" s="1"/>
  <c r="J847" i="1"/>
  <c r="K847" i="1" s="1"/>
  <c r="J37" i="1"/>
  <c r="K37" i="1" s="1"/>
  <c r="J2461" i="1"/>
  <c r="K2461" i="1" s="1"/>
  <c r="J915" i="1"/>
  <c r="K915" i="1" s="1"/>
  <c r="J520" i="1"/>
  <c r="K520" i="1" s="1"/>
  <c r="J3726" i="1"/>
  <c r="K3726" i="1" s="1"/>
  <c r="J2231" i="1"/>
  <c r="K2231" i="1" s="1"/>
  <c r="J512" i="1"/>
  <c r="K512" i="1" s="1"/>
  <c r="J1655" i="1"/>
  <c r="K1655" i="1" s="1"/>
  <c r="J575" i="1"/>
  <c r="K575" i="1" s="1"/>
  <c r="J3394" i="1"/>
  <c r="K3394" i="1" s="1"/>
  <c r="J156" i="1"/>
  <c r="K156" i="1" s="1"/>
  <c r="M4534" i="1"/>
  <c r="N4534" i="1" s="1"/>
  <c r="M4997" i="9" l="1"/>
  <c r="N4997" i="9" s="1"/>
  <c r="P4997" i="9"/>
  <c r="M4781" i="9"/>
  <c r="N4781" i="9" s="1"/>
  <c r="P4781" i="9"/>
  <c r="P3137" i="9"/>
  <c r="M3137" i="9"/>
  <c r="N3137" i="9" s="1"/>
  <c r="M3747" i="9"/>
  <c r="N3747" i="9"/>
  <c r="P3747" i="9"/>
  <c r="P2386" i="9"/>
  <c r="M2386" i="9"/>
  <c r="N2386" i="9" s="1"/>
  <c r="N4151" i="9"/>
  <c r="M4151" i="9"/>
  <c r="P4151" i="9"/>
  <c r="M1591" i="9"/>
  <c r="N1591" i="9"/>
  <c r="P1591" i="9"/>
  <c r="M4655" i="9"/>
  <c r="N4655" i="9"/>
  <c r="P4655" i="9"/>
  <c r="P4508" i="9"/>
  <c r="M4508" i="9"/>
  <c r="N4508" i="9" s="1"/>
  <c r="M3807" i="9"/>
  <c r="N3807" i="9" s="1"/>
  <c r="P3807" i="9"/>
  <c r="P3684" i="9"/>
  <c r="M3684" i="9"/>
  <c r="N3684" i="9" s="1"/>
  <c r="M3715" i="9"/>
  <c r="P3715" i="9"/>
  <c r="N3715" i="9"/>
  <c r="P3134" i="9"/>
  <c r="M3134" i="9"/>
  <c r="N3134" i="9" s="1"/>
  <c r="P4304" i="9"/>
  <c r="N4304" i="9"/>
  <c r="M4304" i="9"/>
  <c r="P2971" i="9"/>
  <c r="N2971" i="9"/>
  <c r="M2971" i="9"/>
  <c r="M3970" i="9"/>
  <c r="N3970" i="9" s="1"/>
  <c r="P3970" i="9"/>
  <c r="P2751" i="9"/>
  <c r="M2751" i="9"/>
  <c r="N2751" i="9"/>
  <c r="P4167" i="9"/>
  <c r="N4167" i="9"/>
  <c r="M4167" i="9"/>
  <c r="M3320" i="9"/>
  <c r="N3320" i="9" s="1"/>
  <c r="P3320" i="9"/>
  <c r="P3069" i="9"/>
  <c r="M3069" i="9"/>
  <c r="N3069" i="9" s="1"/>
  <c r="P2703" i="9"/>
  <c r="M2703" i="9"/>
  <c r="N2703" i="9"/>
  <c r="P2242" i="9"/>
  <c r="N2242" i="9"/>
  <c r="M2242" i="9"/>
  <c r="P1954" i="9"/>
  <c r="M1954" i="9"/>
  <c r="N1954" i="9"/>
  <c r="P1810" i="9"/>
  <c r="M1810" i="9"/>
  <c r="N1810" i="9" s="1"/>
  <c r="P1648" i="9"/>
  <c r="M1648" i="9"/>
  <c r="N1648" i="9" s="1"/>
  <c r="P2947" i="9"/>
  <c r="N2947" i="9"/>
  <c r="M2947" i="9"/>
  <c r="P4282" i="9"/>
  <c r="M4282" i="9"/>
  <c r="N4282" i="9" s="1"/>
  <c r="N4673" i="9"/>
  <c r="M4673" i="9"/>
  <c r="P4673" i="9"/>
  <c r="P3557" i="9"/>
  <c r="M3557" i="9"/>
  <c r="N3557" i="9" s="1"/>
  <c r="N3319" i="9"/>
  <c r="P3319" i="9"/>
  <c r="M3319" i="9"/>
  <c r="M3749" i="9"/>
  <c r="P3749" i="9"/>
  <c r="N3749" i="9"/>
  <c r="M3355" i="9"/>
  <c r="N3355" i="9" s="1"/>
  <c r="P3355" i="9"/>
  <c r="P3190" i="9"/>
  <c r="M3190" i="9"/>
  <c r="N3190" i="9" s="1"/>
  <c r="M2185" i="9"/>
  <c r="N2185" i="9" s="1"/>
  <c r="P2185" i="9"/>
  <c r="P2925" i="9"/>
  <c r="M2925" i="9"/>
  <c r="N2925" i="9" s="1"/>
  <c r="P2559" i="9"/>
  <c r="M2559" i="9"/>
  <c r="N2559" i="9"/>
  <c r="P1874" i="9"/>
  <c r="M1874" i="9"/>
  <c r="N1874" i="9" s="1"/>
  <c r="P1702" i="9"/>
  <c r="N1702" i="9"/>
  <c r="M1702" i="9"/>
  <c r="P1262" i="9"/>
  <c r="M1262" i="9"/>
  <c r="N1262" i="9" s="1"/>
  <c r="M763" i="9"/>
  <c r="N763" i="9" s="1"/>
  <c r="P763" i="9"/>
  <c r="M3330" i="9"/>
  <c r="P3330" i="9"/>
  <c r="N3330" i="9"/>
  <c r="M1650" i="9"/>
  <c r="N1650" i="9" s="1"/>
  <c r="P1650" i="9"/>
  <c r="M3725" i="9"/>
  <c r="P3725" i="9"/>
  <c r="N3725" i="9"/>
  <c r="M1715" i="9"/>
  <c r="P1715" i="9"/>
  <c r="N1715" i="9"/>
  <c r="P1420" i="9"/>
  <c r="M1420" i="9"/>
  <c r="N1420" i="9" s="1"/>
  <c r="P1170" i="9"/>
  <c r="N1170" i="9"/>
  <c r="M1170" i="9"/>
  <c r="P2881" i="9"/>
  <c r="N2881" i="9"/>
  <c r="M2881" i="9"/>
  <c r="M4037" i="9"/>
  <c r="N4037" i="9" s="1"/>
  <c r="P4037" i="9"/>
  <c r="P550" i="9"/>
  <c r="M550" i="9"/>
  <c r="N550" i="9" s="1"/>
  <c r="N106" i="9"/>
  <c r="P106" i="9"/>
  <c r="M106" i="9"/>
  <c r="P3538" i="9"/>
  <c r="M3538" i="9"/>
  <c r="N3538" i="9" s="1"/>
  <c r="M1735" i="9"/>
  <c r="N1735" i="9" s="1"/>
  <c r="P1735" i="9"/>
  <c r="P960" i="9"/>
  <c r="M960" i="9"/>
  <c r="N960" i="9" s="1"/>
  <c r="M4681" i="9"/>
  <c r="N4681" i="9" s="1"/>
  <c r="P4681" i="9"/>
  <c r="M2245" i="9"/>
  <c r="N2245" i="9" s="1"/>
  <c r="P2245" i="9"/>
  <c r="P1492" i="9"/>
  <c r="N1492" i="9"/>
  <c r="M1492" i="9"/>
  <c r="P1373" i="9"/>
  <c r="M1373" i="9"/>
  <c r="N1373" i="9" s="1"/>
  <c r="M3855" i="9"/>
  <c r="N3855" i="9" s="1"/>
  <c r="P3855" i="9"/>
  <c r="P2066" i="9"/>
  <c r="M2066" i="9"/>
  <c r="N2066" i="9" s="1"/>
  <c r="P1906" i="9"/>
  <c r="M1906" i="9"/>
  <c r="N1906" i="9" s="1"/>
  <c r="M1601" i="9"/>
  <c r="P1601" i="9"/>
  <c r="N1601" i="9"/>
  <c r="P1098" i="9"/>
  <c r="N1098" i="9"/>
  <c r="M1098" i="9"/>
  <c r="P320" i="9"/>
  <c r="M320" i="9"/>
  <c r="N320" i="9" s="1"/>
  <c r="N136" i="9"/>
  <c r="M136" i="9"/>
  <c r="P136" i="9"/>
  <c r="P16" i="9"/>
  <c r="M16" i="9"/>
  <c r="N16" i="9" s="1"/>
  <c r="P2779" i="9"/>
  <c r="N2779" i="9"/>
  <c r="M2779" i="9"/>
  <c r="P1788" i="9"/>
  <c r="N1788" i="9"/>
  <c r="M1788" i="9"/>
  <c r="P1349" i="9"/>
  <c r="N1349" i="9"/>
  <c r="M1349" i="9"/>
  <c r="P688" i="9"/>
  <c r="M688" i="9"/>
  <c r="N688" i="9" s="1"/>
  <c r="N162" i="9"/>
  <c r="P162" i="9"/>
  <c r="M162" i="9"/>
  <c r="M2456" i="9"/>
  <c r="P2456" i="9"/>
  <c r="N2456" i="9"/>
  <c r="P1127" i="9"/>
  <c r="M1127" i="9"/>
  <c r="N1127" i="9" s="1"/>
  <c r="N2053" i="9"/>
  <c r="M2053" i="9"/>
  <c r="P2053" i="9"/>
  <c r="P1352" i="9"/>
  <c r="N1352" i="9"/>
  <c r="M1352" i="9"/>
  <c r="P894" i="9"/>
  <c r="M894" i="9"/>
  <c r="N894" i="9" s="1"/>
  <c r="P3696" i="9"/>
  <c r="M3696" i="9"/>
  <c r="N3696" i="9" s="1"/>
  <c r="N3354" i="9"/>
  <c r="M3354" i="9"/>
  <c r="P3354" i="9"/>
  <c r="M2124" i="9"/>
  <c r="N2124" i="9" s="1"/>
  <c r="P2124" i="9"/>
  <c r="P1510" i="9"/>
  <c r="N1510" i="9"/>
  <c r="M1510" i="9"/>
  <c r="P592" i="9"/>
  <c r="M592" i="9"/>
  <c r="N592" i="9" s="1"/>
  <c r="P216" i="9"/>
  <c r="M216" i="9"/>
  <c r="N216" i="9" s="1"/>
  <c r="P3740" i="9"/>
  <c r="N3740" i="9"/>
  <c r="M3740" i="9"/>
  <c r="M1830" i="9"/>
  <c r="P1830" i="9"/>
  <c r="N1830" i="9"/>
  <c r="P747" i="9"/>
  <c r="N747" i="9"/>
  <c r="M747" i="9"/>
  <c r="P2657" i="9"/>
  <c r="M2657" i="9"/>
  <c r="N2657" i="9" s="1"/>
  <c r="M2097" i="9"/>
  <c r="N2097" i="9" s="1"/>
  <c r="P2097" i="9"/>
  <c r="M1049" i="9"/>
  <c r="P1049" i="9"/>
  <c r="N1049" i="9"/>
  <c r="N585" i="9"/>
  <c r="M585" i="9"/>
  <c r="P585" i="9"/>
  <c r="P540" i="9"/>
  <c r="M540" i="9"/>
  <c r="N540" i="9" s="1"/>
  <c r="M1619" i="9"/>
  <c r="N1619" i="9" s="1"/>
  <c r="P1619" i="9"/>
  <c r="P300" i="9"/>
  <c r="M300" i="9"/>
  <c r="N300" i="9" s="1"/>
  <c r="P52" i="9"/>
  <c r="M52" i="9"/>
  <c r="N52" i="9" s="1"/>
  <c r="P1814" i="9"/>
  <c r="M1814" i="9"/>
  <c r="N1814" i="9" s="1"/>
  <c r="P759" i="9"/>
  <c r="N759" i="9"/>
  <c r="M759" i="9"/>
  <c r="P4800" i="9"/>
  <c r="M4800" i="9"/>
  <c r="N4800" i="9" s="1"/>
  <c r="P5000" i="9"/>
  <c r="M5000" i="9"/>
  <c r="N5000" i="9"/>
  <c r="M3673" i="9"/>
  <c r="P3673" i="9"/>
  <c r="N3673" i="9"/>
  <c r="M3600" i="9"/>
  <c r="N3600" i="9" s="1"/>
  <c r="P3600" i="9"/>
  <c r="M3124" i="9"/>
  <c r="P3124" i="9"/>
  <c r="N3124" i="9"/>
  <c r="P3573" i="9"/>
  <c r="M3573" i="9"/>
  <c r="N3573" i="9" s="1"/>
  <c r="P2485" i="9"/>
  <c r="M2485" i="9"/>
  <c r="N2485" i="9" s="1"/>
  <c r="N4185" i="9"/>
  <c r="P4185" i="9"/>
  <c r="M4185" i="9"/>
  <c r="M3222" i="9"/>
  <c r="P3222" i="9"/>
  <c r="N3222" i="9"/>
  <c r="P4034" i="9"/>
  <c r="M4034" i="9"/>
  <c r="N4034" i="9" s="1"/>
  <c r="P3426" i="9"/>
  <c r="M3426" i="9"/>
  <c r="N3426" i="9" s="1"/>
  <c r="N3291" i="9"/>
  <c r="P3291" i="9"/>
  <c r="M3291" i="9"/>
  <c r="P2689" i="9"/>
  <c r="N2689" i="9"/>
  <c r="M2689" i="9"/>
  <c r="M2357" i="9"/>
  <c r="N2357" i="9" s="1"/>
  <c r="P2357" i="9"/>
  <c r="N2213" i="9"/>
  <c r="M2213" i="9"/>
  <c r="P2213" i="9"/>
  <c r="M2069" i="9"/>
  <c r="N2069" i="9" s="1"/>
  <c r="P2069" i="9"/>
  <c r="M1925" i="9"/>
  <c r="N1925" i="9" s="1"/>
  <c r="P1925" i="9"/>
  <c r="M1786" i="9"/>
  <c r="N1786" i="9" s="1"/>
  <c r="P1786" i="9"/>
  <c r="M1637" i="9"/>
  <c r="N1637" i="9" s="1"/>
  <c r="P1637" i="9"/>
  <c r="P4229" i="9"/>
  <c r="N4229" i="9"/>
  <c r="M4229" i="9"/>
  <c r="M3201" i="9"/>
  <c r="N3201" i="9" s="1"/>
  <c r="P3201" i="9"/>
  <c r="M3366" i="9"/>
  <c r="N3366" i="9" s="1"/>
  <c r="P3366" i="9"/>
  <c r="N2457" i="9"/>
  <c r="M2457" i="9"/>
  <c r="P2457" i="9"/>
  <c r="M3711" i="9"/>
  <c r="N3711" i="9"/>
  <c r="P3711" i="9"/>
  <c r="P3334" i="9"/>
  <c r="N3334" i="9"/>
  <c r="M3334" i="9"/>
  <c r="P2737" i="9"/>
  <c r="N2737" i="9"/>
  <c r="M2737" i="9"/>
  <c r="P3160" i="9"/>
  <c r="M3160" i="9"/>
  <c r="N3160" i="9" s="1"/>
  <c r="M4694" i="9"/>
  <c r="N4694" i="9" s="1"/>
  <c r="P4694" i="9"/>
  <c r="P2729" i="9"/>
  <c r="M2729" i="9"/>
  <c r="N2729" i="9" s="1"/>
  <c r="M2335" i="9"/>
  <c r="N2335" i="9" s="1"/>
  <c r="P2335" i="9"/>
  <c r="M2262" i="9"/>
  <c r="P2262" i="9"/>
  <c r="N2262" i="9"/>
  <c r="M2112" i="9"/>
  <c r="N2112" i="9" s="1"/>
  <c r="P2112" i="9"/>
  <c r="P498" i="9"/>
  <c r="M498" i="9"/>
  <c r="N498" i="9" s="1"/>
  <c r="M3603" i="9"/>
  <c r="N3603" i="9"/>
  <c r="P3603" i="9"/>
  <c r="N3888" i="9"/>
  <c r="M3888" i="9"/>
  <c r="P3888" i="9"/>
  <c r="M3707" i="9"/>
  <c r="N3707" i="9" s="1"/>
  <c r="P3707" i="9"/>
  <c r="P2809" i="9"/>
  <c r="M2809" i="9"/>
  <c r="N2809" i="9"/>
  <c r="M1629" i="9"/>
  <c r="N1629" i="9" s="1"/>
  <c r="P1629" i="9"/>
  <c r="N1499" i="9"/>
  <c r="M1499" i="9"/>
  <c r="P1499" i="9"/>
  <c r="M1403" i="9"/>
  <c r="N1403" i="9" s="1"/>
  <c r="P1403" i="9"/>
  <c r="M877" i="9"/>
  <c r="N877" i="9" s="1"/>
  <c r="P877" i="9"/>
  <c r="N4766" i="9"/>
  <c r="M4766" i="9"/>
  <c r="P4766" i="9"/>
  <c r="N1772" i="9"/>
  <c r="M1772" i="9"/>
  <c r="P1772" i="9"/>
  <c r="P3402" i="9"/>
  <c r="N3402" i="9"/>
  <c r="M3402" i="9"/>
  <c r="M1997" i="9"/>
  <c r="N1997" i="9" s="1"/>
  <c r="P1997" i="9"/>
  <c r="M3369" i="9"/>
  <c r="N3369" i="9" s="1"/>
  <c r="P3369" i="9"/>
  <c r="M1253" i="9"/>
  <c r="P1253" i="9"/>
  <c r="N1253" i="9"/>
  <c r="M705" i="9"/>
  <c r="N705" i="9" s="1"/>
  <c r="P705" i="9"/>
  <c r="P4366" i="9"/>
  <c r="M4366" i="9"/>
  <c r="N4366" i="9" s="1"/>
  <c r="P1091" i="9"/>
  <c r="N1091" i="9"/>
  <c r="M1091" i="9"/>
  <c r="P754" i="9"/>
  <c r="M754" i="9"/>
  <c r="N754" i="9" s="1"/>
  <c r="P976" i="9"/>
  <c r="N976" i="9"/>
  <c r="M976" i="9"/>
  <c r="P552" i="9"/>
  <c r="M552" i="9"/>
  <c r="N552" i="9" s="1"/>
  <c r="N3213" i="9"/>
  <c r="P3213" i="9"/>
  <c r="M3213" i="9"/>
  <c r="P1101" i="9"/>
  <c r="M1101" i="9"/>
  <c r="N1101" i="9" s="1"/>
  <c r="M3677" i="9"/>
  <c r="N3677" i="9" s="1"/>
  <c r="P3677" i="9"/>
  <c r="M2070" i="9"/>
  <c r="P2070" i="9"/>
  <c r="N2070" i="9"/>
  <c r="P3405" i="9"/>
  <c r="M3405" i="9"/>
  <c r="N3405" i="9" s="1"/>
  <c r="P772" i="9"/>
  <c r="M772" i="9"/>
  <c r="N772" i="9" s="1"/>
  <c r="N24" i="9"/>
  <c r="M24" i="9"/>
  <c r="P24" i="9"/>
  <c r="M2082" i="9"/>
  <c r="N2082" i="9"/>
  <c r="P2082" i="9"/>
  <c r="P1081" i="9"/>
  <c r="M1081" i="9"/>
  <c r="N1081" i="9" s="1"/>
  <c r="N537" i="9"/>
  <c r="M537" i="9"/>
  <c r="P537" i="9"/>
  <c r="P1820" i="9"/>
  <c r="N1820" i="9"/>
  <c r="M1820" i="9"/>
  <c r="P1052" i="9"/>
  <c r="M1052" i="9"/>
  <c r="N1052" i="9" s="1"/>
  <c r="P2931" i="9"/>
  <c r="M2931" i="9"/>
  <c r="N2931" i="9" s="1"/>
  <c r="P2595" i="9"/>
  <c r="M2595" i="9"/>
  <c r="N2595" i="9" s="1"/>
  <c r="M1867" i="9"/>
  <c r="N1867" i="9" s="1"/>
  <c r="P1867" i="9"/>
  <c r="P3433" i="9"/>
  <c r="N3433" i="9"/>
  <c r="M3433" i="9"/>
  <c r="P1041" i="9"/>
  <c r="N1041" i="9"/>
  <c r="M1041" i="9"/>
  <c r="N4815" i="9"/>
  <c r="M4815" i="9"/>
  <c r="P4815" i="9"/>
  <c r="P4626" i="9"/>
  <c r="M4626" i="9"/>
  <c r="N4626" i="9" s="1"/>
  <c r="M4842" i="9"/>
  <c r="P4842" i="9"/>
  <c r="N4842" i="9"/>
  <c r="P3447" i="9"/>
  <c r="M3447" i="9"/>
  <c r="N3447" i="9" s="1"/>
  <c r="P4829" i="9"/>
  <c r="M4829" i="9"/>
  <c r="N4829" i="9" s="1"/>
  <c r="P3434" i="9"/>
  <c r="N3434" i="9"/>
  <c r="M3434" i="9"/>
  <c r="M2455" i="9"/>
  <c r="N2455" i="9" s="1"/>
  <c r="P2455" i="9"/>
  <c r="M4782" i="9"/>
  <c r="N4782" i="9" s="1"/>
  <c r="P4782" i="9"/>
  <c r="P685" i="9"/>
  <c r="M685" i="9"/>
  <c r="N685" i="9" s="1"/>
  <c r="M4973" i="9"/>
  <c r="N4973" i="9" s="1"/>
  <c r="P4973" i="9"/>
  <c r="P4881" i="9"/>
  <c r="M4881" i="9"/>
  <c r="N4881" i="9" s="1"/>
  <c r="M4618" i="9"/>
  <c r="N4618" i="9" s="1"/>
  <c r="P4618" i="9"/>
  <c r="P4188" i="9"/>
  <c r="M4188" i="9"/>
  <c r="N4188" i="9"/>
  <c r="N4819" i="9"/>
  <c r="P4819" i="9"/>
  <c r="M4819" i="9"/>
  <c r="M4777" i="9"/>
  <c r="N4777" i="9"/>
  <c r="P4777" i="9"/>
  <c r="M3268" i="9"/>
  <c r="N3268" i="9" s="1"/>
  <c r="P3268" i="9"/>
  <c r="M3710" i="9"/>
  <c r="P3710" i="9"/>
  <c r="N3710" i="9"/>
  <c r="P3401" i="9"/>
  <c r="N3401" i="9"/>
  <c r="M3401" i="9"/>
  <c r="P2725" i="9"/>
  <c r="M2725" i="9"/>
  <c r="N2725" i="9" s="1"/>
  <c r="P4671" i="9"/>
  <c r="M4671" i="9"/>
  <c r="N4671" i="9" s="1"/>
  <c r="M3619" i="9"/>
  <c r="N3619" i="9" s="1"/>
  <c r="P3619" i="9"/>
  <c r="N4790" i="9"/>
  <c r="M4790" i="9"/>
  <c r="P4790" i="9"/>
  <c r="P2535" i="9"/>
  <c r="M2535" i="9"/>
  <c r="N2535" i="9"/>
  <c r="M717" i="9"/>
  <c r="N717" i="9" s="1"/>
  <c r="P717" i="9"/>
  <c r="P120" i="9"/>
  <c r="M120" i="9"/>
  <c r="N120" i="9" s="1"/>
  <c r="M1853" i="9"/>
  <c r="N1853" i="9" s="1"/>
  <c r="P1853" i="9"/>
  <c r="P4813" i="9"/>
  <c r="M4813" i="9"/>
  <c r="N4813" i="9" s="1"/>
  <c r="P3660" i="9"/>
  <c r="M3660" i="9"/>
  <c r="N3660" i="9" s="1"/>
  <c r="P3257" i="9"/>
  <c r="M3257" i="9"/>
  <c r="N3257" i="9" s="1"/>
  <c r="P4392" i="9"/>
  <c r="M4392" i="9"/>
  <c r="N4392" i="9" s="1"/>
  <c r="M3698" i="9"/>
  <c r="P3698" i="9"/>
  <c r="N3698" i="9"/>
  <c r="P3388" i="9"/>
  <c r="M3388" i="9"/>
  <c r="N3388" i="9" s="1"/>
  <c r="P3533" i="9"/>
  <c r="M3533" i="9"/>
  <c r="N3533" i="9" s="1"/>
  <c r="M3791" i="9"/>
  <c r="N3791" i="9" s="1"/>
  <c r="P3791" i="9"/>
  <c r="P3385" i="9"/>
  <c r="M3385" i="9"/>
  <c r="N3385" i="9" s="1"/>
  <c r="P2352" i="9"/>
  <c r="M2352" i="9"/>
  <c r="N2352" i="9" s="1"/>
  <c r="N2064" i="9"/>
  <c r="M2064" i="9"/>
  <c r="P2064" i="9"/>
  <c r="N1624" i="9"/>
  <c r="P1624" i="9"/>
  <c r="M1624" i="9"/>
  <c r="P4674" i="9"/>
  <c r="M4674" i="9"/>
  <c r="N4674" i="9"/>
  <c r="P4326" i="9"/>
  <c r="M4326" i="9"/>
  <c r="N4326" i="9" s="1"/>
  <c r="M3472" i="9"/>
  <c r="P3472" i="9"/>
  <c r="N3472" i="9"/>
  <c r="M3480" i="9"/>
  <c r="N3480" i="9" s="1"/>
  <c r="P3480" i="9"/>
  <c r="M3331" i="9"/>
  <c r="N3331" i="9" s="1"/>
  <c r="P3331" i="9"/>
  <c r="P2889" i="9"/>
  <c r="M2889" i="9"/>
  <c r="N2889" i="9" s="1"/>
  <c r="M1866" i="9"/>
  <c r="P1866" i="9"/>
  <c r="N1866" i="9"/>
  <c r="M1626" i="9"/>
  <c r="N1626" i="9" s="1"/>
  <c r="P1626" i="9"/>
  <c r="P3503" i="9"/>
  <c r="N3503" i="9"/>
  <c r="M3503" i="9"/>
  <c r="M1854" i="9"/>
  <c r="P1854" i="9"/>
  <c r="N1854" i="9"/>
  <c r="N3905" i="9"/>
  <c r="M3905" i="9"/>
  <c r="P3905" i="9"/>
  <c r="P2583" i="9"/>
  <c r="M2583" i="9"/>
  <c r="N2583" i="9" s="1"/>
  <c r="P1469" i="9"/>
  <c r="N1469" i="9"/>
  <c r="M1469" i="9"/>
  <c r="M3297" i="9"/>
  <c r="N3297" i="9" s="1"/>
  <c r="P3297" i="9"/>
  <c r="N112" i="9"/>
  <c r="M112" i="9"/>
  <c r="P112" i="9"/>
  <c r="P1140" i="9"/>
  <c r="N1140" i="9"/>
  <c r="M1140" i="9"/>
  <c r="M2141" i="9"/>
  <c r="N2141" i="9" s="1"/>
  <c r="P2141" i="9"/>
  <c r="P2923" i="9"/>
  <c r="M2923" i="9"/>
  <c r="N2923" i="9" s="1"/>
  <c r="P1538" i="9"/>
  <c r="M1538" i="9"/>
  <c r="N1538" i="9" s="1"/>
  <c r="N4933" i="9"/>
  <c r="M4933" i="9"/>
  <c r="P4933" i="9"/>
  <c r="M3826" i="9"/>
  <c r="N3826" i="9" s="1"/>
  <c r="P3826" i="9"/>
  <c r="M3589" i="9"/>
  <c r="N3589" i="9" s="1"/>
  <c r="P3589" i="9"/>
  <c r="N4807" i="9"/>
  <c r="M4807" i="9"/>
  <c r="P4807" i="9"/>
  <c r="N3782" i="9"/>
  <c r="P3782" i="9"/>
  <c r="M3782" i="9"/>
  <c r="P3543" i="9"/>
  <c r="M3543" i="9"/>
  <c r="N3543" i="9" s="1"/>
  <c r="P4480" i="9"/>
  <c r="N4480" i="9"/>
  <c r="M4480" i="9"/>
  <c r="P3437" i="9"/>
  <c r="M3437" i="9"/>
  <c r="N3437" i="9" s="1"/>
  <c r="M4742" i="9"/>
  <c r="N4742" i="9" s="1"/>
  <c r="P4742" i="9"/>
  <c r="P3501" i="9"/>
  <c r="M3501" i="9"/>
  <c r="N3501" i="9" s="1"/>
  <c r="P2645" i="9"/>
  <c r="M2645" i="9"/>
  <c r="N2645" i="9" s="1"/>
  <c r="N2179" i="9"/>
  <c r="M2179" i="9"/>
  <c r="P2179" i="9"/>
  <c r="M1891" i="9"/>
  <c r="N1891" i="9" s="1"/>
  <c r="P1891" i="9"/>
  <c r="M1600" i="9"/>
  <c r="P1600" i="9"/>
  <c r="N1600" i="9"/>
  <c r="M3392" i="9"/>
  <c r="N3392" i="9"/>
  <c r="P3392" i="9"/>
  <c r="P3097" i="9"/>
  <c r="M3097" i="9"/>
  <c r="N3097" i="9" s="1"/>
  <c r="M2522" i="9"/>
  <c r="N2522" i="9" s="1"/>
  <c r="P2522" i="9"/>
  <c r="P739" i="9"/>
  <c r="M739" i="9"/>
  <c r="N739" i="9" s="1"/>
  <c r="P595" i="9"/>
  <c r="M595" i="9"/>
  <c r="N595" i="9" s="1"/>
  <c r="P3348" i="9"/>
  <c r="M3348" i="9"/>
  <c r="N3348" i="9" s="1"/>
  <c r="P2911" i="9"/>
  <c r="N2911" i="9"/>
  <c r="M2911" i="9"/>
  <c r="P2551" i="9"/>
  <c r="N2551" i="9"/>
  <c r="M2551" i="9"/>
  <c r="P1388" i="9"/>
  <c r="M1388" i="9"/>
  <c r="N1388" i="9" s="1"/>
  <c r="P848" i="9"/>
  <c r="M848" i="9"/>
  <c r="N848" i="9" s="1"/>
  <c r="M3512" i="9"/>
  <c r="N3512" i="9" s="1"/>
  <c r="P3512" i="9"/>
  <c r="M3959" i="9"/>
  <c r="N3959" i="9" s="1"/>
  <c r="P3959" i="9"/>
  <c r="M1785" i="9"/>
  <c r="N1785" i="9" s="1"/>
  <c r="P1785" i="9"/>
  <c r="P1154" i="9"/>
  <c r="M1154" i="9"/>
  <c r="N1154" i="9" s="1"/>
  <c r="P738" i="9"/>
  <c r="N738" i="9"/>
  <c r="M738" i="9"/>
  <c r="P516" i="9"/>
  <c r="M516" i="9"/>
  <c r="N516" i="9" s="1"/>
  <c r="P3322" i="9"/>
  <c r="N3322" i="9"/>
  <c r="M3322" i="9"/>
  <c r="N2205" i="9"/>
  <c r="M2205" i="9"/>
  <c r="P2205" i="9"/>
  <c r="N4843" i="9"/>
  <c r="P4843" i="9"/>
  <c r="M4843" i="9"/>
  <c r="M2177" i="9"/>
  <c r="N2177" i="9" s="1"/>
  <c r="P2177" i="9"/>
  <c r="P1358" i="9"/>
  <c r="M1358" i="9"/>
  <c r="N1358" i="9" s="1"/>
  <c r="P2989" i="9"/>
  <c r="M2989" i="9"/>
  <c r="N2989" i="9" s="1"/>
  <c r="P1031" i="9"/>
  <c r="N1031" i="9"/>
  <c r="M1031" i="9"/>
  <c r="M633" i="9"/>
  <c r="N633" i="9" s="1"/>
  <c r="P633" i="9"/>
  <c r="N3827" i="9"/>
  <c r="M3827" i="9"/>
  <c r="P3827" i="9"/>
  <c r="P2448" i="9"/>
  <c r="M2448" i="9"/>
  <c r="N2448" i="9" s="1"/>
  <c r="M1789" i="9"/>
  <c r="N1789" i="9" s="1"/>
  <c r="P1789" i="9"/>
  <c r="P532" i="9"/>
  <c r="M532" i="9"/>
  <c r="N532" i="9" s="1"/>
  <c r="P368" i="9"/>
  <c r="M368" i="9"/>
  <c r="N368" i="9" s="1"/>
  <c r="N208" i="9"/>
  <c r="M208" i="9"/>
  <c r="P208" i="9"/>
  <c r="M3272" i="9"/>
  <c r="N3272" i="9" s="1"/>
  <c r="P3272" i="9"/>
  <c r="P506" i="9"/>
  <c r="M506" i="9"/>
  <c r="N506" i="9" s="1"/>
  <c r="P4852" i="9"/>
  <c r="M4852" i="9"/>
  <c r="N4852" i="9" s="1"/>
  <c r="P832" i="9"/>
  <c r="M832" i="9"/>
  <c r="N832" i="9" s="1"/>
  <c r="P2679" i="9"/>
  <c r="M2679" i="9"/>
  <c r="N2679" i="9" s="1"/>
  <c r="P711" i="9"/>
  <c r="N711" i="9"/>
  <c r="M711" i="9"/>
  <c r="P2833" i="9"/>
  <c r="N2833" i="9"/>
  <c r="M2833" i="9"/>
  <c r="P28" i="9"/>
  <c r="M28" i="9"/>
  <c r="N28" i="9" s="1"/>
  <c r="P1434" i="9"/>
  <c r="N1434" i="9"/>
  <c r="M1434" i="9"/>
  <c r="P1714" i="9"/>
  <c r="M1714" i="9"/>
  <c r="N1714" i="9" s="1"/>
  <c r="P680" i="9"/>
  <c r="M680" i="9"/>
  <c r="N680" i="9" s="1"/>
  <c r="P2146" i="9"/>
  <c r="M2146" i="9"/>
  <c r="N2146" i="9" s="1"/>
  <c r="P1554" i="9"/>
  <c r="N1554" i="9"/>
  <c r="M1554" i="9"/>
  <c r="P3350" i="9"/>
  <c r="M3350" i="9"/>
  <c r="N3350" i="9"/>
  <c r="P264" i="9"/>
  <c r="M264" i="9"/>
  <c r="N264" i="9" s="1"/>
  <c r="P4330" i="9"/>
  <c r="M4330" i="9"/>
  <c r="N4330" i="9"/>
  <c r="P4196" i="9"/>
  <c r="M4196" i="9"/>
  <c r="N4196" i="9" s="1"/>
  <c r="M3705" i="9"/>
  <c r="P3705" i="9"/>
  <c r="N3705" i="9"/>
  <c r="M3220" i="9"/>
  <c r="N3220" i="9"/>
  <c r="P3220" i="9"/>
  <c r="P4770" i="9"/>
  <c r="M4770" i="9"/>
  <c r="N4770" i="9"/>
  <c r="P3497" i="9"/>
  <c r="N3497" i="9"/>
  <c r="M3497" i="9"/>
  <c r="M4623" i="9"/>
  <c r="P4623" i="9"/>
  <c r="N4623" i="9"/>
  <c r="M4103" i="9"/>
  <c r="N4103" i="9" s="1"/>
  <c r="P4103" i="9"/>
  <c r="M3590" i="9"/>
  <c r="N3590" i="9" s="1"/>
  <c r="P3590" i="9"/>
  <c r="N3131" i="9"/>
  <c r="P3131" i="9"/>
  <c r="M3131" i="9"/>
  <c r="M3825" i="9"/>
  <c r="N3825" i="9" s="1"/>
  <c r="P3825" i="9"/>
  <c r="P2475" i="9"/>
  <c r="M2475" i="9"/>
  <c r="N2475" i="9"/>
  <c r="M2174" i="9"/>
  <c r="P2174" i="9"/>
  <c r="N2174" i="9"/>
  <c r="M3412" i="9"/>
  <c r="N3412" i="9" s="1"/>
  <c r="P3412" i="9"/>
  <c r="M2463" i="9"/>
  <c r="N2463" i="9" s="1"/>
  <c r="P2463" i="9"/>
  <c r="M4029" i="9"/>
  <c r="N4029" i="9" s="1"/>
  <c r="P4029" i="9"/>
  <c r="N3307" i="9"/>
  <c r="M3307" i="9"/>
  <c r="P3307" i="9"/>
  <c r="P1084" i="9"/>
  <c r="N1084" i="9"/>
  <c r="M1084" i="9"/>
  <c r="P830" i="9"/>
  <c r="M830" i="9"/>
  <c r="N830" i="9" s="1"/>
  <c r="P662" i="9"/>
  <c r="N662" i="9"/>
  <c r="M662" i="9"/>
  <c r="N3895" i="9"/>
  <c r="M3895" i="9"/>
  <c r="P3895" i="9"/>
  <c r="P3226" i="9"/>
  <c r="N3226" i="9"/>
  <c r="M3226" i="9"/>
  <c r="P2506" i="9"/>
  <c r="M2506" i="9"/>
  <c r="N2506" i="9"/>
  <c r="M1896" i="9"/>
  <c r="N1896" i="9" s="1"/>
  <c r="P1896" i="9"/>
  <c r="M1781" i="9"/>
  <c r="N1781" i="9" s="1"/>
  <c r="P1781" i="9"/>
  <c r="P918" i="9"/>
  <c r="N918" i="9"/>
  <c r="M918" i="9"/>
  <c r="M226" i="9"/>
  <c r="N226" i="9" s="1"/>
  <c r="P226" i="9"/>
  <c r="P866" i="9"/>
  <c r="N866" i="9"/>
  <c r="M866" i="9"/>
  <c r="N3953" i="9"/>
  <c r="M3953" i="9"/>
  <c r="P3953" i="9"/>
  <c r="P712" i="9"/>
  <c r="N712" i="9"/>
  <c r="M712" i="9"/>
  <c r="M3091" i="9"/>
  <c r="N3091" i="9" s="1"/>
  <c r="P3091" i="9"/>
  <c r="N3191" i="9"/>
  <c r="P3191" i="9"/>
  <c r="M3191" i="9"/>
  <c r="P88" i="9"/>
  <c r="M88" i="9"/>
  <c r="N88" i="9" s="1"/>
  <c r="P3158" i="9"/>
  <c r="M3158" i="9"/>
  <c r="N3158" i="9" s="1"/>
  <c r="P1156" i="9"/>
  <c r="M1156" i="9"/>
  <c r="N1156" i="9" s="1"/>
  <c r="P902" i="9"/>
  <c r="M902" i="9"/>
  <c r="N902" i="9" s="1"/>
  <c r="N2218" i="9"/>
  <c r="M2218" i="9"/>
  <c r="P2218" i="9"/>
  <c r="N693" i="9"/>
  <c r="M693" i="9"/>
  <c r="P693" i="9"/>
  <c r="M4155" i="9"/>
  <c r="N4155" i="9" s="1"/>
  <c r="P4155" i="9"/>
  <c r="P569" i="9"/>
  <c r="M569" i="9"/>
  <c r="N569" i="9" s="1"/>
  <c r="P853" i="9"/>
  <c r="M853" i="9"/>
  <c r="N853" i="9" s="1"/>
  <c r="P278" i="9"/>
  <c r="N278" i="9"/>
  <c r="M278" i="9"/>
  <c r="P1196" i="9"/>
  <c r="M1196" i="9"/>
  <c r="N1196" i="9" s="1"/>
  <c r="P250" i="9"/>
  <c r="M250" i="9"/>
  <c r="N250" i="9" s="1"/>
  <c r="M4774" i="9"/>
  <c r="N4774" i="9" s="1"/>
  <c r="P4774" i="9"/>
  <c r="M4643" i="9"/>
  <c r="N4643" i="9"/>
  <c r="P4643" i="9"/>
  <c r="P4966" i="9"/>
  <c r="M4966" i="9"/>
  <c r="N4966" i="9"/>
  <c r="M4729" i="9"/>
  <c r="N4729" i="9" s="1"/>
  <c r="P4729" i="9"/>
  <c r="N4123" i="9"/>
  <c r="M4123" i="9"/>
  <c r="P4123" i="9"/>
  <c r="M4631" i="9"/>
  <c r="N4631" i="9" s="1"/>
  <c r="P4631" i="9"/>
  <c r="M4017" i="9"/>
  <c r="N4017" i="9" s="1"/>
  <c r="P4017" i="9"/>
  <c r="M4669" i="9"/>
  <c r="P4669" i="9"/>
  <c r="N4669" i="9"/>
  <c r="N4119" i="9"/>
  <c r="M4119" i="9"/>
  <c r="P4119" i="9"/>
  <c r="M3689" i="9"/>
  <c r="N3689" i="9" s="1"/>
  <c r="P3689" i="9"/>
  <c r="M3353" i="9"/>
  <c r="N3353" i="9" s="1"/>
  <c r="P3353" i="9"/>
  <c r="M3209" i="9"/>
  <c r="N3209" i="9" s="1"/>
  <c r="P3209" i="9"/>
  <c r="P4968" i="9"/>
  <c r="M4968" i="9"/>
  <c r="N4968" i="9" s="1"/>
  <c r="M3115" i="9"/>
  <c r="N3115" i="9" s="1"/>
  <c r="P3115" i="9"/>
  <c r="M3927" i="9"/>
  <c r="N3927" i="9" s="1"/>
  <c r="P3927" i="9"/>
  <c r="N3077" i="9"/>
  <c r="P3077" i="9"/>
  <c r="M3077" i="9"/>
  <c r="P2605" i="9"/>
  <c r="M2605" i="9"/>
  <c r="N2605" i="9" s="1"/>
  <c r="M3198" i="9"/>
  <c r="N3198" i="9" s="1"/>
  <c r="P3198" i="9"/>
  <c r="M4032" i="9"/>
  <c r="N4032" i="9" s="1"/>
  <c r="P4032" i="9"/>
  <c r="M3544" i="9"/>
  <c r="N3544" i="9"/>
  <c r="P3544" i="9"/>
  <c r="N4115" i="9"/>
  <c r="M4115" i="9"/>
  <c r="P4115" i="9"/>
  <c r="P3618" i="9"/>
  <c r="N3618" i="9"/>
  <c r="M3618" i="9"/>
  <c r="M3227" i="9"/>
  <c r="N3227" i="9" s="1"/>
  <c r="P3227" i="9"/>
  <c r="P3031" i="9"/>
  <c r="M3031" i="9"/>
  <c r="N3031" i="9" s="1"/>
  <c r="P2621" i="9"/>
  <c r="M2621" i="9"/>
  <c r="N2621" i="9"/>
  <c r="N4940" i="9"/>
  <c r="P4940" i="9"/>
  <c r="M4940" i="9"/>
  <c r="M4079" i="9"/>
  <c r="N4079" i="9" s="1"/>
  <c r="P4079" i="9"/>
  <c r="P3509" i="9"/>
  <c r="M3509" i="9"/>
  <c r="N3509" i="9" s="1"/>
  <c r="P2997" i="9"/>
  <c r="M2997" i="9"/>
  <c r="N2997" i="9" s="1"/>
  <c r="M3283" i="9"/>
  <c r="N3283" i="9" s="1"/>
  <c r="P3283" i="9"/>
  <c r="M3128" i="9"/>
  <c r="N3128" i="9" s="1"/>
  <c r="P3128" i="9"/>
  <c r="P2609" i="9"/>
  <c r="N2609" i="9"/>
  <c r="M2609" i="9"/>
  <c r="P3302" i="9"/>
  <c r="M3302" i="9"/>
  <c r="N3302" i="9" s="1"/>
  <c r="P3415" i="9"/>
  <c r="N3415" i="9"/>
  <c r="M3415" i="9"/>
  <c r="P2192" i="9"/>
  <c r="M2192" i="9"/>
  <c r="N2192" i="9"/>
  <c r="M1800" i="9"/>
  <c r="P1800" i="9"/>
  <c r="N1800" i="9"/>
  <c r="M1663" i="9"/>
  <c r="N1663" i="9" s="1"/>
  <c r="P1663" i="9"/>
  <c r="P1470" i="9"/>
  <c r="N1470" i="9"/>
  <c r="M1470" i="9"/>
  <c r="P1342" i="9"/>
  <c r="N1342" i="9"/>
  <c r="M1342" i="9"/>
  <c r="P1194" i="9"/>
  <c r="M1194" i="9"/>
  <c r="N1194" i="9" s="1"/>
  <c r="P1079" i="9"/>
  <c r="M1079" i="9"/>
  <c r="N1079" i="9" s="1"/>
  <c r="P825" i="9"/>
  <c r="N825" i="9"/>
  <c r="M825" i="9"/>
  <c r="M727" i="9"/>
  <c r="P727" i="9"/>
  <c r="N727" i="9"/>
  <c r="M655" i="9"/>
  <c r="P655" i="9"/>
  <c r="N655" i="9"/>
  <c r="P581" i="9"/>
  <c r="M581" i="9"/>
  <c r="N581" i="9" s="1"/>
  <c r="M4702" i="9"/>
  <c r="N4702" i="9"/>
  <c r="P4702" i="9"/>
  <c r="M3867" i="9"/>
  <c r="N3867" i="9" s="1"/>
  <c r="P3867" i="9"/>
  <c r="P2799" i="9"/>
  <c r="M2799" i="9"/>
  <c r="N2799" i="9" s="1"/>
  <c r="P2537" i="9"/>
  <c r="M2537" i="9"/>
  <c r="N2537" i="9" s="1"/>
  <c r="P2502" i="9"/>
  <c r="N2502" i="9"/>
  <c r="M2502" i="9"/>
  <c r="P2134" i="9"/>
  <c r="M2134" i="9"/>
  <c r="N2134" i="9" s="1"/>
  <c r="P1564" i="9"/>
  <c r="M1564" i="9"/>
  <c r="N1564" i="9" s="1"/>
  <c r="P1461" i="9"/>
  <c r="M1461" i="9"/>
  <c r="N1461" i="9" s="1"/>
  <c r="P1365" i="9"/>
  <c r="N1365" i="9"/>
  <c r="M1365" i="9"/>
  <c r="P1267" i="9"/>
  <c r="M1267" i="9"/>
  <c r="N1267" i="9" s="1"/>
  <c r="P1123" i="9"/>
  <c r="M1123" i="9"/>
  <c r="N1123" i="9" s="1"/>
  <c r="P979" i="9"/>
  <c r="M979" i="9"/>
  <c r="N979" i="9" s="1"/>
  <c r="P835" i="9"/>
  <c r="N835" i="9"/>
  <c r="M835" i="9"/>
  <c r="M4718" i="9"/>
  <c r="N4718" i="9" s="1"/>
  <c r="P4718" i="9"/>
  <c r="M2453" i="9"/>
  <c r="N2453" i="9" s="1"/>
  <c r="P2453" i="9"/>
  <c r="P1378" i="9"/>
  <c r="M1378" i="9"/>
  <c r="N1378" i="9" s="1"/>
  <c r="P937" i="9"/>
  <c r="N937" i="9"/>
  <c r="M937" i="9"/>
  <c r="M881" i="9"/>
  <c r="N881" i="9"/>
  <c r="P881" i="9"/>
  <c r="P2801" i="9"/>
  <c r="M2801" i="9"/>
  <c r="N2801" i="9" s="1"/>
  <c r="P1293" i="9"/>
  <c r="M1293" i="9"/>
  <c r="N1293" i="9" s="1"/>
  <c r="P2525" i="9"/>
  <c r="N2525" i="9"/>
  <c r="M2525" i="9"/>
  <c r="P1350" i="9"/>
  <c r="M1350" i="9"/>
  <c r="N1350" i="9" s="1"/>
  <c r="P1195" i="9"/>
  <c r="M1195" i="9"/>
  <c r="N1195" i="9" s="1"/>
  <c r="N2233" i="9"/>
  <c r="M2233" i="9"/>
  <c r="P2233" i="9"/>
  <c r="M597" i="9"/>
  <c r="N597" i="9" s="1"/>
  <c r="P597" i="9"/>
  <c r="M2302" i="9"/>
  <c r="P2302" i="9"/>
  <c r="N2302" i="9"/>
  <c r="P1300" i="9"/>
  <c r="M1300" i="9"/>
  <c r="N1300" i="9" s="1"/>
  <c r="M1145" i="9"/>
  <c r="N1145" i="9" s="1"/>
  <c r="P1145" i="9"/>
  <c r="P659" i="9"/>
  <c r="N659" i="9"/>
  <c r="M659" i="9"/>
  <c r="P428" i="9"/>
  <c r="N428" i="9"/>
  <c r="M428" i="9"/>
  <c r="P356" i="9"/>
  <c r="N356" i="9"/>
  <c r="M356" i="9"/>
  <c r="P284" i="9"/>
  <c r="M284" i="9"/>
  <c r="N284" i="9" s="1"/>
  <c r="M3637" i="9"/>
  <c r="N3637" i="9" s="1"/>
  <c r="P3637" i="9"/>
  <c r="M2117" i="9"/>
  <c r="N2117" i="9" s="1"/>
  <c r="P2117" i="9"/>
  <c r="P1576" i="9"/>
  <c r="N1576" i="9"/>
  <c r="M1576" i="9"/>
  <c r="P1153" i="9"/>
  <c r="M1153" i="9"/>
  <c r="N1153" i="9" s="1"/>
  <c r="N234" i="9"/>
  <c r="P234" i="9"/>
  <c r="M234" i="9"/>
  <c r="P2903" i="9"/>
  <c r="M2903" i="9"/>
  <c r="N2903" i="9" s="1"/>
  <c r="P1632" i="9"/>
  <c r="M1632" i="9"/>
  <c r="N1632" i="9" s="1"/>
  <c r="N1875" i="9"/>
  <c r="M1875" i="9"/>
  <c r="P1875" i="9"/>
  <c r="P639" i="9"/>
  <c r="N639" i="9"/>
  <c r="M639" i="9"/>
  <c r="P168" i="9"/>
  <c r="M168" i="9"/>
  <c r="N168" i="9" s="1"/>
  <c r="P798" i="9"/>
  <c r="N798" i="9"/>
  <c r="M798" i="9"/>
  <c r="P2168" i="9"/>
  <c r="M2168" i="9"/>
  <c r="N2168" i="9" s="1"/>
  <c r="P1474" i="9"/>
  <c r="N1474" i="9"/>
  <c r="M1474" i="9"/>
  <c r="P2781" i="9"/>
  <c r="M2781" i="9"/>
  <c r="N2781" i="9" s="1"/>
  <c r="P1321" i="9"/>
  <c r="M1321" i="9"/>
  <c r="N1321" i="9" s="1"/>
  <c r="N2107" i="9"/>
  <c r="M2107" i="9"/>
  <c r="P2107" i="9"/>
  <c r="P1344" i="9"/>
  <c r="N1344" i="9"/>
  <c r="M1344" i="9"/>
  <c r="M2309" i="9"/>
  <c r="N2309" i="9" s="1"/>
  <c r="P2309" i="9"/>
  <c r="P842" i="9"/>
  <c r="M842" i="9"/>
  <c r="N842" i="9" s="1"/>
  <c r="N765" i="9"/>
  <c r="M765" i="9"/>
  <c r="P765" i="9"/>
  <c r="P1463" i="9"/>
  <c r="N1463" i="9"/>
  <c r="M1463" i="9"/>
  <c r="P897" i="9"/>
  <c r="N897" i="9"/>
  <c r="M897" i="9"/>
  <c r="M1795" i="9"/>
  <c r="P1795" i="9"/>
  <c r="N1795" i="9"/>
  <c r="N3171" i="9"/>
  <c r="M3171" i="9"/>
  <c r="P3171" i="9"/>
  <c r="M2367" i="9"/>
  <c r="N2367" i="9" s="1"/>
  <c r="P2367" i="9"/>
  <c r="P971" i="9"/>
  <c r="M971" i="9"/>
  <c r="N971" i="9" s="1"/>
  <c r="P360" i="9"/>
  <c r="N360" i="9"/>
  <c r="M360" i="9"/>
  <c r="P286" i="9"/>
  <c r="M286" i="9"/>
  <c r="N286" i="9" s="1"/>
  <c r="P1093" i="9"/>
  <c r="N1093" i="9"/>
  <c r="M1093" i="9"/>
  <c r="P704" i="9"/>
  <c r="M704" i="9"/>
  <c r="N704" i="9" s="1"/>
  <c r="P334" i="9"/>
  <c r="N334" i="9"/>
  <c r="M334" i="9"/>
  <c r="P4959" i="9"/>
  <c r="M4959" i="9"/>
  <c r="N4959" i="9" s="1"/>
  <c r="P4360" i="9"/>
  <c r="M4360" i="9"/>
  <c r="N4360" i="9" s="1"/>
  <c r="P4900" i="9"/>
  <c r="M4900" i="9"/>
  <c r="N4900" i="9" s="1"/>
  <c r="M4751" i="9"/>
  <c r="N4751" i="9"/>
  <c r="P4751" i="9"/>
  <c r="M3595" i="9"/>
  <c r="P3595" i="9"/>
  <c r="N3595" i="9"/>
  <c r="N3113" i="9"/>
  <c r="M3113" i="9"/>
  <c r="P3113" i="9"/>
  <c r="M3675" i="9"/>
  <c r="N3675" i="9"/>
  <c r="P3675" i="9"/>
  <c r="P3570" i="9"/>
  <c r="M3570" i="9"/>
  <c r="N3570" i="9" s="1"/>
  <c r="P3992" i="9"/>
  <c r="M3992" i="9"/>
  <c r="N3992" i="9" s="1"/>
  <c r="P4416" i="9"/>
  <c r="M4416" i="9"/>
  <c r="N4416" i="9" s="1"/>
  <c r="P2527" i="9"/>
  <c r="N2527" i="9"/>
  <c r="M2527" i="9"/>
  <c r="P2208" i="9"/>
  <c r="N2208" i="9"/>
  <c r="M2208" i="9"/>
  <c r="P1768" i="9"/>
  <c r="M1768" i="9"/>
  <c r="N1768" i="9" s="1"/>
  <c r="P3559" i="9"/>
  <c r="N3559" i="9"/>
  <c r="M3559" i="9"/>
  <c r="P3565" i="9"/>
  <c r="M3565" i="9"/>
  <c r="N3565" i="9" s="1"/>
  <c r="M4065" i="9"/>
  <c r="N4065" i="9" s="1"/>
  <c r="P4065" i="9"/>
  <c r="M3723" i="9"/>
  <c r="N3723" i="9" s="1"/>
  <c r="P3723" i="9"/>
  <c r="M3136" i="9"/>
  <c r="N3136" i="9" s="1"/>
  <c r="P3136" i="9"/>
  <c r="M2014" i="9"/>
  <c r="N2014" i="9"/>
  <c r="P2014" i="9"/>
  <c r="P3457" i="9"/>
  <c r="M3457" i="9"/>
  <c r="N3457" i="9" s="1"/>
  <c r="M3078" i="9"/>
  <c r="P3078" i="9"/>
  <c r="N3078" i="9"/>
  <c r="P2685" i="9"/>
  <c r="N2685" i="9"/>
  <c r="M2685" i="9"/>
  <c r="P2108" i="9"/>
  <c r="N2108" i="9"/>
  <c r="M2108" i="9"/>
  <c r="M1773" i="9"/>
  <c r="P1773" i="9"/>
  <c r="N1773" i="9"/>
  <c r="P864" i="9"/>
  <c r="M864" i="9"/>
  <c r="N864" i="9" s="1"/>
  <c r="M2361" i="9"/>
  <c r="N2361" i="9" s="1"/>
  <c r="P2361" i="9"/>
  <c r="M3376" i="9"/>
  <c r="P3376" i="9"/>
  <c r="N3376" i="9"/>
  <c r="M1746" i="9"/>
  <c r="P1746" i="9"/>
  <c r="N1746" i="9"/>
  <c r="N2383" i="9"/>
  <c r="M2383" i="9"/>
  <c r="P2383" i="9"/>
  <c r="M1813" i="9"/>
  <c r="N1813" i="9" s="1"/>
  <c r="P1813" i="9"/>
  <c r="P640" i="9"/>
  <c r="M640" i="9"/>
  <c r="N640" i="9" s="1"/>
  <c r="M1938" i="9"/>
  <c r="N1938" i="9"/>
  <c r="P1938" i="9"/>
  <c r="P1542" i="9"/>
  <c r="M1542" i="9"/>
  <c r="N1542" i="9" s="1"/>
  <c r="P1577" i="9"/>
  <c r="N1577" i="9"/>
  <c r="M1577" i="9"/>
  <c r="P3337" i="9"/>
  <c r="M3337" i="9"/>
  <c r="N3337" i="9" s="1"/>
  <c r="P954" i="9"/>
  <c r="N954" i="9"/>
  <c r="M954" i="9"/>
  <c r="P1372" i="9"/>
  <c r="M1372" i="9"/>
  <c r="N1372" i="9" s="1"/>
  <c r="M3318" i="9"/>
  <c r="N3318" i="9"/>
  <c r="P3318" i="9"/>
  <c r="P166" i="9"/>
  <c r="M166" i="9"/>
  <c r="N166" i="9" s="1"/>
  <c r="P675" i="9"/>
  <c r="M675" i="9"/>
  <c r="N675" i="9" s="1"/>
  <c r="P46" i="9"/>
  <c r="M46" i="9"/>
  <c r="N46" i="9" s="1"/>
  <c r="P3088" i="9"/>
  <c r="N3088" i="9"/>
  <c r="M3088" i="9"/>
  <c r="M4992" i="9"/>
  <c r="P4992" i="9"/>
  <c r="N4992" i="9"/>
  <c r="P4040" i="9"/>
  <c r="M4040" i="9"/>
  <c r="N4040" i="9"/>
  <c r="P4831" i="9"/>
  <c r="M4831" i="9"/>
  <c r="N4831" i="9" s="1"/>
  <c r="M4209" i="9"/>
  <c r="N4209" i="9" s="1"/>
  <c r="P4209" i="9"/>
  <c r="P3716" i="9"/>
  <c r="N3716" i="9"/>
  <c r="M3716" i="9"/>
  <c r="P3233" i="9"/>
  <c r="M3233" i="9"/>
  <c r="N3233" i="9" s="1"/>
  <c r="M3504" i="9"/>
  <c r="N3504" i="9" s="1"/>
  <c r="P3504" i="9"/>
  <c r="P3379" i="9"/>
  <c r="N3379" i="9"/>
  <c r="M3379" i="9"/>
  <c r="M4161" i="9"/>
  <c r="N4161" i="9" s="1"/>
  <c r="P4161" i="9"/>
  <c r="N4645" i="9"/>
  <c r="M4645" i="9"/>
  <c r="P4645" i="9"/>
  <c r="P2871" i="9"/>
  <c r="M2871" i="9"/>
  <c r="N2871" i="9"/>
  <c r="M4658" i="9"/>
  <c r="N4658" i="9" s="1"/>
  <c r="P4658" i="9"/>
  <c r="P2935" i="9"/>
  <c r="M2935" i="9"/>
  <c r="N2935" i="9" s="1"/>
  <c r="P3386" i="9"/>
  <c r="M3386" i="9"/>
  <c r="N3386" i="9"/>
  <c r="P2873" i="9"/>
  <c r="M2873" i="9"/>
  <c r="N2873" i="9" s="1"/>
  <c r="P1744" i="9"/>
  <c r="M1744" i="9"/>
  <c r="N1744" i="9" s="1"/>
  <c r="M4077" i="9"/>
  <c r="N4077" i="9" s="1"/>
  <c r="P4077" i="9"/>
  <c r="M1737" i="9"/>
  <c r="N1737" i="9" s="1"/>
  <c r="P1737" i="9"/>
  <c r="P2803" i="9"/>
  <c r="M2803" i="9"/>
  <c r="N2803" i="9" s="1"/>
  <c r="P1223" i="9"/>
  <c r="N1223" i="9"/>
  <c r="M1223" i="9"/>
  <c r="P974" i="9"/>
  <c r="M974" i="9"/>
  <c r="N974" i="9" s="1"/>
  <c r="M667" i="9"/>
  <c r="P667" i="9"/>
  <c r="N667" i="9"/>
  <c r="N2417" i="9"/>
  <c r="M2417" i="9"/>
  <c r="P2417" i="9"/>
  <c r="P2350" i="9"/>
  <c r="N2350" i="9"/>
  <c r="M2350" i="9"/>
  <c r="P1580" i="9"/>
  <c r="M1580" i="9"/>
  <c r="N1580" i="9" s="1"/>
  <c r="P1136" i="9"/>
  <c r="N1136" i="9"/>
  <c r="M1136" i="9"/>
  <c r="P630" i="9"/>
  <c r="M630" i="9"/>
  <c r="N630" i="9" s="1"/>
  <c r="M10" i="9"/>
  <c r="N10" i="9" s="1"/>
  <c r="P10" i="9"/>
  <c r="P3594" i="9"/>
  <c r="M3594" i="9"/>
  <c r="N3594" i="9" s="1"/>
  <c r="P1872" i="9"/>
  <c r="M1872" i="9"/>
  <c r="N1872" i="9" s="1"/>
  <c r="N3859" i="9"/>
  <c r="M3859" i="9"/>
  <c r="P3859" i="9"/>
  <c r="N3095" i="9"/>
  <c r="P3095" i="9"/>
  <c r="M3095" i="9"/>
  <c r="M1901" i="9"/>
  <c r="N1901" i="9" s="1"/>
  <c r="P1901" i="9"/>
  <c r="P895" i="9"/>
  <c r="N895" i="9"/>
  <c r="M895" i="9"/>
  <c r="P2759" i="9"/>
  <c r="M2759" i="9"/>
  <c r="N2759" i="9" s="1"/>
  <c r="P1425" i="9"/>
  <c r="M1425" i="9"/>
  <c r="N1425" i="9" s="1"/>
  <c r="P1017" i="9"/>
  <c r="M1017" i="9"/>
  <c r="N1017" i="9" s="1"/>
  <c r="P695" i="9"/>
  <c r="M695" i="9"/>
  <c r="N695" i="9" s="1"/>
  <c r="P440" i="9"/>
  <c r="M440" i="9"/>
  <c r="N440" i="9" s="1"/>
  <c r="P296" i="9"/>
  <c r="N296" i="9"/>
  <c r="M296" i="9"/>
  <c r="P114" i="9"/>
  <c r="M114" i="9"/>
  <c r="N114" i="9" s="1"/>
  <c r="P1078" i="9"/>
  <c r="M1078" i="9"/>
  <c r="N1078" i="9" s="1"/>
  <c r="M2286" i="9"/>
  <c r="P2286" i="9"/>
  <c r="N2286" i="9"/>
  <c r="N1710" i="9"/>
  <c r="P1710" i="9"/>
  <c r="M1710" i="9"/>
  <c r="P1111" i="9"/>
  <c r="N1111" i="9"/>
  <c r="M1111" i="9"/>
  <c r="M681" i="9"/>
  <c r="N681" i="9" s="1"/>
  <c r="P681" i="9"/>
  <c r="P4184" i="9"/>
  <c r="M4184" i="9"/>
  <c r="N4184" i="9" s="1"/>
  <c r="N3971" i="9"/>
  <c r="M3971" i="9"/>
  <c r="P3971" i="9"/>
  <c r="M2241" i="9"/>
  <c r="N2241" i="9" s="1"/>
  <c r="P2241" i="9"/>
  <c r="M989" i="9"/>
  <c r="N989" i="9" s="1"/>
  <c r="P989" i="9"/>
  <c r="P1446" i="9"/>
  <c r="M1446" i="9"/>
  <c r="N1446" i="9" s="1"/>
  <c r="P632" i="9"/>
  <c r="N632" i="9"/>
  <c r="M632" i="9"/>
  <c r="P2338" i="9"/>
  <c r="N2338" i="9"/>
  <c r="M2338" i="9"/>
  <c r="P716" i="9"/>
  <c r="N716" i="9"/>
  <c r="M716" i="9"/>
  <c r="M4816" i="9"/>
  <c r="N4816" i="9" s="1"/>
  <c r="P4816" i="9"/>
  <c r="M4665" i="9"/>
  <c r="N4665" i="9" s="1"/>
  <c r="P4665" i="9"/>
  <c r="P4799" i="9"/>
  <c r="M4799" i="9"/>
  <c r="N4799" i="9" s="1"/>
  <c r="M4703" i="9"/>
  <c r="N4703" i="9"/>
  <c r="P4703" i="9"/>
  <c r="N4055" i="9"/>
  <c r="M4055" i="9"/>
  <c r="P4055" i="9"/>
  <c r="P3364" i="9"/>
  <c r="M3364" i="9"/>
  <c r="N3364" i="9" s="1"/>
  <c r="P3076" i="9"/>
  <c r="M3076" i="9"/>
  <c r="N3076" i="9" s="1"/>
  <c r="P3421" i="9"/>
  <c r="M3421" i="9"/>
  <c r="N3421" i="9" s="1"/>
  <c r="P4468" i="9"/>
  <c r="M4468" i="9"/>
  <c r="N4468" i="9" s="1"/>
  <c r="M3424" i="9"/>
  <c r="N3424" i="9" s="1"/>
  <c r="P3424" i="9"/>
  <c r="M3295" i="9"/>
  <c r="N3295" i="9" s="1"/>
  <c r="P3295" i="9"/>
  <c r="M3496" i="9"/>
  <c r="N3496" i="9"/>
  <c r="P3496" i="9"/>
  <c r="P2835" i="9"/>
  <c r="M2835" i="9"/>
  <c r="N2835" i="9"/>
  <c r="M1886" i="9"/>
  <c r="N1886" i="9" s="1"/>
  <c r="P1886" i="9"/>
  <c r="M1589" i="9"/>
  <c r="P1589" i="9"/>
  <c r="N1589" i="9"/>
  <c r="P3445" i="9"/>
  <c r="M3445" i="9"/>
  <c r="N3445" i="9" s="1"/>
  <c r="P3075" i="9"/>
  <c r="M3075" i="9"/>
  <c r="N3075" i="9" s="1"/>
  <c r="P1904" i="9"/>
  <c r="M1904" i="9"/>
  <c r="N1904" i="9" s="1"/>
  <c r="P3027" i="9"/>
  <c r="M3027" i="9"/>
  <c r="N3027" i="9" s="1"/>
  <c r="P1351" i="9"/>
  <c r="N1351" i="9"/>
  <c r="M1351" i="9"/>
  <c r="P734" i="9"/>
  <c r="M734" i="9"/>
  <c r="N734" i="9" s="1"/>
  <c r="P590" i="9"/>
  <c r="N590" i="9"/>
  <c r="M590" i="9"/>
  <c r="P2569" i="9"/>
  <c r="M2569" i="9"/>
  <c r="N2569" i="9"/>
  <c r="N4092" i="9"/>
  <c r="M4092" i="9"/>
  <c r="P4092" i="9"/>
  <c r="N2149" i="9"/>
  <c r="M2149" i="9"/>
  <c r="P2149" i="9"/>
  <c r="M1371" i="9"/>
  <c r="N1371" i="9" s="1"/>
  <c r="P1371" i="9"/>
  <c r="P840" i="9"/>
  <c r="M840" i="9"/>
  <c r="N840" i="9" s="1"/>
  <c r="P3493" i="9"/>
  <c r="M3493" i="9"/>
  <c r="N3493" i="9" s="1"/>
  <c r="P2727" i="9"/>
  <c r="M2727" i="9"/>
  <c r="N2727" i="9"/>
  <c r="P1382" i="9"/>
  <c r="N1382" i="9"/>
  <c r="M1382" i="9"/>
  <c r="P1376" i="9"/>
  <c r="M1376" i="9"/>
  <c r="N1376" i="9" s="1"/>
  <c r="N2155" i="9"/>
  <c r="M2155" i="9"/>
  <c r="P2155" i="9"/>
  <c r="P2539" i="9"/>
  <c r="M2539" i="9"/>
  <c r="N2539" i="9" s="1"/>
  <c r="P1264" i="9"/>
  <c r="N1264" i="9"/>
  <c r="M1264" i="9"/>
  <c r="P1005" i="9"/>
  <c r="N1005" i="9"/>
  <c r="M1005" i="9"/>
  <c r="P682" i="9"/>
  <c r="N682" i="9"/>
  <c r="M682" i="9"/>
  <c r="P760" i="9"/>
  <c r="M760" i="9"/>
  <c r="N760" i="9" s="1"/>
  <c r="M4775" i="9"/>
  <c r="N4775" i="9"/>
  <c r="P4775" i="9"/>
  <c r="P2941" i="9"/>
  <c r="M2941" i="9"/>
  <c r="N2941" i="9" s="1"/>
  <c r="P2511" i="9"/>
  <c r="M2511" i="9"/>
  <c r="N2511" i="9"/>
  <c r="P787" i="9"/>
  <c r="M787" i="9"/>
  <c r="N787" i="9" s="1"/>
  <c r="M3640" i="9"/>
  <c r="N3640" i="9" s="1"/>
  <c r="P3640" i="9"/>
  <c r="P2637" i="9"/>
  <c r="N2637" i="9"/>
  <c r="M2637" i="9"/>
  <c r="P1033" i="9"/>
  <c r="M1033" i="9"/>
  <c r="N1033" i="9" s="1"/>
  <c r="P2661" i="9"/>
  <c r="M2661" i="9"/>
  <c r="N2661" i="9" s="1"/>
  <c r="P2126" i="9"/>
  <c r="N2126" i="9"/>
  <c r="M2126" i="9"/>
  <c r="P668" i="9"/>
  <c r="M668" i="9"/>
  <c r="N668" i="9" s="1"/>
  <c r="P2" i="9"/>
  <c r="M2" i="9"/>
  <c r="N2" i="9" s="1"/>
  <c r="P635" i="9"/>
  <c r="M635" i="9"/>
  <c r="N635" i="9" s="1"/>
  <c r="P418" i="9"/>
  <c r="N418" i="9"/>
  <c r="M418" i="9"/>
  <c r="M4924" i="9"/>
  <c r="N4924" i="9" s="1"/>
  <c r="P4924" i="9"/>
  <c r="P4230" i="9"/>
  <c r="M4230" i="9"/>
  <c r="N4230" i="9" s="1"/>
  <c r="P4528" i="9"/>
  <c r="M4528" i="9"/>
  <c r="N4528" i="9"/>
  <c r="P4666" i="9"/>
  <c r="N4666" i="9"/>
  <c r="M4666" i="9"/>
  <c r="M3601" i="9"/>
  <c r="P3601" i="9"/>
  <c r="N3601" i="9"/>
  <c r="M4075" i="9"/>
  <c r="N4075" i="9" s="1"/>
  <c r="P4075" i="9"/>
  <c r="N4642" i="9"/>
  <c r="M4642" i="9"/>
  <c r="P4642" i="9"/>
  <c r="N4085" i="9"/>
  <c r="M4085" i="9"/>
  <c r="P4085" i="9"/>
  <c r="M3686" i="9"/>
  <c r="N3686" i="9"/>
  <c r="P3686" i="9"/>
  <c r="P3340" i="9"/>
  <c r="M3340" i="9"/>
  <c r="N3340" i="9" s="1"/>
  <c r="N4879" i="9"/>
  <c r="M4879" i="9"/>
  <c r="P4879" i="9"/>
  <c r="P4398" i="9"/>
  <c r="N4398" i="9"/>
  <c r="M4398" i="9"/>
  <c r="P4978" i="9"/>
  <c r="M4978" i="9"/>
  <c r="N4978" i="9" s="1"/>
  <c r="M3760" i="9"/>
  <c r="N3760" i="9" s="1"/>
  <c r="P3760" i="9"/>
  <c r="P2869" i="9"/>
  <c r="M2869" i="9"/>
  <c r="N2869" i="9" s="1"/>
  <c r="P2581" i="9"/>
  <c r="M2581" i="9"/>
  <c r="N2581" i="9" s="1"/>
  <c r="M4892" i="9"/>
  <c r="N4892" i="9" s="1"/>
  <c r="P4892" i="9"/>
  <c r="M3974" i="9"/>
  <c r="N3974" i="9"/>
  <c r="P3974" i="9"/>
  <c r="N3163" i="9"/>
  <c r="M3163" i="9"/>
  <c r="P3163" i="9"/>
  <c r="P3892" i="9"/>
  <c r="N3892" i="9"/>
  <c r="M3892" i="9"/>
  <c r="M4022" i="9"/>
  <c r="P4022" i="9"/>
  <c r="N4022" i="9"/>
  <c r="M2498" i="9"/>
  <c r="P2498" i="9"/>
  <c r="N2498" i="9"/>
  <c r="P3800" i="9"/>
  <c r="M3800" i="9"/>
  <c r="N3800" i="9" s="1"/>
  <c r="P2847" i="9"/>
  <c r="M2847" i="9"/>
  <c r="N2847" i="9" s="1"/>
  <c r="P4492" i="9"/>
  <c r="M4492" i="9"/>
  <c r="N4492" i="9" s="1"/>
  <c r="M3614" i="9"/>
  <c r="N3614" i="9"/>
  <c r="P3614" i="9"/>
  <c r="P3019" i="9"/>
  <c r="M3019" i="9"/>
  <c r="N3019" i="9" s="1"/>
  <c r="P2807" i="9"/>
  <c r="N2807" i="9"/>
  <c r="M2807" i="9"/>
  <c r="P2613" i="9"/>
  <c r="M2613" i="9"/>
  <c r="N2613" i="9" s="1"/>
  <c r="P4853" i="9"/>
  <c r="M4853" i="9"/>
  <c r="N4853" i="9" s="1"/>
  <c r="N2431" i="9"/>
  <c r="M2431" i="9"/>
  <c r="P2431" i="9"/>
  <c r="N3261" i="9"/>
  <c r="P3261" i="9"/>
  <c r="M3261" i="9"/>
  <c r="P4446" i="9"/>
  <c r="M4446" i="9"/>
  <c r="N4446" i="9" s="1"/>
  <c r="P3469" i="9"/>
  <c r="M3469" i="9"/>
  <c r="N3469" i="9" s="1"/>
  <c r="P3165" i="9"/>
  <c r="M3165" i="9"/>
  <c r="N3165" i="9" s="1"/>
  <c r="P2655" i="9"/>
  <c r="M2655" i="9"/>
  <c r="N2655" i="9" s="1"/>
  <c r="P3530" i="9"/>
  <c r="M3530" i="9"/>
  <c r="N3530" i="9" s="1"/>
  <c r="M2158" i="9"/>
  <c r="N2158" i="9"/>
  <c r="P2158" i="9"/>
  <c r="N3815" i="9"/>
  <c r="M3815" i="9"/>
  <c r="P3815" i="9"/>
  <c r="N3189" i="9"/>
  <c r="P3189" i="9"/>
  <c r="M3189" i="9"/>
  <c r="P2995" i="9"/>
  <c r="M2995" i="9"/>
  <c r="N2995" i="9" s="1"/>
  <c r="P2503" i="9"/>
  <c r="M2503" i="9"/>
  <c r="N2503" i="9" s="1"/>
  <c r="P2048" i="9"/>
  <c r="M2048" i="9"/>
  <c r="N2048" i="9"/>
  <c r="M1189" i="9"/>
  <c r="N1189" i="9" s="1"/>
  <c r="P1189" i="9"/>
  <c r="P722" i="9"/>
  <c r="M722" i="9"/>
  <c r="N722" i="9" s="1"/>
  <c r="P650" i="9"/>
  <c r="M650" i="9"/>
  <c r="N650" i="9" s="1"/>
  <c r="P570" i="9"/>
  <c r="M570" i="9"/>
  <c r="N570" i="9" s="1"/>
  <c r="M1836" i="9"/>
  <c r="N1836" i="9" s="1"/>
  <c r="P1836" i="9"/>
  <c r="P4006" i="9"/>
  <c r="M4006" i="9"/>
  <c r="N4006" i="9" s="1"/>
  <c r="P1238" i="9"/>
  <c r="M1238" i="9"/>
  <c r="N1238" i="9" s="1"/>
  <c r="P1094" i="9"/>
  <c r="M1094" i="9"/>
  <c r="N1094" i="9" s="1"/>
  <c r="P950" i="9"/>
  <c r="N950" i="9"/>
  <c r="M950" i="9"/>
  <c r="P806" i="9"/>
  <c r="M806" i="9"/>
  <c r="N806" i="9" s="1"/>
  <c r="M4644" i="9"/>
  <c r="N4644" i="9"/>
  <c r="P4644" i="9"/>
  <c r="N2439" i="9"/>
  <c r="M2439" i="9"/>
  <c r="P2439" i="9"/>
  <c r="N2317" i="9"/>
  <c r="M2317" i="9"/>
  <c r="P2317" i="9"/>
  <c r="M2011" i="9"/>
  <c r="N2011" i="9" s="1"/>
  <c r="P2011" i="9"/>
  <c r="P1557" i="9"/>
  <c r="M1557" i="9"/>
  <c r="N1557" i="9" s="1"/>
  <c r="P955" i="9"/>
  <c r="M955" i="9"/>
  <c r="N955" i="9" s="1"/>
  <c r="P858" i="9"/>
  <c r="N858" i="9"/>
  <c r="M858" i="9"/>
  <c r="P702" i="9"/>
  <c r="M702" i="9"/>
  <c r="N702" i="9" s="1"/>
  <c r="P604" i="9"/>
  <c r="N604" i="9"/>
  <c r="M604" i="9"/>
  <c r="P3208" i="9"/>
  <c r="M3208" i="9"/>
  <c r="N3208" i="9" s="1"/>
  <c r="M1277" i="9"/>
  <c r="N1277" i="9" s="1"/>
  <c r="P1277" i="9"/>
  <c r="P2042" i="9"/>
  <c r="M2042" i="9"/>
  <c r="N2042" i="9" s="1"/>
  <c r="M2294" i="9"/>
  <c r="N2294" i="9" s="1"/>
  <c r="P2294" i="9"/>
  <c r="M1687" i="9"/>
  <c r="N1687" i="9" s="1"/>
  <c r="P1687" i="9"/>
  <c r="P1183" i="9"/>
  <c r="N1183" i="9"/>
  <c r="M1183" i="9"/>
  <c r="M561" i="9"/>
  <c r="N561" i="9" s="1"/>
  <c r="P561" i="9"/>
  <c r="P2719" i="9"/>
  <c r="M2719" i="9"/>
  <c r="N2719" i="9"/>
  <c r="P1680" i="9"/>
  <c r="M1680" i="9"/>
  <c r="N1680" i="9" s="1"/>
  <c r="P1396" i="9"/>
  <c r="N1396" i="9"/>
  <c r="M1396" i="9"/>
  <c r="P1297" i="9"/>
  <c r="M1297" i="9"/>
  <c r="N1297" i="9" s="1"/>
  <c r="P968" i="9"/>
  <c r="N968" i="9"/>
  <c r="M968" i="9"/>
  <c r="P829" i="9"/>
  <c r="M829" i="9"/>
  <c r="N829" i="9" s="1"/>
  <c r="P495" i="9"/>
  <c r="N495" i="9"/>
  <c r="M495" i="9"/>
  <c r="P184" i="9"/>
  <c r="M184" i="9"/>
  <c r="N184" i="9" s="1"/>
  <c r="P2306" i="9"/>
  <c r="M2306" i="9"/>
  <c r="N2306" i="9" s="1"/>
  <c r="P1038" i="9"/>
  <c r="M1038" i="9"/>
  <c r="N1038" i="9" s="1"/>
  <c r="P2589" i="9"/>
  <c r="N2589" i="9"/>
  <c r="M2589" i="9"/>
  <c r="M1946" i="9"/>
  <c r="P1946" i="9"/>
  <c r="N1946" i="9"/>
  <c r="P1535" i="9"/>
  <c r="N1535" i="9"/>
  <c r="M1535" i="9"/>
  <c r="P1259" i="9"/>
  <c r="M1259" i="9"/>
  <c r="N1259" i="9" s="1"/>
  <c r="P3130" i="9"/>
  <c r="N3130" i="9"/>
  <c r="M3130" i="9"/>
  <c r="P628" i="9"/>
  <c r="M628" i="9"/>
  <c r="N628" i="9" s="1"/>
  <c r="P358" i="9"/>
  <c r="M358" i="9"/>
  <c r="N358" i="9" s="1"/>
  <c r="P488" i="9"/>
  <c r="M488" i="9"/>
  <c r="N488" i="9" s="1"/>
  <c r="P920" i="9"/>
  <c r="N920" i="9"/>
  <c r="M920" i="9"/>
  <c r="P394" i="9"/>
  <c r="M394" i="9"/>
  <c r="N394" i="9" s="1"/>
  <c r="P1455" i="9"/>
  <c r="N1455" i="9"/>
  <c r="M1455" i="9"/>
  <c r="N513" i="9"/>
  <c r="M513" i="9"/>
  <c r="P513" i="9"/>
  <c r="P466" i="9"/>
  <c r="N466" i="9"/>
  <c r="M466" i="9"/>
  <c r="P4054" i="9"/>
  <c r="M4054" i="9"/>
  <c r="N4054" i="9" s="1"/>
  <c r="P2102" i="9"/>
  <c r="M2102" i="9"/>
  <c r="N2102" i="9" s="1"/>
  <c r="P1151" i="9"/>
  <c r="M1151" i="9"/>
  <c r="N1151" i="9" s="1"/>
  <c r="P420" i="9"/>
  <c r="N420" i="9"/>
  <c r="M420" i="9"/>
  <c r="P50" i="9"/>
  <c r="M50" i="9"/>
  <c r="N50" i="9" s="1"/>
  <c r="P3522" i="9"/>
  <c r="M3522" i="9"/>
  <c r="N3522" i="9" s="1"/>
  <c r="P1922" i="9"/>
  <c r="M1922" i="9"/>
  <c r="N1922" i="9" s="1"/>
  <c r="P816" i="9"/>
  <c r="N816" i="9"/>
  <c r="M816" i="9"/>
  <c r="M609" i="9"/>
  <c r="N609" i="9" s="1"/>
  <c r="P609" i="9"/>
  <c r="M645" i="9"/>
  <c r="N645" i="9" s="1"/>
  <c r="P645" i="9"/>
  <c r="P4918" i="9"/>
  <c r="M4918" i="9"/>
  <c r="N4918" i="9" s="1"/>
  <c r="P4552" i="9"/>
  <c r="N4552" i="9"/>
  <c r="M4552" i="9"/>
  <c r="P4917" i="9"/>
  <c r="M4917" i="9"/>
  <c r="N4917" i="9" s="1"/>
  <c r="N4857" i="9"/>
  <c r="P4857" i="9"/>
  <c r="M4857" i="9"/>
  <c r="N4937" i="9"/>
  <c r="M4937" i="9"/>
  <c r="P4937" i="9"/>
  <c r="M4670" i="9"/>
  <c r="N4670" i="9" s="1"/>
  <c r="P4670" i="9"/>
  <c r="M4654" i="9"/>
  <c r="P4654" i="9"/>
  <c r="N4654" i="9"/>
  <c r="P4504" i="9"/>
  <c r="N4504" i="9"/>
  <c r="M4504" i="9"/>
  <c r="P3588" i="9"/>
  <c r="M3588" i="9"/>
  <c r="N3588" i="9"/>
  <c r="M3185" i="9"/>
  <c r="N3185" i="9" s="1"/>
  <c r="P3185" i="9"/>
  <c r="M4027" i="9"/>
  <c r="N4027" i="9" s="1"/>
  <c r="P4027" i="9"/>
  <c r="P4870" i="9"/>
  <c r="M4870" i="9"/>
  <c r="N4870" i="9"/>
  <c r="P4955" i="9"/>
  <c r="M4955" i="9"/>
  <c r="N4955" i="9" s="1"/>
  <c r="M4739" i="9"/>
  <c r="N4739" i="9" s="1"/>
  <c r="P4739" i="9"/>
  <c r="M3884" i="9"/>
  <c r="P3884" i="9"/>
  <c r="N3884" i="9"/>
  <c r="P3357" i="9"/>
  <c r="M3357" i="9"/>
  <c r="N3357" i="9" s="1"/>
  <c r="P3177" i="9"/>
  <c r="M3177" i="9"/>
  <c r="N3177" i="9" s="1"/>
  <c r="P2845" i="9"/>
  <c r="M2845" i="9"/>
  <c r="N2845" i="9" s="1"/>
  <c r="P2557" i="9"/>
  <c r="M2557" i="9"/>
  <c r="N2557" i="9" s="1"/>
  <c r="M4753" i="9"/>
  <c r="N4753" i="9"/>
  <c r="P4753" i="9"/>
  <c r="P4422" i="9"/>
  <c r="M4422" i="9"/>
  <c r="N4422" i="9" s="1"/>
  <c r="M3880" i="9"/>
  <c r="N3880" i="9" s="1"/>
  <c r="P3880" i="9"/>
  <c r="P4222" i="9"/>
  <c r="M4222" i="9"/>
  <c r="N4222" i="9" s="1"/>
  <c r="M3568" i="9"/>
  <c r="P3568" i="9"/>
  <c r="N3568" i="9"/>
  <c r="N3991" i="9"/>
  <c r="M3991" i="9"/>
  <c r="P3991" i="9"/>
  <c r="M3729" i="9"/>
  <c r="N3729" i="9" s="1"/>
  <c r="P3729" i="9"/>
  <c r="P4094" i="9"/>
  <c r="M4094" i="9"/>
  <c r="N4094" i="9" s="1"/>
  <c r="P3377" i="9"/>
  <c r="M3377" i="9"/>
  <c r="N3377" i="9" s="1"/>
  <c r="P3461" i="9"/>
  <c r="M3461" i="9"/>
  <c r="N3461" i="9" s="1"/>
  <c r="P3178" i="9"/>
  <c r="N3178" i="9"/>
  <c r="M3178" i="9"/>
  <c r="P2757" i="9"/>
  <c r="N2757" i="9"/>
  <c r="M2757" i="9"/>
  <c r="M1857" i="9"/>
  <c r="N1857" i="9" s="1"/>
  <c r="P1857" i="9"/>
  <c r="N4877" i="9"/>
  <c r="M4877" i="9"/>
  <c r="P4877" i="9"/>
  <c r="M2474" i="9"/>
  <c r="N2474" i="9"/>
  <c r="P2474" i="9"/>
  <c r="M1870" i="9"/>
  <c r="P1870" i="9"/>
  <c r="N1870" i="9"/>
  <c r="P4520" i="9"/>
  <c r="M4520" i="9"/>
  <c r="N4520" i="9"/>
  <c r="P3151" i="9"/>
  <c r="M3151" i="9"/>
  <c r="N3151" i="9" s="1"/>
  <c r="P2631" i="9"/>
  <c r="M2631" i="9"/>
  <c r="N2631" i="9" s="1"/>
  <c r="P3079" i="9"/>
  <c r="M3079" i="9"/>
  <c r="N3079" i="9" s="1"/>
  <c r="P2915" i="9"/>
  <c r="N2915" i="9"/>
  <c r="M2915" i="9"/>
  <c r="M1722" i="9"/>
  <c r="P1722" i="9"/>
  <c r="N1722" i="9"/>
  <c r="M1602" i="9"/>
  <c r="N1602" i="9"/>
  <c r="P1602" i="9"/>
  <c r="P2487" i="9"/>
  <c r="M2487" i="9"/>
  <c r="N2487" i="9" s="1"/>
  <c r="M1908" i="9"/>
  <c r="N1908" i="9" s="1"/>
  <c r="P1908" i="9"/>
  <c r="N1819" i="9"/>
  <c r="M1819" i="9"/>
  <c r="P1819" i="9"/>
  <c r="P1447" i="9"/>
  <c r="N1447" i="9"/>
  <c r="M1447" i="9"/>
  <c r="P1304" i="9"/>
  <c r="N1304" i="9"/>
  <c r="M1304" i="9"/>
  <c r="P796" i="9"/>
  <c r="N796" i="9"/>
  <c r="M796" i="9"/>
  <c r="P643" i="9"/>
  <c r="M643" i="9"/>
  <c r="N643" i="9" s="1"/>
  <c r="P3154" i="9"/>
  <c r="N3154" i="9"/>
  <c r="M3154" i="9"/>
  <c r="M3613" i="9"/>
  <c r="N3613" i="9"/>
  <c r="P3613" i="9"/>
  <c r="M2269" i="9"/>
  <c r="N2269" i="9" s="1"/>
  <c r="P2269" i="9"/>
  <c r="M1759" i="9"/>
  <c r="N1759" i="9" s="1"/>
  <c r="P1759" i="9"/>
  <c r="M1671" i="9"/>
  <c r="N1671" i="9" s="1"/>
  <c r="P1671" i="9"/>
  <c r="P1452" i="9"/>
  <c r="M1452" i="9"/>
  <c r="N1452" i="9" s="1"/>
  <c r="M1233" i="9"/>
  <c r="N1233" i="9" s="1"/>
  <c r="P1233" i="9"/>
  <c r="N1089" i="9"/>
  <c r="M1089" i="9"/>
  <c r="P1089" i="9"/>
  <c r="N945" i="9"/>
  <c r="M945" i="9"/>
  <c r="P945" i="9"/>
  <c r="M801" i="9"/>
  <c r="N801" i="9" s="1"/>
  <c r="P801" i="9"/>
  <c r="M3654" i="9"/>
  <c r="N3654" i="9" s="1"/>
  <c r="P3654" i="9"/>
  <c r="P2985" i="9"/>
  <c r="M2985" i="9"/>
  <c r="N2985" i="9" s="1"/>
  <c r="N2257" i="9"/>
  <c r="M2257" i="9"/>
  <c r="P2257" i="9"/>
  <c r="M2197" i="9"/>
  <c r="N2197" i="9" s="1"/>
  <c r="P2197" i="9"/>
  <c r="P1708" i="9"/>
  <c r="M1708" i="9"/>
  <c r="N1708" i="9" s="1"/>
  <c r="P1327" i="9"/>
  <c r="M1327" i="9"/>
  <c r="N1327" i="9" s="1"/>
  <c r="P1088" i="9"/>
  <c r="N1088" i="9"/>
  <c r="M1088" i="9"/>
  <c r="P601" i="9"/>
  <c r="M601" i="9"/>
  <c r="N601" i="9" s="1"/>
  <c r="N3850" i="9"/>
  <c r="P3850" i="9"/>
  <c r="M3850" i="9"/>
  <c r="M2090" i="9"/>
  <c r="P2090" i="9"/>
  <c r="N2090" i="9"/>
  <c r="M785" i="9"/>
  <c r="N785" i="9" s="1"/>
  <c r="P785" i="9"/>
  <c r="M2121" i="9"/>
  <c r="N2121" i="9" s="1"/>
  <c r="P2121" i="9"/>
  <c r="M1985" i="9"/>
  <c r="N1985" i="9" s="1"/>
  <c r="P1985" i="9"/>
  <c r="P4232" i="9"/>
  <c r="M4232" i="9"/>
  <c r="N4232" i="9" s="1"/>
  <c r="P2763" i="9"/>
  <c r="M2763" i="9"/>
  <c r="N2763" i="9" s="1"/>
  <c r="P1532" i="9"/>
  <c r="M1532" i="9"/>
  <c r="N1532" i="9" s="1"/>
  <c r="P2212" i="9"/>
  <c r="M2212" i="9"/>
  <c r="N2212" i="9" s="1"/>
  <c r="P2288" i="9"/>
  <c r="M2288" i="9"/>
  <c r="N2288" i="9" s="1"/>
  <c r="N1969" i="9"/>
  <c r="M1969" i="9"/>
  <c r="P1969" i="9"/>
  <c r="P1480" i="9"/>
  <c r="N1480" i="9"/>
  <c r="M1480" i="9"/>
  <c r="P1385" i="9"/>
  <c r="N1385" i="9"/>
  <c r="M1385" i="9"/>
  <c r="M821" i="9"/>
  <c r="P821" i="9"/>
  <c r="N821" i="9"/>
  <c r="P623" i="9"/>
  <c r="N623" i="9"/>
  <c r="M623" i="9"/>
  <c r="P486" i="9"/>
  <c r="M486" i="9"/>
  <c r="N486" i="9" s="1"/>
  <c r="P416" i="9"/>
  <c r="M416" i="9"/>
  <c r="N416" i="9" s="1"/>
  <c r="P344" i="9"/>
  <c r="M344" i="9"/>
  <c r="N344" i="9" s="1"/>
  <c r="M2079" i="9"/>
  <c r="N2079" i="9" s="1"/>
  <c r="P2079" i="9"/>
  <c r="P1551" i="9"/>
  <c r="N1551" i="9"/>
  <c r="M1551" i="9"/>
  <c r="P1219" i="9"/>
  <c r="M1219" i="9"/>
  <c r="N1219" i="9" s="1"/>
  <c r="P861" i="9"/>
  <c r="M861" i="9"/>
  <c r="N861" i="9" s="1"/>
  <c r="P724" i="9"/>
  <c r="N724" i="9"/>
  <c r="M724" i="9"/>
  <c r="P616" i="9"/>
  <c r="N616" i="9"/>
  <c r="M616" i="9"/>
  <c r="P210" i="9"/>
  <c r="M210" i="9"/>
  <c r="N210" i="9" s="1"/>
  <c r="P66" i="9"/>
  <c r="M66" i="9"/>
  <c r="N66" i="9" s="1"/>
  <c r="P1487" i="9"/>
  <c r="N1487" i="9"/>
  <c r="M1487" i="9"/>
  <c r="M3999" i="9"/>
  <c r="N3999" i="9" s="1"/>
  <c r="P3999" i="9"/>
  <c r="P543" i="9"/>
  <c r="N543" i="9"/>
  <c r="M543" i="9"/>
  <c r="P1324" i="9"/>
  <c r="M1324" i="9"/>
  <c r="N1324" i="9" s="1"/>
  <c r="P454" i="9"/>
  <c r="N454" i="9"/>
  <c r="M454" i="9"/>
  <c r="P22" i="9"/>
  <c r="M22" i="9"/>
  <c r="N22" i="9" s="1"/>
  <c r="P1407" i="9"/>
  <c r="M1407" i="9"/>
  <c r="N1407" i="9" s="1"/>
  <c r="M1133" i="9"/>
  <c r="P1133" i="9"/>
  <c r="N1133" i="9"/>
  <c r="M729" i="9"/>
  <c r="N729" i="9" s="1"/>
  <c r="P729" i="9"/>
  <c r="M3809" i="9"/>
  <c r="N3809" i="9" s="1"/>
  <c r="P3809" i="9"/>
  <c r="M2083" i="9"/>
  <c r="N2083" i="9" s="1"/>
  <c r="P2083" i="9"/>
  <c r="P406" i="9"/>
  <c r="M406" i="9"/>
  <c r="N406" i="9" s="1"/>
  <c r="N164" i="9"/>
  <c r="P164" i="9"/>
  <c r="M164" i="9"/>
  <c r="P700" i="9"/>
  <c r="N700" i="9"/>
  <c r="M700" i="9"/>
  <c r="M2130" i="9"/>
  <c r="P2130" i="9"/>
  <c r="N2130" i="9"/>
  <c r="P1391" i="9"/>
  <c r="M1391" i="9"/>
  <c r="N1391" i="9" s="1"/>
  <c r="P942" i="9"/>
  <c r="N942" i="9"/>
  <c r="M942" i="9"/>
  <c r="M4901" i="9"/>
  <c r="N4901" i="9" s="1"/>
  <c r="P4901" i="9"/>
  <c r="P4823" i="9"/>
  <c r="M4823" i="9"/>
  <c r="N4823" i="9" s="1"/>
  <c r="P4841" i="9"/>
  <c r="M4841" i="9"/>
  <c r="N4841" i="9" s="1"/>
  <c r="P4384" i="9"/>
  <c r="N4384" i="9"/>
  <c r="M4384" i="9"/>
  <c r="P4864" i="9"/>
  <c r="N4864" i="9"/>
  <c r="M4864" i="9"/>
  <c r="M4646" i="9"/>
  <c r="N4646" i="9" s="1"/>
  <c r="P4646" i="9"/>
  <c r="P4182" i="9"/>
  <c r="M4182" i="9"/>
  <c r="N4182" i="9" s="1"/>
  <c r="M3893" i="9"/>
  <c r="N3893" i="9" s="1"/>
  <c r="P3893" i="9"/>
  <c r="M3662" i="9"/>
  <c r="P3662" i="9"/>
  <c r="N3662" i="9"/>
  <c r="P4316" i="9"/>
  <c r="M4316" i="9"/>
  <c r="N4316" i="9"/>
  <c r="M3651" i="9"/>
  <c r="N3651" i="9" s="1"/>
  <c r="P3651" i="9"/>
  <c r="N4863" i="9"/>
  <c r="P4863" i="9"/>
  <c r="M4863" i="9"/>
  <c r="P3738" i="9"/>
  <c r="N3738" i="9"/>
  <c r="M3738" i="9"/>
  <c r="M3174" i="9"/>
  <c r="N3174" i="9" s="1"/>
  <c r="P3174" i="9"/>
  <c r="P2821" i="9"/>
  <c r="M2821" i="9"/>
  <c r="N2821" i="9"/>
  <c r="P2533" i="9"/>
  <c r="N2533" i="9"/>
  <c r="M2533" i="9"/>
  <c r="P4558" i="9"/>
  <c r="N4558" i="9"/>
  <c r="M4558" i="9"/>
  <c r="P4206" i="9"/>
  <c r="M4206" i="9"/>
  <c r="N4206" i="9" s="1"/>
  <c r="M3540" i="9"/>
  <c r="P3540" i="9"/>
  <c r="N3540" i="9"/>
  <c r="M3246" i="9"/>
  <c r="N3246" i="9" s="1"/>
  <c r="P3246" i="9"/>
  <c r="M3416" i="9"/>
  <c r="N3416" i="9"/>
  <c r="P3416" i="9"/>
  <c r="P3043" i="9"/>
  <c r="N3043" i="9"/>
  <c r="M3043" i="9"/>
  <c r="M3236" i="9"/>
  <c r="P3236" i="9"/>
  <c r="N3236" i="9"/>
  <c r="P4254" i="9"/>
  <c r="N4254" i="9"/>
  <c r="M4254" i="9"/>
  <c r="M3528" i="9"/>
  <c r="P3528" i="9"/>
  <c r="N3528" i="9"/>
  <c r="M3783" i="9"/>
  <c r="N3783" i="9"/>
  <c r="P3783" i="9"/>
  <c r="M3576" i="9"/>
  <c r="P3576" i="9"/>
  <c r="N3576" i="9"/>
  <c r="N3167" i="9"/>
  <c r="P3167" i="9"/>
  <c r="M3167" i="9"/>
  <c r="P2987" i="9"/>
  <c r="M2987" i="9"/>
  <c r="N2987" i="9" s="1"/>
  <c r="M1993" i="9"/>
  <c r="N1993" i="9" s="1"/>
  <c r="P1993" i="9"/>
  <c r="M1685" i="9"/>
  <c r="P1685" i="9"/>
  <c r="N1685" i="9"/>
  <c r="P4276" i="9"/>
  <c r="N4276" i="9"/>
  <c r="M4276" i="9"/>
  <c r="M3488" i="9"/>
  <c r="P3488" i="9"/>
  <c r="N3488" i="9"/>
  <c r="M3763" i="9"/>
  <c r="P3763" i="9"/>
  <c r="N3763" i="9"/>
  <c r="P3581" i="9"/>
  <c r="M3581" i="9"/>
  <c r="N3581" i="9" s="1"/>
  <c r="M4709" i="9"/>
  <c r="N4709" i="9" s="1"/>
  <c r="P4709" i="9"/>
  <c r="P3025" i="9"/>
  <c r="M3025" i="9"/>
  <c r="N3025" i="9" s="1"/>
  <c r="P3067" i="9"/>
  <c r="N3067" i="9"/>
  <c r="M3067" i="9"/>
  <c r="P2887" i="9"/>
  <c r="M2887" i="9"/>
  <c r="N2887" i="9" s="1"/>
  <c r="M1711" i="9"/>
  <c r="N1711" i="9" s="1"/>
  <c r="P1711" i="9"/>
  <c r="M2370" i="9"/>
  <c r="N2370" i="9"/>
  <c r="P2370" i="9"/>
  <c r="P2955" i="9"/>
  <c r="M2955" i="9"/>
  <c r="N2955" i="9" s="1"/>
  <c r="N1807" i="9"/>
  <c r="M1807" i="9"/>
  <c r="P1807" i="9"/>
  <c r="P1296" i="9"/>
  <c r="N1296" i="9"/>
  <c r="M1296" i="9"/>
  <c r="P1045" i="9"/>
  <c r="M1045" i="9"/>
  <c r="N1045" i="9" s="1"/>
  <c r="P791" i="9"/>
  <c r="M791" i="9"/>
  <c r="N791" i="9" s="1"/>
  <c r="P638" i="9"/>
  <c r="M638" i="9"/>
  <c r="N638" i="9" s="1"/>
  <c r="N546" i="9"/>
  <c r="P546" i="9"/>
  <c r="M546" i="9"/>
  <c r="M3736" i="9"/>
  <c r="N3736" i="9" s="1"/>
  <c r="P3736" i="9"/>
  <c r="M3107" i="9"/>
  <c r="N3107" i="9" s="1"/>
  <c r="P3107" i="9"/>
  <c r="N1531" i="9"/>
  <c r="M1531" i="9"/>
  <c r="P1531" i="9"/>
  <c r="N1339" i="9"/>
  <c r="M1339" i="9"/>
  <c r="P1339" i="9"/>
  <c r="P1204" i="9"/>
  <c r="M1204" i="9"/>
  <c r="N1204" i="9" s="1"/>
  <c r="M3638" i="9"/>
  <c r="P3638" i="9"/>
  <c r="N3638" i="9"/>
  <c r="M2142" i="9"/>
  <c r="P2142" i="9"/>
  <c r="N2142" i="9"/>
  <c r="N2191" i="9"/>
  <c r="M2191" i="9"/>
  <c r="P2191" i="9"/>
  <c r="M1700" i="9"/>
  <c r="N1700" i="9" s="1"/>
  <c r="P1700" i="9"/>
  <c r="M2378" i="9"/>
  <c r="P2378" i="9"/>
  <c r="N2378" i="9"/>
  <c r="P1656" i="9"/>
  <c r="M1656" i="9"/>
  <c r="N1656" i="9" s="1"/>
  <c r="P4191" i="9"/>
  <c r="N4191" i="9"/>
  <c r="M4191" i="9"/>
  <c r="P2469" i="9"/>
  <c r="M2469" i="9"/>
  <c r="N2469" i="9" s="1"/>
  <c r="P2280" i="9"/>
  <c r="N2280" i="9"/>
  <c r="M2280" i="9"/>
  <c r="N1861" i="9"/>
  <c r="M1861" i="9"/>
  <c r="P1861" i="9"/>
  <c r="P3143" i="9"/>
  <c r="M3143" i="9"/>
  <c r="N3143" i="9" s="1"/>
  <c r="P2669" i="9"/>
  <c r="M2669" i="9"/>
  <c r="N2669" i="9"/>
  <c r="M2412" i="9"/>
  <c r="N2412" i="9"/>
  <c r="P2412" i="9"/>
  <c r="N1841" i="9"/>
  <c r="M1841" i="9"/>
  <c r="P1841" i="9"/>
  <c r="P1149" i="9"/>
  <c r="M1149" i="9"/>
  <c r="N1149" i="9" s="1"/>
  <c r="P969" i="9"/>
  <c r="M969" i="9"/>
  <c r="N969" i="9" s="1"/>
  <c r="M1947" i="9"/>
  <c r="N1947" i="9" s="1"/>
  <c r="P1947" i="9"/>
  <c r="P1381" i="9"/>
  <c r="M1381" i="9"/>
  <c r="N1381" i="9" s="1"/>
  <c r="P610" i="9"/>
  <c r="N610" i="9"/>
  <c r="M610" i="9"/>
  <c r="P3413" i="9"/>
  <c r="M3413" i="9"/>
  <c r="N3413" i="9" s="1"/>
  <c r="P2863" i="9"/>
  <c r="M2863" i="9"/>
  <c r="N2863" i="9"/>
  <c r="P1539" i="9"/>
  <c r="M1539" i="9"/>
  <c r="N1539" i="9" s="1"/>
  <c r="P1393" i="9"/>
  <c r="M1393" i="9"/>
  <c r="N1393" i="9" s="1"/>
  <c r="P1208" i="9"/>
  <c r="N1208" i="9"/>
  <c r="M1208" i="9"/>
  <c r="P721" i="9"/>
  <c r="N721" i="9"/>
  <c r="M721" i="9"/>
  <c r="P613" i="9"/>
  <c r="M613" i="9"/>
  <c r="N613" i="9" s="1"/>
  <c r="P3423" i="9"/>
  <c r="N3423" i="9"/>
  <c r="M3423" i="9"/>
  <c r="P3114" i="9"/>
  <c r="M3114" i="9"/>
  <c r="N3114" i="9" s="1"/>
  <c r="P2811" i="9"/>
  <c r="M2811" i="9"/>
  <c r="N2811" i="9" s="1"/>
  <c r="P1519" i="9"/>
  <c r="M1519" i="9"/>
  <c r="N1519" i="9" s="1"/>
  <c r="P740" i="9"/>
  <c r="N740" i="9"/>
  <c r="M740" i="9"/>
  <c r="P900" i="9"/>
  <c r="N900" i="9"/>
  <c r="M900" i="9"/>
  <c r="P2465" i="9"/>
  <c r="M2465" i="9"/>
  <c r="N2465" i="9" s="1"/>
  <c r="N2163" i="9"/>
  <c r="M2163" i="9"/>
  <c r="P2163" i="9"/>
  <c r="P574" i="9"/>
  <c r="M574" i="9"/>
  <c r="N574" i="9" s="1"/>
  <c r="P534" i="9"/>
  <c r="M534" i="9"/>
  <c r="N534" i="9" s="1"/>
  <c r="M96" i="9"/>
  <c r="N96" i="9" s="1"/>
  <c r="P96" i="9"/>
  <c r="N1989" i="9"/>
  <c r="M1989" i="9"/>
  <c r="P1989" i="9"/>
  <c r="P1414" i="9"/>
  <c r="M1414" i="9"/>
  <c r="N1414" i="9" s="1"/>
  <c r="P736" i="9"/>
  <c r="N736" i="9"/>
  <c r="M736" i="9"/>
  <c r="P1384" i="9"/>
  <c r="N1384" i="9"/>
  <c r="M1384" i="9"/>
  <c r="P926" i="9"/>
  <c r="M926" i="9"/>
  <c r="N926" i="9" s="1"/>
  <c r="P938" i="9"/>
  <c r="M938" i="9"/>
  <c r="N938" i="9" s="1"/>
  <c r="P276" i="9"/>
  <c r="M276" i="9"/>
  <c r="N276" i="9" s="1"/>
  <c r="N2129" i="9"/>
  <c r="M2129" i="9"/>
  <c r="P2129" i="9"/>
  <c r="N3799" i="9"/>
  <c r="M3799" i="9"/>
  <c r="P3799" i="9"/>
  <c r="P1920" i="9"/>
  <c r="M1920" i="9"/>
  <c r="N1920" i="9" s="1"/>
  <c r="P2196" i="9"/>
  <c r="M2196" i="9"/>
  <c r="N2196" i="9" s="1"/>
  <c r="M1625" i="9"/>
  <c r="N1625" i="9" s="1"/>
  <c r="P1625" i="9"/>
  <c r="P748" i="9"/>
  <c r="M748" i="9"/>
  <c r="N748" i="9" s="1"/>
  <c r="P2016" i="9"/>
  <c r="M2016" i="9"/>
  <c r="N2016" i="9" s="1"/>
  <c r="P981" i="9"/>
  <c r="M981" i="9"/>
  <c r="N981" i="9" s="1"/>
  <c r="P3256" i="9"/>
  <c r="N3256" i="9"/>
  <c r="M3256" i="9"/>
  <c r="P452" i="9"/>
  <c r="M452" i="9"/>
  <c r="N452" i="9" s="1"/>
  <c r="P308" i="9"/>
  <c r="N308" i="9"/>
  <c r="M308" i="9"/>
  <c r="P784" i="9"/>
  <c r="M784" i="9"/>
  <c r="N784" i="9" s="1"/>
  <c r="P526" i="9"/>
  <c r="M526" i="9"/>
  <c r="N526" i="9" s="1"/>
  <c r="P3195" i="9"/>
  <c r="M3195" i="9"/>
  <c r="N3195" i="9" s="1"/>
  <c r="P1075" i="9"/>
  <c r="M1075" i="9"/>
  <c r="N1075" i="9" s="1"/>
  <c r="P1230" i="9"/>
  <c r="M1230" i="9"/>
  <c r="N1230" i="9" s="1"/>
  <c r="M1765" i="9"/>
  <c r="P1765" i="9"/>
  <c r="N1765" i="9"/>
  <c r="P671" i="9"/>
  <c r="M671" i="9"/>
  <c r="N671" i="9" s="1"/>
  <c r="P266" i="9"/>
  <c r="M266" i="9"/>
  <c r="N266" i="9" s="1"/>
  <c r="P188" i="9"/>
  <c r="M188" i="9"/>
  <c r="N188" i="9" s="1"/>
  <c r="P983" i="9"/>
  <c r="M983" i="9"/>
  <c r="N983" i="9" s="1"/>
  <c r="N4150" i="9"/>
  <c r="M4150" i="9"/>
  <c r="P4150" i="9"/>
  <c r="P346" i="9"/>
  <c r="N346" i="9"/>
  <c r="M346" i="9"/>
  <c r="M3432" i="9"/>
  <c r="P3432" i="9"/>
  <c r="N3432" i="9"/>
  <c r="M3211" i="9"/>
  <c r="N3211" i="9" s="1"/>
  <c r="P3211" i="9"/>
  <c r="N657" i="9"/>
  <c r="M657" i="9"/>
  <c r="P657" i="9"/>
  <c r="P478" i="9"/>
  <c r="N478" i="9"/>
  <c r="M478" i="9"/>
  <c r="P3553" i="9"/>
  <c r="N3553" i="9"/>
  <c r="M3553" i="9"/>
  <c r="P1340" i="9"/>
  <c r="M1340" i="9"/>
  <c r="N1340" i="9" s="1"/>
  <c r="M4812" i="9"/>
  <c r="P4812" i="9"/>
  <c r="N4812" i="9"/>
  <c r="P4685" i="9"/>
  <c r="N4685" i="9"/>
  <c r="M4685" i="9"/>
  <c r="P3794" i="9"/>
  <c r="N3794" i="9"/>
  <c r="M3794" i="9"/>
  <c r="M3244" i="9"/>
  <c r="P3244" i="9"/>
  <c r="N3244" i="9"/>
  <c r="N4156" i="9"/>
  <c r="M4156" i="9"/>
  <c r="P4156" i="9"/>
  <c r="P3806" i="9"/>
  <c r="N3806" i="9"/>
  <c r="M3806" i="9"/>
  <c r="M3688" i="9"/>
  <c r="N3688" i="9" s="1"/>
  <c r="P3688" i="9"/>
  <c r="M3560" i="9"/>
  <c r="N3560" i="9"/>
  <c r="P3560" i="9"/>
  <c r="M3382" i="9"/>
  <c r="N3382" i="9" s="1"/>
  <c r="P3382" i="9"/>
  <c r="M3271" i="9"/>
  <c r="N3271" i="9" s="1"/>
  <c r="P3271" i="9"/>
  <c r="P2677" i="9"/>
  <c r="M2677" i="9"/>
  <c r="N2677" i="9" s="1"/>
  <c r="M3520" i="9"/>
  <c r="P3520" i="9"/>
  <c r="N3520" i="9"/>
  <c r="M4717" i="9"/>
  <c r="N4717" i="9" s="1"/>
  <c r="P4717" i="9"/>
  <c r="M3101" i="9"/>
  <c r="N3101" i="9" s="1"/>
  <c r="P3101" i="9"/>
  <c r="P4795" i="9"/>
  <c r="M4795" i="9"/>
  <c r="N4795" i="9" s="1"/>
  <c r="P2899" i="9"/>
  <c r="M2899" i="9"/>
  <c r="N2899" i="9" s="1"/>
  <c r="M4741" i="9"/>
  <c r="N4741" i="9" s="1"/>
  <c r="P4741" i="9"/>
  <c r="P4278" i="9"/>
  <c r="M4278" i="9"/>
  <c r="N4278" i="9" s="1"/>
  <c r="P4444" i="9"/>
  <c r="M4444" i="9"/>
  <c r="N4444" i="9" s="1"/>
  <c r="P2667" i="9"/>
  <c r="M2667" i="9"/>
  <c r="N2667" i="9"/>
  <c r="P3549" i="9"/>
  <c r="M3549" i="9"/>
  <c r="N3549" i="9" s="1"/>
  <c r="M3210" i="9"/>
  <c r="N3210" i="9" s="1"/>
  <c r="P3210" i="9"/>
  <c r="M3500" i="9"/>
  <c r="N3500" i="9" s="1"/>
  <c r="P3500" i="9"/>
  <c r="N4109" i="9"/>
  <c r="M4109" i="9"/>
  <c r="P4109" i="9"/>
  <c r="P3551" i="9"/>
  <c r="M3551" i="9"/>
  <c r="N3551" i="9" s="1"/>
  <c r="N3335" i="9"/>
  <c r="P3335" i="9"/>
  <c r="M3335" i="9"/>
  <c r="P2861" i="9"/>
  <c r="M2861" i="9"/>
  <c r="N2861" i="9" s="1"/>
  <c r="M2349" i="9"/>
  <c r="N2349" i="9" s="1"/>
  <c r="P2349" i="9"/>
  <c r="P4592" i="9"/>
  <c r="M4592" i="9"/>
  <c r="N4592" i="9"/>
  <c r="M3713" i="9"/>
  <c r="N3713" i="9" s="1"/>
  <c r="P3713" i="9"/>
  <c r="M1769" i="9"/>
  <c r="N1769" i="9"/>
  <c r="P1769" i="9"/>
  <c r="P1374" i="9"/>
  <c r="N1374" i="9"/>
  <c r="M1374" i="9"/>
  <c r="P602" i="9"/>
  <c r="M602" i="9"/>
  <c r="N602" i="9" s="1"/>
  <c r="N3121" i="9"/>
  <c r="P3121" i="9"/>
  <c r="M3121" i="9"/>
  <c r="P2753" i="9"/>
  <c r="M2753" i="9"/>
  <c r="N2753" i="9" s="1"/>
  <c r="P2563" i="9"/>
  <c r="M2563" i="9"/>
  <c r="N2563" i="9" s="1"/>
  <c r="M2358" i="9"/>
  <c r="P2358" i="9"/>
  <c r="N2358" i="9"/>
  <c r="M2002" i="9"/>
  <c r="N2002" i="9" s="1"/>
  <c r="P2002" i="9"/>
  <c r="M1843" i="9"/>
  <c r="N1843" i="9" s="1"/>
  <c r="P1843" i="9"/>
  <c r="M1301" i="9"/>
  <c r="P1301" i="9"/>
  <c r="N1301" i="9"/>
  <c r="N3871" i="9"/>
  <c r="M3871" i="9"/>
  <c r="P3871" i="9"/>
  <c r="P637" i="9"/>
  <c r="M637" i="9"/>
  <c r="N637" i="9" s="1"/>
  <c r="P530" i="9"/>
  <c r="M530" i="9"/>
  <c r="N530" i="9" s="1"/>
  <c r="P58" i="9"/>
  <c r="M58" i="9"/>
  <c r="N58" i="9" s="1"/>
  <c r="M2268" i="9"/>
  <c r="P2268" i="9"/>
  <c r="N2268" i="9"/>
  <c r="M3552" i="9"/>
  <c r="P3552" i="9"/>
  <c r="N3552" i="9"/>
  <c r="P3228" i="9"/>
  <c r="M3228" i="9"/>
  <c r="N3228" i="9" s="1"/>
  <c r="P2396" i="9"/>
  <c r="M2396" i="9"/>
  <c r="N2396" i="9" s="1"/>
  <c r="P1561" i="9"/>
  <c r="M1561" i="9"/>
  <c r="N1561" i="9" s="1"/>
  <c r="P1366" i="9"/>
  <c r="N1366" i="9"/>
  <c r="M1366" i="9"/>
  <c r="M3248" i="9"/>
  <c r="N3248" i="9" s="1"/>
  <c r="P3248" i="9"/>
  <c r="P2252" i="9"/>
  <c r="M2252" i="9"/>
  <c r="N2252" i="9" s="1"/>
  <c r="M2118" i="9"/>
  <c r="P2118" i="9"/>
  <c r="N2118" i="9"/>
  <c r="N2019" i="9"/>
  <c r="M2019" i="9"/>
  <c r="P2019" i="9"/>
  <c r="M669" i="9"/>
  <c r="N669" i="9" s="1"/>
  <c r="P669" i="9"/>
  <c r="P3407" i="9"/>
  <c r="M3407" i="9"/>
  <c r="N3407" i="9" s="1"/>
  <c r="P2767" i="9"/>
  <c r="M2767" i="9"/>
  <c r="N2767" i="9"/>
  <c r="P1046" i="9"/>
  <c r="N1046" i="9"/>
  <c r="M1046" i="9"/>
  <c r="M3294" i="9"/>
  <c r="P3294" i="9"/>
  <c r="N3294" i="9"/>
  <c r="P947" i="9"/>
  <c r="M947" i="9"/>
  <c r="N947" i="9" s="1"/>
  <c r="P3898" i="9"/>
  <c r="M3898" i="9"/>
  <c r="N3898" i="9" s="1"/>
  <c r="N2353" i="9"/>
  <c r="M2353" i="9"/>
  <c r="P2353" i="9"/>
  <c r="M1615" i="9"/>
  <c r="N1615" i="9"/>
  <c r="P1615" i="9"/>
  <c r="P1115" i="9"/>
  <c r="N1115" i="9"/>
  <c r="M1115" i="9"/>
  <c r="P190" i="9"/>
  <c r="M190" i="9"/>
  <c r="N190" i="9" s="1"/>
  <c r="M1761" i="9"/>
  <c r="N1761" i="9" s="1"/>
  <c r="P1761" i="9"/>
  <c r="P3792" i="9"/>
  <c r="M3792" i="9"/>
  <c r="N3792" i="9" s="1"/>
  <c r="N3176" i="9"/>
  <c r="M3176" i="9"/>
  <c r="P3176" i="9"/>
  <c r="P1838" i="9"/>
  <c r="M1838" i="9"/>
  <c r="N1838" i="9" s="1"/>
  <c r="P978" i="9"/>
  <c r="N978" i="9"/>
  <c r="M978" i="9"/>
  <c r="P2466" i="9"/>
  <c r="M2466" i="9"/>
  <c r="N2466" i="9" s="1"/>
  <c r="P690" i="9"/>
  <c r="N690" i="9"/>
  <c r="M690" i="9"/>
  <c r="P458" i="9"/>
  <c r="M458" i="9"/>
  <c r="N458" i="9" s="1"/>
  <c r="P76" i="9"/>
  <c r="M76" i="9"/>
  <c r="N76" i="9" s="1"/>
  <c r="M1639" i="9"/>
  <c r="N1639" i="9"/>
  <c r="P1639" i="9"/>
  <c r="P615" i="9"/>
  <c r="M615" i="9"/>
  <c r="N615" i="9" s="1"/>
  <c r="P236" i="9"/>
  <c r="M236" i="9"/>
  <c r="N236" i="9" s="1"/>
  <c r="P2607" i="9"/>
  <c r="M2607" i="9"/>
  <c r="N2607" i="9"/>
  <c r="P4905" i="9"/>
  <c r="M4905" i="9"/>
  <c r="N4905" i="9" s="1"/>
  <c r="M4691" i="9"/>
  <c r="N4691" i="9" s="1"/>
  <c r="P4691" i="9"/>
  <c r="P4470" i="9"/>
  <c r="M4470" i="9"/>
  <c r="N4470" i="9"/>
  <c r="P4174" i="9"/>
  <c r="N4174" i="9"/>
  <c r="M4174" i="9"/>
  <c r="P4649" i="9"/>
  <c r="M4649" i="9"/>
  <c r="N4649" i="9" s="1"/>
  <c r="P4364" i="9"/>
  <c r="M4364" i="9"/>
  <c r="N4364" i="9" s="1"/>
  <c r="N3848" i="9"/>
  <c r="M3848" i="9"/>
  <c r="P3848" i="9"/>
  <c r="M3708" i="9"/>
  <c r="N3708" i="9" s="1"/>
  <c r="P3708" i="9"/>
  <c r="M4974" i="9"/>
  <c r="N4974" i="9" s="1"/>
  <c r="P4974" i="9"/>
  <c r="M3896" i="9"/>
  <c r="N3896" i="9" s="1"/>
  <c r="P3896" i="9"/>
  <c r="M3627" i="9"/>
  <c r="N3627" i="9" s="1"/>
  <c r="P3627" i="9"/>
  <c r="N3305" i="9"/>
  <c r="M3305" i="9"/>
  <c r="P3305" i="9"/>
  <c r="M4723" i="9"/>
  <c r="P4723" i="9"/>
  <c r="N4723" i="9"/>
  <c r="P4217" i="9"/>
  <c r="M4217" i="9"/>
  <c r="N4217" i="9" s="1"/>
  <c r="P4320" i="9"/>
  <c r="M4320" i="9"/>
  <c r="N4320" i="9"/>
  <c r="M3734" i="9"/>
  <c r="P3734" i="9"/>
  <c r="N3734" i="9"/>
  <c r="P2797" i="9"/>
  <c r="M2797" i="9"/>
  <c r="N2797" i="9" s="1"/>
  <c r="P4202" i="9"/>
  <c r="M4202" i="9"/>
  <c r="N4202" i="9"/>
  <c r="M3400" i="9"/>
  <c r="N3400" i="9" s="1"/>
  <c r="P3400" i="9"/>
  <c r="P4960" i="9"/>
  <c r="M4960" i="9"/>
  <c r="N4960" i="9" s="1"/>
  <c r="M4726" i="9"/>
  <c r="N4726" i="9"/>
  <c r="P4726" i="9"/>
  <c r="M3259" i="9"/>
  <c r="N3259" i="9" s="1"/>
  <c r="P3259" i="9"/>
  <c r="M3739" i="9"/>
  <c r="P3739" i="9"/>
  <c r="N3739" i="9"/>
  <c r="M3448" i="9"/>
  <c r="N3448" i="9"/>
  <c r="P3448" i="9"/>
  <c r="P3332" i="9"/>
  <c r="N3332" i="9"/>
  <c r="M3332" i="9"/>
  <c r="M1672" i="9"/>
  <c r="P1672" i="9"/>
  <c r="N1672" i="9"/>
  <c r="M4773" i="9"/>
  <c r="P4773" i="9"/>
  <c r="N4773" i="9"/>
  <c r="P4882" i="9"/>
  <c r="N4882" i="9"/>
  <c r="M4882" i="9"/>
  <c r="M3758" i="9"/>
  <c r="P3758" i="9"/>
  <c r="N3758" i="9"/>
  <c r="P3313" i="9"/>
  <c r="M3313" i="9"/>
  <c r="N3313" i="9" s="1"/>
  <c r="N2341" i="9"/>
  <c r="M2341" i="9"/>
  <c r="P2341" i="9"/>
  <c r="M3126" i="9"/>
  <c r="P3126" i="9"/>
  <c r="N3126" i="9"/>
  <c r="P3003" i="9"/>
  <c r="N3003" i="9"/>
  <c r="M3003" i="9"/>
  <c r="P3485" i="9"/>
  <c r="M3485" i="9"/>
  <c r="N3485" i="9" s="1"/>
  <c r="N2150" i="9"/>
  <c r="M2150" i="9"/>
  <c r="P2150" i="9"/>
  <c r="M1897" i="9"/>
  <c r="N1897" i="9" s="1"/>
  <c r="P1897" i="9"/>
  <c r="P1160" i="9"/>
  <c r="N1160" i="9"/>
  <c r="M1160" i="9"/>
  <c r="M901" i="9"/>
  <c r="P901" i="9"/>
  <c r="N901" i="9"/>
  <c r="M3699" i="9"/>
  <c r="N3699" i="9" s="1"/>
  <c r="P3699" i="9"/>
  <c r="N2429" i="9"/>
  <c r="M2429" i="9"/>
  <c r="P2429" i="9"/>
  <c r="M2073" i="9"/>
  <c r="N2073" i="9" s="1"/>
  <c r="P2073" i="9"/>
  <c r="P1525" i="9"/>
  <c r="M1525" i="9"/>
  <c r="N1525" i="9" s="1"/>
  <c r="P1429" i="9"/>
  <c r="M1429" i="9"/>
  <c r="N1429" i="9" s="1"/>
  <c r="M1199" i="9"/>
  <c r="N1199" i="9" s="1"/>
  <c r="P1199" i="9"/>
  <c r="M1055" i="9"/>
  <c r="N1055" i="9" s="1"/>
  <c r="P1055" i="9"/>
  <c r="M911" i="9"/>
  <c r="N911" i="9" s="1"/>
  <c r="P911" i="9"/>
  <c r="N4143" i="9"/>
  <c r="M4143" i="9"/>
  <c r="P4143" i="9"/>
  <c r="P818" i="9"/>
  <c r="M818" i="9"/>
  <c r="N818" i="9" s="1"/>
  <c r="P676" i="9"/>
  <c r="M676" i="9"/>
  <c r="N676" i="9" s="1"/>
  <c r="P576" i="9"/>
  <c r="M576" i="9"/>
  <c r="N576" i="9" s="1"/>
  <c r="P130" i="9"/>
  <c r="M130" i="9"/>
  <c r="N130" i="9" s="1"/>
  <c r="M3440" i="9"/>
  <c r="P3440" i="9"/>
  <c r="N3440" i="9"/>
  <c r="P1135" i="9"/>
  <c r="M1135" i="9"/>
  <c r="N1135" i="9" s="1"/>
  <c r="P2186" i="9"/>
  <c r="M2186" i="9"/>
  <c r="N2186" i="9"/>
  <c r="N1951" i="9"/>
  <c r="M1951" i="9"/>
  <c r="P1951" i="9"/>
  <c r="M3903" i="9"/>
  <c r="N3903" i="9" s="1"/>
  <c r="P3903" i="9"/>
  <c r="M2259" i="9"/>
  <c r="N2259" i="9" s="1"/>
  <c r="P2259" i="9"/>
  <c r="P1120" i="9"/>
  <c r="N1120" i="9"/>
  <c r="M1120" i="9"/>
  <c r="P404" i="9"/>
  <c r="M404" i="9"/>
  <c r="N404" i="9" s="1"/>
  <c r="P332" i="9"/>
  <c r="N332" i="9"/>
  <c r="M332" i="9"/>
  <c r="P260" i="9"/>
  <c r="M260" i="9"/>
  <c r="N260" i="9" s="1"/>
  <c r="P3860" i="9"/>
  <c r="M3860" i="9"/>
  <c r="N3860" i="9" s="1"/>
  <c r="N2287" i="9"/>
  <c r="M2287" i="9"/>
  <c r="P2287" i="9"/>
  <c r="M1821" i="9"/>
  <c r="N1821" i="9" s="1"/>
  <c r="P1821" i="9"/>
  <c r="P1364" i="9"/>
  <c r="M1364" i="9"/>
  <c r="N1364" i="9" s="1"/>
  <c r="P1201" i="9"/>
  <c r="M1201" i="9"/>
  <c r="N1201" i="9" s="1"/>
  <c r="P1116" i="9"/>
  <c r="M1116" i="9"/>
  <c r="N1116" i="9" s="1"/>
  <c r="P714" i="9"/>
  <c r="M714" i="9"/>
  <c r="N714" i="9" s="1"/>
  <c r="P606" i="9"/>
  <c r="M606" i="9"/>
  <c r="N606" i="9" s="1"/>
  <c r="N42" i="9"/>
  <c r="P42" i="9"/>
  <c r="M42" i="9"/>
  <c r="P3045" i="9"/>
  <c r="M3045" i="9"/>
  <c r="N3045" i="9" s="1"/>
  <c r="M1770" i="9"/>
  <c r="N1770" i="9" s="1"/>
  <c r="P1770" i="9"/>
  <c r="P1507" i="9"/>
  <c r="M1507" i="9"/>
  <c r="N1507" i="9" s="1"/>
  <c r="P1370" i="9"/>
  <c r="M1370" i="9"/>
  <c r="N1370" i="9" s="1"/>
  <c r="P580" i="9"/>
  <c r="M580" i="9"/>
  <c r="N580" i="9" s="1"/>
  <c r="P2489" i="9"/>
  <c r="M2489" i="9"/>
  <c r="N2489" i="9" s="1"/>
  <c r="M2440" i="9"/>
  <c r="P2440" i="9"/>
  <c r="N2440" i="9"/>
  <c r="P827" i="9"/>
  <c r="M827" i="9"/>
  <c r="N827" i="9" s="1"/>
  <c r="N1909" i="9"/>
  <c r="M1909" i="9"/>
  <c r="P1909" i="9"/>
  <c r="M2226" i="9"/>
  <c r="N2226" i="9"/>
  <c r="P2226" i="9"/>
  <c r="P1550" i="9"/>
  <c r="M1550" i="9"/>
  <c r="N1550" i="9" s="1"/>
  <c r="P664" i="9"/>
  <c r="M664" i="9"/>
  <c r="N664" i="9" s="1"/>
  <c r="P575" i="9"/>
  <c r="M575" i="9"/>
  <c r="N575" i="9" s="1"/>
  <c r="P262" i="9"/>
  <c r="M262" i="9"/>
  <c r="N262" i="9" s="1"/>
  <c r="P20" i="9"/>
  <c r="M20" i="9"/>
  <c r="N20" i="9" s="1"/>
  <c r="P220" i="9"/>
  <c r="M220" i="9"/>
  <c r="N220" i="9" s="1"/>
  <c r="P1214" i="9"/>
  <c r="M1214" i="9"/>
  <c r="N1214" i="9" s="1"/>
  <c r="N621" i="9"/>
  <c r="M621" i="9"/>
  <c r="P621" i="9"/>
  <c r="P852" i="9"/>
  <c r="M852" i="9"/>
  <c r="N852" i="9" s="1"/>
  <c r="P384" i="9"/>
  <c r="M384" i="9"/>
  <c r="N384" i="9" s="1"/>
  <c r="P1367" i="9"/>
  <c r="M1367" i="9"/>
  <c r="N1367" i="9" s="1"/>
  <c r="M3989" i="9"/>
  <c r="N3989" i="9" s="1"/>
  <c r="P3989" i="9"/>
  <c r="N172" i="9"/>
  <c r="P172" i="9"/>
  <c r="M172" i="9"/>
  <c r="P810" i="9"/>
  <c r="M810" i="9"/>
  <c r="N810" i="9" s="1"/>
  <c r="N4891" i="9"/>
  <c r="M4891" i="9"/>
  <c r="P4891" i="9"/>
  <c r="M4679" i="9"/>
  <c r="N4679" i="9"/>
  <c r="P4679" i="9"/>
  <c r="P4408" i="9"/>
  <c r="M4408" i="9"/>
  <c r="N4408" i="9" s="1"/>
  <c r="P4835" i="9"/>
  <c r="M4835" i="9"/>
  <c r="N4835" i="9" s="1"/>
  <c r="P4931" i="9"/>
  <c r="M4931" i="9"/>
  <c r="N4931" i="9" s="1"/>
  <c r="P4442" i="9"/>
  <c r="M4442" i="9"/>
  <c r="N4442" i="9"/>
  <c r="P4464" i="9"/>
  <c r="M4464" i="9"/>
  <c r="N4464" i="9" s="1"/>
  <c r="P4600" i="9"/>
  <c r="N4600" i="9"/>
  <c r="M4600" i="9"/>
  <c r="N4975" i="9"/>
  <c r="M4975" i="9"/>
  <c r="P4975" i="9"/>
  <c r="M4837" i="9"/>
  <c r="N4837" i="9" s="1"/>
  <c r="P4837" i="9"/>
  <c r="M3697" i="9"/>
  <c r="N3697" i="9"/>
  <c r="P3697" i="9"/>
  <c r="N4965" i="9"/>
  <c r="P4965" i="9"/>
  <c r="M4965" i="9"/>
  <c r="M4984" i="9"/>
  <c r="N4984" i="9" s="1"/>
  <c r="P4984" i="9"/>
  <c r="P4290" i="9"/>
  <c r="M4290" i="9"/>
  <c r="N4290" i="9" s="1"/>
  <c r="P3292" i="9"/>
  <c r="M3292" i="9"/>
  <c r="N3292" i="9" s="1"/>
  <c r="M4668" i="9"/>
  <c r="P4668" i="9"/>
  <c r="N4668" i="9"/>
  <c r="M4856" i="9"/>
  <c r="N4856" i="9" s="1"/>
  <c r="P4856" i="9"/>
  <c r="P3306" i="9"/>
  <c r="M3306" i="9"/>
  <c r="N3306" i="9" s="1"/>
  <c r="M3139" i="9"/>
  <c r="N3139" i="9" s="1"/>
  <c r="P3139" i="9"/>
  <c r="N3823" i="9"/>
  <c r="M3823" i="9"/>
  <c r="P3823" i="9"/>
  <c r="M4199" i="9"/>
  <c r="P4199" i="9"/>
  <c r="N4199" i="9"/>
  <c r="M3951" i="9"/>
  <c r="N3951" i="9" s="1"/>
  <c r="P3951" i="9"/>
  <c r="P3389" i="9"/>
  <c r="N3389" i="9"/>
  <c r="M3389" i="9"/>
  <c r="N4619" i="9"/>
  <c r="M4619" i="9"/>
  <c r="P4619" i="9"/>
  <c r="N3979" i="9"/>
  <c r="M3979" i="9"/>
  <c r="P3979" i="9"/>
  <c r="P3324" i="9"/>
  <c r="M3324" i="9"/>
  <c r="N3324" i="9" s="1"/>
  <c r="P2717" i="9"/>
  <c r="N2717" i="9"/>
  <c r="M2717" i="9"/>
  <c r="N2391" i="9"/>
  <c r="M2391" i="9"/>
  <c r="P2391" i="9"/>
  <c r="N2247" i="9"/>
  <c r="M2247" i="9"/>
  <c r="P2247" i="9"/>
  <c r="M2103" i="9"/>
  <c r="N2103" i="9" s="1"/>
  <c r="P2103" i="9"/>
  <c r="M1959" i="9"/>
  <c r="N1959" i="9" s="1"/>
  <c r="P1959" i="9"/>
  <c r="N1815" i="9"/>
  <c r="M1815" i="9"/>
  <c r="P1815" i="9"/>
  <c r="M1661" i="9"/>
  <c r="N1661" i="9" s="1"/>
  <c r="P1661" i="9"/>
  <c r="P2959" i="9"/>
  <c r="M2959" i="9"/>
  <c r="N2959" i="9" s="1"/>
  <c r="M4634" i="9"/>
  <c r="N4634" i="9" s="1"/>
  <c r="P4634" i="9"/>
  <c r="N4828" i="9"/>
  <c r="M4828" i="9"/>
  <c r="P4828" i="9"/>
  <c r="N3287" i="9"/>
  <c r="P3287" i="9"/>
  <c r="M3287" i="9"/>
  <c r="P2775" i="9"/>
  <c r="M2775" i="9"/>
  <c r="N2775" i="9"/>
  <c r="M4710" i="9"/>
  <c r="N4710" i="9" s="1"/>
  <c r="P4710" i="9"/>
  <c r="N3235" i="9"/>
  <c r="M3235" i="9"/>
  <c r="P3235" i="9"/>
  <c r="M1980" i="9"/>
  <c r="N1980" i="9" s="1"/>
  <c r="P1980" i="9"/>
  <c r="P3525" i="9"/>
  <c r="M3525" i="9"/>
  <c r="N3525" i="9" s="1"/>
  <c r="M4097" i="9"/>
  <c r="N4097" i="9" s="1"/>
  <c r="P4097" i="9"/>
  <c r="N2362" i="9"/>
  <c r="M2362" i="9"/>
  <c r="P2362" i="9"/>
  <c r="N2189" i="9"/>
  <c r="M2189" i="9"/>
  <c r="P2189" i="9"/>
  <c r="P3108" i="9"/>
  <c r="M3108" i="9"/>
  <c r="N3108" i="9" s="1"/>
  <c r="M2273" i="9"/>
  <c r="N2273" i="9" s="1"/>
  <c r="P2273" i="9"/>
  <c r="P1790" i="9"/>
  <c r="M1790" i="9"/>
  <c r="N1790" i="9" s="1"/>
  <c r="P1543" i="9"/>
  <c r="M1543" i="9"/>
  <c r="N1543" i="9" s="1"/>
  <c r="P1152" i="9"/>
  <c r="N1152" i="9"/>
  <c r="M1152" i="9"/>
  <c r="M1037" i="9"/>
  <c r="P1037" i="9"/>
  <c r="N1037" i="9"/>
  <c r="M522" i="9"/>
  <c r="N522" i="9" s="1"/>
  <c r="P522" i="9"/>
  <c r="P4474" i="9"/>
  <c r="M4474" i="9"/>
  <c r="N4474" i="9" s="1"/>
  <c r="M1689" i="9"/>
  <c r="P1689" i="9"/>
  <c r="N1689" i="9"/>
  <c r="P1952" i="9"/>
  <c r="M1952" i="9"/>
  <c r="N1952" i="9"/>
  <c r="N1724" i="9"/>
  <c r="M1724" i="9"/>
  <c r="P1724" i="9"/>
  <c r="M1653" i="9"/>
  <c r="P1653" i="9"/>
  <c r="N1653" i="9"/>
  <c r="P3936" i="9"/>
  <c r="M3936" i="9"/>
  <c r="N3936" i="9" s="1"/>
  <c r="M1073" i="9"/>
  <c r="N1073" i="9" s="1"/>
  <c r="P1073" i="9"/>
  <c r="N933" i="9"/>
  <c r="M933" i="9"/>
  <c r="P933" i="9"/>
  <c r="P793" i="9"/>
  <c r="M793" i="9"/>
  <c r="N793" i="9" s="1"/>
  <c r="P1498" i="9"/>
  <c r="M1498" i="9"/>
  <c r="N1498" i="9" s="1"/>
  <c r="M1877" i="9"/>
  <c r="N1877" i="9" s="1"/>
  <c r="P1877" i="9"/>
  <c r="P3670" i="9"/>
  <c r="M3670" i="9"/>
  <c r="N3670" i="9" s="1"/>
  <c r="M1806" i="9"/>
  <c r="N1806" i="9" s="1"/>
  <c r="P1806" i="9"/>
  <c r="M741" i="9"/>
  <c r="N741" i="9" s="1"/>
  <c r="P741" i="9"/>
  <c r="M489" i="9"/>
  <c r="N489" i="9" s="1"/>
  <c r="P489" i="9"/>
  <c r="P4792" i="9"/>
  <c r="M4792" i="9"/>
  <c r="N4792" i="9" s="1"/>
  <c r="N3885" i="9"/>
  <c r="M3885" i="9"/>
  <c r="P3885" i="9"/>
  <c r="P1248" i="9"/>
  <c r="N1248" i="9"/>
  <c r="M1248" i="9"/>
  <c r="P928" i="9"/>
  <c r="M928" i="9"/>
  <c r="N928" i="9" s="1"/>
  <c r="P3055" i="9"/>
  <c r="M3055" i="9"/>
  <c r="N3055" i="9" s="1"/>
  <c r="M1801" i="9"/>
  <c r="N1801" i="9" s="1"/>
  <c r="P1801" i="9"/>
  <c r="M1664" i="9"/>
  <c r="P1664" i="9"/>
  <c r="N1664" i="9"/>
  <c r="P1527" i="9"/>
  <c r="M1527" i="9"/>
  <c r="N1527" i="9" s="1"/>
  <c r="N578" i="9"/>
  <c r="P578" i="9"/>
  <c r="M578" i="9"/>
  <c r="P3001" i="9"/>
  <c r="M3001" i="9"/>
  <c r="N3001" i="9" s="1"/>
  <c r="P2462" i="9"/>
  <c r="M2462" i="9"/>
  <c r="N2462" i="9" s="1"/>
  <c r="N2199" i="9"/>
  <c r="M2199" i="9"/>
  <c r="P2199" i="9"/>
  <c r="P1359" i="9"/>
  <c r="M1359" i="9"/>
  <c r="N1359" i="9" s="1"/>
  <c r="P1044" i="9"/>
  <c r="M1044" i="9"/>
  <c r="N1044" i="9" s="1"/>
  <c r="P118" i="9"/>
  <c r="M118" i="9"/>
  <c r="N118" i="9" s="1"/>
  <c r="P312" i="9"/>
  <c r="N312" i="9"/>
  <c r="M312" i="9"/>
  <c r="P1478" i="9"/>
  <c r="M1478" i="9"/>
  <c r="N1478" i="9" s="1"/>
  <c r="P3217" i="9"/>
  <c r="M3217" i="9"/>
  <c r="N3217" i="9" s="1"/>
  <c r="P3944" i="9"/>
  <c r="N3944" i="9"/>
  <c r="M3944" i="9"/>
  <c r="P1662" i="9"/>
  <c r="N1662" i="9"/>
  <c r="M1662" i="9"/>
  <c r="M1917" i="9"/>
  <c r="N1917" i="9" s="1"/>
  <c r="P1917" i="9"/>
  <c r="P1298" i="9"/>
  <c r="M1298" i="9"/>
  <c r="N1298" i="9" s="1"/>
  <c r="N2460" i="9"/>
  <c r="P2460" i="9"/>
  <c r="M2460" i="9"/>
  <c r="P1004" i="9"/>
  <c r="M1004" i="9"/>
  <c r="N1004" i="9" s="1"/>
  <c r="P1295" i="9"/>
  <c r="M1295" i="9"/>
  <c r="N1295" i="9" s="1"/>
  <c r="P370" i="9"/>
  <c r="M370" i="9"/>
  <c r="N370" i="9" s="1"/>
  <c r="M2423" i="9"/>
  <c r="N2423" i="9" s="1"/>
  <c r="P2423" i="9"/>
  <c r="P1475" i="9"/>
  <c r="M1475" i="9"/>
  <c r="N1475" i="9" s="1"/>
  <c r="M3755" i="9"/>
  <c r="P3755" i="9"/>
  <c r="N3755" i="9"/>
  <c r="M4721" i="9"/>
  <c r="P4721" i="9"/>
  <c r="N4721" i="9"/>
  <c r="M4714" i="9"/>
  <c r="N4714" i="9" s="1"/>
  <c r="P4714" i="9"/>
  <c r="P4314" i="9"/>
  <c r="M4314" i="9"/>
  <c r="N4314" i="9" s="1"/>
  <c r="P4586" i="9"/>
  <c r="M4586" i="9"/>
  <c r="N4586" i="9" s="1"/>
  <c r="P4542" i="9"/>
  <c r="M4542" i="9"/>
  <c r="N4542" i="9" s="1"/>
  <c r="P4458" i="9"/>
  <c r="M4458" i="9"/>
  <c r="N4458" i="9"/>
  <c r="P4909" i="9"/>
  <c r="M4909" i="9"/>
  <c r="N4909" i="9" s="1"/>
  <c r="M4715" i="9"/>
  <c r="N4715" i="9" s="1"/>
  <c r="P4715" i="9"/>
  <c r="P3778" i="9"/>
  <c r="M3778" i="9"/>
  <c r="N3778" i="9" s="1"/>
  <c r="M3721" i="9"/>
  <c r="N3721" i="9"/>
  <c r="P3721" i="9"/>
  <c r="P3517" i="9"/>
  <c r="M3517" i="9"/>
  <c r="N3517" i="9" s="1"/>
  <c r="M4118" i="9"/>
  <c r="N4118" i="9" s="1"/>
  <c r="P4118" i="9"/>
  <c r="M3701" i="9"/>
  <c r="P3701" i="9"/>
  <c r="N3701" i="9"/>
  <c r="M3464" i="9"/>
  <c r="N3464" i="9"/>
  <c r="P3464" i="9"/>
  <c r="P4169" i="9"/>
  <c r="M4169" i="9"/>
  <c r="N4169" i="9"/>
  <c r="M4023" i="9"/>
  <c r="N4023" i="9" s="1"/>
  <c r="P4023" i="9"/>
  <c r="N4059" i="9"/>
  <c r="M4059" i="9"/>
  <c r="P4059" i="9"/>
  <c r="P4818" i="9"/>
  <c r="M4818" i="9"/>
  <c r="N4818" i="9" s="1"/>
  <c r="P3788" i="9"/>
  <c r="M3788" i="9"/>
  <c r="N3788" i="9" s="1"/>
  <c r="P3442" i="9"/>
  <c r="M3442" i="9"/>
  <c r="N3442" i="9" s="1"/>
  <c r="P2541" i="9"/>
  <c r="M2541" i="9"/>
  <c r="N2541" i="9" s="1"/>
  <c r="M3605" i="9"/>
  <c r="P3605" i="9"/>
  <c r="N3605" i="9"/>
  <c r="P3429" i="9"/>
  <c r="N3429" i="9"/>
  <c r="M3429" i="9"/>
  <c r="P2653" i="9"/>
  <c r="M2653" i="9"/>
  <c r="N2653" i="9" s="1"/>
  <c r="P4016" i="9"/>
  <c r="M4016" i="9"/>
  <c r="N4016" i="9" s="1"/>
  <c r="P3453" i="9"/>
  <c r="M3453" i="9"/>
  <c r="N3453" i="9" s="1"/>
  <c r="P2520" i="9"/>
  <c r="N2520" i="9"/>
  <c r="M2520" i="9"/>
  <c r="M3102" i="9"/>
  <c r="P3102" i="9"/>
  <c r="N3102" i="9"/>
  <c r="N2109" i="9"/>
  <c r="M2109" i="9"/>
  <c r="P2109" i="9"/>
  <c r="M3404" i="9"/>
  <c r="N3404" i="9" s="1"/>
  <c r="P3404" i="9"/>
  <c r="M3801" i="9"/>
  <c r="N3801" i="9" s="1"/>
  <c r="P3801" i="9"/>
  <c r="P3238" i="9"/>
  <c r="N3238" i="9"/>
  <c r="M3238" i="9"/>
  <c r="P3463" i="9"/>
  <c r="M3463" i="9"/>
  <c r="N3463" i="9" s="1"/>
  <c r="M2425" i="9"/>
  <c r="N2425" i="9" s="1"/>
  <c r="P2425" i="9"/>
  <c r="P1357" i="9"/>
  <c r="M1357" i="9"/>
  <c r="N1357" i="9" s="1"/>
  <c r="N2013" i="9"/>
  <c r="M2013" i="9"/>
  <c r="P2013" i="9"/>
  <c r="P4114" i="9"/>
  <c r="M4114" i="9"/>
  <c r="N4114" i="9" s="1"/>
  <c r="M2223" i="9"/>
  <c r="N2223" i="9" s="1"/>
  <c r="P2223" i="9"/>
  <c r="M2040" i="9"/>
  <c r="N2040" i="9" s="1"/>
  <c r="P2040" i="9"/>
  <c r="P3397" i="9"/>
  <c r="M3397" i="9"/>
  <c r="N3397" i="9" s="1"/>
  <c r="P2789" i="9"/>
  <c r="M2789" i="9"/>
  <c r="N2789" i="9" s="1"/>
  <c r="N2307" i="9"/>
  <c r="M2307" i="9"/>
  <c r="P2307" i="9"/>
  <c r="P3082" i="9"/>
  <c r="M3082" i="9"/>
  <c r="N3082" i="9" s="1"/>
  <c r="M2299" i="9"/>
  <c r="N2299" i="9" s="1"/>
  <c r="P2299" i="9"/>
  <c r="N2039" i="9"/>
  <c r="M2039" i="9"/>
  <c r="P2039" i="9"/>
  <c r="P539" i="9"/>
  <c r="M539" i="9"/>
  <c r="N539" i="9" s="1"/>
  <c r="M929" i="9"/>
  <c r="P929" i="9"/>
  <c r="N929" i="9"/>
  <c r="M533" i="9"/>
  <c r="N533" i="9" s="1"/>
  <c r="P533" i="9"/>
  <c r="M1775" i="9"/>
  <c r="P1775" i="9"/>
  <c r="N1775" i="9"/>
  <c r="N4047" i="9"/>
  <c r="M4047" i="9"/>
  <c r="P4047" i="9"/>
  <c r="P2422" i="9"/>
  <c r="M2422" i="9"/>
  <c r="N2422" i="9" s="1"/>
  <c r="P2144" i="9"/>
  <c r="M2144" i="9"/>
  <c r="N2144" i="9" s="1"/>
  <c r="M1751" i="9"/>
  <c r="N1751" i="9" s="1"/>
  <c r="P1751" i="9"/>
  <c r="M1257" i="9"/>
  <c r="N1257" i="9" s="1"/>
  <c r="P1257" i="9"/>
  <c r="P1560" i="9"/>
  <c r="M1560" i="9"/>
  <c r="N1560" i="9" s="1"/>
  <c r="P1256" i="9"/>
  <c r="M1256" i="9"/>
  <c r="N1256" i="9" s="1"/>
  <c r="P607" i="9"/>
  <c r="M607" i="9"/>
  <c r="N607" i="9" s="1"/>
  <c r="P4203" i="9"/>
  <c r="M4203" i="9"/>
  <c r="N4203" i="9" s="1"/>
  <c r="P3262" i="9"/>
  <c r="N3262" i="9"/>
  <c r="M3262" i="9"/>
  <c r="P2983" i="9"/>
  <c r="M2983" i="9"/>
  <c r="N2983" i="9" s="1"/>
  <c r="N2089" i="9"/>
  <c r="M2089" i="9"/>
  <c r="P2089" i="9"/>
  <c r="P1616" i="9"/>
  <c r="M1616" i="9"/>
  <c r="N1616" i="9" s="1"/>
  <c r="P1417" i="9"/>
  <c r="M1417" i="9"/>
  <c r="N1417" i="9" s="1"/>
  <c r="P940" i="9"/>
  <c r="N940" i="9"/>
  <c r="M940" i="9"/>
  <c r="M4848" i="9"/>
  <c r="N4848" i="9" s="1"/>
  <c r="P4848" i="9"/>
  <c r="M3142" i="9"/>
  <c r="P3142" i="9"/>
  <c r="N3142" i="9"/>
  <c r="P2711" i="9"/>
  <c r="M2711" i="9"/>
  <c r="N2711" i="9" s="1"/>
  <c r="P1440" i="9"/>
  <c r="N1440" i="9"/>
  <c r="M1440" i="9"/>
  <c r="P1057" i="9"/>
  <c r="M1057" i="9"/>
  <c r="N1057" i="9" s="1"/>
  <c r="P509" i="9"/>
  <c r="N509" i="9"/>
  <c r="M509" i="9"/>
  <c r="M1697" i="9"/>
  <c r="N1697" i="9" s="1"/>
  <c r="P1697" i="9"/>
  <c r="P1314" i="9"/>
  <c r="M1314" i="9"/>
  <c r="N1314" i="9" s="1"/>
  <c r="N2441" i="9"/>
  <c r="M2441" i="9"/>
  <c r="P2441" i="9"/>
  <c r="P272" i="9"/>
  <c r="N272" i="9"/>
  <c r="M272" i="9"/>
  <c r="P1203" i="9"/>
  <c r="M1203" i="9"/>
  <c r="N1203" i="9" s="1"/>
  <c r="M2253" i="9"/>
  <c r="N2253" i="9" s="1"/>
  <c r="P2253" i="9"/>
  <c r="P1188" i="9"/>
  <c r="M1188" i="9"/>
  <c r="N1188" i="9" s="1"/>
  <c r="P2823" i="9"/>
  <c r="M2823" i="9"/>
  <c r="N2823" i="9"/>
  <c r="P1466" i="9"/>
  <c r="M1466" i="9"/>
  <c r="N1466" i="9" s="1"/>
  <c r="P34" i="9"/>
  <c r="M34" i="9"/>
  <c r="N34" i="9" s="1"/>
  <c r="M3112" i="9"/>
  <c r="N3112" i="9" s="1"/>
  <c r="P3112" i="9"/>
  <c r="P1704" i="9"/>
  <c r="N1704" i="9"/>
  <c r="M1704" i="9"/>
  <c r="P745" i="9"/>
  <c r="M745" i="9"/>
  <c r="N745" i="9" s="1"/>
  <c r="P1255" i="9"/>
  <c r="M1255" i="9"/>
  <c r="N1255" i="9" s="1"/>
  <c r="P492" i="9"/>
  <c r="M492" i="9"/>
  <c r="N492" i="9" s="1"/>
  <c r="P674" i="9"/>
  <c r="N674" i="9"/>
  <c r="M674" i="9"/>
  <c r="P240" i="9"/>
  <c r="M240" i="9"/>
  <c r="N240" i="9" s="1"/>
  <c r="P408" i="9"/>
  <c r="M408" i="9"/>
  <c r="N408" i="9" s="1"/>
  <c r="P4510" i="9"/>
  <c r="M4510" i="9"/>
  <c r="N4510" i="9" s="1"/>
  <c r="P1688" i="9"/>
  <c r="M1688" i="9"/>
  <c r="N1688" i="9" s="1"/>
  <c r="M857" i="9"/>
  <c r="P857" i="9"/>
  <c r="N857" i="9"/>
  <c r="P646" i="9"/>
  <c r="N646" i="9"/>
  <c r="M646" i="9"/>
  <c r="M1181" i="9"/>
  <c r="P1181" i="9"/>
  <c r="N1181" i="9"/>
  <c r="P743" i="9"/>
  <c r="M743" i="9"/>
  <c r="N743" i="9" s="1"/>
  <c r="P1379" i="9"/>
  <c r="N1379" i="9"/>
  <c r="M1379" i="9"/>
  <c r="P723" i="9"/>
  <c r="N723" i="9"/>
  <c r="M723" i="9"/>
  <c r="P348" i="9"/>
  <c r="M348" i="9"/>
  <c r="N348" i="9" s="1"/>
  <c r="P1082" i="9"/>
  <c r="M1082" i="9"/>
  <c r="N1082" i="9" s="1"/>
  <c r="N4912" i="9"/>
  <c r="M4912" i="9"/>
  <c r="P4912" i="9"/>
  <c r="M3969" i="9"/>
  <c r="N3969" i="9" s="1"/>
  <c r="P3969" i="9"/>
  <c r="P4244" i="9"/>
  <c r="M4244" i="9"/>
  <c r="N4244" i="9"/>
  <c r="P3365" i="9"/>
  <c r="M3365" i="9"/>
  <c r="N3365" i="9" s="1"/>
  <c r="N3161" i="9"/>
  <c r="M3161" i="9"/>
  <c r="P3161" i="9"/>
  <c r="M3917" i="9"/>
  <c r="N3917" i="9" s="1"/>
  <c r="P3917" i="9"/>
  <c r="P2681" i="9"/>
  <c r="M2681" i="9"/>
  <c r="N2681" i="9" s="1"/>
  <c r="N3712" i="9"/>
  <c r="M3712" i="9"/>
  <c r="P3712" i="9"/>
  <c r="N3263" i="9"/>
  <c r="P3263" i="9"/>
  <c r="M3263" i="9"/>
  <c r="P2585" i="9"/>
  <c r="M2585" i="9"/>
  <c r="N2585" i="9" s="1"/>
  <c r="P3650" i="9"/>
  <c r="M3650" i="9"/>
  <c r="N3650" i="9"/>
  <c r="M4011" i="9"/>
  <c r="N4011" i="9" s="1"/>
  <c r="P4011" i="9"/>
  <c r="M2045" i="9"/>
  <c r="N2045" i="9" s="1"/>
  <c r="P2045" i="9"/>
  <c r="N2035" i="9"/>
  <c r="M2035" i="9"/>
  <c r="P2035" i="9"/>
  <c r="P4624" i="9"/>
  <c r="M4624" i="9"/>
  <c r="N4624" i="9" s="1"/>
  <c r="N3664" i="9"/>
  <c r="M3664" i="9"/>
  <c r="P3664" i="9"/>
  <c r="P3100" i="9"/>
  <c r="M3100" i="9"/>
  <c r="N3100" i="9" s="1"/>
  <c r="P2825" i="9"/>
  <c r="N2825" i="9"/>
  <c r="M2825" i="9"/>
  <c r="P2414" i="9"/>
  <c r="M2414" i="9"/>
  <c r="N2414" i="9" s="1"/>
  <c r="M2029" i="9"/>
  <c r="N2029" i="9" s="1"/>
  <c r="P2029" i="9"/>
  <c r="P2939" i="9"/>
  <c r="N2939" i="9"/>
  <c r="M2939" i="9"/>
  <c r="P1458" i="9"/>
  <c r="M1458" i="9"/>
  <c r="N1458" i="9" s="1"/>
  <c r="M3585" i="9"/>
  <c r="P3585" i="9"/>
  <c r="N3585" i="9"/>
  <c r="M2047" i="9"/>
  <c r="N2047" i="9" s="1"/>
  <c r="P2047" i="9"/>
  <c r="P2176" i="9"/>
  <c r="N2176" i="9"/>
  <c r="M2176" i="9"/>
  <c r="P1346" i="9"/>
  <c r="M1346" i="9"/>
  <c r="N1346" i="9" s="1"/>
  <c r="N2451" i="9"/>
  <c r="M2451" i="9"/>
  <c r="P2451" i="9"/>
  <c r="P1730" i="9"/>
  <c r="M1730" i="9"/>
  <c r="N1730" i="9" s="1"/>
  <c r="M3452" i="9"/>
  <c r="P3452" i="9"/>
  <c r="N3452" i="9"/>
  <c r="N2181" i="9"/>
  <c r="M2181" i="9"/>
  <c r="P2181" i="9"/>
  <c r="P1035" i="9"/>
  <c r="M1035" i="9"/>
  <c r="N1035" i="9" s="1"/>
  <c r="N2311" i="9"/>
  <c r="M2311" i="9"/>
  <c r="P2311" i="9"/>
  <c r="P515" i="9"/>
  <c r="M515" i="9"/>
  <c r="N515" i="9" s="1"/>
  <c r="P4120" i="9"/>
  <c r="N4120" i="9"/>
  <c r="M4120" i="9"/>
  <c r="N1981" i="9"/>
  <c r="M1981" i="9"/>
  <c r="P1981" i="9"/>
  <c r="N1676" i="9"/>
  <c r="M1676" i="9"/>
  <c r="P1676" i="9"/>
  <c r="P1361" i="9"/>
  <c r="M1361" i="9"/>
  <c r="N1361" i="9" s="1"/>
  <c r="M1986" i="9"/>
  <c r="N1986" i="9" s="1"/>
  <c r="P1986" i="9"/>
  <c r="P1530" i="9"/>
  <c r="M1530" i="9"/>
  <c r="N1530" i="9" s="1"/>
  <c r="M2310" i="9"/>
  <c r="N2310" i="9" s="1"/>
  <c r="P2310" i="9"/>
  <c r="P1016" i="9"/>
  <c r="M1016" i="9"/>
  <c r="N1016" i="9" s="1"/>
  <c r="P2773" i="9"/>
  <c r="M2773" i="9"/>
  <c r="N2773" i="9" s="1"/>
  <c r="P1292" i="9"/>
  <c r="M1292" i="9"/>
  <c r="N1292" i="9" s="1"/>
  <c r="P746" i="9"/>
  <c r="M746" i="9"/>
  <c r="N746" i="9" s="1"/>
  <c r="P1143" i="9"/>
  <c r="M1143" i="9"/>
  <c r="N1143" i="9" s="1"/>
  <c r="M631" i="9"/>
  <c r="N631" i="9" s="1"/>
  <c r="P631" i="9"/>
  <c r="N2401" i="9"/>
  <c r="M2401" i="9"/>
  <c r="P2401" i="9"/>
  <c r="M1833" i="9"/>
  <c r="N1833" i="9" s="1"/>
  <c r="P1833" i="9"/>
  <c r="P1182" i="9"/>
  <c r="M1182" i="9"/>
  <c r="N1182" i="9" s="1"/>
  <c r="P587" i="9"/>
  <c r="M587" i="9"/>
  <c r="N587" i="9" s="1"/>
  <c r="P1448" i="9"/>
  <c r="M1448" i="9"/>
  <c r="N1448" i="9" s="1"/>
  <c r="P1036" i="9"/>
  <c r="M1036" i="9"/>
  <c r="N1036" i="9" s="1"/>
  <c r="N1309" i="9"/>
  <c r="M1309" i="9"/>
  <c r="P1309" i="9"/>
  <c r="P476" i="9"/>
  <c r="M476" i="9"/>
  <c r="N476" i="9" s="1"/>
  <c r="M1767" i="9"/>
  <c r="N1767" i="9" s="1"/>
  <c r="P1767" i="9"/>
  <c r="N146" i="9"/>
  <c r="P146" i="9"/>
  <c r="M146" i="9"/>
  <c r="P1015" i="9"/>
  <c r="M1015" i="9"/>
  <c r="N1015" i="9" s="1"/>
  <c r="P868" i="9"/>
  <c r="M868" i="9"/>
  <c r="N868" i="9" s="1"/>
  <c r="N178" i="9"/>
  <c r="P178" i="9"/>
  <c r="M178" i="9"/>
  <c r="P769" i="9"/>
  <c r="M769" i="9"/>
  <c r="N769" i="9" s="1"/>
  <c r="P1682" i="9"/>
  <c r="M1682" i="9"/>
  <c r="N1682" i="9" s="1"/>
  <c r="M4731" i="9"/>
  <c r="P4731" i="9"/>
  <c r="N4731" i="9"/>
  <c r="N4925" i="9"/>
  <c r="P4925" i="9"/>
  <c r="M4925" i="9"/>
  <c r="M4630" i="9"/>
  <c r="P4630" i="9"/>
  <c r="N4630" i="9"/>
  <c r="N4133" i="9"/>
  <c r="M4133" i="9"/>
  <c r="P4133" i="9"/>
  <c r="N4657" i="9"/>
  <c r="M4657" i="9"/>
  <c r="P4657" i="9"/>
  <c r="P2777" i="9"/>
  <c r="M2777" i="9"/>
  <c r="N2777" i="9" s="1"/>
  <c r="M3737" i="9"/>
  <c r="P3737" i="9"/>
  <c r="N3737" i="9"/>
  <c r="N3141" i="9"/>
  <c r="P3141" i="9"/>
  <c r="M3141" i="9"/>
  <c r="P4982" i="9"/>
  <c r="N4982" i="9"/>
  <c r="M4982" i="9"/>
  <c r="N3842" i="9"/>
  <c r="M3842" i="9"/>
  <c r="P3842" i="9"/>
  <c r="P3316" i="9"/>
  <c r="N3316" i="9"/>
  <c r="M3316" i="9"/>
  <c r="N3241" i="9"/>
  <c r="P3241" i="9"/>
  <c r="M3241" i="9"/>
  <c r="M2486" i="9"/>
  <c r="N2486" i="9" s="1"/>
  <c r="P2486" i="9"/>
  <c r="M1720" i="9"/>
  <c r="P1720" i="9"/>
  <c r="N1720" i="9"/>
  <c r="P3644" i="9"/>
  <c r="N3644" i="9"/>
  <c r="M3644" i="9"/>
  <c r="M1828" i="9"/>
  <c r="N1828" i="9" s="1"/>
  <c r="P1828" i="9"/>
  <c r="M2434" i="9"/>
  <c r="N2434" i="9" s="1"/>
  <c r="P2434" i="9"/>
  <c r="N3363" i="9"/>
  <c r="M3363" i="9"/>
  <c r="P3363" i="9"/>
  <c r="M2231" i="9"/>
  <c r="N2231" i="9" s="1"/>
  <c r="P2231" i="9"/>
  <c r="P2026" i="9"/>
  <c r="N2026" i="9"/>
  <c r="M2026" i="9"/>
  <c r="P2855" i="9"/>
  <c r="M2855" i="9"/>
  <c r="N2855" i="9"/>
  <c r="N2021" i="9"/>
  <c r="M2021" i="9"/>
  <c r="P2021" i="9"/>
  <c r="P1333" i="9"/>
  <c r="N1333" i="9"/>
  <c r="M1333" i="9"/>
  <c r="P1272" i="9"/>
  <c r="N1272" i="9"/>
  <c r="M1272" i="9"/>
  <c r="P1002" i="9"/>
  <c r="M1002" i="9"/>
  <c r="N1002" i="9" s="1"/>
  <c r="P614" i="9"/>
  <c r="M614" i="9"/>
  <c r="N614" i="9" s="1"/>
  <c r="P1536" i="9"/>
  <c r="M1536" i="9"/>
  <c r="N1536" i="9" s="1"/>
  <c r="P3172" i="9"/>
  <c r="M3172" i="9"/>
  <c r="N3172" i="9"/>
  <c r="P1060" i="9"/>
  <c r="M1060" i="9"/>
  <c r="N1060" i="9" s="1"/>
  <c r="N2249" i="9"/>
  <c r="M2249" i="9"/>
  <c r="P2249" i="9"/>
  <c r="N1021" i="9"/>
  <c r="M1021" i="9"/>
  <c r="P1021" i="9"/>
  <c r="P2076" i="9"/>
  <c r="M2076" i="9"/>
  <c r="N2076" i="9" s="1"/>
  <c r="P1982" i="9"/>
  <c r="M1982" i="9"/>
  <c r="N1982" i="9" s="1"/>
  <c r="P1754" i="9"/>
  <c r="M1754" i="9"/>
  <c r="N1754" i="9" s="1"/>
  <c r="P1516" i="9"/>
  <c r="N1516" i="9"/>
  <c r="M1516" i="9"/>
  <c r="P3073" i="9"/>
  <c r="M3073" i="9"/>
  <c r="N3073" i="9" s="1"/>
  <c r="P2514" i="9"/>
  <c r="M2514" i="9"/>
  <c r="N2514" i="9" s="1"/>
  <c r="P1148" i="9"/>
  <c r="M1148" i="9"/>
  <c r="N1148" i="9" s="1"/>
  <c r="P698" i="9"/>
  <c r="M698" i="9"/>
  <c r="N698" i="9" s="1"/>
  <c r="M2219" i="9"/>
  <c r="N2219" i="9" s="1"/>
  <c r="P2219" i="9"/>
  <c r="P1588" i="9"/>
  <c r="N1588" i="9"/>
  <c r="M1588" i="9"/>
  <c r="P709" i="9"/>
  <c r="M709" i="9"/>
  <c r="N709" i="9" s="1"/>
  <c r="P1521" i="9"/>
  <c r="M1521" i="9"/>
  <c r="N1521" i="9" s="1"/>
  <c r="P1506" i="9"/>
  <c r="M1506" i="9"/>
  <c r="N1506" i="9" s="1"/>
  <c r="M2295" i="9"/>
  <c r="N2295" i="9" s="1"/>
  <c r="P2295" i="9"/>
  <c r="P1114" i="9"/>
  <c r="M1114" i="9"/>
  <c r="N1114" i="9" s="1"/>
  <c r="P523" i="9"/>
  <c r="M523" i="9"/>
  <c r="N523" i="9" s="1"/>
  <c r="P2587" i="9"/>
  <c r="N2587" i="9"/>
  <c r="M2587" i="9"/>
  <c r="P1118" i="9"/>
  <c r="M1118" i="9"/>
  <c r="N1118" i="9" s="1"/>
  <c r="P1850" i="9"/>
  <c r="M1850" i="9"/>
  <c r="N1850" i="9" s="1"/>
  <c r="M893" i="9"/>
  <c r="P893" i="9"/>
  <c r="N893" i="9"/>
  <c r="P3071" i="9"/>
  <c r="M3071" i="9"/>
  <c r="N3071" i="9" s="1"/>
  <c r="M2238" i="9"/>
  <c r="P2238" i="9"/>
  <c r="N2238" i="9"/>
  <c r="P790" i="9"/>
  <c r="M790" i="9"/>
  <c r="N790" i="9" s="1"/>
  <c r="M2385" i="9"/>
  <c r="N2385" i="9" s="1"/>
  <c r="P2385" i="9"/>
  <c r="P1009" i="9"/>
  <c r="M1009" i="9"/>
  <c r="N1009" i="9" s="1"/>
  <c r="P3298" i="9"/>
  <c r="M3298" i="9"/>
  <c r="N3298" i="9" s="1"/>
  <c r="P1280" i="9"/>
  <c r="M1280" i="9"/>
  <c r="N1280" i="9" s="1"/>
  <c r="M845" i="9"/>
  <c r="P845" i="9"/>
  <c r="N845" i="9"/>
  <c r="P468" i="9"/>
  <c r="M468" i="9"/>
  <c r="N468" i="9" s="1"/>
  <c r="N170" i="9"/>
  <c r="P170" i="9"/>
  <c r="M170" i="9"/>
  <c r="P1192" i="9"/>
  <c r="M1192" i="9"/>
  <c r="N1192" i="9" s="1"/>
  <c r="P324" i="9"/>
  <c r="N324" i="9"/>
  <c r="M324" i="9"/>
  <c r="P514" i="9"/>
  <c r="M514" i="9"/>
  <c r="N514" i="9" s="1"/>
  <c r="M4609" i="9"/>
  <c r="N4609" i="9" s="1"/>
  <c r="P4609" i="9"/>
  <c r="P4302" i="9"/>
  <c r="M4302" i="9"/>
  <c r="N4302" i="9"/>
  <c r="N3915" i="9"/>
  <c r="M3915" i="9"/>
  <c r="P3915" i="9"/>
  <c r="P4124" i="9"/>
  <c r="M4124" i="9"/>
  <c r="N4124" i="9"/>
  <c r="M3847" i="9"/>
  <c r="N3847" i="9" s="1"/>
  <c r="P3847" i="9"/>
  <c r="N3831" i="9"/>
  <c r="M3831" i="9"/>
  <c r="P3831" i="9"/>
  <c r="P4240" i="9"/>
  <c r="N4240" i="9"/>
  <c r="M4240" i="9"/>
  <c r="M3769" i="9"/>
  <c r="N3769" i="9"/>
  <c r="P3769" i="9"/>
  <c r="M3820" i="9"/>
  <c r="P3820" i="9"/>
  <c r="N3820" i="9"/>
  <c r="P3812" i="9"/>
  <c r="M3812" i="9"/>
  <c r="N3812" i="9" s="1"/>
  <c r="M3661" i="9"/>
  <c r="P3661" i="9"/>
  <c r="N3661" i="9"/>
  <c r="P4036" i="9"/>
  <c r="M4036" i="9"/>
  <c r="N4036" i="9" s="1"/>
  <c r="P3519" i="9"/>
  <c r="M3519" i="9"/>
  <c r="N3519" i="9" s="1"/>
  <c r="P2428" i="9"/>
  <c r="M2428" i="9"/>
  <c r="N2428" i="9" s="1"/>
  <c r="M1943" i="9"/>
  <c r="N1943" i="9" s="1"/>
  <c r="P1943" i="9"/>
  <c r="P3273" i="9"/>
  <c r="M3273" i="9"/>
  <c r="N3273" i="9" s="1"/>
  <c r="M1665" i="9"/>
  <c r="P1665" i="9"/>
  <c r="N1665" i="9"/>
  <c r="P3535" i="9"/>
  <c r="M3535" i="9"/>
  <c r="N3535" i="9" s="1"/>
  <c r="N2445" i="9"/>
  <c r="M2445" i="9"/>
  <c r="P2445" i="9"/>
  <c r="M1613" i="9"/>
  <c r="N1613" i="9" s="1"/>
  <c r="P1613" i="9"/>
  <c r="P3567" i="9"/>
  <c r="M3567" i="9"/>
  <c r="N3567" i="9" s="1"/>
  <c r="P2739" i="9"/>
  <c r="M2739" i="9"/>
  <c r="N2739" i="9" s="1"/>
  <c r="P2162" i="9"/>
  <c r="N2162" i="9"/>
  <c r="M2162" i="9"/>
  <c r="M2030" i="9"/>
  <c r="N2030" i="9" s="1"/>
  <c r="P2030" i="9"/>
  <c r="N1953" i="9"/>
  <c r="M1953" i="9"/>
  <c r="P1953" i="9"/>
  <c r="P1450" i="9"/>
  <c r="M1450" i="9"/>
  <c r="N1450" i="9" s="1"/>
  <c r="N2395" i="9"/>
  <c r="M2395" i="9"/>
  <c r="P2395" i="9"/>
  <c r="M2022" i="9"/>
  <c r="N2022" i="9"/>
  <c r="P2022" i="9"/>
  <c r="P1568" i="9"/>
  <c r="N1568" i="9"/>
  <c r="M1568" i="9"/>
  <c r="P1453" i="9"/>
  <c r="M1453" i="9"/>
  <c r="N1453" i="9"/>
  <c r="M1071" i="9"/>
  <c r="N1071" i="9" s="1"/>
  <c r="P1071" i="9"/>
  <c r="M2135" i="9"/>
  <c r="N2135" i="9" s="1"/>
  <c r="P2135" i="9"/>
  <c r="P3602" i="9"/>
  <c r="N3602" i="9"/>
  <c r="M3602" i="9"/>
  <c r="N2323" i="9"/>
  <c r="M2323" i="9"/>
  <c r="P2323" i="9"/>
  <c r="N2184" i="9"/>
  <c r="M2184" i="9"/>
  <c r="P2184" i="9"/>
  <c r="M1733" i="9"/>
  <c r="N1733" i="9"/>
  <c r="P1733" i="9"/>
  <c r="P1994" i="9"/>
  <c r="M1994" i="9"/>
  <c r="N1994" i="9" s="1"/>
  <c r="M2356" i="9"/>
  <c r="N2356" i="9" s="1"/>
  <c r="P2356" i="9"/>
  <c r="N2003" i="9"/>
  <c r="M2003" i="9"/>
  <c r="P2003" i="9"/>
  <c r="M1583" i="9"/>
  <c r="P1583" i="9"/>
  <c r="N1583" i="9"/>
  <c r="P1406" i="9"/>
  <c r="M1406" i="9"/>
  <c r="N1406" i="9" s="1"/>
  <c r="P1243" i="9"/>
  <c r="N1243" i="9"/>
  <c r="M1243" i="9"/>
  <c r="P3724" i="9"/>
  <c r="M3724" i="9"/>
  <c r="N3724" i="9" s="1"/>
  <c r="M2157" i="9"/>
  <c r="N2157" i="9" s="1"/>
  <c r="P2157" i="9"/>
  <c r="M1677" i="9"/>
  <c r="P1677" i="9"/>
  <c r="N1677" i="9"/>
  <c r="P1319" i="9"/>
  <c r="N1319" i="9"/>
  <c r="M1319" i="9"/>
  <c r="N1113" i="9"/>
  <c r="M1113" i="9"/>
  <c r="P1113" i="9"/>
  <c r="M1667" i="9"/>
  <c r="P1667" i="9"/>
  <c r="N1667" i="9"/>
  <c r="M2496" i="9"/>
  <c r="N2496" i="9"/>
  <c r="P2496" i="9"/>
  <c r="M1579" i="9"/>
  <c r="N1579" i="9" s="1"/>
  <c r="P1579" i="9"/>
  <c r="N1977" i="9"/>
  <c r="M1977" i="9"/>
  <c r="P1977" i="9"/>
  <c r="P1504" i="9"/>
  <c r="M1504" i="9"/>
  <c r="N1504" i="9" s="1"/>
  <c r="P1405" i="9"/>
  <c r="M1405" i="9"/>
  <c r="N1405" i="9" s="1"/>
  <c r="P715" i="9"/>
  <c r="N715" i="9"/>
  <c r="M715" i="9"/>
  <c r="M3709" i="9"/>
  <c r="P3709" i="9"/>
  <c r="N3709" i="9"/>
  <c r="M2113" i="9"/>
  <c r="N2113" i="9" s="1"/>
  <c r="P2113" i="9"/>
  <c r="P1932" i="9"/>
  <c r="M1932" i="9"/>
  <c r="N1932" i="9"/>
  <c r="P1341" i="9"/>
  <c r="M1341" i="9"/>
  <c r="N1341" i="9" s="1"/>
  <c r="P1141" i="9"/>
  <c r="M1141" i="9"/>
  <c r="N1141" i="9" s="1"/>
  <c r="P777" i="9"/>
  <c r="M777" i="9"/>
  <c r="N777" i="9" s="1"/>
  <c r="P2961" i="9"/>
  <c r="M2961" i="9"/>
  <c r="N2961" i="9" s="1"/>
  <c r="P1124" i="9"/>
  <c r="M1124" i="9"/>
  <c r="N1124" i="9" s="1"/>
  <c r="P1515" i="9"/>
  <c r="M1515" i="9"/>
  <c r="N1515" i="9" s="1"/>
  <c r="M703" i="9"/>
  <c r="N703" i="9" s="1"/>
  <c r="P703" i="9"/>
  <c r="M64" i="9"/>
  <c r="N64" i="9" s="1"/>
  <c r="P64" i="9"/>
  <c r="P2276" i="9"/>
  <c r="M2276" i="9"/>
  <c r="N2276" i="9" s="1"/>
  <c r="P673" i="9"/>
  <c r="M673" i="9"/>
  <c r="N673" i="9" s="1"/>
  <c r="M2167" i="9"/>
  <c r="N2167" i="9" s="1"/>
  <c r="P2167" i="9"/>
  <c r="M1001" i="9"/>
  <c r="P1001" i="9"/>
  <c r="N1001" i="9"/>
  <c r="P1090" i="9"/>
  <c r="M1090" i="9"/>
  <c r="N1090" i="9" s="1"/>
  <c r="P2246" i="9"/>
  <c r="M2246" i="9"/>
  <c r="N2246" i="9" s="1"/>
  <c r="M2225" i="9"/>
  <c r="N2225" i="9" s="1"/>
  <c r="P2225" i="9"/>
  <c r="P508" i="9"/>
  <c r="M508" i="9"/>
  <c r="N508" i="9" s="1"/>
  <c r="M1237" i="9"/>
  <c r="N1237" i="9" s="1"/>
  <c r="P1237" i="9"/>
  <c r="P694" i="9"/>
  <c r="M694" i="9"/>
  <c r="N694" i="9" s="1"/>
  <c r="P710" i="9"/>
  <c r="M710" i="9"/>
  <c r="N710" i="9" s="1"/>
  <c r="P202" i="9"/>
  <c r="M202" i="9"/>
  <c r="N202" i="9" s="1"/>
  <c r="P374" i="9"/>
  <c r="N374" i="9"/>
  <c r="M374" i="9"/>
  <c r="P1451" i="9"/>
  <c r="M1451" i="9"/>
  <c r="N1451" i="9" s="1"/>
  <c r="P1177" i="9"/>
  <c r="M1177" i="9"/>
  <c r="N1177" i="9"/>
  <c r="P589" i="9"/>
  <c r="M589" i="9"/>
  <c r="N589" i="9" s="1"/>
  <c r="P122" i="9"/>
  <c r="M122" i="9"/>
  <c r="N122" i="9" s="1"/>
  <c r="P4651" i="9"/>
  <c r="M4651" i="9"/>
  <c r="N4651" i="9" s="1"/>
  <c r="M4958" i="9"/>
  <c r="P4958" i="9"/>
  <c r="N4958" i="9"/>
  <c r="M4962" i="9"/>
  <c r="P4962" i="9"/>
  <c r="N4962" i="9"/>
  <c r="P4494" i="9"/>
  <c r="M4494" i="9"/>
  <c r="N4494" i="9" s="1"/>
  <c r="N4071" i="9"/>
  <c r="M4071" i="9"/>
  <c r="P4071" i="9"/>
  <c r="M3745" i="9"/>
  <c r="P3745" i="9"/>
  <c r="N3745" i="9"/>
  <c r="P4878" i="9"/>
  <c r="M4878" i="9"/>
  <c r="N4878" i="9" s="1"/>
  <c r="M4763" i="9"/>
  <c r="P4763" i="9"/>
  <c r="N4763" i="9"/>
  <c r="P4378" i="9"/>
  <c r="M4378" i="9"/>
  <c r="N4378" i="9" s="1"/>
  <c r="P4224" i="9"/>
  <c r="M4224" i="9"/>
  <c r="N4224" i="9" s="1"/>
  <c r="M3924" i="9"/>
  <c r="P3924" i="9"/>
  <c r="N3924" i="9"/>
  <c r="M3649" i="9"/>
  <c r="N3649" i="9"/>
  <c r="P3649" i="9"/>
  <c r="N3104" i="9"/>
  <c r="M3104" i="9"/>
  <c r="P3104" i="9"/>
  <c r="P3204" i="9"/>
  <c r="M3204" i="9"/>
  <c r="N3204" i="9" s="1"/>
  <c r="P3642" i="9"/>
  <c r="M3642" i="9"/>
  <c r="N3642" i="9" s="1"/>
  <c r="M3118" i="9"/>
  <c r="N3118" i="9"/>
  <c r="P3118" i="9"/>
  <c r="N3371" i="9"/>
  <c r="P3371" i="9"/>
  <c r="M3371" i="9"/>
  <c r="P4602" i="9"/>
  <c r="M4602" i="9"/>
  <c r="N4602" i="9"/>
  <c r="P3726" i="9"/>
  <c r="M3726" i="9"/>
  <c r="N3726" i="9" s="1"/>
  <c r="P2629" i="9"/>
  <c r="M2629" i="9"/>
  <c r="N2629" i="9"/>
  <c r="M2344" i="9"/>
  <c r="N2344" i="9" s="1"/>
  <c r="P2344" i="9"/>
  <c r="M2056" i="9"/>
  <c r="P2056" i="9"/>
  <c r="N2056" i="9"/>
  <c r="P3718" i="9"/>
  <c r="M3718" i="9"/>
  <c r="N3718" i="9" s="1"/>
  <c r="M2131" i="9"/>
  <c r="N2131" i="9" s="1"/>
  <c r="P2131" i="9"/>
  <c r="P1418" i="9"/>
  <c r="M1418" i="9"/>
  <c r="N1418" i="9" s="1"/>
  <c r="P1565" i="9"/>
  <c r="M1565" i="9"/>
  <c r="N1565" i="9"/>
  <c r="P3561" i="9"/>
  <c r="M3561" i="9"/>
  <c r="N3561" i="9" s="1"/>
  <c r="M1862" i="9"/>
  <c r="N1862" i="9" s="1"/>
  <c r="P1862" i="9"/>
  <c r="P3596" i="9"/>
  <c r="M3596" i="9"/>
  <c r="N3596" i="9" s="1"/>
  <c r="M1717" i="9"/>
  <c r="P1717" i="9"/>
  <c r="N1717" i="9"/>
  <c r="M1739" i="9"/>
  <c r="P1739" i="9"/>
  <c r="N1739" i="9"/>
  <c r="P2479" i="9"/>
  <c r="M2479" i="9"/>
  <c r="N2479" i="9" s="1"/>
  <c r="P2138" i="9"/>
  <c r="M2138" i="9"/>
  <c r="N2138" i="9" s="1"/>
  <c r="M1597" i="9"/>
  <c r="P1597" i="9"/>
  <c r="N1597" i="9"/>
  <c r="P1416" i="9"/>
  <c r="M1416" i="9"/>
  <c r="N1416" i="9" s="1"/>
  <c r="P770" i="9"/>
  <c r="M770" i="9"/>
  <c r="N770" i="9" s="1"/>
  <c r="P1291" i="9"/>
  <c r="M1291" i="9"/>
  <c r="N1291" i="9" s="1"/>
  <c r="P1567" i="9"/>
  <c r="M1567" i="9"/>
  <c r="N1567" i="9" s="1"/>
  <c r="P2332" i="9"/>
  <c r="M2332" i="9"/>
  <c r="N2332" i="9" s="1"/>
  <c r="P1266" i="9"/>
  <c r="M1266" i="9"/>
  <c r="N1266" i="9" s="1"/>
  <c r="N3652" i="9"/>
  <c r="M3652" i="9"/>
  <c r="P3652" i="9"/>
  <c r="P733" i="9"/>
  <c r="M733" i="9"/>
  <c r="N733" i="9" s="1"/>
  <c r="P1462" i="9"/>
  <c r="M1462" i="9"/>
  <c r="N1462" i="9" s="1"/>
  <c r="P456" i="9"/>
  <c r="M456" i="9"/>
  <c r="N456" i="9" s="1"/>
  <c r="M4627" i="9"/>
  <c r="N4627" i="9" s="1"/>
  <c r="P4627" i="9"/>
  <c r="M3843" i="9"/>
  <c r="N3843" i="9" s="1"/>
  <c r="P3843" i="9"/>
  <c r="M4076" i="9"/>
  <c r="N4076" i="9"/>
  <c r="P4076" i="9"/>
  <c r="P4344" i="9"/>
  <c r="N4344" i="9"/>
  <c r="M4344" i="9"/>
  <c r="N3909" i="9"/>
  <c r="M3909" i="9"/>
  <c r="P3909" i="9"/>
  <c r="M3838" i="9"/>
  <c r="N3838" i="9" s="1"/>
  <c r="P3838" i="9"/>
  <c r="P3346" i="9"/>
  <c r="M3346" i="9"/>
  <c r="N3346" i="9" s="1"/>
  <c r="N3311" i="9"/>
  <c r="P3311" i="9"/>
  <c r="M3311" i="9"/>
  <c r="P3394" i="9"/>
  <c r="M3394" i="9"/>
  <c r="N3394" i="9" s="1"/>
  <c r="P3196" i="9"/>
  <c r="M3196" i="9"/>
  <c r="N3196" i="9" s="1"/>
  <c r="M3260" i="9"/>
  <c r="N3260" i="9" s="1"/>
  <c r="P3260" i="9"/>
  <c r="P1940" i="9"/>
  <c r="M1940" i="9"/>
  <c r="N1940" i="9" s="1"/>
  <c r="M3753" i="9"/>
  <c r="N3753" i="9" s="1"/>
  <c r="P3753" i="9"/>
  <c r="P2849" i="9"/>
  <c r="M2849" i="9"/>
  <c r="N2849" i="9" s="1"/>
  <c r="M1699" i="9"/>
  <c r="N1699" i="9"/>
  <c r="P1699" i="9"/>
  <c r="P3345" i="9"/>
  <c r="M3345" i="9"/>
  <c r="N3345" i="9" s="1"/>
  <c r="M1709" i="9"/>
  <c r="N1709" i="9" s="1"/>
  <c r="P1709" i="9"/>
  <c r="M2281" i="9"/>
  <c r="N2281" i="9" s="1"/>
  <c r="P2281" i="9"/>
  <c r="P1426" i="9"/>
  <c r="M1426" i="9"/>
  <c r="N1426" i="9" s="1"/>
  <c r="P1191" i="9"/>
  <c r="M1191" i="9"/>
  <c r="N1191" i="9" s="1"/>
  <c r="P903" i="9"/>
  <c r="M903" i="9"/>
  <c r="N903" i="9" s="1"/>
  <c r="P2571" i="9"/>
  <c r="N2571" i="9"/>
  <c r="M2571" i="9"/>
  <c r="P1099" i="9"/>
  <c r="M1099" i="9"/>
  <c r="N1099" i="9" s="1"/>
  <c r="M1955" i="9"/>
  <c r="N1955" i="9" s="1"/>
  <c r="P1955" i="9"/>
  <c r="M1691" i="9"/>
  <c r="P1691" i="9"/>
  <c r="N1691" i="9"/>
  <c r="M1323" i="9"/>
  <c r="P1323" i="9"/>
  <c r="N1323" i="9"/>
  <c r="P758" i="9"/>
  <c r="M758" i="9"/>
  <c r="N758" i="9" s="1"/>
  <c r="P1856" i="9"/>
  <c r="M1856" i="9"/>
  <c r="N1856" i="9"/>
  <c r="M2166" i="9"/>
  <c r="N2166" i="9" s="1"/>
  <c r="P2166" i="9"/>
  <c r="M1905" i="9"/>
  <c r="N1905" i="9" s="1"/>
  <c r="P1905" i="9"/>
  <c r="P767" i="9"/>
  <c r="M767" i="9"/>
  <c r="N767" i="9" s="1"/>
  <c r="M3814" i="9"/>
  <c r="N3814" i="9" s="1"/>
  <c r="P3814" i="9"/>
  <c r="M1193" i="9"/>
  <c r="P1193" i="9"/>
  <c r="N1193" i="9"/>
  <c r="P3212" i="9"/>
  <c r="N3212" i="9"/>
  <c r="M3212" i="9"/>
  <c r="P560" i="9"/>
  <c r="M560" i="9"/>
  <c r="N560" i="9" s="1"/>
  <c r="P538" i="9"/>
  <c r="M538" i="9"/>
  <c r="N538" i="9" s="1"/>
  <c r="P3051" i="9"/>
  <c r="M3051" i="9"/>
  <c r="N3051" i="9" s="1"/>
  <c r="P1696" i="9"/>
  <c r="M1696" i="9"/>
  <c r="N1696" i="9" s="1"/>
  <c r="P1758" i="9"/>
  <c r="M1758" i="9"/>
  <c r="N1758" i="9" s="1"/>
  <c r="P444" i="9"/>
  <c r="N444" i="9"/>
  <c r="M444" i="9"/>
  <c r="N82" i="9"/>
  <c r="M82" i="9"/>
  <c r="P82" i="9"/>
  <c r="M1595" i="9"/>
  <c r="P1595" i="9"/>
  <c r="N1595" i="9"/>
  <c r="P1056" i="9"/>
  <c r="M1056" i="9"/>
  <c r="N1056" i="9" s="1"/>
  <c r="P314" i="9"/>
  <c r="N314" i="9"/>
  <c r="M314" i="9"/>
  <c r="P1494" i="9"/>
  <c r="M1494" i="9"/>
  <c r="N1494" i="9" s="1"/>
  <c r="P525" i="9"/>
  <c r="M525" i="9"/>
  <c r="N525" i="9" s="1"/>
  <c r="P254" i="9"/>
  <c r="M254" i="9"/>
  <c r="N254" i="9" s="1"/>
  <c r="P1399" i="9"/>
  <c r="M1399" i="9"/>
  <c r="N1399" i="9" s="1"/>
  <c r="P4603" i="9"/>
  <c r="M4603" i="9"/>
  <c r="N4603" i="9" s="1"/>
  <c r="M4789" i="9"/>
  <c r="P4789" i="9"/>
  <c r="N4789" i="9"/>
  <c r="M3795" i="9"/>
  <c r="N3795" i="9" s="1"/>
  <c r="P3795" i="9"/>
  <c r="P4621" i="9"/>
  <c r="M4621" i="9"/>
  <c r="N4621" i="9" s="1"/>
  <c r="M3776" i="9"/>
  <c r="N3776" i="9" s="1"/>
  <c r="P3776" i="9"/>
  <c r="M3873" i="9"/>
  <c r="N3873" i="9" s="1"/>
  <c r="P3873" i="9"/>
  <c r="M4783" i="9"/>
  <c r="P4783" i="9"/>
  <c r="N4783" i="9"/>
  <c r="P3225" i="9"/>
  <c r="M3225" i="9"/>
  <c r="N3225" i="9" s="1"/>
  <c r="N2087" i="9"/>
  <c r="M2087" i="9"/>
  <c r="P2087" i="9"/>
  <c r="P3545" i="9"/>
  <c r="M3545" i="9"/>
  <c r="N3545" i="9" s="1"/>
  <c r="M2289" i="9"/>
  <c r="N2289" i="9" s="1"/>
  <c r="P2289" i="9"/>
  <c r="P2092" i="9"/>
  <c r="M2092" i="9"/>
  <c r="N2092" i="9" s="1"/>
  <c r="P1706" i="9"/>
  <c r="M1706" i="9"/>
  <c r="N1706" i="9" s="1"/>
  <c r="P1421" i="9"/>
  <c r="M1421" i="9"/>
  <c r="N1421" i="9" s="1"/>
  <c r="M783" i="9"/>
  <c r="P783" i="9"/>
  <c r="N783" i="9"/>
  <c r="P3326" i="9"/>
  <c r="M3326" i="9"/>
  <c r="N3326" i="9" s="1"/>
  <c r="N2243" i="9"/>
  <c r="M2243" i="9"/>
  <c r="P2243" i="9"/>
  <c r="P3083" i="9"/>
  <c r="M3083" i="9"/>
  <c r="N3083" i="9" s="1"/>
  <c r="P2442" i="9"/>
  <c r="M2442" i="9"/>
  <c r="N2442" i="9" s="1"/>
  <c r="P859" i="9"/>
  <c r="M859" i="9"/>
  <c r="N859" i="9"/>
  <c r="P1846" i="9"/>
  <c r="M1846" i="9"/>
  <c r="N1846" i="9" s="1"/>
  <c r="P862" i="9"/>
  <c r="M862" i="9"/>
  <c r="N862" i="9" s="1"/>
  <c r="P2348" i="9"/>
  <c r="M2348" i="9"/>
  <c r="N2348" i="9" s="1"/>
  <c r="P1234" i="9"/>
  <c r="M1234" i="9"/>
  <c r="N1234" i="9" s="1"/>
  <c r="P819" i="9"/>
  <c r="M819" i="9"/>
  <c r="N819" i="9" s="1"/>
  <c r="P1404" i="9"/>
  <c r="M1404" i="9"/>
  <c r="N1404" i="9" s="1"/>
  <c r="M160" i="9"/>
  <c r="N160" i="9" s="1"/>
  <c r="P160" i="9"/>
  <c r="M2461" i="9"/>
  <c r="N2461" i="9" s="1"/>
  <c r="P2461" i="9"/>
  <c r="P872" i="9"/>
  <c r="M872" i="9"/>
  <c r="N872" i="9" s="1"/>
  <c r="P803" i="9"/>
  <c r="M803" i="9"/>
  <c r="N803" i="9" s="1"/>
  <c r="P392" i="9"/>
  <c r="M392" i="9"/>
  <c r="N392" i="9" s="1"/>
  <c r="N1871" i="9"/>
  <c r="M1871" i="9"/>
  <c r="P1871" i="9"/>
  <c r="P642" i="9"/>
  <c r="M642" i="9"/>
  <c r="N642" i="9" s="1"/>
  <c r="P214" i="9"/>
  <c r="M214" i="9"/>
  <c r="N214" i="9" s="1"/>
  <c r="M3286" i="9"/>
  <c r="N3286" i="9" s="1"/>
  <c r="P3286" i="9"/>
  <c r="M2057" i="9"/>
  <c r="N2057" i="9" s="1"/>
  <c r="P2057" i="9"/>
  <c r="P1028" i="9"/>
  <c r="M1028" i="9"/>
  <c r="N1028" i="9" s="1"/>
  <c r="P2633" i="9"/>
  <c r="M2633" i="9"/>
  <c r="N2633" i="9" s="1"/>
  <c r="P4840" i="9"/>
  <c r="M4840" i="9"/>
  <c r="N4840" i="9" s="1"/>
  <c r="P4653" i="9"/>
  <c r="M4653" i="9"/>
  <c r="N4653" i="9" s="1"/>
  <c r="N4617" i="9"/>
  <c r="M4617" i="9"/>
  <c r="P4617" i="9"/>
  <c r="M4949" i="9"/>
  <c r="N4949" i="9" s="1"/>
  <c r="P4949" i="9"/>
  <c r="P4899" i="9"/>
  <c r="M4899" i="9"/>
  <c r="N4899" i="9" s="1"/>
  <c r="P4218" i="9"/>
  <c r="M4218" i="9"/>
  <c r="N4218" i="9" s="1"/>
  <c r="P4941" i="9"/>
  <c r="M4941" i="9"/>
  <c r="N4941" i="9" s="1"/>
  <c r="P4362" i="9"/>
  <c r="M4362" i="9"/>
  <c r="N4362" i="9"/>
  <c r="M3612" i="9"/>
  <c r="N3612" i="9"/>
  <c r="P3612" i="9"/>
  <c r="P4248" i="9"/>
  <c r="M4248" i="9"/>
  <c r="N4248" i="9"/>
  <c r="N3648" i="9"/>
  <c r="M3648" i="9"/>
  <c r="P3648" i="9"/>
  <c r="M2472" i="9"/>
  <c r="P2472" i="9"/>
  <c r="N2472" i="9"/>
  <c r="M2171" i="9"/>
  <c r="N2171" i="9" s="1"/>
  <c r="P2171" i="9"/>
  <c r="M2027" i="9"/>
  <c r="N2027" i="9" s="1"/>
  <c r="P2027" i="9"/>
  <c r="P2619" i="9"/>
  <c r="M2619" i="9"/>
  <c r="N2619" i="9" s="1"/>
  <c r="P3206" i="9"/>
  <c r="M3206" i="9"/>
  <c r="N3206" i="9" s="1"/>
  <c r="M1783" i="9"/>
  <c r="P1783" i="9"/>
  <c r="N1783" i="9"/>
  <c r="P3720" i="9"/>
  <c r="M3720" i="9"/>
  <c r="N3720" i="9" s="1"/>
  <c r="P2659" i="9"/>
  <c r="M2659" i="9"/>
  <c r="N2659" i="9" s="1"/>
  <c r="M2369" i="9"/>
  <c r="N2369" i="9" s="1"/>
  <c r="P2369" i="9"/>
  <c r="P2965" i="9"/>
  <c r="N2965" i="9"/>
  <c r="M2965" i="9"/>
  <c r="P2783" i="9"/>
  <c r="M2783" i="9"/>
  <c r="N2783" i="9" s="1"/>
  <c r="N2265" i="9"/>
  <c r="M2265" i="9"/>
  <c r="P2265" i="9"/>
  <c r="P1990" i="9"/>
  <c r="M1990" i="9"/>
  <c r="N1990" i="9" s="1"/>
  <c r="P1545" i="9"/>
  <c r="N1545" i="9"/>
  <c r="M1545" i="9"/>
  <c r="P1822" i="9"/>
  <c r="M1822" i="9"/>
  <c r="N1822" i="9" s="1"/>
  <c r="N2404" i="9"/>
  <c r="M2404" i="9"/>
  <c r="P2404" i="9"/>
  <c r="M2015" i="9"/>
  <c r="N2015" i="9" s="1"/>
  <c r="P2015" i="9"/>
  <c r="P1284" i="9"/>
  <c r="M1284" i="9"/>
  <c r="N1284" i="9" s="1"/>
  <c r="P1083" i="9"/>
  <c r="N1083" i="9"/>
  <c r="M1083" i="9"/>
  <c r="P1222" i="9"/>
  <c r="M1222" i="9"/>
  <c r="N1222" i="9" s="1"/>
  <c r="P824" i="9"/>
  <c r="M824" i="9"/>
  <c r="N824" i="9" s="1"/>
  <c r="P913" i="9"/>
  <c r="M913" i="9"/>
  <c r="N913" i="9" s="1"/>
  <c r="P1442" i="9"/>
  <c r="M1442" i="9"/>
  <c r="N1442" i="9" s="1"/>
  <c r="M3663" i="9"/>
  <c r="P3663" i="9"/>
  <c r="N3663" i="9"/>
  <c r="P2444" i="9"/>
  <c r="M2444" i="9"/>
  <c r="N2444" i="9" s="1"/>
  <c r="M72" i="9"/>
  <c r="N72" i="9" s="1"/>
  <c r="P72" i="9"/>
  <c r="P1439" i="9"/>
  <c r="M1439" i="9"/>
  <c r="N1439" i="9" s="1"/>
  <c r="P871" i="9"/>
  <c r="M871" i="9"/>
  <c r="N871" i="9" s="1"/>
  <c r="P410" i="9"/>
  <c r="M410" i="9"/>
  <c r="N410" i="9" s="1"/>
  <c r="M4629" i="9"/>
  <c r="N4629" i="9" s="1"/>
  <c r="P4629" i="9"/>
  <c r="M4769" i="9"/>
  <c r="P4769" i="9"/>
  <c r="N4769" i="9"/>
  <c r="P4615" i="9"/>
  <c r="M4615" i="9"/>
  <c r="N4615" i="9" s="1"/>
  <c r="P4844" i="9"/>
  <c r="M4844" i="9"/>
  <c r="N4844" i="9" s="1"/>
  <c r="P4482" i="9"/>
  <c r="M4482" i="9"/>
  <c r="N4482" i="9"/>
  <c r="P4720" i="9"/>
  <c r="M4720" i="9"/>
  <c r="N4720" i="9"/>
  <c r="P4578" i="9"/>
  <c r="M4578" i="9"/>
  <c r="N4578" i="9"/>
  <c r="P4434" i="9"/>
  <c r="M4434" i="9"/>
  <c r="N4434" i="9"/>
  <c r="M4725" i="9"/>
  <c r="P4725" i="9"/>
  <c r="N4725" i="9"/>
  <c r="P4052" i="9"/>
  <c r="M4052" i="9"/>
  <c r="N4052" i="9" s="1"/>
  <c r="M4786" i="9"/>
  <c r="P4786" i="9"/>
  <c r="N4786" i="9"/>
  <c r="M3883" i="9"/>
  <c r="N3883" i="9" s="1"/>
  <c r="P3883" i="9"/>
  <c r="M3819" i="9"/>
  <c r="N3819" i="9" s="1"/>
  <c r="P3819" i="9"/>
  <c r="M3998" i="9"/>
  <c r="N3998" i="9" s="1"/>
  <c r="P3998" i="9"/>
  <c r="N3790" i="9"/>
  <c r="M3790" i="9"/>
  <c r="P3790" i="9"/>
  <c r="M3975" i="9"/>
  <c r="N3975" i="9" s="1"/>
  <c r="P3975" i="9"/>
  <c r="N3368" i="9"/>
  <c r="M3368" i="9"/>
  <c r="P3368" i="9"/>
  <c r="P3694" i="9"/>
  <c r="M3694" i="9"/>
  <c r="N3694" i="9" s="1"/>
  <c r="P3252" i="9"/>
  <c r="M3252" i="9"/>
  <c r="N3252" i="9" s="1"/>
  <c r="M3771" i="9"/>
  <c r="P3771" i="9"/>
  <c r="N3771" i="9"/>
  <c r="M4043" i="9"/>
  <c r="N4043" i="9" s="1"/>
  <c r="P4043" i="9"/>
  <c r="P3381" i="9"/>
  <c r="M3381" i="9"/>
  <c r="N3381" i="9" s="1"/>
  <c r="N4003" i="9"/>
  <c r="M4003" i="9"/>
  <c r="P4003" i="9"/>
  <c r="M1748" i="9"/>
  <c r="N1748" i="9" s="1"/>
  <c r="P1748" i="9"/>
  <c r="M4107" i="9"/>
  <c r="N4107" i="9" s="1"/>
  <c r="P4107" i="9"/>
  <c r="P2567" i="9"/>
  <c r="N2567" i="9"/>
  <c r="M2567" i="9"/>
  <c r="P3495" i="9"/>
  <c r="M3495" i="9"/>
  <c r="N3495" i="9" s="1"/>
  <c r="M3234" i="9"/>
  <c r="N3234" i="9" s="1"/>
  <c r="P3234" i="9"/>
  <c r="M2328" i="9"/>
  <c r="N2328" i="9" s="1"/>
  <c r="P2328" i="9"/>
  <c r="P1654" i="9"/>
  <c r="N1654" i="9"/>
  <c r="M1654" i="9"/>
  <c r="N2277" i="9"/>
  <c r="M2277" i="9"/>
  <c r="P2277" i="9"/>
  <c r="M2409" i="9"/>
  <c r="N2409" i="9" s="1"/>
  <c r="P2409" i="9"/>
  <c r="P2104" i="9"/>
  <c r="M2104" i="9"/>
  <c r="N2104" i="9" s="1"/>
  <c r="P1306" i="9"/>
  <c r="M1306" i="9"/>
  <c r="N1306" i="9" s="1"/>
  <c r="P1162" i="9"/>
  <c r="M1162" i="9"/>
  <c r="N1162" i="9" s="1"/>
  <c r="P1018" i="9"/>
  <c r="M1018" i="9"/>
  <c r="N1018" i="9" s="1"/>
  <c r="P874" i="9"/>
  <c r="M874" i="9"/>
  <c r="N874" i="9" s="1"/>
  <c r="M3166" i="9"/>
  <c r="N3166" i="9" s="1"/>
  <c r="P3166" i="9"/>
  <c r="P1541" i="9"/>
  <c r="M1541" i="9"/>
  <c r="N1541" i="9" s="1"/>
  <c r="P1338" i="9"/>
  <c r="M1338" i="9"/>
  <c r="N1338" i="9" s="1"/>
  <c r="P1146" i="9"/>
  <c r="M1146" i="9"/>
  <c r="N1146" i="9" s="1"/>
  <c r="P1408" i="9"/>
  <c r="M1408" i="9"/>
  <c r="N1408" i="9" s="1"/>
  <c r="P1104" i="9"/>
  <c r="M1104" i="9"/>
  <c r="N1104" i="9" s="1"/>
  <c r="P3396" i="9"/>
  <c r="N3396" i="9"/>
  <c r="M3396" i="9"/>
  <c r="M2034" i="9"/>
  <c r="P2034" i="9"/>
  <c r="N2034" i="9"/>
  <c r="P1942" i="9"/>
  <c r="M1942" i="9"/>
  <c r="N1942" i="9" s="1"/>
  <c r="N2279" i="9"/>
  <c r="M2279" i="9"/>
  <c r="P2279" i="9"/>
  <c r="P1443" i="9"/>
  <c r="N1443" i="9"/>
  <c r="M1443" i="9"/>
  <c r="P802" i="9"/>
  <c r="M802" i="9"/>
  <c r="N802" i="9" s="1"/>
  <c r="M1701" i="9"/>
  <c r="P1701" i="9"/>
  <c r="N1701" i="9"/>
  <c r="P3035" i="9"/>
  <c r="M3035" i="9"/>
  <c r="N3035" i="9" s="1"/>
  <c r="P823" i="9"/>
  <c r="M823" i="9"/>
  <c r="N823" i="9" s="1"/>
  <c r="M4791" i="9"/>
  <c r="N4791" i="9" s="1"/>
  <c r="P4791" i="9"/>
  <c r="P4605" i="9"/>
  <c r="M4605" i="9"/>
  <c r="N4605" i="9" s="1"/>
  <c r="M4761" i="9"/>
  <c r="P4761" i="9"/>
  <c r="N4761" i="9"/>
  <c r="M4607" i="9"/>
  <c r="N4607" i="9"/>
  <c r="P4607" i="9"/>
  <c r="P4865" i="9"/>
  <c r="M4865" i="9"/>
  <c r="N4865" i="9" s="1"/>
  <c r="M4612" i="9"/>
  <c r="P4612" i="9"/>
  <c r="N4612" i="9"/>
  <c r="P4896" i="9"/>
  <c r="M4896" i="9"/>
  <c r="N4896" i="9" s="1"/>
  <c r="M4913" i="9"/>
  <c r="N4913" i="9" s="1"/>
  <c r="P4913" i="9"/>
  <c r="P4659" i="9"/>
  <c r="N4659" i="9"/>
  <c r="M4659" i="9"/>
  <c r="M4827" i="9"/>
  <c r="N4827" i="9" s="1"/>
  <c r="P4827" i="9"/>
  <c r="M4693" i="9"/>
  <c r="N4693" i="9" s="1"/>
  <c r="P4693" i="9"/>
  <c r="M4885" i="9"/>
  <c r="N4885" i="9" s="1"/>
  <c r="P4885" i="9"/>
  <c r="M4131" i="9"/>
  <c r="N4131" i="9" s="1"/>
  <c r="P4131" i="9"/>
  <c r="N4221" i="9"/>
  <c r="M4221" i="9"/>
  <c r="P4221" i="9"/>
  <c r="M4938" i="9"/>
  <c r="P4938" i="9"/>
  <c r="N4938" i="9"/>
  <c r="P4004" i="9"/>
  <c r="M4004" i="9"/>
  <c r="N4004" i="9" s="1"/>
  <c r="P4576" i="9"/>
  <c r="N4576" i="9"/>
  <c r="M4576" i="9"/>
  <c r="M4012" i="9"/>
  <c r="P4012" i="9"/>
  <c r="N4012" i="9"/>
  <c r="M4750" i="9"/>
  <c r="N4750" i="9" s="1"/>
  <c r="P4750" i="9"/>
  <c r="M3963" i="9"/>
  <c r="N3963" i="9" s="1"/>
  <c r="P3963" i="9"/>
  <c r="P4388" i="9"/>
  <c r="M4388" i="9"/>
  <c r="N4388" i="9" s="1"/>
  <c r="P4226" i="9"/>
  <c r="M4226" i="9"/>
  <c r="N4226" i="9"/>
  <c r="N4095" i="9"/>
  <c r="M4095" i="9"/>
  <c r="P4095" i="9"/>
  <c r="P3982" i="9"/>
  <c r="M3982" i="9"/>
  <c r="N3982" i="9" s="1"/>
  <c r="M3616" i="9"/>
  <c r="N3616" i="9" s="1"/>
  <c r="P3616" i="9"/>
  <c r="P4606" i="9"/>
  <c r="N4606" i="9"/>
  <c r="M4606" i="9"/>
  <c r="M4181" i="9"/>
  <c r="P4181" i="9"/>
  <c r="N4181" i="9"/>
  <c r="P3908" i="9"/>
  <c r="M3908" i="9"/>
  <c r="N3908" i="9" s="1"/>
  <c r="M3150" i="9"/>
  <c r="P3150" i="9"/>
  <c r="N3150" i="9"/>
  <c r="M4705" i="9"/>
  <c r="N4705" i="9"/>
  <c r="P4705" i="9"/>
  <c r="N4145" i="9"/>
  <c r="M4145" i="9"/>
  <c r="P4145" i="9"/>
  <c r="P3477" i="9"/>
  <c r="M3477" i="9"/>
  <c r="N3477" i="9" s="1"/>
  <c r="M3536" i="9"/>
  <c r="P3536" i="9"/>
  <c r="N3536" i="9"/>
  <c r="N4660" i="9"/>
  <c r="P4660" i="9"/>
  <c r="M4660" i="9"/>
  <c r="P4194" i="9"/>
  <c r="M4194" i="9"/>
  <c r="N4194" i="9" s="1"/>
  <c r="P3513" i="9"/>
  <c r="M3513" i="9"/>
  <c r="N3513" i="9" s="1"/>
  <c r="P4138" i="9"/>
  <c r="M4138" i="9"/>
  <c r="N4138" i="9" s="1"/>
  <c r="M2524" i="9"/>
  <c r="N2524" i="9" s="1"/>
  <c r="P2524" i="9"/>
  <c r="N4039" i="9"/>
  <c r="M4039" i="9"/>
  <c r="P4039" i="9"/>
  <c r="P3361" i="9"/>
  <c r="M3361" i="9"/>
  <c r="N3361" i="9" s="1"/>
  <c r="P3249" i="9"/>
  <c r="M3249" i="9"/>
  <c r="N3249" i="9" s="1"/>
  <c r="M2443" i="9"/>
  <c r="N2443" i="9" s="1"/>
  <c r="P2443" i="9"/>
  <c r="N4135" i="9"/>
  <c r="M4135" i="9"/>
  <c r="P4135" i="9"/>
  <c r="P3541" i="9"/>
  <c r="M3541" i="9"/>
  <c r="N3541" i="9" s="1"/>
  <c r="M3456" i="9"/>
  <c r="P3456" i="9"/>
  <c r="N3456" i="9"/>
  <c r="M3921" i="9"/>
  <c r="N3921" i="9" s="1"/>
  <c r="P3921" i="9"/>
  <c r="P4472" i="9"/>
  <c r="M4472" i="9"/>
  <c r="N4472" i="9" s="1"/>
  <c r="M4757" i="9"/>
  <c r="P4757" i="9"/>
  <c r="N4757" i="9"/>
  <c r="M3722" i="9"/>
  <c r="P3722" i="9"/>
  <c r="N3722" i="9"/>
  <c r="P3173" i="9"/>
  <c r="M3173" i="9"/>
  <c r="N3173" i="9" s="1"/>
  <c r="M1713" i="9"/>
  <c r="N1713" i="9" s="1"/>
  <c r="P1713" i="9"/>
  <c r="P4100" i="9"/>
  <c r="M4100" i="9"/>
  <c r="N4100" i="9" s="1"/>
  <c r="M3733" i="9"/>
  <c r="P3733" i="9"/>
  <c r="N3733" i="9"/>
  <c r="P3399" i="9"/>
  <c r="M3399" i="9"/>
  <c r="N3399" i="9" s="1"/>
  <c r="P2561" i="9"/>
  <c r="M2561" i="9"/>
  <c r="N2561" i="9" s="1"/>
  <c r="M1849" i="9"/>
  <c r="N1849" i="9" s="1"/>
  <c r="P1849" i="9"/>
  <c r="P3690" i="9"/>
  <c r="M3690" i="9"/>
  <c r="N3690" i="9" s="1"/>
  <c r="P4522" i="9"/>
  <c r="M4522" i="9"/>
  <c r="N4522" i="9" s="1"/>
  <c r="M3683" i="9"/>
  <c r="N3683" i="9" s="1"/>
  <c r="P3683" i="9"/>
  <c r="P3093" i="9"/>
  <c r="M3093" i="9"/>
  <c r="N3093" i="9" s="1"/>
  <c r="P2526" i="9"/>
  <c r="N2526" i="9"/>
  <c r="M2526" i="9"/>
  <c r="M2447" i="9"/>
  <c r="N2447" i="9" s="1"/>
  <c r="P2447" i="9"/>
  <c r="N2055" i="9"/>
  <c r="M2055" i="9"/>
  <c r="P2055" i="9"/>
  <c r="M1517" i="9"/>
  <c r="P1517" i="9"/>
  <c r="N1517" i="9"/>
  <c r="P1389" i="9"/>
  <c r="N1389" i="9"/>
  <c r="M1389" i="9"/>
  <c r="M3911" i="9"/>
  <c r="N3911" i="9" s="1"/>
  <c r="P3911" i="9"/>
  <c r="N2433" i="9"/>
  <c r="M2433" i="9"/>
  <c r="P2433" i="9"/>
  <c r="M2239" i="9"/>
  <c r="N2239" i="9" s="1"/>
  <c r="P2239" i="9"/>
  <c r="P2084" i="9"/>
  <c r="M2084" i="9"/>
  <c r="N2084" i="9" s="1"/>
  <c r="P1888" i="9"/>
  <c r="M1888" i="9"/>
  <c r="N1888" i="9" s="1"/>
  <c r="M1698" i="9"/>
  <c r="P1698" i="9"/>
  <c r="N1698" i="9"/>
  <c r="P1490" i="9"/>
  <c r="M1490" i="9"/>
  <c r="N1490" i="9" s="1"/>
  <c r="P1394" i="9"/>
  <c r="M1394" i="9"/>
  <c r="N1394" i="9" s="1"/>
  <c r="M4113" i="9"/>
  <c r="N4113" i="9" s="1"/>
  <c r="P4113" i="9"/>
  <c r="N3981" i="9"/>
  <c r="M3981" i="9"/>
  <c r="P3981" i="9"/>
  <c r="M3624" i="9"/>
  <c r="P3624" i="9"/>
  <c r="N3624" i="9"/>
  <c r="M2446" i="9"/>
  <c r="N2446" i="9" s="1"/>
  <c r="P2446" i="9"/>
  <c r="M2095" i="9"/>
  <c r="N2095" i="9" s="1"/>
  <c r="P2095" i="9"/>
  <c r="P1493" i="9"/>
  <c r="M1493" i="9"/>
  <c r="N1493" i="9" s="1"/>
  <c r="M3943" i="9"/>
  <c r="N3943" i="9" s="1"/>
  <c r="P3943" i="9"/>
  <c r="P2829" i="9"/>
  <c r="M2829" i="9"/>
  <c r="N2829" i="9" s="1"/>
  <c r="P2543" i="9"/>
  <c r="N2543" i="9"/>
  <c r="M2543" i="9"/>
  <c r="N2427" i="9"/>
  <c r="M2427" i="9"/>
  <c r="P2427" i="9"/>
  <c r="P2336" i="9"/>
  <c r="M2336" i="9"/>
  <c r="N2336" i="9"/>
  <c r="M2234" i="9"/>
  <c r="P2234" i="9"/>
  <c r="N2234" i="9"/>
  <c r="P2020" i="9"/>
  <c r="N2020" i="9"/>
  <c r="M2020" i="9"/>
  <c r="M1641" i="9"/>
  <c r="P1641" i="9"/>
  <c r="N1641" i="9"/>
  <c r="P1481" i="9"/>
  <c r="M1481" i="9"/>
  <c r="N1481" i="9" s="1"/>
  <c r="P1039" i="9"/>
  <c r="M1039" i="9"/>
  <c r="N1039" i="9" s="1"/>
  <c r="P2132" i="9"/>
  <c r="M2132" i="9"/>
  <c r="N2132" i="9" s="1"/>
  <c r="N3532" i="9"/>
  <c r="M3532" i="9"/>
  <c r="P3532" i="9"/>
  <c r="P3007" i="9"/>
  <c r="M3007" i="9"/>
  <c r="N3007" i="9" s="1"/>
  <c r="P1150" i="9"/>
  <c r="M1150" i="9"/>
  <c r="N1150" i="9" s="1"/>
  <c r="N4090" i="9"/>
  <c r="P4090" i="9"/>
  <c r="M4090" i="9"/>
  <c r="P3037" i="9"/>
  <c r="M3037" i="9"/>
  <c r="N3037" i="9" s="1"/>
  <c r="P2851" i="9"/>
  <c r="M2851" i="9"/>
  <c r="N2851" i="9" s="1"/>
  <c r="M2382" i="9"/>
  <c r="N2382" i="9"/>
  <c r="P2382" i="9"/>
  <c r="P1812" i="9"/>
  <c r="M1812" i="9"/>
  <c r="N1812" i="9" s="1"/>
  <c r="N3920" i="9"/>
  <c r="M3920" i="9"/>
  <c r="P3920" i="9"/>
  <c r="M2500" i="9"/>
  <c r="N2500" i="9" s="1"/>
  <c r="P2500" i="9"/>
  <c r="M2325" i="9"/>
  <c r="N2325" i="9" s="1"/>
  <c r="P2325" i="9"/>
  <c r="P1227" i="9"/>
  <c r="N1227" i="9"/>
  <c r="M1227" i="9"/>
  <c r="P2060" i="9"/>
  <c r="M2060" i="9"/>
  <c r="N2060" i="9" s="1"/>
  <c r="M1879" i="9"/>
  <c r="N1879" i="9" s="1"/>
  <c r="P1879" i="9"/>
  <c r="P1174" i="9"/>
  <c r="M1174" i="9"/>
  <c r="N1174" i="9" s="1"/>
  <c r="P652" i="9"/>
  <c r="M652" i="9"/>
  <c r="N652" i="9" s="1"/>
  <c r="P2975" i="9"/>
  <c r="M2975" i="9"/>
  <c r="N2975" i="9" s="1"/>
  <c r="P2513" i="9"/>
  <c r="M2513" i="9"/>
  <c r="N2513" i="9" s="1"/>
  <c r="M2065" i="9"/>
  <c r="N2065" i="9" s="1"/>
  <c r="P2065" i="9"/>
  <c r="P1816" i="9"/>
  <c r="M1816" i="9"/>
  <c r="N1816" i="9" s="1"/>
  <c r="M3744" i="9"/>
  <c r="N3744" i="9" s="1"/>
  <c r="P3744" i="9"/>
  <c r="P1431" i="9"/>
  <c r="N1431" i="9"/>
  <c r="M1431" i="9"/>
  <c r="P68" i="9"/>
  <c r="M68" i="9"/>
  <c r="N68" i="9" s="1"/>
  <c r="P298" i="9"/>
  <c r="M298" i="9"/>
  <c r="N298" i="9" s="1"/>
  <c r="N3789" i="9"/>
  <c r="M3789" i="9"/>
  <c r="P3789" i="9"/>
  <c r="P3182" i="9"/>
  <c r="N3182" i="9"/>
  <c r="M3182" i="9"/>
  <c r="P1423" i="9"/>
  <c r="M1423" i="9"/>
  <c r="N1423" i="9" s="1"/>
  <c r="P2314" i="9"/>
  <c r="M2314" i="9"/>
  <c r="N2314" i="9" s="1"/>
  <c r="P430" i="9"/>
  <c r="M430" i="9"/>
  <c r="N430" i="9" s="1"/>
  <c r="P140" i="9"/>
  <c r="M140" i="9"/>
  <c r="N140" i="9" s="1"/>
  <c r="N753" i="9"/>
  <c r="M753" i="9"/>
  <c r="P753" i="9"/>
  <c r="M4639" i="9"/>
  <c r="N4639" i="9" s="1"/>
  <c r="P4639" i="9"/>
  <c r="P3299" i="9"/>
  <c r="M3299" i="9"/>
  <c r="N3299" i="9" s="1"/>
  <c r="P1225" i="9"/>
  <c r="N1225" i="9"/>
  <c r="M1225" i="9"/>
  <c r="P1534" i="9"/>
  <c r="M1534" i="9"/>
  <c r="N1534" i="9" s="1"/>
  <c r="P908" i="9"/>
  <c r="M908" i="9"/>
  <c r="N908" i="9" s="1"/>
  <c r="P1329" i="9"/>
  <c r="M1329" i="9"/>
  <c r="N1329" i="9" s="1"/>
  <c r="M2183" i="9"/>
  <c r="N2183" i="9" s="1"/>
  <c r="P2183" i="9"/>
  <c r="N1604" i="9"/>
  <c r="M1604" i="9"/>
  <c r="P1604" i="9"/>
  <c r="M1263" i="9"/>
  <c r="P1263" i="9"/>
  <c r="N1263" i="9"/>
  <c r="P322" i="9"/>
  <c r="M322" i="9"/>
  <c r="N322" i="9" s="1"/>
  <c r="M1809" i="9"/>
  <c r="N1809" i="9" s="1"/>
  <c r="P1809" i="9"/>
  <c r="P1303" i="9"/>
  <c r="M1303" i="9"/>
  <c r="N1303" i="9" s="1"/>
  <c r="M1827" i="9"/>
  <c r="N1827" i="9" s="1"/>
  <c r="P1827" i="9"/>
  <c r="P2398" i="9"/>
  <c r="M2398" i="9"/>
  <c r="N2398" i="9" s="1"/>
  <c r="P957" i="9"/>
  <c r="M957" i="9"/>
  <c r="N957" i="9" s="1"/>
  <c r="P528" i="9"/>
  <c r="M528" i="9"/>
  <c r="N528" i="9" s="1"/>
  <c r="P274" i="9"/>
  <c r="M274" i="9"/>
  <c r="N274" i="9" s="1"/>
  <c r="M4755" i="9"/>
  <c r="P4755" i="9"/>
  <c r="N4755" i="9"/>
  <c r="P4806" i="9"/>
  <c r="M4806" i="9"/>
  <c r="N4806" i="9" s="1"/>
  <c r="P4824" i="9"/>
  <c r="M4824" i="9"/>
  <c r="N4824" i="9" s="1"/>
  <c r="P4376" i="9"/>
  <c r="M4376" i="9"/>
  <c r="N4376" i="9"/>
  <c r="P4028" i="9"/>
  <c r="M4028" i="9"/>
  <c r="N4028" i="9" s="1"/>
  <c r="P3932" i="9"/>
  <c r="M3932" i="9"/>
  <c r="N3932" i="9" s="1"/>
  <c r="M3922" i="9"/>
  <c r="N3922" i="9" s="1"/>
  <c r="P3922" i="9"/>
  <c r="P1397" i="9"/>
  <c r="M1397" i="9"/>
  <c r="N1397" i="9" s="1"/>
  <c r="P4730" i="9"/>
  <c r="M4730" i="9"/>
  <c r="N4730" i="9"/>
  <c r="P4205" i="9"/>
  <c r="M4205" i="9"/>
  <c r="N4205" i="9"/>
  <c r="P3329" i="9"/>
  <c r="M3329" i="9"/>
  <c r="N3329" i="9" s="1"/>
  <c r="M3987" i="9"/>
  <c r="N3987" i="9" s="1"/>
  <c r="P3987" i="9"/>
  <c r="P3202" i="9"/>
  <c r="M3202" i="9"/>
  <c r="N3202" i="9" s="1"/>
  <c r="P4675" i="9"/>
  <c r="M4675" i="9"/>
  <c r="N4675" i="9" s="1"/>
  <c r="M4689" i="9"/>
  <c r="N4689" i="9"/>
  <c r="P4689" i="9"/>
  <c r="M4738" i="9"/>
  <c r="N4738" i="9"/>
  <c r="P4738" i="9"/>
  <c r="N3939" i="9"/>
  <c r="M3939" i="9"/>
  <c r="P3939" i="9"/>
  <c r="P2509" i="9"/>
  <c r="M2509" i="9"/>
  <c r="N2509" i="9" s="1"/>
  <c r="P1638" i="9"/>
  <c r="M1638" i="9"/>
  <c r="N1638" i="9" s="1"/>
  <c r="P3968" i="9"/>
  <c r="M3968" i="9"/>
  <c r="N3968" i="9" s="1"/>
  <c r="M4779" i="9"/>
  <c r="N4779" i="9" s="1"/>
  <c r="P4779" i="9"/>
  <c r="P4995" i="9"/>
  <c r="M4995" i="9"/>
  <c r="N4995" i="9" s="1"/>
  <c r="M4745" i="9"/>
  <c r="P4745" i="9"/>
  <c r="N4745" i="9"/>
  <c r="P4858" i="9"/>
  <c r="M4858" i="9"/>
  <c r="N4858" i="9" s="1"/>
  <c r="M4749" i="9"/>
  <c r="P4749" i="9"/>
  <c r="N4749" i="9"/>
  <c r="P4530" i="9"/>
  <c r="M4530" i="9"/>
  <c r="N4530" i="9" s="1"/>
  <c r="P4611" i="9"/>
  <c r="M4611" i="9"/>
  <c r="N4611" i="9" s="1"/>
  <c r="P4902" i="9"/>
  <c r="M4902" i="9"/>
  <c r="N4902" i="9" s="1"/>
  <c r="P4588" i="9"/>
  <c r="M4588" i="9"/>
  <c r="N4588" i="9"/>
  <c r="P4641" i="9"/>
  <c r="N4641" i="9"/>
  <c r="M4641" i="9"/>
  <c r="P4342" i="9"/>
  <c r="M4342" i="9"/>
  <c r="N4342" i="9" s="1"/>
  <c r="M4914" i="9"/>
  <c r="P4914" i="9"/>
  <c r="N4914" i="9"/>
  <c r="M3756" i="9"/>
  <c r="P3756" i="9"/>
  <c r="N3756" i="9"/>
  <c r="M4898" i="9"/>
  <c r="P4898" i="9"/>
  <c r="N4898" i="9"/>
  <c r="P3824" i="9"/>
  <c r="M3824" i="9"/>
  <c r="N3824" i="9" s="1"/>
  <c r="P4438" i="9"/>
  <c r="M4438" i="9"/>
  <c r="N4438" i="9" s="1"/>
  <c r="N2449" i="9"/>
  <c r="M2449" i="9"/>
  <c r="P2449" i="9"/>
  <c r="M3653" i="9"/>
  <c r="P3653" i="9"/>
  <c r="N3653" i="9"/>
  <c r="P3245" i="9"/>
  <c r="M3245" i="9"/>
  <c r="N3245" i="9" s="1"/>
  <c r="M3609" i="9"/>
  <c r="P3609" i="9"/>
  <c r="N3609" i="9"/>
  <c r="N2074" i="9"/>
  <c r="M2074" i="9"/>
  <c r="P2074" i="9"/>
  <c r="M3887" i="9"/>
  <c r="N3887" i="9" s="1"/>
  <c r="P3887" i="9"/>
  <c r="P3714" i="9"/>
  <c r="M3714" i="9"/>
  <c r="N3714" i="9" s="1"/>
  <c r="M2322" i="9"/>
  <c r="P2322" i="9"/>
  <c r="N2322" i="9"/>
  <c r="P3886" i="9"/>
  <c r="M3886" i="9"/>
  <c r="N3886" i="9" s="1"/>
  <c r="P3410" i="9"/>
  <c r="M3410" i="9"/>
  <c r="N3410" i="9" s="1"/>
  <c r="M2105" i="9"/>
  <c r="N2105" i="9" s="1"/>
  <c r="P2105" i="9"/>
  <c r="M1972" i="9"/>
  <c r="N1972" i="9" s="1"/>
  <c r="P1972" i="9"/>
  <c r="P3285" i="9"/>
  <c r="M3285" i="9"/>
  <c r="N3285" i="9" s="1"/>
  <c r="P2765" i="9"/>
  <c r="M2765" i="9"/>
  <c r="N2765" i="9" s="1"/>
  <c r="P2430" i="9"/>
  <c r="M2430" i="9"/>
  <c r="N2430" i="9"/>
  <c r="P2354" i="9"/>
  <c r="M2354" i="9"/>
  <c r="N2354" i="9" s="1"/>
  <c r="M1934" i="9"/>
  <c r="P1934" i="9"/>
  <c r="N1934" i="9"/>
  <c r="M1840" i="9"/>
  <c r="P1840" i="9"/>
  <c r="N1840" i="9"/>
  <c r="P3140" i="9"/>
  <c r="M3140" i="9"/>
  <c r="N3140" i="9" s="1"/>
  <c r="P1892" i="9"/>
  <c r="M1892" i="9"/>
  <c r="N1892" i="9" s="1"/>
  <c r="M1621" i="9"/>
  <c r="P1621" i="9"/>
  <c r="N1621" i="9"/>
  <c r="M1477" i="9"/>
  <c r="P1477" i="9"/>
  <c r="N1477" i="9"/>
  <c r="P1209" i="9"/>
  <c r="M1209" i="9"/>
  <c r="N1209" i="9" s="1"/>
  <c r="P504" i="9"/>
  <c r="M504" i="9"/>
  <c r="N504" i="9" s="1"/>
  <c r="P1030" i="9"/>
  <c r="M1030" i="9"/>
  <c r="N1030" i="9" s="1"/>
  <c r="P2973" i="9"/>
  <c r="N2973" i="9"/>
  <c r="M2973" i="9"/>
  <c r="P1138" i="9"/>
  <c r="M1138" i="9"/>
  <c r="N1138" i="9" s="1"/>
  <c r="M4046" i="9"/>
  <c r="N4046" i="9" s="1"/>
  <c r="P4046" i="9"/>
  <c r="M2094" i="9"/>
  <c r="P2094" i="9"/>
  <c r="N2094" i="9"/>
  <c r="P1578" i="9"/>
  <c r="N1578" i="9"/>
  <c r="M1578" i="9"/>
  <c r="P811" i="9"/>
  <c r="M811" i="9"/>
  <c r="N811" i="9" s="1"/>
  <c r="M2099" i="9"/>
  <c r="N2099" i="9" s="1"/>
  <c r="P2099" i="9"/>
  <c r="N2211" i="9"/>
  <c r="M2211" i="9"/>
  <c r="P2211" i="9"/>
  <c r="P1167" i="9"/>
  <c r="N1167" i="9"/>
  <c r="M1167" i="9"/>
  <c r="P2032" i="9"/>
  <c r="M2032" i="9"/>
  <c r="N2032" i="9" s="1"/>
  <c r="P939" i="9"/>
  <c r="M939" i="9"/>
  <c r="N939" i="9" s="1"/>
  <c r="P1159" i="9"/>
  <c r="M1159" i="9"/>
  <c r="N1159" i="9" s="1"/>
  <c r="M1935" i="9"/>
  <c r="N1935" i="9" s="1"/>
  <c r="P1935" i="9"/>
  <c r="P1774" i="9"/>
  <c r="M1774" i="9"/>
  <c r="N1774" i="9" s="1"/>
  <c r="P1308" i="9"/>
  <c r="M1308" i="9"/>
  <c r="N1308" i="9" s="1"/>
  <c r="N2363" i="9"/>
  <c r="M2363" i="9"/>
  <c r="P2363" i="9"/>
  <c r="P1226" i="9"/>
  <c r="M1226" i="9"/>
  <c r="N1226" i="9" s="1"/>
  <c r="P934" i="9"/>
  <c r="M934" i="9"/>
  <c r="N934" i="9" s="1"/>
  <c r="P1503" i="9"/>
  <c r="M1503" i="9"/>
  <c r="N1503" i="9" s="1"/>
  <c r="P1569" i="9"/>
  <c r="M1569" i="9"/>
  <c r="N1569" i="9"/>
  <c r="P1070" i="9"/>
  <c r="M1070" i="9"/>
  <c r="N1070" i="9" s="1"/>
  <c r="P2979" i="9"/>
  <c r="M2979" i="9"/>
  <c r="N2979" i="9" s="1"/>
  <c r="M2023" i="9"/>
  <c r="N2023" i="9" s="1"/>
  <c r="P2023" i="9"/>
  <c r="P248" i="9"/>
  <c r="M248" i="9"/>
  <c r="N248" i="9" s="1"/>
  <c r="P398" i="9"/>
  <c r="M398" i="9"/>
  <c r="N398" i="9" s="1"/>
  <c r="P1402" i="9"/>
  <c r="N1402" i="9"/>
  <c r="M1402" i="9"/>
  <c r="P1096" i="9"/>
  <c r="M1096" i="9"/>
  <c r="N1096" i="9" s="1"/>
  <c r="P836" i="9"/>
  <c r="M836" i="9"/>
  <c r="N836" i="9" s="1"/>
  <c r="P4637" i="9"/>
  <c r="M4637" i="9"/>
  <c r="N4637" i="9" s="1"/>
  <c r="M4888" i="9"/>
  <c r="N4888" i="9" s="1"/>
  <c r="P4888" i="9"/>
  <c r="P4506" i="9"/>
  <c r="M4506" i="9"/>
  <c r="N4506" i="9" s="1"/>
  <c r="M4136" i="9"/>
  <c r="P4136" i="9"/>
  <c r="N4136" i="9"/>
  <c r="P4456" i="9"/>
  <c r="M4456" i="9"/>
  <c r="N4456" i="9" s="1"/>
  <c r="P3980" i="9"/>
  <c r="M3980" i="9"/>
  <c r="N3980" i="9" s="1"/>
  <c r="P4635" i="9"/>
  <c r="N4635" i="9"/>
  <c r="M4635" i="9"/>
  <c r="N3912" i="9"/>
  <c r="M3912" i="9"/>
  <c r="P3912" i="9"/>
  <c r="P4390" i="9"/>
  <c r="M4390" i="9"/>
  <c r="N4390" i="9" s="1"/>
  <c r="M3748" i="9"/>
  <c r="P3748" i="9"/>
  <c r="N3748" i="9"/>
  <c r="M3408" i="9"/>
  <c r="N3408" i="9" s="1"/>
  <c r="P3408" i="9"/>
  <c r="P3333" i="9"/>
  <c r="M3333" i="9"/>
  <c r="N3333" i="9" s="1"/>
  <c r="P4432" i="9"/>
  <c r="M4432" i="9"/>
  <c r="N4432" i="9" s="1"/>
  <c r="M3643" i="9"/>
  <c r="P3643" i="9"/>
  <c r="N3643" i="9"/>
  <c r="M4804" i="9"/>
  <c r="N4804" i="9" s="1"/>
  <c r="P4804" i="9"/>
  <c r="N3200" i="9"/>
  <c r="M3200" i="9"/>
  <c r="P3200" i="9"/>
  <c r="M3615" i="9"/>
  <c r="P3615" i="9"/>
  <c r="N3615" i="9"/>
  <c r="M3152" i="9"/>
  <c r="N3152" i="9" s="1"/>
  <c r="P3152" i="9"/>
  <c r="M3342" i="9"/>
  <c r="N3342" i="9" s="1"/>
  <c r="P3342" i="9"/>
  <c r="P4280" i="9"/>
  <c r="M4280" i="9"/>
  <c r="N4280" i="9" s="1"/>
  <c r="M3779" i="9"/>
  <c r="N3779" i="9"/>
  <c r="P3779" i="9"/>
  <c r="M3270" i="9"/>
  <c r="N3270" i="9"/>
  <c r="P3270" i="9"/>
  <c r="N3797" i="9"/>
  <c r="M3797" i="9"/>
  <c r="P3797" i="9"/>
  <c r="N3339" i="9"/>
  <c r="M3339" i="9"/>
  <c r="P3339" i="9"/>
  <c r="P4056" i="9"/>
  <c r="M4056" i="9"/>
  <c r="N4056" i="9" s="1"/>
  <c r="P3147" i="9"/>
  <c r="M3147" i="9"/>
  <c r="N3147" i="9" s="1"/>
  <c r="P2731" i="9"/>
  <c r="M2731" i="9"/>
  <c r="N2731" i="9" s="1"/>
  <c r="N2061" i="9"/>
  <c r="M2061" i="9"/>
  <c r="P2061" i="9"/>
  <c r="M3187" i="9"/>
  <c r="N3187" i="9" s="1"/>
  <c r="P3187" i="9"/>
  <c r="P2517" i="9"/>
  <c r="M2517" i="9"/>
  <c r="N2517" i="9" s="1"/>
  <c r="P3546" i="9"/>
  <c r="N3546" i="9"/>
  <c r="M3546" i="9"/>
  <c r="P4336" i="9"/>
  <c r="M4336" i="9"/>
  <c r="N4336" i="9" s="1"/>
  <c r="P3460" i="9"/>
  <c r="M3460" i="9"/>
  <c r="N3460" i="9" s="1"/>
  <c r="P3155" i="9"/>
  <c r="M3155" i="9"/>
  <c r="N3155" i="9" s="1"/>
  <c r="P2482" i="9"/>
  <c r="M2482" i="9"/>
  <c r="N2482" i="9" s="1"/>
  <c r="N3089" i="9"/>
  <c r="P3089" i="9"/>
  <c r="M3089" i="9"/>
  <c r="M1848" i="9"/>
  <c r="N1848" i="9"/>
  <c r="P1848" i="9"/>
  <c r="P1546" i="9"/>
  <c r="M1546" i="9"/>
  <c r="N1546" i="9" s="1"/>
  <c r="P2893" i="9"/>
  <c r="M2893" i="9"/>
  <c r="N2893" i="9" s="1"/>
  <c r="P2515" i="9"/>
  <c r="M2515" i="9"/>
  <c r="N2515" i="9" s="1"/>
  <c r="M2327" i="9"/>
  <c r="N2327" i="9" s="1"/>
  <c r="P2327" i="9"/>
  <c r="M2139" i="9"/>
  <c r="N2139" i="9" s="1"/>
  <c r="P2139" i="9"/>
  <c r="P1916" i="9"/>
  <c r="M1916" i="9"/>
  <c r="N1916" i="9" s="1"/>
  <c r="M1617" i="9"/>
  <c r="N1617" i="9" s="1"/>
  <c r="P1617" i="9"/>
  <c r="M1485" i="9"/>
  <c r="N1485" i="9" s="1"/>
  <c r="P1485" i="9"/>
  <c r="M3444" i="9"/>
  <c r="N3444" i="9"/>
  <c r="P3444" i="9"/>
  <c r="M2476" i="9"/>
  <c r="N2476" i="9" s="1"/>
  <c r="P2476" i="9"/>
  <c r="N1855" i="9"/>
  <c r="M1855" i="9"/>
  <c r="P1855" i="9"/>
  <c r="P3630" i="9"/>
  <c r="N3630" i="9"/>
  <c r="M3630" i="9"/>
  <c r="P3125" i="9"/>
  <c r="M3125" i="9"/>
  <c r="N3125" i="9" s="1"/>
  <c r="M1674" i="9"/>
  <c r="P1674" i="9"/>
  <c r="N1674" i="9"/>
  <c r="P4042" i="9"/>
  <c r="M4042" i="9"/>
  <c r="N4042" i="9" s="1"/>
  <c r="M2202" i="9"/>
  <c r="P2202" i="9"/>
  <c r="N2202" i="9"/>
  <c r="P1294" i="9"/>
  <c r="M1294" i="9"/>
  <c r="N1294" i="9" s="1"/>
  <c r="P1010" i="9"/>
  <c r="M1010" i="9"/>
  <c r="N1010" i="9" s="1"/>
  <c r="P3203" i="9"/>
  <c r="M3203" i="9"/>
  <c r="N3203" i="9" s="1"/>
  <c r="P2623" i="9"/>
  <c r="N2623" i="9"/>
  <c r="M2623" i="9"/>
  <c r="P1586" i="9"/>
  <c r="M1586" i="9"/>
  <c r="N1586" i="9"/>
  <c r="P997" i="9"/>
  <c r="M997" i="9"/>
  <c r="N997" i="9" s="1"/>
  <c r="P2098" i="9"/>
  <c r="M2098" i="9"/>
  <c r="N2098" i="9" s="1"/>
  <c r="P1966" i="9"/>
  <c r="M1966" i="9"/>
  <c r="N1966" i="9" s="1"/>
  <c r="P1128" i="9"/>
  <c r="M1128" i="9"/>
  <c r="N1128" i="9" s="1"/>
  <c r="P3106" i="9"/>
  <c r="M3106" i="9"/>
  <c r="N3106" i="9" s="1"/>
  <c r="P2705" i="9"/>
  <c r="M2705" i="9"/>
  <c r="N2705" i="9" s="1"/>
  <c r="P2264" i="9"/>
  <c r="M2264" i="9"/>
  <c r="N2264" i="9"/>
  <c r="M1445" i="9"/>
  <c r="N1445" i="9" s="1"/>
  <c r="P1445" i="9"/>
  <c r="P1065" i="9"/>
  <c r="M1065" i="9"/>
  <c r="N1065" i="9" s="1"/>
  <c r="P751" i="9"/>
  <c r="M751" i="9"/>
  <c r="N751" i="9" s="1"/>
  <c r="P1484" i="9"/>
  <c r="N1484" i="9"/>
  <c r="M1484" i="9"/>
  <c r="P1311" i="9"/>
  <c r="M1311" i="9"/>
  <c r="N1311" i="9" s="1"/>
  <c r="P1112" i="9"/>
  <c r="M1112" i="9"/>
  <c r="N1112" i="9" s="1"/>
  <c r="M869" i="9"/>
  <c r="P869" i="9"/>
  <c r="N869" i="9"/>
  <c r="P2152" i="9"/>
  <c r="M2152" i="9"/>
  <c r="N2152" i="9" s="1"/>
  <c r="P626" i="9"/>
  <c r="M626" i="9"/>
  <c r="N626" i="9" s="1"/>
  <c r="P4998" i="9"/>
  <c r="M4998" i="9"/>
  <c r="N4998" i="9" s="1"/>
  <c r="P2000" i="9"/>
  <c r="M2000" i="9"/>
  <c r="N2000" i="9" s="1"/>
  <c r="M1325" i="9"/>
  <c r="N1325" i="9"/>
  <c r="P1325" i="9"/>
  <c r="P2785" i="9"/>
  <c r="M2785" i="9"/>
  <c r="N2785" i="9" s="1"/>
  <c r="P757" i="9"/>
  <c r="M757" i="9"/>
  <c r="N757" i="9" s="1"/>
  <c r="P563" i="9"/>
  <c r="M563" i="9"/>
  <c r="N563" i="9" s="1"/>
  <c r="P873" i="9"/>
  <c r="M873" i="9"/>
  <c r="N873" i="9" s="1"/>
  <c r="N502" i="9"/>
  <c r="P502" i="9"/>
  <c r="M502" i="9"/>
  <c r="M2435" i="9"/>
  <c r="N2435" i="9" s="1"/>
  <c r="P2435" i="9"/>
  <c r="P1570" i="9"/>
  <c r="M1570" i="9"/>
  <c r="N1570" i="9" s="1"/>
  <c r="M1217" i="9"/>
  <c r="P1217" i="9"/>
  <c r="N1217" i="9"/>
  <c r="P382" i="9"/>
  <c r="N382" i="9"/>
  <c r="M382" i="9"/>
  <c r="M1757" i="9"/>
  <c r="N1757" i="9" s="1"/>
  <c r="P1757" i="9"/>
  <c r="N2151" i="9"/>
  <c r="M2151" i="9"/>
  <c r="P2151" i="9"/>
  <c r="P1080" i="9"/>
  <c r="M1080" i="9"/>
  <c r="N1080" i="9" s="1"/>
  <c r="M1914" i="9"/>
  <c r="N1914" i="9" s="1"/>
  <c r="P1914" i="9"/>
  <c r="P1547" i="9"/>
  <c r="M1547" i="9"/>
  <c r="N1547" i="9" s="1"/>
  <c r="P1258" i="9"/>
  <c r="M1258" i="9"/>
  <c r="N1258" i="9" s="1"/>
  <c r="P1479" i="9"/>
  <c r="M1479" i="9"/>
  <c r="N1479" i="9"/>
  <c r="M935" i="9"/>
  <c r="P935" i="9"/>
  <c r="N935" i="9"/>
  <c r="M1887" i="9"/>
  <c r="N1887" i="9" s="1"/>
  <c r="P1887" i="9"/>
  <c r="P1332" i="9"/>
  <c r="M1332" i="9"/>
  <c r="N1332" i="9" s="1"/>
  <c r="P567" i="9"/>
  <c r="M567" i="9"/>
  <c r="N567" i="9" s="1"/>
  <c r="P3516" i="9"/>
  <c r="M3516" i="9"/>
  <c r="N3516" i="9" s="1"/>
  <c r="N2419" i="9"/>
  <c r="M2419" i="9"/>
  <c r="P2419" i="9"/>
  <c r="N1963" i="9"/>
  <c r="M1963" i="9"/>
  <c r="P1963" i="9"/>
  <c r="P1563" i="9"/>
  <c r="M1563" i="9"/>
  <c r="N1563" i="9" s="1"/>
  <c r="P1356" i="9"/>
  <c r="M1356" i="9"/>
  <c r="N1356" i="9" s="1"/>
  <c r="M40" i="9"/>
  <c r="N40" i="9" s="1"/>
  <c r="P40" i="9"/>
  <c r="P90" i="9"/>
  <c r="M90" i="9"/>
  <c r="N90" i="9" s="1"/>
  <c r="P2919" i="9"/>
  <c r="M2919" i="9"/>
  <c r="N2919" i="9" s="1"/>
  <c r="M1313" i="9"/>
  <c r="P1313" i="9"/>
  <c r="N1313" i="9"/>
  <c r="P2236" i="9"/>
  <c r="N2236" i="9"/>
  <c r="M2236" i="9"/>
  <c r="P1287" i="9"/>
  <c r="M1287" i="9"/>
  <c r="N1287" i="9" s="1"/>
  <c r="P1086" i="9"/>
  <c r="M1086" i="9"/>
  <c r="N1086" i="9" s="1"/>
  <c r="P92" i="9"/>
  <c r="M92" i="9"/>
  <c r="N92" i="9" s="1"/>
  <c r="P1166" i="9"/>
  <c r="M1166" i="9"/>
  <c r="N1166" i="9" s="1"/>
  <c r="P338" i="9"/>
  <c r="M338" i="9"/>
  <c r="N338" i="9" s="1"/>
  <c r="P362" i="9"/>
  <c r="M362" i="9"/>
  <c r="N362" i="9" s="1"/>
  <c r="M4743" i="9"/>
  <c r="P4743" i="9"/>
  <c r="N4743" i="9"/>
  <c r="M4713" i="9"/>
  <c r="P4713" i="9"/>
  <c r="N4713" i="9"/>
  <c r="N4987" i="9"/>
  <c r="M4987" i="9"/>
  <c r="P4987" i="9"/>
  <c r="P4663" i="9"/>
  <c r="M4663" i="9"/>
  <c r="N4663" i="9" s="1"/>
  <c r="M4711" i="9"/>
  <c r="N4711" i="9"/>
  <c r="P4711" i="9"/>
  <c r="P4242" i="9"/>
  <c r="M4242" i="9"/>
  <c r="N4242" i="9" s="1"/>
  <c r="P4554" i="9"/>
  <c r="M4554" i="9"/>
  <c r="N4554" i="9"/>
  <c r="M4035" i="9"/>
  <c r="N4035" i="9" s="1"/>
  <c r="P4035" i="9"/>
  <c r="M4088" i="9"/>
  <c r="P4088" i="9"/>
  <c r="N4088" i="9"/>
  <c r="P3872" i="9"/>
  <c r="M3872" i="9"/>
  <c r="N3872" i="9" s="1"/>
  <c r="P3732" i="9"/>
  <c r="M3732" i="9"/>
  <c r="N3732" i="9" s="1"/>
  <c r="M3344" i="9"/>
  <c r="N3344" i="9" s="1"/>
  <c r="P3344" i="9"/>
  <c r="M4690" i="9"/>
  <c r="P4690" i="9"/>
  <c r="N4690" i="9"/>
  <c r="M4013" i="9"/>
  <c r="N4013" i="9" s="1"/>
  <c r="P4013" i="9"/>
  <c r="P3474" i="9"/>
  <c r="M3474" i="9"/>
  <c r="N3474" i="9" s="1"/>
  <c r="P3417" i="9"/>
  <c r="N3417" i="9"/>
  <c r="M3417" i="9"/>
  <c r="P4683" i="9"/>
  <c r="M4683" i="9"/>
  <c r="N4683" i="9" s="1"/>
  <c r="M2301" i="9"/>
  <c r="N2301" i="9" s="1"/>
  <c r="P2301" i="9"/>
  <c r="P1844" i="9"/>
  <c r="M1844" i="9"/>
  <c r="N1844" i="9" s="1"/>
  <c r="P1514" i="9"/>
  <c r="M1514" i="9"/>
  <c r="N1514" i="9" s="1"/>
  <c r="M3625" i="9"/>
  <c r="N3625" i="9" s="1"/>
  <c r="P3625" i="9"/>
  <c r="M1725" i="9"/>
  <c r="P1725" i="9"/>
  <c r="N1725" i="9"/>
  <c r="M1215" i="9"/>
  <c r="P1215" i="9"/>
  <c r="N1215" i="9"/>
  <c r="P2204" i="9"/>
  <c r="M2204" i="9"/>
  <c r="N2204" i="9" s="1"/>
  <c r="M1555" i="9"/>
  <c r="N1555" i="9" s="1"/>
  <c r="P1555" i="9"/>
  <c r="P1362" i="9"/>
  <c r="M1362" i="9"/>
  <c r="N1362" i="9" s="1"/>
  <c r="N1835" i="9"/>
  <c r="M1835" i="9"/>
  <c r="P1835" i="9"/>
  <c r="P2611" i="9"/>
  <c r="M2611" i="9"/>
  <c r="N2611" i="9" s="1"/>
  <c r="P1282" i="9"/>
  <c r="N1282" i="9"/>
  <c r="M1282" i="9"/>
  <c r="P1548" i="9"/>
  <c r="M1548" i="9"/>
  <c r="N1548" i="9" s="1"/>
  <c r="M1157" i="9"/>
  <c r="P1157" i="9"/>
  <c r="N1157" i="9"/>
  <c r="P4288" i="9"/>
  <c r="M4288" i="9"/>
  <c r="N4288" i="9" s="1"/>
  <c r="P2701" i="9"/>
  <c r="M2701" i="9"/>
  <c r="N2701" i="9" s="1"/>
  <c r="P1776" i="9"/>
  <c r="M1776" i="9"/>
  <c r="N1776" i="9" s="1"/>
  <c r="P1413" i="9"/>
  <c r="M1413" i="9"/>
  <c r="N1413" i="9"/>
  <c r="M2137" i="9"/>
  <c r="N2137" i="9" s="1"/>
  <c r="P2137" i="9"/>
  <c r="P1572" i="9"/>
  <c r="M1572" i="9"/>
  <c r="N1572" i="9" s="1"/>
  <c r="P1640" i="9"/>
  <c r="M1640" i="9"/>
  <c r="N1640" i="9" s="1"/>
  <c r="P1251" i="9"/>
  <c r="M1251" i="9"/>
  <c r="N1251" i="9" s="1"/>
  <c r="P558" i="9"/>
  <c r="M558" i="9"/>
  <c r="N558" i="9" s="1"/>
  <c r="P232" i="9"/>
  <c r="M232" i="9"/>
  <c r="N232" i="9" s="1"/>
  <c r="P844" i="9"/>
  <c r="N844" i="9"/>
  <c r="M844" i="9"/>
  <c r="P596" i="9"/>
  <c r="M596" i="9"/>
  <c r="N596" i="9" s="1"/>
  <c r="P1533" i="9"/>
  <c r="M1533" i="9"/>
  <c r="N1533" i="9" s="1"/>
  <c r="P931" i="9"/>
  <c r="M931" i="9"/>
  <c r="N931" i="9" s="1"/>
  <c r="P2008" i="9"/>
  <c r="M2008" i="9"/>
  <c r="N2008" i="9" s="1"/>
  <c r="P992" i="9"/>
  <c r="M992" i="9"/>
  <c r="N992" i="9" s="1"/>
  <c r="P1438" i="9"/>
  <c r="M1438" i="9"/>
  <c r="N1438" i="9" s="1"/>
  <c r="P18" i="9"/>
  <c r="M18" i="9"/>
  <c r="N18" i="9" s="1"/>
  <c r="P916" i="9"/>
  <c r="N916" i="9"/>
  <c r="M916" i="9"/>
  <c r="P557" i="9"/>
  <c r="M557" i="9"/>
  <c r="N557" i="9"/>
  <c r="P1274" i="9"/>
  <c r="M1274" i="9"/>
  <c r="N1274" i="9" s="1"/>
  <c r="M2125" i="9"/>
  <c r="N2125" i="9" s="1"/>
  <c r="P2125" i="9"/>
  <c r="P886" i="9"/>
  <c r="N886" i="9"/>
  <c r="M886" i="9"/>
  <c r="P1355" i="9"/>
  <c r="M1355" i="9"/>
  <c r="N1355" i="9" s="1"/>
  <c r="M1607" i="9"/>
  <c r="P1607" i="9"/>
  <c r="N1607" i="9"/>
  <c r="P1022" i="9"/>
  <c r="M1022" i="9"/>
  <c r="N1022" i="9" s="1"/>
  <c r="P464" i="9"/>
  <c r="M464" i="9"/>
  <c r="N464" i="9" s="1"/>
  <c r="P1876" i="9"/>
  <c r="M1876" i="9"/>
  <c r="N1876" i="9"/>
  <c r="P1147" i="9"/>
  <c r="M1147" i="9"/>
  <c r="N1147" i="9"/>
  <c r="P194" i="9"/>
  <c r="M194" i="9"/>
  <c r="N194" i="9" s="1"/>
  <c r="P482" i="9"/>
  <c r="M482" i="9"/>
  <c r="N482" i="9" s="1"/>
  <c r="M4826" i="9"/>
  <c r="N4826" i="9" s="1"/>
  <c r="P4826" i="9"/>
  <c r="M4697" i="9"/>
  <c r="P4697" i="9"/>
  <c r="N4697" i="9"/>
  <c r="M4787" i="9"/>
  <c r="P4787" i="9"/>
  <c r="N4787" i="9"/>
  <c r="M4733" i="9"/>
  <c r="P4733" i="9"/>
  <c r="N4733" i="9"/>
  <c r="N4797" i="9"/>
  <c r="M4797" i="9"/>
  <c r="P4797" i="9"/>
  <c r="P4166" i="9"/>
  <c r="M4166" i="9"/>
  <c r="N4166" i="9" s="1"/>
  <c r="M3879" i="9"/>
  <c r="N3879" i="9" s="1"/>
  <c r="P3879" i="9"/>
  <c r="M3592" i="9"/>
  <c r="N3592" i="9" s="1"/>
  <c r="P3592" i="9"/>
  <c r="M3659" i="9"/>
  <c r="N3659" i="9" s="1"/>
  <c r="P3659" i="9"/>
  <c r="P3309" i="9"/>
  <c r="M3309" i="9"/>
  <c r="N3309" i="9" s="1"/>
  <c r="P3956" i="9"/>
  <c r="M3956" i="9"/>
  <c r="N3956" i="9" s="1"/>
  <c r="P3844" i="9"/>
  <c r="M3844" i="9"/>
  <c r="N3844" i="9" s="1"/>
  <c r="N4125" i="9"/>
  <c r="M4125" i="9"/>
  <c r="P4125" i="9"/>
  <c r="M3857" i="9"/>
  <c r="N3857" i="9" s="1"/>
  <c r="P3857" i="9"/>
  <c r="P3237" i="9"/>
  <c r="M3237" i="9"/>
  <c r="N3237" i="9" s="1"/>
  <c r="P3580" i="9"/>
  <c r="M3580" i="9"/>
  <c r="N3580" i="9" s="1"/>
  <c r="P1988" i="9"/>
  <c r="M1988" i="9"/>
  <c r="N1988" i="9" s="1"/>
  <c r="M2001" i="9"/>
  <c r="N2001" i="9" s="1"/>
  <c r="P2001" i="9"/>
  <c r="M2366" i="9"/>
  <c r="N2366" i="9" s="1"/>
  <c r="P2366" i="9"/>
  <c r="P1482" i="9"/>
  <c r="M1482" i="9"/>
  <c r="N1482" i="9" s="1"/>
  <c r="M2316" i="9"/>
  <c r="P2316" i="9"/>
  <c r="N2316" i="9"/>
  <c r="P1581" i="9"/>
  <c r="M1581" i="9"/>
  <c r="N1581" i="9" s="1"/>
  <c r="P2749" i="9"/>
  <c r="M2749" i="9"/>
  <c r="N2749" i="9" s="1"/>
  <c r="P4066" i="9"/>
  <c r="M4066" i="9"/>
  <c r="N4066" i="9" s="1"/>
  <c r="M3757" i="9"/>
  <c r="P3757" i="9"/>
  <c r="N3757" i="9"/>
  <c r="P3013" i="9"/>
  <c r="M3013" i="9"/>
  <c r="N3013" i="9" s="1"/>
  <c r="M2007" i="9"/>
  <c r="N2007" i="9" s="1"/>
  <c r="P2007" i="9"/>
  <c r="M1603" i="9"/>
  <c r="P1603" i="9"/>
  <c r="N1603" i="9"/>
  <c r="P1410" i="9"/>
  <c r="M1410" i="9"/>
  <c r="N1410" i="9" s="1"/>
  <c r="P686" i="9"/>
  <c r="N686" i="9"/>
  <c r="M686" i="9"/>
  <c r="P3836" i="9"/>
  <c r="M3836" i="9"/>
  <c r="N3836" i="9"/>
  <c r="M1435" i="9"/>
  <c r="N1435" i="9" s="1"/>
  <c r="P1435" i="9"/>
  <c r="P1948" i="9"/>
  <c r="M1948" i="9"/>
  <c r="N1948" i="9" s="1"/>
  <c r="M2175" i="9"/>
  <c r="N2175" i="9" s="1"/>
  <c r="P2175" i="9"/>
  <c r="P1175" i="9"/>
  <c r="M1175" i="9"/>
  <c r="N1175" i="9" s="1"/>
  <c r="P910" i="9"/>
  <c r="M910" i="9"/>
  <c r="N910" i="9" s="1"/>
  <c r="P3802" i="9"/>
  <c r="M3802" i="9"/>
  <c r="N3802" i="9" s="1"/>
  <c r="P2206" i="9"/>
  <c r="M2206" i="9"/>
  <c r="N2206" i="9" s="1"/>
  <c r="P1472" i="9"/>
  <c r="N1472" i="9"/>
  <c r="M1472" i="9"/>
  <c r="P1050" i="9"/>
  <c r="M1050" i="9"/>
  <c r="N1050" i="9" s="1"/>
  <c r="P2272" i="9"/>
  <c r="M2272" i="9"/>
  <c r="N2272" i="9" s="1"/>
  <c r="P906" i="9"/>
  <c r="M906" i="9"/>
  <c r="N906" i="9" s="1"/>
  <c r="M831" i="9"/>
  <c r="P831" i="9"/>
  <c r="N831" i="9"/>
  <c r="P865" i="9"/>
  <c r="N865" i="9"/>
  <c r="M865" i="9"/>
  <c r="P1415" i="9"/>
  <c r="M1415" i="9"/>
  <c r="N1415" i="9" s="1"/>
  <c r="M2215" i="9"/>
  <c r="N2215" i="9" s="1"/>
  <c r="P2215" i="9"/>
  <c r="P3310" i="9"/>
  <c r="M3310" i="9"/>
  <c r="N3310" i="9" s="1"/>
  <c r="P1436" i="9"/>
  <c r="N1436" i="9"/>
  <c r="M1436" i="9"/>
  <c r="P1211" i="9"/>
  <c r="M1211" i="9"/>
  <c r="N1211" i="9" s="1"/>
  <c r="P899" i="9"/>
  <c r="M899" i="9"/>
  <c r="N899" i="9" s="1"/>
  <c r="P238" i="9"/>
  <c r="M238" i="9"/>
  <c r="N238" i="9" s="1"/>
  <c r="P1245" i="9"/>
  <c r="M1245" i="9"/>
  <c r="N1245" i="9" s="1"/>
  <c r="N3849" i="9"/>
  <c r="M3849" i="9"/>
  <c r="P3849" i="9"/>
  <c r="P876" i="9"/>
  <c r="M876" i="9"/>
  <c r="N876" i="9" s="1"/>
  <c r="P1261" i="9"/>
  <c r="M1261" i="9"/>
  <c r="N1261" i="9" s="1"/>
  <c r="P1260" i="9"/>
  <c r="M1260" i="9"/>
  <c r="N1260" i="9" s="1"/>
  <c r="P380" i="9"/>
  <c r="M380" i="9"/>
  <c r="N380" i="9" s="1"/>
  <c r="P1130" i="9"/>
  <c r="M1130" i="9"/>
  <c r="N1130" i="9" s="1"/>
  <c r="P726" i="9"/>
  <c r="M726" i="9"/>
  <c r="N726" i="9" s="1"/>
  <c r="P3162" i="9"/>
  <c r="M3162" i="9"/>
  <c r="N3162" i="9" s="1"/>
  <c r="M4719" i="9"/>
  <c r="N4719" i="9" s="1"/>
  <c r="P4719" i="9"/>
  <c r="P4266" i="9"/>
  <c r="M4266" i="9"/>
  <c r="N4266" i="9" s="1"/>
  <c r="P4258" i="9"/>
  <c r="M4258" i="9"/>
  <c r="N4258" i="9"/>
  <c r="M4195" i="9"/>
  <c r="P4195" i="9"/>
  <c r="N4195" i="9"/>
  <c r="P4661" i="9"/>
  <c r="M4661" i="9"/>
  <c r="N4661" i="9" s="1"/>
  <c r="P2575" i="9"/>
  <c r="M2575" i="9"/>
  <c r="N2575" i="9" s="1"/>
  <c r="P4991" i="9"/>
  <c r="M4991" i="9"/>
  <c r="N4991" i="9" s="1"/>
  <c r="P882" i="9"/>
  <c r="M882" i="9"/>
  <c r="N882" i="9" s="1"/>
  <c r="P3636" i="9"/>
  <c r="M3636" i="9"/>
  <c r="N3636" i="9" s="1"/>
  <c r="P70" i="9"/>
  <c r="M70" i="9"/>
  <c r="N70" i="9" s="1"/>
  <c r="P594" i="9"/>
  <c r="M594" i="9"/>
  <c r="N594" i="9" s="1"/>
  <c r="P116" i="9"/>
  <c r="M116" i="9"/>
  <c r="N116" i="9" s="1"/>
  <c r="P1003" i="9"/>
  <c r="M1003" i="9"/>
  <c r="N1003" i="9" s="1"/>
  <c r="M2116" i="9"/>
  <c r="N2116" i="9" s="1"/>
  <c r="P2116" i="9"/>
  <c r="N142" i="9"/>
  <c r="P142" i="9"/>
  <c r="M142" i="9"/>
  <c r="P422" i="9"/>
  <c r="M422" i="9"/>
  <c r="N422" i="9" s="1"/>
  <c r="P599" i="9"/>
  <c r="M599" i="9"/>
  <c r="N599" i="9" s="1"/>
  <c r="M4707" i="9"/>
  <c r="P4707" i="9"/>
  <c r="N4707" i="9"/>
  <c r="M4735" i="9"/>
  <c r="N4735" i="9" s="1"/>
  <c r="P4735" i="9"/>
  <c r="M4633" i="9"/>
  <c r="N4633" i="9" s="1"/>
  <c r="P4633" i="9"/>
  <c r="M4747" i="9"/>
  <c r="P4747" i="9"/>
  <c r="N4747" i="9"/>
  <c r="P4744" i="9"/>
  <c r="M4744" i="9"/>
  <c r="N4744" i="9"/>
  <c r="N3891" i="9"/>
  <c r="M3891" i="9"/>
  <c r="P3891" i="9"/>
  <c r="M4108" i="9"/>
  <c r="N4108" i="9" s="1"/>
  <c r="P4108" i="9"/>
  <c r="P4846" i="9"/>
  <c r="M4846" i="9"/>
  <c r="N4846" i="9"/>
  <c r="P4338" i="9"/>
  <c r="M4338" i="9"/>
  <c r="N4338" i="9"/>
  <c r="M2200" i="9"/>
  <c r="N2200" i="9" s="1"/>
  <c r="P2200" i="9"/>
  <c r="M1912" i="9"/>
  <c r="N1912" i="9"/>
  <c r="P1912" i="9"/>
  <c r="P3119" i="9"/>
  <c r="M3119" i="9"/>
  <c r="N3119" i="9" s="1"/>
  <c r="P3117" i="9"/>
  <c r="M3117" i="9"/>
  <c r="N3117" i="9" s="1"/>
  <c r="M2379" i="9"/>
  <c r="N2379" i="9" s="1"/>
  <c r="P2379" i="9"/>
  <c r="N1825" i="9"/>
  <c r="M1825" i="9"/>
  <c r="P1825" i="9"/>
  <c r="M1719" i="9"/>
  <c r="P1719" i="9"/>
  <c r="N1719" i="9"/>
  <c r="M3787" i="9"/>
  <c r="N3787" i="9" s="1"/>
  <c r="P3787" i="9"/>
  <c r="M1878" i="9"/>
  <c r="P1878" i="9"/>
  <c r="N1878" i="9"/>
  <c r="P1186" i="9"/>
  <c r="N1186" i="9"/>
  <c r="M1186" i="9"/>
  <c r="M927" i="9"/>
  <c r="P927" i="9"/>
  <c r="N927" i="9"/>
  <c r="P2296" i="9"/>
  <c r="M2296" i="9"/>
  <c r="N2296" i="9" s="1"/>
  <c r="M1911" i="9"/>
  <c r="N1911" i="9" s="1"/>
  <c r="P1911" i="9"/>
  <c r="N3193" i="9"/>
  <c r="P3193" i="9"/>
  <c r="M3193" i="9"/>
  <c r="M915" i="9"/>
  <c r="P915" i="9"/>
  <c r="N915" i="9"/>
  <c r="P1353" i="9"/>
  <c r="M1353" i="9"/>
  <c r="N1353" i="9" s="1"/>
  <c r="P2715" i="9"/>
  <c r="M2715" i="9"/>
  <c r="N2715" i="9" s="1"/>
  <c r="M1929" i="9"/>
  <c r="N1929" i="9" s="1"/>
  <c r="P1929" i="9"/>
  <c r="P1513" i="9"/>
  <c r="M1513" i="9"/>
  <c r="N1513" i="9" s="1"/>
  <c r="P1285" i="9"/>
  <c r="M1285" i="9"/>
  <c r="N1285" i="9" s="1"/>
  <c r="M1652" i="9"/>
  <c r="N1652" i="9" s="1"/>
  <c r="P1652" i="9"/>
  <c r="P1012" i="9"/>
  <c r="M1012" i="9"/>
  <c r="N1012" i="9" s="1"/>
  <c r="P887" i="9"/>
  <c r="M887" i="9"/>
  <c r="N887" i="9" s="1"/>
  <c r="P212" i="9"/>
  <c r="M212" i="9"/>
  <c r="N212" i="9" s="1"/>
  <c r="P782" i="9"/>
  <c r="M782" i="9"/>
  <c r="N782" i="9" s="1"/>
  <c r="P549" i="9"/>
  <c r="M549" i="9"/>
  <c r="N549" i="9" s="1"/>
  <c r="P2372" i="9"/>
  <c r="M2372" i="9"/>
  <c r="N2372" i="9" s="1"/>
  <c r="P2036" i="9"/>
  <c r="M2036" i="9"/>
  <c r="N2036" i="9" s="1"/>
  <c r="M1627" i="9"/>
  <c r="P1627" i="9"/>
  <c r="N1627" i="9"/>
  <c r="P1502" i="9"/>
  <c r="M1502" i="9"/>
  <c r="N1502" i="9" s="1"/>
  <c r="P1200" i="9"/>
  <c r="M1200" i="9"/>
  <c r="N1200" i="9" s="1"/>
  <c r="P2210" i="9"/>
  <c r="M2210" i="9"/>
  <c r="N2210" i="9" s="1"/>
  <c r="P986" i="9"/>
  <c r="M986" i="9"/>
  <c r="N986" i="9" s="1"/>
  <c r="P1383" i="9"/>
  <c r="M1383" i="9"/>
  <c r="N1383" i="9"/>
  <c r="M691" i="9"/>
  <c r="N691" i="9" s="1"/>
  <c r="P691" i="9"/>
  <c r="P2508" i="9"/>
  <c r="M2508" i="9"/>
  <c r="N2508" i="9"/>
  <c r="M1903" i="9"/>
  <c r="N1903" i="9" s="1"/>
  <c r="P1903" i="9"/>
  <c r="P1792" i="9"/>
  <c r="M1792" i="9"/>
  <c r="N1792" i="9"/>
  <c r="P658" i="9"/>
  <c r="M658" i="9"/>
  <c r="N658" i="9" s="1"/>
  <c r="P1495" i="9"/>
  <c r="N1495" i="9"/>
  <c r="M1495" i="9"/>
  <c r="P1518" i="9"/>
  <c r="M1518" i="9"/>
  <c r="N1518" i="9" s="1"/>
  <c r="P625" i="9"/>
  <c r="M625" i="9"/>
  <c r="N625" i="9" s="1"/>
  <c r="P491" i="9"/>
  <c r="M491" i="9"/>
  <c r="N491" i="9" s="1"/>
  <c r="P678" i="9"/>
  <c r="M678" i="9"/>
  <c r="N678" i="9" s="1"/>
  <c r="P310" i="9"/>
  <c r="M310" i="9"/>
  <c r="N310" i="9" s="1"/>
  <c r="P186" i="9"/>
  <c r="M186" i="9"/>
  <c r="N186" i="9" s="1"/>
  <c r="P1026" i="9"/>
  <c r="M1026" i="9"/>
  <c r="N1026" i="9" s="1"/>
  <c r="P996" i="9"/>
  <c r="N996" i="9"/>
  <c r="M996" i="9"/>
  <c r="P196" i="9"/>
  <c r="M196" i="9"/>
  <c r="N196" i="9" s="1"/>
  <c r="M4936" i="9"/>
  <c r="N4936" i="9" s="1"/>
  <c r="P4936" i="9"/>
  <c r="M4695" i="9"/>
  <c r="N4695" i="9" s="1"/>
  <c r="P4695" i="9"/>
  <c r="M4771" i="9"/>
  <c r="P4771" i="9"/>
  <c r="N4771" i="9"/>
  <c r="P4667" i="9"/>
  <c r="N4667" i="9"/>
  <c r="M4667" i="9"/>
  <c r="M4620" i="9"/>
  <c r="P4620" i="9"/>
  <c r="N4620" i="9"/>
  <c r="M4701" i="9"/>
  <c r="P4701" i="9"/>
  <c r="N4701" i="9"/>
  <c r="P4410" i="9"/>
  <c r="M4410" i="9"/>
  <c r="N4410" i="9"/>
  <c r="M4064" i="9"/>
  <c r="N4064" i="9" s="1"/>
  <c r="P4064" i="9"/>
  <c r="P3646" i="9"/>
  <c r="M3646" i="9"/>
  <c r="N3646" i="9" s="1"/>
  <c r="M3148" i="9"/>
  <c r="P3148" i="9"/>
  <c r="N3148" i="9"/>
  <c r="M3484" i="9"/>
  <c r="P3484" i="9"/>
  <c r="N3484" i="9"/>
  <c r="P2495" i="9"/>
  <c r="M2495" i="9"/>
  <c r="N2495" i="9" s="1"/>
  <c r="M3678" i="9"/>
  <c r="N3678" i="9" s="1"/>
  <c r="P3678" i="9"/>
  <c r="N3224" i="9"/>
  <c r="M3224" i="9"/>
  <c r="P3224" i="9"/>
  <c r="P3508" i="9"/>
  <c r="M3508" i="9"/>
  <c r="N3508" i="9" s="1"/>
  <c r="P2420" i="9"/>
  <c r="N2420" i="9"/>
  <c r="M2420" i="9"/>
  <c r="M2375" i="9"/>
  <c r="N2375" i="9" s="1"/>
  <c r="P2375" i="9"/>
  <c r="N2145" i="9"/>
  <c r="M2145" i="9"/>
  <c r="P2145" i="9"/>
  <c r="P1386" i="9"/>
  <c r="M1386" i="9"/>
  <c r="N1386" i="9" s="1"/>
  <c r="P1552" i="9"/>
  <c r="N1552" i="9"/>
  <c r="M1552" i="9"/>
  <c r="M1998" i="9"/>
  <c r="P1998" i="9"/>
  <c r="N1998" i="9"/>
  <c r="P1522" i="9"/>
  <c r="M1522" i="9"/>
  <c r="N1522" i="9" s="1"/>
  <c r="P1330" i="9"/>
  <c r="M1330" i="9"/>
  <c r="N1330" i="9" s="1"/>
  <c r="P1047" i="9"/>
  <c r="M1047" i="9"/>
  <c r="N1047" i="9" s="1"/>
  <c r="M1926" i="9"/>
  <c r="P1926" i="9"/>
  <c r="N1926" i="9"/>
  <c r="P1562" i="9"/>
  <c r="M1562" i="9"/>
  <c r="N1562" i="9" s="1"/>
  <c r="M1165" i="9"/>
  <c r="N1165" i="9" s="1"/>
  <c r="P1165" i="9"/>
  <c r="P892" i="9"/>
  <c r="N892" i="9"/>
  <c r="M892" i="9"/>
  <c r="P984" i="9"/>
  <c r="M984" i="9"/>
  <c r="N984" i="9" s="1"/>
  <c r="P1509" i="9"/>
  <c r="M1509" i="9"/>
  <c r="N1509" i="9" s="1"/>
  <c r="P1198" i="9"/>
  <c r="M1198" i="9"/>
  <c r="N1198" i="9" s="1"/>
  <c r="P4272" i="9"/>
  <c r="M4272" i="9"/>
  <c r="N4272" i="9"/>
  <c r="M1013" i="9"/>
  <c r="N1013" i="9" s="1"/>
  <c r="P1013" i="9"/>
  <c r="M2298" i="9"/>
  <c r="N2298" i="9" s="1"/>
  <c r="P2298" i="9"/>
  <c r="P921" i="9"/>
  <c r="M921" i="9"/>
  <c r="N921" i="9" s="1"/>
  <c r="M2411" i="9"/>
  <c r="N2411" i="9" s="1"/>
  <c r="P2411" i="9"/>
  <c r="P3276" i="9"/>
  <c r="M3276" i="9"/>
  <c r="N3276" i="9" s="1"/>
  <c r="P2330" i="9"/>
  <c r="M2330" i="9"/>
  <c r="N2330" i="9" s="1"/>
  <c r="P1014" i="9"/>
  <c r="M1014" i="9"/>
  <c r="N1014" i="9" s="1"/>
  <c r="P666" i="9"/>
  <c r="M666" i="9"/>
  <c r="N666" i="9" s="1"/>
  <c r="P503" i="9"/>
  <c r="N503" i="9"/>
  <c r="M503" i="9"/>
  <c r="P2318" i="9"/>
  <c r="M2318" i="9"/>
  <c r="N2318" i="9" s="1"/>
  <c r="P828" i="9"/>
  <c r="M828" i="9"/>
  <c r="N828" i="9" s="1"/>
  <c r="P619" i="9"/>
  <c r="M619" i="9"/>
  <c r="N619" i="9" s="1"/>
  <c r="M1119" i="9"/>
  <c r="N1119" i="9" s="1"/>
  <c r="P1119" i="9"/>
  <c r="M1974" i="9"/>
  <c r="P1974" i="9"/>
  <c r="N1974" i="9"/>
  <c r="M1787" i="9"/>
  <c r="P1787" i="9"/>
  <c r="N1787" i="9"/>
  <c r="P1310" i="9"/>
  <c r="M1310" i="9"/>
  <c r="N1310" i="9" s="1"/>
  <c r="M1837" i="9"/>
  <c r="N1837" i="9" s="1"/>
  <c r="P1837" i="9"/>
  <c r="P1185" i="9"/>
  <c r="M1185" i="9"/>
  <c r="N1185" i="9" s="1"/>
  <c r="P3011" i="9"/>
  <c r="M3011" i="9"/>
  <c r="N3011" i="9" s="1"/>
  <c r="P2497" i="9"/>
  <c r="M2497" i="9"/>
  <c r="N2497" i="9" s="1"/>
  <c r="P1471" i="9"/>
  <c r="M1471" i="9"/>
  <c r="N1471" i="9" s="1"/>
  <c r="N1483" i="9"/>
  <c r="P1483" i="9"/>
  <c r="M1483" i="9"/>
  <c r="P1008" i="9"/>
  <c r="M1008" i="9"/>
  <c r="N1008" i="9" s="1"/>
  <c r="P603" i="9"/>
  <c r="M603" i="9"/>
  <c r="N603" i="9" s="1"/>
  <c r="P707" i="9"/>
  <c r="M707" i="9"/>
  <c r="N707" i="9" s="1"/>
  <c r="P446" i="9"/>
  <c r="M446" i="9"/>
  <c r="N446" i="9" s="1"/>
  <c r="M4677" i="9"/>
  <c r="N4677" i="9" s="1"/>
  <c r="P4677" i="9"/>
  <c r="P4625" i="9"/>
  <c r="M4625" i="9"/>
  <c r="N4625" i="9" s="1"/>
  <c r="M4952" i="9"/>
  <c r="N4952" i="9"/>
  <c r="P4952" i="9"/>
  <c r="M4765" i="9"/>
  <c r="N4765" i="9" s="1"/>
  <c r="P4765" i="9"/>
  <c r="P4227" i="9"/>
  <c r="M4227" i="9"/>
  <c r="N4227" i="9"/>
  <c r="P4947" i="9"/>
  <c r="M4947" i="9"/>
  <c r="N4947" i="9" s="1"/>
  <c r="P4372" i="9"/>
  <c r="M4372" i="9"/>
  <c r="N4372" i="9" s="1"/>
  <c r="M4070" i="9"/>
  <c r="N4070" i="9" s="1"/>
  <c r="P4070" i="9"/>
  <c r="M3835" i="9"/>
  <c r="N3835" i="9" s="1"/>
  <c r="P3835" i="9"/>
  <c r="M3629" i="9"/>
  <c r="P3629" i="9"/>
  <c r="N3629" i="9"/>
  <c r="M4060" i="9"/>
  <c r="P4060" i="9"/>
  <c r="N4060" i="9"/>
  <c r="P3928" i="9"/>
  <c r="M3928" i="9"/>
  <c r="N3928" i="9" s="1"/>
  <c r="N3296" i="9"/>
  <c r="M3296" i="9"/>
  <c r="P3296" i="9"/>
  <c r="P3466" i="9"/>
  <c r="M3466" i="9"/>
  <c r="N3466" i="9" s="1"/>
  <c r="M2437" i="9"/>
  <c r="N2437" i="9" s="1"/>
  <c r="P2437" i="9"/>
  <c r="N1930" i="9"/>
  <c r="M1930" i="9"/>
  <c r="P1930" i="9"/>
  <c r="P4148" i="9"/>
  <c r="M4148" i="9"/>
  <c r="N4148" i="9" s="1"/>
  <c r="P2927" i="9"/>
  <c r="M2927" i="9"/>
  <c r="N2927" i="9" s="1"/>
  <c r="M2006" i="9"/>
  <c r="N2006" i="9" s="1"/>
  <c r="P2006" i="9"/>
  <c r="P1354" i="9"/>
  <c r="M1354" i="9"/>
  <c r="N1354" i="9" s="1"/>
  <c r="P1549" i="9"/>
  <c r="N1549" i="9"/>
  <c r="M1549" i="9"/>
  <c r="P1042" i="9"/>
  <c r="M1042" i="9"/>
  <c r="N1042" i="9" s="1"/>
  <c r="M2260" i="9"/>
  <c r="N2260" i="9" s="1"/>
  <c r="P2260" i="9"/>
  <c r="P1228" i="9"/>
  <c r="M1228" i="9"/>
  <c r="N1228" i="9" s="1"/>
  <c r="N1628" i="9"/>
  <c r="M1628" i="9"/>
  <c r="P1628" i="9"/>
  <c r="M2333" i="9"/>
  <c r="N2333" i="9" s="1"/>
  <c r="P2333" i="9"/>
  <c r="P4220" i="9"/>
  <c r="M4220" i="9"/>
  <c r="N4220" i="9"/>
  <c r="P679" i="9"/>
  <c r="M679" i="9"/>
  <c r="N679" i="9" s="1"/>
  <c r="P2024" i="9"/>
  <c r="N2024" i="9"/>
  <c r="M2024" i="9"/>
  <c r="N2283" i="9"/>
  <c r="M2283" i="9"/>
  <c r="P2283" i="9"/>
  <c r="M1467" i="9"/>
  <c r="N1467" i="9" s="1"/>
  <c r="P1467" i="9"/>
  <c r="P980" i="9"/>
  <c r="M980" i="9"/>
  <c r="N980" i="9" s="1"/>
  <c r="P541" i="9"/>
  <c r="M541" i="9"/>
  <c r="N541" i="9" s="1"/>
  <c r="M154" i="9"/>
  <c r="N154" i="9" s="1"/>
  <c r="P154" i="9"/>
  <c r="P1782" i="9"/>
  <c r="M1782" i="9"/>
  <c r="N1782" i="9" s="1"/>
  <c r="P44" i="9"/>
  <c r="M44" i="9"/>
  <c r="N44" i="9" s="1"/>
  <c r="P795" i="9"/>
  <c r="M795" i="9"/>
  <c r="N795" i="9" s="1"/>
  <c r="N3281" i="9"/>
  <c r="P3281" i="9"/>
  <c r="M3281" i="9"/>
  <c r="M2290" i="9"/>
  <c r="P2290" i="9"/>
  <c r="N2290" i="9"/>
  <c r="P485" i="9"/>
  <c r="M485" i="9"/>
  <c r="N485" i="9" s="1"/>
  <c r="P1992" i="9"/>
  <c r="M1992" i="9"/>
  <c r="N1992" i="9"/>
  <c r="P1526" i="9"/>
  <c r="M1526" i="9"/>
  <c r="N1526" i="9" s="1"/>
  <c r="P2164" i="9"/>
  <c r="M2164" i="9"/>
  <c r="N2164" i="9" s="1"/>
  <c r="P972" i="9"/>
  <c r="M972" i="9"/>
  <c r="N972" i="9" s="1"/>
  <c r="P497" i="9"/>
  <c r="M497" i="9"/>
  <c r="N497" i="9" s="1"/>
  <c r="N26" i="9"/>
  <c r="P26" i="9"/>
  <c r="M26" i="9"/>
  <c r="P302" i="9"/>
  <c r="M302" i="9"/>
  <c r="N302" i="9" s="1"/>
  <c r="P731" i="9"/>
  <c r="M731" i="9"/>
  <c r="N731" i="9" s="1"/>
  <c r="P5001" i="9"/>
  <c r="M5001" i="9"/>
  <c r="N5001" i="9" s="1"/>
  <c r="M4785" i="9"/>
  <c r="N4785" i="9"/>
  <c r="P4785" i="9"/>
  <c r="M4759" i="9"/>
  <c r="N4759" i="9"/>
  <c r="P4759" i="9"/>
  <c r="M4699" i="9"/>
  <c r="P4699" i="9"/>
  <c r="N4699" i="9"/>
  <c r="P3764" i="9"/>
  <c r="M3764" i="9"/>
  <c r="N3764" i="9" s="1"/>
  <c r="P4613" i="9"/>
  <c r="M4613" i="9"/>
  <c r="N4613" i="9"/>
  <c r="P4216" i="9"/>
  <c r="M4216" i="9"/>
  <c r="N4216" i="9" s="1"/>
  <c r="P3784" i="9"/>
  <c r="M3784" i="9"/>
  <c r="N3784" i="9" s="1"/>
  <c r="M2315" i="9"/>
  <c r="N2315" i="9" s="1"/>
  <c r="P2315" i="9"/>
  <c r="M1883" i="9"/>
  <c r="N1883" i="9" s="1"/>
  <c r="P1883" i="9"/>
  <c r="P4112" i="9"/>
  <c r="M4112" i="9"/>
  <c r="N4112" i="9" s="1"/>
  <c r="P3492" i="9"/>
  <c r="M3492" i="9"/>
  <c r="N3492" i="9" s="1"/>
  <c r="M2282" i="9"/>
  <c r="N2282" i="9"/>
  <c r="P2282" i="9"/>
  <c r="P898" i="9"/>
  <c r="M898" i="9"/>
  <c r="N898" i="9" s="1"/>
  <c r="M1605" i="9"/>
  <c r="N1605" i="9" s="1"/>
  <c r="P1605" i="9"/>
  <c r="P3425" i="9"/>
  <c r="M3425" i="9"/>
  <c r="N3425" i="9" s="1"/>
  <c r="P855" i="9"/>
  <c r="M855" i="9"/>
  <c r="N855" i="9" s="1"/>
  <c r="M1895" i="9"/>
  <c r="N1895" i="9" s="1"/>
  <c r="P1895" i="9"/>
  <c r="M2267" i="9"/>
  <c r="N2267" i="9" s="1"/>
  <c r="P2267" i="9"/>
  <c r="P2062" i="9"/>
  <c r="M2062" i="9"/>
  <c r="N2062" i="9" s="1"/>
  <c r="P850" i="9"/>
  <c r="M850" i="9"/>
  <c r="N850" i="9" s="1"/>
  <c r="P1573" i="9"/>
  <c r="M1573" i="9"/>
  <c r="N1573" i="9" s="1"/>
  <c r="P891" i="9"/>
  <c r="M891" i="9"/>
  <c r="N891" i="9" s="1"/>
  <c r="N2403" i="9"/>
  <c r="M2403" i="9"/>
  <c r="P2403" i="9"/>
  <c r="P1511" i="9"/>
  <c r="M1511" i="9"/>
  <c r="N1511" i="9"/>
  <c r="P2436" i="9"/>
  <c r="M2436" i="9"/>
  <c r="N2436" i="9" s="1"/>
  <c r="P442" i="9"/>
  <c r="M442" i="9"/>
  <c r="N442" i="9" s="1"/>
  <c r="N138" i="9"/>
  <c r="P138" i="9"/>
  <c r="M138" i="9"/>
  <c r="P2473" i="9"/>
  <c r="M2473" i="9"/>
  <c r="N2473" i="9" s="1"/>
  <c r="P4128" i="9"/>
  <c r="M4128" i="9"/>
  <c r="N4128" i="9" s="1"/>
  <c r="P963" i="9"/>
  <c r="M963" i="9"/>
  <c r="N963" i="9" s="1"/>
  <c r="P1107" i="9"/>
  <c r="M1107" i="9"/>
  <c r="N1107" i="9" s="1"/>
  <c r="M941" i="9"/>
  <c r="P941" i="9"/>
  <c r="N941" i="9"/>
  <c r="M2389" i="9"/>
  <c r="N2389" i="9" s="1"/>
  <c r="P2389" i="9"/>
  <c r="P649" i="9"/>
  <c r="M649" i="9"/>
  <c r="N649" i="9" s="1"/>
  <c r="P718" i="9"/>
  <c r="M718" i="9"/>
  <c r="N718" i="9" s="1"/>
  <c r="P970" i="9"/>
  <c r="N970" i="9"/>
  <c r="M970" i="9"/>
  <c r="P3304" i="9"/>
  <c r="M3304" i="9"/>
  <c r="N3304" i="9"/>
  <c r="P2050" i="9"/>
  <c r="M2050" i="9"/>
  <c r="N2050" i="9" s="1"/>
  <c r="P564" i="9"/>
  <c r="M564" i="9"/>
  <c r="N564" i="9" s="1"/>
  <c r="P1553" i="9"/>
  <c r="N1553" i="9"/>
  <c r="M1553" i="9"/>
  <c r="P124" i="9"/>
  <c r="M124" i="9"/>
  <c r="N124" i="9" s="1"/>
  <c r="M4767" i="9"/>
  <c r="P4767" i="9"/>
  <c r="N4767" i="9"/>
  <c r="M4737" i="9"/>
  <c r="P4737" i="9"/>
  <c r="N4737" i="9"/>
  <c r="M4647" i="9"/>
  <c r="N4647" i="9" s="1"/>
  <c r="P4647" i="9"/>
  <c r="M4727" i="9"/>
  <c r="P4727" i="9"/>
  <c r="N4727" i="9"/>
  <c r="M4802" i="9"/>
  <c r="N4802" i="9"/>
  <c r="P4802" i="9"/>
  <c r="P4386" i="9"/>
  <c r="M4386" i="9"/>
  <c r="N4386" i="9"/>
  <c r="P4676" i="9"/>
  <c r="N4676" i="9"/>
  <c r="M4676" i="9"/>
  <c r="M4083" i="9"/>
  <c r="N4083" i="9" s="1"/>
  <c r="P4083" i="9"/>
  <c r="M4160" i="9"/>
  <c r="N4160" i="9" s="1"/>
  <c r="P4160" i="9"/>
  <c r="N4855" i="9"/>
  <c r="M4855" i="9"/>
  <c r="P4855" i="9"/>
  <c r="M4684" i="9"/>
  <c r="N4684" i="9" s="1"/>
  <c r="P4684" i="9"/>
  <c r="P4414" i="9"/>
  <c r="M4414" i="9"/>
  <c r="N4414" i="9" s="1"/>
  <c r="M3931" i="9"/>
  <c r="N3931" i="9" s="1"/>
  <c r="P3931" i="9"/>
  <c r="M4994" i="9"/>
  <c r="P4994" i="9"/>
  <c r="N4994" i="9"/>
  <c r="M3863" i="9"/>
  <c r="N3863" i="9" s="1"/>
  <c r="P3863" i="9"/>
  <c r="P4486" i="9"/>
  <c r="M4486" i="9"/>
  <c r="N4486" i="9" s="1"/>
  <c r="M3947" i="9"/>
  <c r="N3947" i="9" s="1"/>
  <c r="P3947" i="9"/>
  <c r="P4687" i="9"/>
  <c r="M4687" i="9"/>
  <c r="N4687" i="9" s="1"/>
  <c r="N4007" i="9"/>
  <c r="M4007" i="9"/>
  <c r="P4007" i="9"/>
  <c r="M3080" i="9"/>
  <c r="N3080" i="9" s="1"/>
  <c r="P3080" i="9"/>
  <c r="P3490" i="9"/>
  <c r="M3490" i="9"/>
  <c r="N3490" i="9" s="1"/>
  <c r="M4762" i="9"/>
  <c r="P4762" i="9"/>
  <c r="N4762" i="9"/>
  <c r="M3687" i="9"/>
  <c r="N3687" i="9" s="1"/>
  <c r="P3687" i="9"/>
  <c r="P2813" i="9"/>
  <c r="M2813" i="9"/>
  <c r="N2813" i="9"/>
  <c r="M4084" i="9"/>
  <c r="N4084" i="9" s="1"/>
  <c r="P4084" i="9"/>
  <c r="N4862" i="9"/>
  <c r="M4862" i="9"/>
  <c r="P4862" i="9"/>
  <c r="N3293" i="9"/>
  <c r="P3293" i="9"/>
  <c r="M3293" i="9"/>
  <c r="P2953" i="9"/>
  <c r="M2953" i="9"/>
  <c r="N2953" i="9" s="1"/>
  <c r="M2214" i="9"/>
  <c r="P2214" i="9"/>
  <c r="N2214" i="9"/>
  <c r="P1956" i="9"/>
  <c r="M1956" i="9"/>
  <c r="N1956" i="9" s="1"/>
  <c r="M2459" i="9"/>
  <c r="N2459" i="9" s="1"/>
  <c r="P2459" i="9"/>
  <c r="N2101" i="9"/>
  <c r="M2101" i="9"/>
  <c r="P2101" i="9"/>
  <c r="M1593" i="9"/>
  <c r="P1593" i="9"/>
  <c r="N1593" i="9"/>
  <c r="P3482" i="9"/>
  <c r="M3482" i="9"/>
  <c r="N3482" i="9" s="1"/>
  <c r="P2270" i="9"/>
  <c r="M2270" i="9"/>
  <c r="N2270" i="9" s="1"/>
  <c r="M1756" i="9"/>
  <c r="N1756" i="9" s="1"/>
  <c r="P1756" i="9"/>
  <c r="P3383" i="9"/>
  <c r="M3383" i="9"/>
  <c r="N3383" i="9" s="1"/>
  <c r="N2387" i="9"/>
  <c r="M2387" i="9"/>
  <c r="P2387" i="9"/>
  <c r="P1964" i="9"/>
  <c r="M1964" i="9"/>
  <c r="N1964" i="9" s="1"/>
  <c r="M1571" i="9"/>
  <c r="N1571" i="9" s="1"/>
  <c r="P1571" i="9"/>
  <c r="M2397" i="9"/>
  <c r="N2397" i="9" s="1"/>
  <c r="P2397" i="9"/>
  <c r="N2207" i="9"/>
  <c r="M2207" i="9"/>
  <c r="P2207" i="9"/>
  <c r="P1501" i="9"/>
  <c r="M1501" i="9"/>
  <c r="N1501" i="9" s="1"/>
  <c r="P1437" i="9"/>
  <c r="N1437" i="9"/>
  <c r="M1437" i="9"/>
  <c r="P1023" i="9"/>
  <c r="M1023" i="9"/>
  <c r="N1023" i="9" s="1"/>
  <c r="P1449" i="9"/>
  <c r="M1449" i="9"/>
  <c r="N1449" i="9" s="1"/>
  <c r="P1318" i="9"/>
  <c r="M1318" i="9"/>
  <c r="N1318" i="9" s="1"/>
  <c r="P2194" i="9"/>
  <c r="M2194" i="9"/>
  <c r="N2194" i="9" s="1"/>
  <c r="P1612" i="9"/>
  <c r="M1612" i="9"/>
  <c r="N1612" i="9" s="1"/>
  <c r="P1064" i="9"/>
  <c r="M1064" i="9"/>
  <c r="N1064" i="9" s="1"/>
  <c r="P1918" i="9"/>
  <c r="M1918" i="9"/>
  <c r="N1918" i="9" s="1"/>
  <c r="P750" i="9"/>
  <c r="N750" i="9"/>
  <c r="M750" i="9"/>
  <c r="P1271" i="9"/>
  <c r="M1271" i="9"/>
  <c r="N1271" i="9" s="1"/>
  <c r="P1180" i="9"/>
  <c r="M1180" i="9"/>
  <c r="N1180" i="9" s="1"/>
  <c r="P94" i="9"/>
  <c r="M94" i="9"/>
  <c r="N94" i="9" s="1"/>
  <c r="P1290" i="9"/>
  <c r="M1290" i="9"/>
  <c r="N1290" i="9" s="1"/>
  <c r="M2291" i="9"/>
  <c r="N2291" i="9" s="1"/>
  <c r="P2291" i="9"/>
  <c r="P1984" i="9"/>
  <c r="M1984" i="9"/>
  <c r="N1984" i="9" s="1"/>
  <c r="M4561" i="1"/>
  <c r="N4561" i="1" s="1"/>
  <c r="P4561" i="1"/>
  <c r="M3321" i="1"/>
  <c r="N3321" i="1" s="1"/>
  <c r="P3321" i="1"/>
  <c r="P2373" i="1"/>
  <c r="M2373" i="1"/>
  <c r="N2373" i="1" s="1"/>
  <c r="M2591" i="1"/>
  <c r="N2591" i="1"/>
  <c r="P2591" i="1"/>
  <c r="P2619" i="1"/>
  <c r="M2619" i="1"/>
  <c r="N2619" i="1"/>
  <c r="P3522" i="1"/>
  <c r="M3522" i="1"/>
  <c r="N3522" i="1" s="1"/>
  <c r="M1483" i="1"/>
  <c r="N1483" i="1" s="1"/>
  <c r="P1483" i="1"/>
  <c r="P4604" i="1"/>
  <c r="M4604" i="1"/>
  <c r="N4604" i="1" s="1"/>
  <c r="M4838" i="1"/>
  <c r="N4838" i="1" s="1"/>
  <c r="P4838" i="1"/>
  <c r="M1447" i="1"/>
  <c r="N1447" i="1" s="1"/>
  <c r="P1447" i="1"/>
  <c r="M4694" i="1"/>
  <c r="N4694" i="1"/>
  <c r="P4694" i="1"/>
  <c r="P495" i="1"/>
  <c r="M495" i="1"/>
  <c r="N495" i="1" s="1"/>
  <c r="M2313" i="1"/>
  <c r="N2313" i="1" s="1"/>
  <c r="P2313" i="1"/>
  <c r="P3354" i="1"/>
  <c r="M3354" i="1"/>
  <c r="N3354" i="1" s="1"/>
  <c r="P2301" i="1"/>
  <c r="M2301" i="1"/>
  <c r="N2301" i="1" s="1"/>
  <c r="M3679" i="1"/>
  <c r="N3679" i="1" s="1"/>
  <c r="P3679" i="1"/>
  <c r="M3272" i="1"/>
  <c r="P3272" i="1"/>
  <c r="N3272" i="1"/>
  <c r="M945" i="1"/>
  <c r="N945" i="1" s="1"/>
  <c r="P945" i="1"/>
  <c r="P1103" i="1"/>
  <c r="M1103" i="1"/>
  <c r="N1103" i="1" s="1"/>
  <c r="P569" i="1"/>
  <c r="M569" i="1"/>
  <c r="N569" i="1" s="1"/>
  <c r="M355" i="1"/>
  <c r="N355" i="1" s="1"/>
  <c r="P2505" i="1"/>
  <c r="M2505" i="1"/>
  <c r="N2505" i="1" s="1"/>
  <c r="M242" i="1"/>
  <c r="N242" i="1"/>
  <c r="P242" i="1"/>
  <c r="P672" i="1"/>
  <c r="M672" i="1"/>
  <c r="N672" i="1" s="1"/>
  <c r="M823" i="1"/>
  <c r="N823" i="1" s="1"/>
  <c r="P823" i="1"/>
  <c r="M3656" i="1"/>
  <c r="N3656" i="1" s="1"/>
  <c r="P3656" i="1"/>
  <c r="P3428" i="1"/>
  <c r="M3428" i="1"/>
  <c r="N3428" i="1" s="1"/>
  <c r="P4153" i="1"/>
  <c r="M4153" i="1"/>
  <c r="N4153" i="1" s="1"/>
  <c r="M2375" i="1"/>
  <c r="N2375" i="1" s="1"/>
  <c r="P2375" i="1"/>
  <c r="M1842" i="1"/>
  <c r="N1842" i="1"/>
  <c r="P1842" i="1"/>
  <c r="M4314" i="1"/>
  <c r="N4314" i="1" s="1"/>
  <c r="P3712" i="1"/>
  <c r="M3712" i="1"/>
  <c r="N3712" i="1" s="1"/>
  <c r="M4475" i="1"/>
  <c r="N4475" i="1" s="1"/>
  <c r="P4475" i="1"/>
  <c r="P1531" i="1"/>
  <c r="M1531" i="1"/>
  <c r="N1531" i="1" s="1"/>
  <c r="P849" i="1"/>
  <c r="M849" i="1"/>
  <c r="N849" i="1" s="1"/>
  <c r="M3441" i="1"/>
  <c r="N3441" i="1" s="1"/>
  <c r="P3441" i="1"/>
  <c r="M815" i="1"/>
  <c r="N815" i="1" s="1"/>
  <c r="P815" i="1"/>
  <c r="M4855" i="1"/>
  <c r="N4855" i="1" s="1"/>
  <c r="P4855" i="1"/>
  <c r="P4717" i="1"/>
  <c r="M4717" i="1"/>
  <c r="N4717" i="1" s="1"/>
  <c r="P3916" i="1"/>
  <c r="M3916" i="1"/>
  <c r="N3916" i="1" s="1"/>
  <c r="P2997" i="1"/>
  <c r="M2997" i="1"/>
  <c r="N2997" i="1" s="1"/>
  <c r="M1074" i="1"/>
  <c r="P1074" i="1"/>
  <c r="N1074" i="1"/>
  <c r="M4804" i="1"/>
  <c r="N4804" i="1" s="1"/>
  <c r="P4804" i="1"/>
  <c r="P3364" i="1"/>
  <c r="M3364" i="1"/>
  <c r="N3364" i="1" s="1"/>
  <c r="M2108" i="1"/>
  <c r="P2108" i="1"/>
  <c r="N2108" i="1"/>
  <c r="P1078" i="1"/>
  <c r="M1078" i="1"/>
  <c r="N1078" i="1" s="1"/>
  <c r="M4171" i="1"/>
  <c r="N4171" i="1" s="1"/>
  <c r="P4171" i="1"/>
  <c r="P348" i="1"/>
  <c r="M348" i="1"/>
  <c r="N348" i="1" s="1"/>
  <c r="P210" i="1"/>
  <c r="M210" i="1"/>
  <c r="N210" i="1" s="1"/>
  <c r="M4600" i="1"/>
  <c r="P4600" i="1"/>
  <c r="N4600" i="1"/>
  <c r="P2199" i="1"/>
  <c r="M2199" i="1"/>
  <c r="N2199" i="1" s="1"/>
  <c r="P1870" i="1"/>
  <c r="M1870" i="1"/>
  <c r="N1870" i="1" s="1"/>
  <c r="P1437" i="1"/>
  <c r="M1437" i="1"/>
  <c r="N1437" i="1" s="1"/>
  <c r="P2846" i="1"/>
  <c r="M2846" i="1"/>
  <c r="N2846" i="1" s="1"/>
  <c r="P1358" i="1"/>
  <c r="M563" i="1"/>
  <c r="N563" i="1" s="1"/>
  <c r="P4314" i="1"/>
  <c r="M1555" i="1"/>
  <c r="P1555" i="1"/>
  <c r="N1555" i="1"/>
  <c r="M3668" i="1"/>
  <c r="N3668" i="1" s="1"/>
  <c r="P3668" i="1"/>
  <c r="M282" i="1"/>
  <c r="P282" i="1"/>
  <c r="N282" i="1"/>
  <c r="P4158" i="1"/>
  <c r="M4158" i="1"/>
  <c r="N4158" i="1" s="1"/>
  <c r="M483" i="1"/>
  <c r="N483" i="1" s="1"/>
  <c r="P483" i="1"/>
  <c r="P3142" i="1"/>
  <c r="N3142" i="1"/>
  <c r="M39" i="1"/>
  <c r="N39" i="1" s="1"/>
  <c r="M3279" i="1"/>
  <c r="N3279" i="1" s="1"/>
  <c r="P3279" i="1"/>
  <c r="P4130" i="1"/>
  <c r="M4130" i="1"/>
  <c r="N4130" i="1" s="1"/>
  <c r="P4784" i="1"/>
  <c r="M4784" i="1"/>
  <c r="N4784" i="1" s="1"/>
  <c r="P487" i="1"/>
  <c r="M487" i="1"/>
  <c r="N487" i="1" s="1"/>
  <c r="M1209" i="1"/>
  <c r="P1209" i="1"/>
  <c r="N1209" i="1"/>
  <c r="M3870" i="1"/>
  <c r="P3870" i="1"/>
  <c r="N3870" i="1"/>
  <c r="P3871" i="1"/>
  <c r="M3871" i="1"/>
  <c r="N3871" i="1" s="1"/>
  <c r="M2552" i="1"/>
  <c r="N2552" i="1" s="1"/>
  <c r="P2552" i="1"/>
  <c r="M3824" i="1"/>
  <c r="P3824" i="1"/>
  <c r="N3824" i="1"/>
  <c r="M3663" i="1"/>
  <c r="N3663" i="1" s="1"/>
  <c r="P3663" i="1"/>
  <c r="N659" i="1"/>
  <c r="M4940" i="1"/>
  <c r="N4940" i="1" s="1"/>
  <c r="P4940" i="1"/>
  <c r="M1873" i="1"/>
  <c r="N1873" i="1"/>
  <c r="N2671" i="1"/>
  <c r="M2671" i="1"/>
  <c r="P2671" i="1"/>
  <c r="M1778" i="1"/>
  <c r="N1778" i="1" s="1"/>
  <c r="P1778" i="1"/>
  <c r="P675" i="1"/>
  <c r="M675" i="1"/>
  <c r="N675" i="1" s="1"/>
  <c r="N2393" i="1"/>
  <c r="P2393" i="1"/>
  <c r="P4204" i="1"/>
  <c r="M4204" i="1"/>
  <c r="N4204" i="1" s="1"/>
  <c r="P4614" i="1"/>
  <c r="M4614" i="1"/>
  <c r="N4614" i="1" s="1"/>
  <c r="M3315" i="1"/>
  <c r="N3315" i="1" s="1"/>
  <c r="P3315" i="1"/>
  <c r="P3382" i="1"/>
  <c r="M3382" i="1"/>
  <c r="N3382" i="1" s="1"/>
  <c r="M4864" i="1"/>
  <c r="N4864" i="1"/>
  <c r="P4864" i="1"/>
  <c r="M1385" i="1"/>
  <c r="N1385" i="1" s="1"/>
  <c r="P1385" i="1"/>
  <c r="M4899" i="1"/>
  <c r="N4899" i="1" s="1"/>
  <c r="P4899" i="1"/>
  <c r="M2393" i="1"/>
  <c r="P624" i="1"/>
  <c r="M624" i="1"/>
  <c r="N624" i="1" s="1"/>
  <c r="M4478" i="1"/>
  <c r="N4478" i="1" s="1"/>
  <c r="P4478" i="1"/>
  <c r="P3216" i="1"/>
  <c r="M3216" i="1"/>
  <c r="N3216" i="1" s="1"/>
  <c r="M2948" i="1"/>
  <c r="N2948" i="1" s="1"/>
  <c r="P2948" i="1"/>
  <c r="M3010" i="1"/>
  <c r="N3010" i="1" s="1"/>
  <c r="P3010" i="1"/>
  <c r="M4468" i="1"/>
  <c r="N4468" i="1" s="1"/>
  <c r="P4468" i="1"/>
  <c r="P676" i="1"/>
  <c r="M676" i="1"/>
  <c r="N676" i="1" s="1"/>
  <c r="P662" i="1"/>
  <c r="M662" i="1"/>
  <c r="N662" i="1" s="1"/>
  <c r="M3685" i="1"/>
  <c r="N3685" i="1" s="1"/>
  <c r="P3685" i="1"/>
  <c r="M670" i="1"/>
  <c r="N670" i="1"/>
  <c r="P670" i="1"/>
  <c r="P174" i="1"/>
  <c r="M72" i="1"/>
  <c r="N72" i="1" s="1"/>
  <c r="P72" i="1"/>
  <c r="M4596" i="1"/>
  <c r="N4596" i="1" s="1"/>
  <c r="M4346" i="1"/>
  <c r="N4346" i="1" s="1"/>
  <c r="P4346" i="1"/>
  <c r="M712" i="1"/>
  <c r="N712" i="1" s="1"/>
  <c r="P712" i="1"/>
  <c r="P3332" i="1"/>
  <c r="M3332" i="1"/>
  <c r="N3332" i="1" s="1"/>
  <c r="M3994" i="1"/>
  <c r="N3994" i="1" s="1"/>
  <c r="P3994" i="1"/>
  <c r="P919" i="1"/>
  <c r="M919" i="1"/>
  <c r="N919" i="1"/>
  <c r="P2769" i="1"/>
  <c r="M2769" i="1"/>
  <c r="N2769" i="1" s="1"/>
  <c r="P1599" i="1"/>
  <c r="M1599" i="1"/>
  <c r="N1599" i="1" s="1"/>
  <c r="M2103" i="1"/>
  <c r="N2103" i="1" s="1"/>
  <c r="P2103" i="1"/>
  <c r="P3233" i="1"/>
  <c r="M3233" i="1"/>
  <c r="N3233" i="1" s="1"/>
  <c r="M4856" i="1"/>
  <c r="N4856" i="1"/>
  <c r="P836" i="1"/>
  <c r="M836" i="1"/>
  <c r="N836" i="1" s="1"/>
  <c r="M4754" i="1"/>
  <c r="N4754" i="1" s="1"/>
  <c r="P4754" i="1"/>
  <c r="M2124" i="1"/>
  <c r="N2124" i="1" s="1"/>
  <c r="P4150" i="1"/>
  <c r="M4073" i="1"/>
  <c r="N4073" i="1" s="1"/>
  <c r="P273" i="1"/>
  <c r="M273" i="1"/>
  <c r="N273" i="1" s="1"/>
  <c r="P4102" i="1"/>
  <c r="M4102" i="1"/>
  <c r="N4102" i="1" s="1"/>
  <c r="P4993" i="1"/>
  <c r="M4993" i="1"/>
  <c r="N4993" i="1" s="1"/>
  <c r="P3904" i="1"/>
  <c r="M3904" i="1"/>
  <c r="N3904" i="1" s="1"/>
  <c r="M3221" i="1"/>
  <c r="N3221" i="1" s="1"/>
  <c r="P3088" i="1"/>
  <c r="P4176" i="1"/>
  <c r="P2019" i="1"/>
  <c r="M2019" i="1"/>
  <c r="N2019" i="1" s="1"/>
  <c r="N4685" i="1"/>
  <c r="M2185" i="1"/>
  <c r="N2185" i="1" s="1"/>
  <c r="P2185" i="1"/>
  <c r="M2162" i="1"/>
  <c r="N2162" i="1" s="1"/>
  <c r="P2162" i="1"/>
  <c r="M1886" i="1"/>
  <c r="N1886" i="1"/>
  <c r="M2804" i="1"/>
  <c r="N2804" i="1" s="1"/>
  <c r="P2804" i="1"/>
  <c r="M4141" i="1"/>
  <c r="N4141" i="1" s="1"/>
  <c r="N3887" i="1"/>
  <c r="M2848" i="1"/>
  <c r="N2848" i="1" s="1"/>
  <c r="N3088" i="1"/>
  <c r="N4176" i="1"/>
  <c r="P4808" i="1"/>
  <c r="M3773" i="1"/>
  <c r="N3773" i="1" s="1"/>
  <c r="P2589" i="1"/>
  <c r="P519" i="1"/>
  <c r="P897" i="1"/>
  <c r="M897" i="1"/>
  <c r="N897" i="1"/>
  <c r="M1659" i="1"/>
  <c r="P1659" i="1"/>
  <c r="P929" i="1"/>
  <c r="M929" i="1"/>
  <c r="N929" i="1" s="1"/>
  <c r="P2775" i="1"/>
  <c r="M2775" i="1"/>
  <c r="N2775" i="1" s="1"/>
  <c r="M4501" i="1"/>
  <c r="P4501" i="1"/>
  <c r="M4788" i="1"/>
  <c r="N4788" i="1" s="1"/>
  <c r="P4788" i="1"/>
  <c r="P2230" i="1"/>
  <c r="M2230" i="1"/>
  <c r="N2230" i="1" s="1"/>
  <c r="P3768" i="1"/>
  <c r="M3768" i="1"/>
  <c r="N3768" i="1" s="1"/>
  <c r="P3887" i="1"/>
  <c r="M1302" i="1"/>
  <c r="N1302" i="1" s="1"/>
  <c r="P1951" i="1"/>
  <c r="P4141" i="1"/>
  <c r="P4270" i="1"/>
  <c r="P4680" i="1"/>
  <c r="P2528" i="1"/>
  <c r="M2528" i="1"/>
  <c r="N2528" i="1" s="1"/>
  <c r="M2845" i="1"/>
  <c r="N2845" i="1" s="1"/>
  <c r="P2845" i="1"/>
  <c r="M4764" i="1"/>
  <c r="N4764" i="1"/>
  <c r="P308" i="1"/>
  <c r="M308" i="1"/>
  <c r="N308" i="1" s="1"/>
  <c r="P1753" i="1"/>
  <c r="P971" i="1"/>
  <c r="P1956" i="1"/>
  <c r="M2147" i="1"/>
  <c r="N2147" i="1" s="1"/>
  <c r="M1622" i="1"/>
  <c r="N1622" i="1" s="1"/>
  <c r="M3074" i="1"/>
  <c r="N3074" i="1" s="1"/>
  <c r="M3402" i="1"/>
  <c r="N3402" i="1" s="1"/>
  <c r="M3344" i="1"/>
  <c r="N3344" i="1" s="1"/>
  <c r="N4501" i="1"/>
  <c r="P1695" i="1"/>
  <c r="P2814" i="1"/>
  <c r="M1526" i="1"/>
  <c r="N1526" i="1" s="1"/>
  <c r="M1365" i="1"/>
  <c r="N1365" i="1"/>
  <c r="M2705" i="1"/>
  <c r="N2705" i="1" s="1"/>
  <c r="P2705" i="1"/>
  <c r="P102" i="1"/>
  <c r="M102" i="1"/>
  <c r="N102" i="1" s="1"/>
  <c r="P3501" i="1"/>
  <c r="N2615" i="1"/>
  <c r="P2582" i="1"/>
  <c r="P4719" i="1"/>
  <c r="P4833" i="1"/>
  <c r="M2188" i="1"/>
  <c r="N2188" i="1" s="1"/>
  <c r="P3096" i="1"/>
  <c r="M1136" i="1"/>
  <c r="N1136" i="1" s="1"/>
  <c r="P2422" i="1"/>
  <c r="M407" i="1"/>
  <c r="N407" i="1" s="1"/>
  <c r="P407" i="1"/>
  <c r="P940" i="1"/>
  <c r="M940" i="1"/>
  <c r="N940" i="1" s="1"/>
  <c r="P3410" i="1"/>
  <c r="P1161" i="1"/>
  <c r="M2291" i="1"/>
  <c r="N2291" i="1" s="1"/>
  <c r="P4033" i="1"/>
  <c r="P2181" i="1"/>
  <c r="M921" i="1"/>
  <c r="N921" i="1" s="1"/>
  <c r="M2273" i="1"/>
  <c r="P2273" i="1"/>
  <c r="N2273" i="1"/>
  <c r="N1650" i="1"/>
  <c r="P2660" i="1"/>
  <c r="M2660" i="1"/>
  <c r="N2660" i="1" s="1"/>
  <c r="N4666" i="1"/>
  <c r="P1382" i="1"/>
  <c r="N4237" i="1"/>
  <c r="M4237" i="1"/>
  <c r="P2305" i="1"/>
  <c r="M3499" i="1"/>
  <c r="N3499" i="1" s="1"/>
  <c r="P4666" i="1"/>
  <c r="M1961" i="1"/>
  <c r="N1961" i="1" s="1"/>
  <c r="N119" i="1"/>
  <c r="P4801" i="1"/>
  <c r="M123" i="1"/>
  <c r="N123" i="1"/>
  <c r="P2204" i="1"/>
  <c r="M2204" i="1"/>
  <c r="N2204" i="1" s="1"/>
  <c r="N2401" i="1"/>
  <c r="M1650" i="1"/>
  <c r="M3866" i="1"/>
  <c r="N3866" i="1" s="1"/>
  <c r="P119" i="1"/>
  <c r="P4237" i="1"/>
  <c r="M2300" i="1"/>
  <c r="N2300" i="1" s="1"/>
  <c r="M3785" i="1"/>
  <c r="N3785" i="1" s="1"/>
  <c r="P3785" i="1"/>
  <c r="P1965" i="1"/>
  <c r="M1965" i="1"/>
  <c r="N1965" i="1" s="1"/>
  <c r="M3631" i="1"/>
  <c r="N3631" i="1" s="1"/>
  <c r="P3631" i="1"/>
  <c r="M4606" i="1"/>
  <c r="N4606" i="1" s="1"/>
  <c r="P4606" i="1"/>
  <c r="M1242" i="1"/>
  <c r="N1242" i="1" s="1"/>
  <c r="P1242" i="1"/>
  <c r="M4431" i="1"/>
  <c r="N4431" i="1"/>
  <c r="N1753" i="1"/>
  <c r="M4338" i="1"/>
  <c r="N4338" i="1" s="1"/>
  <c r="M3145" i="1"/>
  <c r="N3145" i="1" s="1"/>
  <c r="P1238" i="1"/>
  <c r="N4091" i="1"/>
  <c r="M82" i="1"/>
  <c r="N82" i="1" s="1"/>
  <c r="M2402" i="1"/>
  <c r="N2402" i="1" s="1"/>
  <c r="P3287" i="1"/>
  <c r="M2852" i="1"/>
  <c r="N2852" i="1" s="1"/>
  <c r="M3501" i="1"/>
  <c r="N3501" i="1" s="1"/>
  <c r="P3145" i="1"/>
  <c r="N3614" i="1"/>
  <c r="N343" i="1"/>
  <c r="P1165" i="1"/>
  <c r="M1165" i="1"/>
  <c r="N1165" i="1" s="1"/>
  <c r="P3252" i="1"/>
  <c r="M3252" i="1"/>
  <c r="N3252" i="1" s="1"/>
  <c r="M4572" i="1"/>
  <c r="N4572" i="1" s="1"/>
  <c r="P4572" i="1"/>
  <c r="P974" i="1"/>
  <c r="M974" i="1"/>
  <c r="N974" i="1" s="1"/>
  <c r="M1901" i="1"/>
  <c r="N1901" i="1" s="1"/>
  <c r="P1901" i="1"/>
  <c r="P2403" i="1"/>
  <c r="M2403" i="1"/>
  <c r="N2403" i="1" s="1"/>
  <c r="M3527" i="1"/>
  <c r="N3527" i="1"/>
  <c r="P1610" i="1"/>
  <c r="M1610" i="1"/>
  <c r="N1610" i="1" s="1"/>
  <c r="M966" i="1"/>
  <c r="N966" i="1"/>
  <c r="P3560" i="1"/>
  <c r="N3421" i="1"/>
  <c r="M44" i="1"/>
  <c r="N44" i="1" s="1"/>
  <c r="M2662" i="1"/>
  <c r="N2662" i="1" s="1"/>
  <c r="P3173" i="1"/>
  <c r="M2305" i="1"/>
  <c r="N2305" i="1" s="1"/>
  <c r="M2530" i="1"/>
  <c r="N2530" i="1" s="1"/>
  <c r="N1659" i="1"/>
  <c r="P3614" i="1"/>
  <c r="M341" i="1"/>
  <c r="N341" i="1" s="1"/>
  <c r="P466" i="1"/>
  <c r="P2284" i="1"/>
  <c r="M3521" i="1"/>
  <c r="N3521" i="1" s="1"/>
  <c r="M1761" i="1"/>
  <c r="N1761" i="1" s="1"/>
  <c r="P1761" i="1"/>
  <c r="P40" i="1"/>
  <c r="M40" i="1"/>
  <c r="N40" i="1" s="1"/>
  <c r="P2060" i="1"/>
  <c r="M2060" i="1"/>
  <c r="N2060" i="1" s="1"/>
  <c r="P2195" i="1"/>
  <c r="M2195" i="1"/>
  <c r="N2195" i="1" s="1"/>
  <c r="P529" i="1"/>
  <c r="M529" i="1"/>
  <c r="N529" i="1" s="1"/>
  <c r="M4023" i="1"/>
  <c r="N4023" i="1" s="1"/>
  <c r="P4023" i="1"/>
  <c r="P32" i="1"/>
  <c r="M32" i="1"/>
  <c r="N32" i="1" s="1"/>
  <c r="M2353" i="1"/>
  <c r="N2353" i="1" s="1"/>
  <c r="P3421" i="1"/>
  <c r="N2758" i="1"/>
  <c r="P2015" i="1"/>
  <c r="M2252" i="1"/>
  <c r="N2252" i="1" s="1"/>
  <c r="P2615" i="1"/>
  <c r="N3173" i="1"/>
  <c r="P2626" i="1"/>
  <c r="M2922" i="1"/>
  <c r="N2922" i="1" s="1"/>
  <c r="M4920" i="1"/>
  <c r="N4920" i="1" s="1"/>
  <c r="P659" i="1"/>
  <c r="M1852" i="1"/>
  <c r="N1852" i="1" s="1"/>
  <c r="M4367" i="1"/>
  <c r="N4367" i="1" s="1"/>
  <c r="P4466" i="1"/>
  <c r="M930" i="1"/>
  <c r="N930" i="1" s="1"/>
  <c r="M1426" i="1"/>
  <c r="N1426" i="1" s="1"/>
  <c r="M2137" i="1"/>
  <c r="N2137" i="1" s="1"/>
  <c r="M1288" i="1"/>
  <c r="N1288" i="1" s="1"/>
  <c r="M1614" i="1"/>
  <c r="N1614" i="1" s="1"/>
  <c r="M3517" i="1"/>
  <c r="P4252" i="1"/>
  <c r="P600" i="1"/>
  <c r="M600" i="1"/>
  <c r="N600" i="1" s="1"/>
  <c r="M4118" i="1"/>
  <c r="N4118" i="1"/>
  <c r="P1620" i="1"/>
  <c r="M1620" i="1"/>
  <c r="N1620" i="1" s="1"/>
  <c r="M926" i="1"/>
  <c r="N926" i="1" s="1"/>
  <c r="P926" i="1"/>
  <c r="P1214" i="1"/>
  <c r="M1214" i="1"/>
  <c r="N1214" i="1" s="1"/>
  <c r="M2891" i="1"/>
  <c r="N2891" i="1" s="1"/>
  <c r="P2891" i="1"/>
  <c r="P3452" i="1"/>
  <c r="M3452" i="1"/>
  <c r="N3452" i="1" s="1"/>
  <c r="M2263" i="1"/>
  <c r="N2263" i="1" s="1"/>
  <c r="P2263" i="1"/>
  <c r="P2136" i="1"/>
  <c r="M2136" i="1"/>
  <c r="N2136" i="1" s="1"/>
  <c r="N3932" i="1"/>
  <c r="M4573" i="1"/>
  <c r="N4573" i="1" s="1"/>
  <c r="P4573" i="1"/>
  <c r="M4865" i="1"/>
  <c r="N4865" i="1"/>
  <c r="N3319" i="1"/>
  <c r="P1032" i="1"/>
  <c r="P1339" i="1"/>
  <c r="M526" i="1"/>
  <c r="N526" i="1" s="1"/>
  <c r="N2695" i="1"/>
  <c r="P2071" i="1"/>
  <c r="P3527" i="1"/>
  <c r="M4778" i="1"/>
  <c r="N4778" i="1" s="1"/>
  <c r="P2758" i="1"/>
  <c r="P4793" i="1"/>
  <c r="M2575" i="1"/>
  <c r="N2575" i="1" s="1"/>
  <c r="M4097" i="1"/>
  <c r="N4097" i="1" s="1"/>
  <c r="M659" i="1"/>
  <c r="P2309" i="1"/>
  <c r="M1630" i="1"/>
  <c r="N1630" i="1" s="1"/>
  <c r="P1919" i="1"/>
  <c r="M741" i="1"/>
  <c r="N741" i="1" s="1"/>
  <c r="M2990" i="1"/>
  <c r="N2990" i="1" s="1"/>
  <c r="M4099" i="1"/>
  <c r="N4099" i="1" s="1"/>
  <c r="M3119" i="1"/>
  <c r="N3119" i="1" s="1"/>
  <c r="M4375" i="1"/>
  <c r="N4375" i="1" s="1"/>
  <c r="N3517" i="1"/>
  <c r="P4503" i="1"/>
  <c r="P963" i="1"/>
  <c r="M1210" i="1"/>
  <c r="N1210" i="1" s="1"/>
  <c r="M4685" i="1"/>
  <c r="M391" i="1"/>
  <c r="N391" i="1"/>
  <c r="P4563" i="1"/>
  <c r="M4563" i="1"/>
  <c r="N4563" i="1" s="1"/>
  <c r="M740" i="1"/>
  <c r="P740" i="1"/>
  <c r="N740" i="1"/>
  <c r="M1515" i="1"/>
  <c r="N1515" i="1" s="1"/>
  <c r="P1515" i="1"/>
  <c r="P868" i="1"/>
  <c r="M868" i="1"/>
  <c r="N868" i="1" s="1"/>
  <c r="N2789" i="1"/>
  <c r="P3714" i="1"/>
  <c r="N3714" i="1"/>
  <c r="M1488" i="1"/>
  <c r="N1488" i="1"/>
  <c r="M2904" i="1"/>
  <c r="N2904" i="1" s="1"/>
  <c r="P2904" i="1"/>
  <c r="P3694" i="1"/>
  <c r="M3694" i="1"/>
  <c r="N3694" i="1" s="1"/>
  <c r="M2427" i="1"/>
  <c r="N2427" i="1"/>
  <c r="P4182" i="1"/>
  <c r="N4182" i="1"/>
  <c r="M2719" i="1"/>
  <c r="N2719" i="1" s="1"/>
  <c r="P2719" i="1"/>
  <c r="M409" i="1"/>
  <c r="N409" i="1" s="1"/>
  <c r="N4580" i="1"/>
  <c r="M4327" i="1"/>
  <c r="N4327" i="1" s="1"/>
  <c r="P3319" i="1"/>
  <c r="N4002" i="1"/>
  <c r="M967" i="1"/>
  <c r="N967" i="1" s="1"/>
  <c r="M4146" i="1"/>
  <c r="N4146" i="1" s="1"/>
  <c r="P4118" i="1"/>
  <c r="M3024" i="1"/>
  <c r="N3024" i="1" s="1"/>
  <c r="N3868" i="1"/>
  <c r="P2695" i="1"/>
  <c r="M244" i="1"/>
  <c r="N244" i="1" s="1"/>
  <c r="P1922" i="1"/>
  <c r="M1651" i="1"/>
  <c r="N1651" i="1" s="1"/>
  <c r="M402" i="1"/>
  <c r="N402" i="1" s="1"/>
  <c r="M1546" i="1"/>
  <c r="N1546" i="1" s="1"/>
  <c r="M2394" i="1"/>
  <c r="N2394" i="1" s="1"/>
  <c r="P4406" i="1"/>
  <c r="M2809" i="1"/>
  <c r="N2809" i="1" s="1"/>
  <c r="M1360" i="1"/>
  <c r="N1360" i="1" s="1"/>
  <c r="P3573" i="1"/>
  <c r="M3547" i="1"/>
  <c r="N3547" i="1" s="1"/>
  <c r="N235" i="1"/>
  <c r="M3570" i="1"/>
  <c r="N3570" i="1" s="1"/>
  <c r="N934" i="1"/>
  <c r="P4083" i="1"/>
  <c r="N3072" i="1"/>
  <c r="N2793" i="1"/>
  <c r="M3143" i="1"/>
  <c r="N3143" i="1" s="1"/>
  <c r="P4685" i="1"/>
  <c r="M1086" i="1"/>
  <c r="N1086" i="1" s="1"/>
  <c r="P1086" i="1"/>
  <c r="M1862" i="1"/>
  <c r="N1862" i="1" s="1"/>
  <c r="P1862" i="1"/>
  <c r="M2318" i="1"/>
  <c r="N2318" i="1" s="1"/>
  <c r="P2318" i="1"/>
  <c r="P86" i="1"/>
  <c r="M86" i="1"/>
  <c r="N86" i="1" s="1"/>
  <c r="P3139" i="1"/>
  <c r="M3139" i="1"/>
  <c r="N3139" i="1" s="1"/>
  <c r="P4071" i="1"/>
  <c r="M4071" i="1"/>
  <c r="N4071" i="1" s="1"/>
  <c r="P822" i="1"/>
  <c r="M822" i="1"/>
  <c r="N822" i="1" s="1"/>
  <c r="P4661" i="1"/>
  <c r="M4661" i="1"/>
  <c r="N4661" i="1" s="1"/>
  <c r="P1676" i="1"/>
  <c r="M1676" i="1"/>
  <c r="N1676" i="1" s="1"/>
  <c r="M2337" i="1"/>
  <c r="N2337" i="1" s="1"/>
  <c r="P2337" i="1"/>
  <c r="P409" i="1"/>
  <c r="P4580" i="1"/>
  <c r="M4439" i="1"/>
  <c r="N4439" i="1" s="1"/>
  <c r="P4002" i="1"/>
  <c r="P1335" i="1"/>
  <c r="M547" i="1"/>
  <c r="N547" i="1" s="1"/>
  <c r="M3777" i="1"/>
  <c r="N3777" i="1" s="1"/>
  <c r="P244" i="1"/>
  <c r="P3917" i="1"/>
  <c r="M225" i="1"/>
  <c r="N225" i="1" s="1"/>
  <c r="N4144" i="1"/>
  <c r="P936" i="1"/>
  <c r="N3529" i="1"/>
  <c r="M113" i="1"/>
  <c r="N113" i="1" s="1"/>
  <c r="P235" i="1"/>
  <c r="M98" i="1"/>
  <c r="N98" i="1" s="1"/>
  <c r="P934" i="1"/>
  <c r="P1991" i="1"/>
  <c r="P4358" i="1"/>
  <c r="P2793" i="1"/>
  <c r="P4453" i="1"/>
  <c r="M4453" i="1"/>
  <c r="N4453" i="1" s="1"/>
  <c r="M2772" i="1"/>
  <c r="N2772" i="1" s="1"/>
  <c r="P2772" i="1"/>
  <c r="P1341" i="1"/>
  <c r="M1341" i="1"/>
  <c r="N1341" i="1" s="1"/>
  <c r="P1933" i="1"/>
  <c r="N1933" i="1"/>
  <c r="M52" i="1"/>
  <c r="N52" i="1" s="1"/>
  <c r="P52" i="1"/>
  <c r="N1557" i="1"/>
  <c r="M3164" i="1"/>
  <c r="N3164" i="1" s="1"/>
  <c r="P3164" i="1"/>
  <c r="P3049" i="1"/>
  <c r="N3049" i="1"/>
  <c r="M3049" i="1"/>
  <c r="P1675" i="1"/>
  <c r="M1675" i="1"/>
  <c r="N1675" i="1" s="1"/>
  <c r="M4201" i="1"/>
  <c r="N4201" i="1" s="1"/>
  <c r="P4201" i="1"/>
  <c r="N4595" i="1"/>
  <c r="P4029" i="1"/>
  <c r="M4029" i="1"/>
  <c r="N4029" i="1" s="1"/>
  <c r="N3724" i="1"/>
  <c r="P3607" i="1"/>
  <c r="M2122" i="1"/>
  <c r="N2122" i="1" s="1"/>
  <c r="P2122" i="1"/>
  <c r="M502" i="1"/>
  <c r="N502" i="1" s="1"/>
  <c r="P502" i="1"/>
  <c r="M159" i="1"/>
  <c r="N159" i="1"/>
  <c r="P3270" i="1"/>
  <c r="M3270" i="1"/>
  <c r="N3270" i="1" s="1"/>
  <c r="P159" i="1"/>
  <c r="N3986" i="1"/>
  <c r="P3197" i="1"/>
  <c r="P3425" i="1"/>
  <c r="M1079" i="1"/>
  <c r="N1079" i="1" s="1"/>
  <c r="P1079" i="1"/>
  <c r="M1551" i="1"/>
  <c r="N1551" i="1" s="1"/>
  <c r="P1551" i="1"/>
  <c r="M3664" i="1"/>
  <c r="N3664" i="1" s="1"/>
  <c r="P3664" i="1"/>
  <c r="M2754" i="1"/>
  <c r="N2754" i="1" s="1"/>
  <c r="P2754" i="1"/>
  <c r="P2131" i="1"/>
  <c r="M2131" i="1"/>
  <c r="N2131" i="1" s="1"/>
  <c r="P250" i="1"/>
  <c r="M250" i="1"/>
  <c r="N250" i="1" s="1"/>
  <c r="P295" i="1"/>
  <c r="M295" i="1"/>
  <c r="N295" i="1" s="1"/>
  <c r="P3697" i="1"/>
  <c r="M3697" i="1"/>
  <c r="N3697" i="1" s="1"/>
  <c r="P4471" i="1"/>
  <c r="M4471" i="1"/>
  <c r="N4471" i="1" s="1"/>
  <c r="P3359" i="1"/>
  <c r="M3359" i="1"/>
  <c r="N3359" i="1" s="1"/>
  <c r="M3027" i="1"/>
  <c r="N3027" i="1" s="1"/>
  <c r="P3027" i="1"/>
  <c r="P4658" i="1"/>
  <c r="M4658" i="1"/>
  <c r="N4658" i="1" s="1"/>
  <c r="P3604" i="1"/>
  <c r="M3604" i="1"/>
  <c r="N3604" i="1" s="1"/>
  <c r="P2238" i="1"/>
  <c r="M2238" i="1"/>
  <c r="N2238" i="1"/>
  <c r="P1029" i="1"/>
  <c r="M1029" i="1"/>
  <c r="N1029" i="1"/>
  <c r="M871" i="1"/>
  <c r="N871" i="1" s="1"/>
  <c r="P871" i="1"/>
  <c r="P4948" i="1"/>
  <c r="M4948" i="1"/>
  <c r="N4948" i="1" s="1"/>
  <c r="P105" i="1"/>
  <c r="M105" i="1"/>
  <c r="N105" i="1" s="1"/>
  <c r="P3665" i="1"/>
  <c r="M3665" i="1"/>
  <c r="N3665" i="1" s="1"/>
  <c r="P4322" i="1"/>
  <c r="M4322" i="1"/>
  <c r="N4322" i="1" s="1"/>
  <c r="M1076" i="1"/>
  <c r="P1076" i="1"/>
  <c r="N1076" i="1"/>
  <c r="P3608" i="1"/>
  <c r="M3608" i="1"/>
  <c r="N3608" i="1" s="1"/>
  <c r="P516" i="1"/>
  <c r="M516" i="1"/>
  <c r="N516" i="1" s="1"/>
  <c r="P3789" i="1"/>
  <c r="M3789" i="1"/>
  <c r="N3789" i="1" s="1"/>
  <c r="P3059" i="1"/>
  <c r="M3059" i="1"/>
  <c r="N3059" i="1" s="1"/>
  <c r="N2802" i="1"/>
  <c r="M4763" i="1"/>
  <c r="N4763" i="1" s="1"/>
  <c r="P4763" i="1"/>
  <c r="P2196" i="1"/>
  <c r="M2196" i="1"/>
  <c r="N2196" i="1" s="1"/>
  <c r="P1013" i="1"/>
  <c r="M1013" i="1"/>
  <c r="N1013" i="1" s="1"/>
  <c r="P448" i="1"/>
  <c r="M448" i="1"/>
  <c r="N448" i="1"/>
  <c r="P1448" i="1"/>
  <c r="M1448" i="1"/>
  <c r="N1448" i="1" s="1"/>
  <c r="P4246" i="1"/>
  <c r="M4246" i="1"/>
  <c r="N4246" i="1" s="1"/>
  <c r="M997" i="1"/>
  <c r="N997" i="1" s="1"/>
  <c r="P997" i="1"/>
  <c r="M2475" i="1"/>
  <c r="N2475" i="1" s="1"/>
  <c r="P2475" i="1"/>
  <c r="P1043" i="1"/>
  <c r="M1043" i="1"/>
  <c r="N1043" i="1" s="1"/>
  <c r="P1757" i="1"/>
  <c r="M1757" i="1"/>
  <c r="N1757" i="1" s="1"/>
  <c r="P3991" i="1"/>
  <c r="M3991" i="1"/>
  <c r="N3991" i="1" s="1"/>
  <c r="M2813" i="1"/>
  <c r="N2813" i="1" s="1"/>
  <c r="P2813" i="1"/>
  <c r="P4026" i="1"/>
  <c r="M4026" i="1"/>
  <c r="N4026" i="1" s="1"/>
  <c r="P1152" i="1"/>
  <c r="M1152" i="1"/>
  <c r="N1152" i="1" s="1"/>
  <c r="P1853" i="1"/>
  <c r="M1853" i="1"/>
  <c r="N1853" i="1" s="1"/>
  <c r="M414" i="1"/>
  <c r="N414" i="1"/>
  <c r="P414" i="1"/>
  <c r="P2906" i="1"/>
  <c r="M2906" i="1"/>
  <c r="N2906" i="1" s="1"/>
  <c r="M377" i="1"/>
  <c r="N377" i="1" s="1"/>
  <c r="P377" i="1"/>
  <c r="M786" i="1"/>
  <c r="N786" i="1" s="1"/>
  <c r="P786" i="1"/>
  <c r="P3998" i="1"/>
  <c r="M3998" i="1"/>
  <c r="N3998" i="1" s="1"/>
  <c r="M1351" i="1"/>
  <c r="P1351" i="1"/>
  <c r="N1351" i="1"/>
  <c r="M3633" i="1"/>
  <c r="N3633" i="1" s="1"/>
  <c r="P3633" i="1"/>
  <c r="P4239" i="1"/>
  <c r="M4239" i="1"/>
  <c r="N4239" i="1" s="1"/>
  <c r="P4045" i="1"/>
  <c r="M4045" i="1"/>
  <c r="N4045" i="1" s="1"/>
  <c r="P1051" i="1"/>
  <c r="M1051" i="1"/>
  <c r="N1051" i="1" s="1"/>
  <c r="M2696" i="1"/>
  <c r="N2696" i="1" s="1"/>
  <c r="P2696" i="1"/>
  <c r="M379" i="1"/>
  <c r="N379" i="1" s="1"/>
  <c r="P379" i="1"/>
  <c r="P2901" i="1"/>
  <c r="M2901" i="1"/>
  <c r="N2901" i="1" s="1"/>
  <c r="M654" i="1"/>
  <c r="N654" i="1" s="1"/>
  <c r="P654" i="1"/>
  <c r="P3504" i="1"/>
  <c r="M3504" i="1"/>
  <c r="N3504" i="1" s="1"/>
  <c r="P2917" i="1"/>
  <c r="M2917" i="1"/>
  <c r="N2917" i="1" s="1"/>
  <c r="P4448" i="1"/>
  <c r="M4448" i="1"/>
  <c r="N4448" i="1" s="1"/>
  <c r="P34" i="1"/>
  <c r="M34" i="1"/>
  <c r="N34" i="1" s="1"/>
  <c r="M77" i="1"/>
  <c r="N77" i="1" s="1"/>
  <c r="P77" i="1"/>
  <c r="M1959" i="1"/>
  <c r="N1959" i="1" s="1"/>
  <c r="P1959" i="1"/>
  <c r="P21" i="1"/>
  <c r="M21" i="1"/>
  <c r="N21" i="1" s="1"/>
  <c r="P2956" i="1"/>
  <c r="M2956" i="1"/>
  <c r="N2956" i="1" s="1"/>
  <c r="P3329" i="1"/>
  <c r="M3329" i="1"/>
  <c r="N3329" i="1" s="1"/>
  <c r="P989" i="1"/>
  <c r="M989" i="1"/>
  <c r="N989" i="1" s="1"/>
  <c r="P1660" i="1"/>
  <c r="M1660" i="1"/>
  <c r="N1660" i="1"/>
  <c r="P3079" i="1"/>
  <c r="M3079" i="1"/>
  <c r="N3079" i="1" s="1"/>
  <c r="M2796" i="1"/>
  <c r="N2796" i="1" s="1"/>
  <c r="P2796" i="1"/>
  <c r="M1346" i="1"/>
  <c r="N1346" i="1" s="1"/>
  <c r="P1346" i="1"/>
  <c r="M1855" i="1"/>
  <c r="P1855" i="1"/>
  <c r="N1855" i="1"/>
  <c r="P1644" i="1"/>
  <c r="M1644" i="1"/>
  <c r="N1644" i="1" s="1"/>
  <c r="N3076" i="1"/>
  <c r="P1593" i="1"/>
  <c r="M1593" i="1"/>
  <c r="N1593" i="1" s="1"/>
  <c r="P423" i="1"/>
  <c r="M423" i="1"/>
  <c r="N423" i="1" s="1"/>
  <c r="M3447" i="1"/>
  <c r="P3447" i="1"/>
  <c r="N3447" i="1"/>
  <c r="M1477" i="1"/>
  <c r="P1477" i="1"/>
  <c r="N1477" i="1"/>
  <c r="M3181" i="1"/>
  <c r="N3181" i="1"/>
  <c r="P3181" i="1"/>
  <c r="P4628" i="1"/>
  <c r="M4628" i="1"/>
  <c r="N4628" i="1" s="1"/>
  <c r="M2171" i="1"/>
  <c r="P2171" i="1"/>
  <c r="N2171" i="1"/>
  <c r="P3249" i="1"/>
  <c r="M3249" i="1"/>
  <c r="N3249" i="1" s="1"/>
  <c r="P3330" i="1"/>
  <c r="M3330" i="1"/>
  <c r="N3330" i="1" s="1"/>
  <c r="P4889" i="1"/>
  <c r="M4889" i="1"/>
  <c r="N4889" i="1" s="1"/>
  <c r="M2763" i="1"/>
  <c r="N2763" i="1" s="1"/>
  <c r="P1996" i="1"/>
  <c r="M1996" i="1"/>
  <c r="N1996" i="1" s="1"/>
  <c r="P2899" i="1"/>
  <c r="M4991" i="1"/>
  <c r="N4991" i="1" s="1"/>
  <c r="P4991" i="1"/>
  <c r="M4462" i="1"/>
  <c r="N4462" i="1" s="1"/>
  <c r="P4462" i="1"/>
  <c r="P4271" i="1"/>
  <c r="P288" i="1"/>
  <c r="M288" i="1"/>
  <c r="P2559" i="1"/>
  <c r="M2559" i="1"/>
  <c r="N2559" i="1" s="1"/>
  <c r="M4545" i="1"/>
  <c r="N4545" i="1" s="1"/>
  <c r="P4545" i="1"/>
  <c r="P1636" i="1"/>
  <c r="M3149" i="1"/>
  <c r="N3149" i="1" s="1"/>
  <c r="M92" i="1"/>
  <c r="N92" i="1" s="1"/>
  <c r="M447" i="1"/>
  <c r="N447" i="1" s="1"/>
  <c r="P447" i="1"/>
  <c r="P1538" i="1"/>
  <c r="M1538" i="1"/>
  <c r="N1538" i="1" s="1"/>
  <c r="M1727" i="1"/>
  <c r="N1727" i="1" s="1"/>
  <c r="P1727" i="1"/>
  <c r="P271" i="1"/>
  <c r="M271" i="1"/>
  <c r="N271" i="1" s="1"/>
  <c r="M3334" i="1"/>
  <c r="N3334" i="1" s="1"/>
  <c r="P3334" i="1"/>
  <c r="M4630" i="1"/>
  <c r="N4630" i="1" s="1"/>
  <c r="N288" i="1"/>
  <c r="P4043" i="1"/>
  <c r="M4043" i="1"/>
  <c r="N4043" i="1" s="1"/>
  <c r="P1106" i="1"/>
  <c r="M1106" i="1"/>
  <c r="N1106" i="1" s="1"/>
  <c r="P3584" i="1"/>
  <c r="M3584" i="1"/>
  <c r="N3584" i="1"/>
  <c r="P3650" i="1"/>
  <c r="M3650" i="1"/>
  <c r="N3650" i="1" s="1"/>
  <c r="P2351" i="1"/>
  <c r="M2351" i="1"/>
  <c r="N2351" i="1" s="1"/>
  <c r="P3823" i="1"/>
  <c r="M3823" i="1"/>
  <c r="N3823" i="1" s="1"/>
  <c r="M4781" i="1"/>
  <c r="N4781" i="1"/>
  <c r="M2939" i="1"/>
  <c r="N2939" i="1"/>
  <c r="P2190" i="1"/>
  <c r="M2190" i="1"/>
  <c r="P3108" i="1"/>
  <c r="M3108" i="1"/>
  <c r="N3108" i="1" s="1"/>
  <c r="N3516" i="1"/>
  <c r="P218" i="1"/>
  <c r="M2397" i="1"/>
  <c r="N2397" i="1" s="1"/>
  <c r="P2397" i="1"/>
  <c r="P338" i="1"/>
  <c r="M338" i="1"/>
  <c r="N338" i="1" s="1"/>
  <c r="P1808" i="1"/>
  <c r="M1808" i="1"/>
  <c r="N1808" i="1" s="1"/>
  <c r="P152" i="1"/>
  <c r="M152" i="1"/>
  <c r="N152" i="1" s="1"/>
  <c r="M1446" i="1"/>
  <c r="P1446" i="1"/>
  <c r="N1446" i="1"/>
  <c r="P201" i="1"/>
  <c r="M201" i="1"/>
  <c r="N201" i="1" s="1"/>
  <c r="P2590" i="1"/>
  <c r="M2590" i="1"/>
  <c r="N2590" i="1" s="1"/>
  <c r="M3903" i="1"/>
  <c r="N3903" i="1" s="1"/>
  <c r="P2888" i="1"/>
  <c r="M2888" i="1"/>
  <c r="N2888" i="1" s="1"/>
  <c r="M2258" i="1"/>
  <c r="P2258" i="1"/>
  <c r="N2258" i="1"/>
  <c r="P2354" i="1"/>
  <c r="M2354" i="1"/>
  <c r="N2354" i="1" s="1"/>
  <c r="P4510" i="1"/>
  <c r="M4510" i="1"/>
  <c r="N4510" i="1" s="1"/>
  <c r="P116" i="1"/>
  <c r="M116" i="1"/>
  <c r="N116" i="1" s="1"/>
  <c r="P4722" i="1"/>
  <c r="M4722" i="1"/>
  <c r="N4722" i="1" s="1"/>
  <c r="M4353" i="1"/>
  <c r="P4353" i="1"/>
  <c r="N4353" i="1"/>
  <c r="M2996" i="1"/>
  <c r="N2996" i="1" s="1"/>
  <c r="P2996" i="1"/>
  <c r="P42" i="1"/>
  <c r="M42" i="1"/>
  <c r="N42" i="1" s="1"/>
  <c r="P2414" i="1"/>
  <c r="P790" i="1"/>
  <c r="P3669" i="1"/>
  <c r="N1523" i="1"/>
  <c r="P935" i="1"/>
  <c r="M2777" i="1"/>
  <c r="N2777" i="1" s="1"/>
  <c r="P4420" i="1"/>
  <c r="P2763" i="1"/>
  <c r="N1767" i="1"/>
  <c r="P877" i="1"/>
  <c r="N4228" i="1"/>
  <c r="P4377" i="1"/>
  <c r="P1863" i="1"/>
  <c r="P2802" i="1"/>
  <c r="N781" i="1"/>
  <c r="P2789" i="1"/>
  <c r="M3885" i="1"/>
  <c r="N3885" i="1" s="1"/>
  <c r="M4271" i="1"/>
  <c r="N4271" i="1" s="1"/>
  <c r="N3684" i="1"/>
  <c r="M4677" i="1"/>
  <c r="N4677" i="1" s="1"/>
  <c r="P4970" i="1"/>
  <c r="M449" i="1"/>
  <c r="N449" i="1" s="1"/>
  <c r="M3076" i="1"/>
  <c r="P2905" i="1"/>
  <c r="P138" i="1"/>
  <c r="P4166" i="1"/>
  <c r="P4034" i="1"/>
  <c r="M4024" i="1"/>
  <c r="N4024" i="1" s="1"/>
  <c r="M3653" i="1"/>
  <c r="P968" i="1"/>
  <c r="P543" i="1"/>
  <c r="M543" i="1"/>
  <c r="N543" i="1" s="1"/>
  <c r="M2031" i="1"/>
  <c r="N2031" i="1"/>
  <c r="P268" i="1"/>
  <c r="M268" i="1"/>
  <c r="N268" i="1" s="1"/>
  <c r="M728" i="1"/>
  <c r="N728" i="1" s="1"/>
  <c r="M357" i="1"/>
  <c r="N357" i="1" s="1"/>
  <c r="P357" i="1"/>
  <c r="P938" i="1"/>
  <c r="M938" i="1"/>
  <c r="N938" i="1"/>
  <c r="M1199" i="1"/>
  <c r="N1199" i="1" s="1"/>
  <c r="P1199" i="1"/>
  <c r="P643" i="1"/>
  <c r="M643" i="1"/>
  <c r="N643" i="1" s="1"/>
  <c r="M1259" i="1"/>
  <c r="N1259" i="1" s="1"/>
  <c r="P1259" i="1"/>
  <c r="P1908" i="1"/>
  <c r="M1908" i="1"/>
  <c r="N1908" i="1" s="1"/>
  <c r="P631" i="1"/>
  <c r="M631" i="1"/>
  <c r="N631" i="1" s="1"/>
  <c r="P4183" i="1"/>
  <c r="M4183" i="1"/>
  <c r="N4183" i="1" s="1"/>
  <c r="M191" i="1"/>
  <c r="N191" i="1"/>
  <c r="P191" i="1"/>
  <c r="M4318" i="1"/>
  <c r="N4318" i="1" s="1"/>
  <c r="P4318" i="1"/>
  <c r="M2735" i="1"/>
  <c r="N2735" i="1" s="1"/>
  <c r="P2735" i="1"/>
  <c r="M2133" i="1"/>
  <c r="N2133" i="1" s="1"/>
  <c r="P2133" i="1"/>
  <c r="P2359" i="1"/>
  <c r="M2359" i="1"/>
  <c r="N2359" i="1" s="1"/>
  <c r="P3401" i="1"/>
  <c r="N3401" i="1"/>
  <c r="M4874" i="1"/>
  <c r="N4874" i="1" s="1"/>
  <c r="P4874" i="1"/>
  <c r="M1120" i="1"/>
  <c r="N1120" i="1"/>
  <c r="P3961" i="1"/>
  <c r="M3961" i="1"/>
  <c r="N3961" i="1" s="1"/>
  <c r="P4191" i="1"/>
  <c r="M4191" i="1"/>
  <c r="N4191" i="1" s="1"/>
  <c r="P4698" i="1"/>
  <c r="M4698" i="1"/>
  <c r="N4698" i="1" s="1"/>
  <c r="M4869" i="1"/>
  <c r="P4869" i="1"/>
  <c r="N4869" i="1"/>
  <c r="P4674" i="1"/>
  <c r="M4674" i="1"/>
  <c r="N4674" i="1" s="1"/>
  <c r="M4227" i="1"/>
  <c r="N4227" i="1" s="1"/>
  <c r="P4227" i="1"/>
  <c r="P258" i="1"/>
  <c r="M258" i="1"/>
  <c r="N258" i="1" s="1"/>
  <c r="M2473" i="1"/>
  <c r="N2473" i="1" s="1"/>
  <c r="P1523" i="1"/>
  <c r="M3323" i="1"/>
  <c r="N3323" i="1" s="1"/>
  <c r="P1767" i="1"/>
  <c r="M2535" i="1"/>
  <c r="N2535" i="1" s="1"/>
  <c r="P4228" i="1"/>
  <c r="M4077" i="1"/>
  <c r="N4077" i="1" s="1"/>
  <c r="P796" i="1"/>
  <c r="M4974" i="1"/>
  <c r="N4974" i="1" s="1"/>
  <c r="M2720" i="1"/>
  <c r="N2720" i="1" s="1"/>
  <c r="M2802" i="1"/>
  <c r="P781" i="1"/>
  <c r="P1409" i="1"/>
  <c r="P3076" i="1"/>
  <c r="N2905" i="1"/>
  <c r="P2549" i="1"/>
  <c r="M1018" i="1"/>
  <c r="N1018" i="1" s="1"/>
  <c r="P2471" i="1"/>
  <c r="M2471" i="1"/>
  <c r="N2471" i="1" s="1"/>
  <c r="P3480" i="1"/>
  <c r="M3480" i="1"/>
  <c r="N3480" i="1" s="1"/>
  <c r="M3770" i="1"/>
  <c r="N3770" i="1" s="1"/>
  <c r="P3770" i="1"/>
  <c r="P2791" i="1"/>
  <c r="N2791" i="1"/>
  <c r="M302" i="1"/>
  <c r="N302" i="1"/>
  <c r="P4638" i="1"/>
  <c r="M4638" i="1"/>
  <c r="N4638" i="1" s="1"/>
  <c r="N366" i="1"/>
  <c r="P2739" i="1"/>
  <c r="M2739" i="1"/>
  <c r="N2739" i="1" s="1"/>
  <c r="P2182" i="1"/>
  <c r="M2182" i="1"/>
  <c r="N2182" i="1" s="1"/>
  <c r="M4148" i="1"/>
  <c r="N4148" i="1" s="1"/>
  <c r="P4148" i="1"/>
  <c r="N3531" i="1"/>
  <c r="N3948" i="1"/>
  <c r="P3948" i="1"/>
  <c r="P4544" i="1"/>
  <c r="M4544" i="1"/>
  <c r="N4544" i="1" s="1"/>
  <c r="P3898" i="1"/>
  <c r="M3898" i="1"/>
  <c r="N3898" i="1" s="1"/>
  <c r="M2987" i="1"/>
  <c r="N2987" i="1" s="1"/>
  <c r="P2987" i="1"/>
  <c r="N463" i="1"/>
  <c r="P2635" i="1"/>
  <c r="M2635" i="1"/>
  <c r="N2635" i="1" s="1"/>
  <c r="P555" i="1"/>
  <c r="M555" i="1"/>
  <c r="N555" i="1" s="1"/>
  <c r="P3839" i="1"/>
  <c r="N3839" i="1"/>
  <c r="P181" i="1"/>
  <c r="M181" i="1"/>
  <c r="N181" i="1" s="1"/>
  <c r="N1399" i="1"/>
  <c r="P3350" i="1"/>
  <c r="N3350" i="1"/>
  <c r="P873" i="1"/>
  <c r="M873" i="1"/>
  <c r="N873" i="1" s="1"/>
  <c r="M1126" i="1"/>
  <c r="N1126" i="1" s="1"/>
  <c r="P1126" i="1"/>
  <c r="M3159" i="1"/>
  <c r="N3159" i="1" s="1"/>
  <c r="P3159" i="1"/>
  <c r="M1594" i="1"/>
  <c r="N1594" i="1" s="1"/>
  <c r="P230" i="1"/>
  <c r="M3771" i="1"/>
  <c r="N3771" i="1" s="1"/>
  <c r="M3783" i="1"/>
  <c r="N3783" i="1" s="1"/>
  <c r="P1936" i="1"/>
  <c r="M806" i="1"/>
  <c r="N806" i="1" s="1"/>
  <c r="M2551" i="1"/>
  <c r="N2551" i="1" s="1"/>
  <c r="P2183" i="1"/>
  <c r="M2406" i="1"/>
  <c r="N2406" i="1" s="1"/>
  <c r="M390" i="1"/>
  <c r="N390" i="1" s="1"/>
  <c r="P3516" i="1"/>
  <c r="M3186" i="1"/>
  <c r="N3186" i="1" s="1"/>
  <c r="P1441" i="1"/>
  <c r="P1823" i="1"/>
  <c r="M2488" i="1"/>
  <c r="N2488" i="1" s="1"/>
  <c r="M4166" i="1"/>
  <c r="N4166" i="1" s="1"/>
  <c r="P1412" i="1"/>
  <c r="M4436" i="1"/>
  <c r="N4436" i="1" s="1"/>
  <c r="N251" i="1"/>
  <c r="N2190" i="1"/>
  <c r="M548" i="1"/>
  <c r="N548" i="1" s="1"/>
  <c r="M1858" i="1"/>
  <c r="N1858" i="1" s="1"/>
  <c r="M4957" i="1"/>
  <c r="N4957" i="1" s="1"/>
  <c r="N2399" i="1"/>
  <c r="P4390" i="1"/>
  <c r="P360" i="1"/>
  <c r="M360" i="1"/>
  <c r="N360" i="1" s="1"/>
  <c r="M2643" i="1"/>
  <c r="N2643" i="1"/>
  <c r="P2643" i="1"/>
  <c r="P2851" i="1"/>
  <c r="M2851" i="1"/>
  <c r="N2851" i="1" s="1"/>
  <c r="P1062" i="1"/>
  <c r="M1062" i="1"/>
  <c r="N1062" i="1" s="1"/>
  <c r="P1464" i="1"/>
  <c r="M1464" i="1"/>
  <c r="N1464" i="1" s="1"/>
  <c r="P1313" i="1"/>
  <c r="M1313" i="1"/>
  <c r="N1313" i="1" s="1"/>
  <c r="P4190" i="1"/>
  <c r="M4190" i="1"/>
  <c r="N4190" i="1" s="1"/>
  <c r="P2383" i="1"/>
  <c r="M2383" i="1"/>
  <c r="N2383" i="1" s="1"/>
  <c r="M3940" i="1"/>
  <c r="N3940" i="1"/>
  <c r="P3940" i="1"/>
  <c r="P2806" i="1"/>
  <c r="M2806" i="1"/>
  <c r="N2806" i="1" s="1"/>
  <c r="P1999" i="1"/>
  <c r="M1999" i="1"/>
  <c r="N1999" i="1" s="1"/>
  <c r="N2424" i="1"/>
  <c r="M4434" i="1"/>
  <c r="N4434" i="1" s="1"/>
  <c r="P828" i="1"/>
  <c r="N828" i="1"/>
  <c r="M3749" i="1"/>
  <c r="N3749" i="1"/>
  <c r="P4426" i="1"/>
  <c r="M4426" i="1"/>
  <c r="N4426" i="1" s="1"/>
  <c r="M4350" i="1"/>
  <c r="N4350" i="1" s="1"/>
  <c r="M1964" i="1"/>
  <c r="N1964" i="1" s="1"/>
  <c r="M3808" i="1"/>
  <c r="N3808" i="1" s="1"/>
  <c r="P3808" i="1"/>
  <c r="P2897" i="1"/>
  <c r="N2897" i="1"/>
  <c r="P2867" i="1"/>
  <c r="M2867" i="1"/>
  <c r="N2867" i="1" s="1"/>
  <c r="P3804" i="1"/>
  <c r="M3804" i="1"/>
  <c r="N3804" i="1" s="1"/>
  <c r="P4247" i="1"/>
  <c r="M4247" i="1"/>
  <c r="N4247" i="1" s="1"/>
  <c r="P3440" i="1"/>
  <c r="M3440" i="1"/>
  <c r="N3440" i="1" s="1"/>
  <c r="M3838" i="1"/>
  <c r="N3838" i="1" s="1"/>
  <c r="P3838" i="1"/>
  <c r="M557" i="1"/>
  <c r="N557" i="1" s="1"/>
  <c r="M2799" i="1"/>
  <c r="N2799" i="1" s="1"/>
  <c r="N1806" i="1"/>
  <c r="M3239" i="1"/>
  <c r="N3239" i="1" s="1"/>
  <c r="M1974" i="1"/>
  <c r="N1974" i="1" s="1"/>
  <c r="M2465" i="1"/>
  <c r="N2465" i="1" s="1"/>
  <c r="M3778" i="1"/>
  <c r="N3778" i="1" s="1"/>
  <c r="M2683" i="1"/>
  <c r="N2683" i="1" s="1"/>
  <c r="M829" i="1"/>
  <c r="N829" i="1" s="1"/>
  <c r="P390" i="1"/>
  <c r="M4612" i="1"/>
  <c r="N4612" i="1" s="1"/>
  <c r="P742" i="1"/>
  <c r="P1628" i="1"/>
  <c r="M4147" i="1"/>
  <c r="P4668" i="1"/>
  <c r="P4957" i="1"/>
  <c r="M1028" i="1"/>
  <c r="N1028" i="1" s="1"/>
  <c r="P219" i="1"/>
  <c r="M219" i="1"/>
  <c r="N219" i="1" s="1"/>
  <c r="P1720" i="1"/>
  <c r="M1720" i="1"/>
  <c r="N1720" i="1" s="1"/>
  <c r="P874" i="1"/>
  <c r="M874" i="1"/>
  <c r="N874" i="1" s="1"/>
  <c r="P286" i="1"/>
  <c r="M286" i="1"/>
  <c r="N286" i="1" s="1"/>
  <c r="P2601" i="1"/>
  <c r="M2601" i="1"/>
  <c r="N2601" i="1" s="1"/>
  <c r="M4211" i="1"/>
  <c r="N4211" i="1" s="1"/>
  <c r="M1649" i="1"/>
  <c r="N1649" i="1" s="1"/>
  <c r="P1649" i="1"/>
  <c r="N503" i="1"/>
  <c r="N824" i="1"/>
  <c r="P824" i="1"/>
  <c r="M4275" i="1"/>
  <c r="N4275" i="1"/>
  <c r="P4275" i="1"/>
  <c r="P1143" i="1"/>
  <c r="M1143" i="1"/>
  <c r="N1143" i="1" s="1"/>
  <c r="P1014" i="1"/>
  <c r="M1014" i="1"/>
  <c r="N1014" i="1" s="1"/>
  <c r="P1405" i="1"/>
  <c r="M1405" i="1"/>
  <c r="N1405" i="1" s="1"/>
  <c r="N149" i="1"/>
  <c r="P149" i="1"/>
  <c r="N1518" i="1"/>
  <c r="P192" i="1"/>
  <c r="M192" i="1"/>
  <c r="N192" i="1" s="1"/>
  <c r="P4101" i="1"/>
  <c r="M4101" i="1"/>
  <c r="N4101" i="1" s="1"/>
  <c r="P1764" i="1"/>
  <c r="M1764" i="1"/>
  <c r="N1764" i="1" s="1"/>
  <c r="M1055" i="1"/>
  <c r="N1055" i="1" s="1"/>
  <c r="P1055" i="1"/>
  <c r="M2693" i="1"/>
  <c r="P2693" i="1"/>
  <c r="N2693" i="1"/>
  <c r="M767" i="1"/>
  <c r="N767" i="1" s="1"/>
  <c r="P767" i="1"/>
  <c r="P484" i="1"/>
  <c r="M484" i="1"/>
  <c r="N484" i="1" s="1"/>
  <c r="P1580" i="1"/>
  <c r="M1580" i="1"/>
  <c r="N1580" i="1" s="1"/>
  <c r="P4514" i="1"/>
  <c r="M4514" i="1"/>
  <c r="N4514" i="1" s="1"/>
  <c r="P1283" i="1"/>
  <c r="M1283" i="1"/>
  <c r="N1283" i="1" s="1"/>
  <c r="P4301" i="1"/>
  <c r="M4301" i="1"/>
  <c r="N4301" i="1" s="1"/>
  <c r="P1576" i="1"/>
  <c r="N1576" i="1"/>
  <c r="P3864" i="1"/>
  <c r="M3864" i="1"/>
  <c r="N3864" i="1" s="1"/>
  <c r="P1039" i="1"/>
  <c r="M1039" i="1"/>
  <c r="N1039" i="1" s="1"/>
  <c r="M1434" i="1"/>
  <c r="N1434" i="1" s="1"/>
  <c r="P1434" i="1"/>
  <c r="M2052" i="1"/>
  <c r="N2052" i="1" s="1"/>
  <c r="P2052" i="1"/>
  <c r="P2669" i="1"/>
  <c r="M2669" i="1"/>
  <c r="N2669" i="1" s="1"/>
  <c r="M378" i="1"/>
  <c r="N378" i="1" s="1"/>
  <c r="P378" i="1"/>
  <c r="P4082" i="1"/>
  <c r="M4082" i="1"/>
  <c r="N4082" i="1" s="1"/>
  <c r="P1783" i="1"/>
  <c r="M1783" i="1"/>
  <c r="N1783" i="1" s="1"/>
  <c r="N4402" i="1"/>
  <c r="P4402" i="1"/>
  <c r="P61" i="1"/>
  <c r="M61" i="1"/>
  <c r="N61" i="1" s="1"/>
  <c r="P1992" i="1"/>
  <c r="M1992" i="1"/>
  <c r="N1992" i="1" s="1"/>
  <c r="M1436" i="1"/>
  <c r="N1436" i="1"/>
  <c r="P1436" i="1"/>
  <c r="M1412" i="1"/>
  <c r="N1412" i="1" s="1"/>
  <c r="M90" i="1"/>
  <c r="N90" i="1" s="1"/>
  <c r="P1868" i="1"/>
  <c r="M240" i="1"/>
  <c r="N240" i="1" s="1"/>
  <c r="M4794" i="1"/>
  <c r="N4794" i="1" s="1"/>
  <c r="M2548" i="1"/>
  <c r="N2548" i="1" s="1"/>
  <c r="M3219" i="1"/>
  <c r="N3219" i="1" s="1"/>
  <c r="P2032" i="1"/>
  <c r="P557" i="1"/>
  <c r="M431" i="1"/>
  <c r="N431" i="1" s="1"/>
  <c r="M445" i="1"/>
  <c r="N445" i="1" s="1"/>
  <c r="M2865" i="1"/>
  <c r="N2865" i="1" s="1"/>
  <c r="P4612" i="1"/>
  <c r="P1762" i="1"/>
  <c r="P728" i="1"/>
  <c r="P3909" i="1"/>
  <c r="M2787" i="1"/>
  <c r="N2787" i="1" s="1"/>
  <c r="M1591" i="1"/>
  <c r="N1591" i="1" s="1"/>
  <c r="M1628" i="1"/>
  <c r="N1628" i="1" s="1"/>
  <c r="N4147" i="1"/>
  <c r="M2929" i="1"/>
  <c r="N2929" i="1" s="1"/>
  <c r="P3515" i="1"/>
  <c r="M2843" i="1"/>
  <c r="N2843" i="1" s="1"/>
  <c r="M3240" i="1"/>
  <c r="N3240" i="1" s="1"/>
  <c r="M1518" i="1"/>
  <c r="P1113" i="1"/>
  <c r="M226" i="1"/>
  <c r="P226" i="1"/>
  <c r="N226" i="1"/>
  <c r="M3953" i="1"/>
  <c r="N3953" i="1"/>
  <c r="P3851" i="1"/>
  <c r="M3851" i="1"/>
  <c r="N3851" i="1" s="1"/>
  <c r="M204" i="1"/>
  <c r="N204" i="1" s="1"/>
  <c r="P204" i="1"/>
  <c r="P668" i="1"/>
  <c r="M668" i="1"/>
  <c r="N668" i="1" s="1"/>
  <c r="P2970" i="1"/>
  <c r="N2970" i="1"/>
  <c r="N2442" i="1"/>
  <c r="P2442" i="1"/>
  <c r="N2482" i="1"/>
  <c r="P287" i="1"/>
  <c r="M287" i="1"/>
  <c r="N287" i="1" s="1"/>
  <c r="P4525" i="1"/>
  <c r="M4525" i="1"/>
  <c r="N4525" i="1" s="1"/>
  <c r="P3017" i="1"/>
  <c r="N3017" i="1"/>
  <c r="P747" i="1"/>
  <c r="N747" i="1"/>
  <c r="M1936" i="1"/>
  <c r="N1936" i="1" s="1"/>
  <c r="P3844" i="1"/>
  <c r="N87" i="1"/>
  <c r="M4528" i="1"/>
  <c r="N4528" i="1" s="1"/>
  <c r="P2787" i="1"/>
  <c r="M1115" i="1"/>
  <c r="N1115" i="1" s="1"/>
  <c r="M2657" i="1"/>
  <c r="N2657" i="1" s="1"/>
  <c r="P2929" i="1"/>
  <c r="M678" i="1"/>
  <c r="N678" i="1" s="1"/>
  <c r="M4494" i="1"/>
  <c r="N4494" i="1" s="1"/>
  <c r="P1848" i="1"/>
  <c r="M3078" i="1"/>
  <c r="N3078" i="1" s="1"/>
  <c r="P3078" i="1"/>
  <c r="M4546" i="1"/>
  <c r="N4546" i="1" s="1"/>
  <c r="P4546" i="1"/>
  <c r="N3187" i="1"/>
  <c r="P3187" i="1"/>
  <c r="M4352" i="1"/>
  <c r="N4352" i="1" s="1"/>
  <c r="P4090" i="1"/>
  <c r="M4090" i="1"/>
  <c r="N4090" i="1" s="1"/>
  <c r="M154" i="1"/>
  <c r="N154" i="1" s="1"/>
  <c r="P154" i="1"/>
  <c r="N4412" i="1"/>
  <c r="P4412" i="1"/>
  <c r="M1135" i="1"/>
  <c r="N1135" i="1" s="1"/>
  <c r="P1135" i="1"/>
  <c r="P2212" i="1"/>
  <c r="M2212" i="1"/>
  <c r="N2212" i="1" s="1"/>
  <c r="P3085" i="1"/>
  <c r="M3085" i="1"/>
  <c r="N3085" i="1" s="1"/>
  <c r="M1300" i="1"/>
  <c r="N1300" i="1"/>
  <c r="P4777" i="1"/>
  <c r="M4777" i="1"/>
  <c r="N4777" i="1" s="1"/>
  <c r="P2795" i="1"/>
  <c r="M2795" i="1"/>
  <c r="N2795" i="1"/>
  <c r="M1372" i="1"/>
  <c r="N1372" i="1" s="1"/>
  <c r="M2855" i="1"/>
  <c r="N2855" i="1"/>
  <c r="P162" i="1"/>
  <c r="M162" i="1"/>
  <c r="N162" i="1" s="1"/>
  <c r="P4093" i="1"/>
  <c r="M4093" i="1"/>
  <c r="N4093" i="1" s="1"/>
  <c r="P559" i="1"/>
  <c r="M559" i="1"/>
  <c r="N559" i="1" s="1"/>
  <c r="P2522" i="1"/>
  <c r="N2522" i="1"/>
  <c r="P3478" i="1"/>
  <c r="M3478" i="1"/>
  <c r="N3478" i="1"/>
  <c r="P300" i="1"/>
  <c r="M300" i="1"/>
  <c r="N300" i="1" s="1"/>
  <c r="P3842" i="1"/>
  <c r="M3842" i="1"/>
  <c r="N3842" i="1" s="1"/>
  <c r="M4053" i="1"/>
  <c r="N4053" i="1" s="1"/>
  <c r="P4053" i="1"/>
  <c r="P387" i="1"/>
  <c r="M387" i="1"/>
  <c r="N387" i="1" s="1"/>
  <c r="P1692" i="1"/>
  <c r="M1692" i="1"/>
  <c r="N1692" i="1" s="1"/>
  <c r="M1277" i="1"/>
  <c r="N1277" i="1"/>
  <c r="P1948" i="1"/>
  <c r="M1948" i="1"/>
  <c r="N1948" i="1" s="1"/>
  <c r="P2312" i="1"/>
  <c r="N2312" i="1"/>
  <c r="M1611" i="1"/>
  <c r="N1611" i="1"/>
  <c r="P1611" i="1"/>
  <c r="M470" i="1"/>
  <c r="N470" i="1" s="1"/>
  <c r="P470" i="1"/>
  <c r="N1087" i="1"/>
  <c r="P4977" i="1"/>
  <c r="M4977" i="1"/>
  <c r="N4977" i="1" s="1"/>
  <c r="P1253" i="1"/>
  <c r="M1253" i="1"/>
  <c r="M2550" i="1"/>
  <c r="N2550" i="1" s="1"/>
  <c r="M4151" i="1"/>
  <c r="N4151" i="1" s="1"/>
  <c r="P4151" i="1"/>
  <c r="P4320" i="1"/>
  <c r="M4320" i="1"/>
  <c r="N4320" i="1"/>
  <c r="P4567" i="1"/>
  <c r="M4567" i="1"/>
  <c r="N4567" i="1" s="1"/>
  <c r="P4902" i="1"/>
  <c r="M4902" i="1"/>
  <c r="N4902" i="1" s="1"/>
  <c r="P3538" i="1"/>
  <c r="M3538" i="1"/>
  <c r="N3538" i="1" s="1"/>
  <c r="P2610" i="1"/>
  <c r="M2610" i="1"/>
  <c r="N2610" i="1" s="1"/>
  <c r="P2253" i="1"/>
  <c r="M2253" i="1"/>
  <c r="N2253" i="1"/>
  <c r="P4185" i="1"/>
  <c r="M4185" i="1"/>
  <c r="N4185" i="1" s="1"/>
  <c r="P584" i="1"/>
  <c r="M584" i="1"/>
  <c r="N584" i="1" s="1"/>
  <c r="P2282" i="1"/>
  <c r="N2282" i="1"/>
  <c r="P4697" i="1"/>
  <c r="M4697" i="1"/>
  <c r="N4697" i="1" s="1"/>
  <c r="M2417" i="1"/>
  <c r="N2417" i="1" s="1"/>
  <c r="N4219" i="1"/>
  <c r="P3178" i="1"/>
  <c r="M3178" i="1"/>
  <c r="N3178" i="1" s="1"/>
  <c r="P2268" i="1"/>
  <c r="M2268" i="1"/>
  <c r="N2268" i="1" s="1"/>
  <c r="P2457" i="1"/>
  <c r="M2457" i="1"/>
  <c r="N2457" i="1" s="1"/>
  <c r="M4625" i="1"/>
  <c r="N4625" i="1" s="1"/>
  <c r="P4625" i="1"/>
  <c r="P5" i="1"/>
  <c r="M5" i="1"/>
  <c r="N5" i="1" s="1"/>
  <c r="P1245" i="1"/>
  <c r="M1245" i="1"/>
  <c r="N1245" i="1"/>
  <c r="P4124" i="1"/>
  <c r="M4124" i="1"/>
  <c r="N4124" i="1" s="1"/>
  <c r="P1305" i="1"/>
  <c r="M1305" i="1"/>
  <c r="N1305" i="1" s="1"/>
  <c r="M1635" i="1"/>
  <c r="N1635" i="1" s="1"/>
  <c r="M3849" i="1"/>
  <c r="N3849" i="1" s="1"/>
  <c r="P4219" i="1"/>
  <c r="M2455" i="1"/>
  <c r="N2455" i="1" s="1"/>
  <c r="M4549" i="1"/>
  <c r="N4549" i="1" s="1"/>
  <c r="P1337" i="1"/>
  <c r="N3377" i="1"/>
  <c r="P760" i="1"/>
  <c r="M760" i="1"/>
  <c r="N760" i="1" s="1"/>
  <c r="P468" i="1"/>
  <c r="M468" i="1"/>
  <c r="N468" i="1"/>
  <c r="P3157" i="1"/>
  <c r="M3157" i="1"/>
  <c r="N3157" i="1"/>
  <c r="M2926" i="1"/>
  <c r="P2926" i="1"/>
  <c r="N2926" i="1"/>
  <c r="M4535" i="1"/>
  <c r="P4535" i="1"/>
  <c r="N4535" i="1"/>
  <c r="P3134" i="1"/>
  <c r="M3134" i="1"/>
  <c r="N3134" i="1" s="1"/>
  <c r="P190" i="1"/>
  <c r="N190" i="1"/>
  <c r="M900" i="1"/>
  <c r="N900" i="1" s="1"/>
  <c r="P900" i="1"/>
  <c r="M1410" i="1"/>
  <c r="N1410" i="1"/>
  <c r="P318" i="1"/>
  <c r="M318" i="1"/>
  <c r="N318" i="1" s="1"/>
  <c r="M1499" i="1"/>
  <c r="N1499" i="1" s="1"/>
  <c r="P1499" i="1"/>
  <c r="P573" i="1"/>
  <c r="M3767" i="1"/>
  <c r="N3767" i="1" s="1"/>
  <c r="M3087" i="1"/>
  <c r="N3087" i="1" s="1"/>
  <c r="P3087" i="1"/>
  <c r="P4035" i="1"/>
  <c r="M4035" i="1"/>
  <c r="N4035" i="1" s="1"/>
  <c r="M4724" i="1"/>
  <c r="N4724" i="1" s="1"/>
  <c r="P4724" i="1"/>
  <c r="P3681" i="1"/>
  <c r="M3681" i="1"/>
  <c r="N3681" i="1" s="1"/>
  <c r="M1087" i="1"/>
  <c r="P2939" i="1"/>
  <c r="P2536" i="1"/>
  <c r="P4785" i="1"/>
  <c r="P2405" i="1"/>
  <c r="N1823" i="1"/>
  <c r="P1878" i="1"/>
  <c r="M2399" i="1"/>
  <c r="P2412" i="1"/>
  <c r="M2412" i="1"/>
  <c r="N2412" i="1" s="1"/>
  <c r="P4562" i="1"/>
  <c r="M4562" i="1"/>
  <c r="N4562" i="1" s="1"/>
  <c r="M2786" i="1"/>
  <c r="N2786" i="1"/>
  <c r="P1734" i="1"/>
  <c r="M1734" i="1"/>
  <c r="N1734" i="1" s="1"/>
  <c r="N3653" i="1"/>
  <c r="P3056" i="1"/>
  <c r="M3056" i="1"/>
  <c r="N3056" i="1" s="1"/>
  <c r="P3774" i="1"/>
  <c r="M3774" i="1"/>
  <c r="N3774" i="1" s="1"/>
  <c r="P3722" i="1"/>
  <c r="M3722" i="1"/>
  <c r="N3722" i="1" s="1"/>
  <c r="M1860" i="1"/>
  <c r="N1860" i="1" s="1"/>
  <c r="P4626" i="1"/>
  <c r="M4626" i="1"/>
  <c r="N4626" i="1"/>
  <c r="M2690" i="1"/>
  <c r="N2690" i="1" s="1"/>
  <c r="P2690" i="1"/>
  <c r="M446" i="1"/>
  <c r="N446" i="1" s="1"/>
  <c r="P446" i="1"/>
  <c r="N3246" i="1"/>
  <c r="P3246" i="1"/>
  <c r="M2028" i="1"/>
  <c r="N2028" i="1" s="1"/>
  <c r="P715" i="1"/>
  <c r="M715" i="1"/>
  <c r="N715" i="1"/>
  <c r="M1560" i="1"/>
  <c r="N1560" i="1"/>
  <c r="P1317" i="1"/>
  <c r="M1317" i="1"/>
  <c r="N1317" i="1" s="1"/>
  <c r="N2203" i="1"/>
  <c r="P2203" i="1"/>
  <c r="P4557" i="1"/>
  <c r="M4557" i="1"/>
  <c r="N4557" i="1" s="1"/>
  <c r="P2176" i="1"/>
  <c r="M2176" i="1"/>
  <c r="N2176" i="1" s="1"/>
  <c r="P4086" i="1"/>
  <c r="M4086" i="1"/>
  <c r="N4086" i="1" s="1"/>
  <c r="P709" i="1"/>
  <c r="M709" i="1"/>
  <c r="N709" i="1" s="1"/>
  <c r="N1253" i="1"/>
  <c r="M1608" i="1"/>
  <c r="N1608" i="1" s="1"/>
  <c r="M2414" i="1"/>
  <c r="N2414" i="1" s="1"/>
  <c r="M3669" i="1"/>
  <c r="N3669" i="1" s="1"/>
  <c r="M3526" i="1"/>
  <c r="N3526" i="1" s="1"/>
  <c r="P4781" i="1"/>
  <c r="N3844" i="1"/>
  <c r="P87" i="1"/>
  <c r="M999" i="1"/>
  <c r="N999" i="1" s="1"/>
  <c r="P3469" i="1"/>
  <c r="P1120" i="1"/>
  <c r="M2360" i="1"/>
  <c r="N2360" i="1" s="1"/>
  <c r="P3903" i="1"/>
  <c r="M2899" i="1"/>
  <c r="N2899" i="1" s="1"/>
  <c r="M3684" i="1"/>
  <c r="P4677" i="1"/>
  <c r="P4189" i="1"/>
  <c r="M1474" i="1"/>
  <c r="N1474" i="1" s="1"/>
  <c r="M4459" i="1"/>
  <c r="N4459" i="1" s="1"/>
  <c r="N138" i="1"/>
  <c r="P4915" i="1"/>
  <c r="M1151" i="1"/>
  <c r="N1151" i="1" s="1"/>
  <c r="M4491" i="1"/>
  <c r="N4491" i="1" s="1"/>
  <c r="M2021" i="1"/>
  <c r="N2021" i="1" s="1"/>
  <c r="M4137" i="1"/>
  <c r="N4137" i="1" s="1"/>
  <c r="P4137" i="1"/>
  <c r="P4303" i="1"/>
  <c r="M4303" i="1"/>
  <c r="N4303" i="1" s="1"/>
  <c r="P1530" i="1"/>
  <c r="M1530" i="1"/>
  <c r="N1530" i="1" s="1"/>
  <c r="M4780" i="1"/>
  <c r="N4780" i="1" s="1"/>
  <c r="P4780" i="1"/>
  <c r="M1904" i="1"/>
  <c r="N1904" i="1" s="1"/>
  <c r="P1904" i="1"/>
  <c r="M708" i="1"/>
  <c r="N708" i="1" s="1"/>
  <c r="P708" i="1"/>
  <c r="M292" i="1"/>
  <c r="N292" i="1" s="1"/>
  <c r="M1189" i="1"/>
  <c r="N1189" i="1" s="1"/>
  <c r="P4337" i="1"/>
  <c r="M4337" i="1"/>
  <c r="N4337" i="1" s="1"/>
  <c r="P2918" i="1"/>
  <c r="M2918" i="1"/>
  <c r="N2918" i="1"/>
  <c r="M4291" i="1"/>
  <c r="N4291" i="1"/>
  <c r="P1772" i="1"/>
  <c r="M1772" i="1"/>
  <c r="N1772" i="1" s="1"/>
  <c r="M1128" i="1"/>
  <c r="N1128" i="1" s="1"/>
  <c r="P2310" i="1"/>
  <c r="M2310" i="1"/>
  <c r="N2310" i="1" s="1"/>
  <c r="P2950" i="1"/>
  <c r="M2950" i="1"/>
  <c r="N2950" i="1" s="1"/>
  <c r="M1408" i="1"/>
  <c r="N1408" i="1" s="1"/>
  <c r="M2200" i="1"/>
  <c r="N2200" i="1"/>
  <c r="P4911" i="1"/>
  <c r="M4911" i="1"/>
  <c r="N4911" i="1" s="1"/>
  <c r="M2991" i="1"/>
  <c r="N2991" i="1" s="1"/>
  <c r="P2991" i="1"/>
  <c r="M673" i="1"/>
  <c r="N673" i="1" s="1"/>
  <c r="P1347" i="1"/>
  <c r="M1347" i="1"/>
  <c r="N1347" i="1" s="1"/>
  <c r="M2818" i="1"/>
  <c r="N2818" i="1"/>
  <c r="P1542" i="1"/>
  <c r="M1542" i="1"/>
  <c r="N1542" i="1" s="1"/>
  <c r="P3135" i="1"/>
  <c r="N1391" i="1"/>
  <c r="N3006" i="1"/>
  <c r="N3141" i="1"/>
  <c r="M1325" i="1"/>
  <c r="N1325" i="1"/>
  <c r="P1262" i="1"/>
  <c r="M1262" i="1"/>
  <c r="N1262" i="1" s="1"/>
  <c r="N4155" i="1"/>
  <c r="P1987" i="1"/>
  <c r="M1987" i="1"/>
  <c r="N1987" i="1" s="1"/>
  <c r="N909" i="1"/>
  <c r="M4823" i="1"/>
  <c r="N4823" i="1" s="1"/>
  <c r="P4823" i="1"/>
  <c r="M4325" i="1"/>
  <c r="N4325" i="1" s="1"/>
  <c r="P1217" i="1"/>
  <c r="M1217" i="1"/>
  <c r="N1217" i="1" s="1"/>
  <c r="N416" i="1"/>
  <c r="P106" i="1"/>
  <c r="M106" i="1"/>
  <c r="N106" i="1" s="1"/>
  <c r="P3236" i="1"/>
  <c r="M3236" i="1"/>
  <c r="N3236" i="1" s="1"/>
  <c r="P3045" i="1"/>
  <c r="M3045" i="1"/>
  <c r="N3045" i="1" s="1"/>
  <c r="P3519" i="1"/>
  <c r="M3519" i="1"/>
  <c r="N3519" i="1" s="1"/>
  <c r="P1552" i="1"/>
  <c r="M1552" i="1"/>
  <c r="N1552" i="1" s="1"/>
  <c r="P1970" i="1"/>
  <c r="M1970" i="1"/>
  <c r="N1970" i="1" s="1"/>
  <c r="M4995" i="1"/>
  <c r="N4995" i="1" s="1"/>
  <c r="P4741" i="1"/>
  <c r="N4741" i="1"/>
  <c r="M3937" i="1"/>
  <c r="P3937" i="1"/>
  <c r="N3937" i="1"/>
  <c r="M770" i="1"/>
  <c r="N770" i="1" s="1"/>
  <c r="P3741" i="1"/>
  <c r="M3741" i="1"/>
  <c r="N3741" i="1" s="1"/>
  <c r="P1642" i="1"/>
  <c r="M1642" i="1"/>
  <c r="N1642" i="1" s="1"/>
  <c r="P2155" i="1"/>
  <c r="M2155" i="1"/>
  <c r="N2155" i="1" s="1"/>
  <c r="P4757" i="1"/>
  <c r="M4757" i="1"/>
  <c r="N4757" i="1"/>
  <c r="P4289" i="1"/>
  <c r="M4289" i="1"/>
  <c r="N4289" i="1" s="1"/>
  <c r="M2513" i="1"/>
  <c r="N2513" i="1" s="1"/>
  <c r="P1193" i="1"/>
  <c r="M1193" i="1"/>
  <c r="N1193" i="1" s="1"/>
  <c r="P4735" i="1"/>
  <c r="M4735" i="1"/>
  <c r="N4735" i="1" s="1"/>
  <c r="M4821" i="1"/>
  <c r="N4821" i="1"/>
  <c r="P4821" i="1"/>
  <c r="M2039" i="1"/>
  <c r="N2039" i="1" s="1"/>
  <c r="P2039" i="1"/>
  <c r="P1310" i="1"/>
  <c r="M1310" i="1"/>
  <c r="N1310" i="1" s="1"/>
  <c r="M3678" i="1"/>
  <c r="N3678" i="1" s="1"/>
  <c r="P3678" i="1"/>
  <c r="M96" i="1"/>
  <c r="N96" i="1" s="1"/>
  <c r="P96" i="1"/>
  <c r="P2464" i="1"/>
  <c r="M2464" i="1"/>
  <c r="N2464" i="1" s="1"/>
  <c r="P1270" i="1"/>
  <c r="M1270" i="1"/>
  <c r="N1270" i="1" s="1"/>
  <c r="M2072" i="1"/>
  <c r="N2072" i="1" s="1"/>
  <c r="P2072" i="1"/>
  <c r="P2876" i="1"/>
  <c r="M2876" i="1"/>
  <c r="N2876" i="1" s="1"/>
  <c r="P2332" i="1"/>
  <c r="M2332" i="1"/>
  <c r="N2332" i="1" s="1"/>
  <c r="P150" i="1"/>
  <c r="M150" i="1"/>
  <c r="N150" i="1" s="1"/>
  <c r="P3888" i="1"/>
  <c r="M3888" i="1"/>
  <c r="N3888" i="1" s="1"/>
  <c r="M4157" i="1"/>
  <c r="N4157" i="1" s="1"/>
  <c r="P4157" i="1"/>
  <c r="P3176" i="1"/>
  <c r="M3176" i="1"/>
  <c r="N3176" i="1" s="1"/>
  <c r="P2225" i="1"/>
  <c r="M2225" i="1"/>
  <c r="N2225" i="1" s="1"/>
  <c r="P2757" i="1"/>
  <c r="M2757" i="1"/>
  <c r="N2757" i="1" s="1"/>
  <c r="P4611" i="1"/>
  <c r="M4611" i="1"/>
  <c r="N4611" i="1" s="1"/>
  <c r="P3136" i="1"/>
  <c r="M3136" i="1"/>
  <c r="N3136" i="1" s="1"/>
  <c r="P2832" i="1"/>
  <c r="M2832" i="1"/>
  <c r="N2832" i="1"/>
  <c r="M4016" i="1"/>
  <c r="N4016" i="1" s="1"/>
  <c r="P4016" i="1"/>
  <c r="M3355" i="1"/>
  <c r="N3355" i="1" s="1"/>
  <c r="P3355" i="1"/>
  <c r="M2339" i="1"/>
  <c r="P2339" i="1"/>
  <c r="N2339" i="1"/>
  <c r="M4645" i="1"/>
  <c r="N4645" i="1" s="1"/>
  <c r="P1153" i="1"/>
  <c r="M1153" i="1"/>
  <c r="N1153" i="1" s="1"/>
  <c r="P4060" i="1"/>
  <c r="M4060" i="1"/>
  <c r="N4060" i="1"/>
  <c r="M62" i="1"/>
  <c r="N62" i="1" s="1"/>
  <c r="P62" i="1"/>
  <c r="P364" i="1"/>
  <c r="M364" i="1"/>
  <c r="N364" i="1" s="1"/>
  <c r="P2059" i="1"/>
  <c r="M2059" i="1"/>
  <c r="N2059" i="1" s="1"/>
  <c r="P4068" i="1"/>
  <c r="M4068" i="1"/>
  <c r="N4068" i="1" s="1"/>
  <c r="P3719" i="1"/>
  <c r="M3719" i="1"/>
  <c r="N3719" i="1" s="1"/>
  <c r="M2420" i="1"/>
  <c r="N2420" i="1"/>
  <c r="M739" i="1"/>
  <c r="N739" i="1" s="1"/>
  <c r="P739" i="1"/>
  <c r="P3098" i="1"/>
  <c r="M3098" i="1"/>
  <c r="N3098" i="1" s="1"/>
  <c r="P4806" i="1"/>
  <c r="M4806" i="1"/>
  <c r="N4806" i="1" s="1"/>
  <c r="P4913" i="1"/>
  <c r="M4913" i="1"/>
  <c r="N4913" i="1"/>
  <c r="P1466" i="1"/>
  <c r="M1466" i="1"/>
  <c r="N1466" i="1" s="1"/>
  <c r="P3423" i="1"/>
  <c r="M3423" i="1"/>
  <c r="N3423" i="1" s="1"/>
  <c r="P4224" i="1"/>
  <c r="M4224" i="1"/>
  <c r="N4224" i="1" s="1"/>
  <c r="P4021" i="1"/>
  <c r="M4021" i="1"/>
  <c r="N4021" i="1" s="1"/>
  <c r="P4231" i="1"/>
  <c r="M4231" i="1"/>
  <c r="N4231" i="1" s="1"/>
  <c r="P3022" i="1"/>
  <c r="M3022" i="1"/>
  <c r="N3022" i="1" s="1"/>
  <c r="P4956" i="1"/>
  <c r="M4956" i="1"/>
  <c r="N4956" i="1" s="1"/>
  <c r="P690" i="1"/>
  <c r="M690" i="1"/>
  <c r="N690" i="1" s="1"/>
  <c r="P3523" i="1"/>
  <c r="M3523" i="1"/>
  <c r="N3523" i="1" s="1"/>
  <c r="M774" i="1"/>
  <c r="N774" i="1"/>
  <c r="P774" i="1"/>
  <c r="P3873" i="1"/>
  <c r="M3873" i="1"/>
  <c r="N3873" i="1" s="1"/>
  <c r="P2685" i="1"/>
  <c r="M2685" i="1"/>
  <c r="N2685" i="1" s="1"/>
  <c r="P1279" i="1"/>
  <c r="M1279" i="1"/>
  <c r="N1279" i="1" s="1"/>
  <c r="P1334" i="1"/>
  <c r="M1334" i="1"/>
  <c r="N1334" i="1" s="1"/>
  <c r="P3907" i="1"/>
  <c r="M3907" i="1"/>
  <c r="N3907" i="1"/>
  <c r="M4347" i="1"/>
  <c r="N4347" i="1" s="1"/>
  <c r="P4347" i="1"/>
  <c r="P3603" i="1"/>
  <c r="M3603" i="1"/>
  <c r="N3603" i="1" s="1"/>
  <c r="P392" i="1"/>
  <c r="M392" i="1"/>
  <c r="N392" i="1" s="1"/>
  <c r="P667" i="1"/>
  <c r="M667" i="1"/>
  <c r="N667" i="1" s="1"/>
  <c r="P3757" i="1"/>
  <c r="M3757" i="1"/>
  <c r="N3757" i="1" s="1"/>
  <c r="M4496" i="1"/>
  <c r="N4496" i="1" s="1"/>
  <c r="P4496" i="1"/>
  <c r="M3032" i="1"/>
  <c r="N3032" i="1" s="1"/>
  <c r="P3032" i="1"/>
  <c r="M888" i="1"/>
  <c r="N888" i="1" s="1"/>
  <c r="P888" i="1"/>
  <c r="M202" i="1"/>
  <c r="N202" i="1" s="1"/>
  <c r="P202" i="1"/>
  <c r="P3294" i="1"/>
  <c r="M3294" i="1"/>
  <c r="N3294" i="1" s="1"/>
  <c r="P1619" i="1"/>
  <c r="M1619" i="1"/>
  <c r="N1619" i="1" s="1"/>
  <c r="P424" i="1"/>
  <c r="M424" i="1"/>
  <c r="N424" i="1" s="1"/>
  <c r="P4649" i="1"/>
  <c r="M4649" i="1"/>
  <c r="N4649" i="1" s="1"/>
  <c r="M3207" i="1"/>
  <c r="P3207" i="1"/>
  <c r="N3207" i="1"/>
  <c r="P2264" i="1"/>
  <c r="M2264" i="1"/>
  <c r="N2264" i="1" s="1"/>
  <c r="P648" i="1"/>
  <c r="M648" i="1"/>
  <c r="N648" i="1" s="1"/>
  <c r="P1119" i="1"/>
  <c r="M1119" i="1"/>
  <c r="N1119" i="1" s="1"/>
  <c r="P1427" i="1"/>
  <c r="M1427" i="1"/>
  <c r="N1427" i="1" s="1"/>
  <c r="P3938" i="1"/>
  <c r="M3938" i="1"/>
  <c r="N3938" i="1" s="1"/>
  <c r="P3271" i="1"/>
  <c r="M3271" i="1"/>
  <c r="N3271" i="1" s="1"/>
  <c r="M1898" i="1"/>
  <c r="N1898" i="1" s="1"/>
  <c r="P1898" i="1"/>
  <c r="P3647" i="1"/>
  <c r="M3647" i="1"/>
  <c r="N3647" i="1" s="1"/>
  <c r="P4121" i="1"/>
  <c r="M4121" i="1"/>
  <c r="N4121" i="1" s="1"/>
  <c r="M4529" i="1"/>
  <c r="N4529" i="1" s="1"/>
  <c r="P4529" i="1"/>
  <c r="P4240" i="1"/>
  <c r="M4240" i="1"/>
  <c r="N4240" i="1" s="1"/>
  <c r="P2898" i="1"/>
  <c r="M2898" i="1"/>
  <c r="N2898" i="1" s="1"/>
  <c r="P4456" i="1"/>
  <c r="M4456" i="1"/>
  <c r="N4456" i="1" s="1"/>
  <c r="M3625" i="1"/>
  <c r="N3625" i="1" s="1"/>
  <c r="P3625" i="1"/>
  <c r="M722" i="1"/>
  <c r="N722" i="1" s="1"/>
  <c r="P722" i="1"/>
  <c r="M847" i="1"/>
  <c r="N847" i="1" s="1"/>
  <c r="P847" i="1"/>
  <c r="P2623" i="1"/>
  <c r="M2623" i="1"/>
  <c r="N2623" i="1"/>
  <c r="P4636" i="1"/>
  <c r="M4636" i="1"/>
  <c r="N4636" i="1" s="1"/>
  <c r="P1717" i="1"/>
  <c r="M1717" i="1"/>
  <c r="N1717" i="1"/>
  <c r="P65" i="1"/>
  <c r="M65" i="1"/>
  <c r="N65" i="1"/>
  <c r="M4905" i="1"/>
  <c r="P4905" i="1"/>
  <c r="N4905" i="1"/>
  <c r="P2654" i="1"/>
  <c r="M2654" i="1"/>
  <c r="N2654" i="1" s="1"/>
  <c r="P4369" i="1"/>
  <c r="M4369" i="1"/>
  <c r="N4369" i="1" s="1"/>
  <c r="P727" i="1"/>
  <c r="M727" i="1"/>
  <c r="N727" i="1" s="1"/>
  <c r="P4095" i="1"/>
  <c r="M4095" i="1"/>
  <c r="N4095" i="1"/>
  <c r="P1462" i="1"/>
  <c r="M1462" i="1"/>
  <c r="N1462" i="1" s="1"/>
  <c r="M1012" i="1"/>
  <c r="N1012" i="1" s="1"/>
  <c r="P1012" i="1"/>
  <c r="P875" i="1"/>
  <c r="M875" i="1"/>
  <c r="N875" i="1" s="1"/>
  <c r="P1946" i="1"/>
  <c r="M1946" i="1"/>
  <c r="N1946" i="1" s="1"/>
  <c r="P4440" i="1"/>
  <c r="M4440" i="1"/>
  <c r="N4440" i="1" s="1"/>
  <c r="P4255" i="1"/>
  <c r="M4255" i="1"/>
  <c r="N4255" i="1" s="1"/>
  <c r="M696" i="1"/>
  <c r="P696" i="1"/>
  <c r="N696" i="1"/>
  <c r="M3879" i="1"/>
  <c r="N3879" i="1" s="1"/>
  <c r="P3879" i="1"/>
  <c r="M3210" i="1"/>
  <c r="N3210" i="1" s="1"/>
  <c r="P3210" i="1"/>
  <c r="P1572" i="1"/>
  <c r="M1572" i="1"/>
  <c r="N1572" i="1" s="1"/>
  <c r="M3788" i="1"/>
  <c r="P3788" i="1"/>
  <c r="N3788" i="1"/>
  <c r="P3869" i="1"/>
  <c r="M3869" i="1"/>
  <c r="N3869" i="1" s="1"/>
  <c r="P699" i="1"/>
  <c r="M699" i="1"/>
  <c r="N699" i="1" s="1"/>
  <c r="P4351" i="1"/>
  <c r="M4351" i="1"/>
  <c r="N4351" i="1" s="1"/>
  <c r="P213" i="1"/>
  <c r="M213" i="1"/>
  <c r="N213" i="1" s="1"/>
  <c r="P3429" i="1"/>
  <c r="M3429" i="1"/>
  <c r="N3429" i="1"/>
  <c r="P3137" i="1"/>
  <c r="M3137" i="1"/>
  <c r="N3137" i="1" s="1"/>
  <c r="M1968" i="1"/>
  <c r="N1968" i="1" s="1"/>
  <c r="P1968" i="1"/>
  <c r="P2844" i="1"/>
  <c r="M2844" i="1"/>
  <c r="N2844" i="1" s="1"/>
  <c r="P3952" i="1"/>
  <c r="M3952" i="1"/>
  <c r="N3952" i="1"/>
  <c r="P3340" i="1"/>
  <c r="M3340" i="1"/>
  <c r="N3340" i="1" s="1"/>
  <c r="P1246" i="1"/>
  <c r="M1246" i="1"/>
  <c r="N1246" i="1" s="1"/>
  <c r="P4635" i="1"/>
  <c r="M4635" i="1"/>
  <c r="N4635" i="1" s="1"/>
  <c r="M3094" i="1"/>
  <c r="N3094" i="1"/>
  <c r="P3094" i="1"/>
  <c r="P3820" i="1"/>
  <c r="M3820" i="1"/>
  <c r="N3820" i="1"/>
  <c r="P1539" i="1"/>
  <c r="M1539" i="1"/>
  <c r="N1539" i="1"/>
  <c r="P4837" i="1"/>
  <c r="M4837" i="1"/>
  <c r="N4837" i="1" s="1"/>
  <c r="M907" i="1"/>
  <c r="N907" i="1" s="1"/>
  <c r="P907" i="1"/>
  <c r="P4015" i="1"/>
  <c r="M4015" i="1"/>
  <c r="N4015" i="1" s="1"/>
  <c r="P2164" i="1"/>
  <c r="M2164" i="1"/>
  <c r="N2164" i="1" s="1"/>
  <c r="P1395" i="1"/>
  <c r="M1395" i="1"/>
  <c r="N1395" i="1" s="1"/>
  <c r="P626" i="1"/>
  <c r="M626" i="1"/>
  <c r="N626" i="1" s="1"/>
  <c r="P4348" i="1"/>
  <c r="M4348" i="1"/>
  <c r="N4348" i="1" s="1"/>
  <c r="P3815" i="1"/>
  <c r="M3815" i="1"/>
  <c r="N3815" i="1" s="1"/>
  <c r="P2943" i="1"/>
  <c r="M2943" i="1"/>
  <c r="N2943" i="1"/>
  <c r="M3512" i="1"/>
  <c r="N3512" i="1" s="1"/>
  <c r="P3512" i="1"/>
  <c r="P156" i="1"/>
  <c r="M156" i="1"/>
  <c r="N156" i="1" s="1"/>
  <c r="P3284" i="1"/>
  <c r="M3284" i="1"/>
  <c r="N3284" i="1" s="1"/>
  <c r="P17" i="1"/>
  <c r="M17" i="1"/>
  <c r="N17" i="1" s="1"/>
  <c r="P3289" i="1"/>
  <c r="M3289" i="1"/>
  <c r="N3289" i="1" s="1"/>
  <c r="P1004" i="1"/>
  <c r="M1004" i="1"/>
  <c r="N1004" i="1" s="1"/>
  <c r="M1066" i="1"/>
  <c r="N1066" i="1" s="1"/>
  <c r="P1066" i="1"/>
  <c r="P2822" i="1"/>
  <c r="M2822" i="1"/>
  <c r="N2822" i="1" s="1"/>
  <c r="P4832" i="1"/>
  <c r="M4832" i="1"/>
  <c r="N4832" i="1"/>
  <c r="P3858" i="1"/>
  <c r="M3858" i="1"/>
  <c r="N3858" i="1" s="1"/>
  <c r="P664" i="1"/>
  <c r="M664" i="1"/>
  <c r="N664" i="1" s="1"/>
  <c r="P3124" i="1"/>
  <c r="M3124" i="1"/>
  <c r="N3124" i="1" s="1"/>
  <c r="P255" i="1"/>
  <c r="M255" i="1"/>
  <c r="N255" i="1" s="1"/>
  <c r="M1142" i="1"/>
  <c r="P1142" i="1"/>
  <c r="N1142" i="1"/>
  <c r="P2602" i="1"/>
  <c r="M2602" i="1"/>
  <c r="N2602" i="1" s="1"/>
  <c r="P2492" i="1"/>
  <c r="M2492" i="1"/>
  <c r="N2492" i="1" s="1"/>
  <c r="P3374" i="1"/>
  <c r="M3374" i="1"/>
  <c r="N3374" i="1" s="1"/>
  <c r="P4917" i="1"/>
  <c r="M4917" i="1"/>
  <c r="N4917" i="1" s="1"/>
  <c r="P884" i="1"/>
  <c r="M884" i="1"/>
  <c r="N884" i="1" s="1"/>
  <c r="P1656" i="1"/>
  <c r="M1656" i="1"/>
  <c r="N1656" i="1" s="1"/>
  <c r="M1575" i="1"/>
  <c r="N1575" i="1" s="1"/>
  <c r="P1575" i="1"/>
  <c r="M2438" i="1"/>
  <c r="N2438" i="1"/>
  <c r="P2438" i="1"/>
  <c r="M3055" i="1"/>
  <c r="N3055" i="1" s="1"/>
  <c r="P3055" i="1"/>
  <c r="P356" i="1"/>
  <c r="M356" i="1"/>
  <c r="N356" i="1" s="1"/>
  <c r="M4287" i="1"/>
  <c r="N4287" i="1" s="1"/>
  <c r="P4287" i="1"/>
  <c r="M4891" i="1"/>
  <c r="N4891" i="1"/>
  <c r="P4891" i="1"/>
  <c r="M79" i="1"/>
  <c r="N79" i="1" s="1"/>
  <c r="P79" i="1"/>
  <c r="P3156" i="1"/>
  <c r="M3156" i="1"/>
  <c r="N3156" i="1" s="1"/>
  <c r="P1648" i="1"/>
  <c r="M1648" i="1"/>
  <c r="N1648" i="1" s="1"/>
  <c r="M3651" i="1"/>
  <c r="P3651" i="1"/>
  <c r="N3651" i="1"/>
  <c r="M143" i="1"/>
  <c r="N143" i="1"/>
  <c r="P143" i="1"/>
  <c r="P1516" i="1"/>
  <c r="M1516" i="1"/>
  <c r="N1516" i="1" s="1"/>
  <c r="P1601" i="1"/>
  <c r="M1601" i="1"/>
  <c r="N1601" i="1" s="1"/>
  <c r="P3473" i="1"/>
  <c r="M3473" i="1"/>
  <c r="N3473" i="1" s="1"/>
  <c r="P1667" i="1"/>
  <c r="M1667" i="1"/>
  <c r="N1667" i="1" s="1"/>
  <c r="P4458" i="1"/>
  <c r="M4458" i="1"/>
  <c r="N4458" i="1"/>
  <c r="P3232" i="1"/>
  <c r="M3232" i="1"/>
  <c r="N3232" i="1" s="1"/>
  <c r="P4131" i="1"/>
  <c r="M4131" i="1"/>
  <c r="N4131" i="1" s="1"/>
  <c r="P2379" i="1"/>
  <c r="M2379" i="1"/>
  <c r="N2379" i="1" s="1"/>
  <c r="P2682" i="1"/>
  <c r="M2682" i="1"/>
  <c r="N2682" i="1" s="1"/>
  <c r="P2222" i="1"/>
  <c r="M2222" i="1"/>
  <c r="N2222" i="1" s="1"/>
  <c r="P3520" i="1"/>
  <c r="M3520" i="1"/>
  <c r="N3520" i="1"/>
  <c r="P124" i="1"/>
  <c r="M124" i="1"/>
  <c r="N124" i="1" s="1"/>
  <c r="M1795" i="1"/>
  <c r="P1795" i="1"/>
  <c r="N1795" i="1"/>
  <c r="P1424" i="1"/>
  <c r="M1424" i="1"/>
  <c r="N1424" i="1" s="1"/>
  <c r="P2109" i="1"/>
  <c r="M2109" i="1"/>
  <c r="N2109" i="1" s="1"/>
  <c r="P2004" i="1"/>
  <c r="M2004" i="1"/>
  <c r="N2004" i="1" s="1"/>
  <c r="P3394" i="1"/>
  <c r="M3394" i="1"/>
  <c r="N3394" i="1" s="1"/>
  <c r="P2873" i="1"/>
  <c r="M2873" i="1"/>
  <c r="N2873" i="1" s="1"/>
  <c r="M327" i="1"/>
  <c r="N327" i="1" s="1"/>
  <c r="P327" i="1"/>
  <c r="P3288" i="1"/>
  <c r="M3288" i="1"/>
  <c r="N3288" i="1"/>
  <c r="P78" i="1"/>
  <c r="M78" i="1"/>
  <c r="N78" i="1" s="1"/>
  <c r="P2576" i="1"/>
  <c r="M2576" i="1"/>
  <c r="N2576" i="1" s="1"/>
  <c r="P4293" i="1"/>
  <c r="M4293" i="1"/>
  <c r="N4293" i="1" s="1"/>
  <c r="P3212" i="1"/>
  <c r="M3212" i="1"/>
  <c r="N3212" i="1" s="1"/>
  <c r="P2961" i="1"/>
  <c r="M2961" i="1"/>
  <c r="N2961" i="1"/>
  <c r="P4699" i="1"/>
  <c r="M4699" i="1"/>
  <c r="N4699" i="1"/>
  <c r="P4583" i="1"/>
  <c r="M4583" i="1"/>
  <c r="N4583" i="1" s="1"/>
  <c r="P471" i="1"/>
  <c r="M471" i="1"/>
  <c r="N471" i="1" s="1"/>
  <c r="P2718" i="1"/>
  <c r="M2718" i="1"/>
  <c r="N2718" i="1" s="1"/>
  <c r="P3336" i="1"/>
  <c r="M3336" i="1"/>
  <c r="N3336" i="1" s="1"/>
  <c r="P3566" i="1"/>
  <c r="M3566" i="1"/>
  <c r="N3566" i="1" s="1"/>
  <c r="P1497" i="1"/>
  <c r="M1497" i="1"/>
  <c r="N1497" i="1" s="1"/>
  <c r="P120" i="1"/>
  <c r="M120" i="1"/>
  <c r="N120" i="1"/>
  <c r="P3418" i="1"/>
  <c r="M3418" i="1"/>
  <c r="N3418" i="1" s="1"/>
  <c r="M956" i="1"/>
  <c r="P956" i="1"/>
  <c r="N956" i="1"/>
  <c r="P3745" i="1"/>
  <c r="M3745" i="1"/>
  <c r="N3745" i="1" s="1"/>
  <c r="M296" i="1"/>
  <c r="N296" i="1" s="1"/>
  <c r="P296" i="1"/>
  <c r="P4442" i="1"/>
  <c r="M4442" i="1"/>
  <c r="N4442" i="1"/>
  <c r="P958" i="1"/>
  <c r="M958" i="1"/>
  <c r="N958" i="1" s="1"/>
  <c r="P1567" i="1"/>
  <c r="M1567" i="1"/>
  <c r="N1567" i="1" s="1"/>
  <c r="P3827" i="1"/>
  <c r="M3827" i="1"/>
  <c r="N3827" i="1" s="1"/>
  <c r="M2088" i="1"/>
  <c r="P2088" i="1"/>
  <c r="N2088" i="1"/>
  <c r="P1216" i="1"/>
  <c r="M1216" i="1"/>
  <c r="N1216" i="1" s="1"/>
  <c r="P3811" i="1"/>
  <c r="M3811" i="1"/>
  <c r="N3811" i="1" s="1"/>
  <c r="P622" i="1"/>
  <c r="M622" i="1"/>
  <c r="N622" i="1" s="1"/>
  <c r="P795" i="1"/>
  <c r="M795" i="1"/>
  <c r="N795" i="1"/>
  <c r="P3535" i="1"/>
  <c r="M3535" i="1"/>
  <c r="N3535" i="1" s="1"/>
  <c r="M1058" i="1"/>
  <c r="P1058" i="1"/>
  <c r="N1058" i="1"/>
  <c r="M4210" i="1"/>
  <c r="N4210" i="1" s="1"/>
  <c r="P4210" i="1"/>
  <c r="P4385" i="1"/>
  <c r="M4385" i="1"/>
  <c r="N4385" i="1"/>
  <c r="M3739" i="1"/>
  <c r="N3739" i="1" s="1"/>
  <c r="P3739" i="1"/>
  <c r="M558" i="1"/>
  <c r="N558" i="1" s="1"/>
  <c r="P558" i="1"/>
  <c r="P1470" i="1"/>
  <c r="M1470" i="1"/>
  <c r="N1470" i="1" s="1"/>
  <c r="M1662" i="1"/>
  <c r="N1662" i="1" s="1"/>
  <c r="P1662" i="1"/>
  <c r="P537" i="1"/>
  <c r="M537" i="1"/>
  <c r="N537" i="1" s="1"/>
  <c r="M3471" i="1"/>
  <c r="N3471" i="1" s="1"/>
  <c r="P3471" i="1"/>
  <c r="P3676" i="1"/>
  <c r="M3676" i="1"/>
  <c r="N3676" i="1" s="1"/>
  <c r="P4578" i="1"/>
  <c r="M4578" i="1"/>
  <c r="N4578" i="1"/>
  <c r="P2314" i="1"/>
  <c r="M2314" i="1"/>
  <c r="N2314" i="1"/>
  <c r="M3944" i="1"/>
  <c r="N3944" i="1" s="1"/>
  <c r="P3944" i="1"/>
  <c r="P4027" i="1"/>
  <c r="M4027" i="1"/>
  <c r="N4027" i="1" s="1"/>
  <c r="P2979" i="1"/>
  <c r="M2979" i="1"/>
  <c r="N2979" i="1"/>
  <c r="P1732" i="1"/>
  <c r="M1732" i="1"/>
  <c r="N1732" i="1" s="1"/>
  <c r="P850" i="1"/>
  <c r="M850" i="1"/>
  <c r="N850" i="1" s="1"/>
  <c r="P617" i="1"/>
  <c r="M617" i="1"/>
  <c r="N617" i="1"/>
  <c r="P3018" i="1"/>
  <c r="M3018" i="1"/>
  <c r="N3018" i="1" s="1"/>
  <c r="P2532" i="1"/>
  <c r="M2532" i="1"/>
  <c r="N2532" i="1" s="1"/>
  <c r="P1332" i="1"/>
  <c r="M1332" i="1"/>
  <c r="N1332" i="1" s="1"/>
  <c r="P4253" i="1"/>
  <c r="M4253" i="1"/>
  <c r="N4253" i="1" s="1"/>
  <c r="M630" i="1"/>
  <c r="N630" i="1" s="1"/>
  <c r="P630" i="1"/>
  <c r="P1559" i="1"/>
  <c r="M1559" i="1"/>
  <c r="N1559" i="1" s="1"/>
  <c r="M4316" i="1"/>
  <c r="N4316" i="1" s="1"/>
  <c r="P4316" i="1"/>
  <c r="M3343" i="1"/>
  <c r="N3343" i="1" s="1"/>
  <c r="P3343" i="1"/>
  <c r="P1356" i="1"/>
  <c r="M1356" i="1"/>
  <c r="N1356" i="1" s="1"/>
  <c r="P3689" i="1"/>
  <c r="M3689" i="1"/>
  <c r="N3689" i="1"/>
  <c r="P3945" i="1"/>
  <c r="M3945" i="1"/>
  <c r="N3945" i="1" s="1"/>
  <c r="P973" i="1"/>
  <c r="M973" i="1"/>
  <c r="N973" i="1"/>
  <c r="P4802" i="1"/>
  <c r="M4802" i="1"/>
  <c r="N4802" i="1"/>
  <c r="M4432" i="1"/>
  <c r="N4432" i="1" s="1"/>
  <c r="P4432" i="1"/>
  <c r="P4085" i="1"/>
  <c r="M4085" i="1"/>
  <c r="N4085" i="1" s="1"/>
  <c r="P577" i="1"/>
  <c r="M577" i="1"/>
  <c r="N577" i="1" s="1"/>
  <c r="P4568" i="1"/>
  <c r="M4568" i="1"/>
  <c r="N4568" i="1" s="1"/>
  <c r="P2959" i="1"/>
  <c r="M2959" i="1"/>
  <c r="N2959" i="1" s="1"/>
  <c r="M4003" i="1"/>
  <c r="N4003" i="1" s="1"/>
  <c r="P4003" i="1"/>
  <c r="P2676" i="1"/>
  <c r="M2676" i="1"/>
  <c r="N2676" i="1" s="1"/>
  <c r="P2624" i="1"/>
  <c r="M2624" i="1"/>
  <c r="N2624" i="1" s="1"/>
  <c r="P3396" i="1"/>
  <c r="M3396" i="1"/>
  <c r="N3396" i="1" s="1"/>
  <c r="P651" i="1"/>
  <c r="M651" i="1"/>
  <c r="N651" i="1" s="1"/>
  <c r="P3036" i="1"/>
  <c r="M3036" i="1"/>
  <c r="N3036" i="1" s="1"/>
  <c r="M4631" i="1"/>
  <c r="N4631" i="1" s="1"/>
  <c r="P4631" i="1"/>
  <c r="P657" i="1"/>
  <c r="M657" i="1"/>
  <c r="N657" i="1" s="1"/>
  <c r="P1187" i="1"/>
  <c r="M1187" i="1"/>
  <c r="N1187" i="1" s="1"/>
  <c r="P3348" i="1"/>
  <c r="M3348" i="1"/>
  <c r="N3348" i="1" s="1"/>
  <c r="P1080" i="1"/>
  <c r="M1080" i="1"/>
  <c r="N1080" i="1" s="1"/>
  <c r="M1550" i="1"/>
  <c r="N1550" i="1" s="1"/>
  <c r="P1550" i="1"/>
  <c r="P4592" i="1"/>
  <c r="M4592" i="1"/>
  <c r="N4592" i="1"/>
  <c r="M3709" i="1"/>
  <c r="P3709" i="1"/>
  <c r="N3709" i="1"/>
  <c r="M1871" i="1"/>
  <c r="N1871" i="1" s="1"/>
  <c r="P1871" i="1"/>
  <c r="P3102" i="1"/>
  <c r="M3102" i="1"/>
  <c r="N3102" i="1" s="1"/>
  <c r="P1780" i="1"/>
  <c r="M1780" i="1"/>
  <c r="N1780" i="1" s="1"/>
  <c r="M3183" i="1"/>
  <c r="P3183" i="1"/>
  <c r="N3183" i="1"/>
  <c r="P1226" i="1"/>
  <c r="M1226" i="1"/>
  <c r="N1226" i="1" s="1"/>
  <c r="M593" i="1"/>
  <c r="N593" i="1" s="1"/>
  <c r="P593" i="1"/>
  <c r="P2297" i="1"/>
  <c r="M2297" i="1"/>
  <c r="N2297" i="1"/>
  <c r="P4641" i="1"/>
  <c r="M4641" i="1"/>
  <c r="N4641" i="1"/>
  <c r="P1456" i="1"/>
  <c r="M1456" i="1"/>
  <c r="N1456" i="1" s="1"/>
  <c r="P2355" i="1"/>
  <c r="M2355" i="1"/>
  <c r="N2355" i="1"/>
  <c r="P4703" i="1"/>
  <c r="M4703" i="1"/>
  <c r="N4703" i="1" s="1"/>
  <c r="P1205" i="1"/>
  <c r="M1205" i="1"/>
  <c r="N1205" i="1" s="1"/>
  <c r="M1568" i="1"/>
  <c r="N1568" i="1" s="1"/>
  <c r="P1568" i="1"/>
  <c r="P211" i="1"/>
  <c r="M211" i="1"/>
  <c r="N211" i="1" s="1"/>
  <c r="M1894" i="1"/>
  <c r="N1894" i="1" s="1"/>
  <c r="P1894" i="1"/>
  <c r="P2838" i="1"/>
  <c r="M2838" i="1"/>
  <c r="N2838" i="1" s="1"/>
  <c r="M1760" i="1"/>
  <c r="N1760" i="1" s="1"/>
  <c r="P1760" i="1"/>
  <c r="P4241" i="1"/>
  <c r="M4241" i="1"/>
  <c r="N4241" i="1" s="1"/>
  <c r="P3229" i="1"/>
  <c r="M3229" i="1"/>
  <c r="N3229" i="1" s="1"/>
  <c r="P2277" i="1"/>
  <c r="M2277" i="1"/>
  <c r="N2277" i="1" s="1"/>
  <c r="M1706" i="1"/>
  <c r="N1706" i="1" s="1"/>
  <c r="P1706" i="1"/>
  <c r="P2638" i="1"/>
  <c r="M2638" i="1"/>
  <c r="N2638" i="1"/>
  <c r="P3877" i="1"/>
  <c r="M3877" i="1"/>
  <c r="N3877" i="1" s="1"/>
  <c r="P2361" i="1"/>
  <c r="M2361" i="1"/>
  <c r="N2361" i="1" s="1"/>
  <c r="P4852" i="1"/>
  <c r="M4852" i="1"/>
  <c r="N4852" i="1" s="1"/>
  <c r="P1631" i="1"/>
  <c r="M1631" i="1"/>
  <c r="N1631" i="1" s="1"/>
  <c r="P3224" i="1"/>
  <c r="M3224" i="1"/>
  <c r="N3224" i="1" s="1"/>
  <c r="P2727" i="1"/>
  <c r="M2727" i="1"/>
  <c r="N2727" i="1" s="1"/>
  <c r="M2459" i="1"/>
  <c r="N2459" i="1" s="1"/>
  <c r="P2459" i="1"/>
  <c r="M3659" i="1"/>
  <c r="N3659" i="1" s="1"/>
  <c r="P3659" i="1"/>
  <c r="M2213" i="1"/>
  <c r="N2213" i="1" s="1"/>
  <c r="P2213" i="1"/>
  <c r="P2870" i="1"/>
  <c r="M2870" i="1"/>
  <c r="N2870" i="1"/>
  <c r="P398" i="1"/>
  <c r="M398" i="1"/>
  <c r="N398" i="1" s="1"/>
  <c r="P48" i="1"/>
  <c r="M48" i="1"/>
  <c r="N48" i="1" s="1"/>
  <c r="P485" i="1"/>
  <c r="M485" i="1"/>
  <c r="N485" i="1" s="1"/>
  <c r="P3346" i="1"/>
  <c r="M3346" i="1"/>
  <c r="N3346" i="1"/>
  <c r="P3347" i="1"/>
  <c r="M3347" i="1"/>
  <c r="N3347" i="1" s="1"/>
  <c r="P2957" i="1"/>
  <c r="M2957" i="1"/>
  <c r="N2957" i="1" s="1"/>
  <c r="P4395" i="1"/>
  <c r="M4395" i="1"/>
  <c r="N4395" i="1" s="1"/>
  <c r="M1406" i="1"/>
  <c r="N1406" i="1" s="1"/>
  <c r="P1406" i="1"/>
  <c r="P135" i="1"/>
  <c r="M135" i="1"/>
  <c r="N135" i="1" s="1"/>
  <c r="P3023" i="1"/>
  <c r="M3023" i="1"/>
  <c r="N3023" i="1"/>
  <c r="M788" i="1"/>
  <c r="P788" i="1"/>
  <c r="N788" i="1"/>
  <c r="P1318" i="1"/>
  <c r="M1318" i="1"/>
  <c r="N1318" i="1" s="1"/>
  <c r="P869" i="1"/>
  <c r="M869" i="1"/>
  <c r="N869" i="1" s="1"/>
  <c r="P2886" i="1"/>
  <c r="M2886" i="1"/>
  <c r="N2886" i="1" s="1"/>
  <c r="M1810" i="1"/>
  <c r="N1810" i="1" s="1"/>
  <c r="P1810" i="1"/>
  <c r="P2425" i="1"/>
  <c r="M2425" i="1"/>
  <c r="N2425" i="1"/>
  <c r="P2156" i="1"/>
  <c r="M2156" i="1"/>
  <c r="N2156" i="1" s="1"/>
  <c r="P2921" i="1"/>
  <c r="M2921" i="1"/>
  <c r="N2921" i="1" s="1"/>
  <c r="M1966" i="1"/>
  <c r="N1966" i="1" s="1"/>
  <c r="P1966" i="1"/>
  <c r="M3720" i="1"/>
  <c r="N3720" i="1"/>
  <c r="P3720" i="1"/>
  <c r="P1927" i="1"/>
  <c r="M1927" i="1"/>
  <c r="N1927" i="1" s="1"/>
  <c r="P160" i="1"/>
  <c r="M160" i="1"/>
  <c r="N160" i="1" s="1"/>
  <c r="P1678" i="1"/>
  <c r="M1678" i="1"/>
  <c r="N1678" i="1" s="1"/>
  <c r="P4564" i="1"/>
  <c r="M4564" i="1"/>
  <c r="N4564" i="1" s="1"/>
  <c r="M3165" i="1"/>
  <c r="N3165" i="1" s="1"/>
  <c r="P3165" i="1"/>
  <c r="P1787" i="1"/>
  <c r="M1787" i="1"/>
  <c r="N1787" i="1" s="1"/>
  <c r="P724" i="1"/>
  <c r="M724" i="1"/>
  <c r="N724" i="1" s="1"/>
  <c r="P4487" i="1"/>
  <c r="M4487" i="1"/>
  <c r="N4487" i="1" s="1"/>
  <c r="P1197" i="1"/>
  <c r="M1197" i="1"/>
  <c r="N1197" i="1"/>
  <c r="M1596" i="1"/>
  <c r="N1596" i="1" s="1"/>
  <c r="P1596" i="1"/>
  <c r="P620" i="1"/>
  <c r="M620" i="1"/>
  <c r="N620" i="1" s="1"/>
  <c r="P1257" i="1"/>
  <c r="M1257" i="1"/>
  <c r="N1257" i="1" s="1"/>
  <c r="M2857" i="1"/>
  <c r="N2857" i="1" s="1"/>
  <c r="P2857" i="1"/>
  <c r="P1742" i="1"/>
  <c r="M1742" i="1"/>
  <c r="N1742" i="1"/>
  <c r="P863" i="1"/>
  <c r="M863" i="1"/>
  <c r="N863" i="1" s="1"/>
  <c r="P1603" i="1"/>
  <c r="M1603" i="1"/>
  <c r="N1603" i="1" s="1"/>
  <c r="M1350" i="1"/>
  <c r="N1350" i="1" s="1"/>
  <c r="P1350" i="1"/>
  <c r="P1990" i="1"/>
  <c r="M1990" i="1"/>
  <c r="N1990" i="1" s="1"/>
  <c r="M2862" i="1"/>
  <c r="N2862" i="1" s="1"/>
  <c r="P2862" i="1"/>
  <c r="P176" i="1"/>
  <c r="M176" i="1"/>
  <c r="N176" i="1" s="1"/>
  <c r="P1432" i="1"/>
  <c r="M1432" i="1"/>
  <c r="N1432" i="1" s="1"/>
  <c r="P441" i="1"/>
  <c r="M441" i="1"/>
  <c r="N441" i="1" s="1"/>
  <c r="P259" i="1"/>
  <c r="M259" i="1"/>
  <c r="N259" i="1" s="1"/>
  <c r="P481" i="1"/>
  <c r="M481" i="1"/>
  <c r="N481" i="1" s="1"/>
  <c r="P2776" i="1"/>
  <c r="M2776" i="1"/>
  <c r="N2776" i="1" s="1"/>
  <c r="P245" i="1"/>
  <c r="M245" i="1"/>
  <c r="N245" i="1"/>
  <c r="P1616" i="1"/>
  <c r="M1616" i="1"/>
  <c r="N1616" i="1"/>
  <c r="P3071" i="1"/>
  <c r="M3071" i="1"/>
  <c r="N3071" i="1" s="1"/>
  <c r="M4119" i="1"/>
  <c r="N4119" i="1" s="1"/>
  <c r="P4119" i="1"/>
  <c r="M3912" i="1"/>
  <c r="N3912" i="1" s="1"/>
  <c r="P3912" i="1"/>
  <c r="M1590" i="1"/>
  <c r="P1590" i="1"/>
  <c r="N1590" i="1"/>
  <c r="P4437" i="1"/>
  <c r="M4437" i="1"/>
  <c r="N4437" i="1" s="1"/>
  <c r="M990" i="1"/>
  <c r="N990" i="1" s="1"/>
  <c r="P990" i="1"/>
  <c r="P3397" i="1"/>
  <c r="M3397" i="1"/>
  <c r="N3397" i="1" s="1"/>
  <c r="P4769" i="1"/>
  <c r="M4769" i="1"/>
  <c r="N4769" i="1" s="1"/>
  <c r="P1571" i="1"/>
  <c r="M1571" i="1"/>
  <c r="N1571" i="1"/>
  <c r="M4646" i="1"/>
  <c r="N4646" i="1" s="1"/>
  <c r="P4646" i="1"/>
  <c r="P4901" i="1"/>
  <c r="M4901" i="1"/>
  <c r="N4901" i="1" s="1"/>
  <c r="P4826" i="1"/>
  <c r="M4826" i="1"/>
  <c r="N4826" i="1" s="1"/>
  <c r="P1361" i="1"/>
  <c r="M1361" i="1"/>
  <c r="N1361" i="1"/>
  <c r="M911" i="1"/>
  <c r="N911" i="1"/>
  <c r="P911" i="1"/>
  <c r="P2734" i="1"/>
  <c r="M2734" i="1"/>
  <c r="N2734" i="1" s="1"/>
  <c r="P4815" i="1"/>
  <c r="M4815" i="1"/>
  <c r="N4815" i="1" s="1"/>
  <c r="P227" i="1"/>
  <c r="M227" i="1"/>
  <c r="N227" i="1"/>
  <c r="P3602" i="1"/>
  <c r="M3602" i="1"/>
  <c r="N3602" i="1"/>
  <c r="P1818" i="1"/>
  <c r="M1818" i="1"/>
  <c r="N1818" i="1"/>
  <c r="P1503" i="1"/>
  <c r="M1503" i="1"/>
  <c r="N1503" i="1" s="1"/>
  <c r="P1092" i="1"/>
  <c r="M1092" i="1"/>
  <c r="N1092" i="1" s="1"/>
  <c r="P405" i="1"/>
  <c r="M405" i="1"/>
  <c r="N405" i="1" s="1"/>
  <c r="P3448" i="1"/>
  <c r="M3448" i="1"/>
  <c r="N3448" i="1" s="1"/>
  <c r="M1170" i="1"/>
  <c r="N1170" i="1" s="1"/>
  <c r="P1170" i="1"/>
  <c r="M1912" i="1"/>
  <c r="N1912" i="1" s="1"/>
  <c r="P1912" i="1"/>
  <c r="P177" i="1"/>
  <c r="M177" i="1"/>
  <c r="N177" i="1"/>
  <c r="P704" i="1"/>
  <c r="M704" i="1"/>
  <c r="N704" i="1" s="1"/>
  <c r="P2231" i="1"/>
  <c r="M2231" i="1"/>
  <c r="N2231" i="1" s="1"/>
  <c r="M4827" i="1"/>
  <c r="N4827" i="1" s="1"/>
  <c r="P4827" i="1"/>
  <c r="M2541" i="1"/>
  <c r="P2541" i="1"/>
  <c r="N2541" i="1"/>
  <c r="P2640" i="1"/>
  <c r="M2640" i="1"/>
  <c r="N2640" i="1" s="1"/>
  <c r="P1294" i="1"/>
  <c r="M1294" i="1"/>
  <c r="N1294" i="1" s="1"/>
  <c r="P3487" i="1"/>
  <c r="M3487" i="1"/>
  <c r="N3487" i="1" s="1"/>
  <c r="P1481" i="1"/>
  <c r="M1481" i="1"/>
  <c r="N1481" i="1"/>
  <c r="P232" i="1"/>
  <c r="M232" i="1"/>
  <c r="N232" i="1"/>
  <c r="P313" i="1"/>
  <c r="M313" i="1"/>
  <c r="N313" i="1" s="1"/>
  <c r="P4615" i="1"/>
  <c r="M4615" i="1"/>
  <c r="N4615" i="1" s="1"/>
  <c r="P3979" i="1"/>
  <c r="M3979" i="1"/>
  <c r="N3979" i="1" s="1"/>
  <c r="P1892" i="1"/>
  <c r="M1892" i="1"/>
  <c r="N1892" i="1" s="1"/>
  <c r="P4642" i="1"/>
  <c r="M4642" i="1"/>
  <c r="N4642" i="1" s="1"/>
  <c r="P3303" i="1"/>
  <c r="M3303" i="1"/>
  <c r="N3303" i="1" s="1"/>
  <c r="P2259" i="1"/>
  <c r="M2259" i="1"/>
  <c r="N2259" i="1" s="1"/>
  <c r="P599" i="1"/>
  <c r="M599" i="1"/>
  <c r="N599" i="1" s="1"/>
  <c r="P4577" i="1"/>
  <c r="M4577" i="1"/>
  <c r="N4577" i="1" s="1"/>
  <c r="P3070" i="1"/>
  <c r="M3070" i="1"/>
  <c r="N3070" i="1" s="1"/>
  <c r="P4172" i="1"/>
  <c r="M4172" i="1"/>
  <c r="N4172" i="1"/>
  <c r="M4372" i="1"/>
  <c r="P4372" i="1"/>
  <c r="N4372" i="1"/>
  <c r="P2064" i="1"/>
  <c r="M2064" i="1"/>
  <c r="N2064" i="1" s="1"/>
  <c r="P3436" i="1"/>
  <c r="M3436" i="1"/>
  <c r="N3436" i="1" s="1"/>
  <c r="P2187" i="1"/>
  <c r="M2187" i="1"/>
  <c r="N2187" i="1" s="1"/>
  <c r="P839" i="1"/>
  <c r="M839" i="1"/>
  <c r="N839" i="1" s="1"/>
  <c r="P2095" i="1"/>
  <c r="M2095" i="1"/>
  <c r="N2095" i="1" s="1"/>
  <c r="M1973" i="1"/>
  <c r="N1973" i="1" s="1"/>
  <c r="P1973" i="1"/>
  <c r="P4340" i="1"/>
  <c r="M4340" i="1"/>
  <c r="N4340" i="1" s="1"/>
  <c r="P3061" i="1"/>
  <c r="M3061" i="1"/>
  <c r="N3061" i="1"/>
  <c r="M3628" i="1"/>
  <c r="N3628" i="1" s="1"/>
  <c r="P3628" i="1"/>
  <c r="M1196" i="1"/>
  <c r="N1196" i="1"/>
  <c r="P1196" i="1"/>
  <c r="P3840" i="1"/>
  <c r="M3840" i="1"/>
  <c r="N3840" i="1" s="1"/>
  <c r="P1657" i="1"/>
  <c r="M1657" i="1"/>
  <c r="N1657" i="1" s="1"/>
  <c r="P3883" i="1"/>
  <c r="M3883" i="1"/>
  <c r="N3883" i="1" s="1"/>
  <c r="M4057" i="1"/>
  <c r="N4057" i="1"/>
  <c r="P4057" i="1"/>
  <c r="M4317" i="1"/>
  <c r="N4317" i="1"/>
  <c r="P4317" i="1"/>
  <c r="P401" i="1"/>
  <c r="M401" i="1"/>
  <c r="N401" i="1" s="1"/>
  <c r="M2244" i="1"/>
  <c r="N2244" i="1" s="1"/>
  <c r="P2244" i="1"/>
  <c r="M1921" i="1"/>
  <c r="N1921" i="1" s="1"/>
  <c r="P1921" i="1"/>
  <c r="P1831" i="1"/>
  <c r="M1831" i="1"/>
  <c r="N1831" i="1" s="1"/>
  <c r="P2008" i="1"/>
  <c r="M2008" i="1"/>
  <c r="N2008" i="1" s="1"/>
  <c r="P111" i="1"/>
  <c r="M111" i="1"/>
  <c r="N111" i="1" s="1"/>
  <c r="M623" i="1"/>
  <c r="N623" i="1" s="1"/>
  <c r="P623" i="1"/>
  <c r="M1069" i="1"/>
  <c r="P1069" i="1"/>
  <c r="N1069" i="1"/>
  <c r="P2955" i="1"/>
  <c r="M2955" i="1"/>
  <c r="N2955" i="1" s="1"/>
  <c r="P3215" i="1"/>
  <c r="M3215" i="1"/>
  <c r="N3215" i="1" s="1"/>
  <c r="P2752" i="1"/>
  <c r="M2752" i="1"/>
  <c r="N2752" i="1" s="1"/>
  <c r="M964" i="1"/>
  <c r="N964" i="1" s="1"/>
  <c r="P964" i="1"/>
  <c r="M4800" i="1"/>
  <c r="N4800" i="1" s="1"/>
  <c r="P4800" i="1"/>
  <c r="P3726" i="1"/>
  <c r="M3726" i="1"/>
  <c r="N3726" i="1" s="1"/>
  <c r="P148" i="1"/>
  <c r="M148" i="1"/>
  <c r="N148" i="1" s="1"/>
  <c r="M2965" i="1"/>
  <c r="N2965" i="1"/>
  <c r="P2965" i="1"/>
  <c r="M1384" i="1"/>
  <c r="N1384" i="1" s="1"/>
  <c r="P1384" i="1"/>
  <c r="P2778" i="1"/>
  <c r="M2778" i="1"/>
  <c r="N2778" i="1" s="1"/>
  <c r="P2694" i="1"/>
  <c r="M2694" i="1"/>
  <c r="N2694" i="1" s="1"/>
  <c r="M2555" i="1"/>
  <c r="N2555" i="1" s="1"/>
  <c r="P2555" i="1"/>
  <c r="P2885" i="1"/>
  <c r="M2885" i="1"/>
  <c r="N2885" i="1" s="1"/>
  <c r="P3500" i="1"/>
  <c r="M3500" i="1"/>
  <c r="N3500" i="1" s="1"/>
  <c r="M2411" i="1"/>
  <c r="N2411" i="1" s="1"/>
  <c r="P2411" i="1"/>
  <c r="P3942" i="1"/>
  <c r="M3942" i="1"/>
  <c r="N3942" i="1" s="1"/>
  <c r="M4011" i="1"/>
  <c r="N4011" i="1" s="1"/>
  <c r="P4011" i="1"/>
  <c r="P2434" i="1"/>
  <c r="M2434" i="1"/>
  <c r="N2434" i="1" s="1"/>
  <c r="M3759" i="1"/>
  <c r="N3759" i="1" s="1"/>
  <c r="P3759" i="1"/>
  <c r="P1861" i="1"/>
  <c r="M1861" i="1"/>
  <c r="N1861" i="1" s="1"/>
  <c r="M4678" i="1"/>
  <c r="N4678" i="1"/>
  <c r="P4678" i="1"/>
  <c r="P217" i="1"/>
  <c r="M217" i="1"/>
  <c r="N217" i="1" s="1"/>
  <c r="P1829" i="1"/>
  <c r="M1829" i="1"/>
  <c r="N1829" i="1"/>
  <c r="P663" i="1"/>
  <c r="M663" i="1"/>
  <c r="N663" i="1" s="1"/>
  <c r="P427" i="1"/>
  <c r="M427" i="1"/>
  <c r="N427" i="1"/>
  <c r="P8" i="1"/>
  <c r="M8" i="1"/>
  <c r="N8" i="1"/>
  <c r="P2128" i="1"/>
  <c r="M2128" i="1"/>
  <c r="N2128" i="1" s="1"/>
  <c r="P3880" i="1"/>
  <c r="M3880" i="1"/>
  <c r="N3880" i="1" s="1"/>
  <c r="P1367" i="1"/>
  <c r="M1367" i="1"/>
  <c r="N1367" i="1" s="1"/>
  <c r="P539" i="1"/>
  <c r="M539" i="1"/>
  <c r="N539" i="1"/>
  <c r="M751" i="1"/>
  <c r="N751" i="1" s="1"/>
  <c r="P751" i="1"/>
  <c r="P418" i="1"/>
  <c r="M418" i="1"/>
  <c r="N418" i="1" s="1"/>
  <c r="P4214" i="1"/>
  <c r="M4214" i="1"/>
  <c r="N4214" i="1" s="1"/>
  <c r="P1402" i="1"/>
  <c r="M1402" i="1"/>
  <c r="N1402" i="1" s="1"/>
  <c r="P3127" i="1"/>
  <c r="M3127" i="1"/>
  <c r="N3127" i="1" s="1"/>
  <c r="M4644" i="1"/>
  <c r="N4644" i="1" s="1"/>
  <c r="P4644" i="1"/>
  <c r="P1491" i="1"/>
  <c r="M1491" i="1"/>
  <c r="N1491" i="1" s="1"/>
  <c r="M3828" i="1"/>
  <c r="P3828" i="1"/>
  <c r="N3828" i="1"/>
  <c r="M1663" i="1"/>
  <c r="N1663" i="1" s="1"/>
  <c r="P1663" i="1"/>
  <c r="M429" i="1"/>
  <c r="P429" i="1"/>
  <c r="N429" i="1"/>
  <c r="M4051" i="1"/>
  <c r="N4051" i="1"/>
  <c r="P4051" i="1"/>
  <c r="P1404" i="1"/>
  <c r="M1404" i="1"/>
  <c r="N1404" i="1"/>
  <c r="M3601" i="1"/>
  <c r="N3601" i="1" s="1"/>
  <c r="P3601" i="1"/>
  <c r="P511" i="1"/>
  <c r="M511" i="1"/>
  <c r="N511" i="1"/>
  <c r="P2132" i="1"/>
  <c r="M2132" i="1"/>
  <c r="N2132" i="1" s="1"/>
  <c r="M521" i="1"/>
  <c r="N521" i="1" s="1"/>
  <c r="P521" i="1"/>
  <c r="P1349" i="1"/>
  <c r="M1349" i="1"/>
  <c r="N1349" i="1"/>
  <c r="P3652" i="1"/>
  <c r="M3652" i="1"/>
  <c r="N3652" i="1" s="1"/>
  <c r="P520" i="1"/>
  <c r="M520" i="1"/>
  <c r="N520" i="1" s="1"/>
  <c r="P4982" i="1"/>
  <c r="M4982" i="1"/>
  <c r="N4982" i="1" s="1"/>
  <c r="P4028" i="1"/>
  <c r="M4028" i="1"/>
  <c r="N4028" i="1"/>
  <c r="P2840" i="1"/>
  <c r="M2840" i="1"/>
  <c r="N2840" i="1" s="1"/>
  <c r="P4409" i="1"/>
  <c r="M4409" i="1"/>
  <c r="N4409" i="1" s="1"/>
  <c r="P2091" i="1"/>
  <c r="M2091" i="1"/>
  <c r="N2091" i="1" s="1"/>
  <c r="P291" i="1"/>
  <c r="M291" i="1"/>
  <c r="N291" i="1" s="1"/>
  <c r="P50" i="1"/>
  <c r="M50" i="1"/>
  <c r="N50" i="1" s="1"/>
  <c r="P1383" i="1"/>
  <c r="M1383" i="1"/>
  <c r="N1383" i="1" s="1"/>
  <c r="M4343" i="1"/>
  <c r="N4343" i="1" s="1"/>
  <c r="P4343" i="1"/>
  <c r="P1465" i="1"/>
  <c r="M1465" i="1"/>
  <c r="N1465" i="1" s="1"/>
  <c r="P4181" i="1"/>
  <c r="M4181" i="1"/>
  <c r="N4181" i="1" s="1"/>
  <c r="P2634" i="1"/>
  <c r="M2634" i="1"/>
  <c r="N2634" i="1" s="1"/>
  <c r="P1149" i="1"/>
  <c r="M1149" i="1"/>
  <c r="N1149" i="1" s="1"/>
  <c r="M4446" i="1"/>
  <c r="P4446" i="1"/>
  <c r="N4446" i="1"/>
  <c r="P1097" i="1"/>
  <c r="M1097" i="1"/>
  <c r="N1097" i="1" s="1"/>
  <c r="P2516" i="1"/>
  <c r="M2516" i="1"/>
  <c r="N2516" i="1" s="1"/>
  <c r="P4513" i="1"/>
  <c r="M4513" i="1"/>
  <c r="N4513" i="1" s="1"/>
  <c r="P4012" i="1"/>
  <c r="M4012" i="1"/>
  <c r="N4012" i="1" s="1"/>
  <c r="M2940" i="1"/>
  <c r="N2940" i="1" s="1"/>
  <c r="P2940" i="1"/>
  <c r="M1272" i="1"/>
  <c r="N1272" i="1" s="1"/>
  <c r="P1272" i="1"/>
  <c r="P4464" i="1"/>
  <c r="M4464" i="1"/>
  <c r="N4464" i="1" s="1"/>
  <c r="P4447" i="1"/>
  <c r="M4447" i="1"/>
  <c r="N4447" i="1" s="1"/>
  <c r="M4326" i="1"/>
  <c r="N4326" i="1"/>
  <c r="P4326" i="1"/>
  <c r="M3031" i="1"/>
  <c r="N3031" i="1" s="1"/>
  <c r="P3031" i="1"/>
  <c r="P4216" i="1"/>
  <c r="M4216" i="1"/>
  <c r="N4216" i="1" s="1"/>
  <c r="P1993" i="1"/>
  <c r="M1993" i="1"/>
  <c r="N1993" i="1" s="1"/>
  <c r="P1819" i="1"/>
  <c r="M1819" i="1"/>
  <c r="N1819" i="1"/>
  <c r="P2426" i="1"/>
  <c r="M2426" i="1"/>
  <c r="N2426" i="1" s="1"/>
  <c r="P2079" i="1"/>
  <c r="M2079" i="1"/>
  <c r="N2079" i="1" s="1"/>
  <c r="P3502" i="1"/>
  <c r="M3502" i="1"/>
  <c r="N3502" i="1" s="1"/>
  <c r="P4797" i="1"/>
  <c r="M4797" i="1"/>
  <c r="N4797" i="1" s="1"/>
  <c r="M4750" i="1"/>
  <c r="N4750" i="1" s="1"/>
  <c r="P4750" i="1"/>
  <c r="P3695" i="1"/>
  <c r="M3695" i="1"/>
  <c r="N3695" i="1"/>
  <c r="M692" i="1"/>
  <c r="N692" i="1" s="1"/>
  <c r="P692" i="1"/>
  <c r="P3555" i="1"/>
  <c r="M3555" i="1"/>
  <c r="N3555" i="1" s="1"/>
  <c r="P2621" i="1"/>
  <c r="M2621" i="1"/>
  <c r="N2621" i="1" s="1"/>
  <c r="P4428" i="1"/>
  <c r="M4428" i="1"/>
  <c r="N4428" i="1"/>
  <c r="P1643" i="1"/>
  <c r="M1643" i="1"/>
  <c r="N1643" i="1" s="1"/>
  <c r="M1264" i="1"/>
  <c r="N1264" i="1" s="1"/>
  <c r="P1264" i="1"/>
  <c r="M1430" i="1"/>
  <c r="P1430" i="1"/>
  <c r="N1430" i="1"/>
  <c r="P1397" i="1"/>
  <c r="M1397" i="1"/>
  <c r="N1397" i="1" s="1"/>
  <c r="P4791" i="1"/>
  <c r="M4791" i="1"/>
  <c r="N4791" i="1" s="1"/>
  <c r="P1131" i="1"/>
  <c r="M1131" i="1"/>
  <c r="N1131" i="1" s="1"/>
  <c r="P915" i="1"/>
  <c r="M915" i="1"/>
  <c r="N915" i="1" s="1"/>
  <c r="P514" i="1"/>
  <c r="M514" i="1"/>
  <c r="N514" i="1"/>
  <c r="P2494" i="1"/>
  <c r="M2494" i="1"/>
  <c r="N2494" i="1" s="1"/>
  <c r="P1423" i="1"/>
  <c r="M1423" i="1"/>
  <c r="N1423" i="1" s="1"/>
  <c r="P842" i="1"/>
  <c r="M842" i="1"/>
  <c r="N842" i="1" s="1"/>
  <c r="P1984" i="1"/>
  <c r="M1984" i="1"/>
  <c r="N1984" i="1" s="1"/>
  <c r="P4388" i="1"/>
  <c r="M4388" i="1"/>
  <c r="N4388" i="1"/>
  <c r="P671" i="1"/>
  <c r="M671" i="1"/>
  <c r="N671" i="1" s="1"/>
  <c r="P1495" i="1"/>
  <c r="M1495" i="1"/>
  <c r="N1495" i="1"/>
  <c r="P180" i="1"/>
  <c r="M180" i="1"/>
  <c r="N180" i="1" s="1"/>
  <c r="P3699" i="1"/>
  <c r="M3699" i="1"/>
  <c r="N3699" i="1" s="1"/>
  <c r="P4111" i="1"/>
  <c r="M4111" i="1"/>
  <c r="N4111" i="1" s="1"/>
  <c r="P3443" i="1"/>
  <c r="M3443" i="1"/>
  <c r="N3443" i="1" s="1"/>
  <c r="P3929" i="1"/>
  <c r="M3929" i="1"/>
  <c r="N3929" i="1"/>
  <c r="P2973" i="1"/>
  <c r="M2973" i="1"/>
  <c r="N2973" i="1" s="1"/>
  <c r="P477" i="1"/>
  <c r="M477" i="1"/>
  <c r="N477" i="1" s="1"/>
  <c r="P312" i="1"/>
  <c r="M312" i="1"/>
  <c r="N312" i="1" s="1"/>
  <c r="P3297" i="1"/>
  <c r="M3297" i="1"/>
  <c r="N3297" i="1" s="1"/>
  <c r="P3261" i="1"/>
  <c r="M3261" i="1"/>
  <c r="N3261" i="1"/>
  <c r="M193" i="1"/>
  <c r="N193" i="1"/>
  <c r="P193" i="1"/>
  <c r="P2768" i="1"/>
  <c r="M2768" i="1"/>
  <c r="N2768" i="1"/>
  <c r="P2275" i="1"/>
  <c r="M2275" i="1"/>
  <c r="N2275" i="1" s="1"/>
  <c r="P4683" i="1"/>
  <c r="M4683" i="1"/>
  <c r="N4683" i="1"/>
  <c r="P832" i="1"/>
  <c r="M832" i="1"/>
  <c r="N832" i="1" s="1"/>
  <c r="P2881" i="1"/>
  <c r="M2881" i="1"/>
  <c r="N2881" i="1" s="1"/>
  <c r="P1468" i="1"/>
  <c r="M1468" i="1"/>
  <c r="N1468" i="1" s="1"/>
  <c r="P833" i="1"/>
  <c r="M833" i="1"/>
  <c r="N833" i="1" s="1"/>
  <c r="P370" i="1"/>
  <c r="M370" i="1"/>
  <c r="N370" i="1" s="1"/>
  <c r="M4281" i="1"/>
  <c r="N4281" i="1" s="1"/>
  <c r="P4281" i="1"/>
  <c r="M1707" i="1"/>
  <c r="N1707" i="1"/>
  <c r="P1707" i="1"/>
  <c r="M4177" i="1"/>
  <c r="N4177" i="1" s="1"/>
  <c r="P4177" i="1"/>
  <c r="P1166" i="1"/>
  <c r="M1166" i="1"/>
  <c r="N1166" i="1" s="1"/>
  <c r="P598" i="1"/>
  <c r="M598" i="1"/>
  <c r="N598" i="1" s="1"/>
  <c r="P4660" i="1"/>
  <c r="M4660" i="1"/>
  <c r="N4660" i="1" s="1"/>
  <c r="P4727" i="1"/>
  <c r="M4727" i="1"/>
  <c r="N4727" i="1"/>
  <c r="P2024" i="1"/>
  <c r="M2024" i="1"/>
  <c r="N2024" i="1" s="1"/>
  <c r="P2903" i="1"/>
  <c r="M2903" i="1"/>
  <c r="N2903" i="1" s="1"/>
  <c r="P3810" i="1"/>
  <c r="M3810" i="1"/>
  <c r="N3810" i="1"/>
  <c r="P4267" i="1"/>
  <c r="M4267" i="1"/>
  <c r="N4267" i="1" s="1"/>
  <c r="P4701" i="1"/>
  <c r="M4701" i="1"/>
  <c r="N4701" i="1" s="1"/>
  <c r="M2937" i="1"/>
  <c r="N2937" i="1" s="1"/>
  <c r="P2937" i="1"/>
  <c r="P3203" i="1"/>
  <c r="M3203" i="1"/>
  <c r="N3203" i="1"/>
  <c r="P3928" i="1"/>
  <c r="M3928" i="1"/>
  <c r="N3928" i="1" s="1"/>
  <c r="P2384" i="1"/>
  <c r="M2384" i="1"/>
  <c r="N2384" i="1"/>
  <c r="P2461" i="1"/>
  <c r="M2461" i="1"/>
  <c r="N2461" i="1" s="1"/>
  <c r="P2560" i="1"/>
  <c r="M2560" i="1"/>
  <c r="N2560" i="1" s="1"/>
  <c r="M1985" i="1"/>
  <c r="N1985" i="1"/>
  <c r="P1985" i="1"/>
  <c r="M2327" i="1"/>
  <c r="N2327" i="1" s="1"/>
  <c r="P2327" i="1"/>
  <c r="P725" i="1"/>
  <c r="M725" i="1"/>
  <c r="N725" i="1" s="1"/>
  <c r="M1683" i="1"/>
  <c r="N1683" i="1" s="1"/>
  <c r="P1683" i="1"/>
  <c r="P1509" i="1"/>
  <c r="M1509" i="1"/>
  <c r="N1509" i="1" s="1"/>
  <c r="P55" i="1"/>
  <c r="M55" i="1"/>
  <c r="N55" i="1" s="1"/>
  <c r="P2380" i="1"/>
  <c r="M2380" i="1"/>
  <c r="N2380" i="1" s="1"/>
  <c r="P4713" i="1"/>
  <c r="M4713" i="1"/>
  <c r="N4713" i="1" s="1"/>
  <c r="P698" i="1"/>
  <c r="M698" i="1"/>
  <c r="N698" i="1" s="1"/>
  <c r="M3962" i="1"/>
  <c r="N3962" i="1" s="1"/>
  <c r="P3962" i="1"/>
  <c r="P2910" i="1"/>
  <c r="M2910" i="1"/>
  <c r="N2910" i="1" s="1"/>
  <c r="P4714" i="1"/>
  <c r="M4714" i="1"/>
  <c r="N4714" i="1" s="1"/>
  <c r="M4954" i="1"/>
  <c r="N4954" i="1" s="1"/>
  <c r="P4954" i="1"/>
  <c r="P2859" i="1"/>
  <c r="M2859" i="1"/>
  <c r="N2859" i="1" s="1"/>
  <c r="P3220" i="1"/>
  <c r="M3220" i="1"/>
  <c r="N3220" i="1" s="1"/>
  <c r="P4935" i="1"/>
  <c r="M4935" i="1"/>
  <c r="N4935" i="1" s="1"/>
  <c r="P4136" i="1"/>
  <c r="M4136" i="1"/>
  <c r="N4136" i="1" s="1"/>
  <c r="P4992" i="1"/>
  <c r="M4992" i="1"/>
  <c r="N4992" i="1" s="1"/>
  <c r="M525" i="1"/>
  <c r="N525" i="1"/>
  <c r="P525" i="1"/>
  <c r="M4711" i="1"/>
  <c r="N4711" i="1"/>
  <c r="P4711" i="1"/>
  <c r="M2477" i="1"/>
  <c r="N2477" i="1"/>
  <c r="P2477" i="1"/>
  <c r="P412" i="1"/>
  <c r="M412" i="1"/>
  <c r="N412" i="1"/>
  <c r="M1109" i="1"/>
  <c r="N1109" i="1"/>
  <c r="P1109" i="1"/>
  <c r="M2007" i="1"/>
  <c r="N2007" i="1" s="1"/>
  <c r="P2007" i="1"/>
  <c r="P1982" i="1"/>
  <c r="M1982" i="1"/>
  <c r="N1982" i="1"/>
  <c r="M1184" i="1"/>
  <c r="N1184" i="1" s="1"/>
  <c r="P1184" i="1"/>
  <c r="P3797" i="1"/>
  <c r="M3797" i="1"/>
  <c r="N3797" i="1"/>
  <c r="P2456" i="1"/>
  <c r="M2456" i="1"/>
  <c r="N2456" i="1" s="1"/>
  <c r="P1268" i="1"/>
  <c r="M1268" i="1"/>
  <c r="N1268" i="1" s="1"/>
  <c r="P2930" i="1"/>
  <c r="M2930" i="1"/>
  <c r="N2930" i="1" s="1"/>
  <c r="P382" i="1"/>
  <c r="M382" i="1"/>
  <c r="N382" i="1"/>
  <c r="P1442" i="1"/>
  <c r="M1442" i="1"/>
  <c r="N1442" i="1" s="1"/>
  <c r="P2295" i="1"/>
  <c r="M2295" i="1"/>
  <c r="N2295" i="1" s="1"/>
  <c r="M4114" i="1"/>
  <c r="N4114" i="1" s="1"/>
  <c r="P4114" i="1"/>
  <c r="P2320" i="1"/>
  <c r="M2320" i="1"/>
  <c r="N2320" i="1"/>
  <c r="P3693" i="1"/>
  <c r="M3693" i="1"/>
  <c r="N3693" i="1" s="1"/>
  <c r="P718" i="1"/>
  <c r="M718" i="1"/>
  <c r="N718" i="1" s="1"/>
  <c r="M1587" i="1"/>
  <c r="P1587" i="1"/>
  <c r="N1587" i="1"/>
  <c r="M2444" i="1"/>
  <c r="N2444" i="1" s="1"/>
  <c r="P2444" i="1"/>
  <c r="P4540" i="1"/>
  <c r="M4540" i="1"/>
  <c r="N4540" i="1" s="1"/>
  <c r="P2782" i="1"/>
  <c r="M2782" i="1"/>
  <c r="N2782" i="1" s="1"/>
  <c r="M1093" i="1"/>
  <c r="N1093" i="1" s="1"/>
  <c r="P1093" i="1"/>
  <c r="P3227" i="1"/>
  <c r="M3227" i="1"/>
  <c r="N3227" i="1" s="1"/>
  <c r="M4620" i="1"/>
  <c r="N4620" i="1" s="1"/>
  <c r="P4620" i="1"/>
  <c r="P2783" i="1"/>
  <c r="M2783" i="1"/>
  <c r="N2783" i="1" s="1"/>
  <c r="P4876" i="1"/>
  <c r="M4876" i="1"/>
  <c r="N4876" i="1"/>
  <c r="M2262" i="1"/>
  <c r="N2262" i="1" s="1"/>
  <c r="P2262" i="1"/>
  <c r="M2050" i="1"/>
  <c r="N2050" i="1" s="1"/>
  <c r="P2050" i="1"/>
  <c r="M3123" i="1"/>
  <c r="N3123" i="1" s="1"/>
  <c r="P3123" i="1"/>
  <c r="P3989" i="1"/>
  <c r="M3989" i="1"/>
  <c r="N3989" i="1" s="1"/>
  <c r="P2871" i="1"/>
  <c r="M2871" i="1"/>
  <c r="N2871" i="1" s="1"/>
  <c r="P3456" i="1"/>
  <c r="M3456" i="1"/>
  <c r="N3456" i="1" s="1"/>
  <c r="P898" i="1"/>
  <c r="M898" i="1"/>
  <c r="N898" i="1" s="1"/>
  <c r="P247" i="1"/>
  <c r="M247" i="1"/>
  <c r="N247" i="1"/>
  <c r="P1835" i="1"/>
  <c r="M1835" i="1"/>
  <c r="N1835" i="1"/>
  <c r="P2344" i="1"/>
  <c r="M2344" i="1"/>
  <c r="N2344" i="1" s="1"/>
  <c r="P325" i="1"/>
  <c r="M325" i="1"/>
  <c r="N325" i="1" s="1"/>
  <c r="P3205" i="1"/>
  <c r="M3205" i="1"/>
  <c r="N3205" i="1" s="1"/>
  <c r="P1756" i="1"/>
  <c r="M1756" i="1"/>
  <c r="N1756" i="1" s="1"/>
  <c r="P1171" i="1"/>
  <c r="M1171" i="1"/>
  <c r="N1171" i="1" s="1"/>
  <c r="P1926" i="1"/>
  <c r="M1926" i="1"/>
  <c r="N1926" i="1" s="1"/>
  <c r="P1299" i="1"/>
  <c r="M1299" i="1"/>
  <c r="N1299" i="1"/>
  <c r="P3507" i="1"/>
  <c r="M3507" i="1"/>
  <c r="N3507" i="1" s="1"/>
  <c r="P1506" i="1"/>
  <c r="M1506" i="1"/>
  <c r="N1506" i="1" s="1"/>
  <c r="P16" i="1"/>
  <c r="M16" i="1"/>
  <c r="N16" i="1" s="1"/>
  <c r="P3378" i="1"/>
  <c r="M3378" i="1"/>
  <c r="N3378" i="1" s="1"/>
  <c r="P4608" i="1"/>
  <c r="M4608" i="1"/>
  <c r="N4608" i="1" s="1"/>
  <c r="M4736" i="1"/>
  <c r="N4736" i="1" s="1"/>
  <c r="P4736" i="1"/>
  <c r="P462" i="1"/>
  <c r="M462" i="1"/>
  <c r="N462" i="1"/>
  <c r="M4457" i="1"/>
  <c r="N4457" i="1"/>
  <c r="P4457" i="1"/>
  <c r="P4771" i="1"/>
  <c r="M4771" i="1"/>
  <c r="N4771" i="1"/>
  <c r="P3194" i="1"/>
  <c r="M3194" i="1"/>
  <c r="N3194" i="1"/>
  <c r="P4422" i="1"/>
  <c r="M4422" i="1"/>
  <c r="N4422" i="1"/>
  <c r="M2146" i="1"/>
  <c r="N2146" i="1" s="1"/>
  <c r="P2146" i="1"/>
  <c r="P2134" i="1"/>
  <c r="M2134" i="1"/>
  <c r="N2134" i="1" s="1"/>
  <c r="P2378" i="1"/>
  <c r="M2378" i="1"/>
  <c r="N2378" i="1" s="1"/>
  <c r="M987" i="1"/>
  <c r="N987" i="1" s="1"/>
  <c r="P987" i="1"/>
  <c r="P1428" i="1"/>
  <c r="M1428" i="1"/>
  <c r="N1428" i="1" s="1"/>
  <c r="P1278" i="1"/>
  <c r="M1278" i="1"/>
  <c r="N1278" i="1" s="1"/>
  <c r="P3906" i="1"/>
  <c r="M3906" i="1"/>
  <c r="N3906" i="1" s="1"/>
  <c r="P3591" i="1"/>
  <c r="M3591" i="1"/>
  <c r="N3591" i="1" s="1"/>
  <c r="P4814" i="1"/>
  <c r="M4814" i="1"/>
  <c r="N4814" i="1" s="1"/>
  <c r="P1021" i="1"/>
  <c r="M1021" i="1"/>
  <c r="N1021" i="1" s="1"/>
  <c r="P2774" i="1"/>
  <c r="M2774" i="1"/>
  <c r="N2774" i="1" s="1"/>
  <c r="P23" i="1"/>
  <c r="M23" i="1"/>
  <c r="N23" i="1" s="1"/>
  <c r="M1023" i="1"/>
  <c r="P1023" i="1"/>
  <c r="N1023" i="1"/>
  <c r="P2481" i="1"/>
  <c r="M2481" i="1"/>
  <c r="N2481" i="1" s="1"/>
  <c r="P1876" i="1"/>
  <c r="M1876" i="1"/>
  <c r="N1876" i="1" s="1"/>
  <c r="P4084" i="1"/>
  <c r="M4084" i="1"/>
  <c r="N4084" i="1" s="1"/>
  <c r="M3793" i="1"/>
  <c r="P3793" i="1"/>
  <c r="N3793" i="1"/>
  <c r="P4209" i="1"/>
  <c r="M4209" i="1"/>
  <c r="N4209" i="1" s="1"/>
  <c r="P4581" i="1"/>
  <c r="M4581" i="1"/>
  <c r="N4581" i="1" s="1"/>
  <c r="P4055" i="1"/>
  <c r="M4055" i="1"/>
  <c r="N4055" i="1" s="1"/>
  <c r="P3640" i="1"/>
  <c r="M3640" i="1"/>
  <c r="N3640" i="1" s="1"/>
  <c r="M2368" i="1"/>
  <c r="P2368" i="1"/>
  <c r="N2368" i="1"/>
  <c r="M3228" i="1"/>
  <c r="N3228" i="1" s="1"/>
  <c r="P3228" i="1"/>
  <c r="M347" i="1"/>
  <c r="N347" i="1" s="1"/>
  <c r="P347" i="1"/>
  <c r="P3765" i="1"/>
  <c r="M3765" i="1"/>
  <c r="N3765" i="1" s="1"/>
  <c r="P755" i="1"/>
  <c r="M755" i="1"/>
  <c r="N755" i="1" s="1"/>
  <c r="P639" i="1"/>
  <c r="M639" i="1"/>
  <c r="N639" i="1" s="1"/>
  <c r="P3214" i="1"/>
  <c r="M3214" i="1"/>
  <c r="N3214" i="1" s="1"/>
  <c r="P1005" i="1"/>
  <c r="M1005" i="1"/>
  <c r="N1005" i="1" s="1"/>
  <c r="P962" i="1"/>
  <c r="M962" i="1"/>
  <c r="N962" i="1" s="1"/>
  <c r="P220" i="1"/>
  <c r="M220" i="1"/>
  <c r="N220" i="1" s="1"/>
  <c r="M1285" i="1"/>
  <c r="N1285" i="1" s="1"/>
  <c r="P1285" i="1"/>
  <c r="P1627" i="1"/>
  <c r="M1627" i="1"/>
  <c r="N1627" i="1"/>
  <c r="P199" i="1"/>
  <c r="M199" i="1"/>
  <c r="N199" i="1" s="1"/>
  <c r="P2150" i="1"/>
  <c r="M2150" i="1"/>
  <c r="N2150" i="1" s="1"/>
  <c r="M2538" i="1"/>
  <c r="N2538" i="1" s="1"/>
  <c r="P2538" i="1"/>
  <c r="P2612" i="1"/>
  <c r="M2612" i="1"/>
  <c r="N2612" i="1" s="1"/>
  <c r="P12" i="1"/>
  <c r="M12" i="1"/>
  <c r="N12" i="1" s="1"/>
  <c r="P1638" i="1"/>
  <c r="M1638" i="1"/>
  <c r="N1638" i="1" s="1"/>
  <c r="P3150" i="1"/>
  <c r="M3150" i="1"/>
  <c r="N3150" i="1" s="1"/>
  <c r="P1803" i="1"/>
  <c r="M1803" i="1"/>
  <c r="N1803" i="1" s="1"/>
  <c r="P2721" i="1"/>
  <c r="M2721" i="1"/>
  <c r="N2721" i="1" s="1"/>
  <c r="P2396" i="1"/>
  <c r="M2396" i="1"/>
  <c r="N2396" i="1" s="1"/>
  <c r="P310" i="1"/>
  <c r="M310" i="1"/>
  <c r="N310" i="1" s="1"/>
  <c r="P4910" i="1"/>
  <c r="M4910" i="1"/>
  <c r="N4910" i="1" s="1"/>
  <c r="P3238" i="1"/>
  <c r="M3238" i="1"/>
  <c r="N3238" i="1" s="1"/>
  <c r="P216" i="1"/>
  <c r="M216" i="1"/>
  <c r="N216" i="1" s="1"/>
  <c r="P4072" i="1"/>
  <c r="M4072" i="1"/>
  <c r="N4072" i="1" s="1"/>
  <c r="P3026" i="1"/>
  <c r="M3026" i="1"/>
  <c r="N3026" i="1"/>
  <c r="P1928" i="1"/>
  <c r="M1928" i="1"/>
  <c r="N1928" i="1" s="1"/>
  <c r="P601" i="1"/>
  <c r="M601" i="1"/>
  <c r="N601" i="1" s="1"/>
  <c r="P560" i="1"/>
  <c r="M560" i="1"/>
  <c r="N560" i="1"/>
  <c r="P2430" i="1"/>
  <c r="M2430" i="1"/>
  <c r="N2430" i="1" s="1"/>
  <c r="P2023" i="1"/>
  <c r="M2023" i="1"/>
  <c r="N2023" i="1" s="1"/>
  <c r="P1089" i="1"/>
  <c r="M1089" i="1"/>
  <c r="N1089" i="1" s="1"/>
  <c r="M3417" i="1"/>
  <c r="P3417" i="1"/>
  <c r="N3417" i="1"/>
  <c r="P4650" i="1"/>
  <c r="M4650" i="1"/>
  <c r="N4650" i="1" s="1"/>
  <c r="P3472" i="1"/>
  <c r="M3472" i="1"/>
  <c r="N3472" i="1" s="1"/>
  <c r="P1000" i="1"/>
  <c r="M1000" i="1"/>
  <c r="N1000" i="1"/>
  <c r="P71" i="1"/>
  <c r="M71" i="1"/>
  <c r="N71" i="1" s="1"/>
  <c r="P415" i="1"/>
  <c r="M415" i="1"/>
  <c r="N415" i="1" s="1"/>
  <c r="M556" i="1"/>
  <c r="N556" i="1" s="1"/>
  <c r="P556" i="1"/>
  <c r="M1130" i="1"/>
  <c r="N1130" i="1" s="1"/>
  <c r="P1130" i="1"/>
  <c r="P1127" i="1"/>
  <c r="M1127" i="1"/>
  <c r="N1127" i="1" s="1"/>
  <c r="P3486" i="1"/>
  <c r="M3486" i="1"/>
  <c r="N3486" i="1" s="1"/>
  <c r="P3559" i="1"/>
  <c r="M3559" i="1"/>
  <c r="N3559" i="1" s="1"/>
  <c r="M2342" i="1"/>
  <c r="P2342" i="1"/>
  <c r="N2342" i="1"/>
  <c r="P1983" i="1"/>
  <c r="M1983" i="1"/>
  <c r="N1983" i="1" s="1"/>
  <c r="P4906" i="1"/>
  <c r="M4906" i="1"/>
  <c r="N4906" i="1" s="1"/>
  <c r="P3760" i="1"/>
  <c r="M3760" i="1"/>
  <c r="N3760" i="1" s="1"/>
  <c r="P3188" i="1"/>
  <c r="M3188" i="1"/>
  <c r="N3188" i="1" s="1"/>
  <c r="M1972" i="1"/>
  <c r="P1972" i="1"/>
  <c r="N1972" i="1"/>
  <c r="P3670" i="1"/>
  <c r="M3670" i="1"/>
  <c r="N3670" i="1" s="1"/>
  <c r="M2446" i="1"/>
  <c r="N2446" i="1" s="1"/>
  <c r="P2446" i="1"/>
  <c r="P4285" i="1"/>
  <c r="M4285" i="1"/>
  <c r="N4285" i="1" s="1"/>
  <c r="P4112" i="1"/>
  <c r="M4112" i="1"/>
  <c r="N4112" i="1" s="1"/>
  <c r="P4929" i="1"/>
  <c r="M4929" i="1"/>
  <c r="N4929" i="1" s="1"/>
  <c r="M3902" i="1"/>
  <c r="N3902" i="1"/>
  <c r="P3902" i="1"/>
  <c r="M2211" i="1"/>
  <c r="N2211" i="1" s="1"/>
  <c r="P2211" i="1"/>
  <c r="M1510" i="1"/>
  <c r="P1510" i="1"/>
  <c r="N1510" i="1"/>
  <c r="P2732" i="1"/>
  <c r="M2732" i="1"/>
  <c r="N2732" i="1" s="1"/>
  <c r="P3281" i="1"/>
  <c r="M3281" i="1"/>
  <c r="N3281" i="1" s="1"/>
  <c r="P2753" i="1"/>
  <c r="M2753" i="1"/>
  <c r="N2753" i="1" s="1"/>
  <c r="P1213" i="1"/>
  <c r="M1213" i="1"/>
  <c r="N1213" i="1" s="1"/>
  <c r="P2928" i="1"/>
  <c r="M2928" i="1"/>
  <c r="N2928" i="1" s="1"/>
  <c r="P2625" i="1"/>
  <c r="M2625" i="1"/>
  <c r="N2625" i="1" s="1"/>
  <c r="P249" i="1"/>
  <c r="M249" i="1"/>
  <c r="N249" i="1" s="1"/>
  <c r="M586" i="1"/>
  <c r="N586" i="1" s="1"/>
  <c r="P586" i="1"/>
  <c r="M4143" i="1"/>
  <c r="N4143" i="1" s="1"/>
  <c r="P4143" i="1"/>
  <c r="M2751" i="1"/>
  <c r="N2751" i="1"/>
  <c r="P2751" i="1"/>
  <c r="P820" i="1"/>
  <c r="M820" i="1"/>
  <c r="N820" i="1" s="1"/>
  <c r="P2531" i="1"/>
  <c r="M2531" i="1"/>
  <c r="N2531" i="1" s="1"/>
  <c r="P419" i="1"/>
  <c r="M419" i="1"/>
  <c r="N419" i="1" s="1"/>
  <c r="M4924" i="1"/>
  <c r="N4924" i="1" s="1"/>
  <c r="P4924" i="1"/>
  <c r="P3493" i="1"/>
  <c r="M3493" i="1"/>
  <c r="N3493" i="1" s="1"/>
  <c r="P2517" i="1"/>
  <c r="M2517" i="1"/>
  <c r="N2517" i="1" s="1"/>
  <c r="P544" i="1"/>
  <c r="M544" i="1"/>
  <c r="N544" i="1"/>
  <c r="P4931" i="1"/>
  <c r="M4931" i="1"/>
  <c r="N4931" i="1" s="1"/>
  <c r="P3677" i="1"/>
  <c r="M3677" i="1"/>
  <c r="N3677" i="1" s="1"/>
  <c r="M2869" i="1"/>
  <c r="N2869" i="1" s="1"/>
  <c r="P2869" i="1"/>
  <c r="P4179" i="1"/>
  <c r="M4179" i="1"/>
  <c r="N4179" i="1" s="1"/>
  <c r="P2033" i="1"/>
  <c r="M2033" i="1"/>
  <c r="N2033" i="1" s="1"/>
  <c r="P365" i="1"/>
  <c r="M365" i="1"/>
  <c r="N365" i="1" s="1"/>
  <c r="P1802" i="1"/>
  <c r="M1802" i="1"/>
  <c r="N1802" i="1" s="1"/>
  <c r="P1362" i="1"/>
  <c r="M1362" i="1"/>
  <c r="N1362" i="1" s="1"/>
  <c r="P4276" i="1"/>
  <c r="M4276" i="1"/>
  <c r="N4276" i="1" s="1"/>
  <c r="P350" i="1"/>
  <c r="M350" i="1"/>
  <c r="N350" i="1"/>
  <c r="P2192" i="1"/>
  <c r="M2192" i="1"/>
  <c r="N2192" i="1" s="1"/>
  <c r="P4156" i="1"/>
  <c r="M4156" i="1"/>
  <c r="N4156" i="1" s="1"/>
  <c r="P1513" i="1"/>
  <c r="M1513" i="1"/>
  <c r="N1513" i="1" s="1"/>
  <c r="P4590" i="1"/>
  <c r="M4590" i="1"/>
  <c r="N4590" i="1" s="1"/>
  <c r="P4616" i="1"/>
  <c r="M4616" i="1"/>
  <c r="N4616" i="1" s="1"/>
  <c r="P733" i="1"/>
  <c r="M733" i="1"/>
  <c r="N733" i="1" s="1"/>
  <c r="P991" i="1"/>
  <c r="M991" i="1"/>
  <c r="N991" i="1" s="1"/>
  <c r="P1148" i="1"/>
  <c r="M1148" i="1"/>
  <c r="N1148" i="1"/>
  <c r="P4927" i="1"/>
  <c r="M4927" i="1"/>
  <c r="N4927" i="1" s="1"/>
  <c r="P3920" i="1"/>
  <c r="M3920" i="1"/>
  <c r="N3920" i="1" s="1"/>
  <c r="P4022" i="1"/>
  <c r="M4022" i="1"/>
  <c r="N4022" i="1" s="1"/>
  <c r="P4841" i="1"/>
  <c r="M4841" i="1"/>
  <c r="N4841" i="1" s="1"/>
  <c r="P4861" i="1"/>
  <c r="M4861" i="1"/>
  <c r="N4861" i="1" s="1"/>
  <c r="P3420" i="1"/>
  <c r="M3420" i="1"/>
  <c r="N3420" i="1" s="1"/>
  <c r="P1387" i="1"/>
  <c r="M1387" i="1"/>
  <c r="N1387" i="1" s="1"/>
  <c r="M1573" i="1"/>
  <c r="P1573" i="1"/>
  <c r="N1573" i="1"/>
  <c r="M772" i="1"/>
  <c r="N772" i="1" s="1"/>
  <c r="P772" i="1"/>
  <c r="P2765" i="1"/>
  <c r="M2765" i="1"/>
  <c r="N2765" i="1" s="1"/>
  <c r="P4675" i="1"/>
  <c r="M4675" i="1"/>
  <c r="N4675" i="1" s="1"/>
  <c r="M1476" i="1"/>
  <c r="N1476" i="1" s="1"/>
  <c r="P1476" i="1"/>
  <c r="P3763" i="1"/>
  <c r="M3763" i="1"/>
  <c r="N3763" i="1"/>
  <c r="P2949" i="1"/>
  <c r="M2949" i="1"/>
  <c r="N2949" i="1" s="1"/>
  <c r="P3826" i="1"/>
  <c r="M3826" i="1"/>
  <c r="N3826" i="1" s="1"/>
  <c r="P2102" i="1"/>
  <c r="M2102" i="1"/>
  <c r="N2102" i="1" s="1"/>
  <c r="M334" i="1"/>
  <c r="P334" i="1"/>
  <c r="N334" i="1"/>
  <c r="M68" i="1"/>
  <c r="N68" i="1"/>
  <c r="P68" i="1"/>
  <c r="M3285" i="1"/>
  <c r="N3285" i="1" s="1"/>
  <c r="P3285" i="1"/>
  <c r="P1396" i="1"/>
  <c r="M1396" i="1"/>
  <c r="N1396" i="1"/>
  <c r="M2650" i="1"/>
  <c r="N2650" i="1" s="1"/>
  <c r="P2650" i="1"/>
  <c r="P3295" i="1"/>
  <c r="M3295" i="1"/>
  <c r="N3295" i="1"/>
  <c r="P2303" i="1"/>
  <c r="M2303" i="1"/>
  <c r="N2303" i="1" s="1"/>
  <c r="P931" i="1"/>
  <c r="M931" i="1"/>
  <c r="N931" i="1" s="1"/>
  <c r="P1534" i="1"/>
  <c r="M1534" i="1"/>
  <c r="N1534" i="1" s="1"/>
  <c r="M2479" i="1"/>
  <c r="N2479" i="1" s="1"/>
  <c r="P2479" i="1"/>
  <c r="M2445" i="1"/>
  <c r="N2445" i="1" s="1"/>
  <c r="P2445" i="1"/>
  <c r="P3465" i="1"/>
  <c r="M3465" i="1"/>
  <c r="N3465" i="1" s="1"/>
  <c r="P4951" i="1"/>
  <c r="M4951" i="1"/>
  <c r="N4951" i="1" s="1"/>
  <c r="P2390" i="1"/>
  <c r="M2390" i="1"/>
  <c r="N2390" i="1" s="1"/>
  <c r="P2730" i="1"/>
  <c r="M2730" i="1"/>
  <c r="N2730" i="1" s="1"/>
  <c r="P1521" i="1"/>
  <c r="M1521" i="1"/>
  <c r="N1521" i="1" s="1"/>
  <c r="P164" i="1"/>
  <c r="M164" i="1"/>
  <c r="N164" i="1" s="1"/>
  <c r="P4449" i="1"/>
  <c r="M4449" i="1"/>
  <c r="N4449" i="1" s="1"/>
  <c r="M1487" i="1"/>
  <c r="N1487" i="1" s="1"/>
  <c r="P1487" i="1"/>
  <c r="P794" i="1"/>
  <c r="M794" i="1"/>
  <c r="N794" i="1" s="1"/>
  <c r="P3832" i="1"/>
  <c r="M3832" i="1"/>
  <c r="N3832" i="1" s="1"/>
  <c r="P4530" i="1"/>
  <c r="M4530" i="1"/>
  <c r="N4530" i="1" s="1"/>
  <c r="P3399" i="1"/>
  <c r="M3399" i="1"/>
  <c r="N3399" i="1" s="1"/>
  <c r="P2704" i="1"/>
  <c r="M2704" i="1"/>
  <c r="N2704" i="1" s="1"/>
  <c r="P2518" i="1"/>
  <c r="M2518" i="1"/>
  <c r="N2518" i="1" s="1"/>
  <c r="P1418" i="1"/>
  <c r="M1418" i="1"/>
  <c r="N1418" i="1" s="1"/>
  <c r="P4284" i="1"/>
  <c r="M4284" i="1"/>
  <c r="N4284" i="1" s="1"/>
  <c r="P1342" i="1"/>
  <c r="M1342" i="1"/>
  <c r="N1342" i="1" s="1"/>
  <c r="P1353" i="1"/>
  <c r="M1353" i="1"/>
  <c r="N1353" i="1" s="1"/>
  <c r="P3444" i="1"/>
  <c r="M3444" i="1"/>
  <c r="N3444" i="1" s="1"/>
  <c r="M3837" i="1"/>
  <c r="N3837" i="1" s="1"/>
  <c r="P3837" i="1"/>
  <c r="P278" i="1"/>
  <c r="M278" i="1"/>
  <c r="N278" i="1" s="1"/>
  <c r="P1529" i="1"/>
  <c r="M1529" i="1"/>
  <c r="N1529" i="1" s="1"/>
  <c r="P437" i="1"/>
  <c r="M437" i="1"/>
  <c r="N437" i="1" s="1"/>
  <c r="P1460" i="1"/>
  <c r="M1460" i="1"/>
  <c r="N1460" i="1" s="1"/>
  <c r="P4759" i="1"/>
  <c r="M4759" i="1"/>
  <c r="N4759" i="1" s="1"/>
  <c r="P3266" i="1"/>
  <c r="M3266" i="1"/>
  <c r="N3266" i="1" s="1"/>
  <c r="P894" i="1"/>
  <c r="M894" i="1"/>
  <c r="N894" i="1" s="1"/>
  <c r="P4149" i="1"/>
  <c r="M4149" i="1"/>
  <c r="N4149" i="1" s="1"/>
  <c r="P1545" i="1"/>
  <c r="M1545" i="1"/>
  <c r="N1545" i="1" s="1"/>
  <c r="M2046" i="1"/>
  <c r="P2046" i="1"/>
  <c r="N2046" i="1"/>
  <c r="M2830" i="1"/>
  <c r="N2830" i="1"/>
  <c r="P2830" i="1"/>
  <c r="P3807" i="1"/>
  <c r="M3807" i="1"/>
  <c r="N3807" i="1" s="1"/>
  <c r="P1303" i="1"/>
  <c r="M1303" i="1"/>
  <c r="N1303" i="1"/>
  <c r="M4737" i="1"/>
  <c r="N4737" i="1"/>
  <c r="P4737" i="1"/>
  <c r="M2281" i="1"/>
  <c r="N2281" i="1"/>
  <c r="P2281" i="1"/>
  <c r="P132" i="1"/>
  <c r="M132" i="1"/>
  <c r="N132" i="1" s="1"/>
  <c r="P4174" i="1"/>
  <c r="M4174" i="1"/>
  <c r="N4174" i="1" s="1"/>
  <c r="M69" i="1"/>
  <c r="N69" i="1"/>
  <c r="P69" i="1"/>
  <c r="M1929" i="1"/>
  <c r="N1929" i="1"/>
  <c r="P1929" i="1"/>
  <c r="M3514" i="1"/>
  <c r="N3514" i="1" s="1"/>
  <c r="P3514" i="1"/>
  <c r="M3280" i="1"/>
  <c r="P3280" i="1"/>
  <c r="N3280" i="1"/>
  <c r="P3008" i="1"/>
  <c r="M3008" i="1"/>
  <c r="N3008" i="1"/>
  <c r="P882" i="1"/>
  <c r="M882" i="1"/>
  <c r="N882" i="1" s="1"/>
  <c r="P1041" i="1"/>
  <c r="M1041" i="1"/>
  <c r="N1041" i="1" s="1"/>
  <c r="M3234" i="1"/>
  <c r="P3234" i="1"/>
  <c r="N3234" i="1"/>
  <c r="P2433" i="1"/>
  <c r="M2433" i="1"/>
  <c r="N2433" i="1" s="1"/>
  <c r="P4235" i="1"/>
  <c r="M4235" i="1"/>
  <c r="N4235" i="1" s="1"/>
  <c r="M1958" i="1"/>
  <c r="N1958" i="1" s="1"/>
  <c r="P1958" i="1"/>
  <c r="P4370" i="1"/>
  <c r="M4370" i="1"/>
  <c r="N4370" i="1"/>
  <c r="P4953" i="1"/>
  <c r="M4953" i="1"/>
  <c r="N4953" i="1" s="1"/>
  <c r="P674" i="1"/>
  <c r="M674" i="1"/>
  <c r="N674" i="1" s="1"/>
  <c r="P4300" i="1"/>
  <c r="M4300" i="1"/>
  <c r="N4300" i="1" s="1"/>
  <c r="P635" i="1"/>
  <c r="M635" i="1"/>
  <c r="N635" i="1" s="1"/>
  <c r="P1748" i="1"/>
  <c r="M1748" i="1"/>
  <c r="N1748" i="1" s="1"/>
  <c r="P2165" i="1"/>
  <c r="M2165" i="1"/>
  <c r="N2165" i="1" s="1"/>
  <c r="P1498" i="1"/>
  <c r="M1498" i="1"/>
  <c r="N1498" i="1" s="1"/>
  <c r="P1164" i="1"/>
  <c r="N1164" i="1"/>
  <c r="M1164" i="1"/>
  <c r="P4234" i="1"/>
  <c r="M4234" i="1"/>
  <c r="N4234" i="1" s="1"/>
  <c r="P3138" i="1"/>
  <c r="M3138" i="1"/>
  <c r="N3138" i="1" s="1"/>
  <c r="P3829" i="1"/>
  <c r="M3829" i="1"/>
  <c r="N3829" i="1" s="1"/>
  <c r="M649" i="1"/>
  <c r="N649" i="1" s="1"/>
  <c r="P649" i="1"/>
  <c r="P4383" i="1"/>
  <c r="M4383" i="1"/>
  <c r="N4383" i="1"/>
  <c r="M3152" i="1"/>
  <c r="N3152" i="1"/>
  <c r="P3152" i="1"/>
  <c r="M2041" i="1"/>
  <c r="N2041" i="1"/>
  <c r="P2041" i="1"/>
  <c r="P1565" i="1"/>
  <c r="M1565" i="1"/>
  <c r="N1565" i="1" s="1"/>
  <c r="P497" i="1"/>
  <c r="M497" i="1"/>
  <c r="N497" i="1" s="1"/>
  <c r="P4533" i="1"/>
  <c r="M4533" i="1"/>
  <c r="N4533" i="1" s="1"/>
  <c r="P2706" i="1"/>
  <c r="M2706" i="1"/>
  <c r="N2706" i="1"/>
  <c r="P1570" i="1"/>
  <c r="M1570" i="1"/>
  <c r="N1570" i="1" s="1"/>
  <c r="M381" i="1"/>
  <c r="N381" i="1" s="1"/>
  <c r="P381" i="1"/>
  <c r="P2821" i="1"/>
  <c r="M2821" i="1"/>
  <c r="N2821" i="1" s="1"/>
  <c r="M1371" i="1"/>
  <c r="N1371" i="1" s="1"/>
  <c r="P1371" i="1"/>
  <c r="P1945" i="1"/>
  <c r="M1945" i="1"/>
  <c r="N1945" i="1" s="1"/>
  <c r="P4508" i="1"/>
  <c r="M4508" i="1"/>
  <c r="N4508" i="1" s="1"/>
  <c r="M354" i="1"/>
  <c r="N354" i="1" s="1"/>
  <c r="P354" i="1"/>
  <c r="P2545" i="1"/>
  <c r="M2545" i="1"/>
  <c r="N2545" i="1" s="1"/>
  <c r="P1989" i="1"/>
  <c r="M1989" i="1"/>
  <c r="N1989" i="1" s="1"/>
  <c r="P4110" i="1"/>
  <c r="M4110" i="1"/>
  <c r="N4110" i="1" s="1"/>
  <c r="P3583" i="1"/>
  <c r="M3583" i="1"/>
  <c r="N3583" i="1" s="1"/>
  <c r="P362" i="1"/>
  <c r="M362" i="1"/>
  <c r="N362" i="1" s="1"/>
  <c r="P3747" i="1"/>
  <c r="M3747" i="1"/>
  <c r="N3747" i="1" s="1"/>
  <c r="M579" i="1"/>
  <c r="N579" i="1" s="1"/>
  <c r="P579" i="1"/>
  <c r="P472" i="1"/>
  <c r="M472" i="1"/>
  <c r="N472" i="1" s="1"/>
  <c r="P4504" i="1"/>
  <c r="M4504" i="1"/>
  <c r="N4504" i="1" s="1"/>
  <c r="P4104" i="1"/>
  <c r="M4104" i="1"/>
  <c r="N4104" i="1" s="1"/>
  <c r="P4257" i="1"/>
  <c r="M4257" i="1"/>
  <c r="N4257" i="1" s="1"/>
  <c r="P1775" i="1"/>
  <c r="M1775" i="1"/>
  <c r="N1775" i="1" s="1"/>
  <c r="M3494" i="1"/>
  <c r="N3494" i="1" s="1"/>
  <c r="P3494" i="1"/>
  <c r="M4705" i="1"/>
  <c r="P4705" i="1"/>
  <c r="N4705" i="1"/>
  <c r="P2168" i="1"/>
  <c r="M2168" i="1"/>
  <c r="N2168" i="1"/>
  <c r="M469" i="1"/>
  <c r="P469" i="1"/>
  <c r="N469" i="1"/>
  <c r="M3687" i="1"/>
  <c r="N3687" i="1" s="1"/>
  <c r="P3687" i="1"/>
  <c r="M2913" i="1"/>
  <c r="N2913" i="1" s="1"/>
  <c r="P2913" i="1"/>
  <c r="P4282" i="1"/>
  <c r="M4282" i="1"/>
  <c r="N4282" i="1" s="1"/>
  <c r="M2892" i="1"/>
  <c r="N2892" i="1" s="1"/>
  <c r="P2892" i="1"/>
  <c r="P136" i="1"/>
  <c r="M136" i="1"/>
  <c r="N136" i="1" s="1"/>
  <c r="P1814" i="1"/>
  <c r="M1814" i="1"/>
  <c r="N1814" i="1" s="1"/>
  <c r="P2976" i="1"/>
  <c r="M2976" i="1"/>
  <c r="N2976" i="1" s="1"/>
  <c r="M2229" i="1"/>
  <c r="P2229" i="1"/>
  <c r="N2229" i="1"/>
  <c r="P1244" i="1"/>
  <c r="M1244" i="1"/>
  <c r="N1244" i="1" s="1"/>
  <c r="P2487" i="1"/>
  <c r="M2487" i="1"/>
  <c r="N2487" i="1"/>
  <c r="P1586" i="1"/>
  <c r="M1586" i="1"/>
  <c r="N1586" i="1" s="1"/>
  <c r="P3612" i="1"/>
  <c r="M3612" i="1"/>
  <c r="N3612" i="1"/>
  <c r="P504" i="1"/>
  <c r="M504" i="1"/>
  <c r="N504" i="1" s="1"/>
  <c r="M1311" i="1"/>
  <c r="N1311" i="1" s="1"/>
  <c r="P1311" i="1"/>
  <c r="P3534" i="1"/>
  <c r="M3534" i="1"/>
  <c r="N3534" i="1" s="1"/>
  <c r="M4089" i="1"/>
  <c r="N4089" i="1" s="1"/>
  <c r="P4089" i="1"/>
  <c r="M2678" i="1"/>
  <c r="N2678" i="1" s="1"/>
  <c r="P2678" i="1"/>
  <c r="P2114" i="1"/>
  <c r="M2114" i="1"/>
  <c r="N2114" i="1" s="1"/>
  <c r="P4945" i="1"/>
  <c r="M4945" i="1"/>
  <c r="N4945" i="1" s="1"/>
  <c r="P2534" i="1"/>
  <c r="M2534" i="1"/>
  <c r="N2534" i="1" s="1"/>
  <c r="P2673" i="1"/>
  <c r="M2673" i="1"/>
  <c r="N2673" i="1" s="1"/>
  <c r="P2010" i="1"/>
  <c r="M2010" i="1"/>
  <c r="N2010" i="1" s="1"/>
  <c r="P776" i="1"/>
  <c r="M776" i="1"/>
  <c r="N776" i="1" s="1"/>
  <c r="P4688" i="1"/>
  <c r="M4688" i="1"/>
  <c r="N4688" i="1"/>
  <c r="P4895" i="1"/>
  <c r="M4895" i="1"/>
  <c r="N4895" i="1" s="1"/>
  <c r="P2005" i="1"/>
  <c r="M2005" i="1"/>
  <c r="N2005" i="1" s="1"/>
  <c r="M4134" i="1"/>
  <c r="P4134" i="1"/>
  <c r="N4134" i="1"/>
  <c r="P512" i="1"/>
  <c r="M512" i="1"/>
  <c r="N512" i="1" s="1"/>
  <c r="P37" i="1"/>
  <c r="M37" i="1"/>
  <c r="N37" i="1" s="1"/>
  <c r="P951" i="1"/>
  <c r="M951" i="1"/>
  <c r="N951" i="1" s="1"/>
  <c r="M3485" i="1"/>
  <c r="N3485" i="1" s="1"/>
  <c r="P3485" i="1"/>
  <c r="M3435" i="1"/>
  <c r="P3435" i="1"/>
  <c r="N3435" i="1"/>
  <c r="P326" i="1"/>
  <c r="M326" i="1"/>
  <c r="N326" i="1" s="1"/>
  <c r="P4198" i="1"/>
  <c r="M4198" i="1"/>
  <c r="N4198" i="1" s="1"/>
  <c r="M2728" i="1"/>
  <c r="N2728" i="1" s="1"/>
  <c r="P2728" i="1"/>
  <c r="P1031" i="1"/>
  <c r="M1031" i="1"/>
  <c r="N1031" i="1"/>
  <c r="M2587" i="1"/>
  <c r="N2587" i="1" s="1"/>
  <c r="P2587" i="1"/>
  <c r="P603" i="1"/>
  <c r="M603" i="1"/>
  <c r="N603" i="1" s="1"/>
  <c r="P1451" i="1"/>
  <c r="M1451" i="1"/>
  <c r="N1451" i="1"/>
  <c r="M1942" i="1"/>
  <c r="N1942" i="1" s="1"/>
  <c r="P1942" i="1"/>
  <c r="P3901" i="1"/>
  <c r="M3901" i="1"/>
  <c r="N3901" i="1" s="1"/>
  <c r="P269" i="1"/>
  <c r="M269" i="1"/>
  <c r="N269" i="1" s="1"/>
  <c r="P2175" i="1"/>
  <c r="M2175" i="1"/>
  <c r="N2175" i="1" s="1"/>
  <c r="P486" i="1"/>
  <c r="M486" i="1"/>
  <c r="N486" i="1"/>
  <c r="M3497" i="1"/>
  <c r="N3497" i="1" s="1"/>
  <c r="P3497" i="1"/>
  <c r="M3658" i="1"/>
  <c r="N3658" i="1" s="1"/>
  <c r="P3658" i="1"/>
  <c r="P2288" i="1"/>
  <c r="M2288" i="1"/>
  <c r="N2288" i="1" s="1"/>
  <c r="P4493" i="1"/>
  <c r="M4493" i="1"/>
  <c r="N4493" i="1" s="1"/>
  <c r="P4912" i="1"/>
  <c r="M4912" i="1"/>
  <c r="N4912" i="1"/>
  <c r="P3148" i="1"/>
  <c r="M3148" i="1"/>
  <c r="N3148" i="1" s="1"/>
  <c r="P1696" i="1"/>
  <c r="M1696" i="1"/>
  <c r="N1696" i="1" s="1"/>
  <c r="M1252" i="1"/>
  <c r="N1252" i="1" s="1"/>
  <c r="P1252" i="1"/>
  <c r="P3007" i="1"/>
  <c r="M3007" i="1"/>
  <c r="N3007" i="1" s="1"/>
  <c r="P1344" i="1"/>
  <c r="M1344" i="1"/>
  <c r="N1344" i="1" s="1"/>
  <c r="M771" i="1"/>
  <c r="N771" i="1"/>
  <c r="P771" i="1"/>
  <c r="P1895" i="1"/>
  <c r="M1895" i="1"/>
  <c r="N1895" i="1" s="1"/>
  <c r="P3042" i="1"/>
  <c r="M3042" i="1"/>
  <c r="N3042" i="1" s="1"/>
  <c r="P1129" i="1"/>
  <c r="M1129" i="1"/>
  <c r="N1129" i="1"/>
  <c r="P2119" i="1"/>
  <c r="M2119" i="1"/>
  <c r="N2119" i="1" s="1"/>
  <c r="M583" i="1"/>
  <c r="N583" i="1" s="1"/>
  <c r="P583" i="1"/>
  <c r="P2240" i="1"/>
  <c r="M2240" i="1"/>
  <c r="N2240" i="1" s="1"/>
  <c r="P4981" i="1"/>
  <c r="M4981" i="1"/>
  <c r="N4981" i="1" s="1"/>
  <c r="P723" i="1"/>
  <c r="M723" i="1"/>
  <c r="N723" i="1" s="1"/>
  <c r="P4058" i="1"/>
  <c r="M4058" i="1"/>
  <c r="N4058" i="1" s="1"/>
  <c r="P3533" i="1"/>
  <c r="M3533" i="1"/>
  <c r="N3533" i="1" s="1"/>
  <c r="M147" i="1"/>
  <c r="N147" i="1"/>
  <c r="P147" i="1"/>
  <c r="P2105" i="1"/>
  <c r="M2105" i="1"/>
  <c r="N2105" i="1"/>
  <c r="P3162" i="1"/>
  <c r="M3162" i="1"/>
  <c r="N3162" i="1" s="1"/>
  <c r="P3122" i="1"/>
  <c r="M3122" i="1"/>
  <c r="N3122" i="1"/>
  <c r="M2947" i="1"/>
  <c r="N2947" i="1" s="1"/>
  <c r="P2947" i="1"/>
  <c r="M1537" i="1"/>
  <c r="N1537" i="1" s="1"/>
  <c r="P1537" i="1"/>
  <c r="M1846" i="1"/>
  <c r="P1846" i="1"/>
  <c r="N1846" i="1"/>
  <c r="P1482" i="1"/>
  <c r="M1482" i="1"/>
  <c r="N1482" i="1"/>
  <c r="P561" i="1"/>
  <c r="M561" i="1"/>
  <c r="N561" i="1" s="1"/>
  <c r="M2920" i="1"/>
  <c r="N2920" i="1" s="1"/>
  <c r="P2920" i="1"/>
  <c r="P928" i="1"/>
  <c r="M928" i="1"/>
  <c r="N928" i="1" s="1"/>
  <c r="M3769" i="1"/>
  <c r="N3769" i="1" s="1"/>
  <c r="P3769" i="1"/>
  <c r="M913" i="1"/>
  <c r="N913" i="1" s="1"/>
  <c r="P913" i="1"/>
  <c r="P778" i="1"/>
  <c r="M778" i="1"/>
  <c r="N778" i="1" s="1"/>
  <c r="M1626" i="1"/>
  <c r="N1626" i="1" s="1"/>
  <c r="P1626" i="1"/>
  <c r="M4796" i="1"/>
  <c r="N4796" i="1" s="1"/>
  <c r="P4796" i="1"/>
  <c r="P2448" i="1"/>
  <c r="M2448" i="1"/>
  <c r="N2448" i="1" s="1"/>
  <c r="M3193" i="1"/>
  <c r="N3193" i="1" s="1"/>
  <c r="P3193" i="1"/>
  <c r="P2631" i="1"/>
  <c r="M2631" i="1"/>
  <c r="N2631" i="1" s="1"/>
  <c r="M4739" i="1"/>
  <c r="N4739" i="1" s="1"/>
  <c r="P4739" i="1"/>
  <c r="P1379" i="1"/>
  <c r="M1379" i="1"/>
  <c r="N1379" i="1" s="1"/>
  <c r="P3439" i="1"/>
  <c r="M3439" i="1"/>
  <c r="N3439" i="1" s="1"/>
  <c r="P3083" i="1"/>
  <c r="M3083" i="1"/>
  <c r="N3083" i="1" s="1"/>
  <c r="P549" i="1"/>
  <c r="M549" i="1"/>
  <c r="N549" i="1" s="1"/>
  <c r="P2613" i="1"/>
  <c r="M2613" i="1"/>
  <c r="N2613" i="1" s="1"/>
  <c r="P2453" i="1"/>
  <c r="M2453" i="1"/>
  <c r="N2453" i="1"/>
  <c r="P4328" i="1"/>
  <c r="M4328" i="1"/>
  <c r="N4328" i="1" s="1"/>
  <c r="P385" i="1"/>
  <c r="M385" i="1"/>
  <c r="N385" i="1" s="1"/>
  <c r="M3121" i="1"/>
  <c r="N3121" i="1" s="1"/>
  <c r="P3121" i="1"/>
  <c r="P2699" i="1"/>
  <c r="M2699" i="1"/>
  <c r="N2699" i="1" s="1"/>
  <c r="M791" i="1"/>
  <c r="N791" i="1"/>
  <c r="P791" i="1"/>
  <c r="M15" i="1"/>
  <c r="N15" i="1" s="1"/>
  <c r="P15" i="1"/>
  <c r="P861" i="1"/>
  <c r="M861" i="1"/>
  <c r="N861" i="1" s="1"/>
  <c r="P2449" i="1"/>
  <c r="M2449" i="1"/>
  <c r="N2449" i="1" s="1"/>
  <c r="P3163" i="1"/>
  <c r="M3163" i="1"/>
  <c r="N3163" i="1" s="1"/>
  <c r="P2764" i="1"/>
  <c r="M2764" i="1"/>
  <c r="N2764" i="1" s="1"/>
  <c r="M27" i="1"/>
  <c r="N27" i="1" s="1"/>
  <c r="P27" i="1"/>
  <c r="P4197" i="1"/>
  <c r="M4197" i="1"/>
  <c r="N4197" i="1" s="1"/>
  <c r="P2539" i="1"/>
  <c r="M2539" i="1"/>
  <c r="N2539" i="1"/>
  <c r="M2418" i="1"/>
  <c r="N2418" i="1" s="1"/>
  <c r="P2418" i="1"/>
  <c r="P498" i="1"/>
  <c r="M498" i="1"/>
  <c r="N498" i="1"/>
  <c r="P612" i="1"/>
  <c r="M612" i="1"/>
  <c r="N612" i="1" s="1"/>
  <c r="P546" i="1"/>
  <c r="M546" i="1"/>
  <c r="N546" i="1" s="1"/>
  <c r="M3268" i="1"/>
  <c r="N3268" i="1" s="1"/>
  <c r="P3268" i="1"/>
  <c r="P2895" i="1"/>
  <c r="M2895" i="1"/>
  <c r="N2895" i="1" s="1"/>
  <c r="P3589" i="1"/>
  <c r="M3589" i="1"/>
  <c r="N3589" i="1" s="1"/>
  <c r="P1556" i="1"/>
  <c r="M1556" i="1"/>
  <c r="N1556" i="1" s="1"/>
  <c r="M4706" i="1"/>
  <c r="N4706" i="1"/>
  <c r="P4706" i="1"/>
  <c r="M2646" i="1"/>
  <c r="N2646" i="1" s="1"/>
  <c r="P2646" i="1"/>
  <c r="M1401" i="1"/>
  <c r="N1401" i="1"/>
  <c r="P1401" i="1"/>
  <c r="P4484" i="1"/>
  <c r="M4484" i="1"/>
  <c r="N4484" i="1"/>
  <c r="P3293" i="1"/>
  <c r="M3293" i="1"/>
  <c r="N3293" i="1" s="1"/>
  <c r="P479" i="1"/>
  <c r="M479" i="1"/>
  <c r="N479" i="1" s="1"/>
  <c r="P2345" i="1"/>
  <c r="M2345" i="1"/>
  <c r="N2345" i="1" s="1"/>
  <c r="M3182" i="1"/>
  <c r="N3182" i="1" s="1"/>
  <c r="P3182" i="1"/>
  <c r="P2605" i="1"/>
  <c r="M2605" i="1"/>
  <c r="N2605" i="1"/>
  <c r="P924" i="1"/>
  <c r="M924" i="1"/>
  <c r="N924" i="1" s="1"/>
  <c r="P955" i="1"/>
  <c r="M955" i="1"/>
  <c r="N955" i="1"/>
  <c r="P1520" i="1"/>
  <c r="M1520" i="1"/>
  <c r="N1520" i="1" s="1"/>
  <c r="P4004" i="1"/>
  <c r="M4004" i="1"/>
  <c r="N4004" i="1" s="1"/>
  <c r="M4783" i="1"/>
  <c r="N4783" i="1"/>
  <c r="P4783" i="1"/>
  <c r="M3540" i="1"/>
  <c r="N3540" i="1" s="1"/>
  <c r="P3540" i="1"/>
  <c r="M1563" i="1"/>
  <c r="N1563" i="1" s="1"/>
  <c r="P1563" i="1"/>
  <c r="P625" i="1"/>
  <c r="M625" i="1"/>
  <c r="N625" i="1" s="1"/>
  <c r="M844" i="1"/>
  <c r="N844" i="1" s="1"/>
  <c r="P844" i="1"/>
  <c r="P25" i="1"/>
  <c r="M25" i="1"/>
  <c r="N25" i="1"/>
  <c r="P2667" i="1"/>
  <c r="M2667" i="1"/>
  <c r="N2667" i="1" s="1"/>
  <c r="P2157" i="1"/>
  <c r="M2157" i="1"/>
  <c r="N2157" i="1" s="1"/>
  <c r="P4708" i="1"/>
  <c r="M4708" i="1"/>
  <c r="N4708" i="1" s="1"/>
  <c r="P4460" i="1"/>
  <c r="M4460" i="1"/>
  <c r="N4460" i="1" s="1"/>
  <c r="P2663" i="1"/>
  <c r="M2663" i="1"/>
  <c r="N2663" i="1" s="1"/>
  <c r="P2825" i="1"/>
  <c r="M2825" i="1"/>
  <c r="N2825" i="1" s="1"/>
  <c r="M1266" i="1"/>
  <c r="N1266" i="1" s="1"/>
  <c r="P1266" i="1"/>
  <c r="P203" i="1"/>
  <c r="M203" i="1"/>
  <c r="N203" i="1"/>
  <c r="P1939" i="1"/>
  <c r="M1939" i="1"/>
  <c r="N1939" i="1"/>
  <c r="M3235" i="1"/>
  <c r="N3235" i="1" s="1"/>
  <c r="P3235" i="1"/>
  <c r="P4041" i="1"/>
  <c r="M4041" i="1"/>
  <c r="N4041" i="1" s="1"/>
  <c r="P3047" i="1"/>
  <c r="M3047" i="1"/>
  <c r="N3047" i="1" s="1"/>
  <c r="P961" i="1"/>
  <c r="M961" i="1"/>
  <c r="N961" i="1" s="1"/>
  <c r="M531" i="1"/>
  <c r="N531" i="1" s="1"/>
  <c r="P531" i="1"/>
  <c r="P6" i="1"/>
  <c r="M6" i="1"/>
  <c r="N6" i="1" s="1"/>
  <c r="P3956" i="1"/>
  <c r="M3956" i="1"/>
  <c r="N3956" i="1" s="1"/>
  <c r="P805" i="1"/>
  <c r="M805" i="1"/>
  <c r="N805" i="1" s="1"/>
  <c r="P4859" i="1"/>
  <c r="M4859" i="1"/>
  <c r="N4859" i="1" s="1"/>
  <c r="M4014" i="1"/>
  <c r="P4014" i="1"/>
  <c r="N4014" i="1"/>
  <c r="P2952" i="1"/>
  <c r="M2952" i="1"/>
  <c r="N2952" i="1" s="1"/>
  <c r="M4315" i="1"/>
  <c r="N4315" i="1" s="1"/>
  <c r="P4315" i="1"/>
  <c r="P3974" i="1"/>
  <c r="M3974" i="1"/>
  <c r="N3974" i="1" s="1"/>
  <c r="P4575" i="1"/>
  <c r="M4575" i="1"/>
  <c r="N4575" i="1" s="1"/>
  <c r="P3325" i="1"/>
  <c r="M3325" i="1"/>
  <c r="N3325" i="1" s="1"/>
  <c r="P41" i="1"/>
  <c r="M41" i="1"/>
  <c r="N41" i="1" s="1"/>
  <c r="P4686" i="1"/>
  <c r="M4686" i="1"/>
  <c r="N4686" i="1" s="1"/>
  <c r="P1994" i="1"/>
  <c r="M1994" i="1"/>
  <c r="N1994" i="1" s="1"/>
  <c r="M2022" i="1"/>
  <c r="P2022" i="1"/>
  <c r="N2022" i="1"/>
  <c r="P1625" i="1"/>
  <c r="M1625" i="1"/>
  <c r="N1625" i="1"/>
  <c r="M3368" i="1"/>
  <c r="N3368" i="1" s="1"/>
  <c r="P3368" i="1"/>
  <c r="P4070" i="1"/>
  <c r="M4070" i="1"/>
  <c r="N4070" i="1" s="1"/>
  <c r="P188" i="1"/>
  <c r="M188" i="1"/>
  <c r="N188" i="1" s="1"/>
  <c r="M4038" i="1"/>
  <c r="N4038" i="1" s="1"/>
  <c r="P4038" i="1"/>
  <c r="M4165" i="1"/>
  <c r="N4165" i="1" s="1"/>
  <c r="P4165" i="1"/>
  <c r="P4500" i="1"/>
  <c r="M4500" i="1"/>
  <c r="N4500" i="1" s="1"/>
  <c r="P2237" i="1"/>
  <c r="M2237" i="1"/>
  <c r="N2237" i="1" s="1"/>
  <c r="P4483" i="1"/>
  <c r="M4483" i="1"/>
  <c r="N4483" i="1" s="1"/>
  <c r="P1133" i="1"/>
  <c r="M1133" i="1"/>
  <c r="N1133" i="1" s="1"/>
  <c r="P1880" i="1"/>
  <c r="M1880" i="1"/>
  <c r="N1880" i="1" s="1"/>
  <c r="P3539" i="1"/>
  <c r="M3539" i="1"/>
  <c r="N3539" i="1" s="1"/>
  <c r="P4632" i="1"/>
  <c r="M4632" i="1"/>
  <c r="N4632" i="1"/>
  <c r="P1856" i="1"/>
  <c r="M1856" i="1"/>
  <c r="N1856" i="1" s="1"/>
  <c r="P4000" i="1"/>
  <c r="M4000" i="1"/>
  <c r="N4000" i="1" s="1"/>
  <c r="P1634" i="1"/>
  <c r="M1634" i="1"/>
  <c r="N1634" i="1" s="1"/>
  <c r="P4495" i="1"/>
  <c r="M4495" i="1"/>
  <c r="N4495" i="1" s="1"/>
  <c r="P4454" i="1"/>
  <c r="M4454" i="1"/>
  <c r="N4454" i="1" s="1"/>
  <c r="P3629" i="1"/>
  <c r="M3629" i="1"/>
  <c r="N3629" i="1" s="1"/>
  <c r="P4942" i="1"/>
  <c r="M4942" i="1"/>
  <c r="N4942" i="1" s="1"/>
  <c r="P459" i="1"/>
  <c r="M459" i="1"/>
  <c r="N459" i="1" s="1"/>
  <c r="P3800" i="1"/>
  <c r="M3800" i="1"/>
  <c r="N3800" i="1" s="1"/>
  <c r="M4560" i="1"/>
  <c r="N4560" i="1" s="1"/>
  <c r="P4560" i="1"/>
  <c r="P864" i="1"/>
  <c r="M864" i="1"/>
  <c r="N864" i="1" s="1"/>
  <c r="P2972" i="1"/>
  <c r="M2972" i="1"/>
  <c r="N2972" i="1" s="1"/>
  <c r="P277" i="1"/>
  <c r="M277" i="1"/>
  <c r="N277" i="1" s="1"/>
  <c r="M3461" i="1"/>
  <c r="N3461" i="1" s="1"/>
  <c r="P3461" i="1"/>
  <c r="P3557" i="1"/>
  <c r="M3557" i="1"/>
  <c r="N3557" i="1" s="1"/>
  <c r="P3594" i="1"/>
  <c r="M3594" i="1"/>
  <c r="N3594" i="1"/>
  <c r="P3245" i="1"/>
  <c r="M3245" i="1"/>
  <c r="N3245" i="1" s="1"/>
  <c r="M4811" i="1"/>
  <c r="N4811" i="1" s="1"/>
  <c r="P4811" i="1"/>
  <c r="P2893" i="1"/>
  <c r="M2893" i="1"/>
  <c r="N2893" i="1"/>
  <c r="P4657" i="1"/>
  <c r="M4657" i="1"/>
  <c r="N4657" i="1" s="1"/>
  <c r="P3132" i="1"/>
  <c r="M3132" i="1"/>
  <c r="N3132" i="1" s="1"/>
  <c r="P4330" i="1"/>
  <c r="M4330" i="1"/>
  <c r="N4330" i="1"/>
  <c r="M3021" i="1"/>
  <c r="N3021" i="1" s="1"/>
  <c r="P3021" i="1"/>
  <c r="P2272" i="1"/>
  <c r="M2272" i="1"/>
  <c r="N2272" i="1" s="1"/>
  <c r="P3556" i="1"/>
  <c r="M3556" i="1"/>
  <c r="N3556" i="1" s="1"/>
  <c r="M2964" i="1"/>
  <c r="N2964" i="1" s="1"/>
  <c r="P2964" i="1"/>
  <c r="P3442" i="1"/>
  <c r="M3442" i="1"/>
  <c r="N3442" i="1" s="1"/>
  <c r="P3617" i="1"/>
  <c r="M3617" i="1"/>
  <c r="N3617" i="1" s="1"/>
  <c r="P4670" i="1"/>
  <c r="M4670" i="1"/>
  <c r="N4670" i="1" s="1"/>
  <c r="P4520" i="1"/>
  <c r="M4520" i="1"/>
  <c r="N4520" i="1" s="1"/>
  <c r="P2307" i="1"/>
  <c r="M2307" i="1"/>
  <c r="N2307" i="1" s="1"/>
  <c r="P2649" i="1"/>
  <c r="M2649" i="1"/>
  <c r="N2649" i="1" s="1"/>
  <c r="P2070" i="1"/>
  <c r="M2070" i="1"/>
  <c r="N2070" i="1"/>
  <c r="P206" i="1"/>
  <c r="M206" i="1"/>
  <c r="N206" i="1"/>
  <c r="P4480" i="1"/>
  <c r="M4480" i="1"/>
  <c r="N4480" i="1" s="1"/>
  <c r="P595" i="1"/>
  <c r="M595" i="1"/>
  <c r="N595" i="1" s="1"/>
  <c r="P129" i="1"/>
  <c r="M129" i="1"/>
  <c r="N129" i="1" s="1"/>
  <c r="P4472" i="1"/>
  <c r="M4472" i="1"/>
  <c r="N4472" i="1" s="1"/>
  <c r="P1811" i="1"/>
  <c r="M1811" i="1"/>
  <c r="N1811" i="1" s="1"/>
  <c r="P4470" i="1"/>
  <c r="M4470" i="1"/>
  <c r="N4470" i="1" s="1"/>
  <c r="M372" i="1"/>
  <c r="N372" i="1" s="1"/>
  <c r="P372" i="1"/>
  <c r="M4109" i="1"/>
  <c r="P4109" i="1"/>
  <c r="N4109" i="1"/>
  <c r="P792" i="1"/>
  <c r="M792" i="1"/>
  <c r="N792" i="1"/>
  <c r="P2675" i="1"/>
  <c r="M2675" i="1"/>
  <c r="N2675" i="1" s="1"/>
  <c r="M3713" i="1"/>
  <c r="N3713" i="1" s="1"/>
  <c r="P3713" i="1"/>
  <c r="P75" i="1"/>
  <c r="M75" i="1"/>
  <c r="N75" i="1" s="1"/>
  <c r="M2912" i="1"/>
  <c r="N2912" i="1"/>
  <c r="P2912" i="1"/>
  <c r="P1854" i="1"/>
  <c r="M1854" i="1"/>
  <c r="N1854" i="1" s="1"/>
  <c r="M178" i="1"/>
  <c r="N178" i="1" s="1"/>
  <c r="P178" i="1"/>
  <c r="P1511" i="1"/>
  <c r="M1511" i="1"/>
  <c r="N1511" i="1" s="1"/>
  <c r="M1284" i="1"/>
  <c r="N1284" i="1" s="1"/>
  <c r="P1284" i="1"/>
  <c r="P4576" i="1"/>
  <c r="M4576" i="1"/>
  <c r="N4576" i="1"/>
  <c r="P3825" i="1"/>
  <c r="M3825" i="1"/>
  <c r="N3825" i="1" s="1"/>
  <c r="P2002" i="1"/>
  <c r="M2002" i="1"/>
  <c r="N2002" i="1"/>
  <c r="M686" i="1"/>
  <c r="N686" i="1" s="1"/>
  <c r="P686" i="1"/>
  <c r="P4096" i="1"/>
  <c r="M4096" i="1"/>
  <c r="N4096" i="1" s="1"/>
  <c r="P1893" i="1"/>
  <c r="M1893" i="1"/>
  <c r="N1893" i="1" s="1"/>
  <c r="P4996" i="1"/>
  <c r="M4996" i="1"/>
  <c r="N4996" i="1" s="1"/>
  <c r="P4994" i="1"/>
  <c r="M4994" i="1"/>
  <c r="N4994" i="1" s="1"/>
  <c r="P281" i="1"/>
  <c r="M281" i="1"/>
  <c r="N281" i="1" s="1"/>
  <c r="P2731" i="1"/>
  <c r="M2731" i="1"/>
  <c r="N2731" i="1" s="1"/>
  <c r="P4233" i="1"/>
  <c r="M4233" i="1"/>
  <c r="N4233" i="1" s="1"/>
  <c r="P3814" i="1"/>
  <c r="M3814" i="1"/>
  <c r="N3814" i="1" s="1"/>
  <c r="M2726" i="1"/>
  <c r="N2726" i="1" s="1"/>
  <c r="P2726" i="1"/>
  <c r="P3973" i="1"/>
  <c r="M3973" i="1"/>
  <c r="N3973" i="1"/>
  <c r="P1925" i="1"/>
  <c r="M1925" i="1"/>
  <c r="N1925" i="1" s="1"/>
  <c r="P4013" i="1"/>
  <c r="M4013" i="1"/>
  <c r="N4013" i="1"/>
  <c r="P3386" i="1"/>
  <c r="M3386" i="1"/>
  <c r="N3386" i="1" s="1"/>
  <c r="P2100" i="1"/>
  <c r="M2100" i="1"/>
  <c r="N2100" i="1" s="1"/>
  <c r="P1228" i="1"/>
  <c r="M1228" i="1"/>
  <c r="N1228" i="1" s="1"/>
  <c r="M3" i="1"/>
  <c r="N3" i="1" s="1"/>
  <c r="P3" i="1"/>
  <c r="P4584" i="1"/>
  <c r="M4584" i="1"/>
  <c r="N4584" i="1" s="1"/>
  <c r="P3834" i="1"/>
  <c r="M3834" i="1"/>
  <c r="N3834" i="1" s="1"/>
  <c r="P4355" i="1"/>
  <c r="M4355" i="1"/>
  <c r="N4355" i="1" s="1"/>
  <c r="M750" i="1"/>
  <c r="N750" i="1" s="1"/>
  <c r="P750" i="1"/>
  <c r="P4268" i="1"/>
  <c r="M4268" i="1"/>
  <c r="N4268" i="1" s="1"/>
  <c r="M2107" i="1"/>
  <c r="N2107" i="1" s="1"/>
  <c r="P2107" i="1"/>
  <c r="P4517" i="1"/>
  <c r="M4517" i="1"/>
  <c r="N4517" i="1"/>
  <c r="P3801" i="1"/>
  <c r="M3801" i="1"/>
  <c r="N3801" i="1" s="1"/>
  <c r="P2824" i="1"/>
  <c r="M2824" i="1"/>
  <c r="N2824" i="1" s="1"/>
  <c r="P301" i="1"/>
  <c r="M301" i="1"/>
  <c r="N301" i="1"/>
  <c r="P464" i="1"/>
  <c r="M464" i="1"/>
  <c r="N464" i="1" s="1"/>
  <c r="M260" i="1"/>
  <c r="N260" i="1" s="1"/>
  <c r="P260" i="1"/>
  <c r="P1765" i="1"/>
  <c r="M1765" i="1"/>
  <c r="N1765" i="1" s="1"/>
  <c r="P1490" i="1"/>
  <c r="M1490" i="1"/>
  <c r="N1490" i="1" s="1"/>
  <c r="P2744" i="1"/>
  <c r="M2744" i="1"/>
  <c r="N2744" i="1" s="1"/>
  <c r="P518" i="1"/>
  <c r="M518" i="1"/>
  <c r="N518" i="1" s="1"/>
  <c r="P109" i="1"/>
  <c r="M109" i="1"/>
  <c r="N109" i="1"/>
  <c r="P238" i="1"/>
  <c r="M238" i="1"/>
  <c r="N238" i="1" s="1"/>
  <c r="P4888" i="1"/>
  <c r="M4888" i="1"/>
  <c r="N4888" i="1"/>
  <c r="P2174" i="1"/>
  <c r="M2174" i="1"/>
  <c r="N2174" i="1" s="1"/>
  <c r="P1443" i="1"/>
  <c r="M1443" i="1"/>
  <c r="N1443" i="1" s="1"/>
  <c r="M2515" i="1"/>
  <c r="N2515" i="1" s="1"/>
  <c r="P2515" i="1"/>
  <c r="P47" i="1"/>
  <c r="M47" i="1"/>
  <c r="N47" i="1" s="1"/>
  <c r="P4199" i="1"/>
  <c r="M4199" i="1"/>
  <c r="N4199" i="1" s="1"/>
  <c r="M1377" i="1"/>
  <c r="N1377" i="1" s="1"/>
  <c r="P1377" i="1"/>
  <c r="P3484" i="1"/>
  <c r="M3484" i="1"/>
  <c r="N3484" i="1" s="1"/>
  <c r="P1900" i="1"/>
  <c r="M1900" i="1"/>
  <c r="N1900" i="1" s="1"/>
  <c r="P604" i="1"/>
  <c r="M604" i="1"/>
  <c r="N604" i="1" s="1"/>
  <c r="P74" i="1"/>
  <c r="M74" i="1"/>
  <c r="N74" i="1" s="1"/>
  <c r="P4984" i="1"/>
  <c r="M4984" i="1"/>
  <c r="N4984" i="1"/>
  <c r="P4417" i="1"/>
  <c r="M4417" i="1"/>
  <c r="N4417" i="1" s="1"/>
  <c r="P4818" i="1"/>
  <c r="M4818" i="1"/>
  <c r="N4818" i="1" s="1"/>
  <c r="P1258" i="1"/>
  <c r="M1258" i="1"/>
  <c r="N1258" i="1" s="1"/>
  <c r="P3419" i="1"/>
  <c r="M3419" i="1"/>
  <c r="N3419" i="1"/>
  <c r="P127" i="1"/>
  <c r="M127" i="1"/>
  <c r="N127" i="1" s="1"/>
  <c r="P1415" i="1"/>
  <c r="M1415" i="1"/>
  <c r="N1415" i="1" s="1"/>
  <c r="P3269" i="1"/>
  <c r="M3269" i="1"/>
  <c r="N3269" i="1" s="1"/>
  <c r="P905" i="1"/>
  <c r="M905" i="1"/>
  <c r="N905" i="1" s="1"/>
  <c r="P3201" i="1"/>
  <c r="M3201" i="1"/>
  <c r="N3201" i="1" s="1"/>
  <c r="P1941" i="1"/>
  <c r="M1941" i="1"/>
  <c r="N1941" i="1" s="1"/>
  <c r="M1690" i="1"/>
  <c r="N1690" i="1" s="1"/>
  <c r="P1690" i="1"/>
  <c r="P4613" i="1"/>
  <c r="M4613" i="1"/>
  <c r="N4613" i="1" s="1"/>
  <c r="M4681" i="1"/>
  <c r="P4681" i="1"/>
  <c r="N4681" i="1"/>
  <c r="M535" i="1"/>
  <c r="N535" i="1" s="1"/>
  <c r="P535" i="1"/>
  <c r="P2241" i="1"/>
  <c r="M2241" i="1"/>
  <c r="N2241" i="1" s="1"/>
  <c r="P883" i="1"/>
  <c r="M883" i="1"/>
  <c r="N883" i="1"/>
  <c r="P3754" i="1"/>
  <c r="M3754" i="1"/>
  <c r="N3754" i="1" s="1"/>
  <c r="P4846" i="1"/>
  <c r="M4846" i="1"/>
  <c r="N4846" i="1" s="1"/>
  <c r="P4139" i="1"/>
  <c r="M4139" i="1"/>
  <c r="N4139" i="1" s="1"/>
  <c r="P4707" i="1"/>
  <c r="M4707" i="1"/>
  <c r="N4707" i="1"/>
  <c r="M4830" i="1"/>
  <c r="N4830" i="1"/>
  <c r="P4830" i="1"/>
  <c r="M3568" i="1"/>
  <c r="P3568" i="1"/>
  <c r="N3568" i="1"/>
  <c r="P3717" i="1"/>
  <c r="M3717" i="1"/>
  <c r="N3717" i="1" s="1"/>
  <c r="P1906" i="1"/>
  <c r="M1906" i="1"/>
  <c r="N1906" i="1" s="1"/>
  <c r="P1072" i="1"/>
  <c r="M1072" i="1"/>
  <c r="N1072" i="1" s="1"/>
  <c r="P4030" i="1"/>
  <c r="M4030" i="1"/>
  <c r="N4030" i="1" s="1"/>
  <c r="P4125" i="1"/>
  <c r="M4125" i="1"/>
  <c r="N4125" i="1"/>
  <c r="P2317" i="1"/>
  <c r="M2317" i="1"/>
  <c r="N2317" i="1" s="1"/>
  <c r="P67" i="1"/>
  <c r="M67" i="1"/>
  <c r="N67" i="1" s="1"/>
  <c r="P4349" i="1"/>
  <c r="M4349" i="1"/>
  <c r="N4349" i="1" s="1"/>
  <c r="P1677" i="1"/>
  <c r="M1677" i="1"/>
  <c r="N1677" i="1" s="1"/>
  <c r="M2454" i="1"/>
  <c r="N2454" i="1" s="1"/>
  <c r="P2454" i="1"/>
  <c r="P1797" i="1"/>
  <c r="M1797" i="1"/>
  <c r="N1797" i="1" s="1"/>
  <c r="P3686" i="1"/>
  <c r="M3686" i="1"/>
  <c r="N3686" i="1" s="1"/>
  <c r="P2941" i="1"/>
  <c r="M2941" i="1"/>
  <c r="N2941" i="1" s="1"/>
  <c r="M4410" i="1"/>
  <c r="N4410" i="1" s="1"/>
  <c r="P4410" i="1"/>
  <c r="P2372" i="1"/>
  <c r="M2372" i="1"/>
  <c r="N2372" i="1" s="1"/>
  <c r="P4527" i="1"/>
  <c r="M4527" i="1"/>
  <c r="N4527" i="1" s="1"/>
  <c r="P4682" i="1"/>
  <c r="M4682" i="1"/>
  <c r="N4682" i="1"/>
  <c r="P264" i="1"/>
  <c r="M264" i="1"/>
  <c r="N264" i="1" s="1"/>
  <c r="P3530" i="1"/>
  <c r="M3530" i="1"/>
  <c r="N3530" i="1" s="1"/>
  <c r="P646" i="1"/>
  <c r="M646" i="1"/>
  <c r="N646" i="1"/>
  <c r="M1652" i="1"/>
  <c r="P1652" i="1"/>
  <c r="N1652" i="1"/>
  <c r="P4069" i="1"/>
  <c r="M4069" i="1"/>
  <c r="N4069" i="1" s="1"/>
  <c r="P1745" i="1"/>
  <c r="M1745" i="1"/>
  <c r="N1745" i="1" s="1"/>
  <c r="P2269" i="1"/>
  <c r="M2269" i="1"/>
  <c r="N2269" i="1"/>
  <c r="P4746" i="1"/>
  <c r="M4746" i="1"/>
  <c r="N4746" i="1"/>
  <c r="P3537" i="1"/>
  <c r="M3537" i="1"/>
  <c r="N3537" i="1"/>
  <c r="M28" i="1"/>
  <c r="N28" i="1" s="1"/>
  <c r="P28" i="1"/>
  <c r="P3588" i="1"/>
  <c r="M3588" i="1"/>
  <c r="N3588" i="1" s="1"/>
  <c r="P2331" i="1"/>
  <c r="M2331" i="1"/>
  <c r="N2331" i="1"/>
  <c r="P4512" i="1"/>
  <c r="M4512" i="1"/>
  <c r="N4512" i="1" s="1"/>
  <c r="P1569" i="1"/>
  <c r="M1569" i="1"/>
  <c r="N1569" i="1"/>
  <c r="P3918" i="1"/>
  <c r="M3918" i="1"/>
  <c r="N3918" i="1" s="1"/>
  <c r="M2364" i="1"/>
  <c r="N2364" i="1" s="1"/>
  <c r="P2364" i="1"/>
  <c r="P274" i="1"/>
  <c r="M274" i="1"/>
  <c r="N274" i="1" s="1"/>
  <c r="M3291" i="1"/>
  <c r="N3291" i="1"/>
  <c r="P3291" i="1"/>
  <c r="P2217" i="1"/>
  <c r="M2217" i="1"/>
  <c r="N2217" i="1" s="1"/>
  <c r="P4979" i="1"/>
  <c r="M4979" i="1"/>
  <c r="N4979" i="1" s="1"/>
  <c r="P3415" i="1"/>
  <c r="M3415" i="1"/>
  <c r="N3415" i="1" s="1"/>
  <c r="P540" i="1"/>
  <c r="M540" i="1"/>
  <c r="N540" i="1" s="1"/>
  <c r="M3450" i="1"/>
  <c r="N3450" i="1" s="1"/>
  <c r="P3450" i="1"/>
  <c r="M2048" i="1"/>
  <c r="N2048" i="1" s="1"/>
  <c r="P2048" i="1"/>
  <c r="P862" i="1"/>
  <c r="M862" i="1"/>
  <c r="N862" i="1"/>
  <c r="P2330" i="1"/>
  <c r="M2330" i="1"/>
  <c r="N2330" i="1" s="1"/>
  <c r="P1564" i="1"/>
  <c r="M1564" i="1"/>
  <c r="N1564" i="1" s="1"/>
  <c r="M1037" i="1"/>
  <c r="P1037" i="1"/>
  <c r="N1037" i="1"/>
  <c r="P1500" i="1"/>
  <c r="M1500" i="1"/>
  <c r="N1500" i="1" s="1"/>
  <c r="P3618" i="1"/>
  <c r="M3618" i="1"/>
  <c r="N3618" i="1" s="1"/>
  <c r="P2743" i="1"/>
  <c r="M2743" i="1"/>
  <c r="N2743" i="1" s="1"/>
  <c r="P3889" i="1"/>
  <c r="M3889" i="1"/>
  <c r="N3889" i="1" s="1"/>
  <c r="P319" i="1"/>
  <c r="M319" i="1"/>
  <c r="N319" i="1" s="1"/>
  <c r="P403" i="1"/>
  <c r="M403" i="1"/>
  <c r="N403" i="1" s="1"/>
  <c r="P1666" i="1"/>
  <c r="M1666" i="1"/>
  <c r="N1666" i="1" s="1"/>
  <c r="P1646" i="1"/>
  <c r="M1646" i="1"/>
  <c r="N1646" i="1" s="1"/>
  <c r="P3191" i="1"/>
  <c r="M3191" i="1"/>
  <c r="N3191" i="1" s="1"/>
  <c r="P3433" i="1"/>
  <c r="M3433" i="1"/>
  <c r="N3433" i="1"/>
  <c r="M297" i="1"/>
  <c r="N297" i="1" s="1"/>
  <c r="P297" i="1"/>
  <c r="M3335" i="1"/>
  <c r="N3335" i="1" s="1"/>
  <c r="P3335" i="1"/>
  <c r="M2810" i="1"/>
  <c r="N2810" i="1" s="1"/>
  <c r="P2810" i="1"/>
  <c r="M4269" i="1"/>
  <c r="P4269" i="1"/>
  <c r="N4269" i="1"/>
  <c r="P3337" i="1"/>
  <c r="M3337" i="1"/>
  <c r="N3337" i="1" s="1"/>
  <c r="M4652" i="1"/>
  <c r="N4652" i="1" s="1"/>
  <c r="P4652" i="1"/>
  <c r="M2042" i="1"/>
  <c r="N2042" i="1" s="1"/>
  <c r="P2042" i="1"/>
  <c r="M137" i="1"/>
  <c r="N137" i="1" s="1"/>
  <c r="P137" i="1"/>
  <c r="P24" i="1"/>
  <c r="M24" i="1"/>
  <c r="N24" i="1" s="1"/>
  <c r="P2919" i="1"/>
  <c r="M2919" i="1"/>
  <c r="N2919" i="1" s="1"/>
  <c r="P3434" i="1"/>
  <c r="M3434" i="1"/>
  <c r="N3434" i="1" s="1"/>
  <c r="P1132" i="1"/>
  <c r="M1132" i="1"/>
  <c r="N1132" i="1" s="1"/>
  <c r="P1206" i="1"/>
  <c r="M1206" i="1"/>
  <c r="N1206" i="1"/>
  <c r="P592" i="1"/>
  <c r="M592" i="1"/>
  <c r="N592" i="1" s="1"/>
  <c r="P3960" i="1"/>
  <c r="M3960" i="1"/>
  <c r="N3960" i="1" s="1"/>
  <c r="P4205" i="1"/>
  <c r="M4205" i="1"/>
  <c r="N4205" i="1"/>
  <c r="P494" i="1"/>
  <c r="M494" i="1"/>
  <c r="N494" i="1" s="1"/>
  <c r="P4393" i="1"/>
  <c r="M4393" i="1"/>
  <c r="N4393" i="1" s="1"/>
  <c r="P4817" i="1"/>
  <c r="M4817" i="1"/>
  <c r="N4817" i="1" s="1"/>
  <c r="P746" i="1"/>
  <c r="M746" i="1"/>
  <c r="N746" i="1"/>
  <c r="P1484" i="1"/>
  <c r="M1484" i="1"/>
  <c r="N1484" i="1"/>
  <c r="P3379" i="1"/>
  <c r="M3379" i="1"/>
  <c r="N3379" i="1" s="1"/>
  <c r="P4547" i="1"/>
  <c r="M4547" i="1"/>
  <c r="N4547" i="1" s="1"/>
  <c r="P3154" i="1"/>
  <c r="M3154" i="1"/>
  <c r="N3154" i="1"/>
  <c r="M773" i="1"/>
  <c r="N773" i="1" s="1"/>
  <c r="P773" i="1"/>
  <c r="P3044" i="1"/>
  <c r="M3044" i="1"/>
  <c r="N3044" i="1"/>
  <c r="M3468" i="1"/>
  <c r="N3468" i="1" s="1"/>
  <c r="P3468" i="1"/>
  <c r="P522" i="1"/>
  <c r="M522" i="1"/>
  <c r="N522" i="1"/>
  <c r="P1629" i="1"/>
  <c r="M1629" i="1"/>
  <c r="N1629" i="1" s="1"/>
  <c r="P1682" i="1"/>
  <c r="M1682" i="1"/>
  <c r="N1682" i="1"/>
  <c r="P1583" i="1"/>
  <c r="M1583" i="1"/>
  <c r="N1583" i="1" s="1"/>
  <c r="P4264" i="1"/>
  <c r="M4264" i="1"/>
  <c r="N4264" i="1"/>
  <c r="P2319" i="1"/>
  <c r="M2319" i="1"/>
  <c r="N2319" i="1" s="1"/>
  <c r="P2722" i="1"/>
  <c r="M2722" i="1"/>
  <c r="N2722" i="1" s="1"/>
  <c r="P3532" i="1"/>
  <c r="M3532" i="1"/>
  <c r="N3532" i="1" s="1"/>
  <c r="P3200" i="1"/>
  <c r="M3200" i="1"/>
  <c r="N3200" i="1" s="1"/>
  <c r="P4664" i="1"/>
  <c r="M4664" i="1"/>
  <c r="N4664" i="1"/>
  <c r="P2054" i="1"/>
  <c r="M2054" i="1"/>
  <c r="N2054" i="1" s="1"/>
  <c r="M621" i="1"/>
  <c r="N621" i="1" s="1"/>
  <c r="P621" i="1"/>
  <c r="M3406" i="1"/>
  <c r="P3406" i="1"/>
  <c r="N3406" i="1"/>
  <c r="P4380" i="1"/>
  <c r="M4380" i="1"/>
  <c r="N4380" i="1" s="1"/>
  <c r="P3184" i="1"/>
  <c r="M3184" i="1"/>
  <c r="N3184" i="1"/>
  <c r="M4117" i="1"/>
  <c r="N4117" i="1" s="1"/>
  <c r="P4117" i="1"/>
  <c r="M4973" i="1"/>
  <c r="N4973" i="1" s="1"/>
  <c r="P4973" i="1"/>
  <c r="M1175" i="1"/>
  <c r="N1175" i="1" s="1"/>
  <c r="P1175" i="1"/>
  <c r="M3933" i="1"/>
  <c r="N3933" i="1"/>
  <c r="P3933" i="1"/>
  <c r="P1721" i="1"/>
  <c r="M1721" i="1"/>
  <c r="N1721" i="1" s="1"/>
  <c r="P2935" i="1"/>
  <c r="M2935" i="1"/>
  <c r="N2935" i="1" s="1"/>
  <c r="P2816" i="1"/>
  <c r="M2816" i="1"/>
  <c r="N2816" i="1" s="1"/>
  <c r="P1438" i="1"/>
  <c r="M1438" i="1"/>
  <c r="N1438" i="1" s="1"/>
  <c r="P2245" i="1"/>
  <c r="M2245" i="1"/>
  <c r="N2245" i="1"/>
  <c r="P371" i="1"/>
  <c r="M371" i="1"/>
  <c r="N371" i="1" s="1"/>
  <c r="M1100" i="1"/>
  <c r="N1100" i="1" s="1"/>
  <c r="P1100" i="1"/>
  <c r="M166" i="1"/>
  <c r="N166" i="1" s="1"/>
  <c r="P166" i="1"/>
  <c r="P1791" i="1"/>
  <c r="M1791" i="1"/>
  <c r="N1791" i="1" s="1"/>
  <c r="P435" i="1"/>
  <c r="M435" i="1"/>
  <c r="N435" i="1" s="1"/>
  <c r="P1592" i="1"/>
  <c r="M1592" i="1"/>
  <c r="N1592" i="1" s="1"/>
  <c r="M2374" i="1"/>
  <c r="N2374" i="1" s="1"/>
  <c r="P2374" i="1"/>
  <c r="M2742" i="1"/>
  <c r="P2742" i="1"/>
  <c r="N2742" i="1"/>
  <c r="M4132" i="1"/>
  <c r="N4132" i="1"/>
  <c r="P4132" i="1"/>
  <c r="P3571" i="1"/>
  <c r="M3571" i="1"/>
  <c r="N3571" i="1" s="1"/>
  <c r="M2478" i="1"/>
  <c r="N2478" i="1" s="1"/>
  <c r="P2478" i="1"/>
  <c r="P4184" i="1"/>
  <c r="M4184" i="1"/>
  <c r="N4184" i="1" s="1"/>
  <c r="P3069" i="1"/>
  <c r="M3069" i="1"/>
  <c r="N3069" i="1" s="1"/>
  <c r="P1524" i="1"/>
  <c r="M1524" i="1"/>
  <c r="N1524" i="1" s="1"/>
  <c r="P4180" i="1"/>
  <c r="M4180" i="1"/>
  <c r="N4180" i="1"/>
  <c r="P4066" i="1"/>
  <c r="M4066" i="1"/>
  <c r="N4066" i="1" s="1"/>
  <c r="P3926" i="1"/>
  <c r="M3926" i="1"/>
  <c r="N3926" i="1" s="1"/>
  <c r="P1674" i="1"/>
  <c r="M1674" i="1"/>
  <c r="N1674" i="1"/>
  <c r="P3548" i="1"/>
  <c r="M3548" i="1"/>
  <c r="N3548" i="1" s="1"/>
  <c r="P1579" i="1"/>
  <c r="M1579" i="1"/>
  <c r="N1579" i="1" s="1"/>
  <c r="P4509" i="1"/>
  <c r="M4509" i="1"/>
  <c r="N4509" i="1" s="1"/>
  <c r="M4908" i="1"/>
  <c r="N4908" i="1" s="1"/>
  <c r="P4908" i="1"/>
  <c r="P1865" i="1"/>
  <c r="M1865" i="1"/>
  <c r="N1865" i="1" s="1"/>
  <c r="P3910" i="1"/>
  <c r="M3910" i="1"/>
  <c r="N3910" i="1" s="1"/>
  <c r="P2012" i="1"/>
  <c r="M2012" i="1"/>
  <c r="N2012" i="1" s="1"/>
  <c r="P3569" i="1"/>
  <c r="M3569" i="1"/>
  <c r="N3569" i="1" s="1"/>
  <c r="P2049" i="1"/>
  <c r="M2049" i="1"/>
  <c r="N2049" i="1"/>
  <c r="M2324" i="1"/>
  <c r="N2324" i="1" s="1"/>
  <c r="P2324" i="1"/>
  <c r="P1574" i="1"/>
  <c r="M1574" i="1"/>
  <c r="N1574" i="1" s="1"/>
  <c r="P1290" i="1"/>
  <c r="M1290" i="1"/>
  <c r="N1290" i="1" s="1"/>
  <c r="P749" i="1"/>
  <c r="M749" i="1"/>
  <c r="N749" i="1" s="1"/>
  <c r="P1731" i="1"/>
  <c r="M1731" i="1"/>
  <c r="N1731" i="1" s="1"/>
  <c r="M54" i="1"/>
  <c r="N54" i="1"/>
  <c r="P54" i="1"/>
  <c r="P157" i="1"/>
  <c r="M157" i="1"/>
  <c r="N157" i="1" s="1"/>
  <c r="P2349" i="1"/>
  <c r="M2349" i="1"/>
  <c r="N2349" i="1" s="1"/>
  <c r="P2336" i="1"/>
  <c r="M2336" i="1"/>
  <c r="N2336" i="1" s="1"/>
  <c r="P2051" i="1"/>
  <c r="M2051" i="1"/>
  <c r="N2051" i="1" s="1"/>
  <c r="P1369" i="1"/>
  <c r="M1369" i="1"/>
  <c r="N1369" i="1" s="1"/>
  <c r="P975" i="1"/>
  <c r="M975" i="1"/>
  <c r="N975" i="1" s="1"/>
  <c r="P4597" i="1"/>
  <c r="M4597" i="1"/>
  <c r="N4597" i="1" s="1"/>
  <c r="P3131" i="1"/>
  <c r="M3131" i="1"/>
  <c r="N3131" i="1" s="1"/>
  <c r="P3688" i="1"/>
  <c r="M3688" i="1"/>
  <c r="N3688" i="1" s="1"/>
  <c r="P2061" i="1"/>
  <c r="M2061" i="1"/>
  <c r="N2061" i="1" s="1"/>
  <c r="P1768" i="1"/>
  <c r="M1768" i="1"/>
  <c r="N1768" i="1" s="1"/>
  <c r="M1392" i="1"/>
  <c r="N1392" i="1" s="1"/>
  <c r="P1392" i="1"/>
  <c r="P2779" i="1"/>
  <c r="M2779" i="1"/>
  <c r="N2779" i="1" s="1"/>
  <c r="P920" i="1"/>
  <c r="M920" i="1"/>
  <c r="N920" i="1"/>
  <c r="N1840" i="1"/>
  <c r="P1840" i="1"/>
  <c r="M1840" i="1"/>
  <c r="P2209" i="1"/>
  <c r="M2209" i="1"/>
  <c r="N2209" i="1" s="1"/>
  <c r="M2771" i="1"/>
  <c r="N2771" i="1" s="1"/>
  <c r="P2771" i="1"/>
  <c r="P1182" i="1"/>
  <c r="M1182" i="1"/>
  <c r="N1182" i="1" s="1"/>
  <c r="M228" i="1"/>
  <c r="N228" i="1"/>
  <c r="P228" i="1"/>
  <c r="P534" i="1"/>
  <c r="M534" i="1"/>
  <c r="N534" i="1" s="1"/>
  <c r="P585" i="1"/>
  <c r="M585" i="1"/>
  <c r="N585" i="1" s="1"/>
  <c r="P632" i="1"/>
  <c r="M632" i="1"/>
  <c r="N632" i="1" s="1"/>
  <c r="P1174" i="1"/>
  <c r="M1174" i="1"/>
  <c r="N1174" i="1" s="1"/>
  <c r="P2243" i="1"/>
  <c r="M2243" i="1"/>
  <c r="N2243" i="1"/>
  <c r="P4242" i="1"/>
  <c r="M4242" i="1"/>
  <c r="N4242" i="1" s="1"/>
  <c r="P505" i="1"/>
  <c r="M505" i="1"/>
  <c r="N505" i="1"/>
  <c r="M4398" i="1"/>
  <c r="N4398" i="1" s="1"/>
  <c r="P4398" i="1"/>
  <c r="P369" i="1"/>
  <c r="M369" i="1"/>
  <c r="N369" i="1" s="1"/>
  <c r="M3576" i="1"/>
  <c r="N3576" i="1" s="1"/>
  <c r="P3576" i="1"/>
  <c r="P2407" i="1"/>
  <c r="M2407" i="1"/>
  <c r="N2407" i="1" s="1"/>
  <c r="P1429" i="1"/>
  <c r="M1429" i="1"/>
  <c r="N1429" i="1" s="1"/>
  <c r="P2398" i="1"/>
  <c r="M2398" i="1"/>
  <c r="N2398" i="1" s="1"/>
  <c r="M1234" i="1"/>
  <c r="N1234" i="1"/>
  <c r="P1234" i="1"/>
  <c r="P2214" i="1"/>
  <c r="M2214" i="1"/>
  <c r="N2214" i="1" s="1"/>
  <c r="M1398" i="1"/>
  <c r="N1398" i="1" s="1"/>
  <c r="P1398" i="1"/>
  <c r="M3408" i="1"/>
  <c r="N3408" i="1" s="1"/>
  <c r="P3408" i="1"/>
  <c r="P3110" i="1"/>
  <c r="M3110" i="1"/>
  <c r="N3110" i="1" s="1"/>
  <c r="M2440" i="1"/>
  <c r="N2440" i="1" s="1"/>
  <c r="P2440" i="1"/>
  <c r="P4774" i="1"/>
  <c r="M4774" i="1"/>
  <c r="N4774" i="1"/>
  <c r="P4229" i="1"/>
  <c r="M4229" i="1"/>
  <c r="N4229" i="1"/>
  <c r="P3753" i="1"/>
  <c r="M3753" i="1"/>
  <c r="N3753" i="1" s="1"/>
  <c r="M3609" i="1"/>
  <c r="N3609" i="1" s="1"/>
  <c r="P3609" i="1"/>
  <c r="P2270" i="1"/>
  <c r="M2270" i="1"/>
  <c r="N2270" i="1" s="1"/>
  <c r="P4731" i="1"/>
  <c r="M4731" i="1"/>
  <c r="N4731" i="1" s="1"/>
  <c r="P588" i="1"/>
  <c r="M588" i="1"/>
  <c r="N588" i="1"/>
  <c r="P4129" i="1"/>
  <c r="M4129" i="1"/>
  <c r="N4129" i="1" s="1"/>
  <c r="P73" i="1"/>
  <c r="M73" i="1"/>
  <c r="N73" i="1" s="1"/>
  <c r="P7" i="1"/>
  <c r="M7" i="1"/>
  <c r="N7" i="1" s="1"/>
  <c r="P2896" i="1"/>
  <c r="M2896" i="1"/>
  <c r="N2896" i="1" s="1"/>
  <c r="P2866" i="1"/>
  <c r="M2866" i="1"/>
  <c r="N2866" i="1" s="1"/>
  <c r="P1054" i="1"/>
  <c r="M1054" i="1"/>
  <c r="N1054" i="1" s="1"/>
  <c r="M2741" i="1"/>
  <c r="N2741" i="1"/>
  <c r="P2741" i="1"/>
  <c r="P4452" i="1"/>
  <c r="M4452" i="1"/>
  <c r="N4452" i="1" s="1"/>
  <c r="P1561" i="1"/>
  <c r="M1561" i="1"/>
  <c r="N1561" i="1" s="1"/>
  <c r="M3118" i="1"/>
  <c r="N3118" i="1" s="1"/>
  <c r="P3118" i="1"/>
  <c r="M4887" i="1"/>
  <c r="P4887" i="1"/>
  <c r="N4887" i="1"/>
  <c r="M1890" i="1"/>
  <c r="N1890" i="1" s="1"/>
  <c r="P1890" i="1"/>
  <c r="P1263" i="1"/>
  <c r="M1263" i="1"/>
  <c r="N1263" i="1"/>
  <c r="M465" i="1"/>
  <c r="N465" i="1" s="1"/>
  <c r="P465" i="1"/>
  <c r="P2510" i="1"/>
  <c r="M2510" i="1"/>
  <c r="N2510" i="1" s="1"/>
  <c r="P1407" i="1"/>
  <c r="M1407" i="1"/>
  <c r="N1407" i="1" s="1"/>
  <c r="P4010" i="1"/>
  <c r="M4010" i="1"/>
  <c r="N4010" i="1" s="1"/>
  <c r="P3925" i="1"/>
  <c r="M3925" i="1"/>
  <c r="N3925" i="1" s="1"/>
  <c r="P2343" i="1"/>
  <c r="M2343" i="1"/>
  <c r="N2343" i="1"/>
  <c r="P4730" i="1"/>
  <c r="M4730" i="1"/>
  <c r="N4730" i="1" s="1"/>
  <c r="P587" i="1"/>
  <c r="M587" i="1"/>
  <c r="N587" i="1" s="1"/>
  <c r="M4064" i="1"/>
  <c r="N4064" i="1" s="1"/>
  <c r="P4064" i="1"/>
  <c r="P986" i="1"/>
  <c r="M986" i="1"/>
  <c r="N986" i="1" s="1"/>
  <c r="P2544" i="1"/>
  <c r="M2544" i="1"/>
  <c r="N2544" i="1" s="1"/>
  <c r="P834" i="1"/>
  <c r="M834" i="1"/>
  <c r="N834" i="1" s="1"/>
  <c r="P475" i="1"/>
  <c r="M475" i="1"/>
  <c r="N475" i="1" s="1"/>
  <c r="P4729" i="1"/>
  <c r="M4729" i="1"/>
  <c r="N4729" i="1" s="1"/>
  <c r="P3592" i="1"/>
  <c r="M3592" i="1"/>
  <c r="N3592" i="1" s="1"/>
  <c r="P970" i="1"/>
  <c r="M970" i="1"/>
  <c r="N970" i="1" s="1"/>
  <c r="P4044" i="1"/>
  <c r="M4044" i="1"/>
  <c r="N4044" i="1" s="1"/>
  <c r="P4397" i="1"/>
  <c r="M4397" i="1"/>
  <c r="N4397" i="1" s="1"/>
  <c r="P3342" i="1"/>
  <c r="M3342" i="1"/>
  <c r="N3342" i="1" s="1"/>
  <c r="P3015" i="1"/>
  <c r="M3015" i="1"/>
  <c r="N3015" i="1" s="1"/>
  <c r="P2708" i="1"/>
  <c r="M2708" i="1"/>
  <c r="N2708" i="1" s="1"/>
  <c r="P721" i="1"/>
  <c r="M721" i="1"/>
  <c r="N721" i="1" s="1"/>
  <c r="P3189" i="1"/>
  <c r="M3189" i="1"/>
  <c r="N3189" i="1" s="1"/>
  <c r="P843" i="1"/>
  <c r="M843" i="1"/>
  <c r="N843" i="1" s="1"/>
  <c r="P1700" i="1"/>
  <c r="M1700" i="1"/>
  <c r="N1700" i="1" s="1"/>
  <c r="M335" i="1"/>
  <c r="N335" i="1" s="1"/>
  <c r="P335" i="1"/>
  <c r="P4178" i="1"/>
  <c r="M4178" i="1"/>
  <c r="N4178" i="1" s="1"/>
  <c r="P1718" i="1"/>
  <c r="M1718" i="1"/>
  <c r="N1718" i="1" s="1"/>
  <c r="P2067" i="1"/>
  <c r="M2067" i="1"/>
  <c r="N2067" i="1" s="1"/>
  <c r="P2227" i="1"/>
  <c r="M2227" i="1"/>
  <c r="N2227" i="1" s="1"/>
  <c r="M4619" i="1"/>
  <c r="P4619" i="1"/>
  <c r="N4619" i="1"/>
  <c r="P2315" i="1"/>
  <c r="M2315" i="1"/>
  <c r="N2315" i="1" s="1"/>
  <c r="P3582" i="1"/>
  <c r="M3582" i="1"/>
  <c r="N3582" i="1" s="1"/>
  <c r="P1891" i="1"/>
  <c r="M1891" i="1"/>
  <c r="N1891" i="1" s="1"/>
  <c r="P4966" i="1"/>
  <c r="M4966" i="1"/>
  <c r="N4966" i="1"/>
  <c r="M784" i="1"/>
  <c r="N784" i="1" s="1"/>
  <c r="P784" i="1"/>
  <c r="P619" i="1"/>
  <c r="M619" i="1"/>
  <c r="N619" i="1" s="1"/>
  <c r="P1122" i="1"/>
  <c r="M1122" i="1"/>
  <c r="N1122" i="1"/>
  <c r="M2040" i="1"/>
  <c r="N2040" i="1" s="1"/>
  <c r="P2040" i="1"/>
  <c r="M4704" i="1"/>
  <c r="P4704" i="1"/>
  <c r="N4704" i="1"/>
  <c r="P4419" i="1"/>
  <c r="M4419" i="1"/>
  <c r="N4419" i="1"/>
  <c r="P4363" i="1"/>
  <c r="M4363" i="1"/>
  <c r="N4363" i="1" s="1"/>
  <c r="M4963" i="1"/>
  <c r="N4963" i="1" s="1"/>
  <c r="P4963" i="1"/>
  <c r="M1504" i="1"/>
  <c r="P1504" i="1"/>
  <c r="N1504" i="1"/>
  <c r="M3978" i="1"/>
  <c r="N3978" i="1" s="1"/>
  <c r="P3978" i="1"/>
  <c r="M1703" i="1"/>
  <c r="N1703" i="1" s="1"/>
  <c r="P1703" i="1"/>
  <c r="P3296" i="1"/>
  <c r="M3296" i="1"/>
  <c r="N3296" i="1" s="1"/>
  <c r="P455" i="1"/>
  <c r="M455" i="1"/>
  <c r="N455" i="1" s="1"/>
  <c r="P1935" i="1"/>
  <c r="M1935" i="1"/>
  <c r="N1935" i="1" s="1"/>
  <c r="P3895" i="1"/>
  <c r="M3895" i="1"/>
  <c r="N3895" i="1" s="1"/>
  <c r="P2875" i="1"/>
  <c r="M2875" i="1"/>
  <c r="N2875" i="1" s="1"/>
  <c r="P2463" i="1"/>
  <c r="M2463" i="1"/>
  <c r="N2463" i="1" s="1"/>
  <c r="P2058" i="1"/>
  <c r="M2058" i="1"/>
  <c r="N2058" i="1" s="1"/>
  <c r="P2020" i="1"/>
  <c r="M2020" i="1"/>
  <c r="N2020" i="1" s="1"/>
  <c r="P4196" i="1"/>
  <c r="M4196" i="1"/>
  <c r="N4196" i="1"/>
  <c r="M2236" i="1"/>
  <c r="P2236" i="1"/>
  <c r="N2236" i="1"/>
  <c r="P736" i="1"/>
  <c r="M736" i="1"/>
  <c r="N736" i="1" s="1"/>
  <c r="P1879" i="1"/>
  <c r="M1879" i="1"/>
  <c r="N1879" i="1"/>
  <c r="P3351" i="1"/>
  <c r="M3351" i="1"/>
  <c r="N3351" i="1" s="1"/>
  <c r="P2493" i="1"/>
  <c r="M2493" i="1"/>
  <c r="N2493" i="1" s="1"/>
  <c r="P2159" i="1"/>
  <c r="M2159" i="1"/>
  <c r="N2159" i="1" s="1"/>
  <c r="P831" i="1"/>
  <c r="M831" i="1"/>
  <c r="N831" i="1" s="1"/>
  <c r="P1355" i="1"/>
  <c r="M1355" i="1"/>
  <c r="N1355" i="1" s="1"/>
  <c r="P1519" i="1"/>
  <c r="M1519" i="1"/>
  <c r="N1519" i="1"/>
  <c r="M110" i="1"/>
  <c r="N110" i="1" s="1"/>
  <c r="P110" i="1"/>
  <c r="M1053" i="1"/>
  <c r="N1053" i="1" s="1"/>
  <c r="P1053" i="1"/>
  <c r="P4770" i="1"/>
  <c r="M4770" i="1"/>
  <c r="N4770" i="1" s="1"/>
  <c r="P2797" i="1"/>
  <c r="M2797" i="1"/>
  <c r="N2797" i="1"/>
  <c r="P4123" i="1"/>
  <c r="M4123" i="1"/>
  <c r="N4123" i="1" s="1"/>
  <c r="P493" i="1"/>
  <c r="M493" i="1"/>
  <c r="N493" i="1" s="1"/>
  <c r="P1056" i="1"/>
  <c r="M1056" i="1"/>
  <c r="N1056" i="1"/>
  <c r="M866" i="1"/>
  <c r="N866" i="1" s="1"/>
  <c r="P866" i="1"/>
  <c r="P2069" i="1"/>
  <c r="M2069" i="1"/>
  <c r="N2069" i="1" s="1"/>
  <c r="P3034" i="1"/>
  <c r="M3034" i="1"/>
  <c r="N3034" i="1" s="1"/>
  <c r="P3852" i="1"/>
  <c r="M3852" i="1"/>
  <c r="N3852" i="1" s="1"/>
  <c r="P2166" i="1"/>
  <c r="M2166" i="1"/>
  <c r="N2166" i="1" s="1"/>
  <c r="P1798" i="1"/>
  <c r="M1798" i="1"/>
  <c r="N1798" i="1" s="1"/>
  <c r="P1274" i="1"/>
  <c r="M1274" i="1"/>
  <c r="N1274" i="1" s="1"/>
  <c r="P4481" i="1"/>
  <c r="M4481" i="1"/>
  <c r="N4481" i="1" s="1"/>
  <c r="P1159" i="1"/>
  <c r="M1159" i="1"/>
  <c r="N1159" i="1"/>
  <c r="M1440" i="1"/>
  <c r="N1440" i="1" s="1"/>
  <c r="P1440" i="1"/>
  <c r="P571" i="1"/>
  <c r="M571" i="1"/>
  <c r="N571" i="1" s="1"/>
  <c r="P3572" i="1"/>
  <c r="M3572" i="1"/>
  <c r="N3572" i="1" s="1"/>
  <c r="M2887" i="1"/>
  <c r="N2887" i="1" s="1"/>
  <c r="P2887" i="1"/>
  <c r="P3701" i="1"/>
  <c r="M3701" i="1"/>
  <c r="N3701" i="1" s="1"/>
  <c r="P1068" i="1"/>
  <c r="M1068" i="1"/>
  <c r="N1068" i="1" s="1"/>
  <c r="P2877" i="1"/>
  <c r="M2877" i="1"/>
  <c r="N2877" i="1"/>
  <c r="P38" i="1"/>
  <c r="M38" i="1"/>
  <c r="N38" i="1" s="1"/>
  <c r="M2265" i="1"/>
  <c r="N2265" i="1" s="1"/>
  <c r="P2265" i="1"/>
  <c r="P248" i="1"/>
  <c r="M248" i="1"/>
  <c r="N248" i="1" s="1"/>
  <c r="P879" i="1"/>
  <c r="M879" i="1"/>
  <c r="N879" i="1" s="1"/>
  <c r="M2641" i="1"/>
  <c r="N2641" i="1" s="1"/>
  <c r="P2641" i="1"/>
  <c r="P3398" i="1"/>
  <c r="M3398" i="1"/>
  <c r="N3398" i="1" s="1"/>
  <c r="P4671" i="1"/>
  <c r="M4671" i="1"/>
  <c r="N4671" i="1" s="1"/>
  <c r="P175" i="1"/>
  <c r="M175" i="1"/>
  <c r="N175" i="1" s="1"/>
  <c r="P1345" i="1"/>
  <c r="M1345" i="1"/>
  <c r="N1345" i="1" s="1"/>
  <c r="P4866" i="1"/>
  <c r="M4866" i="1"/>
  <c r="N4866" i="1" s="1"/>
  <c r="M2298" i="1"/>
  <c r="N2298" i="1" s="1"/>
  <c r="P2298" i="1"/>
  <c r="P859" i="1"/>
  <c r="M859" i="1"/>
  <c r="N859" i="1" s="1"/>
  <c r="P197" i="1"/>
  <c r="M197" i="1"/>
  <c r="N197" i="1" s="1"/>
  <c r="P1910" i="1"/>
  <c r="M1910" i="1"/>
  <c r="N1910" i="1"/>
  <c r="P3283" i="1"/>
  <c r="M3283" i="1"/>
  <c r="N3283" i="1"/>
  <c r="P4345" i="1"/>
  <c r="M4345" i="1"/>
  <c r="N4345" i="1" s="1"/>
  <c r="M4465" i="1"/>
  <c r="N4465" i="1" s="1"/>
  <c r="P4465" i="1"/>
  <c r="P4048" i="1"/>
  <c r="M4048" i="1"/>
  <c r="N4048" i="1"/>
  <c r="P2035" i="1"/>
  <c r="M2035" i="1"/>
  <c r="N2035" i="1" s="1"/>
  <c r="P1759" i="1"/>
  <c r="M1759" i="1"/>
  <c r="N1759" i="1" s="1"/>
  <c r="P4805" i="1"/>
  <c r="M4805" i="1"/>
  <c r="N4805" i="1" s="1"/>
  <c r="P4582" i="1"/>
  <c r="M4582" i="1"/>
  <c r="N4582" i="1"/>
  <c r="M1157" i="1"/>
  <c r="N1157" i="1" s="1"/>
  <c r="P1157" i="1"/>
  <c r="P948" i="1"/>
  <c r="M948" i="1"/>
  <c r="N948" i="1" s="1"/>
  <c r="P3563" i="1"/>
  <c r="M3563" i="1"/>
  <c r="N3563" i="1" s="1"/>
  <c r="P2661" i="1"/>
  <c r="M2661" i="1"/>
  <c r="N2661" i="1" s="1"/>
  <c r="P3660" i="1"/>
  <c r="M3660" i="1"/>
  <c r="N3660" i="1" s="1"/>
  <c r="P4552" i="1"/>
  <c r="M4552" i="1"/>
  <c r="N4552" i="1"/>
  <c r="M2497" i="1"/>
  <c r="N2497" i="1" s="1"/>
  <c r="P2497" i="1"/>
  <c r="P1541" i="1"/>
  <c r="M1541" i="1"/>
  <c r="N1541" i="1" s="1"/>
  <c r="P100" i="1"/>
  <c r="M100" i="1"/>
  <c r="N100" i="1" s="1"/>
  <c r="P1938" i="1"/>
  <c r="M1938" i="1"/>
  <c r="N1938" i="1" s="1"/>
  <c r="P4867" i="1"/>
  <c r="M4867" i="1"/>
  <c r="N4867" i="1" s="1"/>
  <c r="P541" i="1"/>
  <c r="M541" i="1"/>
  <c r="N541" i="1" s="1"/>
  <c r="M1146" i="1"/>
  <c r="N1146" i="1" s="1"/>
  <c r="P1146" i="1"/>
  <c r="P3265" i="1"/>
  <c r="M3265" i="1"/>
  <c r="N3265" i="1" s="1"/>
  <c r="M1712" i="1"/>
  <c r="N1712" i="1" s="1"/>
  <c r="P1712" i="1"/>
  <c r="P1188" i="1"/>
  <c r="M1188" i="1"/>
  <c r="N1188" i="1"/>
  <c r="P329" i="1"/>
  <c r="M329" i="1"/>
  <c r="N329" i="1" s="1"/>
  <c r="M2017" i="1"/>
  <c r="N2017" i="1" s="1"/>
  <c r="P2017" i="1"/>
  <c r="M2597" i="1"/>
  <c r="N2597" i="1" s="1"/>
  <c r="P2597" i="1"/>
  <c r="P4308" i="1"/>
  <c r="M4308" i="1"/>
  <c r="N4308" i="1" s="1"/>
  <c r="P4400" i="1"/>
  <c r="M4400" i="1"/>
  <c r="N4400" i="1"/>
  <c r="P2861" i="1"/>
  <c r="M2861" i="1"/>
  <c r="N2861" i="1" s="1"/>
  <c r="P2404" i="1"/>
  <c r="M2404" i="1"/>
  <c r="N2404" i="1" s="1"/>
  <c r="P608" i="1"/>
  <c r="M608" i="1"/>
  <c r="N608" i="1" s="1"/>
  <c r="M1045" i="1"/>
  <c r="N1045" i="1" s="1"/>
  <c r="P1045" i="1"/>
  <c r="P4368" i="1"/>
  <c r="M4368" i="1"/>
  <c r="N4368" i="1" s="1"/>
  <c r="P420" i="1"/>
  <c r="M420" i="1"/>
  <c r="N420" i="1" s="1"/>
  <c r="P1380" i="1"/>
  <c r="M1380" i="1"/>
  <c r="N1380" i="1" s="1"/>
  <c r="M488" i="1"/>
  <c r="N488" i="1" s="1"/>
  <c r="P488" i="1"/>
  <c r="P2689" i="1"/>
  <c r="M2689" i="1"/>
  <c r="N2689" i="1" s="1"/>
  <c r="P1479" i="1"/>
  <c r="M1479" i="1"/>
  <c r="N1479" i="1" s="1"/>
  <c r="M2388" i="1"/>
  <c r="N2388" i="1" s="1"/>
  <c r="P2388" i="1"/>
  <c r="P1168" i="1"/>
  <c r="M1168" i="1"/>
  <c r="N1168" i="1" s="1"/>
  <c r="P438" i="1"/>
  <c r="M438" i="1"/>
  <c r="N438" i="1" s="1"/>
  <c r="P2833" i="1"/>
  <c r="M2833" i="1"/>
  <c r="N2833" i="1"/>
  <c r="P4005" i="1"/>
  <c r="M4005" i="1"/>
  <c r="N4005" i="1"/>
  <c r="P1979" i="1"/>
  <c r="M1979" i="1"/>
  <c r="N1979" i="1"/>
  <c r="M4710" i="1"/>
  <c r="N4710" i="1" s="1"/>
  <c r="P4710" i="1"/>
  <c r="M1980" i="1"/>
  <c r="N1980" i="1" s="1"/>
  <c r="P1980" i="1"/>
  <c r="P1796" i="1"/>
  <c r="M1796" i="1"/>
  <c r="N1796" i="1" s="1"/>
  <c r="P581" i="1"/>
  <c r="M581" i="1"/>
  <c r="N581" i="1" s="1"/>
  <c r="P2335" i="1"/>
  <c r="M2335" i="1"/>
  <c r="N2335" i="1" s="1"/>
  <c r="P2618" i="1"/>
  <c r="M2618" i="1"/>
  <c r="N2618" i="1"/>
  <c r="P3243" i="1"/>
  <c r="M3243" i="1"/>
  <c r="N3243" i="1" s="1"/>
  <c r="P4036" i="1"/>
  <c r="M4036" i="1"/>
  <c r="N4036" i="1" s="1"/>
  <c r="P1907" i="1"/>
  <c r="M1907" i="1"/>
  <c r="N1907" i="1" s="1"/>
  <c r="P4455" i="1"/>
  <c r="M4455" i="1"/>
  <c r="N4455" i="1" s="1"/>
  <c r="M1602" i="1"/>
  <c r="N1602" i="1" s="1"/>
  <c r="P1602" i="1"/>
  <c r="P1006" i="1"/>
  <c r="M1006" i="1"/>
  <c r="N1006" i="1" s="1"/>
  <c r="P4203" i="1"/>
  <c r="M4203" i="1"/>
  <c r="N4203" i="1" s="1"/>
  <c r="M2717" i="1"/>
  <c r="N2717" i="1" s="1"/>
  <c r="P2717" i="1"/>
  <c r="P2701" i="1"/>
  <c r="M2701" i="1"/>
  <c r="N2701" i="1"/>
  <c r="M1624" i="1"/>
  <c r="N1624" i="1" s="1"/>
  <c r="P1624" i="1"/>
  <c r="P384" i="1"/>
  <c r="M384" i="1"/>
  <c r="N384" i="1" s="1"/>
  <c r="P3256" i="1"/>
  <c r="M3256" i="1"/>
  <c r="N3256" i="1" s="1"/>
  <c r="P4926" i="1"/>
  <c r="M4926" i="1"/>
  <c r="N4926" i="1"/>
  <c r="P35" i="1"/>
  <c r="M35" i="1"/>
  <c r="N35" i="1" s="1"/>
  <c r="M3734" i="1"/>
  <c r="N3734" i="1" s="1"/>
  <c r="P3734" i="1"/>
  <c r="P575" i="1"/>
  <c r="M575" i="1"/>
  <c r="N575" i="1" s="1"/>
  <c r="P3371" i="1"/>
  <c r="M3371" i="1"/>
  <c r="N3371" i="1" s="1"/>
  <c r="P2977" i="1"/>
  <c r="M2977" i="1"/>
  <c r="N2977" i="1" s="1"/>
  <c r="P1333" i="1"/>
  <c r="M1333" i="1"/>
  <c r="N1333" i="1"/>
  <c r="P4623" i="1"/>
  <c r="M4623" i="1"/>
  <c r="N4623" i="1" s="1"/>
  <c r="P2443" i="1"/>
  <c r="M2443" i="1"/>
  <c r="N2443" i="1" s="1"/>
  <c r="P76" i="1"/>
  <c r="M76" i="1"/>
  <c r="N76" i="1" s="1"/>
  <c r="P4709" i="1"/>
  <c r="M4709" i="1"/>
  <c r="N4709" i="1"/>
  <c r="P3716" i="1"/>
  <c r="M3716" i="1"/>
  <c r="N3716" i="1" s="1"/>
  <c r="P4506" i="1"/>
  <c r="M4506" i="1"/>
  <c r="N4506" i="1"/>
  <c r="P1758" i="1"/>
  <c r="M1758" i="1"/>
  <c r="N1758" i="1" s="1"/>
  <c r="P4862" i="1"/>
  <c r="M4862" i="1"/>
  <c r="N4862" i="1" s="1"/>
  <c r="P2239" i="1"/>
  <c r="M2239" i="1"/>
  <c r="N2239" i="1" s="1"/>
  <c r="P1535" i="1"/>
  <c r="M1535" i="1"/>
  <c r="N1535" i="1" s="1"/>
  <c r="P2178" i="1"/>
  <c r="M2178" i="1"/>
  <c r="N2178" i="1" s="1"/>
  <c r="P3680" i="1"/>
  <c r="M3680" i="1"/>
  <c r="N3680" i="1"/>
  <c r="P870" i="1"/>
  <c r="M870" i="1"/>
  <c r="N870" i="1" s="1"/>
  <c r="P241" i="1"/>
  <c r="M241" i="1"/>
  <c r="N241" i="1" s="1"/>
  <c r="P4062" i="1"/>
  <c r="M4062" i="1"/>
  <c r="N4062" i="1" s="1"/>
  <c r="P3578" i="1"/>
  <c r="M3578" i="1"/>
  <c r="N3578" i="1"/>
  <c r="P2363" i="1"/>
  <c r="M2363" i="1"/>
  <c r="N2363" i="1" s="1"/>
  <c r="P2092" i="1"/>
  <c r="M2092" i="1"/>
  <c r="N2092" i="1" s="1"/>
  <c r="P375" i="1"/>
  <c r="M375" i="1"/>
  <c r="N375" i="1" s="1"/>
  <c r="P168" i="1"/>
  <c r="M168" i="1"/>
  <c r="N168" i="1" s="1"/>
  <c r="P321" i="1"/>
  <c r="M321" i="1"/>
  <c r="N321" i="1" s="1"/>
  <c r="P2432" i="1"/>
  <c r="M2432" i="1"/>
  <c r="N2432" i="1" s="1"/>
  <c r="P597" i="1"/>
  <c r="M597" i="1"/>
  <c r="N597" i="1" s="1"/>
  <c r="P3817" i="1"/>
  <c r="M3817" i="1"/>
  <c r="N3817" i="1" s="1"/>
  <c r="P1833" i="1"/>
  <c r="M1833" i="1"/>
  <c r="N1833" i="1" s="1"/>
  <c r="P4961" i="1"/>
  <c r="M4961" i="1"/>
  <c r="N4961" i="1" s="1"/>
  <c r="P4297" i="1"/>
  <c r="M4297" i="1"/>
  <c r="N4297" i="1" s="1"/>
  <c r="P817" i="1"/>
  <c r="M817" i="1"/>
  <c r="N817" i="1" s="1"/>
  <c r="P2837" i="1"/>
  <c r="M2837" i="1"/>
  <c r="N2837" i="1" s="1"/>
  <c r="M1309" i="1"/>
  <c r="N1309" i="1" s="1"/>
  <c r="P1309" i="1"/>
  <c r="P3477" i="1"/>
  <c r="M3477" i="1"/>
  <c r="N3477" i="1" s="1"/>
  <c r="P1950" i="1"/>
  <c r="M1950" i="1"/>
  <c r="N1950" i="1" s="1"/>
  <c r="P3762" i="1"/>
  <c r="M3762" i="1"/>
  <c r="N3762" i="1"/>
  <c r="P4718" i="1"/>
  <c r="M4718" i="1"/>
  <c r="N4718" i="1"/>
  <c r="P2191" i="1"/>
  <c r="M2191" i="1"/>
  <c r="N2191" i="1" s="1"/>
  <c r="P2927" i="1"/>
  <c r="M2927" i="1"/>
  <c r="N2927" i="1" s="1"/>
  <c r="P1822" i="1"/>
  <c r="M1822" i="1"/>
  <c r="N1822" i="1" s="1"/>
  <c r="P4812" i="1"/>
  <c r="M4812" i="1"/>
  <c r="N4812" i="1" s="1"/>
  <c r="P2745" i="1"/>
  <c r="M2745" i="1"/>
  <c r="N2745" i="1" s="1"/>
  <c r="P3298" i="1"/>
  <c r="M3298" i="1"/>
  <c r="N3298" i="1" s="1"/>
  <c r="P811" i="1"/>
  <c r="M811" i="1"/>
  <c r="N811" i="1" s="1"/>
  <c r="P2068" i="1"/>
  <c r="M2068" i="1"/>
  <c r="N2068" i="1" s="1"/>
  <c r="P1102" i="1"/>
  <c r="M1102" i="1"/>
  <c r="N1102" i="1"/>
  <c r="P3696" i="1"/>
  <c r="M3696" i="1"/>
  <c r="N3696" i="1" s="1"/>
  <c r="P4202" i="1"/>
  <c r="M4202" i="1"/>
  <c r="N4202" i="1" s="1"/>
  <c r="P2584" i="1"/>
  <c r="M2584" i="1"/>
  <c r="N2584" i="1" s="1"/>
  <c r="P3211" i="1"/>
  <c r="M3211" i="1"/>
  <c r="N3211" i="1" s="1"/>
  <c r="P4716" i="1"/>
  <c r="M4716" i="1"/>
  <c r="N4716" i="1"/>
  <c r="M3112" i="1"/>
  <c r="N3112" i="1"/>
  <c r="P3112" i="1"/>
  <c r="P3936" i="1"/>
  <c r="M3936" i="1"/>
  <c r="N3936" i="1" s="1"/>
  <c r="M451" i="1"/>
  <c r="N451" i="1" s="1"/>
  <c r="P451" i="1"/>
  <c r="P2750" i="1"/>
  <c r="M2750" i="1"/>
  <c r="N2750" i="1" s="1"/>
  <c r="P4689" i="1"/>
  <c r="M4689" i="1"/>
  <c r="N4689" i="1"/>
  <c r="P4163" i="1"/>
  <c r="M4163" i="1"/>
  <c r="N4163" i="1" s="1"/>
  <c r="P3352" i="1"/>
  <c r="M3352" i="1"/>
  <c r="N3352" i="1" s="1"/>
  <c r="P1604" i="1"/>
  <c r="M1604" i="1"/>
  <c r="N1604" i="1" s="1"/>
  <c r="P641" i="1"/>
  <c r="M641" i="1"/>
  <c r="N641" i="1" s="1"/>
  <c r="P2574" i="1"/>
  <c r="M2574" i="1"/>
  <c r="N2574" i="1" s="1"/>
  <c r="M2568" i="1"/>
  <c r="N2568" i="1" s="1"/>
  <c r="P2568" i="1"/>
  <c r="P1566" i="1"/>
  <c r="M1566" i="1"/>
  <c r="N1566" i="1" s="1"/>
  <c r="P200" i="1"/>
  <c r="M200" i="1"/>
  <c r="N200" i="1" s="1"/>
  <c r="M3881" i="1"/>
  <c r="N3881" i="1" s="1"/>
  <c r="P3881" i="1"/>
  <c r="M1118" i="1"/>
  <c r="N1118" i="1" s="1"/>
  <c r="P1118" i="1"/>
  <c r="M591" i="1"/>
  <c r="N591" i="1" s="1"/>
  <c r="P591" i="1"/>
  <c r="P4872" i="1"/>
  <c r="M4872" i="1"/>
  <c r="N4872" i="1" s="1"/>
  <c r="P1923" i="1"/>
  <c r="M1923" i="1"/>
  <c r="N1923" i="1"/>
  <c r="P1957" i="1"/>
  <c r="M1957" i="1"/>
  <c r="N1957" i="1" s="1"/>
  <c r="P1773" i="1"/>
  <c r="M1773" i="1"/>
  <c r="N1773" i="1" s="1"/>
  <c r="M2639" i="1"/>
  <c r="N2639" i="1"/>
  <c r="P2639" i="1"/>
  <c r="P1752" i="1"/>
  <c r="M1752" i="1"/>
  <c r="N1752" i="1" s="1"/>
  <c r="P3728" i="1"/>
  <c r="M3728" i="1"/>
  <c r="N3728" i="1" s="1"/>
  <c r="P801" i="1"/>
  <c r="M801" i="1"/>
  <c r="N801" i="1"/>
  <c r="P2369" i="1"/>
  <c r="M2369" i="1"/>
  <c r="N2369" i="1"/>
  <c r="P3890" i="1"/>
  <c r="M3890" i="1"/>
  <c r="N3890" i="1" s="1"/>
  <c r="M4092" i="1"/>
  <c r="N4092" i="1" s="1"/>
  <c r="P4092" i="1"/>
  <c r="P339" i="1"/>
  <c r="M339" i="1"/>
  <c r="N339" i="1" s="1"/>
  <c r="P1705" i="1"/>
  <c r="M1705" i="1"/>
  <c r="N1705" i="1" s="1"/>
  <c r="M4018" i="1"/>
  <c r="N4018" i="1" s="1"/>
  <c r="P4018" i="1"/>
  <c r="P3489" i="1"/>
  <c r="M3489" i="1"/>
  <c r="N3489" i="1" s="1"/>
  <c r="P4273" i="1"/>
  <c r="M4273" i="1"/>
  <c r="N4273" i="1" s="1"/>
  <c r="M3251" i="1"/>
  <c r="N3251" i="1" s="1"/>
  <c r="P3251" i="1"/>
  <c r="M3648" i="1"/>
  <c r="N3648" i="1"/>
  <c r="P3648" i="1"/>
  <c r="M1494" i="1"/>
  <c r="N1494" i="1" s="1"/>
  <c r="P1494" i="1"/>
  <c r="M3116" i="1"/>
  <c r="N3116" i="1" s="1"/>
  <c r="P3116" i="1"/>
  <c r="P3996" i="1"/>
  <c r="M3996" i="1"/>
  <c r="N3996" i="1" s="1"/>
  <c r="M629" i="1"/>
  <c r="N629" i="1" s="1"/>
  <c r="P629" i="1"/>
  <c r="P2112" i="1"/>
  <c r="M2112" i="1"/>
  <c r="N2112" i="1" s="1"/>
  <c r="P2428" i="1"/>
  <c r="M2428" i="1"/>
  <c r="N2428" i="1" s="1"/>
  <c r="M1746" i="1"/>
  <c r="N1746" i="1" s="1"/>
  <c r="P1746" i="1"/>
  <c r="P1844" i="1"/>
  <c r="M1844" i="1"/>
  <c r="N1844" i="1" s="1"/>
  <c r="P1915" i="1"/>
  <c r="M1915" i="1"/>
  <c r="N1915" i="1" s="1"/>
  <c r="P3413" i="1"/>
  <c r="M3413" i="1"/>
  <c r="N3413" i="1"/>
  <c r="M467" i="1"/>
  <c r="P467" i="1"/>
  <c r="N467" i="1"/>
  <c r="P3711" i="1"/>
  <c r="M3711" i="1"/>
  <c r="N3711" i="1" s="1"/>
  <c r="M904" i="1"/>
  <c r="N904" i="1"/>
  <c r="P904" i="1"/>
  <c r="P1562" i="1"/>
  <c r="M1562" i="1"/>
  <c r="N1562" i="1" s="1"/>
  <c r="P2489" i="1"/>
  <c r="M2489" i="1"/>
  <c r="N2489" i="1" s="1"/>
  <c r="P3317" i="1"/>
  <c r="M3317" i="1"/>
  <c r="N3317" i="1" s="1"/>
  <c r="P3309" i="1"/>
  <c r="M3309" i="1"/>
  <c r="N3309" i="1" s="1"/>
  <c r="P252" i="1"/>
  <c r="M252" i="1"/>
  <c r="N252" i="1"/>
  <c r="M4502" i="1"/>
  <c r="N4502" i="1" s="1"/>
  <c r="P4502" i="1"/>
  <c r="P3175" i="1"/>
  <c r="M3175" i="1"/>
  <c r="N3175" i="1" s="1"/>
  <c r="P2807" i="1"/>
  <c r="M2807" i="1"/>
  <c r="N2807" i="1"/>
  <c r="P3411" i="1"/>
  <c r="M3411" i="1"/>
  <c r="N3411" i="1" s="1"/>
  <c r="P887" i="1"/>
  <c r="M887" i="1"/>
  <c r="N887" i="1" s="1"/>
  <c r="P3115" i="1"/>
  <c r="M3115" i="1"/>
  <c r="N3115" i="1" s="1"/>
  <c r="P3146" i="1"/>
  <c r="M3146" i="1"/>
  <c r="N3146" i="1"/>
  <c r="P2595" i="1"/>
  <c r="M2595" i="1"/>
  <c r="N2595" i="1" s="1"/>
  <c r="P2622" i="1"/>
  <c r="M2622" i="1"/>
  <c r="N2622" i="1" s="1"/>
  <c r="P4430" i="1"/>
  <c r="M4430" i="1"/>
  <c r="N4430" i="1" s="1"/>
  <c r="P1578" i="1"/>
  <c r="M1578" i="1"/>
  <c r="N1578" i="1"/>
  <c r="M352" i="1"/>
  <c r="P352" i="1"/>
  <c r="N352" i="1"/>
  <c r="P1167" i="1"/>
  <c r="M1167" i="1"/>
  <c r="N1167" i="1" s="1"/>
  <c r="P4538" i="1"/>
  <c r="M4538" i="1"/>
  <c r="N4538" i="1" s="1"/>
  <c r="P1388" i="1"/>
  <c r="N1388" i="1"/>
  <c r="M1388" i="1"/>
  <c r="P1281" i="1"/>
  <c r="M1281" i="1"/>
  <c r="N1281" i="1" s="1"/>
  <c r="P1241" i="1"/>
  <c r="M1241" i="1"/>
  <c r="N1241" i="1" s="1"/>
  <c r="P3003" i="1"/>
  <c r="M3003" i="1"/>
  <c r="N3003" i="1" s="1"/>
  <c r="P618" i="1"/>
  <c r="M618" i="1"/>
  <c r="N618" i="1"/>
  <c r="P4492" i="1"/>
  <c r="M4492" i="1"/>
  <c r="N4492" i="1" s="1"/>
  <c r="P4425" i="1"/>
  <c r="M4425" i="1"/>
  <c r="N4425" i="1" s="1"/>
  <c r="P1019" i="1"/>
  <c r="M1019" i="1"/>
  <c r="N1019" i="1" s="1"/>
  <c r="P969" i="1"/>
  <c r="M969" i="1"/>
  <c r="N969" i="1" s="1"/>
  <c r="P1605" i="1"/>
  <c r="M1605" i="1"/>
  <c r="N1605" i="1" s="1"/>
  <c r="P1673" i="1"/>
  <c r="M1673" i="1"/>
  <c r="N1673" i="1" s="1"/>
  <c r="M4622" i="1"/>
  <c r="N4622" i="1" s="1"/>
  <c r="P4622" i="1"/>
  <c r="P4798" i="1"/>
  <c r="M4798" i="1"/>
  <c r="N4798" i="1"/>
  <c r="P3120" i="1"/>
  <c r="M3120" i="1"/>
  <c r="N3120" i="1" s="1"/>
  <c r="P2073" i="1"/>
  <c r="M2073" i="1"/>
  <c r="N2073" i="1"/>
  <c r="P3097" i="1"/>
  <c r="M3097" i="1"/>
  <c r="N3097" i="1" s="1"/>
  <c r="P4725" i="1"/>
  <c r="M4725" i="1"/>
  <c r="N4725" i="1" s="1"/>
  <c r="P4790" i="1"/>
  <c r="M4790" i="1"/>
  <c r="N4790" i="1"/>
  <c r="M4523" i="1"/>
  <c r="N4523" i="1" s="1"/>
  <c r="P4523" i="1"/>
  <c r="P331" i="1"/>
  <c r="M331" i="1"/>
  <c r="N331" i="1"/>
  <c r="P3437" i="1"/>
  <c r="M3437" i="1"/>
  <c r="N3437" i="1" s="1"/>
  <c r="P215" i="1"/>
  <c r="M215" i="1"/>
  <c r="N215" i="1" s="1"/>
  <c r="P4469" i="1"/>
  <c r="M4469" i="1"/>
  <c r="N4469" i="1" s="1"/>
  <c r="P1321" i="1"/>
  <c r="M1321" i="1"/>
  <c r="N1321" i="1" s="1"/>
  <c r="P4296" i="1"/>
  <c r="M4296" i="1"/>
  <c r="N4296" i="1" s="1"/>
  <c r="P4745" i="1"/>
  <c r="M4745" i="1"/>
  <c r="N4745" i="1" s="1"/>
  <c r="M669" i="1"/>
  <c r="N669" i="1"/>
  <c r="P669" i="1"/>
  <c r="P236" i="1"/>
  <c r="M236" i="1"/>
  <c r="N236" i="1" s="1"/>
  <c r="P753" i="1"/>
  <c r="M753" i="1"/>
  <c r="N753" i="1"/>
  <c r="P2260" i="1"/>
  <c r="M2260" i="1"/>
  <c r="N2260" i="1" s="1"/>
  <c r="P3380" i="1"/>
  <c r="M3380" i="1"/>
  <c r="N3380" i="1" s="1"/>
  <c r="P4624" i="1"/>
  <c r="M4624" i="1"/>
  <c r="N4624" i="1" s="1"/>
  <c r="P4279" i="1"/>
  <c r="M4279" i="1"/>
  <c r="N4279" i="1" s="1"/>
  <c r="P3140" i="1"/>
  <c r="M3140" i="1"/>
  <c r="N3140" i="1" s="1"/>
  <c r="P1508" i="1"/>
  <c r="M1508" i="1"/>
  <c r="N1508" i="1" s="1"/>
  <c r="P3476" i="1"/>
  <c r="M3476" i="1"/>
  <c r="N3476" i="1" s="1"/>
  <c r="P1116" i="1"/>
  <c r="M1116" i="1"/>
  <c r="N1116" i="1"/>
  <c r="P3780" i="1"/>
  <c r="M3780" i="1"/>
  <c r="N3780" i="1"/>
  <c r="P1359" i="1"/>
  <c r="M1359" i="1"/>
  <c r="N1359" i="1" s="1"/>
  <c r="P4795" i="1"/>
  <c r="M4795" i="1"/>
  <c r="N4795" i="1" s="1"/>
  <c r="M336" i="1"/>
  <c r="N336" i="1" s="1"/>
  <c r="P336" i="1"/>
  <c r="P4758" i="1"/>
  <c r="M4758" i="1"/>
  <c r="N4758" i="1" s="1"/>
  <c r="P761" i="1"/>
  <c r="M761" i="1"/>
  <c r="N761" i="1" s="1"/>
  <c r="M4744" i="1"/>
  <c r="N4744" i="1" s="1"/>
  <c r="P4744" i="1"/>
  <c r="P2620" i="1"/>
  <c r="M2620" i="1"/>
  <c r="N2620" i="1" s="1"/>
  <c r="P1042" i="1"/>
  <c r="M1042" i="1"/>
  <c r="N1042" i="1" s="1"/>
  <c r="P1190" i="1"/>
  <c r="M1190" i="1"/>
  <c r="N1190" i="1" s="1"/>
  <c r="P687" i="1"/>
  <c r="M687" i="1"/>
  <c r="N687" i="1" s="1"/>
  <c r="P4031" i="1"/>
  <c r="M4031" i="1"/>
  <c r="N4031" i="1"/>
  <c r="P4145" i="1"/>
  <c r="M4145" i="1"/>
  <c r="N4145" i="1" s="1"/>
  <c r="P3782" i="1"/>
  <c r="M3782" i="1"/>
  <c r="N3782" i="1" s="1"/>
  <c r="P3009" i="1"/>
  <c r="M3009" i="1"/>
  <c r="N3009" i="1"/>
  <c r="P233" i="1"/>
  <c r="M233" i="1"/>
  <c r="N233" i="1" s="1"/>
  <c r="P764" i="1"/>
  <c r="M764" i="1"/>
  <c r="N764" i="1"/>
  <c r="M3518" i="1"/>
  <c r="N3518" i="1" s="1"/>
  <c r="P3518" i="1"/>
  <c r="P3316" i="1"/>
  <c r="M3316" i="1"/>
  <c r="N3316" i="1"/>
  <c r="P1654" i="1"/>
  <c r="M1654" i="1"/>
  <c r="N1654" i="1" s="1"/>
  <c r="P3422" i="1"/>
  <c r="M3422" i="1"/>
  <c r="N3422" i="1" s="1"/>
  <c r="M2934" i="1"/>
  <c r="N2934" i="1" s="1"/>
  <c r="P2934" i="1"/>
  <c r="P807" i="1"/>
  <c r="M807" i="1"/>
  <c r="N807" i="1" s="1"/>
  <c r="P4295" i="1"/>
  <c r="M4295" i="1"/>
  <c r="N4295" i="1" s="1"/>
  <c r="P3273" i="1"/>
  <c r="M3273" i="1"/>
  <c r="N3273" i="1"/>
  <c r="M3038" i="1"/>
  <c r="N3038" i="1" s="1"/>
  <c r="P3038" i="1"/>
  <c r="P2468" i="1"/>
  <c r="M2468" i="1"/>
  <c r="N2468" i="1" s="1"/>
  <c r="P2542" i="1"/>
  <c r="M2542" i="1"/>
  <c r="N2542" i="1" s="1"/>
  <c r="M196" i="1"/>
  <c r="P196" i="1"/>
  <c r="N196" i="1"/>
  <c r="P4883" i="1"/>
  <c r="M4883" i="1"/>
  <c r="N4883" i="1" s="1"/>
  <c r="P925" i="1"/>
  <c r="M925" i="1"/>
  <c r="N925" i="1" s="1"/>
  <c r="M3360" i="1"/>
  <c r="N3360" i="1" s="1"/>
  <c r="P3360" i="1"/>
  <c r="P1949" i="1"/>
  <c r="M1949" i="1"/>
  <c r="N1949" i="1"/>
  <c r="P2011" i="1"/>
  <c r="M2011" i="1"/>
  <c r="N2011" i="1" s="1"/>
  <c r="P3772" i="1"/>
  <c r="M3772" i="1"/>
  <c r="N3772" i="1" s="1"/>
  <c r="P759" i="1"/>
  <c r="M759" i="1"/>
  <c r="N759" i="1" s="1"/>
  <c r="P1547" i="1"/>
  <c r="M1547" i="1"/>
  <c r="N1547" i="1" s="1"/>
  <c r="P2633" i="1"/>
  <c r="M2633" i="1"/>
  <c r="N2633" i="1" s="1"/>
  <c r="M4669" i="1"/>
  <c r="N4669" i="1" s="1"/>
  <c r="P4669" i="1"/>
  <c r="P1489" i="1"/>
  <c r="M1489" i="1"/>
  <c r="N1489" i="1"/>
  <c r="P645" i="1"/>
  <c r="M645" i="1"/>
  <c r="N645" i="1"/>
  <c r="P4728" i="1"/>
  <c r="M4728" i="1"/>
  <c r="N4728" i="1"/>
  <c r="P627" i="1"/>
  <c r="M627" i="1"/>
  <c r="N627" i="1" s="1"/>
  <c r="P2529" i="1"/>
  <c r="M2529" i="1"/>
  <c r="N2529" i="1" s="1"/>
  <c r="P4858" i="1"/>
  <c r="M4858" i="1"/>
  <c r="N4858" i="1" s="1"/>
  <c r="M3498" i="1"/>
  <c r="P3498" i="1"/>
  <c r="N3498" i="1"/>
  <c r="M1588" i="1"/>
  <c r="P1588" i="1"/>
  <c r="N1588" i="1"/>
  <c r="P4740" i="1"/>
  <c r="M4740" i="1"/>
  <c r="N4740" i="1"/>
  <c r="P410" i="1"/>
  <c r="M410" i="1"/>
  <c r="N410" i="1"/>
  <c r="P3610" i="1"/>
  <c r="M3610" i="1"/>
  <c r="N3610" i="1" s="1"/>
  <c r="P3065" i="1"/>
  <c r="M3065" i="1"/>
  <c r="N3065" i="1" s="1"/>
  <c r="M223" i="1"/>
  <c r="N223" i="1" s="1"/>
  <c r="P223" i="1"/>
  <c r="P4835" i="1"/>
  <c r="M4835" i="1"/>
  <c r="N4835" i="1" s="1"/>
  <c r="P4720" i="1"/>
  <c r="M4720" i="1"/>
  <c r="N4720" i="1"/>
  <c r="M3202" i="1"/>
  <c r="N3202" i="1" s="1"/>
  <c r="P3202" i="1"/>
  <c r="P3634" i="1"/>
  <c r="M3634" i="1"/>
  <c r="N3634" i="1" s="1"/>
  <c r="P4477" i="1"/>
  <c r="M4477" i="1"/>
  <c r="N4477" i="1" s="1"/>
  <c r="P3830" i="1"/>
  <c r="M3830" i="1"/>
  <c r="N3830" i="1" s="1"/>
  <c r="P2142" i="1"/>
  <c r="M2142" i="1"/>
  <c r="N2142" i="1"/>
  <c r="M1934" i="1"/>
  <c r="N1934" i="1" s="1"/>
  <c r="P1934" i="1"/>
  <c r="M2770" i="1"/>
  <c r="N2770" i="1" s="1"/>
  <c r="P2770" i="1"/>
  <c r="P3626" i="1"/>
  <c r="M3626" i="1"/>
  <c r="N3626" i="1"/>
  <c r="P1001" i="1"/>
  <c r="M1001" i="1"/>
  <c r="N1001" i="1"/>
  <c r="P1517" i="1"/>
  <c r="M1517" i="1"/>
  <c r="N1517" i="1" s="1"/>
  <c r="P4807" i="1"/>
  <c r="M4807" i="1"/>
  <c r="N4807" i="1"/>
  <c r="P239" i="1"/>
  <c r="M239" i="1"/>
  <c r="N239" i="1" s="1"/>
  <c r="P4519" i="1"/>
  <c r="M4519" i="1"/>
  <c r="N4519" i="1" s="1"/>
  <c r="P1730" i="1"/>
  <c r="M1730" i="1"/>
  <c r="N1730" i="1" s="1"/>
  <c r="M876" i="1"/>
  <c r="N876" i="1" s="1"/>
  <c r="P876" i="1"/>
  <c r="P4932" i="1"/>
  <c r="M4932" i="1"/>
  <c r="N4932" i="1" s="1"/>
  <c r="P2076" i="1"/>
  <c r="M2076" i="1"/>
  <c r="N2076" i="1" s="1"/>
  <c r="P2914" i="1"/>
  <c r="M2914" i="1"/>
  <c r="N2914" i="1" s="1"/>
  <c r="P2983" i="1"/>
  <c r="M2983" i="1"/>
  <c r="N2983" i="1" s="1"/>
  <c r="P1777" i="1"/>
  <c r="M1777" i="1"/>
  <c r="N1777" i="1" s="1"/>
  <c r="P2703" i="1"/>
  <c r="M2703" i="1"/>
  <c r="N2703" i="1" s="1"/>
  <c r="P3460" i="1"/>
  <c r="M3460" i="1"/>
  <c r="N3460" i="1"/>
  <c r="P910" i="1"/>
  <c r="M910" i="1"/>
  <c r="N910" i="1" s="1"/>
  <c r="P389" i="1"/>
  <c r="M389" i="1"/>
  <c r="N389" i="1" s="1"/>
  <c r="P4831" i="1"/>
  <c r="M4831" i="1"/>
  <c r="N4831" i="1"/>
  <c r="P4960" i="1"/>
  <c r="M4960" i="1"/>
  <c r="N4960" i="1" s="1"/>
  <c r="P793" i="1"/>
  <c r="M793" i="1"/>
  <c r="N793" i="1" s="1"/>
  <c r="P2858" i="1"/>
  <c r="M2858" i="1"/>
  <c r="N2858" i="1" s="1"/>
  <c r="P4206" i="1"/>
  <c r="M4206" i="1"/>
  <c r="N4206" i="1" s="1"/>
  <c r="M892" i="1"/>
  <c r="N892" i="1" s="1"/>
  <c r="P892" i="1"/>
  <c r="P4890" i="1"/>
  <c r="M4890" i="1"/>
  <c r="N4890" i="1" s="1"/>
  <c r="P4880" i="1"/>
  <c r="M4880" i="1"/>
  <c r="N4880" i="1" s="1"/>
  <c r="M2607" i="1"/>
  <c r="P2607" i="1"/>
  <c r="N2607" i="1"/>
  <c r="P4259" i="1"/>
  <c r="M4259" i="1"/>
  <c r="N4259" i="1" s="1"/>
  <c r="P4488" i="1"/>
  <c r="M4488" i="1"/>
  <c r="N4488" i="1"/>
  <c r="M3655" i="1"/>
  <c r="N3655" i="1" s="1"/>
  <c r="P3655" i="1"/>
  <c r="P3575" i="1"/>
  <c r="M3575" i="1"/>
  <c r="N3575" i="1" s="1"/>
  <c r="P4824" i="1"/>
  <c r="M4824" i="1"/>
  <c r="N4824" i="1" s="1"/>
  <c r="P3195" i="1"/>
  <c r="M3195" i="1"/>
  <c r="N3195" i="1" s="1"/>
  <c r="P3751" i="1"/>
  <c r="M3751" i="1"/>
  <c r="N3751" i="1" s="1"/>
  <c r="M1553" i="1"/>
  <c r="N1553" i="1" s="1"/>
  <c r="P1553" i="1"/>
  <c r="P4263" i="1"/>
  <c r="M4263" i="1"/>
  <c r="N4263" i="1" s="1"/>
  <c r="P4753" i="1"/>
  <c r="M4753" i="1"/>
  <c r="N4753" i="1"/>
  <c r="P4387" i="1"/>
  <c r="M4387" i="1"/>
  <c r="N4387" i="1" s="1"/>
  <c r="P3365" i="1"/>
  <c r="M3365" i="1"/>
  <c r="N3365" i="1" s="1"/>
  <c r="P2868" i="1"/>
  <c r="M2868" i="1"/>
  <c r="N2868" i="1" s="1"/>
  <c r="P439" i="1"/>
  <c r="M439" i="1"/>
  <c r="N439" i="1" s="1"/>
  <c r="P2936" i="1"/>
  <c r="M2936" i="1"/>
  <c r="N2936" i="1" s="1"/>
  <c r="P144" i="1"/>
  <c r="M144" i="1"/>
  <c r="N144" i="1" s="1"/>
  <c r="P426" i="1"/>
  <c r="M426" i="1"/>
  <c r="N426" i="1" s="1"/>
  <c r="P554" i="1"/>
  <c r="M554" i="1"/>
  <c r="N554" i="1" s="1"/>
  <c r="M3611" i="1"/>
  <c r="N3611" i="1" s="1"/>
  <c r="P3611" i="1"/>
  <c r="P43" i="1"/>
  <c r="M43" i="1"/>
  <c r="N43" i="1"/>
  <c r="M2266" i="1"/>
  <c r="N2266" i="1" s="1"/>
  <c r="P2266" i="1"/>
  <c r="M2082" i="1"/>
  <c r="N2082" i="1" s="1"/>
  <c r="P2082" i="1"/>
  <c r="P1256" i="1"/>
  <c r="M1256" i="1"/>
  <c r="N1256" i="1" s="1"/>
  <c r="M4215" i="1"/>
  <c r="N4215" i="1"/>
  <c r="P4215" i="1"/>
  <c r="M777" i="1"/>
  <c r="N777" i="1" s="1"/>
  <c r="P777" i="1"/>
  <c r="P2850" i="1"/>
  <c r="M2850" i="1"/>
  <c r="N2850" i="1"/>
  <c r="M1094" i="1"/>
  <c r="N1094" i="1" s="1"/>
  <c r="P1094" i="1"/>
  <c r="M349" i="1"/>
  <c r="N349" i="1" s="1"/>
  <c r="P349" i="1"/>
  <c r="M2255" i="1"/>
  <c r="N2255" i="1" s="1"/>
  <c r="P2255" i="1"/>
  <c r="M353" i="1"/>
  <c r="N353" i="1"/>
  <c r="P353" i="1"/>
  <c r="P3199" i="1"/>
  <c r="M3199" i="1"/>
  <c r="N3199" i="1" s="1"/>
  <c r="P4106" i="1"/>
  <c r="M4106" i="1"/>
  <c r="N4106" i="1" s="1"/>
  <c r="M2999" i="1"/>
  <c r="N2999" i="1" s="1"/>
  <c r="P2999" i="1"/>
  <c r="M1612" i="1"/>
  <c r="P1612" i="1"/>
  <c r="N1612" i="1"/>
  <c r="P756" i="1"/>
  <c r="M756" i="1"/>
  <c r="N756" i="1" s="1"/>
  <c r="M1782" i="1"/>
  <c r="N1782" i="1" s="1"/>
  <c r="P1782" i="1"/>
  <c r="M4366" i="1"/>
  <c r="N4366" i="1" s="1"/>
  <c r="P4366" i="1"/>
  <c r="P3463" i="1"/>
  <c r="M3463" i="1"/>
  <c r="N3463" i="1"/>
  <c r="P3599" i="1"/>
  <c r="M3599" i="1"/>
  <c r="N3599" i="1"/>
  <c r="P2969" i="1"/>
  <c r="M2969" i="1"/>
  <c r="N2969" i="1" s="1"/>
  <c r="P2766" i="1"/>
  <c r="M2766" i="1"/>
  <c r="N2766" i="1" s="1"/>
  <c r="P4133" i="1"/>
  <c r="M4133" i="1"/>
  <c r="N4133" i="1" s="1"/>
  <c r="P4939" i="1"/>
  <c r="M4939" i="1"/>
  <c r="N4939" i="1" s="1"/>
  <c r="P3104" i="1"/>
  <c r="M3104" i="1"/>
  <c r="N3104" i="1" s="1"/>
  <c r="P2490" i="1"/>
  <c r="M2490" i="1"/>
  <c r="N2490" i="1" s="1"/>
  <c r="M572" i="1"/>
  <c r="P572" i="1"/>
  <c r="N572" i="1"/>
  <c r="P443" i="1"/>
  <c r="M443" i="1"/>
  <c r="N443" i="1"/>
  <c r="M4648" i="1"/>
  <c r="N4648" i="1" s="1"/>
  <c r="P4648" i="1"/>
  <c r="P4306" i="1"/>
  <c r="M4306" i="1"/>
  <c r="N4306" i="1" s="1"/>
  <c r="P3277" i="1"/>
  <c r="M3277" i="1"/>
  <c r="N3277" i="1" s="1"/>
  <c r="P552" i="1"/>
  <c r="M552" i="1"/>
  <c r="N552" i="1" s="1"/>
  <c r="P36" i="1"/>
  <c r="M36" i="1"/>
  <c r="N36" i="1" s="1"/>
  <c r="P3276" i="1"/>
  <c r="M3276" i="1"/>
  <c r="N3276" i="1" s="1"/>
  <c r="P1817" i="1"/>
  <c r="M1817" i="1"/>
  <c r="N1817" i="1" s="1"/>
  <c r="P819" i="1"/>
  <c r="M819" i="1"/>
  <c r="N819" i="1" s="1"/>
  <c r="P4356" i="1"/>
  <c r="M4356" i="1"/>
  <c r="N4356" i="1"/>
  <c r="P513" i="1"/>
  <c r="M513" i="1"/>
  <c r="N513" i="1"/>
  <c r="M1932" i="1"/>
  <c r="N1932" i="1" s="1"/>
  <c r="P1932" i="1"/>
  <c r="M3730" i="1"/>
  <c r="N3730" i="1" s="1"/>
  <c r="P3730" i="1"/>
  <c r="P491" i="1"/>
  <c r="M491" i="1"/>
  <c r="N491" i="1" s="1"/>
  <c r="P992" i="1"/>
  <c r="M992" i="1"/>
  <c r="N992" i="1" s="1"/>
  <c r="P685" i="1"/>
  <c r="M685" i="1"/>
  <c r="N685" i="1"/>
  <c r="P1306" i="1"/>
  <c r="M1306" i="1"/>
  <c r="N1306" i="1" s="1"/>
  <c r="P2561" i="1"/>
  <c r="M2561" i="1"/>
  <c r="N2561" i="1" s="1"/>
  <c r="P3843" i="1"/>
  <c r="M3843" i="1"/>
  <c r="N3843" i="1" s="1"/>
  <c r="P640" i="1"/>
  <c r="M640" i="1"/>
  <c r="N640" i="1" s="1"/>
  <c r="P3959" i="1"/>
  <c r="M3959" i="1"/>
  <c r="N3959" i="1"/>
  <c r="M4930" i="1"/>
  <c r="N4930" i="1" s="1"/>
  <c r="P4930" i="1"/>
  <c r="P2853" i="1"/>
  <c r="M2853" i="1"/>
  <c r="N2853" i="1" s="1"/>
  <c r="P1150" i="1"/>
  <c r="M1150" i="1"/>
  <c r="N1150" i="1" s="1"/>
  <c r="P2655" i="1"/>
  <c r="M2655" i="1"/>
  <c r="N2655" i="1"/>
  <c r="P3356" i="1"/>
  <c r="M3356" i="1"/>
  <c r="N3356" i="1"/>
  <c r="P1533" i="1"/>
  <c r="M1533" i="1"/>
  <c r="N1533" i="1" s="1"/>
  <c r="P2815" i="1"/>
  <c r="M2815" i="1"/>
  <c r="N2815" i="1" s="1"/>
  <c r="P4438" i="1"/>
  <c r="M4438" i="1"/>
  <c r="N4438" i="1" s="1"/>
  <c r="P2025" i="1"/>
  <c r="M2025" i="1"/>
  <c r="N2025" i="1"/>
  <c r="P1233" i="1"/>
  <c r="M1233" i="1"/>
  <c r="N1233" i="1" s="1"/>
  <c r="P3761" i="1"/>
  <c r="M3761" i="1"/>
  <c r="N3761" i="1" s="1"/>
  <c r="P679" i="1"/>
  <c r="M679" i="1"/>
  <c r="N679" i="1" s="1"/>
  <c r="M4075" i="1"/>
  <c r="N4075" i="1" s="1"/>
  <c r="P4075" i="1"/>
  <c r="P3896" i="1"/>
  <c r="M3896" i="1"/>
  <c r="N3896" i="1"/>
  <c r="P2938" i="1"/>
  <c r="M2938" i="1"/>
  <c r="N2938" i="1"/>
  <c r="P1686" i="1"/>
  <c r="M1686" i="1"/>
  <c r="N1686" i="1" s="1"/>
  <c r="P2570" i="1"/>
  <c r="M2570" i="1"/>
  <c r="N2570" i="1" s="1"/>
  <c r="P719" i="1"/>
  <c r="M719" i="1"/>
  <c r="N719" i="1" s="1"/>
  <c r="M4167" i="1"/>
  <c r="P4167" i="1"/>
  <c r="N4167" i="1"/>
  <c r="P949" i="1"/>
  <c r="M949" i="1"/>
  <c r="N949" i="1"/>
  <c r="P408" i="1"/>
  <c r="M408" i="1"/>
  <c r="N408" i="1" s="1"/>
  <c r="P1655" i="1"/>
  <c r="M1655" i="1"/>
  <c r="N1655" i="1" s="1"/>
  <c r="M4967" i="1"/>
  <c r="N4967" i="1" s="1"/>
  <c r="P4967" i="1"/>
  <c r="M1389" i="1"/>
  <c r="N1389" i="1" s="1"/>
  <c r="P1389" i="1"/>
  <c r="P804" i="1"/>
  <c r="M804" i="1"/>
  <c r="N804" i="1" s="1"/>
  <c r="M3432" i="1"/>
  <c r="N3432" i="1" s="1"/>
  <c r="P3432" i="1"/>
  <c r="P3786" i="1"/>
  <c r="M3786" i="1"/>
  <c r="N3786" i="1" s="1"/>
  <c r="P1304" i="1"/>
  <c r="M1304" i="1"/>
  <c r="N1304" i="1" s="1"/>
  <c r="P2254" i="1"/>
  <c r="M2254" i="1"/>
  <c r="N2254" i="1" s="1"/>
  <c r="P3700" i="1"/>
  <c r="M3700" i="1"/>
  <c r="N3700" i="1"/>
  <c r="P3784" i="1"/>
  <c r="M3784" i="1"/>
  <c r="N3784" i="1" s="1"/>
  <c r="P994" i="1"/>
  <c r="M994" i="1"/>
  <c r="N994" i="1" s="1"/>
  <c r="P4742" i="1"/>
  <c r="M4742" i="1"/>
  <c r="N4742" i="1" s="1"/>
  <c r="P421" i="1"/>
  <c r="M421" i="1"/>
  <c r="N421" i="1" s="1"/>
  <c r="P3596" i="1"/>
  <c r="M3596" i="1"/>
  <c r="N3596" i="1" s="1"/>
  <c r="M1220" i="1"/>
  <c r="N1220" i="1"/>
  <c r="P1220" i="1"/>
  <c r="P1267" i="1"/>
  <c r="M1267" i="1"/>
  <c r="N1267" i="1" s="1"/>
  <c r="P3600" i="1"/>
  <c r="M3600" i="1"/>
  <c r="N3600" i="1" s="1"/>
  <c r="M2801" i="1"/>
  <c r="N2801" i="1"/>
  <c r="P2801" i="1"/>
  <c r="M2292" i="1"/>
  <c r="N2292" i="1" s="1"/>
  <c r="P2292" i="1"/>
  <c r="P1295" i="1"/>
  <c r="M1295" i="1"/>
  <c r="N1295" i="1" s="1"/>
  <c r="P4673" i="1"/>
  <c r="M4673" i="1"/>
  <c r="N4673" i="1" s="1"/>
  <c r="P1645" i="1"/>
  <c r="M1645" i="1"/>
  <c r="N1645" i="1" s="1"/>
  <c r="P3014" i="1"/>
  <c r="M3014" i="1"/>
  <c r="N3014" i="1" s="1"/>
  <c r="P1044" i="1"/>
  <c r="M1044" i="1"/>
  <c r="N1044" i="1" s="1"/>
  <c r="M2205" i="1"/>
  <c r="N2205" i="1" s="1"/>
  <c r="P2205" i="1"/>
  <c r="M3091" i="1"/>
  <c r="N3091" i="1" s="1"/>
  <c r="P3091" i="1"/>
  <c r="P1314" i="1"/>
  <c r="M1314" i="1"/>
  <c r="N1314" i="1"/>
  <c r="M4762" i="1"/>
  <c r="N4762" i="1" s="1"/>
  <c r="P4762" i="1"/>
  <c r="P3704" i="1"/>
  <c r="M3704" i="1"/>
  <c r="N3704" i="1" s="1"/>
  <c r="P3126" i="1"/>
  <c r="M3126" i="1"/>
  <c r="N3126" i="1"/>
  <c r="P3381" i="1"/>
  <c r="M3381" i="1"/>
  <c r="N3381" i="1" s="1"/>
  <c r="M3853" i="1"/>
  <c r="N3853" i="1" s="1"/>
  <c r="P3853" i="1"/>
  <c r="P4766" i="1"/>
  <c r="M4766" i="1"/>
  <c r="N4766" i="1" s="1"/>
  <c r="P3975" i="1"/>
  <c r="M3975" i="1"/>
  <c r="N3975" i="1" s="1"/>
  <c r="M3954" i="1"/>
  <c r="N3954" i="1" s="1"/>
  <c r="P3954" i="1"/>
  <c r="P1882" i="1"/>
  <c r="M1882" i="1"/>
  <c r="N1882" i="1" s="1"/>
  <c r="P3976" i="1"/>
  <c r="M3976" i="1"/>
  <c r="N3976" i="1"/>
  <c r="P3567" i="1"/>
  <c r="M3567" i="1"/>
  <c r="N3567" i="1" s="1"/>
  <c r="M1800" i="1"/>
  <c r="N1800" i="1" s="1"/>
  <c r="P1800" i="1"/>
  <c r="M376" i="1"/>
  <c r="P376" i="1"/>
  <c r="N376" i="1"/>
  <c r="P1458" i="1"/>
  <c r="M1458" i="1"/>
  <c r="N1458" i="1" s="1"/>
  <c r="P775" i="1"/>
  <c r="M775" i="1"/>
  <c r="N775" i="1" s="1"/>
  <c r="P4473" i="1"/>
  <c r="M4473" i="1"/>
  <c r="N4473" i="1" s="1"/>
  <c r="P4715" i="1"/>
  <c r="M4715" i="1"/>
  <c r="N4715" i="1" s="1"/>
  <c r="P1723" i="1"/>
  <c r="M1723" i="1"/>
  <c r="N1723" i="1" s="1"/>
  <c r="P3077" i="1"/>
  <c r="M3077" i="1"/>
  <c r="N3077" i="1" s="1"/>
  <c r="P710" i="1"/>
  <c r="M710" i="1"/>
  <c r="N710" i="1"/>
  <c r="P3217" i="1"/>
  <c r="M3217" i="1"/>
  <c r="N3217" i="1" s="1"/>
  <c r="P568" i="1"/>
  <c r="M568" i="1"/>
  <c r="N568" i="1" s="1"/>
  <c r="P1947" i="1"/>
  <c r="M1947" i="1"/>
  <c r="N1947" i="1" s="1"/>
  <c r="P237" i="1"/>
  <c r="M237" i="1"/>
  <c r="N237" i="1" s="1"/>
  <c r="P351" i="1"/>
  <c r="M351" i="1"/>
  <c r="N351" i="1" s="1"/>
  <c r="P1454" i="1"/>
  <c r="M1454" i="1"/>
  <c r="N1454" i="1" s="1"/>
  <c r="P3558" i="1"/>
  <c r="M3558" i="1"/>
  <c r="N3558" i="1" s="1"/>
  <c r="P2767" i="1"/>
  <c r="M2767" i="1"/>
  <c r="N2767" i="1"/>
  <c r="P2546" i="1"/>
  <c r="M2546" i="1"/>
  <c r="N2546" i="1" s="1"/>
  <c r="P2219" i="1"/>
  <c r="M2219" i="1"/>
  <c r="N2219" i="1" s="1"/>
  <c r="P4389" i="1"/>
  <c r="M4389" i="1"/>
  <c r="N4389" i="1" s="1"/>
  <c r="M1211" i="1"/>
  <c r="P1211" i="1"/>
  <c r="N1211" i="1"/>
  <c r="P2139" i="1"/>
  <c r="M2139" i="1"/>
  <c r="N2139" i="1" s="1"/>
  <c r="P1896" i="1"/>
  <c r="M1896" i="1"/>
  <c r="N1896" i="1"/>
  <c r="P2911" i="1"/>
  <c r="M2911" i="1"/>
  <c r="N2911" i="1"/>
  <c r="P4298" i="1"/>
  <c r="M4298" i="1"/>
  <c r="N4298" i="1" s="1"/>
  <c r="P4173" i="1"/>
  <c r="N4173" i="1"/>
  <c r="M4173" i="1"/>
  <c r="P182" i="1"/>
  <c r="M182" i="1"/>
  <c r="N182" i="1" s="1"/>
  <c r="P4775" i="1"/>
  <c r="M4775" i="1"/>
  <c r="N4775" i="1" s="1"/>
  <c r="P4829" i="1"/>
  <c r="M4829" i="1"/>
  <c r="N4829" i="1" s="1"/>
  <c r="P838" i="1"/>
  <c r="M838" i="1"/>
  <c r="N838" i="1" s="1"/>
  <c r="P2826" i="1"/>
  <c r="M2826" i="1"/>
  <c r="N2826" i="1" s="1"/>
  <c r="P3616" i="1"/>
  <c r="M3616" i="1"/>
  <c r="N3616" i="1" s="1"/>
  <c r="P3412" i="1"/>
  <c r="M3412" i="1"/>
  <c r="N3412" i="1" s="1"/>
  <c r="P2994" i="1"/>
  <c r="M2994" i="1"/>
  <c r="N2994" i="1" s="1"/>
  <c r="M4039" i="1"/>
  <c r="P4039" i="1"/>
  <c r="N4039" i="1"/>
  <c r="P299" i="1"/>
  <c r="M299" i="1"/>
  <c r="N299" i="1" s="1"/>
  <c r="P2232" i="1"/>
  <c r="M2232" i="1"/>
  <c r="N2232" i="1" s="1"/>
  <c r="P1178" i="1"/>
  <c r="M1178" i="1"/>
  <c r="N1178" i="1" s="1"/>
  <c r="P3964" i="1"/>
  <c r="M3964" i="1"/>
  <c r="N3964" i="1"/>
  <c r="P3794" i="1"/>
  <c r="M3794" i="1"/>
  <c r="N3794" i="1"/>
  <c r="P660" i="1"/>
  <c r="M660" i="1"/>
  <c r="N660" i="1" s="1"/>
  <c r="P3620" i="1"/>
  <c r="M3620" i="1"/>
  <c r="N3620" i="1" s="1"/>
  <c r="P2173" i="1"/>
  <c r="M2173" i="1"/>
  <c r="N2173" i="1" s="1"/>
  <c r="P4723" i="1"/>
  <c r="M4723" i="1"/>
  <c r="N4723" i="1" s="1"/>
  <c r="M2149" i="1"/>
  <c r="P2149" i="1"/>
  <c r="N2149" i="1"/>
  <c r="P3366" i="1"/>
  <c r="M3366" i="1"/>
  <c r="N3366" i="1" s="1"/>
  <c r="P1641" i="1"/>
  <c r="M1641" i="1"/>
  <c r="N1641" i="1" s="1"/>
  <c r="M2057" i="1"/>
  <c r="N2057" i="1" s="1"/>
  <c r="P2057" i="1"/>
  <c r="P3286" i="1"/>
  <c r="M3286" i="1"/>
  <c r="N3286" i="1"/>
  <c r="M4989" i="1"/>
  <c r="N4989" i="1" s="1"/>
  <c r="P4989" i="1"/>
  <c r="M1664" i="1"/>
  <c r="N1664" i="1" s="1"/>
  <c r="P1664" i="1"/>
  <c r="P3237" i="1"/>
  <c r="M3237" i="1"/>
  <c r="N3237" i="1" s="1"/>
  <c r="P2527" i="1"/>
  <c r="M2527" i="1"/>
  <c r="N2527" i="1" s="1"/>
  <c r="M2759" i="1"/>
  <c r="N2759" i="1" s="1"/>
  <c r="P2759" i="1"/>
  <c r="P3816" i="1"/>
  <c r="M3816" i="1"/>
  <c r="N3816" i="1" s="1"/>
  <c r="P2476" i="1"/>
  <c r="M2476" i="1"/>
  <c r="N2476" i="1"/>
  <c r="P4898" i="1"/>
  <c r="M4898" i="1"/>
  <c r="N4898" i="1" s="1"/>
  <c r="M2151" i="1"/>
  <c r="N2151" i="1" s="1"/>
  <c r="P2151" i="1"/>
  <c r="P880" i="1"/>
  <c r="M880" i="1"/>
  <c r="N880" i="1" s="1"/>
  <c r="P1052" i="1"/>
  <c r="M1052" i="1"/>
  <c r="N1052" i="1"/>
  <c r="M4553" i="1"/>
  <c r="N4553" i="1" s="1"/>
  <c r="P4553" i="1"/>
  <c r="P2395" i="1"/>
  <c r="M2395" i="1"/>
  <c r="N2395" i="1" s="1"/>
  <c r="P2308" i="1"/>
  <c r="M2308" i="1"/>
  <c r="N2308" i="1" s="1"/>
  <c r="M2267" i="1"/>
  <c r="N2267" i="1" s="1"/>
  <c r="P2267" i="1"/>
  <c r="P2145" i="1"/>
  <c r="M2145" i="1"/>
  <c r="N2145" i="1" s="1"/>
  <c r="M2863" i="1"/>
  <c r="N2863" i="1" s="1"/>
  <c r="P2863" i="1"/>
  <c r="P3854" i="1"/>
  <c r="M3854" i="1"/>
  <c r="N3854" i="1" s="1"/>
  <c r="P4226" i="1"/>
  <c r="M4226" i="1"/>
  <c r="N4226" i="1" s="1"/>
  <c r="M2466" i="1"/>
  <c r="N2466" i="1"/>
  <c r="P2466" i="1"/>
  <c r="P430" i="1"/>
  <c r="M430" i="1"/>
  <c r="N430" i="1"/>
  <c r="P3615" i="1"/>
  <c r="M3615" i="1"/>
  <c r="N3615" i="1" s="1"/>
  <c r="M1710" i="1"/>
  <c r="N1710" i="1"/>
  <c r="P1710" i="1"/>
  <c r="P3095" i="1"/>
  <c r="M3095" i="1"/>
  <c r="N3095" i="1"/>
  <c r="M1794" i="1"/>
  <c r="P1794" i="1"/>
  <c r="N1794" i="1"/>
  <c r="M142" i="1"/>
  <c r="N142" i="1" s="1"/>
  <c r="P142" i="1"/>
  <c r="P711" i="1"/>
  <c r="M711" i="1"/>
  <c r="N711" i="1"/>
  <c r="M1292" i="1"/>
  <c r="N1292" i="1" s="1"/>
  <c r="P1292" i="1"/>
  <c r="M276" i="1"/>
  <c r="N276" i="1" s="1"/>
  <c r="P276" i="1"/>
  <c r="P4254" i="1"/>
  <c r="M4254" i="1"/>
  <c r="N4254" i="1" s="1"/>
  <c r="P2460" i="1"/>
  <c r="M2460" i="1"/>
  <c r="N2460" i="1" s="1"/>
  <c r="P607" i="1"/>
  <c r="M607" i="1"/>
  <c r="N607" i="1" s="1"/>
  <c r="M3326" i="1"/>
  <c r="N3326" i="1" s="1"/>
  <c r="P3326" i="1"/>
  <c r="P2047" i="1"/>
  <c r="M2047" i="1"/>
  <c r="N2047" i="1"/>
  <c r="P4116" i="1"/>
  <c r="M4116" i="1"/>
  <c r="N4116" i="1" s="1"/>
  <c r="P2113" i="1"/>
  <c r="M2113" i="1"/>
  <c r="N2113" i="1" s="1"/>
  <c r="P1273" i="1"/>
  <c r="M1273" i="1"/>
  <c r="N1273" i="1" s="1"/>
  <c r="P1754" i="1"/>
  <c r="M1754" i="1"/>
  <c r="N1754" i="1" s="1"/>
  <c r="P2086" i="1"/>
  <c r="M2086" i="1"/>
  <c r="N2086" i="1" s="1"/>
  <c r="M64" i="1"/>
  <c r="N64" i="1" s="1"/>
  <c r="P64" i="1"/>
  <c r="M4373" i="1"/>
  <c r="N4373" i="1" s="1"/>
  <c r="P4373" i="1"/>
  <c r="P4161" i="1"/>
  <c r="M4161" i="1"/>
  <c r="N4161" i="1" s="1"/>
  <c r="M2249" i="1"/>
  <c r="N2249" i="1"/>
  <c r="P2249" i="1"/>
  <c r="P4463" i="1"/>
  <c r="M4463" i="1"/>
  <c r="N4463" i="1" s="1"/>
  <c r="P3222" i="1"/>
  <c r="M3222" i="1"/>
  <c r="N3222" i="1"/>
  <c r="P2436" i="1"/>
  <c r="M2436" i="1"/>
  <c r="N2436" i="1" s="1"/>
  <c r="P1716" i="1"/>
  <c r="M1716" i="1"/>
  <c r="N1716" i="1" s="1"/>
  <c r="P158" i="1"/>
  <c r="M158" i="1"/>
  <c r="N158" i="1" s="1"/>
  <c r="P1969" i="1"/>
  <c r="M1969" i="1"/>
  <c r="N1969" i="1" s="1"/>
  <c r="M1201" i="1"/>
  <c r="N1201" i="1" s="1"/>
  <c r="P1201" i="1"/>
  <c r="M574" i="1"/>
  <c r="N574" i="1"/>
  <c r="P574" i="1"/>
  <c r="P3084" i="1"/>
  <c r="M3084" i="1"/>
  <c r="N3084" i="1" s="1"/>
  <c r="P2226" i="1"/>
  <c r="M2226" i="1"/>
  <c r="N2226" i="1" s="1"/>
  <c r="P532" i="1"/>
  <c r="M532" i="1"/>
  <c r="N532" i="1" s="1"/>
  <c r="P2065" i="1"/>
  <c r="M2065" i="1"/>
  <c r="N2065" i="1"/>
  <c r="M1040" i="1"/>
  <c r="N1040" i="1" s="1"/>
  <c r="P1040" i="1"/>
  <c r="P3053" i="1"/>
  <c r="M3053" i="1"/>
  <c r="N3053" i="1"/>
  <c r="P1255" i="1"/>
  <c r="M1255" i="1"/>
  <c r="N1255" i="1"/>
  <c r="P2306" i="1"/>
  <c r="M2306" i="1"/>
  <c r="N2306" i="1" s="1"/>
  <c r="P5000" i="1"/>
  <c r="M5000" i="1"/>
  <c r="N5000" i="1" s="1"/>
  <c r="P4217" i="1"/>
  <c r="M4217" i="1"/>
  <c r="N4217" i="1" s="1"/>
  <c r="P1336" i="1"/>
  <c r="M1336" i="1"/>
  <c r="N1336" i="1" s="1"/>
  <c r="P3915" i="1"/>
  <c r="M3915" i="1"/>
  <c r="N3915" i="1" s="1"/>
  <c r="P115" i="1"/>
  <c r="M115" i="1"/>
  <c r="N115" i="1" s="1"/>
  <c r="P4332" i="1"/>
  <c r="M4332" i="1"/>
  <c r="N4332" i="1"/>
  <c r="P3710" i="1"/>
  <c r="M3710" i="1"/>
  <c r="N3710" i="1" s="1"/>
  <c r="P1067" i="1"/>
  <c r="M1067" i="1"/>
  <c r="N1067" i="1" s="1"/>
  <c r="P2842" i="1"/>
  <c r="M2842" i="1"/>
  <c r="N2842" i="1" s="1"/>
  <c r="P4726" i="1"/>
  <c r="M4726" i="1"/>
  <c r="N4726" i="1" s="1"/>
  <c r="P1997" i="1"/>
  <c r="M1997" i="1"/>
  <c r="N1997" i="1" s="1"/>
  <c r="P480" i="1"/>
  <c r="M480" i="1"/>
  <c r="N480" i="1"/>
  <c r="P492" i="1"/>
  <c r="M492" i="1"/>
  <c r="N492" i="1" s="1"/>
  <c r="P2760" i="1"/>
  <c r="M2760" i="1"/>
  <c r="N2760" i="1" s="1"/>
  <c r="P2908" i="1"/>
  <c r="M2908" i="1"/>
  <c r="N2908" i="1" s="1"/>
  <c r="P2316" i="1"/>
  <c r="M2316" i="1"/>
  <c r="N2316" i="1" s="1"/>
  <c r="P3821" i="1"/>
  <c r="M3821" i="1"/>
  <c r="N3821" i="1"/>
  <c r="P2606" i="1"/>
  <c r="M2606" i="1"/>
  <c r="N2606" i="1" s="1"/>
  <c r="M4734" i="1"/>
  <c r="N4734" i="1" s="1"/>
  <c r="P4734" i="1"/>
  <c r="P4081" i="1"/>
  <c r="M4081" i="1"/>
  <c r="N4081" i="1" s="1"/>
  <c r="P4008" i="1"/>
  <c r="M4008" i="1"/>
  <c r="N4008" i="1"/>
  <c r="P4249" i="1"/>
  <c r="M4249" i="1"/>
  <c r="N4249" i="1"/>
  <c r="P1158" i="1"/>
  <c r="M1158" i="1"/>
  <c r="N1158" i="1" s="1"/>
  <c r="P1832" i="1"/>
  <c r="M1832" i="1"/>
  <c r="N1832" i="1" s="1"/>
  <c r="P1738" i="1"/>
  <c r="M1738" i="1"/>
  <c r="N1738" i="1" s="1"/>
  <c r="M1324" i="1"/>
  <c r="N1324" i="1"/>
  <c r="P1324" i="1"/>
  <c r="P4411" i="1"/>
  <c r="M4411" i="1"/>
  <c r="N4411" i="1" s="1"/>
  <c r="M995" i="1"/>
  <c r="N995" i="1" s="1"/>
  <c r="P995" i="1"/>
  <c r="P1007" i="1"/>
  <c r="M1007" i="1"/>
  <c r="N1007" i="1"/>
  <c r="P613" i="1"/>
  <c r="M613" i="1"/>
  <c r="N613" i="1" s="1"/>
  <c r="P2632" i="1"/>
  <c r="M2632" i="1"/>
  <c r="N2632" i="1"/>
  <c r="M3090" i="1"/>
  <c r="N3090" i="1" s="1"/>
  <c r="P3090" i="1"/>
  <c r="M4651" i="1"/>
  <c r="N4651" i="1" s="1"/>
  <c r="P4651" i="1"/>
  <c r="P4894" i="1"/>
  <c r="M4894" i="1"/>
  <c r="N4894" i="1" s="1"/>
  <c r="P4971" i="1"/>
  <c r="M4971" i="1"/>
  <c r="N4971" i="1"/>
  <c r="P3776" i="1"/>
  <c r="M3776" i="1"/>
  <c r="N3776" i="1" s="1"/>
  <c r="P395" i="1"/>
  <c r="M395" i="1"/>
  <c r="N395" i="1" s="1"/>
  <c r="P1003" i="1"/>
  <c r="M1003" i="1"/>
  <c r="N1003" i="1" s="1"/>
  <c r="P1647" i="1"/>
  <c r="M1647" i="1"/>
  <c r="N1647" i="1" s="1"/>
  <c r="P1978" i="1"/>
  <c r="M1978" i="1"/>
  <c r="N1978" i="1" s="1"/>
  <c r="P848" i="1"/>
  <c r="M848" i="1"/>
  <c r="N848" i="1" s="1"/>
  <c r="P83" i="1"/>
  <c r="M83" i="1"/>
  <c r="N83" i="1" s="1"/>
  <c r="P2839" i="1"/>
  <c r="M2839" i="1"/>
  <c r="N2839" i="1" s="1"/>
  <c r="M2470" i="1"/>
  <c r="N2470" i="1" s="1"/>
  <c r="P2470" i="1"/>
  <c r="M2193" i="1"/>
  <c r="N2193" i="1" s="1"/>
  <c r="P2193" i="1"/>
  <c r="P3977" i="1"/>
  <c r="M3977" i="1"/>
  <c r="N3977" i="1" s="1"/>
  <c r="P3185" i="1"/>
  <c r="M3185" i="1"/>
  <c r="N3185" i="1"/>
  <c r="P3813" i="1"/>
  <c r="M3813" i="1"/>
  <c r="N3813" i="1" s="1"/>
  <c r="P4187" i="1"/>
  <c r="M4187" i="1"/>
  <c r="N4187" i="1" s="1"/>
  <c r="M4415" i="1"/>
  <c r="N4415" i="1" s="1"/>
  <c r="P4415" i="1"/>
  <c r="M342" i="1"/>
  <c r="N342" i="1" s="1"/>
  <c r="P342" i="1"/>
  <c r="M2450" i="1"/>
  <c r="N2450" i="1" s="1"/>
  <c r="P2450" i="1"/>
  <c r="P656" i="1"/>
  <c r="M656" i="1"/>
  <c r="N656" i="1" s="1"/>
  <c r="P1826" i="1"/>
  <c r="M1826" i="1"/>
  <c r="N1826" i="1" s="1"/>
  <c r="P860" i="1"/>
  <c r="M860" i="1"/>
  <c r="N860" i="1" s="1"/>
  <c r="P267" i="1"/>
  <c r="M267" i="1"/>
  <c r="N267" i="1" s="1"/>
  <c r="P2798" i="1"/>
  <c r="M2798" i="1"/>
  <c r="N2798" i="1" s="1"/>
  <c r="M2598" i="1"/>
  <c r="N2598" i="1"/>
  <c r="P2598" i="1"/>
  <c r="M3407" i="1"/>
  <c r="N3407" i="1" s="1"/>
  <c r="P3407" i="1"/>
  <c r="P1403" i="1"/>
  <c r="M1403" i="1"/>
  <c r="N1403" i="1" s="1"/>
  <c r="P10" i="1"/>
  <c r="M10" i="1"/>
  <c r="N10" i="1" s="1"/>
  <c r="P1809" i="1"/>
  <c r="M1809" i="1"/>
  <c r="N1809" i="1" s="1"/>
  <c r="P2566" i="1"/>
  <c r="M2566" i="1"/>
  <c r="N2566" i="1" s="1"/>
  <c r="P2577" i="1"/>
  <c r="M2577" i="1"/>
  <c r="N2577" i="1"/>
  <c r="P1589" i="1"/>
  <c r="M1589" i="1"/>
  <c r="N1589" i="1" s="1"/>
  <c r="P11" i="1"/>
  <c r="M11" i="1"/>
  <c r="N11" i="1" s="1"/>
  <c r="P551" i="1"/>
  <c r="M551" i="1"/>
  <c r="N551" i="1" s="1"/>
  <c r="M814" i="1"/>
  <c r="N814" i="1" s="1"/>
  <c r="P814" i="1"/>
  <c r="P1725" i="1"/>
  <c r="M1725" i="1"/>
  <c r="N1725" i="1" s="1"/>
  <c r="P4822" i="1"/>
  <c r="M4822" i="1"/>
  <c r="N4822" i="1" s="1"/>
  <c r="M609" i="1"/>
  <c r="N609" i="1" s="1"/>
  <c r="P609" i="1"/>
  <c r="P1155" i="1"/>
  <c r="M1155" i="1"/>
  <c r="N1155" i="1" s="1"/>
  <c r="P3505" i="1"/>
  <c r="M3505" i="1"/>
  <c r="N3505" i="1" s="1"/>
  <c r="P4667" i="1"/>
  <c r="M4667" i="1"/>
  <c r="N4667" i="1" s="1"/>
  <c r="P3030" i="1"/>
  <c r="M3030" i="1"/>
  <c r="N3030" i="1" s="1"/>
  <c r="P4080" i="1"/>
  <c r="M4080" i="1"/>
  <c r="N4080" i="1" s="1"/>
  <c r="M2543" i="1"/>
  <c r="N2543" i="1" s="1"/>
  <c r="P2543" i="1"/>
  <c r="P270" i="1"/>
  <c r="M270" i="1"/>
  <c r="N270" i="1" s="1"/>
  <c r="P2503" i="1"/>
  <c r="M2503" i="1"/>
  <c r="N2503" i="1" s="1"/>
  <c r="P4225" i="1"/>
  <c r="M4225" i="1"/>
  <c r="N4225" i="1" s="1"/>
  <c r="M2437" i="1"/>
  <c r="N2437" i="1" s="1"/>
  <c r="P2437" i="1"/>
  <c r="P209" i="1"/>
  <c r="M209" i="1"/>
  <c r="N209" i="1" s="1"/>
  <c r="P4983" i="1"/>
  <c r="M4983" i="1"/>
  <c r="N4983" i="1" s="1"/>
  <c r="P2580" i="1"/>
  <c r="M2580" i="1"/>
  <c r="N2580" i="1" s="1"/>
  <c r="M3169" i="1"/>
  <c r="N3169" i="1"/>
  <c r="P3169" i="1"/>
  <c r="M4594" i="1"/>
  <c r="P4594" i="1"/>
  <c r="N4594" i="1"/>
  <c r="P1008" i="1"/>
  <c r="M1008" i="1"/>
  <c r="N1008" i="1" s="1"/>
  <c r="P937" i="1"/>
  <c r="M937" i="1"/>
  <c r="N937" i="1" s="1"/>
  <c r="M3692" i="1"/>
  <c r="N3692" i="1" s="1"/>
  <c r="P3692" i="1"/>
  <c r="P1955" i="1"/>
  <c r="M1955" i="1"/>
  <c r="N1955" i="1" s="1"/>
  <c r="M2496" i="1"/>
  <c r="N2496" i="1" s="1"/>
  <c r="P2496" i="1"/>
  <c r="P4009" i="1"/>
  <c r="M4009" i="1"/>
  <c r="N4009" i="1" s="1"/>
  <c r="M4490" i="1"/>
  <c r="N4490" i="1" s="1"/>
  <c r="P4490" i="1"/>
  <c r="P1735" i="1"/>
  <c r="M1735" i="1"/>
  <c r="N1735" i="1" s="1"/>
  <c r="P1824" i="1"/>
  <c r="M1824" i="1"/>
  <c r="N1824" i="1" s="1"/>
  <c r="P1799" i="1"/>
  <c r="M1799" i="1"/>
  <c r="N1799" i="1" s="1"/>
  <c r="P2218" i="1"/>
  <c r="M2218" i="1"/>
  <c r="N2218" i="1" s="1"/>
  <c r="P2761" i="1"/>
  <c r="M2761" i="1"/>
  <c r="N2761" i="1" s="1"/>
  <c r="P1445" i="1"/>
  <c r="M1445" i="1"/>
  <c r="N1445" i="1" s="1"/>
  <c r="M830" i="1"/>
  <c r="P830" i="1"/>
  <c r="N830" i="1"/>
  <c r="P2715" i="1"/>
  <c r="M2715" i="1"/>
  <c r="N2715" i="1"/>
  <c r="P1099" i="1"/>
  <c r="M1099" i="1"/>
  <c r="N1099" i="1" s="1"/>
  <c r="M1679" i="1"/>
  <c r="P1679" i="1"/>
  <c r="N1679" i="1"/>
  <c r="P2486" i="1"/>
  <c r="M2486" i="1"/>
  <c r="N2486" i="1" s="1"/>
  <c r="P2882" i="1"/>
  <c r="M2882" i="1"/>
  <c r="N2882" i="1" s="1"/>
  <c r="M2567" i="1"/>
  <c r="N2567" i="1" s="1"/>
  <c r="P2567" i="1"/>
  <c r="M4461" i="1"/>
  <c r="N4461" i="1" s="1"/>
  <c r="P4461" i="1"/>
  <c r="P3013" i="1"/>
  <c r="M3013" i="1"/>
  <c r="N3013" i="1" s="1"/>
  <c r="P344" i="1"/>
  <c r="M344" i="1"/>
  <c r="N344" i="1" s="1"/>
  <c r="M3646" i="1"/>
  <c r="N3646" i="1" s="1"/>
  <c r="P3646" i="1"/>
  <c r="P263" i="1"/>
  <c r="M263" i="1"/>
  <c r="N263" i="1" s="1"/>
  <c r="P3632" i="1"/>
  <c r="M3632" i="1"/>
  <c r="N3632" i="1" s="1"/>
  <c r="P1328" i="1"/>
  <c r="M1328" i="1"/>
  <c r="N1328" i="1" s="1"/>
  <c r="P3554" i="1"/>
  <c r="M3554" i="1"/>
  <c r="N3554" i="1" s="1"/>
  <c r="P1600" i="1"/>
  <c r="M1600" i="1"/>
  <c r="N1600" i="1" s="1"/>
  <c r="P1124" i="1"/>
  <c r="M1124" i="1"/>
  <c r="N1124" i="1" s="1"/>
  <c r="M3192" i="1"/>
  <c r="N3192" i="1" s="1"/>
  <c r="P3192" i="1"/>
  <c r="P2037" i="1"/>
  <c r="M2037" i="1"/>
  <c r="N2037" i="1"/>
  <c r="P2644" i="1"/>
  <c r="M2644" i="1"/>
  <c r="N2644" i="1"/>
  <c r="P4272" i="1"/>
  <c r="M4272" i="1"/>
  <c r="N4272" i="1"/>
  <c r="P1632" i="1"/>
  <c r="M1632" i="1"/>
  <c r="N1632" i="1"/>
  <c r="M1836" i="1"/>
  <c r="N1836" i="1" s="1"/>
  <c r="P1836" i="1"/>
  <c r="M1293" i="1"/>
  <c r="N1293" i="1" s="1"/>
  <c r="P1293" i="1"/>
  <c r="P1911" i="1"/>
  <c r="M1911" i="1"/>
  <c r="N1911" i="1" s="1"/>
  <c r="P4222" i="1"/>
  <c r="M4222" i="1"/>
  <c r="N4222" i="1" s="1"/>
  <c r="M386" i="1"/>
  <c r="N386" i="1" s="1"/>
  <c r="P386" i="1"/>
  <c r="P1812" i="1"/>
  <c r="M1812" i="1"/>
  <c r="N1812" i="1" s="1"/>
  <c r="M4186" i="1"/>
  <c r="N4186" i="1" s="1"/>
  <c r="P4186" i="1"/>
  <c r="P2629" i="1"/>
  <c r="M2629" i="1"/>
  <c r="N2629" i="1" s="1"/>
  <c r="P2900" i="1"/>
  <c r="M2900" i="1"/>
  <c r="N2900" i="1"/>
  <c r="P1141" i="1"/>
  <c r="M1141" i="1"/>
  <c r="N1141" i="1" s="1"/>
  <c r="P1514" i="1"/>
  <c r="M1514" i="1"/>
  <c r="N1514" i="1" s="1"/>
  <c r="M4260" i="1"/>
  <c r="N4260" i="1" s="1"/>
  <c r="P4260" i="1"/>
  <c r="P1502" i="1"/>
  <c r="M1502" i="1"/>
  <c r="N1502" i="1"/>
  <c r="M953" i="1"/>
  <c r="N953" i="1" s="1"/>
  <c r="P953" i="1"/>
  <c r="P4329" i="1"/>
  <c r="M4329" i="1"/>
  <c r="N4329" i="1" s="1"/>
  <c r="P3339" i="1"/>
  <c r="M3339" i="1"/>
  <c r="N3339" i="1" s="1"/>
  <c r="P1173" i="1"/>
  <c r="M1173" i="1"/>
  <c r="N1173" i="1" s="1"/>
  <c r="P1225" i="1"/>
  <c r="M1225" i="1"/>
  <c r="N1225" i="1" s="1"/>
  <c r="P2089" i="1"/>
  <c r="M2089" i="1"/>
  <c r="N2089" i="1"/>
  <c r="P745" i="1"/>
  <c r="M745" i="1"/>
  <c r="N745" i="1" s="1"/>
  <c r="P3541" i="1"/>
  <c r="M3541" i="1"/>
  <c r="N3541" i="1" s="1"/>
  <c r="P1887" i="1"/>
  <c r="M1887" i="1"/>
  <c r="N1887" i="1" s="1"/>
  <c r="P4047" i="1"/>
  <c r="M4047" i="1"/>
  <c r="N4047" i="1" s="1"/>
  <c r="P3671" i="1"/>
  <c r="M3671" i="1"/>
  <c r="N3671" i="1"/>
  <c r="P1920" i="1"/>
  <c r="M1920" i="1"/>
  <c r="N1920" i="1" s="1"/>
  <c r="M3106" i="1"/>
  <c r="N3106" i="1" s="1"/>
  <c r="P3106" i="1"/>
  <c r="P2573" i="1"/>
  <c r="M2573" i="1"/>
  <c r="N2573" i="1" s="1"/>
  <c r="M2202" i="1"/>
  <c r="N2202" i="1"/>
  <c r="P2202" i="1"/>
  <c r="P3662" i="1"/>
  <c r="M3662" i="1"/>
  <c r="N3662" i="1" s="1"/>
  <c r="P1825" i="1"/>
  <c r="M1825" i="1"/>
  <c r="N1825" i="1" s="1"/>
  <c r="P960" i="1"/>
  <c r="M960" i="1"/>
  <c r="N960" i="1"/>
  <c r="P2371" i="1"/>
  <c r="M2371" i="1"/>
  <c r="N2371" i="1" s="1"/>
  <c r="P2167" i="1"/>
  <c r="M2167" i="1"/>
  <c r="N2167" i="1" s="1"/>
  <c r="P3510" i="1"/>
  <c r="M3510" i="1"/>
  <c r="N3510" i="1" s="1"/>
  <c r="P1729" i="1"/>
  <c r="M1729" i="1"/>
  <c r="N1729" i="1" s="1"/>
  <c r="P30" i="1"/>
  <c r="M30" i="1"/>
  <c r="N30" i="1" s="1"/>
  <c r="P3736" i="1"/>
  <c r="M3736" i="1"/>
  <c r="N3736" i="1" s="1"/>
  <c r="P3225" i="1"/>
  <c r="M3225" i="1"/>
  <c r="N3225" i="1" s="1"/>
  <c r="P906" i="1"/>
  <c r="M906" i="1"/>
  <c r="N906" i="1" s="1"/>
  <c r="P1433" i="1"/>
  <c r="M1433" i="1"/>
  <c r="N1433" i="1" s="1"/>
  <c r="P3001" i="1"/>
  <c r="M3001" i="1"/>
  <c r="N3001" i="1" s="1"/>
  <c r="P3475" i="1"/>
  <c r="M3475" i="1"/>
  <c r="N3475" i="1" s="1"/>
  <c r="P3913" i="1"/>
  <c r="M3913" i="1"/>
  <c r="N3913" i="1" s="1"/>
  <c r="P3166" i="1"/>
  <c r="M3166" i="1"/>
  <c r="N3166" i="1" s="1"/>
  <c r="P4640" i="1"/>
  <c r="M4640" i="1"/>
  <c r="N4640" i="1" s="1"/>
  <c r="P4609" i="1"/>
  <c r="M4609" i="1"/>
  <c r="N4609" i="1" s="1"/>
  <c r="P3248" i="1"/>
  <c r="M3248" i="1"/>
  <c r="N3248" i="1"/>
  <c r="P3242" i="1"/>
  <c r="M3242" i="1"/>
  <c r="N3242" i="1" s="1"/>
  <c r="M2120" i="1"/>
  <c r="P2120" i="1"/>
  <c r="N2120" i="1"/>
  <c r="P1224" i="1"/>
  <c r="M1224" i="1"/>
  <c r="N1224" i="1"/>
  <c r="P4919" i="1"/>
  <c r="M4919" i="1"/>
  <c r="N4919" i="1" s="1"/>
  <c r="P1785" i="1"/>
  <c r="M1785" i="1"/>
  <c r="N1785" i="1" s="1"/>
  <c r="P280" i="1"/>
  <c r="M280" i="1"/>
  <c r="N280" i="1" s="1"/>
  <c r="P2599" i="1"/>
  <c r="M2599" i="1"/>
  <c r="N2599" i="1" s="1"/>
  <c r="P4589" i="1"/>
  <c r="M4589" i="1"/>
  <c r="N4589" i="1" s="1"/>
  <c r="P553" i="1"/>
  <c r="M553" i="1"/>
  <c r="N553" i="1"/>
  <c r="P4655" i="1"/>
  <c r="M4655" i="1"/>
  <c r="N4655" i="1" s="1"/>
  <c r="P916" i="1"/>
  <c r="M916" i="1"/>
  <c r="N916" i="1" s="1"/>
  <c r="P1400" i="1"/>
  <c r="M1400" i="1"/>
  <c r="N1400" i="1"/>
  <c r="P3004" i="1"/>
  <c r="M3004" i="1"/>
  <c r="N3004" i="1"/>
  <c r="M283" i="1"/>
  <c r="P283" i="1"/>
  <c r="N283" i="1"/>
  <c r="M3307" i="1"/>
  <c r="N3307" i="1"/>
  <c r="P3307" i="1"/>
  <c r="P3731" i="1"/>
  <c r="M3731" i="1"/>
  <c r="N3731" i="1" s="1"/>
  <c r="P1219" i="1"/>
  <c r="M1219" i="1"/>
  <c r="N1219" i="1"/>
  <c r="P2500" i="1"/>
  <c r="M2500" i="1"/>
  <c r="N2500" i="1" s="1"/>
  <c r="P3311" i="1"/>
  <c r="M3311" i="1"/>
  <c r="N3311" i="1"/>
  <c r="M2647" i="1"/>
  <c r="N2647" i="1" s="1"/>
  <c r="P2647" i="1"/>
  <c r="P2637" i="1"/>
  <c r="M2637" i="1"/>
  <c r="N2637" i="1" s="1"/>
  <c r="P1098" i="1"/>
  <c r="M1098" i="1"/>
  <c r="N1098" i="1"/>
  <c r="P1298" i="1"/>
  <c r="M1298" i="1"/>
  <c r="N1298" i="1" s="1"/>
  <c r="P1169" i="1"/>
  <c r="M1169" i="1"/>
  <c r="N1169" i="1"/>
  <c r="M827" i="1"/>
  <c r="N827" i="1" s="1"/>
  <c r="P827" i="1"/>
  <c r="P4986" i="1"/>
  <c r="M4986" i="1"/>
  <c r="N4986" i="1" s="1"/>
  <c r="P1095" i="1"/>
  <c r="M1095" i="1"/>
  <c r="N1095" i="1" s="1"/>
  <c r="P536" i="1"/>
  <c r="M536" i="1"/>
  <c r="N536" i="1" s="1"/>
  <c r="P3867" i="1"/>
  <c r="M3867" i="1"/>
  <c r="N3867" i="1" s="1"/>
  <c r="P1002" i="1"/>
  <c r="M1002" i="1"/>
  <c r="N1002" i="1"/>
  <c r="P4079" i="1"/>
  <c r="M4079" i="1"/>
  <c r="N4079" i="1"/>
  <c r="P1849" i="1"/>
  <c r="M1849" i="1"/>
  <c r="N1849" i="1" s="1"/>
  <c r="P289" i="1"/>
  <c r="M289" i="1"/>
  <c r="N289" i="1" s="1"/>
  <c r="P3990" i="1"/>
  <c r="M3990" i="1"/>
  <c r="N3990" i="1" s="1"/>
  <c r="P1536" i="1"/>
  <c r="M1536" i="1"/>
  <c r="N1536" i="1" s="1"/>
  <c r="P3040" i="1"/>
  <c r="M3040" i="1"/>
  <c r="N3040" i="1" s="1"/>
  <c r="P3862" i="1"/>
  <c r="M3862" i="1"/>
  <c r="N3862" i="1" s="1"/>
  <c r="P2656" i="1"/>
  <c r="M2656" i="1"/>
  <c r="N2656" i="1"/>
  <c r="M1088" i="1"/>
  <c r="N1088" i="1" s="1"/>
  <c r="P1088" i="1"/>
  <c r="P2596" i="1"/>
  <c r="M2596" i="1"/>
  <c r="N2596" i="1" s="1"/>
  <c r="P2348" i="1"/>
  <c r="M2348" i="1"/>
  <c r="N2348" i="1" s="1"/>
  <c r="P3911" i="1"/>
  <c r="M3911" i="1"/>
  <c r="N3911" i="1" s="1"/>
  <c r="P965" i="1"/>
  <c r="M965" i="1"/>
  <c r="N965" i="1" s="1"/>
  <c r="P3361" i="1"/>
  <c r="M3361" i="1"/>
  <c r="N3361" i="1" s="1"/>
  <c r="P2670" i="1"/>
  <c r="M2670" i="1"/>
  <c r="N2670" i="1" s="1"/>
  <c r="P3831" i="1"/>
  <c r="M3831" i="1"/>
  <c r="N3831" i="1"/>
  <c r="M3818" i="1"/>
  <c r="N3818" i="1" s="1"/>
  <c r="P3818" i="1"/>
  <c r="P4192" i="1"/>
  <c r="M4192" i="1"/>
  <c r="N4192" i="1"/>
  <c r="P717" i="1"/>
  <c r="M717" i="1"/>
  <c r="N717" i="1"/>
  <c r="P4331" i="1"/>
  <c r="M4331" i="1"/>
  <c r="N4331" i="1"/>
  <c r="P2235" i="1"/>
  <c r="M2235" i="1"/>
  <c r="N2235" i="1" s="1"/>
  <c r="P614" i="1"/>
  <c r="M614" i="1"/>
  <c r="N614" i="1" s="1"/>
  <c r="P4050" i="1"/>
  <c r="M4050" i="1"/>
  <c r="N4050" i="1" s="1"/>
  <c r="P80" i="1"/>
  <c r="M80" i="1"/>
  <c r="N80" i="1" s="1"/>
  <c r="M4100" i="1"/>
  <c r="P4100" i="1"/>
  <c r="N4100" i="1"/>
  <c r="M1059" i="1"/>
  <c r="N1059" i="1" s="1"/>
  <c r="P1059" i="1"/>
  <c r="M4863" i="1"/>
  <c r="N4863" i="1" s="1"/>
  <c r="P4863" i="1"/>
  <c r="P3438" i="1"/>
  <c r="M3438" i="1"/>
  <c r="N3438" i="1" s="1"/>
  <c r="P1881" i="1"/>
  <c r="M1881" i="1"/>
  <c r="N1881" i="1" s="1"/>
  <c r="P891" i="1"/>
  <c r="M891" i="1"/>
  <c r="N891" i="1" s="1"/>
  <c r="M4088" i="1"/>
  <c r="N4088" i="1"/>
  <c r="P4088" i="1"/>
  <c r="P3405" i="1"/>
  <c r="M3405" i="1"/>
  <c r="N3405" i="1" s="1"/>
  <c r="P13" i="1"/>
  <c r="M13" i="1"/>
  <c r="N13" i="1" s="1"/>
  <c r="M2484" i="1"/>
  <c r="N2484" i="1" s="1"/>
  <c r="P2484" i="1"/>
  <c r="P3011" i="1"/>
  <c r="M3011" i="1"/>
  <c r="N3011" i="1" s="1"/>
  <c r="P4949" i="1"/>
  <c r="M4949" i="1"/>
  <c r="N4949" i="1" s="1"/>
  <c r="M1469" i="1"/>
  <c r="N1469" i="1" s="1"/>
  <c r="P1469" i="1"/>
  <c r="M959" i="1"/>
  <c r="N959" i="1" s="1"/>
  <c r="P959" i="1"/>
  <c r="P1940" i="1"/>
  <c r="M1940" i="1"/>
  <c r="N1940" i="1" s="1"/>
  <c r="P3972" i="1"/>
  <c r="M3972" i="1"/>
  <c r="N3972" i="1"/>
  <c r="P2322" i="1"/>
  <c r="M2322" i="1"/>
  <c r="N2322" i="1" s="1"/>
  <c r="P2594" i="1"/>
  <c r="M2594" i="1"/>
  <c r="N2594" i="1" s="1"/>
  <c r="P901" i="1"/>
  <c r="M901" i="1"/>
  <c r="N901" i="1" s="1"/>
  <c r="P566" i="1"/>
  <c r="M566" i="1"/>
  <c r="N566" i="1" s="1"/>
  <c r="P2429" i="1"/>
  <c r="M2429" i="1"/>
  <c r="N2429" i="1" s="1"/>
  <c r="M1522" i="1"/>
  <c r="P1522" i="1"/>
  <c r="N1522" i="1"/>
  <c r="P114" i="1"/>
  <c r="M114" i="1"/>
  <c r="N114" i="1" s="1"/>
  <c r="P1621" i="1"/>
  <c r="M1621" i="1"/>
  <c r="N1621" i="1" s="1"/>
  <c r="P3674" i="1"/>
  <c r="M3674" i="1"/>
  <c r="N3674" i="1" s="1"/>
  <c r="P3081" i="1"/>
  <c r="M3081" i="1"/>
  <c r="N3081" i="1"/>
  <c r="M3100" i="1"/>
  <c r="N3100" i="1" s="1"/>
  <c r="P3100" i="1"/>
  <c r="M2256" i="1"/>
  <c r="N2256" i="1" s="1"/>
  <c r="P2256" i="1"/>
  <c r="P983" i="1"/>
  <c r="M983" i="1"/>
  <c r="N983" i="1" s="1"/>
  <c r="P101" i="1"/>
  <c r="M101" i="1"/>
  <c r="N101" i="1" s="1"/>
  <c r="P3328" i="1"/>
  <c r="M3328" i="1"/>
  <c r="N3328" i="1" s="1"/>
  <c r="P2346" i="1"/>
  <c r="M2346" i="1"/>
  <c r="N2346" i="1" s="1"/>
  <c r="M4847" i="1"/>
  <c r="N4847" i="1" s="1"/>
  <c r="P4847" i="1"/>
  <c r="P4870" i="1"/>
  <c r="M4870" i="1"/>
  <c r="N4870" i="1"/>
  <c r="P1121" i="1"/>
  <c r="M1121" i="1"/>
  <c r="N1121" i="1" s="1"/>
  <c r="M1954" i="1"/>
  <c r="N1954" i="1" s="1"/>
  <c r="P1954" i="1"/>
  <c r="P3882" i="1"/>
  <c r="M3882" i="1"/>
  <c r="N3882" i="1" s="1"/>
  <c r="M4618" i="1"/>
  <c r="N4618" i="1" s="1"/>
  <c r="P4618" i="1"/>
  <c r="P3861" i="1"/>
  <c r="M3861" i="1"/>
  <c r="N3861" i="1" s="1"/>
  <c r="P2974" i="1"/>
  <c r="M2974" i="1"/>
  <c r="N2974" i="1"/>
  <c r="P2512" i="1"/>
  <c r="M2512" i="1"/>
  <c r="N2512" i="1"/>
  <c r="P2283" i="1"/>
  <c r="M2283" i="1"/>
  <c r="N2283" i="1"/>
  <c r="P1363" i="1"/>
  <c r="M1363" i="1"/>
  <c r="N1363" i="1" s="1"/>
  <c r="M1416" i="1"/>
  <c r="N1416" i="1" s="1"/>
  <c r="P1416" i="1"/>
  <c r="P3967" i="1"/>
  <c r="M3967" i="1"/>
  <c r="N3967" i="1" s="1"/>
  <c r="P3250" i="1"/>
  <c r="M3250" i="1"/>
  <c r="N3250" i="1"/>
  <c r="P4283" i="1"/>
  <c r="M4283" i="1"/>
  <c r="N4283" i="1" s="1"/>
  <c r="P1060" i="1"/>
  <c r="M1060" i="1"/>
  <c r="N1060" i="1" s="1"/>
  <c r="P1261" i="1"/>
  <c r="M1261" i="1"/>
  <c r="N1261" i="1"/>
  <c r="M2357" i="1"/>
  <c r="N2357" i="1" s="1"/>
  <c r="P2357" i="1"/>
  <c r="P2971" i="1"/>
  <c r="M2971" i="1"/>
  <c r="N2971" i="1" s="1"/>
  <c r="P3322" i="1"/>
  <c r="M3322" i="1"/>
  <c r="N3322" i="1" s="1"/>
  <c r="P606" i="1"/>
  <c r="M606" i="1"/>
  <c r="N606" i="1" s="1"/>
  <c r="P1967" i="1"/>
  <c r="M1967" i="1"/>
  <c r="N1967" i="1" s="1"/>
  <c r="M161" i="1"/>
  <c r="P161" i="1"/>
  <c r="N161" i="1"/>
  <c r="P1733" i="1"/>
  <c r="M1733" i="1"/>
  <c r="N1733" i="1" s="1"/>
  <c r="M2889" i="1"/>
  <c r="N2889" i="1" s="1"/>
  <c r="P2889" i="1"/>
  <c r="P4555" i="1"/>
  <c r="M4555" i="1"/>
  <c r="N4555" i="1" s="1"/>
  <c r="P2762" i="1"/>
  <c r="M2762" i="1"/>
  <c r="N2762" i="1"/>
  <c r="P840" i="1"/>
  <c r="M840" i="1"/>
  <c r="N840" i="1" s="1"/>
  <c r="P1048" i="1"/>
  <c r="M1048" i="1"/>
  <c r="N1048" i="1" s="1"/>
  <c r="P3068" i="1"/>
  <c r="M3068" i="1"/>
  <c r="N3068" i="1" s="1"/>
  <c r="P4964" i="1"/>
  <c r="M4964" i="1"/>
  <c r="N4964" i="1" s="1"/>
  <c r="P1417" i="1"/>
  <c r="M1417" i="1"/>
  <c r="N1417" i="1" s="1"/>
  <c r="M4559" i="1"/>
  <c r="N4559" i="1"/>
  <c r="P4559" i="1"/>
  <c r="P1899" i="1"/>
  <c r="M1899" i="1"/>
  <c r="N1899" i="1" s="1"/>
  <c r="P4851" i="1"/>
  <c r="M4851" i="1"/>
  <c r="N4851" i="1" s="1"/>
  <c r="P1471" i="1"/>
  <c r="M1471" i="1"/>
  <c r="N1471" i="1" s="1"/>
  <c r="P1138" i="1"/>
  <c r="M1138" i="1"/>
  <c r="N1138" i="1"/>
  <c r="M2075" i="1"/>
  <c r="N2075" i="1" s="1"/>
  <c r="P2075" i="1"/>
  <c r="P2849" i="1"/>
  <c r="M2849" i="1"/>
  <c r="N2849" i="1" s="1"/>
  <c r="P3093" i="1"/>
  <c r="M3093" i="1"/>
  <c r="N3093" i="1" s="1"/>
  <c r="P1431" i="1"/>
  <c r="M1431" i="1"/>
  <c r="N1431" i="1" s="1"/>
  <c r="P1960" i="1"/>
  <c r="M1960" i="1"/>
  <c r="N1960" i="1" s="1"/>
  <c r="P856" i="1"/>
  <c r="M856" i="1"/>
  <c r="N856" i="1" s="1"/>
  <c r="M2565" i="1"/>
  <c r="P2565" i="1"/>
  <c r="N2565" i="1"/>
  <c r="M2511" i="1"/>
  <c r="N2511" i="1" s="1"/>
  <c r="P2511" i="1"/>
  <c r="M506" i="1"/>
  <c r="N506" i="1"/>
  <c r="P506" i="1"/>
  <c r="M1038" i="1"/>
  <c r="N1038" i="1" s="1"/>
  <c r="P1038" i="1"/>
  <c r="P2784" i="1"/>
  <c r="M2784" i="1"/>
  <c r="N2784" i="1" s="1"/>
  <c r="M2627" i="1"/>
  <c r="N2627" i="1" s="1"/>
  <c r="P2627" i="1"/>
  <c r="P3872" i="1"/>
  <c r="M3872" i="1"/>
  <c r="N3872" i="1" s="1"/>
  <c r="P1790" i="1"/>
  <c r="M1790" i="1"/>
  <c r="N1790" i="1" s="1"/>
  <c r="P1837" i="1"/>
  <c r="M1837" i="1"/>
  <c r="N1837" i="1" s="1"/>
  <c r="P1640" i="1"/>
  <c r="M1640" i="1"/>
  <c r="N1640" i="1" s="1"/>
  <c r="M1877" i="1"/>
  <c r="P1877" i="1"/>
  <c r="N1877" i="1"/>
  <c r="P4524" i="1"/>
  <c r="M4524" i="1"/>
  <c r="N4524" i="1" s="1"/>
  <c r="P265" i="1"/>
  <c r="M265" i="1"/>
  <c r="N265" i="1" s="1"/>
  <c r="P4914" i="1"/>
  <c r="M4914" i="1"/>
  <c r="N4914" i="1" s="1"/>
  <c r="P4175" i="1"/>
  <c r="M4175" i="1"/>
  <c r="N4175" i="1" s="1"/>
  <c r="M1010" i="1"/>
  <c r="N1010" i="1"/>
  <c r="P1010" i="1"/>
  <c r="P2747" i="1"/>
  <c r="M2747" i="1"/>
  <c r="N2747" i="1" s="1"/>
  <c r="P4378" i="1"/>
  <c r="M4378" i="1"/>
  <c r="N4378" i="1" s="1"/>
  <c r="P979" i="1"/>
  <c r="M979" i="1"/>
  <c r="N979" i="1" s="1"/>
  <c r="M380" i="1"/>
  <c r="N380" i="1" s="1"/>
  <c r="P380" i="1"/>
  <c r="P3729" i="1"/>
  <c r="M3729" i="1"/>
  <c r="N3729" i="1"/>
  <c r="P2672" i="1"/>
  <c r="M2672" i="1"/>
  <c r="N2672" i="1" s="1"/>
  <c r="M1375" i="1"/>
  <c r="N1375" i="1" s="1"/>
  <c r="P1375" i="1"/>
  <c r="P88" i="1"/>
  <c r="M88" i="1"/>
  <c r="N88" i="1"/>
  <c r="P780" i="1"/>
  <c r="M780" i="1"/>
  <c r="N780" i="1" s="1"/>
  <c r="M4221" i="1"/>
  <c r="N4221" i="1" s="1"/>
  <c r="P4221" i="1"/>
  <c r="P3479" i="1"/>
  <c r="M3479" i="1"/>
  <c r="N3479" i="1" s="1"/>
  <c r="P1704" i="1"/>
  <c r="M1704" i="1"/>
  <c r="N1704" i="1" s="1"/>
  <c r="P1192" i="1"/>
  <c r="M1192" i="1"/>
  <c r="N1192" i="1" s="1"/>
  <c r="M1022" i="1"/>
  <c r="P1022" i="1"/>
  <c r="N1022" i="1"/>
  <c r="P2823" i="1"/>
  <c r="M2823" i="1"/>
  <c r="N2823" i="1"/>
  <c r="P605" i="1"/>
  <c r="M605" i="1"/>
  <c r="N605" i="1"/>
  <c r="P2547" i="1"/>
  <c r="M2547" i="1"/>
  <c r="N2547" i="1" s="1"/>
  <c r="M578" i="1"/>
  <c r="N578" i="1"/>
  <c r="P578" i="1"/>
  <c r="M1247" i="1"/>
  <c r="N1247" i="1"/>
  <c r="P1247" i="1"/>
  <c r="M2161" i="1"/>
  <c r="N2161" i="1" s="1"/>
  <c r="P2161" i="1"/>
  <c r="P4773" i="1"/>
  <c r="M4773" i="1"/>
  <c r="N4773" i="1" s="1"/>
  <c r="M855" i="1"/>
  <c r="N855" i="1" s="1"/>
  <c r="P855" i="1"/>
  <c r="M2653" i="1"/>
  <c r="N2653" i="1" s="1"/>
  <c r="P2653" i="1"/>
  <c r="P4792" i="1"/>
  <c r="M4792" i="1"/>
  <c r="N4792" i="1" s="1"/>
  <c r="M1975" i="1"/>
  <c r="N1975" i="1" s="1"/>
  <c r="P1975" i="1"/>
  <c r="P2328" i="1"/>
  <c r="M2328" i="1"/>
  <c r="N2328" i="1" s="1"/>
  <c r="M797" i="1"/>
  <c r="N797" i="1"/>
  <c r="P797" i="1"/>
  <c r="P3892" i="1"/>
  <c r="M3892" i="1"/>
  <c r="N3892" i="1"/>
  <c r="P2725" i="1"/>
  <c r="M2725" i="1"/>
  <c r="N2725" i="1" s="1"/>
  <c r="P3393" i="1"/>
  <c r="M3393" i="1"/>
  <c r="N3393" i="1" s="1"/>
  <c r="P3060" i="1"/>
  <c r="M3060" i="1"/>
  <c r="N3060" i="1"/>
  <c r="P1478" i="1"/>
  <c r="M1478" i="1"/>
  <c r="N1478" i="1" s="1"/>
  <c r="P1435" i="1"/>
  <c r="M1435" i="1"/>
  <c r="N1435" i="1" s="1"/>
  <c r="P4120" i="1"/>
  <c r="M4120" i="1"/>
  <c r="N4120" i="1" s="1"/>
  <c r="P4302" i="1"/>
  <c r="M4302" i="1"/>
  <c r="N4302" i="1" s="1"/>
  <c r="P1378" i="1"/>
  <c r="M1378" i="1"/>
  <c r="N1378" i="1" s="1"/>
  <c r="P2276" i="1"/>
  <c r="M2276" i="1"/>
  <c r="N2276" i="1" s="1"/>
  <c r="P4637" i="1"/>
  <c r="M4637" i="1"/>
  <c r="N4637" i="1" s="1"/>
  <c r="P2981" i="1"/>
  <c r="M2981" i="1"/>
  <c r="N2981" i="1" s="1"/>
  <c r="P3057" i="1"/>
  <c r="M3057" i="1"/>
  <c r="N3057" i="1" s="1"/>
  <c r="P2130" i="1"/>
  <c r="M2130" i="1"/>
  <c r="N2130" i="1" s="1"/>
  <c r="P950" i="1"/>
  <c r="M950" i="1"/>
  <c r="N950" i="1"/>
  <c r="P1036" i="1"/>
  <c r="M1036" i="1"/>
  <c r="N1036" i="1" s="1"/>
  <c r="P2790" i="1"/>
  <c r="M2790" i="1"/>
  <c r="N2790" i="1" s="1"/>
  <c r="P3080" i="1"/>
  <c r="M3080" i="1"/>
  <c r="N3080" i="1" s="1"/>
  <c r="P2645" i="1"/>
  <c r="M2645" i="1"/>
  <c r="N2645" i="1" s="1"/>
  <c r="P3623" i="1"/>
  <c r="M3623" i="1"/>
  <c r="N3623" i="1" s="1"/>
  <c r="P737" i="1"/>
  <c r="M737" i="1"/>
  <c r="N737" i="1"/>
  <c r="P1108" i="1"/>
  <c r="M1108" i="1"/>
  <c r="N1108" i="1"/>
  <c r="P3144" i="1"/>
  <c r="M3144" i="1"/>
  <c r="N3144" i="1" s="1"/>
  <c r="M3247" i="1"/>
  <c r="N3247" i="1" s="1"/>
  <c r="P3247" i="1"/>
  <c r="P4256" i="1"/>
  <c r="M4256" i="1"/>
  <c r="N4256" i="1" s="1"/>
  <c r="P1737" i="1"/>
  <c r="M1737" i="1"/>
  <c r="N1737" i="1"/>
  <c r="P4819" i="1"/>
  <c r="M4819" i="1"/>
  <c r="N4819" i="1" s="1"/>
  <c r="P2563" i="1"/>
  <c r="M2563" i="1"/>
  <c r="N2563" i="1" s="1"/>
  <c r="P846" i="1"/>
  <c r="M846" i="1"/>
  <c r="N846" i="1" s="1"/>
  <c r="P2462" i="1"/>
  <c r="M2462" i="1"/>
  <c r="N2462" i="1"/>
  <c r="P2942" i="1"/>
  <c r="M2942" i="1"/>
  <c r="N2942" i="1" s="1"/>
  <c r="P2909" i="1"/>
  <c r="M2909" i="1"/>
  <c r="N2909" i="1" s="1"/>
  <c r="P4108" i="1"/>
  <c r="M4108" i="1"/>
  <c r="N4108" i="1" s="1"/>
  <c r="M91" i="1"/>
  <c r="N91" i="1"/>
  <c r="P91" i="1"/>
  <c r="P946" i="1"/>
  <c r="M946" i="1"/>
  <c r="N946" i="1" s="1"/>
  <c r="M4972" i="1"/>
  <c r="N4972" i="1" s="1"/>
  <c r="P4972" i="1"/>
  <c r="P1687" i="1"/>
  <c r="M1687" i="1"/>
  <c r="N1687" i="1" s="1"/>
  <c r="P2034" i="1"/>
  <c r="M2034" i="1"/>
  <c r="N2034" i="1" s="1"/>
  <c r="P3941" i="1"/>
  <c r="M3941" i="1"/>
  <c r="N3941" i="1" s="1"/>
  <c r="P3980" i="1"/>
  <c r="M3980" i="1"/>
  <c r="N3980" i="1" s="1"/>
  <c r="M2242" i="1"/>
  <c r="N2242" i="1" s="1"/>
  <c r="P2242" i="1"/>
  <c r="M4025" i="1"/>
  <c r="N4025" i="1" s="1"/>
  <c r="P4025" i="1"/>
  <c r="P3553" i="1"/>
  <c r="M3553" i="1"/>
  <c r="N3553" i="1" s="1"/>
  <c r="P4371" i="1"/>
  <c r="M4371" i="1"/>
  <c r="N4371" i="1" s="1"/>
  <c r="M4934" i="1"/>
  <c r="N4934" i="1"/>
  <c r="P4934" i="1"/>
  <c r="M1995" i="1"/>
  <c r="N1995" i="1" s="1"/>
  <c r="P1995" i="1"/>
  <c r="P3253" i="1"/>
  <c r="M3253" i="1"/>
  <c r="N3253" i="1" s="1"/>
  <c r="P2110" i="1"/>
  <c r="M2110" i="1"/>
  <c r="N2110" i="1" s="1"/>
  <c r="P3661" i="1"/>
  <c r="M3661" i="1"/>
  <c r="N3661" i="1" s="1"/>
  <c r="P2982" i="1"/>
  <c r="M2982" i="1"/>
  <c r="N2982" i="1"/>
  <c r="M3226" i="1"/>
  <c r="N3226" i="1" s="1"/>
  <c r="P3226" i="1"/>
  <c r="P3404" i="1"/>
  <c r="M3404" i="1"/>
  <c r="N3404" i="1"/>
  <c r="P4310" i="1"/>
  <c r="M4310" i="1"/>
  <c r="N4310" i="1"/>
  <c r="M2341" i="1"/>
  <c r="N2341" i="1" s="1"/>
  <c r="P2341" i="1"/>
  <c r="P4909" i="1"/>
  <c r="M4909" i="1"/>
  <c r="N4909" i="1" s="1"/>
  <c r="P3931" i="1"/>
  <c r="M3931" i="1"/>
  <c r="N3931" i="1"/>
  <c r="M4321" i="1"/>
  <c r="N4321" i="1" s="1"/>
  <c r="P4321" i="1"/>
  <c r="P3430" i="1"/>
  <c r="M3430" i="1"/>
  <c r="N3430" i="1" s="1"/>
  <c r="P3598" i="1"/>
  <c r="M3598" i="1"/>
  <c r="N3598" i="1"/>
  <c r="P3857" i="1"/>
  <c r="M3857" i="1"/>
  <c r="N3857" i="1" s="1"/>
  <c r="P1275" i="1"/>
  <c r="M1275" i="1"/>
  <c r="N1275" i="1"/>
  <c r="P2358" i="1"/>
  <c r="M2358" i="1"/>
  <c r="N2358" i="1" s="1"/>
  <c r="P2350" i="1"/>
  <c r="M2350" i="1"/>
  <c r="N2350" i="1" s="1"/>
  <c r="P3383" i="1"/>
  <c r="M3383" i="1"/>
  <c r="N3383" i="1" s="1"/>
  <c r="P890" i="1"/>
  <c r="M890" i="1"/>
  <c r="N890" i="1" s="1"/>
  <c r="P1867" i="1"/>
  <c r="M1867" i="1"/>
  <c r="N1867" i="1" s="1"/>
  <c r="P3168" i="1"/>
  <c r="M3168" i="1"/>
  <c r="N3168" i="1" s="1"/>
  <c r="M2439" i="1"/>
  <c r="N2439" i="1" s="1"/>
  <c r="P2439" i="1"/>
  <c r="M4107" i="1"/>
  <c r="N4107" i="1" s="1"/>
  <c r="P4107" i="1"/>
  <c r="P2953" i="1"/>
  <c r="M2953" i="1"/>
  <c r="N2953" i="1" s="1"/>
  <c r="P4404" i="1"/>
  <c r="M4404" i="1"/>
  <c r="N4404" i="1" s="1"/>
  <c r="P1558" i="1"/>
  <c r="M1558" i="1"/>
  <c r="N1558" i="1" s="1"/>
  <c r="P2687" i="1"/>
  <c r="M2687" i="1"/>
  <c r="N2687" i="1" s="1"/>
  <c r="P2697" i="1"/>
  <c r="M2697" i="1"/>
  <c r="N2697" i="1" s="1"/>
  <c r="M4522" i="1"/>
  <c r="N4522" i="1"/>
  <c r="P4522" i="1"/>
  <c r="P3403" i="1"/>
  <c r="M3403" i="1"/>
  <c r="N3403" i="1"/>
  <c r="P3667" i="1"/>
  <c r="M3667" i="1"/>
  <c r="N3667" i="1" s="1"/>
  <c r="P4988" i="1"/>
  <c r="M4988" i="1"/>
  <c r="N4988" i="1" s="1"/>
  <c r="P3971" i="1"/>
  <c r="M3971" i="1"/>
  <c r="N3971" i="1"/>
  <c r="P4999" i="1"/>
  <c r="M4999" i="1"/>
  <c r="N4999" i="1" s="1"/>
  <c r="P2333" i="1"/>
  <c r="M2333" i="1"/>
  <c r="N2333" i="1" s="1"/>
  <c r="P2902" i="1"/>
  <c r="M2902" i="1"/>
  <c r="N2902" i="1" s="1"/>
  <c r="P3951" i="1"/>
  <c r="M3951" i="1"/>
  <c r="N3951" i="1" s="1"/>
  <c r="M1830" i="1"/>
  <c r="N1830" i="1"/>
  <c r="P1830" i="1"/>
  <c r="P58" i="1"/>
  <c r="M58" i="1"/>
  <c r="N58" i="1" s="1"/>
  <c r="P1827" i="1"/>
  <c r="M1827" i="1"/>
  <c r="N1827" i="1" s="1"/>
  <c r="P224" i="1"/>
  <c r="M224" i="1"/>
  <c r="N224" i="1" s="1"/>
  <c r="P1373" i="1"/>
  <c r="M1373" i="1"/>
  <c r="N1373" i="1" s="1"/>
  <c r="P1287" i="1"/>
  <c r="M1287" i="1"/>
  <c r="N1287" i="1"/>
  <c r="P2419" i="1"/>
  <c r="M2419" i="1"/>
  <c r="N2419" i="1" s="1"/>
  <c r="P2780" i="1"/>
  <c r="M2780" i="1"/>
  <c r="N2780" i="1" s="1"/>
  <c r="P2989" i="1"/>
  <c r="M2989" i="1"/>
  <c r="N2989" i="1" s="1"/>
  <c r="P4836" i="1"/>
  <c r="M4836" i="1"/>
  <c r="N4836" i="1" s="1"/>
  <c r="M3876" i="1"/>
  <c r="N3876" i="1" s="1"/>
  <c r="P3876" i="1"/>
  <c r="P346" i="1"/>
  <c r="M346" i="1"/>
  <c r="N346" i="1"/>
  <c r="P2116" i="1"/>
  <c r="M2116" i="1"/>
  <c r="N2116" i="1" s="1"/>
  <c r="P3177" i="1"/>
  <c r="M3177" i="1"/>
  <c r="N3177" i="1" s="1"/>
  <c r="P2677" i="1"/>
  <c r="N2677" i="1"/>
  <c r="M2677" i="1"/>
  <c r="P4516" i="1"/>
  <c r="M4516" i="1"/>
  <c r="N4516" i="1"/>
  <c r="M4998" i="1"/>
  <c r="N4998" i="1"/>
  <c r="P4998" i="1"/>
  <c r="P2081" i="1"/>
  <c r="M2081" i="1"/>
  <c r="N2081" i="1" s="1"/>
  <c r="M490" i="1"/>
  <c r="N490" i="1" s="1"/>
  <c r="P490" i="1"/>
  <c r="P456" i="1"/>
  <c r="M456" i="1"/>
  <c r="N456" i="1" s="1"/>
  <c r="P1414" i="1"/>
  <c r="M1414" i="1"/>
  <c r="N1414" i="1" s="1"/>
  <c r="P3966" i="1"/>
  <c r="M3966" i="1"/>
  <c r="N3966" i="1"/>
  <c r="P1084" i="1"/>
  <c r="M1084" i="1"/>
  <c r="N1084" i="1" s="1"/>
  <c r="P1875" i="1"/>
  <c r="M1875" i="1"/>
  <c r="N1875" i="1" s="1"/>
  <c r="P2834" i="1"/>
  <c r="M2834" i="1"/>
  <c r="N2834" i="1" s="1"/>
  <c r="P1680" i="1"/>
  <c r="M1680" i="1"/>
  <c r="N1680" i="1" s="1"/>
  <c r="P1685" i="1"/>
  <c r="M1685" i="1"/>
  <c r="N1685" i="1" s="1"/>
  <c r="P3385" i="1"/>
  <c r="M3385" i="1"/>
  <c r="N3385" i="1" s="1"/>
  <c r="P1971" i="1"/>
  <c r="M1971" i="1"/>
  <c r="N1971" i="1" s="1"/>
  <c r="P3153" i="1"/>
  <c r="M3153" i="1"/>
  <c r="N3153" i="1" s="1"/>
  <c r="M4168" i="1"/>
  <c r="N4168" i="1" s="1"/>
  <c r="P4168" i="1"/>
  <c r="M4160" i="1"/>
  <c r="N4160" i="1" s="1"/>
  <c r="P4160" i="1"/>
  <c r="P2083" i="1"/>
  <c r="M2083" i="1"/>
  <c r="N2083" i="1" s="1"/>
  <c r="P1218" i="1"/>
  <c r="M1218" i="1"/>
  <c r="N1218" i="1" s="1"/>
  <c r="P914" i="1"/>
  <c r="M914" i="1"/>
  <c r="N914" i="1" s="1"/>
  <c r="M3579" i="1"/>
  <c r="N3579" i="1" s="1"/>
  <c r="P3579" i="1"/>
  <c r="M2831" i="1"/>
  <c r="N2831" i="1" s="1"/>
  <c r="P2831" i="1"/>
  <c r="P3580" i="1"/>
  <c r="M3580" i="1"/>
  <c r="N3580" i="1" s="1"/>
  <c r="P899" i="1"/>
  <c r="M899" i="1"/>
  <c r="N899" i="1" s="1"/>
  <c r="P896" i="1"/>
  <c r="M896" i="1"/>
  <c r="N896" i="1" s="1"/>
  <c r="P2302" i="1"/>
  <c r="M2302" i="1"/>
  <c r="N2302" i="1" s="1"/>
  <c r="P4526" i="1"/>
  <c r="M4526" i="1"/>
  <c r="N4526" i="1"/>
  <c r="P373" i="1"/>
  <c r="M373" i="1"/>
  <c r="N373" i="1" s="1"/>
  <c r="P146" i="1"/>
  <c r="M146" i="1"/>
  <c r="N146" i="1" s="1"/>
  <c r="P3503" i="1"/>
  <c r="M3503" i="1"/>
  <c r="N3503" i="1" s="1"/>
  <c r="P169" i="1"/>
  <c r="M169" i="1"/>
  <c r="N169" i="1" s="1"/>
  <c r="P550" i="1"/>
  <c r="M550" i="1"/>
  <c r="N550" i="1"/>
  <c r="P4756" i="1"/>
  <c r="M4756" i="1"/>
  <c r="N4756" i="1"/>
  <c r="P4061" i="1"/>
  <c r="M4061" i="1"/>
  <c r="N4061" i="1" s="1"/>
  <c r="P1701" i="1"/>
  <c r="M1701" i="1"/>
  <c r="N1701" i="1" s="1"/>
  <c r="P1689" i="1"/>
  <c r="M1689" i="1"/>
  <c r="N1689" i="1" s="1"/>
  <c r="P2819" i="1"/>
  <c r="M2819" i="1"/>
  <c r="N2819" i="1" s="1"/>
  <c r="P189" i="1"/>
  <c r="M189" i="1"/>
  <c r="N189" i="1" s="1"/>
  <c r="M1112" i="1"/>
  <c r="N1112" i="1" s="1"/>
  <c r="P1112" i="1"/>
  <c r="P1340" i="1"/>
  <c r="M1340" i="1"/>
  <c r="N1340" i="1" s="1"/>
  <c r="P187" i="1"/>
  <c r="M187" i="1"/>
  <c r="N187" i="1" s="1"/>
  <c r="P309" i="1"/>
  <c r="M309" i="1"/>
  <c r="N309" i="1"/>
  <c r="P345" i="1"/>
  <c r="M345" i="1"/>
  <c r="N345" i="1"/>
  <c r="P985" i="1"/>
  <c r="M985" i="1"/>
  <c r="N985" i="1" s="1"/>
  <c r="P3290" i="1"/>
  <c r="M3290" i="1"/>
  <c r="N3290" i="1"/>
  <c r="P3462" i="1"/>
  <c r="M3462" i="1"/>
  <c r="N3462" i="1" s="1"/>
  <c r="P3775" i="1"/>
  <c r="M3775" i="1"/>
  <c r="N3775" i="1" s="1"/>
  <c r="P527" i="1"/>
  <c r="M527" i="1"/>
  <c r="N527" i="1" s="1"/>
  <c r="P4511" i="1"/>
  <c r="M4511" i="1"/>
  <c r="N4511" i="1" s="1"/>
  <c r="P1684" i="1"/>
  <c r="M1684" i="1"/>
  <c r="N1684" i="1" s="1"/>
  <c r="P333" i="1"/>
  <c r="M333" i="1"/>
  <c r="N333" i="1" s="1"/>
  <c r="P2628" i="1"/>
  <c r="M2628" i="1"/>
  <c r="N2628" i="1" s="1"/>
  <c r="P361" i="1"/>
  <c r="M361" i="1"/>
  <c r="N361" i="1"/>
  <c r="P3621" i="1"/>
  <c r="M3621" i="1"/>
  <c r="N3621" i="1" s="1"/>
  <c r="P3107" i="1"/>
  <c r="M3107" i="1"/>
  <c r="N3107" i="1" s="1"/>
  <c r="P4195" i="1"/>
  <c r="M4195" i="1"/>
  <c r="N4195" i="1" s="1"/>
  <c r="P2370" i="1"/>
  <c r="M2370" i="1"/>
  <c r="N2370" i="1"/>
  <c r="M2078" i="1"/>
  <c r="N2078" i="1"/>
  <c r="P2078" i="1"/>
  <c r="P1741" i="1"/>
  <c r="M1741" i="1"/>
  <c r="N1741" i="1" s="1"/>
  <c r="M4922" i="1"/>
  <c r="N4922" i="1" s="1"/>
  <c r="P4922" i="1"/>
  <c r="M29" i="1"/>
  <c r="P29" i="1"/>
  <c r="N29" i="1"/>
  <c r="M4938" i="1"/>
  <c r="N4938" i="1" s="1"/>
  <c r="P4938" i="1"/>
  <c r="P1606" i="1"/>
  <c r="M1606" i="1"/>
  <c r="N1606" i="1" s="1"/>
  <c r="P4266" i="1"/>
  <c r="M4266" i="1"/>
  <c r="N4266" i="1" s="1"/>
  <c r="P766" i="1"/>
  <c r="M766" i="1"/>
  <c r="N766" i="1" s="1"/>
  <c r="P3426" i="1"/>
  <c r="M3426" i="1"/>
  <c r="N3426" i="1" s="1"/>
  <c r="M744" i="1"/>
  <c r="N744" i="1" s="1"/>
  <c r="P744" i="1"/>
  <c r="P450" i="1"/>
  <c r="M450" i="1"/>
  <c r="N450" i="1" s="1"/>
  <c r="P4712" i="1"/>
  <c r="M4712" i="1"/>
  <c r="N4712" i="1" s="1"/>
  <c r="P2608" i="1"/>
  <c r="M2608" i="1"/>
  <c r="N2608" i="1"/>
  <c r="P2611" i="1"/>
  <c r="M2611" i="1"/>
  <c r="N2611" i="1" s="1"/>
  <c r="P2172" i="1"/>
  <c r="M2172" i="1"/>
  <c r="N2172" i="1"/>
  <c r="P4787" i="1"/>
  <c r="M4787" i="1"/>
  <c r="N4787" i="1" s="1"/>
  <c r="P2713" i="1"/>
  <c r="M2713" i="1"/>
  <c r="N2713" i="1" s="1"/>
  <c r="M2329" i="1"/>
  <c r="N2329" i="1" s="1"/>
  <c r="P2329" i="1"/>
  <c r="M1027" i="1"/>
  <c r="N1027" i="1" s="1"/>
  <c r="P1027" i="1"/>
  <c r="P214" i="1"/>
  <c r="M214" i="1"/>
  <c r="N214" i="1" s="1"/>
  <c r="P735" i="1"/>
  <c r="M735" i="1"/>
  <c r="N735" i="1" s="1"/>
  <c r="P2387" i="1"/>
  <c r="M2387" i="1"/>
  <c r="N2387" i="1" s="1"/>
  <c r="P1222" i="1"/>
  <c r="M1222" i="1"/>
  <c r="N1222" i="1" s="1"/>
  <c r="P4558" i="1"/>
  <c r="M4558" i="1"/>
  <c r="N4558" i="1"/>
  <c r="M789" i="1"/>
  <c r="N789" i="1" s="1"/>
  <c r="P789" i="1"/>
  <c r="M1859" i="1"/>
  <c r="N1859" i="1" s="1"/>
  <c r="P1859" i="1"/>
  <c r="P2630" i="1"/>
  <c r="M2630" i="1"/>
  <c r="N2630" i="1" s="1"/>
  <c r="P3353" i="1"/>
  <c r="M3353" i="1"/>
  <c r="N3353" i="1" s="1"/>
  <c r="P4236" i="1"/>
  <c r="M4236" i="1"/>
  <c r="N4236" i="1"/>
  <c r="P4258" i="1"/>
  <c r="M4258" i="1"/>
  <c r="N4258" i="1" s="1"/>
  <c r="P1323" i="1"/>
  <c r="M1323" i="1"/>
  <c r="N1323" i="1" s="1"/>
  <c r="P763" i="1"/>
  <c r="M763" i="1"/>
  <c r="N763" i="1" s="1"/>
  <c r="P2674" i="1"/>
  <c r="M2674" i="1"/>
  <c r="N2674" i="1" s="1"/>
  <c r="P2748" i="1"/>
  <c r="M2748" i="1"/>
  <c r="N2748" i="1" s="1"/>
  <c r="P1766" i="1"/>
  <c r="M1766" i="1"/>
  <c r="N1766" i="1" s="1"/>
  <c r="P3320" i="1"/>
  <c r="M3320" i="1"/>
  <c r="N3320" i="1"/>
  <c r="P3092" i="1"/>
  <c r="M3092" i="1"/>
  <c r="N3092" i="1" s="1"/>
  <c r="M2583" i="1"/>
  <c r="N2583" i="1" s="1"/>
  <c r="P2583" i="1"/>
  <c r="M3037" i="1"/>
  <c r="N3037" i="1" s="1"/>
  <c r="P3037" i="1"/>
  <c r="P1354" i="1"/>
  <c r="M1354" i="1"/>
  <c r="N1354" i="1" s="1"/>
  <c r="P3985" i="1"/>
  <c r="M3985" i="1"/>
  <c r="N3985" i="1" s="1"/>
  <c r="P941" i="1"/>
  <c r="M941" i="1"/>
  <c r="N941" i="1" s="1"/>
  <c r="M4424" i="1"/>
  <c r="N4424" i="1" s="1"/>
  <c r="P4424" i="1"/>
  <c r="P1869" i="1"/>
  <c r="M1869" i="1"/>
  <c r="N1869" i="1"/>
  <c r="M3682" i="1"/>
  <c r="N3682" i="1" s="1"/>
  <c r="P3682" i="1"/>
  <c r="P2963" i="1"/>
  <c r="M2963" i="1"/>
  <c r="N2963" i="1"/>
  <c r="P2932" i="1"/>
  <c r="M2932" i="1"/>
  <c r="N2932" i="1" s="1"/>
  <c r="M1251" i="1"/>
  <c r="P1251" i="1"/>
  <c r="N1251" i="1"/>
  <c r="M316" i="1"/>
  <c r="N316" i="1"/>
  <c r="P316" i="1"/>
  <c r="P1884" i="1"/>
  <c r="M1884" i="1"/>
  <c r="N1884" i="1" s="1"/>
  <c r="M243" i="1"/>
  <c r="N243" i="1"/>
  <c r="P243" i="1"/>
  <c r="P2907" i="1"/>
  <c r="M2907" i="1"/>
  <c r="N2907" i="1" s="1"/>
  <c r="P125" i="1"/>
  <c r="M125" i="1"/>
  <c r="N125" i="1" s="1"/>
  <c r="P1393" i="1"/>
  <c r="M1393" i="1"/>
  <c r="N1393" i="1" s="1"/>
  <c r="M4441" i="1"/>
  <c r="N4441" i="1"/>
  <c r="P4441" i="1"/>
  <c r="P4450" i="1"/>
  <c r="N4450" i="1"/>
  <c r="M4450" i="1"/>
  <c r="M4451" i="1"/>
  <c r="P4451" i="1"/>
  <c r="N4451" i="1"/>
  <c r="P886" i="1"/>
  <c r="M886" i="1"/>
  <c r="N886" i="1" s="1"/>
  <c r="M3755" i="1"/>
  <c r="N3755" i="1" s="1"/>
  <c r="P3755" i="1"/>
  <c r="P253" i="1"/>
  <c r="M253" i="1"/>
  <c r="N253" i="1"/>
  <c r="P3691" i="1"/>
  <c r="M3691" i="1"/>
  <c r="N3691" i="1"/>
  <c r="P2" i="1"/>
  <c r="M2" i="1"/>
  <c r="N2" i="1" s="1"/>
  <c r="M944" i="1"/>
  <c r="N944" i="1"/>
  <c r="P944" i="1"/>
  <c r="P3943" i="1"/>
  <c r="M3943" i="1"/>
  <c r="N3943" i="1" s="1"/>
  <c r="M1505" i="1"/>
  <c r="N1505" i="1"/>
  <c r="P1505" i="1"/>
  <c r="P4962" i="1"/>
  <c r="M4962" i="1"/>
  <c r="N4962" i="1" s="1"/>
  <c r="P170" i="1"/>
  <c r="M170" i="1"/>
  <c r="N170" i="1"/>
  <c r="P2502" i="1"/>
  <c r="M2502" i="1"/>
  <c r="N2502" i="1"/>
  <c r="P3052" i="1"/>
  <c r="M3052" i="1"/>
  <c r="N3052" i="1" s="1"/>
  <c r="P400" i="1"/>
  <c r="M400" i="1"/>
  <c r="N400" i="1" s="1"/>
  <c r="P567" i="1"/>
  <c r="M567" i="1"/>
  <c r="N567" i="1" s="1"/>
  <c r="P3369" i="1"/>
  <c r="M3369" i="1"/>
  <c r="N3369" i="1" s="1"/>
  <c r="P576" i="1"/>
  <c r="M576" i="1"/>
  <c r="N576" i="1" s="1"/>
  <c r="P2958" i="1"/>
  <c r="M2958" i="1"/>
  <c r="N2958" i="1" s="1"/>
  <c r="P689" i="1"/>
  <c r="M689" i="1"/>
  <c r="N689" i="1" s="1"/>
  <c r="P1779" i="1"/>
  <c r="M1779" i="1"/>
  <c r="N1779" i="1" s="1"/>
  <c r="P4065" i="1"/>
  <c r="M4065" i="1"/>
  <c r="N4065" i="1" s="1"/>
  <c r="P126" i="1"/>
  <c r="M126" i="1"/>
  <c r="N126" i="1"/>
  <c r="P112" i="1"/>
  <c r="M112" i="1"/>
  <c r="N112" i="1" s="1"/>
  <c r="P2293" i="1"/>
  <c r="M2293" i="1"/>
  <c r="N2293" i="1" s="1"/>
  <c r="M128" i="1"/>
  <c r="N128" i="1" s="1"/>
  <c r="P128" i="1"/>
  <c r="M3063" i="1"/>
  <c r="N3063" i="1" s="1"/>
  <c r="P3063" i="1"/>
  <c r="P2038" i="1"/>
  <c r="M2038" i="1"/>
  <c r="N2038" i="1" s="1"/>
  <c r="P2878" i="1"/>
  <c r="M2878" i="1"/>
  <c r="N2878" i="1"/>
  <c r="P1461" i="1"/>
  <c r="M1461" i="1"/>
  <c r="N1461" i="1"/>
  <c r="M3738" i="1"/>
  <c r="N3738" i="1" s="1"/>
  <c r="P3738" i="1"/>
  <c r="P4467" i="1"/>
  <c r="M4467" i="1"/>
  <c r="N4467" i="1" s="1"/>
  <c r="P4223" i="1"/>
  <c r="M4223" i="1"/>
  <c r="N4223" i="1" s="1"/>
  <c r="M2184" i="1"/>
  <c r="N2184" i="1" s="1"/>
  <c r="P2184" i="1"/>
  <c r="P3367" i="1"/>
  <c r="M3367" i="1"/>
  <c r="N3367" i="1" s="1"/>
  <c r="P665" i="1"/>
  <c r="M665" i="1"/>
  <c r="N665" i="1" s="1"/>
  <c r="P706" i="1"/>
  <c r="M706" i="1"/>
  <c r="N706" i="1" s="1"/>
  <c r="P1937" i="1"/>
  <c r="M1937" i="1"/>
  <c r="N1937" i="1" s="1"/>
  <c r="P1507" i="1"/>
  <c r="M1507" i="1"/>
  <c r="N1507" i="1" s="1"/>
  <c r="P53" i="1"/>
  <c r="M53" i="1"/>
  <c r="N53" i="1"/>
  <c r="M4433" i="1"/>
  <c r="N4433" i="1" s="1"/>
  <c r="P4433" i="1"/>
  <c r="P3698" i="1"/>
  <c r="M3698" i="1"/>
  <c r="N3698" i="1" s="1"/>
  <c r="P889" i="1"/>
  <c r="M889" i="1"/>
  <c r="N889" i="1" s="1"/>
  <c r="M1931" i="1"/>
  <c r="N1931" i="1" s="1"/>
  <c r="P1931" i="1"/>
  <c r="P3735" i="1"/>
  <c r="M3735" i="1"/>
  <c r="N3735" i="1" s="1"/>
  <c r="M499" i="1"/>
  <c r="N499" i="1" s="1"/>
  <c r="P499" i="1"/>
  <c r="P4067" i="1"/>
  <c r="M4067" i="1"/>
  <c r="N4067" i="1" s="1"/>
  <c r="M4299" i="1"/>
  <c r="N4299" i="1" s="1"/>
  <c r="P4299" i="1"/>
  <c r="P2737" i="1"/>
  <c r="M2737" i="1"/>
  <c r="N2737" i="1" s="1"/>
  <c r="P3673" i="1"/>
  <c r="M3673" i="1"/>
  <c r="N3673" i="1" s="1"/>
  <c r="P2093" i="1"/>
  <c r="M2093" i="1"/>
  <c r="N2093" i="1" s="1"/>
  <c r="P151" i="1"/>
  <c r="M151" i="1"/>
  <c r="N151" i="1" s="1"/>
  <c r="M2872" i="1"/>
  <c r="N2872" i="1" s="1"/>
  <c r="P2872" i="1"/>
  <c r="P130" i="1"/>
  <c r="M130" i="1"/>
  <c r="N130" i="1" s="1"/>
  <c r="P262" i="1"/>
  <c r="M262" i="1"/>
  <c r="N262" i="1" s="1"/>
  <c r="P3981" i="1"/>
  <c r="M3981" i="1"/>
  <c r="N3981" i="1" s="1"/>
  <c r="M229" i="1"/>
  <c r="N229" i="1" s="1"/>
  <c r="P229" i="1"/>
  <c r="P2206" i="1"/>
  <c r="M2206" i="1"/>
  <c r="N2206" i="1" s="1"/>
  <c r="M4497" i="1"/>
  <c r="N4497" i="1" s="1"/>
  <c r="P4497" i="1"/>
  <c r="P1463" i="1"/>
  <c r="M1463" i="1"/>
  <c r="N1463" i="1" s="1"/>
  <c r="P3372" i="1"/>
  <c r="M3372" i="1"/>
  <c r="N3372" i="1" s="1"/>
  <c r="P2014" i="1"/>
  <c r="M2014" i="1"/>
  <c r="N2014" i="1" s="1"/>
  <c r="P3496" i="1"/>
  <c r="M3496" i="1"/>
  <c r="N3496" i="1" s="1"/>
  <c r="P3117" i="1"/>
  <c r="M3117" i="1"/>
  <c r="N3117" i="1" s="1"/>
  <c r="P1866" i="1"/>
  <c r="M1866" i="1"/>
  <c r="N1866" i="1" s="1"/>
  <c r="M1186" i="1"/>
  <c r="N1186" i="1"/>
  <c r="P1186" i="1"/>
  <c r="M2554" i="1"/>
  <c r="N2554" i="1"/>
  <c r="P2554" i="1"/>
  <c r="P638" i="1"/>
  <c r="M638" i="1"/>
  <c r="N638" i="1"/>
  <c r="P3585" i="1"/>
  <c r="M3585" i="1"/>
  <c r="N3585" i="1" s="1"/>
  <c r="P2208" i="1"/>
  <c r="M2208" i="1"/>
  <c r="N2208" i="1"/>
  <c r="M1364" i="1"/>
  <c r="N1364" i="1" s="1"/>
  <c r="P1364" i="1"/>
  <c r="P1771" i="1"/>
  <c r="M1771" i="1"/>
  <c r="N1771" i="1" s="1"/>
  <c r="P434" i="1"/>
  <c r="M434" i="1"/>
  <c r="N434" i="1" s="1"/>
  <c r="P2800" i="1"/>
  <c r="M2800" i="1"/>
  <c r="N2800" i="1" s="1"/>
  <c r="P4881" i="1"/>
  <c r="M4881" i="1"/>
  <c r="N4881" i="1" s="1"/>
  <c r="P3923" i="1"/>
  <c r="M3923" i="1"/>
  <c r="N3923" i="1"/>
  <c r="P1709" i="1"/>
  <c r="M1709" i="1"/>
  <c r="N1709" i="1" s="1"/>
  <c r="P799" i="1"/>
  <c r="M799" i="1"/>
  <c r="N799" i="1" s="1"/>
  <c r="M3170" i="1"/>
  <c r="N3170" i="1" s="1"/>
  <c r="P3170" i="1"/>
  <c r="P2884" i="1"/>
  <c r="N2884" i="1"/>
  <c r="M2884" i="1"/>
  <c r="P3766" i="1"/>
  <c r="M3766" i="1"/>
  <c r="N3766" i="1"/>
  <c r="M2104" i="1"/>
  <c r="N2104" i="1" s="1"/>
  <c r="P2104" i="1"/>
  <c r="M922" i="1"/>
  <c r="P922" i="1"/>
  <c r="N922" i="1"/>
  <c r="P988" i="1"/>
  <c r="M988" i="1"/>
  <c r="N988" i="1" s="1"/>
  <c r="M530" i="1"/>
  <c r="N530" i="1" s="1"/>
  <c r="P530" i="1"/>
  <c r="M2992" i="1"/>
  <c r="N2992" i="1"/>
  <c r="P2992" i="1"/>
  <c r="M2805" i="1"/>
  <c r="N2805" i="1" s="1"/>
  <c r="P2805" i="1"/>
  <c r="P4342" i="1"/>
  <c r="M4342" i="1"/>
  <c r="N4342" i="1" s="1"/>
  <c r="P4250" i="1"/>
  <c r="M4250" i="1"/>
  <c r="N4250" i="1" s="1"/>
  <c r="P22" i="1"/>
  <c r="M22" i="1"/>
  <c r="N22" i="1" s="1"/>
  <c r="P1888" i="1"/>
  <c r="M1888" i="1"/>
  <c r="N1888" i="1"/>
  <c r="P3639" i="1"/>
  <c r="M3639" i="1"/>
  <c r="N3639" i="1" s="1"/>
  <c r="P1719" i="1"/>
  <c r="M1719" i="1"/>
  <c r="N1719" i="1"/>
  <c r="P4341" i="1"/>
  <c r="M4341" i="1"/>
  <c r="N4341" i="1"/>
  <c r="P943" i="1"/>
  <c r="M943" i="1"/>
  <c r="N943" i="1"/>
  <c r="M3300" i="1"/>
  <c r="N3300" i="1" s="1"/>
  <c r="P3300" i="1"/>
  <c r="M644" i="1"/>
  <c r="N644" i="1" s="1"/>
  <c r="P644" i="1"/>
  <c r="P14" i="1"/>
  <c r="M14" i="1"/>
  <c r="N14" i="1" s="1"/>
  <c r="P3414" i="1"/>
  <c r="M3414" i="1"/>
  <c r="N3414" i="1" s="1"/>
  <c r="P1101" i="1"/>
  <c r="M1101" i="1"/>
  <c r="N1101" i="1" s="1"/>
  <c r="P779" i="1"/>
  <c r="M779" i="1"/>
  <c r="N779" i="1" s="1"/>
  <c r="P1828" i="1"/>
  <c r="M1828" i="1"/>
  <c r="N1828" i="1" s="1"/>
  <c r="P1296" i="1"/>
  <c r="M1296" i="1"/>
  <c r="N1296" i="1" s="1"/>
  <c r="P2194" i="1"/>
  <c r="M2194" i="1"/>
  <c r="N2194" i="1" s="1"/>
  <c r="P978" i="1"/>
  <c r="M978" i="1"/>
  <c r="N978" i="1" s="1"/>
  <c r="P2018" i="1"/>
  <c r="M2018" i="1"/>
  <c r="N2018" i="1" s="1"/>
  <c r="P4040" i="1"/>
  <c r="M4040" i="1"/>
  <c r="N4040" i="1" s="1"/>
  <c r="P2521" i="1"/>
  <c r="M2521" i="1"/>
  <c r="N2521" i="1" s="1"/>
  <c r="P3899" i="1"/>
  <c r="M3899" i="1"/>
  <c r="N3899" i="1"/>
  <c r="P2665" i="1"/>
  <c r="M2665" i="1"/>
  <c r="N2665" i="1"/>
  <c r="P758" i="1"/>
  <c r="M758" i="1"/>
  <c r="N758" i="1" s="1"/>
  <c r="P3089" i="1"/>
  <c r="M3089" i="1"/>
  <c r="N3089" i="1" s="1"/>
  <c r="P2299" i="1"/>
  <c r="M2299" i="1"/>
  <c r="N2299" i="1"/>
  <c r="P3086" i="1"/>
  <c r="M3086" i="1"/>
  <c r="N3086" i="1" s="1"/>
  <c r="P1156" i="1"/>
  <c r="M1156" i="1"/>
  <c r="N1156" i="1" s="1"/>
  <c r="P1736" i="1"/>
  <c r="M1736" i="1"/>
  <c r="N1736" i="1" s="1"/>
  <c r="P122" i="1"/>
  <c r="M122" i="1"/>
  <c r="N122" i="1" s="1"/>
  <c r="P2749" i="1"/>
  <c r="M2749" i="1"/>
  <c r="N2749" i="1" s="1"/>
  <c r="P482" i="1"/>
  <c r="M482" i="1"/>
  <c r="N482" i="1"/>
  <c r="P1963" i="1"/>
  <c r="M1963" i="1"/>
  <c r="N1963" i="1" s="1"/>
  <c r="P1475" i="1"/>
  <c r="M1475" i="1"/>
  <c r="N1475" i="1" s="1"/>
  <c r="P56" i="1"/>
  <c r="M56" i="1"/>
  <c r="N56" i="1"/>
  <c r="M3740" i="1"/>
  <c r="N3740" i="1" s="1"/>
  <c r="P3740" i="1"/>
  <c r="P3706" i="1"/>
  <c r="M3706" i="1"/>
  <c r="N3706" i="1" s="1"/>
  <c r="M4498" i="1"/>
  <c r="N4498" i="1" s="1"/>
  <c r="P4498" i="1"/>
  <c r="P311" i="1"/>
  <c r="M311" i="1"/>
  <c r="N311" i="1" s="1"/>
  <c r="P4169" i="1"/>
  <c r="M4169" i="1"/>
  <c r="N4169" i="1" s="1"/>
  <c r="P1847" i="1"/>
  <c r="M1847" i="1"/>
  <c r="N1847" i="1"/>
  <c r="P1792" i="1"/>
  <c r="M1792" i="1"/>
  <c r="N1792" i="1" s="1"/>
  <c r="P4427" i="1"/>
  <c r="M4427" i="1"/>
  <c r="N4427" i="1" s="1"/>
  <c r="P3459" i="1"/>
  <c r="M3459" i="1"/>
  <c r="N3459" i="1" s="1"/>
  <c r="P145" i="1"/>
  <c r="M145" i="1"/>
  <c r="N145" i="1" s="1"/>
  <c r="P798" i="1"/>
  <c r="M798" i="1"/>
  <c r="N798" i="1" s="1"/>
  <c r="P3624" i="1"/>
  <c r="M3624" i="1"/>
  <c r="N3624" i="1" s="1"/>
  <c r="P1271" i="1"/>
  <c r="M1271" i="1"/>
  <c r="N1271" i="1" s="1"/>
  <c r="P3859" i="1"/>
  <c r="M3859" i="1"/>
  <c r="N3859" i="1" s="1"/>
  <c r="P2084" i="1"/>
  <c r="M2084" i="1"/>
  <c r="N2084" i="1" s="1"/>
  <c r="M652" i="1"/>
  <c r="N652" i="1" s="1"/>
  <c r="P652" i="1"/>
  <c r="M4288" i="1"/>
  <c r="N4288" i="1" s="1"/>
  <c r="P4288" i="1"/>
  <c r="P3550" i="1"/>
  <c r="M3550" i="1"/>
  <c r="N3550" i="1" s="1"/>
  <c r="P3373" i="1"/>
  <c r="M3373" i="1"/>
  <c r="N3373" i="1" s="1"/>
  <c r="P388" i="1"/>
  <c r="M388" i="1"/>
  <c r="N388" i="1"/>
  <c r="P2474" i="1"/>
  <c r="M2474" i="1"/>
  <c r="N2474" i="1" s="1"/>
  <c r="P3787" i="1"/>
  <c r="M3787" i="1"/>
  <c r="N3787" i="1" s="1"/>
  <c r="P3884" i="1"/>
  <c r="M3884" i="1"/>
  <c r="N3884" i="1"/>
  <c r="P1011" i="1"/>
  <c r="M1011" i="1"/>
  <c r="N1011" i="1" s="1"/>
  <c r="P3395" i="1"/>
  <c r="M3395" i="1"/>
  <c r="N3395" i="1" s="1"/>
  <c r="P893" i="1"/>
  <c r="M893" i="1"/>
  <c r="N893" i="1" s="1"/>
  <c r="P1688" i="1"/>
  <c r="M1688" i="1"/>
  <c r="N1688" i="1" s="1"/>
  <c r="P2043" i="1"/>
  <c r="M2043" i="1"/>
  <c r="N2043" i="1" s="1"/>
  <c r="P4569" i="1"/>
  <c r="M4569" i="1"/>
  <c r="N4569" i="1" s="1"/>
  <c r="P303" i="1"/>
  <c r="M303" i="1"/>
  <c r="N303" i="1" s="1"/>
  <c r="P85" i="1"/>
  <c r="M85" i="1"/>
  <c r="N85" i="1" s="1"/>
  <c r="M3795" i="1"/>
  <c r="P3795" i="1"/>
  <c r="N3795" i="1"/>
  <c r="P4893" i="1"/>
  <c r="M4893" i="1"/>
  <c r="N4893" i="1" s="1"/>
  <c r="M4539" i="1"/>
  <c r="N4539" i="1" s="1"/>
  <c r="P4539" i="1"/>
  <c r="P3230" i="1"/>
  <c r="M3230" i="1"/>
  <c r="N3230" i="1" s="1"/>
  <c r="P1307" i="1"/>
  <c r="M1307" i="1"/>
  <c r="N1307" i="1" s="1"/>
  <c r="P1077" i="1"/>
  <c r="M1077" i="1"/>
  <c r="N1077" i="1" s="1"/>
  <c r="P3198" i="1"/>
  <c r="M3198" i="1"/>
  <c r="N3198" i="1" s="1"/>
  <c r="P2138" i="1"/>
  <c r="M2138" i="1"/>
  <c r="N2138" i="1" s="1"/>
  <c r="M4277" i="1"/>
  <c r="N4277" i="1" s="1"/>
  <c r="P4277" i="1"/>
  <c r="P1493" i="1"/>
  <c r="M1493" i="1"/>
  <c r="N1493" i="1"/>
  <c r="P1453" i="1"/>
  <c r="M1453" i="1"/>
  <c r="N1453" i="1"/>
  <c r="P1374" i="1"/>
  <c r="M1374" i="1"/>
  <c r="N1374" i="1" s="1"/>
  <c r="P1755" i="1"/>
  <c r="M1755" i="1"/>
  <c r="N1755" i="1" s="1"/>
  <c r="P2556" i="1"/>
  <c r="M2556" i="1"/>
  <c r="N2556" i="1" s="1"/>
  <c r="M2558" i="1"/>
  <c r="N2558" i="1" s="1"/>
  <c r="P2558" i="1"/>
  <c r="P108" i="1"/>
  <c r="M108" i="1"/>
  <c r="N108" i="1" s="1"/>
  <c r="P3454" i="1"/>
  <c r="M3454" i="1"/>
  <c r="N3454" i="1" s="1"/>
  <c r="P2246" i="1"/>
  <c r="M2246" i="1"/>
  <c r="N2246" i="1" s="1"/>
  <c r="P1070" i="1"/>
  <c r="M1070" i="1"/>
  <c r="N1070" i="1" s="1"/>
  <c r="P461" i="1"/>
  <c r="M461" i="1"/>
  <c r="N461" i="1" s="1"/>
  <c r="M782" i="1"/>
  <c r="N782" i="1"/>
  <c r="P782" i="1"/>
  <c r="P2169" i="1"/>
  <c r="M2169" i="1"/>
  <c r="N2169" i="1" s="1"/>
  <c r="M4405" i="1"/>
  <c r="N4405" i="1" s="1"/>
  <c r="P4405" i="1"/>
  <c r="P3927" i="1"/>
  <c r="M3927" i="1"/>
  <c r="N3927" i="1" s="1"/>
  <c r="P2367" i="1"/>
  <c r="M2367" i="1"/>
  <c r="N2367" i="1" s="1"/>
  <c r="P4556" i="1"/>
  <c r="M4556" i="1"/>
  <c r="N4556" i="1" s="1"/>
  <c r="P2469" i="1"/>
  <c r="M2469" i="1"/>
  <c r="N2469" i="1"/>
  <c r="P3970" i="1"/>
  <c r="M3970" i="1"/>
  <c r="N3970" i="1" s="1"/>
  <c r="P2085" i="1"/>
  <c r="M2085" i="1"/>
  <c r="N2085" i="1" s="1"/>
  <c r="M3196" i="1"/>
  <c r="N3196" i="1" s="1"/>
  <c r="P3196" i="1"/>
  <c r="P4687" i="1"/>
  <c r="M4687" i="1"/>
  <c r="N4687" i="1"/>
  <c r="P1179" i="1"/>
  <c r="M1179" i="1"/>
  <c r="N1179" i="1"/>
  <c r="M452" i="1"/>
  <c r="N452" i="1"/>
  <c r="P452" i="1"/>
  <c r="P2026" i="1"/>
  <c r="M2026" i="1"/>
  <c r="N2026" i="1"/>
  <c r="P4700" i="1"/>
  <c r="M4700" i="1"/>
  <c r="N4700" i="1" s="1"/>
  <c r="P1788" i="1"/>
  <c r="M1788" i="1"/>
  <c r="N1788" i="1" s="1"/>
  <c r="P256" i="1"/>
  <c r="M256" i="1"/>
  <c r="N256" i="1" s="1"/>
  <c r="P1394" i="1"/>
  <c r="M1394" i="1"/>
  <c r="N1394" i="1"/>
  <c r="P2684" i="1"/>
  <c r="M2684" i="1"/>
  <c r="N2684" i="1"/>
  <c r="P2129" i="1"/>
  <c r="M2129" i="1"/>
  <c r="N2129" i="1"/>
  <c r="M2710" i="1"/>
  <c r="N2710" i="1" s="1"/>
  <c r="P2710" i="1"/>
  <c r="M3318" i="1"/>
  <c r="N3318" i="1" s="1"/>
  <c r="P3318" i="1"/>
  <c r="M2158" i="1"/>
  <c r="N2158" i="1" s="1"/>
  <c r="P2158" i="1"/>
  <c r="M3033" i="1"/>
  <c r="N3033" i="1"/>
  <c r="P3033" i="1"/>
  <c r="P1548" i="1"/>
  <c r="M1548" i="1"/>
  <c r="N1548" i="1"/>
  <c r="M1065" i="1"/>
  <c r="N1065" i="1"/>
  <c r="P1065" i="1"/>
  <c r="P4054" i="1"/>
  <c r="M4054" i="1"/>
  <c r="N4054" i="1" s="1"/>
  <c r="M2498" i="1"/>
  <c r="N2498" i="1" s="1"/>
  <c r="P2498" i="1"/>
  <c r="P1909" i="1"/>
  <c r="M1909" i="1"/>
  <c r="N1909" i="1" s="1"/>
  <c r="P2016" i="1"/>
  <c r="M2016" i="1"/>
  <c r="N2016" i="1" s="1"/>
  <c r="P3392" i="1"/>
  <c r="M3392" i="1"/>
  <c r="N3392" i="1" s="1"/>
  <c r="M1320" i="1"/>
  <c r="N1320" i="1"/>
  <c r="P1320" i="1"/>
  <c r="P533" i="1"/>
  <c r="M533" i="1"/>
  <c r="N533" i="1"/>
  <c r="P3066" i="1"/>
  <c r="M3066" i="1"/>
  <c r="N3066" i="1" s="1"/>
  <c r="P2027" i="1"/>
  <c r="M2027" i="1"/>
  <c r="N2027" i="1" s="1"/>
  <c r="P2121" i="1"/>
  <c r="M2121" i="1"/>
  <c r="N2121" i="1" s="1"/>
  <c r="P4334" i="1"/>
  <c r="M4334" i="1"/>
  <c r="N4334" i="1" s="1"/>
  <c r="P1289" i="1"/>
  <c r="M1289" i="1"/>
  <c r="N1289" i="1" s="1"/>
  <c r="P70" i="1"/>
  <c r="M70" i="1"/>
  <c r="N70" i="1" s="1"/>
  <c r="P4985" i="1"/>
  <c r="M4985" i="1"/>
  <c r="N4985" i="1" s="1"/>
  <c r="P2154" i="1"/>
  <c r="M2154" i="1"/>
  <c r="N2154" i="1" s="1"/>
  <c r="P3875" i="1"/>
  <c r="M3875" i="1"/>
  <c r="N3875" i="1" s="1"/>
  <c r="P2986" i="1"/>
  <c r="M2986" i="1"/>
  <c r="N2986" i="1"/>
  <c r="P2080" i="1"/>
  <c r="M2080" i="1"/>
  <c r="N2080" i="1"/>
  <c r="M3758" i="1"/>
  <c r="N3758" i="1" s="1"/>
  <c r="P3758" i="1"/>
  <c r="M2441" i="1"/>
  <c r="N2441" i="1" s="1"/>
  <c r="P2441" i="1"/>
  <c r="P4335" i="1"/>
  <c r="M4335" i="1"/>
  <c r="N4335" i="1" s="1"/>
  <c r="M4969" i="1"/>
  <c r="N4969" i="1"/>
  <c r="P4969" i="1"/>
  <c r="P1064" i="1"/>
  <c r="M1064" i="1"/>
  <c r="N1064" i="1" s="1"/>
  <c r="P2013" i="1"/>
  <c r="M2013" i="1"/>
  <c r="N2013" i="1" s="1"/>
  <c r="M3305" i="1"/>
  <c r="N3305" i="1" s="1"/>
  <c r="P3305" i="1"/>
  <c r="P4937" i="1"/>
  <c r="M4937" i="1"/>
  <c r="N4937" i="1" s="1"/>
  <c r="P1781" i="1"/>
  <c r="M1781" i="1"/>
  <c r="N1781" i="1" s="1"/>
  <c r="P4813" i="1"/>
  <c r="M4813" i="1"/>
  <c r="N4813" i="1" s="1"/>
  <c r="P4154" i="1"/>
  <c r="M4154" i="1"/>
  <c r="N4154" i="1"/>
  <c r="P155" i="1"/>
  <c r="M155" i="1"/>
  <c r="N155" i="1" s="1"/>
  <c r="P1016" i="1"/>
  <c r="M1016" i="1"/>
  <c r="N1016" i="1" s="1"/>
  <c r="P3715" i="1"/>
  <c r="M3715" i="1"/>
  <c r="N3715" i="1" s="1"/>
  <c r="M4312" i="1"/>
  <c r="N4312" i="1" s="1"/>
  <c r="P4312" i="1"/>
  <c r="M2636" i="1"/>
  <c r="N2636" i="1" s="1"/>
  <c r="P2636" i="1"/>
  <c r="M4662" i="1"/>
  <c r="P4662" i="1"/>
  <c r="N4662" i="1"/>
  <c r="P570" i="1"/>
  <c r="M570" i="1"/>
  <c r="N570" i="1"/>
  <c r="P3416" i="1"/>
  <c r="M3416" i="1"/>
  <c r="N3416" i="1" s="1"/>
  <c r="P762" i="1"/>
  <c r="M762" i="1"/>
  <c r="N762" i="1" s="1"/>
  <c r="M4944" i="1"/>
  <c r="N4944" i="1" s="1"/>
  <c r="P4944" i="1"/>
  <c r="M134" i="1"/>
  <c r="P134" i="1"/>
  <c r="N134" i="1"/>
  <c r="P3466" i="1"/>
  <c r="M3466" i="1"/>
  <c r="N3466" i="1" s="1"/>
  <c r="P3029" i="1"/>
  <c r="M3029" i="1"/>
  <c r="N3029" i="1" s="1"/>
</calcChain>
</file>

<file path=xl/sharedStrings.xml><?xml version="1.0" encoding="utf-8"?>
<sst xmlns="http://schemas.openxmlformats.org/spreadsheetml/2006/main" count="40098" uniqueCount="55">
  <si>
    <t>RecordID</t>
  </si>
  <si>
    <t>Employee</t>
  </si>
  <si>
    <t>Department</t>
  </si>
  <si>
    <t>Region</t>
  </si>
  <si>
    <t>Category</t>
  </si>
  <si>
    <t>UnitsSold</t>
  </si>
  <si>
    <t>UnitPrice</t>
  </si>
  <si>
    <t>DiscountRate</t>
  </si>
  <si>
    <t>GrossSales</t>
  </si>
  <si>
    <t>DiscountAmount</t>
  </si>
  <si>
    <t>NetSales</t>
  </si>
  <si>
    <t>TaxAmount</t>
  </si>
  <si>
    <t>FinalSales</t>
  </si>
  <si>
    <t>CostPerUnit</t>
  </si>
  <si>
    <t>Profit</t>
  </si>
  <si>
    <t>Date</t>
  </si>
  <si>
    <t>Miguel Torres</t>
  </si>
  <si>
    <t>Office Supplies</t>
  </si>
  <si>
    <t>North</t>
  </si>
  <si>
    <t>Chair</t>
  </si>
  <si>
    <t>Nina Lopez</t>
  </si>
  <si>
    <t>Furniture</t>
  </si>
  <si>
    <t>Printer</t>
  </si>
  <si>
    <t>John Perez</t>
  </si>
  <si>
    <t>Electronics</t>
  </si>
  <si>
    <t>Desk</t>
  </si>
  <si>
    <t>West</t>
  </si>
  <si>
    <t>Monitor</t>
  </si>
  <si>
    <t>East</t>
  </si>
  <si>
    <t>Laptop</t>
  </si>
  <si>
    <t>Keyboard</t>
  </si>
  <si>
    <t>Liza Ramos</t>
  </si>
  <si>
    <t>Ana Cruz</t>
  </si>
  <si>
    <t>South</t>
  </si>
  <si>
    <t>Carla Reyes</t>
  </si>
  <si>
    <t>Mark Santos</t>
  </si>
  <si>
    <t>Mouse</t>
  </si>
  <si>
    <t>Cabinet</t>
  </si>
  <si>
    <t>Paul Garcia</t>
  </si>
  <si>
    <t>Tax Rate</t>
  </si>
  <si>
    <t>Row Labels</t>
  </si>
  <si>
    <t>Grand Total</t>
  </si>
  <si>
    <t>Sum of FinalSales</t>
  </si>
  <si>
    <t>Sum of Profit</t>
  </si>
  <si>
    <t>SUM</t>
  </si>
  <si>
    <t>AVERAGE</t>
  </si>
  <si>
    <t>COUNT</t>
  </si>
  <si>
    <t>MAX</t>
  </si>
  <si>
    <t>MIN</t>
  </si>
  <si>
    <t>PROFIT SUMMARY</t>
  </si>
  <si>
    <t>Employee Search</t>
  </si>
  <si>
    <t>Employee Name</t>
  </si>
  <si>
    <t>Unit Price</t>
  </si>
  <si>
    <t>Record ID</t>
  </si>
  <si>
    <t>DREWMODE'S SALES INC.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</si>
</sst>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3409]#,##0.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mbria"/>
      <family val="1"/>
      <scheme val="major"/>
    </font>
    <font>
      <b/>
      <sz val="11"/>
      <color theme="0"/>
      <name val="Cambria"/>
      <family val="1"/>
      <scheme val="major"/>
    </font>
    <font>
      <b/>
      <sz val="12"/>
      <color theme="0"/>
      <name val="Cambria"/>
      <family val="1"/>
      <scheme val="major"/>
    </font>
    <font>
      <b/>
      <sz val="16"/>
      <color rgb="FF002060"/>
      <name val="Bookman Old Style"/>
      <family val="1"/>
    </font>
  </fonts>
  <fills count="4">
    <fill>
      <patternFill patternType="none"/>
    </fill>
    <fill>
      <patternFill patternType="gray125"/>
    </fill>
    <fill>
      <patternFill patternType="solid">
        <fgColor theme="3" tint="0.39997558519241921"/>
        <bgColor indexed="64"/>
      </patternFill>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xf numFmtId="9" fontId="0" fillId="0" borderId="0" xfId="1" applyFont="1"/>
    <xf numFmtId="164" fontId="0" fillId="0" borderId="0" xfId="0" applyNumberFormat="1"/>
    <xf numFmtId="0" fontId="0" fillId="0" borderId="1" xfId="0" applyBorder="1"/>
    <xf numFmtId="0" fontId="0" fillId="0" borderId="0" xfId="0" applyAlignment="1">
      <alignment horizontal="center"/>
    </xf>
    <xf numFmtId="164" fontId="0" fillId="0" borderId="0" xfId="0" applyNumberFormat="1" applyAlignment="1">
      <alignment horizontal="center"/>
    </xf>
    <xf numFmtId="9" fontId="0" fillId="0" borderId="0" xfId="1" applyFont="1" applyAlignment="1">
      <alignment horizontal="center"/>
    </xf>
    <xf numFmtId="14" fontId="0" fillId="0" borderId="0" xfId="0" applyNumberFormat="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9" fontId="0" fillId="0" borderId="1" xfId="1" applyFont="1" applyBorder="1" applyAlignment="1">
      <alignment horizontal="center"/>
    </xf>
    <xf numFmtId="14" fontId="0" fillId="0" borderId="1" xfId="0" applyNumberFormat="1" applyBorder="1" applyAlignment="1">
      <alignment horizontal="center"/>
    </xf>
    <xf numFmtId="0" fontId="0" fillId="0" borderId="0" xfId="0" pivotButton="1"/>
    <xf numFmtId="0" fontId="0" fillId="0" borderId="0" xfId="0" applyAlignment="1">
      <alignment horizontal="left"/>
    </xf>
    <xf numFmtId="0" fontId="3" fillId="0" borderId="1" xfId="0" applyFont="1" applyBorder="1"/>
    <xf numFmtId="164" fontId="3" fillId="0" borderId="1" xfId="0" applyNumberFormat="1" applyFont="1" applyBorder="1" applyAlignment="1">
      <alignment horizontal="center"/>
    </xf>
    <xf numFmtId="0" fontId="3" fillId="0" borderId="1" xfId="0" applyFont="1" applyBorder="1" applyAlignment="1">
      <alignment horizontal="center"/>
    </xf>
    <xf numFmtId="0" fontId="0" fillId="0" borderId="0" xfId="0" applyAlignment="1">
      <alignment horizontal="left" indent="1"/>
    </xf>
    <xf numFmtId="0" fontId="3" fillId="0" borderId="0" xfId="0" applyFont="1"/>
    <xf numFmtId="0" fontId="2" fillId="0" borderId="1" xfId="0" applyFont="1" applyBorder="1" applyAlignment="1">
      <alignment horizontal="center"/>
    </xf>
    <xf numFmtId="0" fontId="2" fillId="0" borderId="1" xfId="0" quotePrefix="1" applyFont="1" applyBorder="1"/>
    <xf numFmtId="0" fontId="2" fillId="0" borderId="1" xfId="0" applyFont="1" applyBorder="1"/>
    <xf numFmtId="164" fontId="2" fillId="0" borderId="1" xfId="0" applyNumberFormat="1" applyFont="1" applyBorder="1" applyAlignment="1">
      <alignment horizontal="center"/>
    </xf>
    <xf numFmtId="0" fontId="0" fillId="3" borderId="0" xfId="0" applyFill="1"/>
    <xf numFmtId="0" fontId="6" fillId="3" borderId="0" xfId="0" applyFont="1" applyFill="1" applyAlignment="1">
      <alignment horizontal="center"/>
    </xf>
    <xf numFmtId="0" fontId="4" fillId="2" borderId="1" xfId="0" applyFont="1" applyFill="1" applyBorder="1" applyAlignment="1">
      <alignment horizontal="center"/>
    </xf>
    <xf numFmtId="0" fontId="5" fillId="2" borderId="1" xfId="0" applyFont="1" applyFill="1" applyBorder="1" applyAlignment="1">
      <alignment horizontal="center"/>
    </xf>
  </cellXfs>
  <cellStyles count="2">
    <cellStyle name="Normal" xfId="0" builtinId="0"/>
    <cellStyle name="Percent" xfId="1" builtinId="5"/>
  </cellStyles>
  <dxfs count="39">
    <dxf>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3409]#,##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b/>
        <i/>
        <u val="double"/>
        <sz val="14"/>
        <color theme="3" tint="-0.24994659260841701"/>
        <name val="Cambria"/>
        <family val="1"/>
        <scheme val="major"/>
      </font>
    </dxf>
    <dxf>
      <font>
        <b/>
        <i/>
        <sz val="14"/>
        <color theme="0" tint="-4.9989318521683403E-2"/>
        <name val="Cambria"/>
        <family val="1"/>
        <scheme val="major"/>
      </font>
    </dxf>
    <dxf>
      <font>
        <b/>
        <i/>
        <sz val="14"/>
        <name val="Cambria"/>
        <family val="1"/>
        <scheme val="major"/>
      </font>
    </dxf>
  </dxfs>
  <tableStyles count="2" defaultTableStyle="TableStyleMedium9" defaultPivotStyle="PivotStyleLight16">
    <tableStyle name="Slicer Style 1" pivot="0" table="0" count="3" xr9:uid="{6EA9F00F-CC36-48FF-B821-F51A88DC7F4B}">
      <tableStyleElement type="wholeTable" dxfId="38"/>
    </tableStyle>
    <tableStyle name="Slicer Style 2" pivot="0" table="0" count="5" xr9:uid="{B029003D-BD1C-4243-8367-0FDAA1F0B8D5}">
      <tableStyleElement type="wholeTable" dxfId="37"/>
      <tableStyleElement type="headerRow" dxfId="36"/>
    </tableStyle>
  </tableStyles>
  <extLst>
    <ext xmlns:x14="http://schemas.microsoft.com/office/spreadsheetml/2009/9/main" uri="{46F421CA-312F-682f-3DD2-61675219B42D}">
      <x14:dxfs count="5">
        <dxf>
          <font>
            <b/>
            <i val="0"/>
            <sz val="12"/>
            <color theme="3" tint="0.59996337778862885"/>
            <name val="Calibri"/>
            <family val="2"/>
            <scheme val="minor"/>
          </font>
        </dxf>
        <dxf>
          <font>
            <b/>
            <i val="0"/>
            <sz val="12"/>
            <color theme="3" tint="0.39994506668294322"/>
            <name val="Calibri"/>
            <family val="2"/>
            <scheme val="minor"/>
          </font>
        </dxf>
        <dxf>
          <font>
            <b/>
            <i val="0"/>
            <sz val="12"/>
            <color theme="3" tint="0.59996337778862885"/>
            <name val="Calibri"/>
            <family val="2"/>
            <scheme val="minor"/>
          </font>
        </dxf>
        <dxf>
          <font>
            <b/>
            <i val="0"/>
            <sz val="12"/>
            <color theme="3" tint="0.59996337778862885"/>
            <name val="Calibri"/>
            <family val="2"/>
            <scheme val="minor"/>
          </font>
        </dxf>
        <dxf>
          <font>
            <b/>
            <i val="0"/>
            <sz val="12"/>
            <color theme="3" tint="0.39994506668294322"/>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[DA_Saledata.xlsx]Final Sales per Region!PivotTable1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Final Sales per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590171534538712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36068613815463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36068613815463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590171534538712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36068613815463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590171534538712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'Final Sales per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F944-4B86-8F2C-D45FC3272CF6}"/>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944-4B86-8F2C-D45FC3272CF6}"/>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F944-4B86-8F2C-D45FC3272CF6}"/>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944-4B86-8F2C-D45FC3272CF6}"/>
              </c:ext>
            </c:extLst>
          </c:dPt>
          <c:dLbls>
            <c:dLbl>
              <c:idx val="0"/>
              <c:layout>
                <c:manualLayout>
                  <c:x val="4.636068613815463E-3"/>
                  <c:y val="-1.388888888888888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44-4B86-8F2C-D45FC3272CF6}"/>
                </c:ext>
              </c:extLst>
            </c:dLbl>
            <c:dLbl>
              <c:idx val="1"/>
              <c:layout>
                <c:manualLayout>
                  <c:x val="0"/>
                  <c:y val="-4.6296296296296294E-3"/>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44-4B86-8F2C-D45FC3272CF6}"/>
                </c:ext>
              </c:extLst>
            </c:dLbl>
            <c:dLbl>
              <c:idx val="2"/>
              <c:layout>
                <c:manualLayout>
                  <c:x val="0"/>
                  <c:y val="-1.8518518518518517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44-4B86-8F2C-D45FC3272CF6}"/>
                </c:ext>
              </c:extLst>
            </c:dLbl>
            <c:dLbl>
              <c:idx val="3"/>
              <c:layout>
                <c:manualLayout>
                  <c:x val="1.1590171534538712E-2"/>
                  <c:y val="-1.8518518518518517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44-4B86-8F2C-D45FC3272C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'Final Sales per Region'!$A$4:$A$8</c:f>
              <c:strCache>
                <c:ptCount val="4"/>
                <c:pt idx="0">
                  <c:v>East</c:v>
                </c:pt>
                <c:pt idx="1">
                  <c:v>North</c:v>
                </c:pt>
                <c:pt idx="2">
                  <c:v>South</c:v>
                </c:pt>
                <c:pt idx="3">
                  <c:v>West</c:v>
                </c:pt>
              </c:strCache>
            </c:strRef>
          </c:cat>
          <c:val>
            <c:numRef>
              <c:f>'Final Sales per Region'!$B$4:$B$8</c:f>
              <c:numCache>
                <c:formatCode>[$₱-3409]#,##0.00</c:formatCode>
                <c:ptCount val="4"/>
                <c:pt idx="0">
                  <c:v>9805519.9725000001</c:v>
                </c:pt>
                <c:pt idx="1">
                  <c:v>10149396.232499994</c:v>
                </c:pt>
                <c:pt idx="2">
                  <c:v>10259687.44499998</c:v>
                </c:pt>
                <c:pt idx="3">
                  <c:v>10578946.664999984</c:v>
                </c:pt>
              </c:numCache>
            </c:numRef>
          </c:val>
          <c:shape val="cylinder"/>
          <c:extLst>
            <c:ext xmlns:c16="http://schemas.microsoft.com/office/drawing/2014/chart" uri="{C3380CC4-5D6E-409C-BE32-E72D297353CC}">
              <c16:uniqueId val="{00000004-F944-4B86-8F2C-D45FC3272CF6}"/>
            </c:ext>
          </c:extLst>
        </c:ser>
        <c:dLbls>
          <c:showLegendKey val="0"/>
          <c:showVal val="1"/>
          <c:showCatName val="0"/>
          <c:showSerName val="0"/>
          <c:showPercent val="0"/>
          <c:showBubbleSize val="0"/>
        </c:dLbls>
        <c:gapWidth val="150"/>
        <c:shape val="box"/>
        <c:axId val="561535952"/>
        <c:axId val="561537392"/>
        <c:axId val="476507488"/>
      </c:bar3DChart>
      <c:catAx>
        <c:axId val="56153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j-lt"/>
                <a:ea typeface="+mn-ea"/>
                <a:cs typeface="+mn-cs"/>
              </a:defRPr>
            </a:pPr>
            <a:endParaRPr lang="en-US"/>
          </a:p>
        </c:txPr>
        <c:crossAx val="561537392"/>
        <c:crosses val="autoZero"/>
        <c:auto val="1"/>
        <c:lblAlgn val="ctr"/>
        <c:lblOffset val="100"/>
        <c:noMultiLvlLbl val="0"/>
      </c:catAx>
      <c:valAx>
        <c:axId val="561537392"/>
        <c:scaling>
          <c:orientation val="minMax"/>
        </c:scaling>
        <c:delete val="0"/>
        <c:axPos val="l"/>
        <c:majorGridlines>
          <c:spPr>
            <a:ln w="9525" cap="flat" cmpd="sng" algn="ctr">
              <a:solidFill>
                <a:schemeClr val="dk1">
                  <a:lumMod val="50000"/>
                  <a:lumOff val="50000"/>
                </a:schemeClr>
              </a:solidFill>
              <a:round/>
            </a:ln>
            <a:effectLst/>
          </c:spPr>
        </c:majorGridlines>
        <c:numFmt formatCode="[$₱-3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61535952"/>
        <c:crosses val="autoZero"/>
        <c:crossBetween val="between"/>
      </c:valAx>
      <c:serAx>
        <c:axId val="476507488"/>
        <c:scaling>
          <c:orientation val="minMax"/>
        </c:scaling>
        <c:delete val="1"/>
        <c:axPos val="b"/>
        <c:majorTickMark val="none"/>
        <c:minorTickMark val="none"/>
        <c:tickLblPos val="nextTo"/>
        <c:crossAx val="5615373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[DA_Saledata.xlsx]Profit by Dept.!PivotTable1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Dept.'!$B$3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94A-4241-ABF4-09B297B94F4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94A-4241-ABF4-09B297B94F4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94A-4241-ABF4-09B297B94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Dept.'!$A$4:$A$7</c:f>
              <c:strCache>
                <c:ptCount val="3"/>
                <c:pt idx="0">
                  <c:v>Electronics</c:v>
                </c:pt>
                <c:pt idx="1">
                  <c:v>Furniture</c:v>
                </c:pt>
                <c:pt idx="2">
                  <c:v>Office Supplies</c:v>
                </c:pt>
              </c:strCache>
            </c:strRef>
          </c:cat>
          <c:val>
            <c:numRef>
              <c:f>'Profit by Dept.'!$B$4:$B$7</c:f>
              <c:numCache>
                <c:formatCode>[$₱-3409]#,##0.00</c:formatCode>
                <c:ptCount val="3"/>
                <c:pt idx="0">
                  <c:v>4005863.5800000052</c:v>
                </c:pt>
                <c:pt idx="1">
                  <c:v>3762591.0600000019</c:v>
                </c:pt>
                <c:pt idx="2">
                  <c:v>3709720.0299999956</c:v>
                </c:pt>
              </c:numCache>
            </c:numRef>
          </c:val>
          <c:extLst>
            <c:ext xmlns:c16="http://schemas.microsoft.com/office/drawing/2014/chart" uri="{C3380CC4-5D6E-409C-BE32-E72D297353CC}">
              <c16:uniqueId val="{00000006-294A-4241-ABF4-09B297B94F4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alpha val="40000"/>
        </a:schemeClr>
      </a:glow>
      <a:outerShdw blurRad="50800" dist="38100" dir="42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[DA_Saledata.xlsx]Final Sales per Region!PivotTable1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Final Sales per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590171534538712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36068613815463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36068613815463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'Final Sales per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5-C136-431A-A639-60113CA20E20}"/>
              </c:ext>
            </c:extLst>
          </c:dPt>
          <c:dPt>
            <c:idx val="1"/>
            <c:invertIfNegative val="0"/>
            <c:bubble3D val="0"/>
            <c:extLst>
              <c:ext xmlns:c16="http://schemas.microsoft.com/office/drawing/2014/chart" uri="{C3380CC4-5D6E-409C-BE32-E72D297353CC}">
                <c16:uniqueId val="{00000004-C136-431A-A639-60113CA20E20}"/>
              </c:ext>
            </c:extLst>
          </c:dPt>
          <c:dPt>
            <c:idx val="2"/>
            <c:invertIfNegative val="0"/>
            <c:bubble3D val="0"/>
            <c:extLst>
              <c:ext xmlns:c16="http://schemas.microsoft.com/office/drawing/2014/chart" uri="{C3380CC4-5D6E-409C-BE32-E72D297353CC}">
                <c16:uniqueId val="{00000003-C136-431A-A639-60113CA20E20}"/>
              </c:ext>
            </c:extLst>
          </c:dPt>
          <c:dPt>
            <c:idx val="3"/>
            <c:invertIfNegative val="0"/>
            <c:bubble3D val="0"/>
            <c:extLst>
              <c:ext xmlns:c16="http://schemas.microsoft.com/office/drawing/2014/chart" uri="{C3380CC4-5D6E-409C-BE32-E72D297353CC}">
                <c16:uniqueId val="{00000002-C136-431A-A639-60113CA20E20}"/>
              </c:ext>
            </c:extLst>
          </c:dPt>
          <c:dLbls>
            <c:dLbl>
              <c:idx val="0"/>
              <c:layout>
                <c:manualLayout>
                  <c:x val="4.636068613815463E-3"/>
                  <c:y val="-1.388888888888888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36-431A-A639-60113CA20E20}"/>
                </c:ext>
              </c:extLst>
            </c:dLbl>
            <c:dLbl>
              <c:idx val="1"/>
              <c:layout>
                <c:manualLayout>
                  <c:x val="4.636068613815463E-3"/>
                  <c:y val="-1.388888888888888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36-431A-A639-60113CA20E20}"/>
                </c:ext>
              </c:extLst>
            </c:dLbl>
            <c:dLbl>
              <c:idx val="2"/>
              <c:layout>
                <c:manualLayout>
                  <c:x val="0"/>
                  <c:y val="-1.8518518518518517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36-431A-A639-60113CA20E20}"/>
                </c:ext>
              </c:extLst>
            </c:dLbl>
            <c:dLbl>
              <c:idx val="3"/>
              <c:layout>
                <c:manualLayout>
                  <c:x val="1.1590171534538712E-2"/>
                  <c:y val="-1.8518518518518517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36-431A-A639-60113CA20E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'Final Sales per Region'!$A$4:$A$8</c:f>
              <c:strCache>
                <c:ptCount val="4"/>
                <c:pt idx="0">
                  <c:v>East</c:v>
                </c:pt>
                <c:pt idx="1">
                  <c:v>North</c:v>
                </c:pt>
                <c:pt idx="2">
                  <c:v>South</c:v>
                </c:pt>
                <c:pt idx="3">
                  <c:v>West</c:v>
                </c:pt>
              </c:strCache>
            </c:strRef>
          </c:cat>
          <c:val>
            <c:numRef>
              <c:f>'Final Sales per Region'!$B$4:$B$8</c:f>
              <c:numCache>
                <c:formatCode>[$₱-3409]#,##0.00</c:formatCode>
                <c:ptCount val="4"/>
                <c:pt idx="0">
                  <c:v>9805519.9725000001</c:v>
                </c:pt>
                <c:pt idx="1">
                  <c:v>10149396.232499994</c:v>
                </c:pt>
                <c:pt idx="2">
                  <c:v>10259687.44499998</c:v>
                </c:pt>
                <c:pt idx="3">
                  <c:v>10578946.664999984</c:v>
                </c:pt>
              </c:numCache>
            </c:numRef>
          </c:val>
          <c:shape val="cylinder"/>
          <c:extLst>
            <c:ext xmlns:c16="http://schemas.microsoft.com/office/drawing/2014/chart" uri="{C3380CC4-5D6E-409C-BE32-E72D297353CC}">
              <c16:uniqueId val="{00000000-C136-431A-A639-60113CA20E20}"/>
            </c:ext>
          </c:extLst>
        </c:ser>
        <c:dLbls>
          <c:showLegendKey val="0"/>
          <c:showVal val="1"/>
          <c:showCatName val="0"/>
          <c:showSerName val="0"/>
          <c:showPercent val="0"/>
          <c:showBubbleSize val="0"/>
        </c:dLbls>
        <c:gapWidth val="150"/>
        <c:shape val="box"/>
        <c:axId val="561535952"/>
        <c:axId val="561537392"/>
        <c:axId val="476507488"/>
      </c:bar3DChart>
      <c:catAx>
        <c:axId val="56153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j-lt"/>
                <a:ea typeface="+mn-ea"/>
                <a:cs typeface="+mn-cs"/>
              </a:defRPr>
            </a:pPr>
            <a:endParaRPr lang="en-US"/>
          </a:p>
        </c:txPr>
        <c:crossAx val="561537392"/>
        <c:crosses val="autoZero"/>
        <c:auto val="1"/>
        <c:lblAlgn val="ctr"/>
        <c:lblOffset val="100"/>
        <c:noMultiLvlLbl val="0"/>
      </c:catAx>
      <c:valAx>
        <c:axId val="561537392"/>
        <c:scaling>
          <c:orientation val="minMax"/>
        </c:scaling>
        <c:delete val="0"/>
        <c:axPos val="l"/>
        <c:majorGridlines>
          <c:spPr>
            <a:ln w="9525" cap="flat" cmpd="sng" algn="ctr">
              <a:solidFill>
                <a:schemeClr val="dk1">
                  <a:lumMod val="50000"/>
                  <a:lumOff val="50000"/>
                </a:schemeClr>
              </a:solidFill>
              <a:round/>
            </a:ln>
            <a:effectLst/>
          </c:spPr>
        </c:majorGridlines>
        <c:numFmt formatCode="[$₱-3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61535952"/>
        <c:crosses val="autoZero"/>
        <c:crossBetween val="between"/>
      </c:valAx>
      <c:serAx>
        <c:axId val="476507488"/>
        <c:scaling>
          <c:orientation val="minMax"/>
        </c:scaling>
        <c:delete val="1"/>
        <c:axPos val="b"/>
        <c:majorTickMark val="none"/>
        <c:minorTickMark val="none"/>
        <c:tickLblPos val="nextTo"/>
        <c:crossAx val="5615373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[DA_Saledata.xlsx]Profit by Dept.!PivotTable1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Dept.'!$B$3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C6B-4036-9AD4-BC8FFBA9415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C6B-4036-9AD4-BC8FFBA9415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C6B-4036-9AD4-BC8FFBA941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by Dept.'!$A$4:$A$7</c:f>
              <c:strCache>
                <c:ptCount val="3"/>
                <c:pt idx="0">
                  <c:v>Electronics</c:v>
                </c:pt>
                <c:pt idx="1">
                  <c:v>Furniture</c:v>
                </c:pt>
                <c:pt idx="2">
                  <c:v>Office Supplies</c:v>
                </c:pt>
              </c:strCache>
            </c:strRef>
          </c:cat>
          <c:val>
            <c:numRef>
              <c:f>'Profit by Dept.'!$B$4:$B$7</c:f>
              <c:numCache>
                <c:formatCode>[$₱-3409]#,##0.00</c:formatCode>
                <c:ptCount val="3"/>
                <c:pt idx="0">
                  <c:v>4005863.5800000052</c:v>
                </c:pt>
                <c:pt idx="1">
                  <c:v>3762591.0600000019</c:v>
                </c:pt>
                <c:pt idx="2">
                  <c:v>3709720.0299999956</c:v>
                </c:pt>
              </c:numCache>
            </c:numRef>
          </c:val>
          <c:extLst>
            <c:ext xmlns:c16="http://schemas.microsoft.com/office/drawing/2014/chart" uri="{C3380CC4-5D6E-409C-BE32-E72D297353CC}">
              <c16:uniqueId val="{00000000-CB37-474B-8763-25140533E37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1">
          <a:alpha val="40000"/>
        </a:schemeClr>
      </a:glow>
      <a:outerShdw blurRad="50800" dist="38100" dir="42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2</xdr:row>
      <xdr:rowOff>160020</xdr:rowOff>
    </xdr:from>
    <xdr:to>
      <xdr:col>7</xdr:col>
      <xdr:colOff>579120</xdr:colOff>
      <xdr:row>17</xdr:row>
      <xdr:rowOff>160020</xdr:rowOff>
    </xdr:to>
    <xdr:graphicFrame macro="">
      <xdr:nvGraphicFramePr>
        <xdr:cNvPr id="2" name="Chart 1">
          <a:extLst>
            <a:ext uri="{FF2B5EF4-FFF2-40B4-BE49-F238E27FC236}">
              <a16:creationId xmlns:a16="http://schemas.microsoft.com/office/drawing/2014/main" id="{5432126F-77E6-48C3-8010-63C24495B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99060</xdr:colOff>
      <xdr:row>2</xdr:row>
      <xdr:rowOff>175260</xdr:rowOff>
    </xdr:from>
    <xdr:to>
      <xdr:col>15</xdr:col>
      <xdr:colOff>403860</xdr:colOff>
      <xdr:row>17</xdr:row>
      <xdr:rowOff>175260</xdr:rowOff>
    </xdr:to>
    <xdr:graphicFrame macro="">
      <xdr:nvGraphicFramePr>
        <xdr:cNvPr id="3" name="Chart 2">
          <a:extLst>
            <a:ext uri="{FF2B5EF4-FFF2-40B4-BE49-F238E27FC236}">
              <a16:creationId xmlns:a16="http://schemas.microsoft.com/office/drawing/2014/main" id="{464D3A3B-860C-4085-A792-D9BA25E9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2</xdr:row>
      <xdr:rowOff>152401</xdr:rowOff>
    </xdr:from>
    <xdr:to>
      <xdr:col>19</xdr:col>
      <xdr:colOff>0</xdr:colOff>
      <xdr:row>10</xdr:row>
      <xdr:rowOff>99061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5D84979-3413-E4E6-1E9D-C91312A0A4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53600" y="601981"/>
              <a:ext cx="1828800" cy="14097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556260</xdr:colOff>
      <xdr:row>11</xdr:row>
      <xdr:rowOff>60961</xdr:rowOff>
    </xdr:from>
    <xdr:to>
      <xdr:col>18</xdr:col>
      <xdr:colOff>556260</xdr:colOff>
      <xdr:row>17</xdr:row>
      <xdr:rowOff>91441</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9D6713E2-2B58-4DCB-8B63-2565A0DAB6A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00260" y="2156461"/>
              <a:ext cx="18288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487680</xdr:colOff>
      <xdr:row>1</xdr:row>
      <xdr:rowOff>118110</xdr:rowOff>
    </xdr:from>
    <xdr:to>
      <xdr:col>11</xdr:col>
      <xdr:colOff>480060</xdr:colOff>
      <xdr:row>16</xdr:row>
      <xdr:rowOff>118110</xdr:rowOff>
    </xdr:to>
    <xdr:graphicFrame macro="">
      <xdr:nvGraphicFramePr>
        <xdr:cNvPr id="2" name="Chart 1">
          <a:extLst>
            <a:ext uri="{FF2B5EF4-FFF2-40B4-BE49-F238E27FC236}">
              <a16:creationId xmlns:a16="http://schemas.microsoft.com/office/drawing/2014/main" id="{7377B0B4-1B4F-5EC2-1F2B-6F754FC0E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220980</xdr:colOff>
      <xdr:row>1</xdr:row>
      <xdr:rowOff>148590</xdr:rowOff>
    </xdr:from>
    <xdr:to>
      <xdr:col>9</xdr:col>
      <xdr:colOff>525780</xdr:colOff>
      <xdr:row>16</xdr:row>
      <xdr:rowOff>148590</xdr:rowOff>
    </xdr:to>
    <xdr:graphicFrame macro="">
      <xdr:nvGraphicFramePr>
        <xdr:cNvPr id="3" name="Chart 2">
          <a:extLst>
            <a:ext uri="{FF2B5EF4-FFF2-40B4-BE49-F238E27FC236}">
              <a16:creationId xmlns:a16="http://schemas.microsoft.com/office/drawing/2014/main" id="{56BD7201-136C-F76D-E6B0-3497F8965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FG" refreshedDate="46098.783790972222" createdVersion="8" refreshedVersion="8" minRefreshableVersion="3" recordCount="5000" xr:uid="{1A65717C-44CF-46AB-A455-03C899935074}">
  <cacheSource type="worksheet">
    <worksheetSource name="Table1"/>
  </cacheSource>
  <cacheFields count="17">
    <cacheField name="RecordID" numFmtId="0">
      <sharedItems containsSemiMixedTypes="0" containsString="0" containsNumber="1" containsInteger="1" minValue="1" maxValue="5000"/>
    </cacheField>
    <cacheField name="Employee" numFmtId="0">
      <sharedItems/>
    </cacheField>
    <cacheField name="Department" numFmtId="0">
      <sharedItems count="3">
        <s v="Electronics"/>
        <s v="Office Supplies"/>
        <s v="Furniture"/>
      </sharedItems>
    </cacheField>
    <cacheField name="Region" numFmtId="0">
      <sharedItems count="4">
        <s v="East"/>
        <s v="South"/>
        <s v="West"/>
        <s v="North"/>
      </sharedItems>
    </cacheField>
    <cacheField name="Category" numFmtId="0">
      <sharedItems/>
    </cacheField>
    <cacheField name="UnitsSold" numFmtId="0">
      <sharedItems containsSemiMixedTypes="0" containsString="0" containsNumber="1" containsInteger="1" minValue="1" maxValue="25"/>
    </cacheField>
    <cacheField name="UnitPrice" numFmtId="164">
      <sharedItems containsSemiMixedTypes="0" containsString="0" containsNumber="1" containsInteger="1" minValue="80" maxValue="1200"/>
    </cacheField>
    <cacheField name="DiscountRate" numFmtId="9">
      <sharedItems containsSemiMixedTypes="0" containsString="0" containsNumber="1" minValue="0" maxValue="0.15"/>
    </cacheField>
    <cacheField name="GrossSales" numFmtId="164">
      <sharedItems containsSemiMixedTypes="0" containsString="0" containsNumber="1" containsInteger="1" minValue="83" maxValue="29950"/>
    </cacheField>
    <cacheField name="DiscountAmount" numFmtId="164">
      <sharedItems containsSemiMixedTypes="0" containsString="0" containsNumber="1" minValue="0" maxValue="4417.5"/>
    </cacheField>
    <cacheField name="NetSales" numFmtId="164">
      <sharedItems containsSemiMixedTypes="0" containsString="0" containsNumber="1" minValue="74.7" maxValue="29950"/>
    </cacheField>
    <cacheField name="Tax Rate" numFmtId="9">
      <sharedItems containsSemiMixedTypes="0" containsString="0" containsNumber="1" minValue="0.05" maxValue="0.05"/>
    </cacheField>
    <cacheField name="TaxAmount" numFmtId="164">
      <sharedItems containsSemiMixedTypes="0" containsString="0" containsNumber="1" minValue="3.7350000000000003" maxValue="1497.5"/>
    </cacheField>
    <cacheField name="FinalSales" numFmtId="164">
      <sharedItems containsSemiMixedTypes="0" containsString="0" containsNumber="1" minValue="78.435000000000002" maxValue="31447.5"/>
    </cacheField>
    <cacheField name="CostPerUnit" numFmtId="164">
      <sharedItems containsSemiMixedTypes="0" containsString="0" containsNumber="1" minValue="43.2" maxValue="948.48"/>
    </cacheField>
    <cacheField name="Profit" numFmtId="164">
      <sharedItems containsSemiMixedTypes="0" containsString="0" containsNumber="1" minValue="8.4699999999999989" maxValue="13396.35"/>
    </cacheField>
    <cacheField name="Date" numFmtId="14">
      <sharedItems containsSemiMixedTypes="0" containsNonDate="0" containsDate="1" containsString="0" minDate="2025-01-01T00:00:00" maxDate="2026-01-01T00:00:00"/>
    </cacheField>
  </cacheFields>
  <extLst>
    <ext xmlns:x14="http://schemas.microsoft.com/office/spreadsheetml/2009/9/main" uri="{725AE2AE-9491-48be-B2B4-4EB974FC3084}">
      <x14:pivotCacheDefinition pivotCacheId="962232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947"/>
    <s v="Carla Reyes"/>
    <x v="0"/>
    <x v="0"/>
    <s v="Monitor"/>
    <n v="23"/>
    <n v="1172"/>
    <n v="0"/>
    <n v="26956"/>
    <n v="0"/>
    <n v="26956"/>
    <n v="0.05"/>
    <n v="1347.8000000000002"/>
    <n v="28303.8"/>
    <n v="589.54999999999995"/>
    <n v="13396.35"/>
    <d v="2025-02-01T00:00:00"/>
  </r>
  <r>
    <n v="3387"/>
    <s v="Mark Santos"/>
    <x v="1"/>
    <x v="0"/>
    <s v="Printer"/>
    <n v="25"/>
    <n v="1140"/>
    <n v="0"/>
    <n v="28500"/>
    <n v="0"/>
    <n v="28500"/>
    <n v="0.05"/>
    <n v="1425"/>
    <n v="29925"/>
    <n v="607.94000000000005"/>
    <n v="13301.499999999998"/>
    <d v="2025-09-30T00:00:00"/>
  </r>
  <r>
    <n v="4902"/>
    <s v="Ana Cruz"/>
    <x v="0"/>
    <x v="0"/>
    <s v="Laptop"/>
    <n v="25"/>
    <n v="1178"/>
    <n v="0"/>
    <n v="29450"/>
    <n v="0"/>
    <n v="29450"/>
    <n v="0.05"/>
    <n v="1472.5"/>
    <n v="30922.5"/>
    <n v="678.15"/>
    <n v="12496.25"/>
    <d v="2025-06-14T00:00:00"/>
  </r>
  <r>
    <n v="2570"/>
    <s v="Mark Santos"/>
    <x v="2"/>
    <x v="1"/>
    <s v="Cabinet"/>
    <n v="22"/>
    <n v="1186"/>
    <n v="0"/>
    <n v="26092"/>
    <n v="0"/>
    <n v="26092"/>
    <n v="0.05"/>
    <n v="1304.6000000000001"/>
    <n v="27396.6"/>
    <n v="619.09"/>
    <n v="12472.019999999999"/>
    <d v="2025-04-19T00:00:00"/>
  </r>
  <r>
    <n v="1793"/>
    <s v="Mark Santos"/>
    <x v="2"/>
    <x v="2"/>
    <s v="Monitor"/>
    <n v="25"/>
    <n v="1029"/>
    <n v="0"/>
    <n v="25725"/>
    <n v="0"/>
    <n v="25725"/>
    <n v="0.05"/>
    <n v="1286.25"/>
    <n v="27011.25"/>
    <n v="544.84"/>
    <n v="12104"/>
    <d v="2025-10-30T00:00:00"/>
  </r>
  <r>
    <n v="4321"/>
    <s v="Liza Ramos"/>
    <x v="1"/>
    <x v="2"/>
    <s v="Desk"/>
    <n v="25"/>
    <n v="1170"/>
    <n v="0.05"/>
    <n v="29250"/>
    <n v="1462.5"/>
    <n v="27787.5"/>
    <n v="0.05"/>
    <n v="1389.375"/>
    <n v="29176.875"/>
    <n v="647.70000000000005"/>
    <n v="11594.999999999998"/>
    <d v="2025-05-17T00:00:00"/>
  </r>
  <r>
    <n v="2028"/>
    <s v="Ana Cruz"/>
    <x v="0"/>
    <x v="1"/>
    <s v="Chair"/>
    <n v="22"/>
    <n v="1181"/>
    <n v="0"/>
    <n v="25982"/>
    <n v="0"/>
    <n v="25982"/>
    <n v="0.05"/>
    <n v="1299.1000000000001"/>
    <n v="27281.1"/>
    <n v="655.71"/>
    <n v="11556.38"/>
    <d v="2025-02-16T00:00:00"/>
  </r>
  <r>
    <n v="943"/>
    <s v="Liza Ramos"/>
    <x v="2"/>
    <x v="2"/>
    <s v="Desk"/>
    <n v="22"/>
    <n v="1110"/>
    <n v="0"/>
    <n v="24420"/>
    <n v="0"/>
    <n v="24420"/>
    <n v="0.05"/>
    <n v="1221"/>
    <n v="25641"/>
    <n v="589.48"/>
    <n v="11451.439999999999"/>
    <d v="2025-03-07T00:00:00"/>
  </r>
  <r>
    <n v="1671"/>
    <s v="Liza Ramos"/>
    <x v="1"/>
    <x v="3"/>
    <s v="Monitor"/>
    <n v="24"/>
    <n v="966"/>
    <n v="0"/>
    <n v="23184"/>
    <n v="0"/>
    <n v="23184"/>
    <n v="0.05"/>
    <n v="1159.2"/>
    <n v="24343.200000000001"/>
    <n v="494.99"/>
    <n v="11304.24"/>
    <d v="2025-07-05T00:00:00"/>
  </r>
  <r>
    <n v="3639"/>
    <s v="Carla Reyes"/>
    <x v="1"/>
    <x v="2"/>
    <s v="Desk"/>
    <n v="24"/>
    <n v="974"/>
    <n v="0"/>
    <n v="23376"/>
    <n v="0"/>
    <n v="23376"/>
    <n v="0.05"/>
    <n v="1168.8"/>
    <n v="24544.799999999999"/>
    <n v="504.08"/>
    <n v="11278.08"/>
    <d v="2025-05-31T00:00:00"/>
  </r>
  <r>
    <n v="2373"/>
    <s v="Nina Lopez"/>
    <x v="0"/>
    <x v="2"/>
    <s v="Chair"/>
    <n v="23"/>
    <n v="1140"/>
    <n v="0.05"/>
    <n v="26220"/>
    <n v="1311"/>
    <n v="24909"/>
    <n v="0.05"/>
    <n v="1245.45"/>
    <n v="26154.45"/>
    <n v="592.86"/>
    <n v="11273.22"/>
    <d v="2025-04-22T00:00:00"/>
  </r>
  <r>
    <n v="1017"/>
    <s v="Carla Reyes"/>
    <x v="2"/>
    <x v="2"/>
    <s v="Cabinet"/>
    <n v="22"/>
    <n v="1103"/>
    <n v="0"/>
    <n v="24266"/>
    <n v="0"/>
    <n v="24266"/>
    <n v="0.05"/>
    <n v="1213.3"/>
    <n v="25479.3"/>
    <n v="593.63"/>
    <n v="11206.14"/>
    <d v="2025-04-15T00:00:00"/>
  </r>
  <r>
    <n v="2833"/>
    <s v="Miguel Torres"/>
    <x v="1"/>
    <x v="3"/>
    <s v="Mouse"/>
    <n v="24"/>
    <n v="1149"/>
    <n v="0"/>
    <n v="27576"/>
    <n v="0"/>
    <n v="27576"/>
    <n v="0.05"/>
    <n v="1378.8000000000002"/>
    <n v="28954.799999999999"/>
    <n v="682.14"/>
    <n v="11204.64"/>
    <d v="2025-01-20T00:00:00"/>
  </r>
  <r>
    <n v="3348"/>
    <s v="Ana Cruz"/>
    <x v="2"/>
    <x v="3"/>
    <s v="Mouse"/>
    <n v="25"/>
    <n v="1185"/>
    <n v="0"/>
    <n v="29625"/>
    <n v="0"/>
    <n v="29625"/>
    <n v="0.05"/>
    <n v="1481.25"/>
    <n v="31106.25"/>
    <n v="741.23"/>
    <n v="11094.25"/>
    <d v="2025-04-21T00:00:00"/>
  </r>
  <r>
    <n v="3952"/>
    <s v="Miguel Torres"/>
    <x v="0"/>
    <x v="2"/>
    <s v="Printer"/>
    <n v="19"/>
    <n v="1185"/>
    <n v="0"/>
    <n v="22515"/>
    <n v="0"/>
    <n v="22515"/>
    <n v="0.05"/>
    <n v="1125.75"/>
    <n v="23640.75"/>
    <n v="601.73"/>
    <n v="11082.13"/>
    <d v="2025-04-27T00:00:00"/>
  </r>
  <r>
    <n v="39"/>
    <s v="Paul Garcia"/>
    <x v="1"/>
    <x v="1"/>
    <s v="Laptop"/>
    <n v="23"/>
    <n v="975"/>
    <n v="0"/>
    <n v="22425"/>
    <n v="0"/>
    <n v="22425"/>
    <n v="0.05"/>
    <n v="1121.25"/>
    <n v="23546.25"/>
    <n v="493.44"/>
    <n v="11075.88"/>
    <d v="2025-03-23T00:00:00"/>
  </r>
  <r>
    <n v="1160"/>
    <s v="Ana Cruz"/>
    <x v="0"/>
    <x v="3"/>
    <s v="Laptop"/>
    <n v="25"/>
    <n v="960"/>
    <n v="0"/>
    <n v="24000"/>
    <n v="0"/>
    <n v="24000"/>
    <n v="0.05"/>
    <n v="1200"/>
    <n v="25200"/>
    <n v="519.89"/>
    <n v="11002.75"/>
    <d v="2025-12-17T00:00:00"/>
  </r>
  <r>
    <n v="764"/>
    <s v="Paul Garcia"/>
    <x v="2"/>
    <x v="2"/>
    <s v="Desk"/>
    <n v="25"/>
    <n v="1198"/>
    <n v="0"/>
    <n v="29950"/>
    <n v="0"/>
    <n v="29950"/>
    <n v="0.05"/>
    <n v="1497.5"/>
    <n v="31447.5"/>
    <n v="767"/>
    <n v="10775"/>
    <d v="2025-10-21T00:00:00"/>
  </r>
  <r>
    <n v="1910"/>
    <s v="Carla Reyes"/>
    <x v="1"/>
    <x v="1"/>
    <s v="Laptop"/>
    <n v="25"/>
    <n v="898"/>
    <n v="0"/>
    <n v="22450"/>
    <n v="0"/>
    <n v="22450"/>
    <n v="0.05"/>
    <n v="1122.5"/>
    <n v="23572.5"/>
    <n v="468.63"/>
    <n v="10734.25"/>
    <d v="2025-11-08T00:00:00"/>
  </r>
  <r>
    <n v="2718"/>
    <s v="Mark Santos"/>
    <x v="2"/>
    <x v="3"/>
    <s v="Cabinet"/>
    <n v="24"/>
    <n v="1073"/>
    <n v="0"/>
    <n v="25752"/>
    <n v="0"/>
    <n v="25752"/>
    <n v="0.05"/>
    <n v="1287.6000000000001"/>
    <n v="27039.599999999999"/>
    <n v="626.16999999999996"/>
    <n v="10723.920000000002"/>
    <d v="2025-09-11T00:00:00"/>
  </r>
  <r>
    <n v="178"/>
    <s v="Carla Reyes"/>
    <x v="1"/>
    <x v="2"/>
    <s v="Monitor"/>
    <n v="25"/>
    <n v="1085"/>
    <n v="0.1"/>
    <n v="27125"/>
    <n v="2712.5"/>
    <n v="24412.5"/>
    <n v="0.05"/>
    <n v="1220.625"/>
    <n v="25633.125"/>
    <n v="547.97"/>
    <n v="10713.25"/>
    <d v="2025-01-26T00:00:00"/>
  </r>
  <r>
    <n v="2021"/>
    <s v="Carla Reyes"/>
    <x v="0"/>
    <x v="2"/>
    <s v="Laptop"/>
    <n v="25"/>
    <n v="1128"/>
    <n v="0.05"/>
    <n v="28200"/>
    <n v="1410"/>
    <n v="26790"/>
    <n v="0.05"/>
    <n v="1339.5"/>
    <n v="28129.5"/>
    <n v="645.9"/>
    <n v="10642.5"/>
    <d v="2025-02-15T00:00:00"/>
  </r>
  <r>
    <n v="253"/>
    <s v="Miguel Torres"/>
    <x v="2"/>
    <x v="3"/>
    <s v="Chair"/>
    <n v="25"/>
    <n v="860"/>
    <n v="0"/>
    <n v="21500"/>
    <n v="0"/>
    <n v="21500"/>
    <n v="0.05"/>
    <n v="1075"/>
    <n v="22575"/>
    <n v="439.5"/>
    <n v="10512.5"/>
    <d v="2025-07-17T00:00:00"/>
  </r>
  <r>
    <n v="3843"/>
    <s v="Liza Ramos"/>
    <x v="2"/>
    <x v="1"/>
    <s v="Printer"/>
    <n v="21"/>
    <n v="1061"/>
    <n v="0"/>
    <n v="22281"/>
    <n v="0"/>
    <n v="22281"/>
    <n v="0.05"/>
    <n v="1114.05"/>
    <n v="23395.05"/>
    <n v="565.91"/>
    <n v="10396.890000000001"/>
    <d v="2025-05-05T00:00:00"/>
  </r>
  <r>
    <n v="230"/>
    <s v="Carla Reyes"/>
    <x v="0"/>
    <x v="0"/>
    <s v="Laptop"/>
    <n v="22"/>
    <n v="1148"/>
    <n v="0"/>
    <n v="25256"/>
    <n v="0"/>
    <n v="25256"/>
    <n v="0.05"/>
    <n v="1262.8000000000002"/>
    <n v="26518.799999999999"/>
    <n v="675.54"/>
    <n v="10394.120000000001"/>
    <d v="2025-01-19T00:00:00"/>
  </r>
  <r>
    <n v="1249"/>
    <s v="Paul Garcia"/>
    <x v="1"/>
    <x v="3"/>
    <s v="Cabinet"/>
    <n v="25"/>
    <n v="1095"/>
    <n v="0.1"/>
    <n v="27375"/>
    <n v="2737.5"/>
    <n v="24637.5"/>
    <n v="0.05"/>
    <n v="1231.875"/>
    <n v="25869.375"/>
    <n v="570.12"/>
    <n v="10384.5"/>
    <d v="2025-03-23T00:00:00"/>
  </r>
  <r>
    <n v="4226"/>
    <s v="John Perez"/>
    <x v="0"/>
    <x v="3"/>
    <s v="Monitor"/>
    <n v="23"/>
    <n v="1053"/>
    <n v="0"/>
    <n v="24219"/>
    <n v="0"/>
    <n v="24219"/>
    <n v="0.05"/>
    <n v="1210.95"/>
    <n v="25429.95"/>
    <n v="604.79999999999995"/>
    <n v="10308.6"/>
    <d v="2025-07-16T00:00:00"/>
  </r>
  <r>
    <n v="3100"/>
    <s v="John Perez"/>
    <x v="2"/>
    <x v="3"/>
    <s v="Keyboard"/>
    <n v="23"/>
    <n v="1029"/>
    <n v="0"/>
    <n v="23667"/>
    <n v="0"/>
    <n v="23667"/>
    <n v="0.05"/>
    <n v="1183.3500000000001"/>
    <n v="24850.35"/>
    <n v="581.55999999999995"/>
    <n v="10291.120000000001"/>
    <d v="2025-07-21T00:00:00"/>
  </r>
  <r>
    <n v="4240"/>
    <s v="Carla Reyes"/>
    <x v="0"/>
    <x v="1"/>
    <s v="Printer"/>
    <n v="22"/>
    <n v="991"/>
    <n v="0"/>
    <n v="21802"/>
    <n v="0"/>
    <n v="21802"/>
    <n v="0.05"/>
    <n v="1090.1000000000001"/>
    <n v="22892.1"/>
    <n v="524.16999999999996"/>
    <n v="10270.26"/>
    <d v="2025-08-18T00:00:00"/>
  </r>
  <r>
    <n v="3509"/>
    <s v="Paul Garcia"/>
    <x v="2"/>
    <x v="3"/>
    <s v="Monitor"/>
    <n v="23"/>
    <n v="1163"/>
    <n v="0"/>
    <n v="26749"/>
    <n v="0"/>
    <n v="26749"/>
    <n v="0.05"/>
    <n v="1337.45"/>
    <n v="28086.45"/>
    <n v="718.17"/>
    <n v="10231.09"/>
    <d v="2025-09-12T00:00:00"/>
  </r>
  <r>
    <n v="4401"/>
    <s v="Paul Garcia"/>
    <x v="0"/>
    <x v="1"/>
    <s v="Keyboard"/>
    <n v="24"/>
    <n v="893"/>
    <n v="0"/>
    <n v="21432"/>
    <n v="0"/>
    <n v="21432"/>
    <n v="0.05"/>
    <n v="1071.6000000000001"/>
    <n v="22503.599999999999"/>
    <n v="467.19"/>
    <n v="10219.44"/>
    <d v="2025-08-19T00:00:00"/>
  </r>
  <r>
    <n v="1463"/>
    <s v="Miguel Torres"/>
    <x v="0"/>
    <x v="0"/>
    <s v="Laptop"/>
    <n v="22"/>
    <n v="1191"/>
    <n v="0.1"/>
    <n v="26202"/>
    <n v="2620.2000000000003"/>
    <n v="23581.8"/>
    <n v="0.05"/>
    <n v="1179.0899999999999"/>
    <n v="24760.89"/>
    <n v="609.35"/>
    <n v="10176.099999999999"/>
    <d v="2025-08-17T00:00:00"/>
  </r>
  <r>
    <n v="2994"/>
    <s v="Nina Lopez"/>
    <x v="1"/>
    <x v="1"/>
    <s v="Cabinet"/>
    <n v="22"/>
    <n v="1028"/>
    <n v="0.05"/>
    <n v="22616"/>
    <n v="1130.8"/>
    <n v="21485.200000000001"/>
    <n v="0.05"/>
    <n v="1074.26"/>
    <n v="22559.46"/>
    <n v="514.96"/>
    <n v="10156.08"/>
    <d v="2025-01-31T00:00:00"/>
  </r>
  <r>
    <n v="3736"/>
    <s v="John Perez"/>
    <x v="1"/>
    <x v="2"/>
    <s v="Printer"/>
    <n v="23"/>
    <n v="1069"/>
    <n v="0"/>
    <n v="24587"/>
    <n v="0"/>
    <n v="24587"/>
    <n v="0.05"/>
    <n v="1229.3500000000001"/>
    <n v="25816.35"/>
    <n v="627.64"/>
    <n v="10151.280000000001"/>
    <d v="2025-09-19T00:00:00"/>
  </r>
  <r>
    <n v="2841"/>
    <s v="Nina Lopez"/>
    <x v="1"/>
    <x v="2"/>
    <s v="Monitor"/>
    <n v="22"/>
    <n v="1164"/>
    <n v="0.1"/>
    <n v="25608"/>
    <n v="2560.8000000000002"/>
    <n v="23047.200000000001"/>
    <n v="0.05"/>
    <n v="1152.3600000000001"/>
    <n v="24199.56"/>
    <n v="587.89"/>
    <n v="10113.620000000001"/>
    <d v="2025-06-23T00:00:00"/>
  </r>
  <r>
    <n v="798"/>
    <s v="Mark Santos"/>
    <x v="1"/>
    <x v="3"/>
    <s v="Laptop"/>
    <n v="24"/>
    <n v="1118"/>
    <n v="0.1"/>
    <n v="26832"/>
    <n v="2683.2000000000003"/>
    <n v="24148.799999999999"/>
    <n v="0.05"/>
    <n v="1207.44"/>
    <n v="25356.239999999998"/>
    <n v="587.54999999999995"/>
    <n v="10047.6"/>
    <d v="2025-06-07T00:00:00"/>
  </r>
  <r>
    <n v="2996"/>
    <s v="Ana Cruz"/>
    <x v="1"/>
    <x v="3"/>
    <s v="Monitor"/>
    <n v="24"/>
    <n v="1092"/>
    <n v="0.05"/>
    <n v="26208"/>
    <n v="1310.4000000000001"/>
    <n v="24897.599999999999"/>
    <n v="0.05"/>
    <n v="1244.8800000000001"/>
    <n v="26142.48"/>
    <n v="618.79999999999995"/>
    <n v="10046.4"/>
    <d v="2025-01-28T00:00:00"/>
  </r>
  <r>
    <n v="3862"/>
    <s v="Liza Ramos"/>
    <x v="2"/>
    <x v="2"/>
    <s v="Monitor"/>
    <n v="24"/>
    <n v="946"/>
    <n v="0"/>
    <n v="22704"/>
    <n v="0"/>
    <n v="22704"/>
    <n v="0.05"/>
    <n v="1135.2"/>
    <n v="23839.200000000001"/>
    <n v="530.21"/>
    <n v="9978.9599999999991"/>
    <d v="2025-12-03T00:00:00"/>
  </r>
  <r>
    <n v="4348"/>
    <s v="Mark Santos"/>
    <x v="0"/>
    <x v="2"/>
    <s v="Laptop"/>
    <n v="24"/>
    <n v="1002"/>
    <n v="0"/>
    <n v="24048"/>
    <n v="0"/>
    <n v="24048"/>
    <n v="0.05"/>
    <n v="1202.4000000000001"/>
    <n v="25250.400000000001"/>
    <n v="586.45000000000005"/>
    <n v="9973.1999999999989"/>
    <d v="2025-04-27T00:00:00"/>
  </r>
  <r>
    <n v="2995"/>
    <s v="Miguel Torres"/>
    <x v="2"/>
    <x v="2"/>
    <s v="Chair"/>
    <n v="20"/>
    <n v="1181"/>
    <n v="0"/>
    <n v="23620"/>
    <n v="0"/>
    <n v="23620"/>
    <n v="0.05"/>
    <n v="1181"/>
    <n v="24801"/>
    <n v="687.66"/>
    <n v="9866.8000000000011"/>
    <d v="2025-06-27T00:00:00"/>
  </r>
  <r>
    <n v="3069"/>
    <s v="Paul Garcia"/>
    <x v="2"/>
    <x v="2"/>
    <s v="Chair"/>
    <n v="20"/>
    <n v="1056"/>
    <n v="0"/>
    <n v="21120"/>
    <n v="0"/>
    <n v="21120"/>
    <n v="0.05"/>
    <n v="1056"/>
    <n v="22176"/>
    <n v="568.91999999999996"/>
    <n v="9741.6"/>
    <d v="2025-06-16T00:00:00"/>
  </r>
  <r>
    <n v="1954"/>
    <s v="John Perez"/>
    <x v="0"/>
    <x v="2"/>
    <s v="Monitor"/>
    <n v="25"/>
    <n v="791"/>
    <n v="0"/>
    <n v="19775"/>
    <n v="0"/>
    <n v="19775"/>
    <n v="0.05"/>
    <n v="988.75"/>
    <n v="20763.75"/>
    <n v="404.91"/>
    <n v="9652.25"/>
    <d v="2025-04-11T00:00:00"/>
  </r>
  <r>
    <n v="4518"/>
    <s v="Mark Santos"/>
    <x v="1"/>
    <x v="1"/>
    <s v="Monitor"/>
    <n v="25"/>
    <n v="1019"/>
    <n v="0.05"/>
    <n v="25475"/>
    <n v="1273.75"/>
    <n v="24201.25"/>
    <n v="0.05"/>
    <n v="1210.0625"/>
    <n v="25411.3125"/>
    <n v="585.25"/>
    <n v="9570"/>
    <d v="2025-12-29T00:00:00"/>
  </r>
  <r>
    <n v="4423"/>
    <s v="Mark Santos"/>
    <x v="2"/>
    <x v="2"/>
    <s v="Mouse"/>
    <n v="25"/>
    <n v="1108"/>
    <n v="0.1"/>
    <n v="27700"/>
    <n v="2770"/>
    <n v="24930"/>
    <n v="0.05"/>
    <n v="1246.5"/>
    <n v="26176.5"/>
    <n v="614.55999999999995"/>
    <n v="9566.0000000000018"/>
    <d v="2025-10-28T00:00:00"/>
  </r>
  <r>
    <n v="4595"/>
    <s v="Liza Ramos"/>
    <x v="1"/>
    <x v="1"/>
    <s v="Laptop"/>
    <n v="24"/>
    <n v="1160"/>
    <n v="0"/>
    <n v="27840"/>
    <n v="0"/>
    <n v="27840"/>
    <n v="0.05"/>
    <n v="1392"/>
    <n v="29232"/>
    <n v="767.12"/>
    <n v="9429.119999999999"/>
    <d v="2025-07-16T00:00:00"/>
  </r>
  <r>
    <n v="1773"/>
    <s v="Mark Santos"/>
    <x v="2"/>
    <x v="3"/>
    <s v="Keyboard"/>
    <n v="20"/>
    <n v="1148"/>
    <n v="0"/>
    <n v="22960"/>
    <n v="0"/>
    <n v="22960"/>
    <n v="0.05"/>
    <n v="1148"/>
    <n v="24108"/>
    <n v="678.42"/>
    <n v="9391.6"/>
    <d v="2025-09-11T00:00:00"/>
  </r>
  <r>
    <n v="4944"/>
    <s v="Miguel Torres"/>
    <x v="1"/>
    <x v="3"/>
    <s v="Printer"/>
    <n v="22"/>
    <n v="1197"/>
    <n v="0.05"/>
    <n v="26334"/>
    <n v="1316.7"/>
    <n v="25017.3"/>
    <n v="0.05"/>
    <n v="1250.865"/>
    <n v="26268.165000000001"/>
    <n v="710.63"/>
    <n v="9383.4399999999987"/>
    <d v="2025-04-15T00:00:00"/>
  </r>
  <r>
    <n v="313"/>
    <s v="Nina Lopez"/>
    <x v="1"/>
    <x v="2"/>
    <s v="Desk"/>
    <n v="23"/>
    <n v="1178"/>
    <n v="0"/>
    <n v="27094"/>
    <n v="0"/>
    <n v="27094"/>
    <n v="0.05"/>
    <n v="1354.7"/>
    <n v="28448.7"/>
    <n v="770.17"/>
    <n v="9380.09"/>
    <d v="2025-10-15T00:00:00"/>
  </r>
  <r>
    <n v="340"/>
    <s v="Liza Ramos"/>
    <x v="2"/>
    <x v="1"/>
    <s v="Keyboard"/>
    <n v="19"/>
    <n v="1125"/>
    <n v="0"/>
    <n v="21375"/>
    <n v="0"/>
    <n v="21375"/>
    <n v="0.05"/>
    <n v="1068.75"/>
    <n v="22443.75"/>
    <n v="631.41999999999996"/>
    <n v="9378.02"/>
    <d v="2025-03-07T00:00:00"/>
  </r>
  <r>
    <n v="1783"/>
    <s v="Nina Lopez"/>
    <x v="2"/>
    <x v="1"/>
    <s v="Monitor"/>
    <n v="20"/>
    <n v="1095"/>
    <n v="0"/>
    <n v="21900"/>
    <n v="0"/>
    <n v="21900"/>
    <n v="0.05"/>
    <n v="1095"/>
    <n v="22995"/>
    <n v="628.59"/>
    <n v="9328.1999999999989"/>
    <d v="2025-08-28T00:00:00"/>
  </r>
  <r>
    <n v="2867"/>
    <s v="John Perez"/>
    <x v="2"/>
    <x v="2"/>
    <s v="Cabinet"/>
    <n v="25"/>
    <n v="1159"/>
    <n v="0.15"/>
    <n v="28975"/>
    <n v="4346.25"/>
    <n v="24628.75"/>
    <n v="0.05"/>
    <n v="1231.4375"/>
    <n v="25860.1875"/>
    <n v="612.62"/>
    <n v="9313.25"/>
    <d v="2025-02-04T00:00:00"/>
  </r>
  <r>
    <n v="740"/>
    <s v="Carla Reyes"/>
    <x v="0"/>
    <x v="2"/>
    <s v="Printer"/>
    <n v="23"/>
    <n v="1054"/>
    <n v="0.05"/>
    <n v="24242"/>
    <n v="1212.1000000000001"/>
    <n v="23029.9"/>
    <n v="0.05"/>
    <n v="1151.4950000000001"/>
    <n v="24181.395"/>
    <n v="597.69000000000005"/>
    <n v="9283.0300000000007"/>
    <d v="2025-07-15T00:00:00"/>
  </r>
  <r>
    <n v="532"/>
    <s v="Paul Garcia"/>
    <x v="0"/>
    <x v="3"/>
    <s v="Mouse"/>
    <n v="21"/>
    <n v="1020"/>
    <n v="0.05"/>
    <n v="21420"/>
    <n v="1071"/>
    <n v="20349"/>
    <n v="0.05"/>
    <n v="1017.45"/>
    <n v="21366.45"/>
    <n v="527.63"/>
    <n v="9268.77"/>
    <d v="2025-02-13T00:00:00"/>
  </r>
  <r>
    <n v="1779"/>
    <s v="Nina Lopez"/>
    <x v="1"/>
    <x v="1"/>
    <s v="Printer"/>
    <n v="25"/>
    <n v="1096"/>
    <n v="0.15"/>
    <n v="27400"/>
    <n v="4110"/>
    <n v="23290"/>
    <n v="0.05"/>
    <n v="1164.5"/>
    <n v="24454.5"/>
    <n v="561.38"/>
    <n v="9255.5"/>
    <d v="2025-12-07T00:00:00"/>
  </r>
  <r>
    <n v="2212"/>
    <s v="Liza Ramos"/>
    <x v="1"/>
    <x v="2"/>
    <s v="Desk"/>
    <n v="23"/>
    <n v="1143"/>
    <n v="0.1"/>
    <n v="26289"/>
    <n v="2628.9"/>
    <n v="23660.1"/>
    <n v="0.05"/>
    <n v="1183.0049999999999"/>
    <n v="24843.105"/>
    <n v="628.05999999999995"/>
    <n v="9214.7199999999993"/>
    <d v="2025-08-14T00:00:00"/>
  </r>
  <r>
    <n v="55"/>
    <s v="Liza Ramos"/>
    <x v="2"/>
    <x v="0"/>
    <s v="Cabinet"/>
    <n v="24"/>
    <n v="1197"/>
    <n v="0"/>
    <n v="28728"/>
    <n v="0"/>
    <n v="28728"/>
    <n v="0.05"/>
    <n v="1436.4"/>
    <n v="30164.400000000001"/>
    <n v="816.24"/>
    <n v="9138.239999999998"/>
    <d v="2025-06-15T00:00:00"/>
  </r>
  <r>
    <n v="3975"/>
    <s v="Miguel Torres"/>
    <x v="0"/>
    <x v="1"/>
    <s v="Cabinet"/>
    <n v="25"/>
    <n v="1140"/>
    <n v="0.1"/>
    <n v="28500"/>
    <n v="2850"/>
    <n v="25650"/>
    <n v="0.05"/>
    <n v="1282.5"/>
    <n v="26932.5"/>
    <n v="661.56"/>
    <n v="9111"/>
    <d v="2025-12-24T00:00:00"/>
  </r>
  <r>
    <n v="234"/>
    <s v="Paul Garcia"/>
    <x v="2"/>
    <x v="0"/>
    <s v="Monitor"/>
    <n v="25"/>
    <n v="1093"/>
    <n v="0"/>
    <n v="27325"/>
    <n v="0"/>
    <n v="27325"/>
    <n v="0.05"/>
    <n v="1366.25"/>
    <n v="28691.25"/>
    <n v="730.25"/>
    <n v="9068.75"/>
    <d v="2025-09-16T00:00:00"/>
  </r>
  <r>
    <n v="3117"/>
    <s v="Mark Santos"/>
    <x v="0"/>
    <x v="1"/>
    <s v="Desk"/>
    <n v="19"/>
    <n v="959"/>
    <n v="0"/>
    <n v="18221"/>
    <n v="0"/>
    <n v="18221"/>
    <n v="0.05"/>
    <n v="911.05000000000007"/>
    <n v="19132.05"/>
    <n v="483.53"/>
    <n v="9033.93"/>
    <d v="2025-06-04T00:00:00"/>
  </r>
  <r>
    <n v="4508"/>
    <s v="Liza Ramos"/>
    <x v="1"/>
    <x v="3"/>
    <s v="Mouse"/>
    <n v="25"/>
    <n v="1073"/>
    <n v="0.05"/>
    <n v="26825"/>
    <n v="1341.25"/>
    <n v="25483.75"/>
    <n v="0.05"/>
    <n v="1274.1875"/>
    <n v="26757.9375"/>
    <n v="658.24"/>
    <n v="9027.75"/>
    <d v="2025-02-21T00:00:00"/>
  </r>
  <r>
    <n v="2070"/>
    <s v="Carla Reyes"/>
    <x v="2"/>
    <x v="0"/>
    <s v="Keyboard"/>
    <n v="21"/>
    <n v="1009"/>
    <n v="0"/>
    <n v="21189"/>
    <n v="0"/>
    <n v="21189"/>
    <n v="0.05"/>
    <n v="1059.45"/>
    <n v="22248.45"/>
    <n v="579.24"/>
    <n v="9024.9599999999991"/>
    <d v="2025-10-26T00:00:00"/>
  </r>
  <r>
    <n v="2114"/>
    <s v="Paul Garcia"/>
    <x v="0"/>
    <x v="1"/>
    <s v="Keyboard"/>
    <n v="17"/>
    <n v="1192"/>
    <n v="0"/>
    <n v="20264"/>
    <n v="0"/>
    <n v="20264"/>
    <n v="0.05"/>
    <n v="1013.2"/>
    <n v="21277.200000000001"/>
    <n v="663.8"/>
    <n v="8979.4000000000015"/>
    <d v="2025-04-17T00:00:00"/>
  </r>
  <r>
    <n v="2295"/>
    <s v="John Perez"/>
    <x v="2"/>
    <x v="2"/>
    <s v="Monitor"/>
    <n v="25"/>
    <n v="1144"/>
    <n v="0"/>
    <n v="28600"/>
    <n v="0"/>
    <n v="28600"/>
    <n v="0.05"/>
    <n v="1430"/>
    <n v="30030"/>
    <n v="786.9"/>
    <n v="8927.5"/>
    <d v="2025-02-16T00:00:00"/>
  </r>
  <r>
    <n v="904"/>
    <s v="Paul Garcia"/>
    <x v="0"/>
    <x v="2"/>
    <s v="Printer"/>
    <n v="16"/>
    <n v="1149"/>
    <n v="0"/>
    <n v="18384"/>
    <n v="0"/>
    <n v="18384"/>
    <n v="0.05"/>
    <n v="919.2"/>
    <n v="19303.2"/>
    <n v="591.83000000000004"/>
    <n v="8914.7199999999993"/>
    <d v="2025-07-11T00:00:00"/>
  </r>
  <r>
    <n v="2174"/>
    <s v="Nina Lopez"/>
    <x v="0"/>
    <x v="2"/>
    <s v="Laptop"/>
    <n v="23"/>
    <n v="811"/>
    <n v="0"/>
    <n v="18653"/>
    <n v="0"/>
    <n v="18653"/>
    <n v="0.05"/>
    <n v="932.65000000000009"/>
    <n v="19585.650000000001"/>
    <n v="423.75"/>
    <n v="8906.75"/>
    <d v="2025-03-17T00:00:00"/>
  </r>
  <r>
    <n v="2621"/>
    <s v="Miguel Torres"/>
    <x v="1"/>
    <x v="0"/>
    <s v="Mouse"/>
    <n v="25"/>
    <n v="888"/>
    <n v="0.05"/>
    <n v="22200"/>
    <n v="1110"/>
    <n v="21090"/>
    <n v="0.05"/>
    <n v="1054.5"/>
    <n v="22144.5"/>
    <n v="487.9"/>
    <n v="8892.5"/>
    <d v="2025-03-22T00:00:00"/>
  </r>
  <r>
    <n v="4085"/>
    <s v="Paul Garcia"/>
    <x v="0"/>
    <x v="1"/>
    <s v="Monitor"/>
    <n v="23"/>
    <n v="966"/>
    <n v="0.1"/>
    <n v="22218"/>
    <n v="2221.8000000000002"/>
    <n v="19996.2"/>
    <n v="0.05"/>
    <n v="999.81000000000006"/>
    <n v="20996.010000000002"/>
    <n v="483.17"/>
    <n v="8883.2900000000009"/>
    <d v="2025-11-08T00:00:00"/>
  </r>
  <r>
    <n v="2124"/>
    <s v="Miguel Torres"/>
    <x v="0"/>
    <x v="1"/>
    <s v="Mouse"/>
    <n v="25"/>
    <n v="912"/>
    <n v="0.1"/>
    <n v="22800"/>
    <n v="2280"/>
    <n v="20520"/>
    <n v="0.05"/>
    <n v="1026"/>
    <n v="21546"/>
    <n v="465.74"/>
    <n v="8876.5"/>
    <d v="2025-06-24T00:00:00"/>
  </r>
  <r>
    <n v="3572"/>
    <s v="Paul Garcia"/>
    <x v="1"/>
    <x v="0"/>
    <s v="Cabinet"/>
    <n v="24"/>
    <n v="1007"/>
    <n v="0"/>
    <n v="24168"/>
    <n v="0"/>
    <n v="24168"/>
    <n v="0.05"/>
    <n v="1208.4000000000001"/>
    <n v="25376.400000000001"/>
    <n v="637.25"/>
    <n v="8874"/>
    <d v="2025-10-28T00:00:00"/>
  </r>
  <r>
    <n v="2940"/>
    <s v="Miguel Torres"/>
    <x v="2"/>
    <x v="1"/>
    <s v="Mouse"/>
    <n v="19"/>
    <n v="1181"/>
    <n v="0.1"/>
    <n v="22439"/>
    <n v="2243.9"/>
    <n v="20195.099999999999"/>
    <n v="0.05"/>
    <n v="1009.755"/>
    <n v="21204.855"/>
    <n v="597.74"/>
    <n v="8838.0399999999991"/>
    <d v="2025-10-06T00:00:00"/>
  </r>
  <r>
    <n v="1747"/>
    <s v="Paul Garcia"/>
    <x v="0"/>
    <x v="0"/>
    <s v="Printer"/>
    <n v="25"/>
    <n v="1173"/>
    <n v="0.05"/>
    <n v="29325"/>
    <n v="1466.25"/>
    <n v="27858.75"/>
    <n v="0.05"/>
    <n v="1392.9375"/>
    <n v="29251.6875"/>
    <n v="762.13"/>
    <n v="8805.5"/>
    <d v="2025-12-21T00:00:00"/>
  </r>
  <r>
    <n v="2729"/>
    <s v="Paul Garcia"/>
    <x v="1"/>
    <x v="0"/>
    <s v="Printer"/>
    <n v="23"/>
    <n v="1043"/>
    <n v="0.05"/>
    <n v="23989"/>
    <n v="1199.45"/>
    <n v="22789.55"/>
    <n v="0.05"/>
    <n v="1139.4775"/>
    <n v="23929.0275"/>
    <n v="608.29999999999995"/>
    <n v="8798.65"/>
    <d v="2025-08-16T00:00:00"/>
  </r>
  <r>
    <n v="2913"/>
    <s v="Mark Santos"/>
    <x v="2"/>
    <x v="0"/>
    <s v="Desk"/>
    <n v="25"/>
    <n v="1122"/>
    <n v="0.1"/>
    <n v="28050"/>
    <n v="2805"/>
    <n v="25245"/>
    <n v="0.05"/>
    <n v="1262.25"/>
    <n v="26507.25"/>
    <n v="659.5"/>
    <n v="8757.5"/>
    <d v="2025-01-13T00:00:00"/>
  </r>
  <r>
    <n v="229"/>
    <s v="Carla Reyes"/>
    <x v="2"/>
    <x v="3"/>
    <s v="Chair"/>
    <n v="21"/>
    <n v="1111"/>
    <n v="0.1"/>
    <n v="23331"/>
    <n v="2333.1"/>
    <n v="20997.9"/>
    <n v="0.05"/>
    <n v="1049.8950000000002"/>
    <n v="22047.795000000002"/>
    <n v="585.84"/>
    <n v="8695.26"/>
    <d v="2025-01-23T00:00:00"/>
  </r>
  <r>
    <n v="1551"/>
    <s v="Paul Garcia"/>
    <x v="1"/>
    <x v="0"/>
    <s v="Monitor"/>
    <n v="25"/>
    <n v="923"/>
    <n v="0.05"/>
    <n v="23075"/>
    <n v="1153.75"/>
    <n v="21921.25"/>
    <n v="0.05"/>
    <n v="1096.0625"/>
    <n v="23017.3125"/>
    <n v="529.52"/>
    <n v="8683.25"/>
    <d v="2025-03-22T00:00:00"/>
  </r>
  <r>
    <n v="3005"/>
    <s v="Mark Santos"/>
    <x v="1"/>
    <x v="3"/>
    <s v="Cabinet"/>
    <n v="25"/>
    <n v="1120"/>
    <n v="0.05"/>
    <n v="28000"/>
    <n v="1400"/>
    <n v="26600"/>
    <n v="0.05"/>
    <n v="1330"/>
    <n v="27930"/>
    <n v="718"/>
    <n v="8650"/>
    <d v="2025-06-21T00:00:00"/>
  </r>
  <r>
    <n v="1203"/>
    <s v="Carla Reyes"/>
    <x v="0"/>
    <x v="3"/>
    <s v="Cabinet"/>
    <n v="21"/>
    <n v="1066"/>
    <n v="0.1"/>
    <n v="22386"/>
    <n v="2238.6"/>
    <n v="20147.400000000001"/>
    <n v="0.05"/>
    <n v="1007.3700000000001"/>
    <n v="21154.77"/>
    <n v="547.52"/>
    <n v="8649.4800000000014"/>
    <d v="2025-11-06T00:00:00"/>
  </r>
  <r>
    <n v="1893"/>
    <s v="Carla Reyes"/>
    <x v="1"/>
    <x v="1"/>
    <s v="Monitor"/>
    <n v="23"/>
    <n v="1173"/>
    <n v="0.1"/>
    <n v="26979"/>
    <n v="2697.9"/>
    <n v="24281.1"/>
    <n v="0.05"/>
    <n v="1214.0550000000001"/>
    <n v="25495.154999999999"/>
    <n v="680.23"/>
    <n v="8635.8099999999977"/>
    <d v="2025-03-14T00:00:00"/>
  </r>
  <r>
    <n v="3345"/>
    <s v="Nina Lopez"/>
    <x v="2"/>
    <x v="2"/>
    <s v="Monitor"/>
    <n v="24"/>
    <n v="965"/>
    <n v="0.1"/>
    <n v="23160"/>
    <n v="2316"/>
    <n v="20844"/>
    <n v="0.05"/>
    <n v="1042.2"/>
    <n v="21886.2"/>
    <n v="509.77"/>
    <n v="8609.52"/>
    <d v="2025-08-08T00:00:00"/>
  </r>
  <r>
    <n v="4903"/>
    <s v="Nina Lopez"/>
    <x v="2"/>
    <x v="0"/>
    <s v="Laptop"/>
    <n v="17"/>
    <n v="1179"/>
    <n v="0"/>
    <n v="20043"/>
    <n v="0"/>
    <n v="20043"/>
    <n v="0.05"/>
    <n v="1002.1500000000001"/>
    <n v="21045.15"/>
    <n v="674.99"/>
    <n v="8568.17"/>
    <d v="2025-01-12T00:00:00"/>
  </r>
  <r>
    <n v="2632"/>
    <s v="Nina Lopez"/>
    <x v="0"/>
    <x v="1"/>
    <s v="Keyboard"/>
    <n v="19"/>
    <n v="1109"/>
    <n v="0.05"/>
    <n v="21071"/>
    <n v="1053.55"/>
    <n v="20017.45"/>
    <n v="0.05"/>
    <n v="1000.8725000000001"/>
    <n v="21018.322500000002"/>
    <n v="603.54"/>
    <n v="8550.1900000000023"/>
    <d v="2025-01-20T00:00:00"/>
  </r>
  <r>
    <n v="4717"/>
    <s v="Liza Ramos"/>
    <x v="0"/>
    <x v="1"/>
    <s v="Keyboard"/>
    <n v="18"/>
    <n v="1189"/>
    <n v="0"/>
    <n v="21402"/>
    <n v="0"/>
    <n v="21402"/>
    <n v="0.05"/>
    <n v="1070.1000000000001"/>
    <n v="22472.1"/>
    <n v="714.95"/>
    <n v="8532.9"/>
    <d v="2025-01-02T00:00:00"/>
  </r>
  <r>
    <n v="1010"/>
    <s v="Ana Cruz"/>
    <x v="0"/>
    <x v="3"/>
    <s v="Cabinet"/>
    <n v="19"/>
    <n v="1025"/>
    <n v="0.05"/>
    <n v="19475"/>
    <n v="973.75"/>
    <n v="18501.25"/>
    <n v="0.05"/>
    <n v="925.0625"/>
    <n v="19426.3125"/>
    <n v="524.99"/>
    <n v="8526.44"/>
    <d v="2025-07-21T00:00:00"/>
  </r>
  <r>
    <n v="3633"/>
    <s v="Nina Lopez"/>
    <x v="0"/>
    <x v="0"/>
    <s v="Mouse"/>
    <n v="23"/>
    <n v="1083"/>
    <n v="0"/>
    <n v="24909"/>
    <n v="0"/>
    <n v="24909"/>
    <n v="0.05"/>
    <n v="1245.45"/>
    <n v="26154.45"/>
    <n v="712.67"/>
    <n v="8517.59"/>
    <d v="2025-06-04T00:00:00"/>
  </r>
  <r>
    <n v="1737"/>
    <s v="Nina Lopez"/>
    <x v="2"/>
    <x v="2"/>
    <s v="Monitor"/>
    <n v="16"/>
    <n v="1149"/>
    <n v="0"/>
    <n v="18384"/>
    <n v="0"/>
    <n v="18384"/>
    <n v="0.05"/>
    <n v="919.2"/>
    <n v="19303.2"/>
    <n v="617.57000000000005"/>
    <n v="8502.8799999999992"/>
    <d v="2025-06-28T00:00:00"/>
  </r>
  <r>
    <n v="2467"/>
    <s v="Mark Santos"/>
    <x v="1"/>
    <x v="1"/>
    <s v="Printer"/>
    <n v="24"/>
    <n v="924"/>
    <n v="0"/>
    <n v="22176"/>
    <n v="0"/>
    <n v="22176"/>
    <n v="0.05"/>
    <n v="1108.8"/>
    <n v="23284.799999999999"/>
    <n v="570.41"/>
    <n v="8486.16"/>
    <d v="2025-03-26T00:00:00"/>
  </r>
  <r>
    <n v="2614"/>
    <s v="Liza Ramos"/>
    <x v="2"/>
    <x v="2"/>
    <s v="Monitor"/>
    <n v="23"/>
    <n v="1142"/>
    <n v="0.1"/>
    <n v="26266"/>
    <n v="2626.6000000000004"/>
    <n v="23639.4"/>
    <n v="0.05"/>
    <n v="1181.97"/>
    <n v="24821.370000000003"/>
    <n v="659.73"/>
    <n v="8465.61"/>
    <d v="2025-09-30T00:00:00"/>
  </r>
  <r>
    <n v="1698"/>
    <s v="Carla Reyes"/>
    <x v="0"/>
    <x v="3"/>
    <s v="Laptop"/>
    <n v="21"/>
    <n v="1040"/>
    <n v="0.1"/>
    <n v="21840"/>
    <n v="2184"/>
    <n v="19656"/>
    <n v="0.05"/>
    <n v="982.80000000000007"/>
    <n v="20638.8"/>
    <n v="534.17999999999995"/>
    <n v="8438.2200000000012"/>
    <d v="2025-11-12T00:00:00"/>
  </r>
  <r>
    <n v="3536"/>
    <s v="Nina Lopez"/>
    <x v="1"/>
    <x v="0"/>
    <s v="Chair"/>
    <n v="23"/>
    <n v="972"/>
    <n v="0.05"/>
    <n v="22356"/>
    <n v="1117.8"/>
    <n v="21238.2"/>
    <n v="0.05"/>
    <n v="1061.9100000000001"/>
    <n v="22300.11"/>
    <n v="557.23"/>
    <n v="8421.91"/>
    <d v="2025-06-05T00:00:00"/>
  </r>
  <r>
    <n v="4553"/>
    <s v="Carla Reyes"/>
    <x v="0"/>
    <x v="1"/>
    <s v="Desk"/>
    <n v="22"/>
    <n v="1174"/>
    <n v="0.15"/>
    <n v="25828"/>
    <n v="3874.2"/>
    <n v="21953.8"/>
    <n v="0.05"/>
    <n v="1097.69"/>
    <n v="23051.489999999998"/>
    <n v="615.49"/>
    <n v="8413.0199999999986"/>
    <d v="2025-11-24T00:00:00"/>
  </r>
  <r>
    <n v="4665"/>
    <s v="Mark Santos"/>
    <x v="2"/>
    <x v="3"/>
    <s v="Desk"/>
    <n v="22"/>
    <n v="1027"/>
    <n v="0"/>
    <n v="22594"/>
    <n v="0"/>
    <n v="22594"/>
    <n v="0.05"/>
    <n v="1129.7"/>
    <n v="23723.7"/>
    <n v="646.61"/>
    <n v="8368.58"/>
    <d v="2025-03-30T00:00:00"/>
  </r>
  <r>
    <n v="2551"/>
    <s v="Mark Santos"/>
    <x v="2"/>
    <x v="2"/>
    <s v="Monitor"/>
    <n v="20"/>
    <n v="1186"/>
    <n v="0.05"/>
    <n v="23720"/>
    <n v="1186"/>
    <n v="22534"/>
    <n v="0.05"/>
    <n v="1126.7"/>
    <n v="23660.7"/>
    <n v="708.62"/>
    <n v="8361.6"/>
    <d v="2025-12-05T00:00:00"/>
  </r>
  <r>
    <n v="4090"/>
    <s v="John Perez"/>
    <x v="2"/>
    <x v="0"/>
    <s v="Laptop"/>
    <n v="23"/>
    <n v="940"/>
    <n v="0.05"/>
    <n v="21620"/>
    <n v="1081"/>
    <n v="20539"/>
    <n v="0.05"/>
    <n v="1026.95"/>
    <n v="21565.95"/>
    <n v="529.74"/>
    <n v="8354.98"/>
    <d v="2025-09-25T00:00:00"/>
  </r>
  <r>
    <n v="3588"/>
    <s v="Paul Garcia"/>
    <x v="2"/>
    <x v="3"/>
    <s v="Keyboard"/>
    <n v="18"/>
    <n v="983"/>
    <n v="0"/>
    <n v="17694"/>
    <n v="0"/>
    <n v="17694"/>
    <n v="0.05"/>
    <n v="884.7"/>
    <n v="18578.7"/>
    <n v="520.29"/>
    <n v="8328.7800000000007"/>
    <d v="2025-06-12T00:00:00"/>
  </r>
  <r>
    <n v="3654"/>
    <s v="Ana Cruz"/>
    <x v="1"/>
    <x v="2"/>
    <s v="Keyboard"/>
    <n v="24"/>
    <n v="1180"/>
    <n v="0"/>
    <n v="28320"/>
    <n v="0"/>
    <n v="28320"/>
    <n v="0.05"/>
    <n v="1416"/>
    <n v="29736"/>
    <n v="832.97"/>
    <n v="8328.7200000000012"/>
    <d v="2025-08-04T00:00:00"/>
  </r>
  <r>
    <n v="3142"/>
    <s v="Miguel Torres"/>
    <x v="0"/>
    <x v="0"/>
    <s v="Desk"/>
    <n v="22"/>
    <n v="1133"/>
    <n v="0"/>
    <n v="24926"/>
    <n v="0"/>
    <n v="24926"/>
    <n v="0.05"/>
    <n v="1246.3000000000002"/>
    <n v="26172.3"/>
    <n v="755.52"/>
    <n v="8304.5600000000013"/>
    <d v="2025-04-21T00:00:00"/>
  </r>
  <r>
    <n v="3294"/>
    <s v="Ana Cruz"/>
    <x v="1"/>
    <x v="1"/>
    <s v="Monitor"/>
    <n v="17"/>
    <n v="1141"/>
    <n v="0"/>
    <n v="19397"/>
    <n v="0"/>
    <n v="19397"/>
    <n v="0.05"/>
    <n v="969.85"/>
    <n v="20366.849999999999"/>
    <n v="653.98"/>
    <n v="8279.34"/>
    <d v="2025-04-20T00:00:00"/>
  </r>
  <r>
    <n v="4040"/>
    <s v="Mark Santos"/>
    <x v="0"/>
    <x v="0"/>
    <s v="Laptop"/>
    <n v="24"/>
    <n v="1139"/>
    <n v="0.1"/>
    <n v="27336"/>
    <n v="2733.6000000000004"/>
    <n v="24602.400000000001"/>
    <n v="0.05"/>
    <n v="1230.1200000000001"/>
    <n v="25832.52"/>
    <n v="680.49"/>
    <n v="8270.6400000000012"/>
    <d v="2025-01-17T00:00:00"/>
  </r>
  <r>
    <n v="1708"/>
    <s v="Carla Reyes"/>
    <x v="2"/>
    <x v="2"/>
    <s v="Cabinet"/>
    <n v="22"/>
    <n v="1148"/>
    <n v="0.1"/>
    <n v="25256"/>
    <n v="2525.6000000000004"/>
    <n v="22730.400000000001"/>
    <n v="0.05"/>
    <n v="1136.5200000000002"/>
    <n v="23866.920000000002"/>
    <n v="657.91"/>
    <n v="8256.3800000000028"/>
    <d v="2025-03-10T00:00:00"/>
  </r>
  <r>
    <n v="861"/>
    <s v="Miguel Torres"/>
    <x v="1"/>
    <x v="0"/>
    <s v="Printer"/>
    <n v="18"/>
    <n v="1135"/>
    <n v="0"/>
    <n v="20430"/>
    <n v="0"/>
    <n v="20430"/>
    <n v="0.05"/>
    <n v="1021.5"/>
    <n v="21451.5"/>
    <n v="676.39"/>
    <n v="8254.98"/>
    <d v="2025-02-16T00:00:00"/>
  </r>
  <r>
    <n v="2997"/>
    <s v="Liza Ramos"/>
    <x v="0"/>
    <x v="1"/>
    <s v="Keyboard"/>
    <n v="20"/>
    <n v="1166"/>
    <n v="0.1"/>
    <n v="23320"/>
    <n v="2332"/>
    <n v="20988"/>
    <n v="0.05"/>
    <n v="1049.4000000000001"/>
    <n v="22037.4"/>
    <n v="636.76"/>
    <n v="8252.7999999999993"/>
    <d v="2025-10-12T00:00:00"/>
  </r>
  <r>
    <n v="3199"/>
    <s v="John Perez"/>
    <x v="2"/>
    <x v="0"/>
    <s v="Laptop"/>
    <n v="19"/>
    <n v="1134"/>
    <n v="0.1"/>
    <n v="21546"/>
    <n v="2154.6"/>
    <n v="19391.400000000001"/>
    <n v="0.05"/>
    <n v="969.57000000000016"/>
    <n v="20360.97"/>
    <n v="586.41"/>
    <n v="8249.6100000000024"/>
    <d v="2025-08-03T00:00:00"/>
  </r>
  <r>
    <n v="4154"/>
    <s v="Miguel Torres"/>
    <x v="0"/>
    <x v="2"/>
    <s v="Laptop"/>
    <n v="22"/>
    <n v="954"/>
    <n v="0.05"/>
    <n v="20988"/>
    <n v="1049.4000000000001"/>
    <n v="19938.599999999999"/>
    <n v="0.05"/>
    <n v="996.93"/>
    <n v="20935.53"/>
    <n v="531.85"/>
    <n v="8237.8999999999978"/>
    <d v="2025-03-17T00:00:00"/>
  </r>
  <r>
    <n v="3403"/>
    <s v="Liza Ramos"/>
    <x v="1"/>
    <x v="3"/>
    <s v="Monitor"/>
    <n v="25"/>
    <n v="1121"/>
    <n v="0.1"/>
    <n v="28025"/>
    <n v="2802.5"/>
    <n v="25222.5"/>
    <n v="0.05"/>
    <n v="1261.125"/>
    <n v="26483.625"/>
    <n v="679.92"/>
    <n v="8224.5"/>
    <d v="2025-07-02T00:00:00"/>
  </r>
  <r>
    <n v="3258"/>
    <s v="Nina Lopez"/>
    <x v="0"/>
    <x v="1"/>
    <s v="Printer"/>
    <n v="20"/>
    <n v="1148"/>
    <n v="0"/>
    <n v="22960"/>
    <n v="0"/>
    <n v="22960"/>
    <n v="0.05"/>
    <n v="1148"/>
    <n v="24108"/>
    <n v="736.87"/>
    <n v="8222.6"/>
    <d v="2025-08-28T00:00:00"/>
  </r>
  <r>
    <n v="2054"/>
    <s v="Mark Santos"/>
    <x v="0"/>
    <x v="3"/>
    <s v="Desk"/>
    <n v="24"/>
    <n v="1098"/>
    <n v="0.05"/>
    <n v="26352"/>
    <n v="1317.6000000000001"/>
    <n v="25034.400000000001"/>
    <n v="0.05"/>
    <n v="1251.7200000000003"/>
    <n v="26286.120000000003"/>
    <n v="700.53"/>
    <n v="8221.68"/>
    <d v="2025-02-25T00:00:00"/>
  </r>
  <r>
    <n v="1295"/>
    <s v="Liza Ramos"/>
    <x v="1"/>
    <x v="0"/>
    <s v="Mouse"/>
    <n v="24"/>
    <n v="1007"/>
    <n v="0.1"/>
    <n v="24168"/>
    <n v="2416.8000000000002"/>
    <n v="21751.200000000001"/>
    <n v="0.05"/>
    <n v="1087.5600000000002"/>
    <n v="22838.760000000002"/>
    <n v="565.01"/>
    <n v="8190.9600000000009"/>
    <d v="2025-05-29T00:00:00"/>
  </r>
  <r>
    <n v="1497"/>
    <s v="Liza Ramos"/>
    <x v="0"/>
    <x v="2"/>
    <s v="Monitor"/>
    <n v="21"/>
    <n v="1178"/>
    <n v="0.1"/>
    <n v="24738"/>
    <n v="2473.8000000000002"/>
    <n v="22264.2"/>
    <n v="0.05"/>
    <n v="1113.21"/>
    <n v="23377.41"/>
    <n v="670.26"/>
    <n v="8188.7400000000016"/>
    <d v="2025-01-17T00:00:00"/>
  </r>
  <r>
    <n v="4355"/>
    <s v="Paul Garcia"/>
    <x v="1"/>
    <x v="1"/>
    <s v="Cabinet"/>
    <n v="25"/>
    <n v="976"/>
    <n v="0.1"/>
    <n v="24400"/>
    <n v="2440"/>
    <n v="21960"/>
    <n v="0.05"/>
    <n v="1098"/>
    <n v="23058"/>
    <n v="550.98"/>
    <n v="8185.5"/>
    <d v="2025-02-26T00:00:00"/>
  </r>
  <r>
    <n v="4341"/>
    <s v="Mark Santos"/>
    <x v="2"/>
    <x v="3"/>
    <s v="Monitor"/>
    <n v="17"/>
    <n v="1000"/>
    <n v="0"/>
    <n v="17000"/>
    <n v="0"/>
    <n v="17000"/>
    <n v="0.05"/>
    <n v="850"/>
    <n v="17850"/>
    <n v="518.64"/>
    <n v="8183.1200000000008"/>
    <d v="2025-07-22T00:00:00"/>
  </r>
  <r>
    <n v="1289"/>
    <s v="Miguel Torres"/>
    <x v="2"/>
    <x v="3"/>
    <s v="Monitor"/>
    <n v="23"/>
    <n v="891"/>
    <n v="0.1"/>
    <n v="20493"/>
    <n v="2049.3000000000002"/>
    <n v="18443.7"/>
    <n v="0.05"/>
    <n v="922.18500000000006"/>
    <n v="19365.885000000002"/>
    <n v="446.61"/>
    <n v="8171.67"/>
    <d v="2025-07-06T00:00:00"/>
  </r>
  <r>
    <n v="1613"/>
    <s v="Ana Cruz"/>
    <x v="2"/>
    <x v="1"/>
    <s v="Mouse"/>
    <n v="24"/>
    <n v="954"/>
    <n v="0"/>
    <n v="22896"/>
    <n v="0"/>
    <n v="22896"/>
    <n v="0.05"/>
    <n v="1144.8"/>
    <n v="24040.799999999999"/>
    <n v="613.76"/>
    <n v="8165.76"/>
    <d v="2025-04-10T00:00:00"/>
  </r>
  <r>
    <n v="1043"/>
    <s v="Miguel Torres"/>
    <x v="2"/>
    <x v="2"/>
    <s v="Printer"/>
    <n v="22"/>
    <n v="1164"/>
    <n v="0.05"/>
    <n v="25608"/>
    <n v="1280.4000000000001"/>
    <n v="24327.599999999999"/>
    <n v="0.05"/>
    <n v="1216.3799999999999"/>
    <n v="25543.98"/>
    <n v="735.26"/>
    <n v="8151.8799999999992"/>
    <d v="2025-03-25T00:00:00"/>
  </r>
  <r>
    <n v="1937"/>
    <s v="Ana Cruz"/>
    <x v="1"/>
    <x v="2"/>
    <s v="Mouse"/>
    <n v="16"/>
    <n v="1090"/>
    <n v="0"/>
    <n v="17440"/>
    <n v="0"/>
    <n v="17440"/>
    <n v="0.05"/>
    <n v="872"/>
    <n v="18312"/>
    <n v="580.65"/>
    <n v="8149.6"/>
    <d v="2025-04-01T00:00:00"/>
  </r>
  <r>
    <n v="4097"/>
    <s v="Carla Reyes"/>
    <x v="0"/>
    <x v="1"/>
    <s v="Chair"/>
    <n v="25"/>
    <n v="1012"/>
    <n v="0"/>
    <n v="25300"/>
    <n v="0"/>
    <n v="25300"/>
    <n v="0.05"/>
    <n v="1265"/>
    <n v="26565"/>
    <n v="686.22"/>
    <n v="8144.5"/>
    <d v="2025-12-07T00:00:00"/>
  </r>
  <r>
    <n v="4026"/>
    <s v="Ana Cruz"/>
    <x v="1"/>
    <x v="2"/>
    <s v="Mouse"/>
    <n v="24"/>
    <n v="1121"/>
    <n v="0.05"/>
    <n v="26904"/>
    <n v="1345.2"/>
    <n v="25558.799999999999"/>
    <n v="0.05"/>
    <n v="1277.94"/>
    <n v="26836.739999999998"/>
    <n v="726.26"/>
    <n v="8128.5600000000013"/>
    <d v="2025-05-18T00:00:00"/>
  </r>
  <r>
    <n v="79"/>
    <s v="Miguel Torres"/>
    <x v="0"/>
    <x v="2"/>
    <s v="Keyboard"/>
    <n v="17"/>
    <n v="1083"/>
    <n v="0.05"/>
    <n v="18411"/>
    <n v="920.55000000000007"/>
    <n v="17490.45"/>
    <n v="0.05"/>
    <n v="874.52250000000004"/>
    <n v="18364.9725"/>
    <n v="550.79"/>
    <n v="8127.02"/>
    <d v="2025-10-22T00:00:00"/>
  </r>
  <r>
    <n v="2113"/>
    <s v="Mark Santos"/>
    <x v="1"/>
    <x v="1"/>
    <s v="Keyboard"/>
    <n v="21"/>
    <n v="1074"/>
    <n v="0.05"/>
    <n v="22554"/>
    <n v="1127.7"/>
    <n v="21426.3"/>
    <n v="0.05"/>
    <n v="1071.3150000000001"/>
    <n v="22497.614999999998"/>
    <n v="633.89"/>
    <n v="8114.6099999999988"/>
    <d v="2025-07-21T00:00:00"/>
  </r>
  <r>
    <n v="359"/>
    <s v="Miguel Torres"/>
    <x v="0"/>
    <x v="1"/>
    <s v="Desk"/>
    <n v="24"/>
    <n v="963"/>
    <n v="0.05"/>
    <n v="23112"/>
    <n v="1155.6000000000001"/>
    <n v="21956.400000000001"/>
    <n v="0.05"/>
    <n v="1097.8200000000002"/>
    <n v="23054.22"/>
    <n v="578.54999999999995"/>
    <n v="8071.2000000000025"/>
    <d v="2025-08-03T00:00:00"/>
  </r>
  <r>
    <n v="1003"/>
    <s v="Ana Cruz"/>
    <x v="2"/>
    <x v="1"/>
    <s v="Laptop"/>
    <n v="14"/>
    <n v="1163"/>
    <n v="0"/>
    <n v="16282"/>
    <n v="0"/>
    <n v="16282"/>
    <n v="0.05"/>
    <n v="814.1"/>
    <n v="17096.099999999999"/>
    <n v="587.42999999999995"/>
    <n v="8057.9800000000014"/>
    <d v="2025-12-13T00:00:00"/>
  </r>
  <r>
    <n v="544"/>
    <s v="Liza Ramos"/>
    <x v="1"/>
    <x v="1"/>
    <s v="Laptop"/>
    <n v="20"/>
    <n v="832"/>
    <n v="0"/>
    <n v="16640"/>
    <n v="0"/>
    <n v="16640"/>
    <n v="0.05"/>
    <n v="832"/>
    <n v="17472"/>
    <n v="429.28"/>
    <n v="8054.4000000000015"/>
    <d v="2025-05-17T00:00:00"/>
  </r>
  <r>
    <n v="1555"/>
    <s v="Mark Santos"/>
    <x v="1"/>
    <x v="1"/>
    <s v="Monitor"/>
    <n v="23"/>
    <n v="814"/>
    <n v="0"/>
    <n v="18722"/>
    <n v="0"/>
    <n v="18722"/>
    <n v="0.05"/>
    <n v="936.1"/>
    <n v="19658.099999999999"/>
    <n v="464.18"/>
    <n v="8045.8600000000006"/>
    <d v="2025-02-07T00:00:00"/>
  </r>
  <r>
    <n v="969"/>
    <s v="Nina Lopez"/>
    <x v="1"/>
    <x v="1"/>
    <s v="Mouse"/>
    <n v="24"/>
    <n v="1038"/>
    <n v="0.1"/>
    <n v="24912"/>
    <n v="2491.2000000000003"/>
    <n v="22420.799999999999"/>
    <n v="0.05"/>
    <n v="1121.04"/>
    <n v="23541.84"/>
    <n v="599.34"/>
    <n v="8036.6399999999994"/>
    <d v="2025-05-18T00:00:00"/>
  </r>
  <r>
    <n v="1792"/>
    <s v="Carla Reyes"/>
    <x v="0"/>
    <x v="3"/>
    <s v="Cabinet"/>
    <n v="16"/>
    <n v="1013"/>
    <n v="0"/>
    <n v="16208"/>
    <n v="0"/>
    <n v="16208"/>
    <n v="0.05"/>
    <n v="810.40000000000009"/>
    <n v="17018.400000000001"/>
    <n v="511.88"/>
    <n v="8017.92"/>
    <d v="2025-07-07T00:00:00"/>
  </r>
  <r>
    <n v="665"/>
    <s v="Carla Reyes"/>
    <x v="0"/>
    <x v="2"/>
    <s v="Chair"/>
    <n v="24"/>
    <n v="1140"/>
    <n v="0.1"/>
    <n v="27360"/>
    <n v="2736"/>
    <n v="24624"/>
    <n v="0.05"/>
    <n v="1231.2"/>
    <n v="25855.200000000001"/>
    <n v="692.37"/>
    <n v="8007.119999999999"/>
    <d v="2025-04-21T00:00:00"/>
  </r>
  <r>
    <n v="358"/>
    <s v="Carla Reyes"/>
    <x v="2"/>
    <x v="2"/>
    <s v="Chair"/>
    <n v="17"/>
    <n v="1072"/>
    <n v="0.05"/>
    <n v="18224"/>
    <n v="911.2"/>
    <n v="17312.8"/>
    <n v="0.05"/>
    <n v="865.64"/>
    <n v="18178.439999999999"/>
    <n v="548.33000000000004"/>
    <n v="7991.1899999999987"/>
    <d v="2025-02-08T00:00:00"/>
  </r>
  <r>
    <n v="2681"/>
    <s v="John Perez"/>
    <x v="0"/>
    <x v="3"/>
    <s v="Mouse"/>
    <n v="16"/>
    <n v="1165"/>
    <n v="0"/>
    <n v="18640"/>
    <n v="0"/>
    <n v="18640"/>
    <n v="0.05"/>
    <n v="932"/>
    <n v="19572"/>
    <n v="665.69"/>
    <n v="7988.9599999999991"/>
    <d v="2025-10-13T00:00:00"/>
  </r>
  <r>
    <n v="4161"/>
    <s v="John Perez"/>
    <x v="0"/>
    <x v="3"/>
    <s v="Keyboard"/>
    <n v="16"/>
    <n v="1053"/>
    <n v="0"/>
    <n v="16848"/>
    <n v="0"/>
    <n v="16848"/>
    <n v="0.05"/>
    <n v="842.40000000000009"/>
    <n v="17690.400000000001"/>
    <n v="555.04999999999995"/>
    <n v="7967.2000000000007"/>
    <d v="2025-04-27T00:00:00"/>
  </r>
  <r>
    <n v="1606"/>
    <s v="John Perez"/>
    <x v="0"/>
    <x v="3"/>
    <s v="Monitor"/>
    <n v="21"/>
    <n v="1164"/>
    <n v="0.1"/>
    <n v="24444"/>
    <n v="2444.4"/>
    <n v="21999.599999999999"/>
    <n v="0.05"/>
    <n v="1099.98"/>
    <n v="23099.579999999998"/>
    <n v="668.45"/>
    <n v="7962.1499999999978"/>
    <d v="2025-04-29T00:00:00"/>
  </r>
  <r>
    <n v="4628"/>
    <s v="Carla Reyes"/>
    <x v="0"/>
    <x v="2"/>
    <s v="Cabinet"/>
    <n v="25"/>
    <n v="738"/>
    <n v="0"/>
    <n v="18450"/>
    <n v="0"/>
    <n v="18450"/>
    <n v="0.05"/>
    <n v="922.5"/>
    <n v="19372.5"/>
    <n v="419.59"/>
    <n v="7960.25"/>
    <d v="2025-05-22T00:00:00"/>
  </r>
  <r>
    <n v="3313"/>
    <s v="Nina Lopez"/>
    <x v="0"/>
    <x v="1"/>
    <s v="Chair"/>
    <n v="20"/>
    <n v="1069"/>
    <n v="0.1"/>
    <n v="21380"/>
    <n v="2138"/>
    <n v="19242"/>
    <n v="0.05"/>
    <n v="962.1"/>
    <n v="20204.099999999999"/>
    <n v="564.14"/>
    <n v="7959.2000000000007"/>
    <d v="2025-04-08T00:00:00"/>
  </r>
  <r>
    <n v="719"/>
    <s v="Carla Reyes"/>
    <x v="1"/>
    <x v="3"/>
    <s v="Laptop"/>
    <n v="21"/>
    <n v="1061"/>
    <n v="0"/>
    <n v="22281"/>
    <n v="0"/>
    <n v="22281"/>
    <n v="0.05"/>
    <n v="1114.05"/>
    <n v="23395.05"/>
    <n v="683.54"/>
    <n v="7926.66"/>
    <d v="2025-10-16T00:00:00"/>
  </r>
  <r>
    <n v="4621"/>
    <s v="Carla Reyes"/>
    <x v="1"/>
    <x v="1"/>
    <s v="Printer"/>
    <n v="22"/>
    <n v="928"/>
    <n v="0.1"/>
    <n v="20416"/>
    <n v="2041.6000000000001"/>
    <n v="18374.400000000001"/>
    <n v="0.05"/>
    <n v="918.72000000000014"/>
    <n v="19293.120000000003"/>
    <n v="475.1"/>
    <n v="7922.2000000000007"/>
    <d v="2025-03-30T00:00:00"/>
  </r>
  <r>
    <n v="1547"/>
    <s v="John Perez"/>
    <x v="1"/>
    <x v="1"/>
    <s v="Chair"/>
    <n v="23"/>
    <n v="1165"/>
    <n v="0.05"/>
    <n v="26795"/>
    <n v="1339.75"/>
    <n v="25455.25"/>
    <n v="0.05"/>
    <n v="1272.7625"/>
    <n v="26728.012500000001"/>
    <n v="763.28"/>
    <n v="7899.8100000000013"/>
    <d v="2025-02-18T00:00:00"/>
  </r>
  <r>
    <n v="1311"/>
    <s v="Nina Lopez"/>
    <x v="2"/>
    <x v="0"/>
    <s v="Chair"/>
    <n v="22"/>
    <n v="1098"/>
    <n v="0.15"/>
    <n v="24156"/>
    <n v="3623.4"/>
    <n v="20532.599999999999"/>
    <n v="0.05"/>
    <n v="1026.6299999999999"/>
    <n v="21559.23"/>
    <n v="575.64"/>
    <n v="7868.5199999999986"/>
    <d v="2025-08-23T00:00:00"/>
  </r>
  <r>
    <n v="4292"/>
    <s v="Nina Lopez"/>
    <x v="2"/>
    <x v="3"/>
    <s v="Keyboard"/>
    <n v="22"/>
    <n v="1082"/>
    <n v="0.1"/>
    <n v="23804"/>
    <n v="2380.4"/>
    <n v="21423.599999999999"/>
    <n v="0.05"/>
    <n v="1071.18"/>
    <n v="22494.78"/>
    <n v="616.39"/>
    <n v="7863.0199999999986"/>
    <d v="2025-11-03T00:00:00"/>
  </r>
  <r>
    <n v="2677"/>
    <s v="Mark Santos"/>
    <x v="1"/>
    <x v="3"/>
    <s v="Desk"/>
    <n v="23"/>
    <n v="1003"/>
    <n v="0"/>
    <n v="23069"/>
    <n v="0"/>
    <n v="23069"/>
    <n v="0.05"/>
    <n v="1153.45"/>
    <n v="24222.45"/>
    <n v="661.37"/>
    <n v="7857.49"/>
    <d v="2025-07-23T00:00:00"/>
  </r>
  <r>
    <n v="1654"/>
    <s v="Nina Lopez"/>
    <x v="0"/>
    <x v="2"/>
    <s v="Desk"/>
    <n v="25"/>
    <n v="913"/>
    <n v="0.05"/>
    <n v="22825"/>
    <n v="1141.25"/>
    <n v="21683.75"/>
    <n v="0.05"/>
    <n v="1084.1875"/>
    <n v="22767.9375"/>
    <n v="553.13"/>
    <n v="7855.5"/>
    <d v="2025-03-27T00:00:00"/>
  </r>
  <r>
    <n v="4420"/>
    <s v="Ana Cruz"/>
    <x v="2"/>
    <x v="0"/>
    <s v="Mouse"/>
    <n v="21"/>
    <n v="1036"/>
    <n v="0.05"/>
    <n v="21756"/>
    <n v="1087.8"/>
    <n v="20668.2"/>
    <n v="0.05"/>
    <n v="1033.4100000000001"/>
    <n v="21701.61"/>
    <n v="610.15"/>
    <n v="7855.0500000000011"/>
    <d v="2025-06-22T00:00:00"/>
  </r>
  <r>
    <n v="989"/>
    <s v="Nina Lopez"/>
    <x v="0"/>
    <x v="2"/>
    <s v="Mouse"/>
    <n v="17"/>
    <n v="952"/>
    <n v="0"/>
    <n v="16184"/>
    <n v="0"/>
    <n v="16184"/>
    <n v="0.05"/>
    <n v="809.2"/>
    <n v="16993.2"/>
    <n v="490.21"/>
    <n v="7850.43"/>
    <d v="2025-05-01T00:00:00"/>
  </r>
  <r>
    <n v="2170"/>
    <s v="Liza Ramos"/>
    <x v="0"/>
    <x v="2"/>
    <s v="Cabinet"/>
    <n v="21"/>
    <n v="1157"/>
    <n v="0.15"/>
    <n v="24297"/>
    <n v="3644.5499999999997"/>
    <n v="20652.45"/>
    <n v="0.05"/>
    <n v="1032.6225000000002"/>
    <n v="21685.072500000002"/>
    <n v="609.9"/>
    <n v="7844.5500000000011"/>
    <d v="2025-11-15T00:00:00"/>
  </r>
  <r>
    <n v="2928"/>
    <s v="John Perez"/>
    <x v="2"/>
    <x v="0"/>
    <s v="Laptop"/>
    <n v="23"/>
    <n v="1149"/>
    <n v="0"/>
    <n v="26427"/>
    <n v="0"/>
    <n v="26427"/>
    <n v="0.05"/>
    <n v="1321.3500000000001"/>
    <n v="27748.35"/>
    <n v="808.64"/>
    <n v="7828.2799999999988"/>
    <d v="2025-05-05T00:00:00"/>
  </r>
  <r>
    <n v="4223"/>
    <s v="Mark Santos"/>
    <x v="0"/>
    <x v="1"/>
    <s v="Cabinet"/>
    <n v="24"/>
    <n v="847"/>
    <n v="0"/>
    <n v="20328"/>
    <n v="0"/>
    <n v="20328"/>
    <n v="0.05"/>
    <n v="1016.4000000000001"/>
    <n v="21344.400000000001"/>
    <n v="521.97"/>
    <n v="7800.7199999999993"/>
    <d v="2025-02-10T00:00:00"/>
  </r>
  <r>
    <n v="2319"/>
    <s v="Nina Lopez"/>
    <x v="2"/>
    <x v="0"/>
    <s v="Monitor"/>
    <n v="24"/>
    <n v="1037"/>
    <n v="0"/>
    <n v="24888"/>
    <n v="0"/>
    <n v="24888"/>
    <n v="0.05"/>
    <n v="1244.4000000000001"/>
    <n v="26132.400000000001"/>
    <n v="713.35"/>
    <n v="7767.5999999999985"/>
    <d v="2025-10-27T00:00:00"/>
  </r>
  <r>
    <n v="4137"/>
    <s v="Mark Santos"/>
    <x v="2"/>
    <x v="3"/>
    <s v="Keyboard"/>
    <n v="24"/>
    <n v="1143"/>
    <n v="0.1"/>
    <n v="27432"/>
    <n v="2743.2000000000003"/>
    <n v="24688.799999999999"/>
    <n v="0.05"/>
    <n v="1234.44"/>
    <n v="25923.239999999998"/>
    <n v="705.25"/>
    <n v="7762.7999999999993"/>
    <d v="2025-10-12T00:00:00"/>
  </r>
  <r>
    <n v="3611"/>
    <s v="Carla Reyes"/>
    <x v="1"/>
    <x v="0"/>
    <s v="Laptop"/>
    <n v="18"/>
    <n v="1112"/>
    <n v="0.1"/>
    <n v="20016"/>
    <n v="2001.6000000000001"/>
    <n v="18014.400000000001"/>
    <n v="0.05"/>
    <n v="900.72000000000014"/>
    <n v="18915.120000000003"/>
    <n v="570.20000000000005"/>
    <n v="7750.8000000000011"/>
    <d v="2025-02-02T00:00:00"/>
  </r>
  <r>
    <n v="1531"/>
    <s v="Paul Garcia"/>
    <x v="2"/>
    <x v="1"/>
    <s v="Chair"/>
    <n v="23"/>
    <n v="847"/>
    <n v="0.05"/>
    <n v="19481"/>
    <n v="974.05000000000007"/>
    <n v="18506.95"/>
    <n v="0.05"/>
    <n v="925.34750000000008"/>
    <n v="19432.297500000001"/>
    <n v="467.89"/>
    <n v="7745.4800000000014"/>
    <d v="2025-02-13T00:00:00"/>
  </r>
  <r>
    <n v="3186"/>
    <s v="Miguel Torres"/>
    <x v="1"/>
    <x v="1"/>
    <s v="Printer"/>
    <n v="17"/>
    <n v="1157"/>
    <n v="0.05"/>
    <n v="19669"/>
    <n v="983.45"/>
    <n v="18685.55"/>
    <n v="0.05"/>
    <n v="934.27750000000003"/>
    <n v="19619.827499999999"/>
    <n v="643.79"/>
    <n v="7741.119999999999"/>
    <d v="2025-09-22T00:00:00"/>
  </r>
  <r>
    <n v="4325"/>
    <s v="Carla Reyes"/>
    <x v="0"/>
    <x v="3"/>
    <s v="Mouse"/>
    <n v="20"/>
    <n v="1124"/>
    <n v="0.15"/>
    <n v="22480"/>
    <n v="3372"/>
    <n v="19108"/>
    <n v="0.05"/>
    <n v="955.40000000000009"/>
    <n v="20063.400000000001"/>
    <n v="568.89"/>
    <n v="7730.2000000000007"/>
    <d v="2025-03-24T00:00:00"/>
  </r>
  <r>
    <n v="2446"/>
    <s v="Nina Lopez"/>
    <x v="2"/>
    <x v="3"/>
    <s v="Cabinet"/>
    <n v="21"/>
    <n v="875"/>
    <n v="0.05"/>
    <n v="18375"/>
    <n v="918.75"/>
    <n v="17456.25"/>
    <n v="0.05"/>
    <n v="872.8125"/>
    <n v="18329.0625"/>
    <n v="463.21"/>
    <n v="7728.84"/>
    <d v="2025-05-14T00:00:00"/>
  </r>
  <r>
    <n v="3162"/>
    <s v="Miguel Torres"/>
    <x v="1"/>
    <x v="3"/>
    <s v="Chair"/>
    <n v="25"/>
    <n v="977"/>
    <n v="0.15"/>
    <n v="24425"/>
    <n v="3663.75"/>
    <n v="20761.25"/>
    <n v="0.05"/>
    <n v="1038.0625"/>
    <n v="21799.3125"/>
    <n v="521.44000000000005"/>
    <n v="7725.2499999999982"/>
    <d v="2025-12-07T00:00:00"/>
  </r>
  <r>
    <n v="4246"/>
    <s v="Liza Ramos"/>
    <x v="0"/>
    <x v="2"/>
    <s v="Monitor"/>
    <n v="24"/>
    <n v="753"/>
    <n v="0.05"/>
    <n v="18072"/>
    <n v="903.6"/>
    <n v="17168.400000000001"/>
    <n v="0.05"/>
    <n v="858.42000000000007"/>
    <n v="18026.82"/>
    <n v="393.95"/>
    <n v="7713.6000000000022"/>
    <d v="2025-05-02T00:00:00"/>
  </r>
  <r>
    <n v="4846"/>
    <s v="Miguel Torres"/>
    <x v="0"/>
    <x v="2"/>
    <s v="Mouse"/>
    <n v="22"/>
    <n v="1133"/>
    <n v="0.15"/>
    <n v="24926"/>
    <n v="3738.8999999999996"/>
    <n v="21187.1"/>
    <n v="0.05"/>
    <n v="1059.355"/>
    <n v="22246.454999999998"/>
    <n v="612.61"/>
    <n v="7709.6799999999985"/>
    <d v="2025-05-30T00:00:00"/>
  </r>
  <r>
    <n v="4834"/>
    <s v="Paul Garcia"/>
    <x v="2"/>
    <x v="0"/>
    <s v="Desk"/>
    <n v="23"/>
    <n v="1027"/>
    <n v="0.05"/>
    <n v="23621"/>
    <n v="1181.05"/>
    <n v="22439.95"/>
    <n v="0.05"/>
    <n v="1121.9975000000002"/>
    <n v="23561.947500000002"/>
    <n v="640.72"/>
    <n v="7703.3899999999994"/>
    <d v="2025-05-22T00:00:00"/>
  </r>
  <r>
    <n v="78"/>
    <s v="John Perez"/>
    <x v="2"/>
    <x v="3"/>
    <s v="Chair"/>
    <n v="21"/>
    <n v="1140"/>
    <n v="0.15"/>
    <n v="23940"/>
    <n v="3591"/>
    <n v="20349"/>
    <n v="0.05"/>
    <n v="1017.45"/>
    <n v="21366.45"/>
    <n v="603.75"/>
    <n v="7670.25"/>
    <d v="2025-04-19T00:00:00"/>
  </r>
  <r>
    <n v="1648"/>
    <s v="John Perez"/>
    <x v="1"/>
    <x v="0"/>
    <s v="Cabinet"/>
    <n v="18"/>
    <n v="857"/>
    <n v="0"/>
    <n v="15426"/>
    <n v="0"/>
    <n v="15426"/>
    <n v="0.05"/>
    <n v="771.30000000000007"/>
    <n v="16197.3"/>
    <n v="431.02"/>
    <n v="7667.64"/>
    <d v="2025-01-23T00:00:00"/>
  </r>
  <r>
    <n v="400"/>
    <s v="John Perez"/>
    <x v="2"/>
    <x v="2"/>
    <s v="Chair"/>
    <n v="23"/>
    <n v="823"/>
    <n v="0.05"/>
    <n v="18929"/>
    <n v="946.45"/>
    <n v="17982.55"/>
    <n v="0.05"/>
    <n v="899.12750000000005"/>
    <n v="18881.677499999998"/>
    <n v="448.56"/>
    <n v="7665.67"/>
    <d v="2025-06-24T00:00:00"/>
  </r>
  <r>
    <n v="4470"/>
    <s v="Liza Ramos"/>
    <x v="1"/>
    <x v="2"/>
    <s v="Monitor"/>
    <n v="22"/>
    <n v="837"/>
    <n v="0"/>
    <n v="18414"/>
    <n v="0"/>
    <n v="18414"/>
    <n v="0.05"/>
    <n v="920.7"/>
    <n v="19334.7"/>
    <n v="490.72"/>
    <n v="7618.16"/>
    <d v="2025-05-31T00:00:00"/>
  </r>
  <r>
    <n v="4235"/>
    <s v="Paul Garcia"/>
    <x v="1"/>
    <x v="3"/>
    <s v="Cabinet"/>
    <n v="16"/>
    <n v="1012"/>
    <n v="0"/>
    <n v="16192"/>
    <n v="0"/>
    <n v="16192"/>
    <n v="0.05"/>
    <n v="809.6"/>
    <n v="17001.599999999999"/>
    <n v="536.6"/>
    <n v="7606.4"/>
    <d v="2025-08-10T00:00:00"/>
  </r>
  <r>
    <n v="2151"/>
    <s v="Carla Reyes"/>
    <x v="1"/>
    <x v="1"/>
    <s v="Printer"/>
    <n v="17"/>
    <n v="1024"/>
    <n v="0.05"/>
    <n v="17408"/>
    <n v="870.40000000000009"/>
    <n v="16537.599999999999"/>
    <n v="0.05"/>
    <n v="826.88"/>
    <n v="17364.48"/>
    <n v="527.08000000000004"/>
    <n v="7577.239999999998"/>
    <d v="2025-09-01T00:00:00"/>
  </r>
  <r>
    <n v="698"/>
    <s v="John Perez"/>
    <x v="1"/>
    <x v="0"/>
    <s v="Desk"/>
    <n v="19"/>
    <n v="1192"/>
    <n v="0.05"/>
    <n v="22648"/>
    <n v="1132.4000000000001"/>
    <n v="21515.599999999999"/>
    <n v="0.05"/>
    <n v="1075.78"/>
    <n v="22591.379999999997"/>
    <n v="736.18"/>
    <n v="7528.18"/>
    <d v="2025-03-12T00:00:00"/>
  </r>
  <r>
    <n v="1890"/>
    <s v="Ana Cruz"/>
    <x v="2"/>
    <x v="2"/>
    <s v="Cabinet"/>
    <n v="18"/>
    <n v="1002"/>
    <n v="0"/>
    <n v="18036"/>
    <n v="0"/>
    <n v="18036"/>
    <n v="0.05"/>
    <n v="901.80000000000007"/>
    <n v="18937.8"/>
    <n v="583.94000000000005"/>
    <n v="7525.0799999999981"/>
    <d v="2025-05-19T00:00:00"/>
  </r>
  <r>
    <n v="2576"/>
    <s v="Miguel Torres"/>
    <x v="0"/>
    <x v="1"/>
    <s v="Printer"/>
    <n v="23"/>
    <n v="717"/>
    <n v="0"/>
    <n v="16491"/>
    <n v="0"/>
    <n v="16491"/>
    <n v="0.05"/>
    <n v="824.55000000000007"/>
    <n v="17315.55"/>
    <n v="390.05"/>
    <n v="7519.85"/>
    <d v="2025-03-08T00:00:00"/>
  </r>
  <r>
    <n v="4255"/>
    <s v="Mark Santos"/>
    <x v="0"/>
    <x v="3"/>
    <s v="Cabinet"/>
    <n v="20"/>
    <n v="872"/>
    <n v="0"/>
    <n v="17440"/>
    <n v="0"/>
    <n v="17440"/>
    <n v="0.05"/>
    <n v="872"/>
    <n v="18312"/>
    <n v="496.09"/>
    <n v="7518.2000000000007"/>
    <d v="2025-06-04T00:00:00"/>
  </r>
  <r>
    <n v="3876"/>
    <s v="Ana Cruz"/>
    <x v="0"/>
    <x v="1"/>
    <s v="Mouse"/>
    <n v="18"/>
    <n v="1107"/>
    <n v="0.05"/>
    <n v="19926"/>
    <n v="996.30000000000007"/>
    <n v="18929.7"/>
    <n v="0.05"/>
    <n v="946.48500000000013"/>
    <n v="19876.185000000001"/>
    <n v="634.42999999999995"/>
    <n v="7509.9600000000009"/>
    <d v="2025-12-02T00:00:00"/>
  </r>
  <r>
    <n v="3160"/>
    <s v="Nina Lopez"/>
    <x v="0"/>
    <x v="0"/>
    <s v="Desk"/>
    <n v="23"/>
    <n v="877"/>
    <n v="0.05"/>
    <n v="20171"/>
    <n v="1008.5500000000001"/>
    <n v="19162.45"/>
    <n v="0.05"/>
    <n v="958.12250000000006"/>
    <n v="20120.572500000002"/>
    <n v="506.82"/>
    <n v="7505.59"/>
    <d v="2025-05-06T00:00:00"/>
  </r>
  <r>
    <n v="869"/>
    <s v="Mark Santos"/>
    <x v="0"/>
    <x v="1"/>
    <s v="Laptop"/>
    <n v="22"/>
    <n v="1048"/>
    <n v="0"/>
    <n v="23056"/>
    <n v="0"/>
    <n v="23056"/>
    <n v="0.05"/>
    <n v="1152.8"/>
    <n v="24208.799999999999"/>
    <n v="706.87"/>
    <n v="7504.8600000000006"/>
    <d v="2025-08-04T00:00:00"/>
  </r>
  <r>
    <n v="1934"/>
    <s v="Miguel Torres"/>
    <x v="0"/>
    <x v="2"/>
    <s v="Keyboard"/>
    <n v="24"/>
    <n v="1000"/>
    <n v="0.05"/>
    <n v="24000"/>
    <n v="1200"/>
    <n v="22800"/>
    <n v="0.05"/>
    <n v="1140"/>
    <n v="23940"/>
    <n v="637.76"/>
    <n v="7493.76"/>
    <d v="2025-01-27T00:00:00"/>
  </r>
  <r>
    <n v="4119"/>
    <s v="Mark Santos"/>
    <x v="1"/>
    <x v="0"/>
    <s v="Monitor"/>
    <n v="20"/>
    <n v="970"/>
    <n v="0"/>
    <n v="19400"/>
    <n v="0"/>
    <n v="19400"/>
    <n v="0.05"/>
    <n v="970"/>
    <n v="20370"/>
    <n v="595.76"/>
    <n v="7484.7999999999993"/>
    <d v="2025-09-07T00:00:00"/>
  </r>
  <r>
    <n v="1966"/>
    <s v="Carla Reyes"/>
    <x v="0"/>
    <x v="3"/>
    <s v="Cabinet"/>
    <n v="24"/>
    <n v="1143"/>
    <n v="0.1"/>
    <n v="27432"/>
    <n v="2743.2000000000003"/>
    <n v="24688.799999999999"/>
    <n v="0.05"/>
    <n v="1234.44"/>
    <n v="25923.239999999998"/>
    <n v="716.99"/>
    <n v="7481.0399999999972"/>
    <d v="2025-05-26T00:00:00"/>
  </r>
  <r>
    <n v="824"/>
    <s v="Mark Santos"/>
    <x v="0"/>
    <x v="2"/>
    <s v="Monitor"/>
    <n v="21"/>
    <n v="986"/>
    <n v="0.05"/>
    <n v="20706"/>
    <n v="1035.3"/>
    <n v="19670.7"/>
    <n v="0.05"/>
    <n v="983.53500000000008"/>
    <n v="20654.235000000001"/>
    <n v="581.82000000000005"/>
    <n v="7452.48"/>
    <d v="2025-06-09T00:00:00"/>
  </r>
  <r>
    <n v="1006"/>
    <s v="Miguel Torres"/>
    <x v="0"/>
    <x v="0"/>
    <s v="Monitor"/>
    <n v="25"/>
    <n v="923"/>
    <n v="0.15"/>
    <n v="23075"/>
    <n v="3461.25"/>
    <n v="19613.75"/>
    <n v="0.05"/>
    <n v="980.6875"/>
    <n v="20594.4375"/>
    <n v="487.06"/>
    <n v="7437.25"/>
    <d v="2025-02-10T00:00:00"/>
  </r>
  <r>
    <n v="3342"/>
    <s v="Ana Cruz"/>
    <x v="0"/>
    <x v="2"/>
    <s v="Mouse"/>
    <n v="22"/>
    <n v="924"/>
    <n v="0.05"/>
    <n v="20328"/>
    <n v="1016.4000000000001"/>
    <n v="19311.599999999999"/>
    <n v="0.05"/>
    <n v="965.57999999999993"/>
    <n v="20277.18"/>
    <n v="540.16"/>
    <n v="7428.08"/>
    <d v="2025-02-18T00:00:00"/>
  </r>
  <r>
    <n v="3433"/>
    <s v="Nina Lopez"/>
    <x v="1"/>
    <x v="2"/>
    <s v="Chair"/>
    <n v="19"/>
    <n v="1164"/>
    <n v="0.1"/>
    <n v="22116"/>
    <n v="2211.6"/>
    <n v="19904.400000000001"/>
    <n v="0.05"/>
    <n v="995.22000000000014"/>
    <n v="20899.620000000003"/>
    <n v="657.64"/>
    <n v="7409.2400000000016"/>
    <d v="2025-05-05T00:00:00"/>
  </r>
  <r>
    <n v="2281"/>
    <s v="Mark Santos"/>
    <x v="0"/>
    <x v="1"/>
    <s v="Chair"/>
    <n v="21"/>
    <n v="917"/>
    <n v="0"/>
    <n v="19257"/>
    <n v="0"/>
    <n v="19257"/>
    <n v="0.05"/>
    <n v="962.85"/>
    <n v="20219.849999999999"/>
    <n v="565.35"/>
    <n v="7384.65"/>
    <d v="2025-12-23T00:00:00"/>
  </r>
  <r>
    <n v="971"/>
    <s v="Ana Cruz"/>
    <x v="0"/>
    <x v="2"/>
    <s v="Cabinet"/>
    <n v="16"/>
    <n v="1047"/>
    <n v="0.05"/>
    <n v="16752"/>
    <n v="837.6"/>
    <n v="15914.4"/>
    <n v="0.05"/>
    <n v="795.72"/>
    <n v="16710.12"/>
    <n v="533.47"/>
    <n v="7378.8799999999992"/>
    <d v="2025-10-10T00:00:00"/>
  </r>
  <r>
    <n v="4908"/>
    <s v="Mark Santos"/>
    <x v="1"/>
    <x v="1"/>
    <s v="Cabinet"/>
    <n v="18"/>
    <n v="1000"/>
    <n v="0"/>
    <n v="18000"/>
    <n v="0"/>
    <n v="18000"/>
    <n v="0.05"/>
    <n v="900"/>
    <n v="18900"/>
    <n v="590.91"/>
    <n v="7363.6200000000008"/>
    <d v="2025-04-26T00:00:00"/>
  </r>
  <r>
    <n v="2061"/>
    <s v="John Perez"/>
    <x v="1"/>
    <x v="3"/>
    <s v="Cabinet"/>
    <n v="21"/>
    <n v="1121"/>
    <n v="0.15"/>
    <n v="23541"/>
    <n v="3531.15"/>
    <n v="20009.849999999999"/>
    <n v="0.05"/>
    <n v="1000.4924999999999"/>
    <n v="21010.342499999999"/>
    <n v="603.41999999999996"/>
    <n v="7338.0299999999988"/>
    <d v="2025-09-25T00:00:00"/>
  </r>
  <r>
    <n v="903"/>
    <s v="Paul Garcia"/>
    <x v="2"/>
    <x v="3"/>
    <s v="Printer"/>
    <n v="21"/>
    <n v="719"/>
    <n v="0"/>
    <n v="15099"/>
    <n v="0"/>
    <n v="15099"/>
    <n v="0.05"/>
    <n v="754.95"/>
    <n v="15853.95"/>
    <n v="369.92"/>
    <n v="7330.6799999999994"/>
    <d v="2025-07-14T00:00:00"/>
  </r>
  <r>
    <n v="950"/>
    <s v="John Perez"/>
    <x v="0"/>
    <x v="1"/>
    <s v="Laptop"/>
    <n v="20"/>
    <n v="889"/>
    <n v="0"/>
    <n v="17780"/>
    <n v="0"/>
    <n v="17780"/>
    <n v="0.05"/>
    <n v="889"/>
    <n v="18669"/>
    <n v="523.33000000000004"/>
    <n v="7313.4"/>
    <d v="2025-08-29T00:00:00"/>
  </r>
  <r>
    <n v="4203"/>
    <s v="Paul Garcia"/>
    <x v="0"/>
    <x v="2"/>
    <s v="Laptop"/>
    <n v="21"/>
    <n v="853"/>
    <n v="0"/>
    <n v="17913"/>
    <n v="0"/>
    <n v="17913"/>
    <n v="0.05"/>
    <n v="895.65000000000009"/>
    <n v="18808.650000000001"/>
    <n v="505.03"/>
    <n v="7307.3700000000008"/>
    <d v="2025-07-27T00:00:00"/>
  </r>
  <r>
    <n v="3002"/>
    <s v="Nina Lopez"/>
    <x v="0"/>
    <x v="1"/>
    <s v="Mouse"/>
    <n v="21"/>
    <n v="825"/>
    <n v="0.05"/>
    <n v="17325"/>
    <n v="866.25"/>
    <n v="16458.75"/>
    <n v="0.05"/>
    <n v="822.9375"/>
    <n v="17281.6875"/>
    <n v="436.12"/>
    <n v="7300.23"/>
    <d v="2025-04-21T00:00:00"/>
  </r>
  <r>
    <n v="3102"/>
    <s v="Liza Ramos"/>
    <x v="1"/>
    <x v="0"/>
    <s v="Cabinet"/>
    <n v="20"/>
    <n v="919"/>
    <n v="0.1"/>
    <n v="18380"/>
    <n v="1838"/>
    <n v="16542"/>
    <n v="0.05"/>
    <n v="827.1"/>
    <n v="17369.099999999999"/>
    <n v="463.85"/>
    <n v="7265"/>
    <d v="2025-08-31T00:00:00"/>
  </r>
  <r>
    <n v="3970"/>
    <s v="Paul Garcia"/>
    <x v="1"/>
    <x v="2"/>
    <s v="Laptop"/>
    <n v="25"/>
    <n v="927"/>
    <n v="0"/>
    <n v="23175"/>
    <n v="0"/>
    <n v="23175"/>
    <n v="0.05"/>
    <n v="1158.75"/>
    <n v="24333.75"/>
    <n v="636.41999999999996"/>
    <n v="7264.5000000000018"/>
    <d v="2025-04-16T00:00:00"/>
  </r>
  <r>
    <n v="19"/>
    <s v="John Perez"/>
    <x v="0"/>
    <x v="3"/>
    <s v="Monitor"/>
    <n v="19"/>
    <n v="1137"/>
    <n v="0.15"/>
    <n v="21603"/>
    <n v="3240.45"/>
    <n v="18362.55"/>
    <n v="0.05"/>
    <n v="918.12750000000005"/>
    <n v="19280.677499999998"/>
    <n v="584.30999999999995"/>
    <n v="7260.66"/>
    <d v="2025-08-18T00:00:00"/>
  </r>
  <r>
    <n v="1575"/>
    <s v="Carla Reyes"/>
    <x v="0"/>
    <x v="1"/>
    <s v="Monitor"/>
    <n v="17"/>
    <n v="1088"/>
    <n v="0"/>
    <n v="18496"/>
    <n v="0"/>
    <n v="18496"/>
    <n v="0.05"/>
    <n v="924.80000000000007"/>
    <n v="19420.8"/>
    <n v="663.31"/>
    <n v="7219.7300000000014"/>
    <d v="2025-02-08T00:00:00"/>
  </r>
  <r>
    <n v="2612"/>
    <s v="Liza Ramos"/>
    <x v="2"/>
    <x v="0"/>
    <s v="Monitor"/>
    <n v="23"/>
    <n v="882"/>
    <n v="0.05"/>
    <n v="20286"/>
    <n v="1014.3000000000001"/>
    <n v="19271.7"/>
    <n v="0.05"/>
    <n v="963.58500000000004"/>
    <n v="20235.285"/>
    <n v="524.19000000000005"/>
    <n v="7215.33"/>
    <d v="2025-10-01T00:00:00"/>
  </r>
  <r>
    <n v="555"/>
    <s v="John Perez"/>
    <x v="0"/>
    <x v="1"/>
    <s v="Printer"/>
    <n v="23"/>
    <n v="931"/>
    <n v="0"/>
    <n v="21413"/>
    <n v="0"/>
    <n v="21413"/>
    <n v="0.05"/>
    <n v="1070.6500000000001"/>
    <n v="22483.65"/>
    <n v="617.32000000000005"/>
    <n v="7214.6399999999994"/>
    <d v="2025-11-22T00:00:00"/>
  </r>
  <r>
    <n v="4913"/>
    <s v="Carla Reyes"/>
    <x v="2"/>
    <x v="2"/>
    <s v="Desk"/>
    <n v="22"/>
    <n v="656"/>
    <n v="0"/>
    <n v="14432"/>
    <n v="0"/>
    <n v="14432"/>
    <n v="0.05"/>
    <n v="721.6"/>
    <n v="15153.6"/>
    <n v="328.17"/>
    <n v="7212.2599999999993"/>
    <d v="2025-03-23T00:00:00"/>
  </r>
  <r>
    <n v="2568"/>
    <s v="Paul Garcia"/>
    <x v="2"/>
    <x v="3"/>
    <s v="Printer"/>
    <n v="20"/>
    <n v="964"/>
    <n v="0"/>
    <n v="19280"/>
    <n v="0"/>
    <n v="19280"/>
    <n v="0.05"/>
    <n v="964"/>
    <n v="20244"/>
    <n v="605"/>
    <n v="7180"/>
    <d v="2025-04-06T00:00:00"/>
  </r>
  <r>
    <n v="948"/>
    <s v="Ana Cruz"/>
    <x v="1"/>
    <x v="0"/>
    <s v="Monitor"/>
    <n v="25"/>
    <n v="835"/>
    <n v="0.1"/>
    <n v="20875"/>
    <n v="2087.5"/>
    <n v="18787.5"/>
    <n v="0.05"/>
    <n v="939.375"/>
    <n v="19726.875"/>
    <n v="464.47"/>
    <n v="7175.75"/>
    <d v="2025-03-09T00:00:00"/>
  </r>
  <r>
    <n v="4709"/>
    <s v="Ana Cruz"/>
    <x v="0"/>
    <x v="1"/>
    <s v="Printer"/>
    <n v="20"/>
    <n v="1165"/>
    <n v="0.05"/>
    <n v="23300"/>
    <n v="1165"/>
    <n v="22135"/>
    <n v="0.05"/>
    <n v="1106.75"/>
    <n v="23241.75"/>
    <n v="748.2"/>
    <n v="7171"/>
    <d v="2025-02-17T00:00:00"/>
  </r>
  <r>
    <n v="689"/>
    <s v="Paul Garcia"/>
    <x v="1"/>
    <x v="1"/>
    <s v="Printer"/>
    <n v="23"/>
    <n v="1036"/>
    <n v="0.05"/>
    <n v="23828"/>
    <n v="1191.4000000000001"/>
    <n v="22636.6"/>
    <n v="0.05"/>
    <n v="1131.83"/>
    <n v="23768.43"/>
    <n v="672.62"/>
    <n v="7166.3399999999983"/>
    <d v="2025-08-07T00:00:00"/>
  </r>
  <r>
    <n v="4472"/>
    <s v="John Perez"/>
    <x v="0"/>
    <x v="1"/>
    <s v="Desk"/>
    <n v="18"/>
    <n v="1005"/>
    <n v="0.05"/>
    <n v="18090"/>
    <n v="904.5"/>
    <n v="17185.5"/>
    <n v="0.05"/>
    <n v="859.27500000000009"/>
    <n v="18044.775000000001"/>
    <n v="557.52"/>
    <n v="7150.1399999999994"/>
    <d v="2025-10-01T00:00:00"/>
  </r>
  <r>
    <n v="3972"/>
    <s v="Nina Lopez"/>
    <x v="2"/>
    <x v="3"/>
    <s v="Chair"/>
    <n v="21"/>
    <n v="1024"/>
    <n v="0"/>
    <n v="21504"/>
    <n v="0"/>
    <n v="21504"/>
    <n v="0.05"/>
    <n v="1075.2"/>
    <n v="22579.200000000001"/>
    <n v="683.77"/>
    <n v="7144.83"/>
    <d v="2025-04-05T00:00:00"/>
  </r>
  <r>
    <n v="519"/>
    <s v="Mark Santos"/>
    <x v="2"/>
    <x v="1"/>
    <s v="Mouse"/>
    <n v="25"/>
    <n v="1191"/>
    <n v="0.05"/>
    <n v="29775"/>
    <n v="1488.75"/>
    <n v="28286.25"/>
    <n v="0.05"/>
    <n v="1414.3125"/>
    <n v="29700.5625"/>
    <n v="846.57"/>
    <n v="7122"/>
    <d v="2025-05-06T00:00:00"/>
  </r>
  <r>
    <n v="4429"/>
    <s v="Paul Garcia"/>
    <x v="0"/>
    <x v="0"/>
    <s v="Chair"/>
    <n v="24"/>
    <n v="624"/>
    <n v="0"/>
    <n v="14976"/>
    <n v="0"/>
    <n v="14976"/>
    <n v="0.05"/>
    <n v="748.80000000000007"/>
    <n v="15724.8"/>
    <n v="327.72"/>
    <n v="7110.7199999999993"/>
    <d v="2025-01-14T00:00:00"/>
  </r>
  <r>
    <n v="2757"/>
    <s v="Nina Lopez"/>
    <x v="0"/>
    <x v="2"/>
    <s v="Laptop"/>
    <n v="22"/>
    <n v="844"/>
    <n v="0.05"/>
    <n v="18568"/>
    <n v="928.40000000000009"/>
    <n v="17639.599999999999"/>
    <n v="0.05"/>
    <n v="881.98"/>
    <n v="18521.579999999998"/>
    <n v="479.58"/>
    <n v="7088.8399999999983"/>
    <d v="2025-11-29T00:00:00"/>
  </r>
  <r>
    <n v="480"/>
    <s v="Carla Reyes"/>
    <x v="1"/>
    <x v="3"/>
    <s v="Keyboard"/>
    <n v="25"/>
    <n v="1148"/>
    <n v="0.1"/>
    <n v="28700"/>
    <n v="2870"/>
    <n v="25830"/>
    <n v="0.05"/>
    <n v="1291.5"/>
    <n v="27121.5"/>
    <n v="749.68"/>
    <n v="7088"/>
    <d v="2025-08-19T00:00:00"/>
  </r>
  <r>
    <n v="3877"/>
    <s v="Miguel Torres"/>
    <x v="1"/>
    <x v="1"/>
    <s v="Chair"/>
    <n v="22"/>
    <n v="1013"/>
    <n v="0.1"/>
    <n v="22286"/>
    <n v="2228.6"/>
    <n v="20057.400000000001"/>
    <n v="0.05"/>
    <n v="1002.8700000000001"/>
    <n v="21060.27"/>
    <n v="589.88"/>
    <n v="7080.0400000000009"/>
    <d v="2025-11-14T00:00:00"/>
  </r>
  <r>
    <n v="2784"/>
    <s v="Miguel Torres"/>
    <x v="2"/>
    <x v="1"/>
    <s v="Keyboard"/>
    <n v="25"/>
    <n v="707"/>
    <n v="0"/>
    <n v="17675"/>
    <n v="0"/>
    <n v="17675"/>
    <n v="0.05"/>
    <n v="883.75"/>
    <n v="18558.75"/>
    <n v="424.5"/>
    <n v="7062.5"/>
    <d v="2025-01-19T00:00:00"/>
  </r>
  <r>
    <n v="576"/>
    <s v="Miguel Torres"/>
    <x v="2"/>
    <x v="0"/>
    <s v="Chair"/>
    <n v="21"/>
    <n v="705"/>
    <n v="0"/>
    <n v="14805"/>
    <n v="0"/>
    <n v="14805"/>
    <n v="0.05"/>
    <n v="740.25"/>
    <n v="15545.25"/>
    <n v="368.97"/>
    <n v="7056.6299999999992"/>
    <d v="2025-04-12T00:00:00"/>
  </r>
  <r>
    <n v="4289"/>
    <s v="Carla Reyes"/>
    <x v="0"/>
    <x v="2"/>
    <s v="Laptop"/>
    <n v="17"/>
    <n v="1142"/>
    <n v="0"/>
    <n v="19414"/>
    <n v="0"/>
    <n v="19414"/>
    <n v="0.05"/>
    <n v="970.7"/>
    <n v="20384.7"/>
    <n v="728.19"/>
    <n v="7034.7699999999986"/>
    <d v="2025-09-21T00:00:00"/>
  </r>
  <r>
    <n v="4418"/>
    <s v="Paul Garcia"/>
    <x v="1"/>
    <x v="2"/>
    <s v="Chair"/>
    <n v="25"/>
    <n v="681"/>
    <n v="0"/>
    <n v="17025"/>
    <n v="0"/>
    <n v="17025"/>
    <n v="0.05"/>
    <n v="851.25"/>
    <n v="17876.25"/>
    <n v="399.84"/>
    <n v="7029"/>
    <d v="2025-04-01T00:00:00"/>
  </r>
  <r>
    <n v="548"/>
    <s v="John Perez"/>
    <x v="2"/>
    <x v="3"/>
    <s v="Mouse"/>
    <n v="20"/>
    <n v="1089"/>
    <n v="0.1"/>
    <n v="21780"/>
    <n v="2178"/>
    <n v="19602"/>
    <n v="0.05"/>
    <n v="980.1"/>
    <n v="20582.099999999999"/>
    <n v="629.4"/>
    <n v="7014"/>
    <d v="2025-12-01T00:00:00"/>
  </r>
  <r>
    <n v="1422"/>
    <s v="Miguel Torres"/>
    <x v="1"/>
    <x v="3"/>
    <s v="Laptop"/>
    <n v="25"/>
    <n v="1000"/>
    <n v="0.15"/>
    <n v="25000"/>
    <n v="3750"/>
    <n v="21250"/>
    <n v="0.05"/>
    <n v="1062.5"/>
    <n v="22312.5"/>
    <n v="569.75"/>
    <n v="7006.25"/>
    <d v="2025-07-02T00:00:00"/>
  </r>
  <r>
    <n v="84"/>
    <s v="Carla Reyes"/>
    <x v="1"/>
    <x v="2"/>
    <s v="Chair"/>
    <n v="23"/>
    <n v="1142"/>
    <n v="0.1"/>
    <n v="26266"/>
    <n v="2626.6000000000004"/>
    <n v="23639.4"/>
    <n v="0.05"/>
    <n v="1181.97"/>
    <n v="24821.370000000003"/>
    <n v="723.21"/>
    <n v="7005.57"/>
    <d v="2025-11-18T00:00:00"/>
  </r>
  <r>
    <n v="1715"/>
    <s v="Ana Cruz"/>
    <x v="0"/>
    <x v="2"/>
    <s v="Keyboard"/>
    <n v="24"/>
    <n v="847"/>
    <n v="0.15"/>
    <n v="20328"/>
    <n v="3049.2"/>
    <n v="17278.8"/>
    <n v="0.05"/>
    <n v="863.94"/>
    <n v="18142.739999999998"/>
    <n v="428.33"/>
    <n v="6998.8799999999992"/>
    <d v="2025-05-06T00:00:00"/>
  </r>
  <r>
    <n v="3450"/>
    <s v="Carla Reyes"/>
    <x v="0"/>
    <x v="1"/>
    <s v="Chair"/>
    <n v="21"/>
    <n v="1160"/>
    <n v="0.05"/>
    <n v="24360"/>
    <n v="1218"/>
    <n v="23142"/>
    <n v="0.05"/>
    <n v="1157.1000000000001"/>
    <n v="24299.1"/>
    <n v="769.43"/>
    <n v="6983.9700000000012"/>
    <d v="2025-09-01T00:00:00"/>
  </r>
  <r>
    <n v="551"/>
    <s v="Liza Ramos"/>
    <x v="2"/>
    <x v="1"/>
    <s v="Printer"/>
    <n v="21"/>
    <n v="942"/>
    <n v="0.1"/>
    <n v="19782"/>
    <n v="1978.2"/>
    <n v="17803.8"/>
    <n v="0.05"/>
    <n v="890.19"/>
    <n v="18693.989999999998"/>
    <n v="515.54"/>
    <n v="6977.4599999999991"/>
    <d v="2025-12-03T00:00:00"/>
  </r>
  <r>
    <n v="632"/>
    <s v="Carla Reyes"/>
    <x v="1"/>
    <x v="0"/>
    <s v="Keyboard"/>
    <n v="19"/>
    <n v="836"/>
    <n v="0"/>
    <n v="15884"/>
    <n v="0"/>
    <n v="15884"/>
    <n v="0.05"/>
    <n v="794.2"/>
    <n v="16678.2"/>
    <n v="469.25"/>
    <n v="6968.25"/>
    <d v="2025-08-02T00:00:00"/>
  </r>
  <r>
    <n v="538"/>
    <s v="Mark Santos"/>
    <x v="0"/>
    <x v="2"/>
    <s v="Keyboard"/>
    <n v="19"/>
    <n v="959"/>
    <n v="0"/>
    <n v="18221"/>
    <n v="0"/>
    <n v="18221"/>
    <n v="0.05"/>
    <n v="911.05000000000007"/>
    <n v="19132.05"/>
    <n v="593.37"/>
    <n v="6946.9699999999993"/>
    <d v="2025-04-11T00:00:00"/>
  </r>
  <r>
    <n v="2008"/>
    <s v="Ana Cruz"/>
    <x v="2"/>
    <x v="1"/>
    <s v="Desk"/>
    <n v="25"/>
    <n v="990"/>
    <n v="0.1"/>
    <n v="24750"/>
    <n v="2475"/>
    <n v="22275"/>
    <n v="0.05"/>
    <n v="1113.75"/>
    <n v="23388.75"/>
    <n v="613.23"/>
    <n v="6944.25"/>
    <d v="2025-04-15T00:00:00"/>
  </r>
  <r>
    <n v="1244"/>
    <s v="Paul Garcia"/>
    <x v="1"/>
    <x v="2"/>
    <s v="Monitor"/>
    <n v="23"/>
    <n v="811"/>
    <n v="0.1"/>
    <n v="18653"/>
    <n v="1865.3000000000002"/>
    <n v="16787.7"/>
    <n v="0.05"/>
    <n v="839.3850000000001"/>
    <n v="17627.084999999999"/>
    <n v="428.4"/>
    <n v="6934.5000000000018"/>
    <d v="2025-04-19T00:00:00"/>
  </r>
  <r>
    <n v="2734"/>
    <s v="Liza Ramos"/>
    <x v="1"/>
    <x v="0"/>
    <s v="Laptop"/>
    <n v="17"/>
    <n v="1043"/>
    <n v="0.05"/>
    <n v="17731"/>
    <n v="886.55000000000007"/>
    <n v="16844.45"/>
    <n v="0.05"/>
    <n v="842.22250000000008"/>
    <n v="17686.672500000001"/>
    <n v="583.16"/>
    <n v="6930.7300000000014"/>
    <d v="2025-10-06T00:00:00"/>
  </r>
  <r>
    <n v="3405"/>
    <s v="Carla Reyes"/>
    <x v="2"/>
    <x v="1"/>
    <s v="Monitor"/>
    <n v="17"/>
    <n v="1157"/>
    <n v="0.1"/>
    <n v="19669"/>
    <n v="1966.9"/>
    <n v="17702.099999999999"/>
    <n v="0.05"/>
    <n v="885.10500000000002"/>
    <n v="18587.204999999998"/>
    <n v="634.05999999999995"/>
    <n v="6923.08"/>
    <d v="2025-07-30T00:00:00"/>
  </r>
  <r>
    <n v="4916"/>
    <s v="John Perez"/>
    <x v="0"/>
    <x v="2"/>
    <s v="Cabinet"/>
    <n v="22"/>
    <n v="1196"/>
    <n v="0.05"/>
    <n v="26312"/>
    <n v="1315.6000000000001"/>
    <n v="24996.400000000001"/>
    <n v="0.05"/>
    <n v="1249.8200000000002"/>
    <n v="26246.22"/>
    <n v="821.55"/>
    <n v="6922.3000000000029"/>
    <d v="2025-10-21T00:00:00"/>
  </r>
  <r>
    <n v="978"/>
    <s v="Nina Lopez"/>
    <x v="0"/>
    <x v="3"/>
    <s v="Desk"/>
    <n v="22"/>
    <n v="770"/>
    <n v="0"/>
    <n v="16940"/>
    <n v="0"/>
    <n v="16940"/>
    <n v="0.05"/>
    <n v="847"/>
    <n v="17787"/>
    <n v="455.85"/>
    <n v="6911.2999999999993"/>
    <d v="2025-11-18T00:00:00"/>
  </r>
  <r>
    <n v="3296"/>
    <s v="Miguel Torres"/>
    <x v="0"/>
    <x v="0"/>
    <s v="Desk"/>
    <n v="14"/>
    <n v="1157"/>
    <n v="0"/>
    <n v="16198"/>
    <n v="0"/>
    <n v="16198"/>
    <n v="0.05"/>
    <n v="809.90000000000009"/>
    <n v="17007.900000000001"/>
    <n v="663.36"/>
    <n v="6910.9599999999991"/>
    <d v="2025-04-06T00:00:00"/>
  </r>
  <r>
    <n v="3756"/>
    <s v="Nina Lopez"/>
    <x v="2"/>
    <x v="1"/>
    <s v="Printer"/>
    <n v="25"/>
    <n v="1145"/>
    <n v="0.1"/>
    <n v="28625"/>
    <n v="2862.5"/>
    <n v="25762.5"/>
    <n v="0.05"/>
    <n v="1288.125"/>
    <n v="27050.625"/>
    <n v="754.52"/>
    <n v="6899.5"/>
    <d v="2025-03-06T00:00:00"/>
  </r>
  <r>
    <n v="2143"/>
    <s v="Mark Santos"/>
    <x v="0"/>
    <x v="3"/>
    <s v="Cabinet"/>
    <n v="23"/>
    <n v="856"/>
    <n v="0.05"/>
    <n v="19688"/>
    <n v="984.40000000000009"/>
    <n v="18703.599999999999"/>
    <n v="0.05"/>
    <n v="935.18"/>
    <n v="19638.78"/>
    <n v="514.27"/>
    <n v="6875.3899999999994"/>
    <d v="2025-11-03T00:00:00"/>
  </r>
  <r>
    <n v="723"/>
    <s v="Ana Cruz"/>
    <x v="2"/>
    <x v="3"/>
    <s v="Printer"/>
    <n v="21"/>
    <n v="1094"/>
    <n v="0.1"/>
    <n v="22974"/>
    <n v="2297.4"/>
    <n v="20676.599999999999"/>
    <n v="0.05"/>
    <n v="1033.83"/>
    <n v="21710.43"/>
    <n v="658.71"/>
    <n v="6843.6899999999987"/>
    <d v="2025-06-08T00:00:00"/>
  </r>
  <r>
    <n v="4851"/>
    <s v="Carla Reyes"/>
    <x v="1"/>
    <x v="3"/>
    <s v="Mouse"/>
    <n v="15"/>
    <n v="1033"/>
    <n v="0"/>
    <n v="15495"/>
    <n v="0"/>
    <n v="15495"/>
    <n v="0.05"/>
    <n v="774.75"/>
    <n v="16269.75"/>
    <n v="576.86"/>
    <n v="6842.1"/>
    <d v="2025-11-30T00:00:00"/>
  </r>
  <r>
    <n v="4385"/>
    <s v="Paul Garcia"/>
    <x v="1"/>
    <x v="0"/>
    <s v="Cabinet"/>
    <n v="18"/>
    <n v="840"/>
    <n v="0"/>
    <n v="15120"/>
    <n v="0"/>
    <n v="15120"/>
    <n v="0.05"/>
    <n v="756"/>
    <n v="15876"/>
    <n v="460.01"/>
    <n v="6839.82"/>
    <d v="2025-12-20T00:00:00"/>
  </r>
  <r>
    <n v="786"/>
    <s v="Mark Santos"/>
    <x v="2"/>
    <x v="2"/>
    <s v="Chair"/>
    <n v="17"/>
    <n v="1132"/>
    <n v="0.05"/>
    <n v="19244"/>
    <n v="962.2"/>
    <n v="18281.8"/>
    <n v="0.05"/>
    <n v="914.09"/>
    <n v="19195.89"/>
    <n v="673.43"/>
    <n v="6833.49"/>
    <d v="2025-08-03T00:00:00"/>
  </r>
  <r>
    <n v="1260"/>
    <s v="Miguel Torres"/>
    <x v="2"/>
    <x v="0"/>
    <s v="Monitor"/>
    <n v="19"/>
    <n v="1112"/>
    <n v="0.05"/>
    <n v="21128"/>
    <n v="1056.4000000000001"/>
    <n v="20071.599999999999"/>
    <n v="0.05"/>
    <n v="1003.5799999999999"/>
    <n v="21075.18"/>
    <n v="696.83"/>
    <n v="6831.8299999999981"/>
    <d v="2025-07-20T00:00:00"/>
  </r>
  <r>
    <n v="3396"/>
    <s v="Mark Santos"/>
    <x v="0"/>
    <x v="3"/>
    <s v="Keyboard"/>
    <n v="21"/>
    <n v="1130"/>
    <n v="0.1"/>
    <n v="23730"/>
    <n v="2373"/>
    <n v="21357"/>
    <n v="0.05"/>
    <n v="1067.8500000000001"/>
    <n v="22424.85"/>
    <n v="692.06"/>
    <n v="6823.7400000000016"/>
    <d v="2025-04-15T00:00:00"/>
  </r>
  <r>
    <n v="3034"/>
    <s v="Mark Santos"/>
    <x v="0"/>
    <x v="3"/>
    <s v="Mouse"/>
    <n v="17"/>
    <n v="899"/>
    <n v="0"/>
    <n v="15283"/>
    <n v="0"/>
    <n v="15283"/>
    <n v="0.05"/>
    <n v="764.15000000000009"/>
    <n v="16047.15"/>
    <n v="498.17"/>
    <n v="6814.1100000000006"/>
    <d v="2025-12-19T00:00:00"/>
  </r>
  <r>
    <n v="1193"/>
    <s v="John Perez"/>
    <x v="2"/>
    <x v="1"/>
    <s v="Monitor"/>
    <n v="22"/>
    <n v="1104"/>
    <n v="0.15"/>
    <n v="24288"/>
    <n v="3643.2"/>
    <n v="20644.8"/>
    <n v="0.05"/>
    <n v="1032.24"/>
    <n v="21677.040000000001"/>
    <n v="628.84"/>
    <n v="6810.3199999999979"/>
    <d v="2025-07-31T00:00:00"/>
  </r>
  <r>
    <n v="3485"/>
    <s v="Liza Ramos"/>
    <x v="1"/>
    <x v="1"/>
    <s v="Desk"/>
    <n v="18"/>
    <n v="970"/>
    <n v="0"/>
    <n v="17460"/>
    <n v="0"/>
    <n v="17460"/>
    <n v="0.05"/>
    <n v="873"/>
    <n v="18333"/>
    <n v="591.89"/>
    <n v="6805.98"/>
    <d v="2025-01-06T00:00:00"/>
  </r>
  <r>
    <n v="916"/>
    <s v="Mark Santos"/>
    <x v="2"/>
    <x v="2"/>
    <s v="Desk"/>
    <n v="21"/>
    <n v="940"/>
    <n v="0.05"/>
    <n v="19740"/>
    <n v="987"/>
    <n v="18753"/>
    <n v="0.05"/>
    <n v="937.65000000000009"/>
    <n v="19690.650000000001"/>
    <n v="569.89"/>
    <n v="6785.3099999999995"/>
    <d v="2025-10-08T00:00:00"/>
  </r>
  <r>
    <n v="2916"/>
    <s v="Ana Cruz"/>
    <x v="2"/>
    <x v="1"/>
    <s v="Laptop"/>
    <n v="25"/>
    <n v="649"/>
    <n v="0.05"/>
    <n v="16225"/>
    <n v="811.25"/>
    <n v="15413.75"/>
    <n v="0.05"/>
    <n v="770.6875"/>
    <n v="16184.4375"/>
    <n v="345.34"/>
    <n v="6780.25"/>
    <d v="2025-04-18T00:00:00"/>
  </r>
  <r>
    <n v="4569"/>
    <s v="Liza Ramos"/>
    <x v="2"/>
    <x v="1"/>
    <s v="Mouse"/>
    <n v="24"/>
    <n v="1141"/>
    <n v="0.15"/>
    <n v="27384"/>
    <n v="4107.5999999999995"/>
    <n v="23276.400000000001"/>
    <n v="0.05"/>
    <n v="1163.8200000000002"/>
    <n v="24440.22"/>
    <n v="687.49"/>
    <n v="6776.6399999999994"/>
    <d v="2025-07-19T00:00:00"/>
  </r>
  <r>
    <n v="288"/>
    <s v="Mark Santos"/>
    <x v="1"/>
    <x v="0"/>
    <s v="Monitor"/>
    <n v="17"/>
    <n v="901"/>
    <n v="0.05"/>
    <n v="15317"/>
    <n v="765.85"/>
    <n v="14551.15"/>
    <n v="0.05"/>
    <n v="727.5575"/>
    <n v="15278.7075"/>
    <n v="458.26"/>
    <n v="6760.73"/>
    <d v="2025-06-30T00:00:00"/>
  </r>
  <r>
    <n v="1270"/>
    <s v="Mark Santos"/>
    <x v="1"/>
    <x v="3"/>
    <s v="Monitor"/>
    <n v="22"/>
    <n v="872"/>
    <n v="0.1"/>
    <n v="19184"/>
    <n v="1918.4"/>
    <n v="17265.599999999999"/>
    <n v="0.05"/>
    <n v="863.28"/>
    <n v="18128.879999999997"/>
    <n v="477.72"/>
    <n v="6755.7599999999984"/>
    <d v="2025-12-23T00:00:00"/>
  </r>
  <r>
    <n v="3819"/>
    <s v="Ana Cruz"/>
    <x v="0"/>
    <x v="2"/>
    <s v="Cabinet"/>
    <n v="25"/>
    <n v="1108"/>
    <n v="0.15"/>
    <n v="27700"/>
    <n v="4155"/>
    <n v="23545"/>
    <n v="0.05"/>
    <n v="1177.25"/>
    <n v="24722.25"/>
    <n v="671.9"/>
    <n v="6747.5"/>
    <d v="2025-06-29T00:00:00"/>
  </r>
  <r>
    <n v="2364"/>
    <s v="Carla Reyes"/>
    <x v="1"/>
    <x v="2"/>
    <s v="Cabinet"/>
    <n v="20"/>
    <n v="1019"/>
    <n v="0"/>
    <n v="20380"/>
    <n v="0"/>
    <n v="20380"/>
    <n v="0.05"/>
    <n v="1019"/>
    <n v="21399"/>
    <n v="681.8"/>
    <n v="6744"/>
    <d v="2025-04-01T00:00:00"/>
  </r>
  <r>
    <n v="3304"/>
    <s v="Ana Cruz"/>
    <x v="0"/>
    <x v="1"/>
    <s v="Desk"/>
    <n v="22"/>
    <n v="719"/>
    <n v="0.05"/>
    <n v="15818"/>
    <n v="790.90000000000009"/>
    <n v="15027.1"/>
    <n v="0.05"/>
    <n v="751.35500000000002"/>
    <n v="15778.455"/>
    <n v="377.42"/>
    <n v="6723.8600000000006"/>
    <d v="2025-08-09T00:00:00"/>
  </r>
  <r>
    <n v="967"/>
    <s v="Nina Lopez"/>
    <x v="0"/>
    <x v="2"/>
    <s v="Laptop"/>
    <n v="20"/>
    <n v="813"/>
    <n v="0"/>
    <n v="16260"/>
    <n v="0"/>
    <n v="16260"/>
    <n v="0.05"/>
    <n v="813"/>
    <n v="17073"/>
    <n v="477.3"/>
    <n v="6714"/>
    <d v="2025-01-10T00:00:00"/>
  </r>
  <r>
    <n v="616"/>
    <s v="Mark Santos"/>
    <x v="1"/>
    <x v="1"/>
    <s v="Laptop"/>
    <n v="24"/>
    <n v="1090"/>
    <n v="0"/>
    <n v="26160"/>
    <n v="0"/>
    <n v="26160"/>
    <n v="0.05"/>
    <n v="1308"/>
    <n v="27468"/>
    <n v="811.88"/>
    <n v="6674.880000000001"/>
    <d v="2025-11-17T00:00:00"/>
  </r>
  <r>
    <n v="214"/>
    <s v="Ana Cruz"/>
    <x v="0"/>
    <x v="0"/>
    <s v="Cabinet"/>
    <n v="13"/>
    <n v="1099"/>
    <n v="0"/>
    <n v="14287"/>
    <n v="0"/>
    <n v="14287"/>
    <n v="0.05"/>
    <n v="714.35"/>
    <n v="15001.35"/>
    <n v="587.24"/>
    <n v="6652.88"/>
    <d v="2025-08-18T00:00:00"/>
  </r>
  <r>
    <n v="1144"/>
    <s v="Mark Santos"/>
    <x v="2"/>
    <x v="2"/>
    <s v="Keyboard"/>
    <n v="19"/>
    <n v="937"/>
    <n v="0.05"/>
    <n v="17803"/>
    <n v="890.15000000000009"/>
    <n v="16912.849999999999"/>
    <n v="0.05"/>
    <n v="845.64249999999993"/>
    <n v="17758.4925"/>
    <n v="540.25"/>
    <n v="6648.0999999999985"/>
    <d v="2025-12-10T00:00:00"/>
  </r>
  <r>
    <n v="4099"/>
    <s v="Ana Cruz"/>
    <x v="0"/>
    <x v="2"/>
    <s v="Monitor"/>
    <n v="19"/>
    <n v="815"/>
    <n v="0"/>
    <n v="15485"/>
    <n v="0"/>
    <n v="15485"/>
    <n v="0.05"/>
    <n v="774.25"/>
    <n v="16259.25"/>
    <n v="465.33"/>
    <n v="6643.73"/>
    <d v="2025-02-08T00:00:00"/>
  </r>
  <r>
    <n v="416"/>
    <s v="Nina Lopez"/>
    <x v="1"/>
    <x v="1"/>
    <s v="Cabinet"/>
    <n v="21"/>
    <n v="1175"/>
    <n v="0.15"/>
    <n v="24675"/>
    <n v="3701.25"/>
    <n v="20973.75"/>
    <n v="0.05"/>
    <n v="1048.6875"/>
    <n v="22022.4375"/>
    <n v="682.56"/>
    <n v="6639.9900000000016"/>
    <d v="2025-10-12T00:00:00"/>
  </r>
  <r>
    <n v="2848"/>
    <s v="Miguel Torres"/>
    <x v="1"/>
    <x v="3"/>
    <s v="Chair"/>
    <n v="22"/>
    <n v="1168"/>
    <n v="0.15"/>
    <n v="25696"/>
    <n v="3854.3999999999996"/>
    <n v="21841.599999999999"/>
    <n v="0.05"/>
    <n v="1092.08"/>
    <n v="22933.68"/>
    <n v="691.07"/>
    <n v="6638.0599999999977"/>
    <d v="2025-06-28T00:00:00"/>
  </r>
  <r>
    <n v="3351"/>
    <s v="Mark Santos"/>
    <x v="0"/>
    <x v="3"/>
    <s v="Cabinet"/>
    <n v="21"/>
    <n v="651"/>
    <n v="0"/>
    <n v="13671"/>
    <n v="0"/>
    <n v="13671"/>
    <n v="0.05"/>
    <n v="683.55000000000007"/>
    <n v="14354.55"/>
    <n v="335.1"/>
    <n v="6633.9"/>
    <d v="2025-10-23T00:00:00"/>
  </r>
  <r>
    <n v="1377"/>
    <s v="John Perez"/>
    <x v="1"/>
    <x v="0"/>
    <s v="Monitor"/>
    <n v="18"/>
    <n v="863"/>
    <n v="0"/>
    <n v="15534"/>
    <n v="0"/>
    <n v="15534"/>
    <n v="0.05"/>
    <n v="776.7"/>
    <n v="16310.7"/>
    <n v="494.68"/>
    <n v="6629.76"/>
    <d v="2025-04-30T00:00:00"/>
  </r>
  <r>
    <n v="2219"/>
    <s v="Carla Reyes"/>
    <x v="0"/>
    <x v="1"/>
    <s v="Keyboard"/>
    <n v="21"/>
    <n v="966"/>
    <n v="0.15"/>
    <n v="20286"/>
    <n v="3042.9"/>
    <n v="17243.099999999999"/>
    <n v="0.05"/>
    <n v="862.15499999999997"/>
    <n v="18105.254999999997"/>
    <n v="505.48"/>
    <n v="6628.0199999999986"/>
    <d v="2025-06-26T00:00:00"/>
  </r>
  <r>
    <n v="115"/>
    <s v="Mark Santos"/>
    <x v="2"/>
    <x v="0"/>
    <s v="Printer"/>
    <n v="24"/>
    <n v="701"/>
    <n v="0.1"/>
    <n v="16824"/>
    <n v="1682.4"/>
    <n v="15141.6"/>
    <n v="0.05"/>
    <n v="757.08"/>
    <n v="15898.68"/>
    <n v="355.19"/>
    <n v="6617.0400000000009"/>
    <d v="2025-08-21T00:00:00"/>
  </r>
  <r>
    <n v="4581"/>
    <s v="Miguel Torres"/>
    <x v="2"/>
    <x v="0"/>
    <s v="Mouse"/>
    <n v="18"/>
    <n v="824"/>
    <n v="0"/>
    <n v="14832"/>
    <n v="0"/>
    <n v="14832"/>
    <n v="0.05"/>
    <n v="741.6"/>
    <n v="15573.6"/>
    <n v="456.46"/>
    <n v="6615.7200000000012"/>
    <d v="2025-01-19T00:00:00"/>
  </r>
  <r>
    <n v="3220"/>
    <s v="Ana Cruz"/>
    <x v="2"/>
    <x v="2"/>
    <s v="Chair"/>
    <n v="22"/>
    <n v="607"/>
    <n v="0"/>
    <n v="13354"/>
    <n v="0"/>
    <n v="13354"/>
    <n v="0.05"/>
    <n v="667.7"/>
    <n v="14021.7"/>
    <n v="306.54000000000002"/>
    <n v="6610.12"/>
    <d v="2025-11-05T00:00:00"/>
  </r>
  <r>
    <n v="159"/>
    <s v="John Perez"/>
    <x v="1"/>
    <x v="3"/>
    <s v="Desk"/>
    <n v="22"/>
    <n v="733"/>
    <n v="0.05"/>
    <n v="16126"/>
    <n v="806.30000000000007"/>
    <n v="15319.7"/>
    <n v="0.05"/>
    <n v="765.98500000000013"/>
    <n v="16085.685000000001"/>
    <n v="396.45"/>
    <n v="6597.8000000000011"/>
    <d v="2025-09-04T00:00:00"/>
  </r>
  <r>
    <n v="571"/>
    <s v="Mark Santos"/>
    <x v="1"/>
    <x v="0"/>
    <s v="Laptop"/>
    <n v="20"/>
    <n v="1080"/>
    <n v="0.15"/>
    <n v="21600"/>
    <n v="3240"/>
    <n v="18360"/>
    <n v="0.05"/>
    <n v="918"/>
    <n v="19278"/>
    <n v="588.32000000000005"/>
    <n v="6593.5999999999985"/>
    <d v="2025-10-22T00:00:00"/>
  </r>
  <r>
    <n v="2759"/>
    <s v="Nina Lopez"/>
    <x v="1"/>
    <x v="0"/>
    <s v="Mouse"/>
    <n v="21"/>
    <n v="1100"/>
    <n v="0.15"/>
    <n v="23100"/>
    <n v="3465"/>
    <n v="19635"/>
    <n v="0.05"/>
    <n v="981.75"/>
    <n v="20616.75"/>
    <n v="621.05999999999995"/>
    <n v="6592.7400000000016"/>
    <d v="2025-06-26T00:00:00"/>
  </r>
  <r>
    <n v="1403"/>
    <s v="Miguel Torres"/>
    <x v="2"/>
    <x v="2"/>
    <s v="Printer"/>
    <n v="15"/>
    <n v="978"/>
    <n v="0"/>
    <n v="14670"/>
    <n v="0"/>
    <n v="14670"/>
    <n v="0.05"/>
    <n v="733.5"/>
    <n v="15403.5"/>
    <n v="539.49"/>
    <n v="6577.65"/>
    <d v="2025-02-05T00:00:00"/>
  </r>
  <r>
    <n v="4711"/>
    <s v="Mark Santos"/>
    <x v="0"/>
    <x v="0"/>
    <s v="Laptop"/>
    <n v="24"/>
    <n v="974"/>
    <n v="0.05"/>
    <n v="23376"/>
    <n v="1168.8"/>
    <n v="22207.200000000001"/>
    <n v="0.05"/>
    <n v="1110.3600000000001"/>
    <n v="23317.56"/>
    <n v="651.62"/>
    <n v="6568.32"/>
    <d v="2025-12-07T00:00:00"/>
  </r>
  <r>
    <n v="2516"/>
    <s v="Miguel Torres"/>
    <x v="0"/>
    <x v="3"/>
    <s v="Desk"/>
    <n v="22"/>
    <n v="767"/>
    <n v="0.05"/>
    <n v="16874"/>
    <n v="843.7"/>
    <n v="16030.3"/>
    <n v="0.05"/>
    <n v="801.51499999999999"/>
    <n v="16831.814999999999"/>
    <n v="430.28"/>
    <n v="6564.1399999999994"/>
    <d v="2025-11-18T00:00:00"/>
  </r>
  <r>
    <n v="1373"/>
    <s v="Paul Garcia"/>
    <x v="0"/>
    <x v="0"/>
    <s v="Cabinet"/>
    <n v="20"/>
    <n v="827"/>
    <n v="0"/>
    <n v="16540"/>
    <n v="0"/>
    <n v="16540"/>
    <n v="0.05"/>
    <n v="827"/>
    <n v="17367"/>
    <n v="499.38"/>
    <n v="6552.4"/>
    <d v="2025-10-06T00:00:00"/>
  </r>
  <r>
    <n v="4265"/>
    <s v="Mark Santos"/>
    <x v="0"/>
    <x v="1"/>
    <s v="Keyboard"/>
    <n v="21"/>
    <n v="751"/>
    <n v="0.05"/>
    <n v="15771"/>
    <n v="788.55000000000007"/>
    <n v="14982.45"/>
    <n v="0.05"/>
    <n v="749.12250000000006"/>
    <n v="15731.5725"/>
    <n v="401.78"/>
    <n v="6545.0700000000015"/>
    <d v="2025-03-06T00:00:00"/>
  </r>
  <r>
    <n v="356"/>
    <s v="Miguel Torres"/>
    <x v="1"/>
    <x v="1"/>
    <s v="Printer"/>
    <n v="23"/>
    <n v="1030"/>
    <n v="0.1"/>
    <n v="23690"/>
    <n v="2369"/>
    <n v="21321"/>
    <n v="0.05"/>
    <n v="1066.05"/>
    <n v="22387.05"/>
    <n v="642.45000000000005"/>
    <n v="6544.65"/>
    <d v="2025-02-26T00:00:00"/>
  </r>
  <r>
    <n v="2410"/>
    <s v="Carla Reyes"/>
    <x v="0"/>
    <x v="2"/>
    <s v="Printer"/>
    <n v="23"/>
    <n v="590"/>
    <n v="0"/>
    <n v="13570"/>
    <n v="0"/>
    <n v="13570"/>
    <n v="0.05"/>
    <n v="678.5"/>
    <n v="14248.5"/>
    <n v="305.57"/>
    <n v="6541.89"/>
    <d v="2025-04-13T00:00:00"/>
  </r>
  <r>
    <n v="2305"/>
    <s v="Miguel Torres"/>
    <x v="0"/>
    <x v="3"/>
    <s v="Desk"/>
    <n v="23"/>
    <n v="754"/>
    <n v="0.05"/>
    <n v="17342"/>
    <n v="867.1"/>
    <n v="16474.900000000001"/>
    <n v="0.05"/>
    <n v="823.74500000000012"/>
    <n v="17298.645"/>
    <n v="432.04"/>
    <n v="6537.9800000000014"/>
    <d v="2025-12-21T00:00:00"/>
  </r>
  <r>
    <n v="3684"/>
    <s v="Miguel Torres"/>
    <x v="0"/>
    <x v="2"/>
    <s v="Keyboard"/>
    <n v="17"/>
    <n v="915"/>
    <n v="0.05"/>
    <n v="15555"/>
    <n v="777.75"/>
    <n v="14777.25"/>
    <n v="0.05"/>
    <n v="738.86250000000007"/>
    <n v="15516.112499999999"/>
    <n v="485.34"/>
    <n v="6526.4700000000012"/>
    <d v="2025-05-09T00:00:00"/>
  </r>
  <r>
    <n v="1425"/>
    <s v="John Perez"/>
    <x v="1"/>
    <x v="0"/>
    <s v="Chair"/>
    <n v="21"/>
    <n v="794"/>
    <n v="0.1"/>
    <n v="16674"/>
    <n v="1667.4"/>
    <n v="15006.6"/>
    <n v="0.05"/>
    <n v="750.33"/>
    <n v="15756.93"/>
    <n v="403.87"/>
    <n v="6525.33"/>
    <d v="2025-04-16T00:00:00"/>
  </r>
  <r>
    <n v="4193"/>
    <s v="Carla Reyes"/>
    <x v="0"/>
    <x v="0"/>
    <s v="Keyboard"/>
    <n v="19"/>
    <n v="1140"/>
    <n v="0.1"/>
    <n v="21660"/>
    <n v="2166"/>
    <n v="19494"/>
    <n v="0.05"/>
    <n v="974.7"/>
    <n v="20468.7"/>
    <n v="683.51"/>
    <n v="6507.3099999999995"/>
    <d v="2025-10-24T00:00:00"/>
  </r>
  <r>
    <n v="2954"/>
    <s v="Liza Ramos"/>
    <x v="2"/>
    <x v="2"/>
    <s v="Laptop"/>
    <n v="19"/>
    <n v="1073"/>
    <n v="0"/>
    <n v="20387"/>
    <n v="0"/>
    <n v="20387"/>
    <n v="0.05"/>
    <n v="1019.35"/>
    <n v="21406.35"/>
    <n v="731.08"/>
    <n v="6496.48"/>
    <d v="2025-04-28T00:00:00"/>
  </r>
  <r>
    <n v="1710"/>
    <s v="Miguel Torres"/>
    <x v="1"/>
    <x v="2"/>
    <s v="Chair"/>
    <n v="15"/>
    <n v="1004"/>
    <n v="0.05"/>
    <n v="15060"/>
    <n v="753"/>
    <n v="14307"/>
    <n v="0.05"/>
    <n v="715.35"/>
    <n v="15022.35"/>
    <n v="520.74"/>
    <n v="6495.9"/>
    <d v="2025-01-11T00:00:00"/>
  </r>
  <r>
    <n v="2977"/>
    <s v="Liza Ramos"/>
    <x v="2"/>
    <x v="3"/>
    <s v="Cabinet"/>
    <n v="13"/>
    <n v="1131"/>
    <n v="0"/>
    <n v="14703"/>
    <n v="0"/>
    <n v="14703"/>
    <n v="0.05"/>
    <n v="735.15000000000009"/>
    <n v="15438.15"/>
    <n v="631.4"/>
    <n v="6494.8000000000011"/>
    <d v="2025-04-16T00:00:00"/>
  </r>
  <r>
    <n v="3891"/>
    <s v="John Perez"/>
    <x v="1"/>
    <x v="1"/>
    <s v="Laptop"/>
    <n v="23"/>
    <n v="757"/>
    <n v="0.05"/>
    <n v="17411"/>
    <n v="870.55000000000007"/>
    <n v="16540.45"/>
    <n v="0.05"/>
    <n v="827.02250000000004"/>
    <n v="17367.4725"/>
    <n v="437.45"/>
    <n v="6479.1"/>
    <d v="2025-02-15T00:00:00"/>
  </r>
  <r>
    <n v="2908"/>
    <s v="Ana Cruz"/>
    <x v="0"/>
    <x v="0"/>
    <s v="Cabinet"/>
    <n v="20"/>
    <n v="1030"/>
    <n v="0.1"/>
    <n v="20600"/>
    <n v="2060"/>
    <n v="18540"/>
    <n v="0.05"/>
    <n v="927"/>
    <n v="19467"/>
    <n v="603.25"/>
    <n v="6475"/>
    <d v="2025-06-04T00:00:00"/>
  </r>
  <r>
    <n v="413"/>
    <s v="Miguel Torres"/>
    <x v="2"/>
    <x v="1"/>
    <s v="Chair"/>
    <n v="19"/>
    <n v="1166"/>
    <n v="0.05"/>
    <n v="22154"/>
    <n v="1107.7"/>
    <n v="21046.3"/>
    <n v="0.05"/>
    <n v="1052.3150000000001"/>
    <n v="22098.614999999998"/>
    <n v="767.34"/>
    <n v="6466.8399999999983"/>
    <d v="2025-02-12T00:00:00"/>
  </r>
  <r>
    <n v="4402"/>
    <s v="Miguel Torres"/>
    <x v="1"/>
    <x v="2"/>
    <s v="Cabinet"/>
    <n v="17"/>
    <n v="765"/>
    <n v="0"/>
    <n v="13005"/>
    <n v="0"/>
    <n v="13005"/>
    <n v="0.05"/>
    <n v="650.25"/>
    <n v="13655.25"/>
    <n v="385.79"/>
    <n v="6446.57"/>
    <d v="2025-10-14T00:00:00"/>
  </r>
  <r>
    <n v="2128"/>
    <s v="John Perez"/>
    <x v="0"/>
    <x v="2"/>
    <s v="Laptop"/>
    <n v="20"/>
    <n v="766"/>
    <n v="0.05"/>
    <n v="15320"/>
    <n v="766"/>
    <n v="14554"/>
    <n v="0.05"/>
    <n v="727.7"/>
    <n v="15281.7"/>
    <n v="405.45"/>
    <n v="6445"/>
    <d v="2025-08-31T00:00:00"/>
  </r>
  <r>
    <n v="4363"/>
    <s v="Liza Ramos"/>
    <x v="2"/>
    <x v="2"/>
    <s v="Cabinet"/>
    <n v="20"/>
    <n v="1172"/>
    <n v="0.15"/>
    <n v="23440"/>
    <n v="3516"/>
    <n v="19924"/>
    <n v="0.05"/>
    <n v="996.2"/>
    <n v="20920.2"/>
    <n v="674"/>
    <n v="6444"/>
    <d v="2025-09-13T00:00:00"/>
  </r>
  <r>
    <n v="3816"/>
    <s v="John Perez"/>
    <x v="1"/>
    <x v="3"/>
    <s v="Mouse"/>
    <n v="19"/>
    <n v="848"/>
    <n v="0.1"/>
    <n v="16112"/>
    <n v="1611.2"/>
    <n v="14500.8"/>
    <n v="0.05"/>
    <n v="725.04"/>
    <n v="15225.84"/>
    <n v="424.13"/>
    <n v="6442.329999999999"/>
    <d v="2025-06-06T00:00:00"/>
  </r>
  <r>
    <n v="1225"/>
    <s v="John Perez"/>
    <x v="0"/>
    <x v="2"/>
    <s v="Keyboard"/>
    <n v="21"/>
    <n v="758"/>
    <n v="0"/>
    <n v="15918"/>
    <n v="0"/>
    <n v="15918"/>
    <n v="0.05"/>
    <n v="795.90000000000009"/>
    <n v="16713.900000000001"/>
    <n v="451.56"/>
    <n v="6435.24"/>
    <d v="2025-05-13T00:00:00"/>
  </r>
  <r>
    <n v="4909"/>
    <s v="Miguel Torres"/>
    <x v="2"/>
    <x v="2"/>
    <s v="Chair"/>
    <n v="12"/>
    <n v="1073"/>
    <n v="0"/>
    <n v="12876"/>
    <n v="0"/>
    <n v="12876"/>
    <n v="0.05"/>
    <n v="643.80000000000007"/>
    <n v="13519.8"/>
    <n v="537.22"/>
    <n v="6429.36"/>
    <d v="2025-04-11T00:00:00"/>
  </r>
  <r>
    <n v="415"/>
    <s v="Mark Santos"/>
    <x v="2"/>
    <x v="1"/>
    <s v="Printer"/>
    <n v="24"/>
    <n v="998"/>
    <n v="0.05"/>
    <n v="23952"/>
    <n v="1197.6000000000001"/>
    <n v="22754.400000000001"/>
    <n v="0.05"/>
    <n v="1137.72"/>
    <n v="23892.120000000003"/>
    <n v="680.48"/>
    <n v="6422.880000000001"/>
    <d v="2025-01-23T00:00:00"/>
  </r>
  <r>
    <n v="3129"/>
    <s v="Mark Santos"/>
    <x v="1"/>
    <x v="1"/>
    <s v="Desk"/>
    <n v="17"/>
    <n v="893"/>
    <n v="0.05"/>
    <n v="15181"/>
    <n v="759.05000000000007"/>
    <n v="14421.95"/>
    <n v="0.05"/>
    <n v="721.09750000000008"/>
    <n v="15143.047500000001"/>
    <n v="470.8"/>
    <n v="6418.35"/>
    <d v="2025-02-14T00:00:00"/>
  </r>
  <r>
    <n v="424"/>
    <s v="Miguel Torres"/>
    <x v="1"/>
    <x v="0"/>
    <s v="Keyboard"/>
    <n v="22"/>
    <n v="802"/>
    <n v="0"/>
    <n v="17644"/>
    <n v="0"/>
    <n v="17644"/>
    <n v="0.05"/>
    <n v="882.2"/>
    <n v="18526.2"/>
    <n v="510.65"/>
    <n v="6409.7000000000007"/>
    <d v="2025-03-30T00:00:00"/>
  </r>
  <r>
    <n v="2282"/>
    <s v="Liza Ramos"/>
    <x v="2"/>
    <x v="2"/>
    <s v="Printer"/>
    <n v="24"/>
    <n v="931"/>
    <n v="0.05"/>
    <n v="22344"/>
    <n v="1117.2"/>
    <n v="21226.799999999999"/>
    <n v="0.05"/>
    <n v="1061.3399999999999"/>
    <n v="22288.14"/>
    <n v="617.94000000000005"/>
    <n v="6396.239999999998"/>
    <d v="2025-04-29T00:00:00"/>
  </r>
  <r>
    <n v="1836"/>
    <s v="Mark Santos"/>
    <x v="2"/>
    <x v="0"/>
    <s v="Printer"/>
    <n v="23"/>
    <n v="873"/>
    <n v="0.15"/>
    <n v="20079"/>
    <n v="3011.85"/>
    <n v="17067.150000000001"/>
    <n v="0.05"/>
    <n v="853.35750000000007"/>
    <n v="17920.5075"/>
    <n v="464.18"/>
    <n v="6391.010000000002"/>
    <d v="2025-01-29T00:00:00"/>
  </r>
  <r>
    <n v="2013"/>
    <s v="Miguel Torres"/>
    <x v="0"/>
    <x v="0"/>
    <s v="Laptop"/>
    <n v="25"/>
    <n v="1039"/>
    <n v="0.15"/>
    <n v="25975"/>
    <n v="3896.25"/>
    <n v="22078.75"/>
    <n v="0.05"/>
    <n v="1103.9375"/>
    <n v="23182.6875"/>
    <n v="627.58000000000004"/>
    <n v="6389.2499999999982"/>
    <d v="2025-03-23T00:00:00"/>
  </r>
  <r>
    <n v="1542"/>
    <s v="Ana Cruz"/>
    <x v="0"/>
    <x v="3"/>
    <s v="Chair"/>
    <n v="24"/>
    <n v="588"/>
    <n v="0"/>
    <n v="14112"/>
    <n v="0"/>
    <n v="14112"/>
    <n v="0.05"/>
    <n v="705.6"/>
    <n v="14817.6"/>
    <n v="322.35000000000002"/>
    <n v="6375.5999999999995"/>
    <d v="2025-05-25T00:00:00"/>
  </r>
  <r>
    <n v="1053"/>
    <s v="Liza Ramos"/>
    <x v="0"/>
    <x v="3"/>
    <s v="Desk"/>
    <n v="13"/>
    <n v="1134"/>
    <n v="0.05"/>
    <n v="14742"/>
    <n v="737.1"/>
    <n v="14004.9"/>
    <n v="0.05"/>
    <n v="700.245"/>
    <n v="14705.145"/>
    <n v="588.04"/>
    <n v="6360.38"/>
    <d v="2025-10-06T00:00:00"/>
  </r>
  <r>
    <n v="3522"/>
    <s v="Liza Ramos"/>
    <x v="2"/>
    <x v="0"/>
    <s v="Mouse"/>
    <n v="18"/>
    <n v="1067"/>
    <n v="0.15"/>
    <n v="19206"/>
    <n v="2880.9"/>
    <n v="16325.1"/>
    <n v="0.05"/>
    <n v="816.25500000000011"/>
    <n v="17141.355"/>
    <n v="553.79"/>
    <n v="6356.880000000001"/>
    <d v="2025-01-16T00:00:00"/>
  </r>
  <r>
    <n v="3050"/>
    <s v="Nina Lopez"/>
    <x v="0"/>
    <x v="1"/>
    <s v="Keyboard"/>
    <n v="20"/>
    <n v="751"/>
    <n v="0.05"/>
    <n v="15020"/>
    <n v="751"/>
    <n v="14269"/>
    <n v="0.05"/>
    <n v="713.45"/>
    <n v="14982.45"/>
    <n v="395.65"/>
    <n v="6356"/>
    <d v="2025-09-09T00:00:00"/>
  </r>
  <r>
    <n v="135"/>
    <s v="John Perez"/>
    <x v="0"/>
    <x v="0"/>
    <s v="Cabinet"/>
    <n v="16"/>
    <n v="1019"/>
    <n v="0.05"/>
    <n v="16304"/>
    <n v="815.2"/>
    <n v="15488.8"/>
    <n v="0.05"/>
    <n v="774.44"/>
    <n v="16263.24"/>
    <n v="570.95000000000005"/>
    <n v="6353.5999999999985"/>
    <d v="2025-11-25T00:00:00"/>
  </r>
  <r>
    <n v="991"/>
    <s v="Liza Ramos"/>
    <x v="1"/>
    <x v="1"/>
    <s v="Monitor"/>
    <n v="23"/>
    <n v="777"/>
    <n v="0.05"/>
    <n v="17871"/>
    <n v="893.55000000000007"/>
    <n v="16977.45"/>
    <n v="0.05"/>
    <n v="848.87250000000006"/>
    <n v="17826.322500000002"/>
    <n v="461.97"/>
    <n v="6352.1399999999994"/>
    <d v="2025-06-07T00:00:00"/>
  </r>
  <r>
    <n v="195"/>
    <s v="Mark Santos"/>
    <x v="2"/>
    <x v="3"/>
    <s v="Monitor"/>
    <n v="18"/>
    <n v="1072"/>
    <n v="0"/>
    <n v="19296"/>
    <n v="0"/>
    <n v="19296"/>
    <n v="0.05"/>
    <n v="964.80000000000007"/>
    <n v="20260.8"/>
    <n v="719.39"/>
    <n v="6346.98"/>
    <d v="2025-01-10T00:00:00"/>
  </r>
  <r>
    <n v="3640"/>
    <s v="Miguel Torres"/>
    <x v="0"/>
    <x v="1"/>
    <s v="Keyboard"/>
    <n v="25"/>
    <n v="722"/>
    <n v="0"/>
    <n v="18050"/>
    <n v="0"/>
    <n v="18050"/>
    <n v="0.05"/>
    <n v="902.5"/>
    <n v="18952.5"/>
    <n v="468.29"/>
    <n v="6342.75"/>
    <d v="2025-12-18T00:00:00"/>
  </r>
  <r>
    <n v="3409"/>
    <s v="Paul Garcia"/>
    <x v="0"/>
    <x v="2"/>
    <s v="Printer"/>
    <n v="24"/>
    <n v="944"/>
    <n v="0.1"/>
    <n v="22656"/>
    <n v="2265.6"/>
    <n v="20390.400000000001"/>
    <n v="0.05"/>
    <n v="1019.5200000000001"/>
    <n v="21409.920000000002"/>
    <n v="585.69000000000005"/>
    <n v="6333.84"/>
    <d v="2025-10-04T00:00:00"/>
  </r>
  <r>
    <n v="4742"/>
    <s v="Ana Cruz"/>
    <x v="2"/>
    <x v="3"/>
    <s v="Desk"/>
    <n v="15"/>
    <n v="876"/>
    <n v="0"/>
    <n v="13140"/>
    <n v="0"/>
    <n v="13140"/>
    <n v="0.05"/>
    <n v="657"/>
    <n v="13797"/>
    <n v="454.17"/>
    <n v="6327.45"/>
    <d v="2025-02-01T00:00:00"/>
  </r>
  <r>
    <n v="545"/>
    <s v="Miguel Torres"/>
    <x v="1"/>
    <x v="2"/>
    <s v="Keyboard"/>
    <n v="22"/>
    <n v="1030"/>
    <n v="0.15"/>
    <n v="22660"/>
    <n v="3399"/>
    <n v="19261"/>
    <n v="0.05"/>
    <n v="963.05000000000007"/>
    <n v="20224.05"/>
    <n v="588.87"/>
    <n v="6305.8600000000006"/>
    <d v="2025-03-06T00:00:00"/>
  </r>
  <r>
    <n v="3937"/>
    <s v="Paul Garcia"/>
    <x v="1"/>
    <x v="0"/>
    <s v="Chair"/>
    <n v="24"/>
    <n v="738"/>
    <n v="0"/>
    <n v="17712"/>
    <n v="0"/>
    <n v="17712"/>
    <n v="0.05"/>
    <n v="885.6"/>
    <n v="18597.599999999999"/>
    <n v="475.54"/>
    <n v="6299.0399999999991"/>
    <d v="2025-06-23T00:00:00"/>
  </r>
  <r>
    <n v="1544"/>
    <s v="Miguel Torres"/>
    <x v="1"/>
    <x v="3"/>
    <s v="Printer"/>
    <n v="20"/>
    <n v="801"/>
    <n v="0"/>
    <n v="16020"/>
    <n v="0"/>
    <n v="16020"/>
    <n v="0.05"/>
    <n v="801"/>
    <n v="16821"/>
    <n v="486.24"/>
    <n v="6295.2000000000007"/>
    <d v="2025-01-27T00:00:00"/>
  </r>
  <r>
    <n v="104"/>
    <s v="Ana Cruz"/>
    <x v="1"/>
    <x v="3"/>
    <s v="Keyboard"/>
    <n v="19"/>
    <n v="1072"/>
    <n v="0"/>
    <n v="20368"/>
    <n v="0"/>
    <n v="20368"/>
    <n v="0.05"/>
    <n v="1018.4000000000001"/>
    <n v="21386.400000000001"/>
    <n v="740.94"/>
    <n v="6290.1399999999994"/>
    <d v="2025-08-16T00:00:00"/>
  </r>
  <r>
    <n v="1952"/>
    <s v="Nina Lopez"/>
    <x v="2"/>
    <x v="3"/>
    <s v="Desk"/>
    <n v="22"/>
    <n v="671"/>
    <n v="0.05"/>
    <n v="14762"/>
    <n v="738.1"/>
    <n v="14023.9"/>
    <n v="0.05"/>
    <n v="701.19500000000005"/>
    <n v="14725.094999999999"/>
    <n v="351.64"/>
    <n v="6287.82"/>
    <d v="2025-09-23T00:00:00"/>
  </r>
  <r>
    <n v="1904"/>
    <s v="Paul Garcia"/>
    <x v="2"/>
    <x v="3"/>
    <s v="Monitor"/>
    <n v="17"/>
    <n v="1159"/>
    <n v="0.1"/>
    <n v="19703"/>
    <n v="1970.3000000000002"/>
    <n v="17732.7"/>
    <n v="0.05"/>
    <n v="886.6350000000001"/>
    <n v="18619.334999999999"/>
    <n v="673.34"/>
    <n v="6285.92"/>
    <d v="2025-06-18T00:00:00"/>
  </r>
  <r>
    <n v="1589"/>
    <s v="Carla Reyes"/>
    <x v="1"/>
    <x v="3"/>
    <s v="Cabinet"/>
    <n v="21"/>
    <n v="919"/>
    <n v="0.15"/>
    <n v="19299"/>
    <n v="2894.85"/>
    <n v="16404.150000000001"/>
    <n v="0.05"/>
    <n v="820.2075000000001"/>
    <n v="17224.357500000002"/>
    <n v="481.93"/>
    <n v="6283.6200000000008"/>
    <d v="2025-03-11T00:00:00"/>
  </r>
  <r>
    <n v="2443"/>
    <s v="Paul Garcia"/>
    <x v="0"/>
    <x v="3"/>
    <s v="Monitor"/>
    <n v="20"/>
    <n v="696"/>
    <n v="0"/>
    <n v="13920"/>
    <n v="0"/>
    <n v="13920"/>
    <n v="0.05"/>
    <n v="696"/>
    <n v="14616"/>
    <n v="382.09"/>
    <n v="6278.2000000000007"/>
    <d v="2025-09-29T00:00:00"/>
  </r>
  <r>
    <n v="680"/>
    <s v="Carla Reyes"/>
    <x v="2"/>
    <x v="2"/>
    <s v="Chair"/>
    <n v="19"/>
    <n v="1153"/>
    <n v="0.15"/>
    <n v="21907"/>
    <n v="3286.0499999999997"/>
    <n v="18620.95"/>
    <n v="0.05"/>
    <n v="931.04750000000013"/>
    <n v="19551.997500000001"/>
    <n v="650.07000000000005"/>
    <n v="6269.619999999999"/>
    <d v="2025-09-09T00:00:00"/>
  </r>
  <r>
    <n v="1290"/>
    <s v="Carla Reyes"/>
    <x v="0"/>
    <x v="2"/>
    <s v="Desk"/>
    <n v="23"/>
    <n v="896"/>
    <n v="0.1"/>
    <n v="20608"/>
    <n v="2060.8000000000002"/>
    <n v="18547.2"/>
    <n v="0.05"/>
    <n v="927.36000000000013"/>
    <n v="19474.560000000001"/>
    <n v="533.84"/>
    <n v="6268.8799999999992"/>
    <d v="2025-02-10T00:00:00"/>
  </r>
  <r>
    <n v="4010"/>
    <s v="Ana Cruz"/>
    <x v="0"/>
    <x v="1"/>
    <s v="Laptop"/>
    <n v="23"/>
    <n v="786"/>
    <n v="0"/>
    <n v="18078"/>
    <n v="0"/>
    <n v="18078"/>
    <n v="0.05"/>
    <n v="903.90000000000009"/>
    <n v="18981.900000000001"/>
    <n v="513.71"/>
    <n v="6262.6699999999983"/>
    <d v="2025-05-15T00:00:00"/>
  </r>
  <r>
    <n v="1146"/>
    <s v="Mark Santos"/>
    <x v="2"/>
    <x v="3"/>
    <s v="Desk"/>
    <n v="22"/>
    <n v="1086"/>
    <n v="0.05"/>
    <n v="23892"/>
    <n v="1194.6000000000001"/>
    <n v="22697.4"/>
    <n v="0.05"/>
    <n v="1134.8700000000001"/>
    <n v="23832.27"/>
    <n v="747.25"/>
    <n v="6257.9000000000015"/>
    <d v="2025-06-22T00:00:00"/>
  </r>
  <r>
    <n v="1078"/>
    <s v="Ana Cruz"/>
    <x v="1"/>
    <x v="2"/>
    <s v="Mouse"/>
    <n v="22"/>
    <n v="945"/>
    <n v="0.1"/>
    <n v="20790"/>
    <n v="2079"/>
    <n v="18711"/>
    <n v="0.05"/>
    <n v="935.55000000000007"/>
    <n v="19646.55"/>
    <n v="566.24"/>
    <n v="6253.7199999999993"/>
    <d v="2025-05-30T00:00:00"/>
  </r>
  <r>
    <n v="3870"/>
    <s v="Paul Garcia"/>
    <x v="1"/>
    <x v="3"/>
    <s v="Chair"/>
    <n v="25"/>
    <n v="1070"/>
    <n v="0.15"/>
    <n v="26750"/>
    <n v="4012.5"/>
    <n v="22737.5"/>
    <n v="0.05"/>
    <n v="1136.875"/>
    <n v="23874.375"/>
    <n v="659.38"/>
    <n v="6253"/>
    <d v="2025-11-04T00:00:00"/>
  </r>
  <r>
    <n v="2199"/>
    <s v="Miguel Torres"/>
    <x v="2"/>
    <x v="0"/>
    <s v="Laptop"/>
    <n v="22"/>
    <n v="714"/>
    <n v="0"/>
    <n v="15708"/>
    <n v="0"/>
    <n v="15708"/>
    <n v="0.05"/>
    <n v="785.40000000000009"/>
    <n v="16493.400000000001"/>
    <n v="429.78"/>
    <n v="6252.84"/>
    <d v="2025-02-16T00:00:00"/>
  </r>
  <r>
    <n v="4837"/>
    <s v="Nina Lopez"/>
    <x v="0"/>
    <x v="2"/>
    <s v="Mouse"/>
    <n v="16"/>
    <n v="1166"/>
    <n v="0"/>
    <n v="18656"/>
    <n v="0"/>
    <n v="18656"/>
    <n v="0.05"/>
    <n v="932.80000000000007"/>
    <n v="19588.8"/>
    <n v="775.56"/>
    <n v="6247.0400000000009"/>
    <d v="2025-11-13T00:00:00"/>
  </r>
  <r>
    <n v="87"/>
    <s v="Liza Ramos"/>
    <x v="1"/>
    <x v="1"/>
    <s v="Cabinet"/>
    <n v="21"/>
    <n v="1074"/>
    <n v="0"/>
    <n v="22554"/>
    <n v="0"/>
    <n v="22554"/>
    <n v="0.05"/>
    <n v="1127.7"/>
    <n v="23681.7"/>
    <n v="776.55"/>
    <n v="6246.4500000000007"/>
    <d v="2025-07-20T00:00:00"/>
  </r>
  <r>
    <n v="2381"/>
    <s v="John Perez"/>
    <x v="0"/>
    <x v="3"/>
    <s v="Chair"/>
    <n v="19"/>
    <n v="1039"/>
    <n v="0.15"/>
    <n v="19741"/>
    <n v="2961.15"/>
    <n v="16779.849999999999"/>
    <n v="0.05"/>
    <n v="838.99249999999995"/>
    <n v="17618.842499999999"/>
    <n v="554.49"/>
    <n v="6244.5399999999991"/>
    <d v="2025-12-15T00:00:00"/>
  </r>
  <r>
    <n v="1072"/>
    <s v="John Perez"/>
    <x v="0"/>
    <x v="1"/>
    <s v="Monitor"/>
    <n v="23"/>
    <n v="626"/>
    <n v="0.05"/>
    <n v="14398"/>
    <n v="719.90000000000009"/>
    <n v="13678.1"/>
    <n v="0.05"/>
    <n v="683.90500000000009"/>
    <n v="14362.005000000001"/>
    <n v="323.39999999999998"/>
    <n v="6239.9000000000005"/>
    <d v="2025-04-19T00:00:00"/>
  </r>
  <r>
    <n v="3848"/>
    <s v="John Perez"/>
    <x v="1"/>
    <x v="3"/>
    <s v="Desk"/>
    <n v="22"/>
    <n v="760"/>
    <n v="0.05"/>
    <n v="16720"/>
    <n v="836"/>
    <n v="15884"/>
    <n v="0.05"/>
    <n v="794.2"/>
    <n v="16678.2"/>
    <n v="438.54"/>
    <n v="6236.119999999999"/>
    <d v="2025-05-04T00:00:00"/>
  </r>
  <r>
    <n v="1610"/>
    <s v="Miguel Torres"/>
    <x v="0"/>
    <x v="3"/>
    <s v="Laptop"/>
    <n v="22"/>
    <n v="1115"/>
    <n v="0.1"/>
    <n v="24530"/>
    <n v="2453"/>
    <n v="22077"/>
    <n v="0.05"/>
    <n v="1103.8500000000001"/>
    <n v="23180.85"/>
    <n v="720.48"/>
    <n v="6226.4399999999987"/>
    <d v="2025-10-19T00:00:00"/>
  </r>
  <r>
    <n v="868"/>
    <s v="Miguel Torres"/>
    <x v="0"/>
    <x v="1"/>
    <s v="Printer"/>
    <n v="25"/>
    <n v="814"/>
    <n v="0.1"/>
    <n v="20350"/>
    <n v="2035"/>
    <n v="18315"/>
    <n v="0.05"/>
    <n v="915.75"/>
    <n v="19230.75"/>
    <n v="483.56"/>
    <n v="6226"/>
    <d v="2025-07-13T00:00:00"/>
  </r>
  <r>
    <n v="1390"/>
    <s v="Nina Lopez"/>
    <x v="0"/>
    <x v="0"/>
    <s v="Cabinet"/>
    <n v="20"/>
    <n v="941"/>
    <n v="0.05"/>
    <n v="18820"/>
    <n v="941"/>
    <n v="17879"/>
    <n v="0.05"/>
    <n v="893.95"/>
    <n v="18772.95"/>
    <n v="582.72"/>
    <n v="6224.5999999999985"/>
    <d v="2025-01-03T00:00:00"/>
  </r>
  <r>
    <n v="4233"/>
    <s v="Paul Garcia"/>
    <x v="1"/>
    <x v="3"/>
    <s v="Laptop"/>
    <n v="24"/>
    <n v="831"/>
    <n v="0"/>
    <n v="19944"/>
    <n v="0"/>
    <n v="19944"/>
    <n v="0.05"/>
    <n v="997.2"/>
    <n v="20941.2"/>
    <n v="572.21"/>
    <n v="6210.9599999999991"/>
    <d v="2025-12-31T00:00:00"/>
  </r>
  <r>
    <n v="629"/>
    <s v="Paul Garcia"/>
    <x v="0"/>
    <x v="1"/>
    <s v="Cabinet"/>
    <n v="18"/>
    <n v="928"/>
    <n v="0.1"/>
    <n v="16704"/>
    <n v="1670.4"/>
    <n v="15033.6"/>
    <n v="0.05"/>
    <n v="751.68000000000006"/>
    <n v="15785.28"/>
    <n v="490.47"/>
    <n v="6205.1399999999994"/>
    <d v="2025-05-02T00:00:00"/>
  </r>
  <r>
    <n v="2658"/>
    <s v="Mark Santos"/>
    <x v="0"/>
    <x v="3"/>
    <s v="Mouse"/>
    <n v="15"/>
    <n v="1048"/>
    <n v="0"/>
    <n v="15720"/>
    <n v="0"/>
    <n v="15720"/>
    <n v="0.05"/>
    <n v="786"/>
    <n v="16506"/>
    <n v="634.85"/>
    <n v="6197.25"/>
    <d v="2025-05-31T00:00:00"/>
  </r>
  <r>
    <n v="1865"/>
    <s v="Liza Ramos"/>
    <x v="0"/>
    <x v="1"/>
    <s v="Chair"/>
    <n v="16"/>
    <n v="1065"/>
    <n v="0"/>
    <n v="17040"/>
    <n v="0"/>
    <n v="17040"/>
    <n v="0.05"/>
    <n v="852"/>
    <n v="17892"/>
    <n v="678.18"/>
    <n v="6189.1200000000008"/>
    <d v="2025-01-18T00:00:00"/>
  </r>
  <r>
    <n v="4145"/>
    <s v="John Perez"/>
    <x v="2"/>
    <x v="1"/>
    <s v="Printer"/>
    <n v="24"/>
    <n v="828"/>
    <n v="0.15"/>
    <n v="19872"/>
    <n v="2980.7999999999997"/>
    <n v="16891.2"/>
    <n v="0.05"/>
    <n v="844.56000000000006"/>
    <n v="17735.760000000002"/>
    <n v="445.93"/>
    <n v="6188.880000000001"/>
    <d v="2025-07-03T00:00:00"/>
  </r>
  <r>
    <n v="3669"/>
    <s v="Carla Reyes"/>
    <x v="0"/>
    <x v="0"/>
    <s v="Laptop"/>
    <n v="22"/>
    <n v="738"/>
    <n v="0.1"/>
    <n v="16236"/>
    <n v="1623.6000000000001"/>
    <n v="14612.4"/>
    <n v="0.05"/>
    <n v="730.62"/>
    <n v="15343.02"/>
    <n v="383.35"/>
    <n v="6178.6999999999989"/>
    <d v="2025-09-22T00:00:00"/>
  </r>
  <r>
    <n v="3720"/>
    <s v="Paul Garcia"/>
    <x v="0"/>
    <x v="3"/>
    <s v="Mouse"/>
    <n v="23"/>
    <n v="1045"/>
    <n v="0.1"/>
    <n v="24035"/>
    <n v="2403.5"/>
    <n v="21631.5"/>
    <n v="0.05"/>
    <n v="1081.575"/>
    <n v="22713.075000000001"/>
    <n v="672.04"/>
    <n v="6174.5800000000017"/>
    <d v="2025-02-05T00:00:00"/>
  </r>
  <r>
    <n v="196"/>
    <s v="Liza Ramos"/>
    <x v="2"/>
    <x v="1"/>
    <s v="Desk"/>
    <n v="22"/>
    <n v="983"/>
    <n v="0.05"/>
    <n v="21626"/>
    <n v="1081.3"/>
    <n v="20544.7"/>
    <n v="0.05"/>
    <n v="1027.2350000000001"/>
    <n v="21571.935000000001"/>
    <n v="653.72"/>
    <n v="6162.8600000000006"/>
    <d v="2025-02-16T00:00:00"/>
  </r>
  <r>
    <n v="248"/>
    <s v="Carla Reyes"/>
    <x v="2"/>
    <x v="0"/>
    <s v="Monitor"/>
    <n v="12"/>
    <n v="1083"/>
    <n v="0"/>
    <n v="12996"/>
    <n v="0"/>
    <n v="12996"/>
    <n v="0.05"/>
    <n v="649.80000000000007"/>
    <n v="13645.8"/>
    <n v="569.48"/>
    <n v="6162.24"/>
    <d v="2025-07-09T00:00:00"/>
  </r>
  <r>
    <n v="315"/>
    <s v="Nina Lopez"/>
    <x v="1"/>
    <x v="2"/>
    <s v="Chair"/>
    <n v="21"/>
    <n v="1108"/>
    <n v="0.15"/>
    <n v="23268"/>
    <n v="3490.2"/>
    <n v="19777.8"/>
    <n v="0.05"/>
    <n v="988.89"/>
    <n v="20766.689999999999"/>
    <n v="648.91"/>
    <n v="6150.6900000000005"/>
    <d v="2025-03-14T00:00:00"/>
  </r>
  <r>
    <n v="1556"/>
    <s v="Miguel Torres"/>
    <x v="0"/>
    <x v="3"/>
    <s v="Monitor"/>
    <n v="16"/>
    <n v="1117"/>
    <n v="0.1"/>
    <n v="17872"/>
    <n v="1787.2"/>
    <n v="16084.8"/>
    <n v="0.05"/>
    <n v="804.24"/>
    <n v="16889.04"/>
    <n v="621.1"/>
    <n v="6147.1999999999989"/>
    <d v="2025-10-02T00:00:00"/>
  </r>
  <r>
    <n v="4169"/>
    <s v="Nina Lopez"/>
    <x v="0"/>
    <x v="0"/>
    <s v="Printer"/>
    <n v="14"/>
    <n v="1025"/>
    <n v="0.05"/>
    <n v="14350"/>
    <n v="717.5"/>
    <n v="13632.5"/>
    <n v="0.05"/>
    <n v="681.625"/>
    <n v="14314.125"/>
    <n v="534.79"/>
    <n v="6145.4400000000005"/>
    <d v="2025-06-02T00:00:00"/>
  </r>
  <r>
    <n v="1051"/>
    <s v="Miguel Torres"/>
    <x v="0"/>
    <x v="3"/>
    <s v="Laptop"/>
    <n v="18"/>
    <n v="1034"/>
    <n v="0.05"/>
    <n v="18612"/>
    <n v="930.6"/>
    <n v="17681.400000000001"/>
    <n v="0.05"/>
    <n v="884.07000000000016"/>
    <n v="18565.47"/>
    <n v="641.28"/>
    <n v="6138.3600000000024"/>
    <d v="2025-10-17T00:00:00"/>
  </r>
  <r>
    <n v="3239"/>
    <s v="Liza Ramos"/>
    <x v="2"/>
    <x v="3"/>
    <s v="Monitor"/>
    <n v="25"/>
    <n v="1104"/>
    <n v="0.15"/>
    <n v="27600"/>
    <n v="4140"/>
    <n v="23460"/>
    <n v="0.05"/>
    <n v="1173"/>
    <n v="24633"/>
    <n v="692.89"/>
    <n v="6137.75"/>
    <d v="2025-11-01T00:00:00"/>
  </r>
  <r>
    <n v="1722"/>
    <s v="Carla Reyes"/>
    <x v="0"/>
    <x v="1"/>
    <s v="Mouse"/>
    <n v="19"/>
    <n v="882"/>
    <n v="0.05"/>
    <n v="16758"/>
    <n v="837.90000000000009"/>
    <n v="15920.1"/>
    <n v="0.05"/>
    <n v="796.00500000000011"/>
    <n v="16716.105"/>
    <n v="514.9"/>
    <n v="6137"/>
    <d v="2025-01-31T00:00:00"/>
  </r>
  <r>
    <n v="4635"/>
    <s v="Miguel Torres"/>
    <x v="1"/>
    <x v="3"/>
    <s v="Laptop"/>
    <n v="12"/>
    <n v="1184"/>
    <n v="0.05"/>
    <n v="14208"/>
    <n v="710.40000000000009"/>
    <n v="13497.6"/>
    <n v="0.05"/>
    <n v="674.88000000000011"/>
    <n v="14172.48"/>
    <n v="614.87"/>
    <n v="6119.16"/>
    <d v="2025-08-01T00:00:00"/>
  </r>
  <r>
    <n v="3689"/>
    <s v="Nina Lopez"/>
    <x v="0"/>
    <x v="2"/>
    <s v="Printer"/>
    <n v="24"/>
    <n v="1138"/>
    <n v="0"/>
    <n v="27312"/>
    <n v="0"/>
    <n v="27312"/>
    <n v="0.05"/>
    <n v="1365.6000000000001"/>
    <n v="28677.599999999999"/>
    <n v="883.22"/>
    <n v="6114.7200000000012"/>
    <d v="2025-09-25T00:00:00"/>
  </r>
  <r>
    <n v="2667"/>
    <s v="Liza Ramos"/>
    <x v="2"/>
    <x v="3"/>
    <s v="Keyboard"/>
    <n v="25"/>
    <n v="773"/>
    <n v="0.1"/>
    <n v="19325"/>
    <n v="1932.5"/>
    <n v="17392.5"/>
    <n v="0.05"/>
    <n v="869.625"/>
    <n v="18262.125"/>
    <n v="451.48"/>
    <n v="6105.5"/>
    <d v="2025-10-08T00:00:00"/>
  </r>
  <r>
    <n v="540"/>
    <s v="John Perez"/>
    <x v="1"/>
    <x v="0"/>
    <s v="Desk"/>
    <n v="18"/>
    <n v="794"/>
    <n v="0"/>
    <n v="14292"/>
    <n v="0"/>
    <n v="14292"/>
    <n v="0.05"/>
    <n v="714.6"/>
    <n v="15006.6"/>
    <n v="455.11"/>
    <n v="6100.0199999999995"/>
    <d v="2025-09-09T00:00:00"/>
  </r>
  <r>
    <n v="2431"/>
    <s v="Mark Santos"/>
    <x v="2"/>
    <x v="2"/>
    <s v="Monitor"/>
    <n v="24"/>
    <n v="610"/>
    <n v="0.05"/>
    <n v="14640"/>
    <n v="732"/>
    <n v="13908"/>
    <n v="0.05"/>
    <n v="695.40000000000009"/>
    <n v="14603.4"/>
    <n v="325.73"/>
    <n v="6090.48"/>
    <d v="2025-01-25T00:00:00"/>
  </r>
  <r>
    <n v="3395"/>
    <s v="Carla Reyes"/>
    <x v="0"/>
    <x v="1"/>
    <s v="Printer"/>
    <n v="24"/>
    <n v="672"/>
    <n v="0"/>
    <n v="16128"/>
    <n v="0"/>
    <n v="16128"/>
    <n v="0.05"/>
    <n v="806.40000000000009"/>
    <n v="16934.400000000001"/>
    <n v="418.56"/>
    <n v="6082.5599999999995"/>
    <d v="2025-12-27T00:00:00"/>
  </r>
  <r>
    <n v="1944"/>
    <s v="Mark Santos"/>
    <x v="0"/>
    <x v="3"/>
    <s v="Chair"/>
    <n v="15"/>
    <n v="913"/>
    <n v="0"/>
    <n v="13695"/>
    <n v="0"/>
    <n v="13695"/>
    <n v="0.05"/>
    <n v="684.75"/>
    <n v="14379.75"/>
    <n v="508.23"/>
    <n v="6071.5499999999993"/>
    <d v="2025-12-03T00:00:00"/>
  </r>
  <r>
    <n v="176"/>
    <s v="Ana Cruz"/>
    <x v="1"/>
    <x v="1"/>
    <s v="Mouse"/>
    <n v="16"/>
    <n v="1122"/>
    <n v="0.15"/>
    <n v="17952"/>
    <n v="2692.7999999999997"/>
    <n v="15259.2"/>
    <n v="0.05"/>
    <n v="762.96"/>
    <n v="16022.16"/>
    <n v="575.07000000000005"/>
    <n v="6058.08"/>
    <d v="2025-10-08T00:00:00"/>
  </r>
  <r>
    <n v="4129"/>
    <s v="Liza Ramos"/>
    <x v="2"/>
    <x v="2"/>
    <s v="Chair"/>
    <n v="24"/>
    <n v="639"/>
    <n v="0.05"/>
    <n v="15336"/>
    <n v="766.80000000000007"/>
    <n v="14569.2"/>
    <n v="0.05"/>
    <n v="728.46"/>
    <n v="15297.66"/>
    <n v="354.84"/>
    <n v="6053.0400000000009"/>
    <d v="2025-11-18T00:00:00"/>
  </r>
  <r>
    <n v="2604"/>
    <s v="Paul Garcia"/>
    <x v="0"/>
    <x v="3"/>
    <s v="Laptop"/>
    <n v="18"/>
    <n v="1002"/>
    <n v="0.15"/>
    <n v="18036"/>
    <n v="2705.4"/>
    <n v="15330.6"/>
    <n v="0.05"/>
    <n v="766.53000000000009"/>
    <n v="16097.130000000001"/>
    <n v="515.71"/>
    <n v="6047.82"/>
    <d v="2025-01-10T00:00:00"/>
  </r>
  <r>
    <n v="4882"/>
    <s v="Nina Lopez"/>
    <x v="2"/>
    <x v="1"/>
    <s v="Cabinet"/>
    <n v="15"/>
    <n v="1173"/>
    <n v="0.1"/>
    <n v="17595"/>
    <n v="1759.5"/>
    <n v="15835.5"/>
    <n v="0.05"/>
    <n v="791.77500000000009"/>
    <n v="16627.275000000001"/>
    <n v="653.62"/>
    <n v="6031.2000000000007"/>
    <d v="2025-11-10T00:00:00"/>
  </r>
  <r>
    <n v="840"/>
    <s v="Carla Reyes"/>
    <x v="1"/>
    <x v="3"/>
    <s v="Mouse"/>
    <n v="24"/>
    <n v="665"/>
    <n v="0.05"/>
    <n v="15960"/>
    <n v="798"/>
    <n v="15162"/>
    <n v="0.05"/>
    <n v="758.1"/>
    <n v="15920.1"/>
    <n v="380.49"/>
    <n v="6030.24"/>
    <d v="2025-09-08T00:00:00"/>
  </r>
  <r>
    <n v="2655"/>
    <s v="Carla Reyes"/>
    <x v="2"/>
    <x v="2"/>
    <s v="Chair"/>
    <n v="24"/>
    <n v="736"/>
    <n v="0.15"/>
    <n v="17664"/>
    <n v="2649.6"/>
    <n v="15014.4"/>
    <n v="0.05"/>
    <n v="750.72"/>
    <n v="15765.119999999999"/>
    <n v="374.61"/>
    <n v="6023.76"/>
    <d v="2025-02-13T00:00:00"/>
  </r>
  <r>
    <n v="1036"/>
    <s v="Paul Garcia"/>
    <x v="1"/>
    <x v="2"/>
    <s v="Keyboard"/>
    <n v="22"/>
    <n v="1058"/>
    <n v="0.15"/>
    <n v="23276"/>
    <n v="3491.4"/>
    <n v="19784.599999999999"/>
    <n v="0.05"/>
    <n v="989.23"/>
    <n v="20773.829999999998"/>
    <n v="625.78"/>
    <n v="6017.4399999999987"/>
    <d v="2025-06-04T00:00:00"/>
  </r>
  <r>
    <n v="1356"/>
    <s v="Mark Santos"/>
    <x v="1"/>
    <x v="1"/>
    <s v="Desk"/>
    <n v="15"/>
    <n v="1029"/>
    <n v="0"/>
    <n v="15435"/>
    <n v="0"/>
    <n v="15435"/>
    <n v="0.05"/>
    <n v="771.75"/>
    <n v="16206.75"/>
    <n v="628.29"/>
    <n v="6010.6500000000015"/>
    <d v="2025-06-23T00:00:00"/>
  </r>
  <r>
    <n v="3558"/>
    <s v="Nina Lopez"/>
    <x v="0"/>
    <x v="3"/>
    <s v="Keyboard"/>
    <n v="25"/>
    <n v="1081"/>
    <n v="0.05"/>
    <n v="27025"/>
    <n v="1351.25"/>
    <n v="25673.75"/>
    <n v="0.05"/>
    <n v="1283.6875"/>
    <n v="26957.4375"/>
    <n v="786.94"/>
    <n v="6000.25"/>
    <d v="2025-09-27T00:00:00"/>
  </r>
  <r>
    <n v="3443"/>
    <s v="Mark Santos"/>
    <x v="0"/>
    <x v="0"/>
    <s v="Chair"/>
    <n v="20"/>
    <n v="854"/>
    <n v="0.1"/>
    <n v="17080"/>
    <n v="1708"/>
    <n v="15372"/>
    <n v="0.05"/>
    <n v="768.6"/>
    <n v="16140.6"/>
    <n v="468.81"/>
    <n v="5995.7999999999993"/>
    <d v="2025-10-17T00:00:00"/>
  </r>
  <r>
    <n v="4911"/>
    <s v="Carla Reyes"/>
    <x v="1"/>
    <x v="1"/>
    <s v="Desk"/>
    <n v="23"/>
    <n v="1144"/>
    <n v="0.05"/>
    <n v="26312"/>
    <n v="1315.6000000000001"/>
    <n v="24996.400000000001"/>
    <n v="0.05"/>
    <n v="1249.8200000000002"/>
    <n v="26246.22"/>
    <n v="826.14"/>
    <n v="5995.18"/>
    <d v="2025-08-01T00:00:00"/>
  </r>
  <r>
    <n v="4059"/>
    <s v="Paul Garcia"/>
    <x v="1"/>
    <x v="1"/>
    <s v="Monitor"/>
    <n v="15"/>
    <n v="1135"/>
    <n v="0.1"/>
    <n v="17025"/>
    <n v="1702.5"/>
    <n v="15322.5"/>
    <n v="0.05"/>
    <n v="766.125"/>
    <n v="16088.625"/>
    <n v="622.04999999999995"/>
    <n v="5991.75"/>
    <d v="2025-05-02T00:00:00"/>
  </r>
  <r>
    <n v="256"/>
    <s v="Liza Ramos"/>
    <x v="0"/>
    <x v="2"/>
    <s v="Cabinet"/>
    <n v="18"/>
    <n v="1186"/>
    <n v="0"/>
    <n v="21348"/>
    <n v="0"/>
    <n v="21348"/>
    <n v="0.05"/>
    <n v="1067.4000000000001"/>
    <n v="22415.4"/>
    <n v="853.15"/>
    <n v="5991.3000000000011"/>
    <d v="2025-12-02T00:00:00"/>
  </r>
  <r>
    <n v="4752"/>
    <s v="Liza Ramos"/>
    <x v="1"/>
    <x v="1"/>
    <s v="Chair"/>
    <n v="17"/>
    <n v="874"/>
    <n v="0.05"/>
    <n v="14858"/>
    <n v="742.90000000000009"/>
    <n v="14115.1"/>
    <n v="0.05"/>
    <n v="705.75500000000011"/>
    <n v="14820.855"/>
    <n v="477.9"/>
    <n v="5990.8000000000011"/>
    <d v="2025-01-04T00:00:00"/>
  </r>
  <r>
    <n v="4857"/>
    <s v="Nina Lopez"/>
    <x v="0"/>
    <x v="2"/>
    <s v="Chair"/>
    <n v="25"/>
    <n v="648"/>
    <n v="0.1"/>
    <n v="16200"/>
    <n v="1620"/>
    <n v="14580"/>
    <n v="0.05"/>
    <n v="729"/>
    <n v="15309"/>
    <n v="343.81"/>
    <n v="5984.75"/>
    <d v="2025-05-27T00:00:00"/>
  </r>
  <r>
    <n v="1830"/>
    <s v="John Perez"/>
    <x v="2"/>
    <x v="0"/>
    <s v="Printer"/>
    <n v="23"/>
    <n v="686"/>
    <n v="0"/>
    <n v="15778"/>
    <n v="0"/>
    <n v="15778"/>
    <n v="0.05"/>
    <n v="788.90000000000009"/>
    <n v="16566.900000000001"/>
    <n v="426.11"/>
    <n v="5977.4699999999993"/>
    <d v="2025-03-16T00:00:00"/>
  </r>
  <r>
    <n v="956"/>
    <s v="Paul Garcia"/>
    <x v="0"/>
    <x v="1"/>
    <s v="Laptop"/>
    <n v="13"/>
    <n v="1178"/>
    <n v="0"/>
    <n v="15314"/>
    <n v="0"/>
    <n v="15314"/>
    <n v="0.05"/>
    <n v="765.7"/>
    <n v="16079.7"/>
    <n v="718.55"/>
    <n v="5972.85"/>
    <d v="2025-07-28T00:00:00"/>
  </r>
  <r>
    <n v="1846"/>
    <s v="Paul Garcia"/>
    <x v="1"/>
    <x v="2"/>
    <s v="Cabinet"/>
    <n v="20"/>
    <n v="1061"/>
    <n v="0.05"/>
    <n v="21220"/>
    <n v="1061"/>
    <n v="20159"/>
    <n v="0.05"/>
    <n v="1007.95"/>
    <n v="21166.95"/>
    <n v="709.6"/>
    <n v="5967"/>
    <d v="2025-12-13T00:00:00"/>
  </r>
  <r>
    <n v="2988"/>
    <s v="Ana Cruz"/>
    <x v="1"/>
    <x v="3"/>
    <s v="Monitor"/>
    <n v="25"/>
    <n v="757"/>
    <n v="0"/>
    <n v="18925"/>
    <n v="0"/>
    <n v="18925"/>
    <n v="0.05"/>
    <n v="946.25"/>
    <n v="19871.25"/>
    <n v="518.44000000000005"/>
    <n v="5963.9999999999982"/>
    <d v="2025-02-07T00:00:00"/>
  </r>
  <r>
    <n v="2156"/>
    <s v="Ana Cruz"/>
    <x v="2"/>
    <x v="3"/>
    <s v="Monitor"/>
    <n v="23"/>
    <n v="721"/>
    <n v="0.1"/>
    <n v="16583"/>
    <n v="1658.3000000000002"/>
    <n v="14924.7"/>
    <n v="0.05"/>
    <n v="746.23500000000013"/>
    <n v="15670.935000000001"/>
    <n v="389.68"/>
    <n v="5962.0600000000013"/>
    <d v="2025-03-01T00:00:00"/>
  </r>
  <r>
    <n v="1917"/>
    <s v="Mark Santos"/>
    <x v="1"/>
    <x v="0"/>
    <s v="Laptop"/>
    <n v="18"/>
    <n v="1124"/>
    <n v="0.15"/>
    <n v="20232"/>
    <n v="3034.7999999999997"/>
    <n v="17197.2"/>
    <n v="0.05"/>
    <n v="859.86000000000013"/>
    <n v="18057.060000000001"/>
    <n v="624.42999999999995"/>
    <n v="5957.4600000000009"/>
    <d v="2025-01-19T00:00:00"/>
  </r>
  <r>
    <n v="2872"/>
    <s v="Ana Cruz"/>
    <x v="1"/>
    <x v="2"/>
    <s v="Printer"/>
    <n v="17"/>
    <n v="919"/>
    <n v="0.05"/>
    <n v="15623"/>
    <n v="781.15000000000009"/>
    <n v="14841.85"/>
    <n v="0.05"/>
    <n v="742.09250000000009"/>
    <n v="15583.942500000001"/>
    <n v="522.72"/>
    <n v="5955.6100000000006"/>
    <d v="2025-12-04T00:00:00"/>
  </r>
  <r>
    <n v="1107"/>
    <s v="Ana Cruz"/>
    <x v="0"/>
    <x v="0"/>
    <s v="Laptop"/>
    <n v="20"/>
    <n v="897"/>
    <n v="0"/>
    <n v="17940"/>
    <n v="0"/>
    <n v="17940"/>
    <n v="0.05"/>
    <n v="897"/>
    <n v="18837"/>
    <n v="599.29999999999995"/>
    <n v="5954"/>
    <d v="2025-06-09T00:00:00"/>
  </r>
  <r>
    <n v="2421"/>
    <s v="Ana Cruz"/>
    <x v="1"/>
    <x v="2"/>
    <s v="Desk"/>
    <n v="22"/>
    <n v="1019"/>
    <n v="0.1"/>
    <n v="22418"/>
    <n v="2241.8000000000002"/>
    <n v="20176.2"/>
    <n v="0.05"/>
    <n v="1008.8100000000001"/>
    <n v="21185.010000000002"/>
    <n v="647.45000000000005"/>
    <n v="5932.2999999999993"/>
    <d v="2025-05-21T00:00:00"/>
  </r>
  <r>
    <n v="2334"/>
    <s v="Ana Cruz"/>
    <x v="1"/>
    <x v="0"/>
    <s v="Printer"/>
    <n v="23"/>
    <n v="712"/>
    <n v="0.05"/>
    <n v="16376"/>
    <n v="818.80000000000007"/>
    <n v="15557.2"/>
    <n v="0.05"/>
    <n v="777.86000000000013"/>
    <n v="16335.060000000001"/>
    <n v="418.5"/>
    <n v="5931.7000000000007"/>
    <d v="2025-02-12T00:00:00"/>
  </r>
  <r>
    <n v="3135"/>
    <s v="Miguel Torres"/>
    <x v="0"/>
    <x v="3"/>
    <s v="Keyboard"/>
    <n v="16"/>
    <n v="895"/>
    <n v="0"/>
    <n v="14320"/>
    <n v="0"/>
    <n v="14320"/>
    <n v="0.05"/>
    <n v="716"/>
    <n v="15036"/>
    <n v="524.35"/>
    <n v="5930.4"/>
    <d v="2025-08-07T00:00:00"/>
  </r>
  <r>
    <n v="2154"/>
    <s v="Miguel Torres"/>
    <x v="2"/>
    <x v="1"/>
    <s v="Keyboard"/>
    <n v="22"/>
    <n v="972"/>
    <n v="0.05"/>
    <n v="21384"/>
    <n v="1069.2"/>
    <n v="20314.8"/>
    <n v="0.05"/>
    <n v="1015.74"/>
    <n v="21330.54"/>
    <n v="653.99"/>
    <n v="5927.0199999999986"/>
    <d v="2025-08-02T00:00:00"/>
  </r>
  <r>
    <n v="4157"/>
    <s v="Carla Reyes"/>
    <x v="2"/>
    <x v="2"/>
    <s v="Keyboard"/>
    <n v="16"/>
    <n v="1166"/>
    <n v="0.1"/>
    <n v="18656"/>
    <n v="1865.6000000000001"/>
    <n v="16790.400000000001"/>
    <n v="0.05"/>
    <n v="839.5200000000001"/>
    <n v="17629.920000000002"/>
    <n v="679.53"/>
    <n v="5917.9200000000019"/>
    <d v="2025-08-27T00:00:00"/>
  </r>
  <r>
    <n v="4590"/>
    <s v="Paul Garcia"/>
    <x v="0"/>
    <x v="0"/>
    <s v="Desk"/>
    <n v="23"/>
    <n v="1116"/>
    <n v="0.15"/>
    <n v="25668"/>
    <n v="3850.2"/>
    <n v="21817.8"/>
    <n v="0.05"/>
    <n v="1090.8900000000001"/>
    <n v="22908.69"/>
    <n v="691.5"/>
    <n v="5913.2999999999993"/>
    <d v="2025-03-05T00:00:00"/>
  </r>
  <r>
    <n v="24"/>
    <s v="Carla Reyes"/>
    <x v="2"/>
    <x v="2"/>
    <s v="Laptop"/>
    <n v="12"/>
    <n v="1090"/>
    <n v="0"/>
    <n v="13080"/>
    <n v="0"/>
    <n v="13080"/>
    <n v="0.05"/>
    <n v="654"/>
    <n v="13734"/>
    <n v="597.84"/>
    <n v="5905.92"/>
    <d v="2025-06-03T00:00:00"/>
  </r>
  <r>
    <n v="4761"/>
    <s v="Liza Ramos"/>
    <x v="0"/>
    <x v="0"/>
    <s v="Keyboard"/>
    <n v="16"/>
    <n v="852"/>
    <n v="0"/>
    <n v="13632"/>
    <n v="0"/>
    <n v="13632"/>
    <n v="0.05"/>
    <n v="681.6"/>
    <n v="14313.6"/>
    <n v="483"/>
    <n v="5904"/>
    <d v="2025-03-18T00:00:00"/>
  </r>
  <r>
    <n v="4294"/>
    <s v="Carla Reyes"/>
    <x v="0"/>
    <x v="2"/>
    <s v="Keyboard"/>
    <n v="21"/>
    <n v="993"/>
    <n v="0"/>
    <n v="20853"/>
    <n v="0"/>
    <n v="20853"/>
    <n v="0.05"/>
    <n v="1042.6500000000001"/>
    <n v="21895.65"/>
    <n v="712.34"/>
    <n v="5893.8599999999988"/>
    <d v="2025-06-10T00:00:00"/>
  </r>
  <r>
    <n v="1164"/>
    <s v="Paul Garcia"/>
    <x v="2"/>
    <x v="1"/>
    <s v="Cabinet"/>
    <n v="23"/>
    <n v="956"/>
    <n v="0.15"/>
    <n v="21988"/>
    <n v="3298.2"/>
    <n v="18689.8"/>
    <n v="0.05"/>
    <n v="934.49"/>
    <n v="19624.29"/>
    <n v="556.53"/>
    <n v="5889.6100000000006"/>
    <d v="2025-10-13T00:00:00"/>
  </r>
  <r>
    <n v="2325"/>
    <s v="Mark Santos"/>
    <x v="2"/>
    <x v="0"/>
    <s v="Mouse"/>
    <n v="15"/>
    <n v="1115"/>
    <n v="0.05"/>
    <n v="16725"/>
    <n v="836.25"/>
    <n v="15888.75"/>
    <n v="0.05"/>
    <n v="794.4375"/>
    <n v="16683.1875"/>
    <n v="666.99"/>
    <n v="5883.9"/>
    <d v="2025-03-31T00:00:00"/>
  </r>
  <r>
    <n v="4568"/>
    <s v="Paul Garcia"/>
    <x v="0"/>
    <x v="1"/>
    <s v="Cabinet"/>
    <n v="22"/>
    <n v="636"/>
    <n v="0.05"/>
    <n v="13992"/>
    <n v="699.6"/>
    <n v="13292.4"/>
    <n v="0.05"/>
    <n v="664.62"/>
    <n v="13957.02"/>
    <n v="336.78"/>
    <n v="5883.24"/>
    <d v="2025-10-08T00:00:00"/>
  </r>
  <r>
    <n v="2705"/>
    <s v="Mark Santos"/>
    <x v="1"/>
    <x v="3"/>
    <s v="Printer"/>
    <n v="21"/>
    <n v="1117"/>
    <n v="0.1"/>
    <n v="23457"/>
    <n v="2345.7000000000003"/>
    <n v="21111.3"/>
    <n v="0.05"/>
    <n v="1055.5650000000001"/>
    <n v="22166.864999999998"/>
    <n v="725.18"/>
    <n v="5882.52"/>
    <d v="2025-01-01T00:00:00"/>
  </r>
  <r>
    <n v="255"/>
    <s v="Ana Cruz"/>
    <x v="0"/>
    <x v="1"/>
    <s v="Printer"/>
    <n v="16"/>
    <n v="1161"/>
    <n v="0.05"/>
    <n v="18576"/>
    <n v="928.80000000000007"/>
    <n v="17647.2"/>
    <n v="0.05"/>
    <n v="882.36000000000013"/>
    <n v="18529.560000000001"/>
    <n v="735.46"/>
    <n v="5879.84"/>
    <d v="2025-08-17T00:00:00"/>
  </r>
  <r>
    <n v="4934"/>
    <s v="Paul Garcia"/>
    <x v="0"/>
    <x v="0"/>
    <s v="Cabinet"/>
    <n v="21"/>
    <n v="899"/>
    <n v="0.05"/>
    <n v="18879"/>
    <n v="943.95"/>
    <n v="17935.05"/>
    <n v="0.05"/>
    <n v="896.75250000000005"/>
    <n v="18831.802499999998"/>
    <n v="574.26"/>
    <n v="5875.59"/>
    <d v="2025-10-01T00:00:00"/>
  </r>
  <r>
    <n v="3090"/>
    <s v="Miguel Torres"/>
    <x v="0"/>
    <x v="1"/>
    <s v="Cabinet"/>
    <n v="11"/>
    <n v="1091"/>
    <n v="0"/>
    <n v="12001"/>
    <n v="0"/>
    <n v="12001"/>
    <n v="0.05"/>
    <n v="600.05000000000007"/>
    <n v="12601.05"/>
    <n v="557.54"/>
    <n v="5868.06"/>
    <d v="2025-04-15T00:00:00"/>
  </r>
  <r>
    <n v="3114"/>
    <s v="John Perez"/>
    <x v="0"/>
    <x v="1"/>
    <s v="Mouse"/>
    <n v="22"/>
    <n v="948"/>
    <n v="0.15"/>
    <n v="20856"/>
    <n v="3128.4"/>
    <n v="17727.599999999999"/>
    <n v="0.05"/>
    <n v="886.38"/>
    <n v="18613.98"/>
    <n v="539.1"/>
    <n v="5867.3999999999978"/>
    <d v="2025-10-03T00:00:00"/>
  </r>
  <r>
    <n v="3958"/>
    <s v="John Perez"/>
    <x v="2"/>
    <x v="0"/>
    <s v="Mouse"/>
    <n v="20"/>
    <n v="749"/>
    <n v="0.05"/>
    <n v="14980"/>
    <n v="749"/>
    <n v="14231"/>
    <n v="0.05"/>
    <n v="711.55000000000007"/>
    <n v="14942.55"/>
    <n v="418.22"/>
    <n v="5866.5999999999985"/>
    <d v="2025-04-09T00:00:00"/>
  </r>
  <r>
    <n v="3312"/>
    <s v="Nina Lopez"/>
    <x v="0"/>
    <x v="3"/>
    <s v="Laptop"/>
    <n v="15"/>
    <n v="1106"/>
    <n v="0"/>
    <n v="16590"/>
    <n v="0"/>
    <n v="16590"/>
    <n v="0.05"/>
    <n v="829.5"/>
    <n v="17419.5"/>
    <n v="715.32"/>
    <n v="5860.1999999999989"/>
    <d v="2025-09-03T00:00:00"/>
  </r>
  <r>
    <n v="3505"/>
    <s v="Carla Reyes"/>
    <x v="0"/>
    <x v="2"/>
    <s v="Printer"/>
    <n v="18"/>
    <n v="727"/>
    <n v="0.05"/>
    <n v="13086"/>
    <n v="654.30000000000007"/>
    <n v="12431.7"/>
    <n v="0.05"/>
    <n v="621.58500000000004"/>
    <n v="13053.285"/>
    <n v="365.45"/>
    <n v="5853.6000000000013"/>
    <d v="2025-03-08T00:00:00"/>
  </r>
  <r>
    <n v="3355"/>
    <s v="Miguel Torres"/>
    <x v="2"/>
    <x v="2"/>
    <s v="Desk"/>
    <n v="23"/>
    <n v="693"/>
    <n v="0.05"/>
    <n v="15939"/>
    <n v="796.95"/>
    <n v="15142.05"/>
    <n v="0.05"/>
    <n v="757.10249999999996"/>
    <n v="15899.1525"/>
    <n v="403.86"/>
    <n v="5853.2699999999986"/>
    <d v="2025-03-03T00:00:00"/>
  </r>
  <r>
    <n v="3445"/>
    <s v="Nina Lopez"/>
    <x v="1"/>
    <x v="2"/>
    <s v="Desk"/>
    <n v="19"/>
    <n v="1194"/>
    <n v="0.05"/>
    <n v="22686"/>
    <n v="1134.3"/>
    <n v="21551.7"/>
    <n v="0.05"/>
    <n v="1077.585"/>
    <n v="22629.285"/>
    <n v="826.26"/>
    <n v="5852.76"/>
    <d v="2025-08-31T00:00:00"/>
  </r>
  <r>
    <n v="1559"/>
    <s v="Paul Garcia"/>
    <x v="0"/>
    <x v="3"/>
    <s v="Desk"/>
    <n v="15"/>
    <n v="923"/>
    <n v="0"/>
    <n v="13845"/>
    <n v="0"/>
    <n v="13845"/>
    <n v="0.05"/>
    <n v="692.25"/>
    <n v="14537.25"/>
    <n v="533.41999999999996"/>
    <n v="5843.7000000000007"/>
    <d v="2025-09-30T00:00:00"/>
  </r>
  <r>
    <n v="348"/>
    <s v="Miguel Torres"/>
    <x v="1"/>
    <x v="2"/>
    <s v="Chair"/>
    <n v="20"/>
    <n v="689"/>
    <n v="0"/>
    <n v="13780"/>
    <n v="0"/>
    <n v="13780"/>
    <n v="0.05"/>
    <n v="689"/>
    <n v="14469"/>
    <n v="397"/>
    <n v="5840"/>
    <d v="2025-10-03T00:00:00"/>
  </r>
  <r>
    <n v="3018"/>
    <s v="Liza Ramos"/>
    <x v="0"/>
    <x v="1"/>
    <s v="Laptop"/>
    <n v="17"/>
    <n v="896"/>
    <n v="0.1"/>
    <n v="15232"/>
    <n v="1523.2"/>
    <n v="13708.8"/>
    <n v="0.05"/>
    <n v="685.44"/>
    <n v="14394.24"/>
    <n v="463.23"/>
    <n v="5833.8899999999994"/>
    <d v="2025-09-14T00:00:00"/>
  </r>
  <r>
    <n v="4408"/>
    <s v="Mark Santos"/>
    <x v="1"/>
    <x v="2"/>
    <s v="Printer"/>
    <n v="25"/>
    <n v="1178"/>
    <n v="0.15"/>
    <n v="29450"/>
    <n v="4417.5"/>
    <n v="25032.5"/>
    <n v="0.05"/>
    <n v="1251.625"/>
    <n v="26284.125"/>
    <n v="767.96"/>
    <n v="5833.5"/>
    <d v="2025-10-27T00:00:00"/>
  </r>
  <r>
    <n v="4983"/>
    <s v="Liza Ramos"/>
    <x v="0"/>
    <x v="2"/>
    <s v="Keyboard"/>
    <n v="19"/>
    <n v="1119"/>
    <n v="0.15"/>
    <n v="21261"/>
    <n v="3189.15"/>
    <n v="18071.849999999999"/>
    <n v="0.05"/>
    <n v="903.59249999999997"/>
    <n v="18975.442499999997"/>
    <n v="644.15"/>
    <n v="5832.9999999999982"/>
    <d v="2025-07-16T00:00:00"/>
  </r>
  <r>
    <n v="444"/>
    <s v="Ana Cruz"/>
    <x v="0"/>
    <x v="2"/>
    <s v="Printer"/>
    <n v="20"/>
    <n v="1197"/>
    <n v="0.1"/>
    <n v="23940"/>
    <n v="2394"/>
    <n v="21546"/>
    <n v="0.05"/>
    <n v="1077.3"/>
    <n v="22623.3"/>
    <n v="786.13"/>
    <n v="5823.4"/>
    <d v="2025-09-01T00:00:00"/>
  </r>
  <r>
    <n v="1014"/>
    <s v="Ana Cruz"/>
    <x v="1"/>
    <x v="1"/>
    <s v="Monitor"/>
    <n v="12"/>
    <n v="1100"/>
    <n v="0"/>
    <n v="13200"/>
    <n v="0"/>
    <n v="13200"/>
    <n v="0.05"/>
    <n v="660"/>
    <n v="13860"/>
    <n v="615.59"/>
    <n v="5812.92"/>
    <d v="2025-10-12T00:00:00"/>
  </r>
  <r>
    <n v="2590"/>
    <s v="Liza Ramos"/>
    <x v="2"/>
    <x v="2"/>
    <s v="Keyboard"/>
    <n v="12"/>
    <n v="1059"/>
    <n v="0"/>
    <n v="12708"/>
    <n v="0"/>
    <n v="12708"/>
    <n v="0.05"/>
    <n v="635.40000000000009"/>
    <n v="13343.4"/>
    <n v="574.63"/>
    <n v="5812.4400000000005"/>
    <d v="2025-07-28T00:00:00"/>
  </r>
  <r>
    <n v="438"/>
    <s v="Mark Santos"/>
    <x v="2"/>
    <x v="2"/>
    <s v="Printer"/>
    <n v="23"/>
    <n v="1126"/>
    <n v="0.1"/>
    <n v="25898"/>
    <n v="2589.8000000000002"/>
    <n v="23308.2"/>
    <n v="0.05"/>
    <n v="1165.4100000000001"/>
    <n v="24473.61"/>
    <n v="761.08"/>
    <n v="5803.3600000000006"/>
    <d v="2025-10-12T00:00:00"/>
  </r>
  <r>
    <n v="173"/>
    <s v="Mark Santos"/>
    <x v="0"/>
    <x v="1"/>
    <s v="Desk"/>
    <n v="25"/>
    <n v="921"/>
    <n v="0.05"/>
    <n v="23025"/>
    <n v="1151.25"/>
    <n v="21873.75"/>
    <n v="0.05"/>
    <n v="1093.6875"/>
    <n v="22967.4375"/>
    <n v="642.86"/>
    <n v="5802.25"/>
    <d v="2025-12-10T00:00:00"/>
  </r>
  <r>
    <n v="3637"/>
    <s v="Ana Cruz"/>
    <x v="0"/>
    <x v="3"/>
    <s v="Laptop"/>
    <n v="17"/>
    <n v="1140"/>
    <n v="0"/>
    <n v="19380"/>
    <n v="0"/>
    <n v="19380"/>
    <n v="0.05"/>
    <n v="969"/>
    <n v="20349"/>
    <n v="799.51"/>
    <n v="5788.33"/>
    <d v="2025-11-18T00:00:00"/>
  </r>
  <r>
    <n v="2856"/>
    <s v="John Perez"/>
    <x v="0"/>
    <x v="1"/>
    <s v="Laptop"/>
    <n v="17"/>
    <n v="772"/>
    <n v="0"/>
    <n v="13124"/>
    <n v="0"/>
    <n v="13124"/>
    <n v="0.05"/>
    <n v="656.2"/>
    <n v="13780.2"/>
    <n v="432.57"/>
    <n v="5770.31"/>
    <d v="2025-07-31T00:00:00"/>
  </r>
  <r>
    <n v="1308"/>
    <s v="Mark Santos"/>
    <x v="0"/>
    <x v="3"/>
    <s v="Desk"/>
    <n v="21"/>
    <n v="1112"/>
    <n v="0.1"/>
    <n v="23352"/>
    <n v="2335.2000000000003"/>
    <n v="21016.799999999999"/>
    <n v="0.05"/>
    <n v="1050.8399999999999"/>
    <n v="22067.64"/>
    <n v="726.4"/>
    <n v="5762.4"/>
    <d v="2025-04-28T00:00:00"/>
  </r>
  <r>
    <n v="4100"/>
    <s v="Liza Ramos"/>
    <x v="2"/>
    <x v="2"/>
    <s v="Cabinet"/>
    <n v="20"/>
    <n v="1151"/>
    <n v="0"/>
    <n v="23020"/>
    <n v="0"/>
    <n v="23020"/>
    <n v="0.05"/>
    <n v="1151"/>
    <n v="24171"/>
    <n v="863.16"/>
    <n v="5756.7999999999993"/>
    <d v="2025-10-17T00:00:00"/>
  </r>
  <r>
    <n v="3431"/>
    <s v="Liza Ramos"/>
    <x v="2"/>
    <x v="2"/>
    <s v="Printer"/>
    <n v="11"/>
    <n v="1149"/>
    <n v="0"/>
    <n v="12639"/>
    <n v="0"/>
    <n v="12639"/>
    <n v="0.05"/>
    <n v="631.95000000000005"/>
    <n v="13270.95"/>
    <n v="626.78"/>
    <n v="5744.42"/>
    <d v="2025-07-03T00:00:00"/>
  </r>
  <r>
    <n v="280"/>
    <s v="Mark Santos"/>
    <x v="2"/>
    <x v="1"/>
    <s v="Keyboard"/>
    <n v="19"/>
    <n v="1015"/>
    <n v="0.05"/>
    <n v="19285"/>
    <n v="964.25"/>
    <n v="18320.75"/>
    <n v="0.05"/>
    <n v="916.03750000000002"/>
    <n v="19236.787499999999"/>
    <n v="662.1"/>
    <n v="5740.85"/>
    <d v="2025-12-12T00:00:00"/>
  </r>
  <r>
    <n v="4525"/>
    <s v="John Perez"/>
    <x v="0"/>
    <x v="3"/>
    <s v="Printer"/>
    <n v="23"/>
    <n v="614"/>
    <n v="0.05"/>
    <n v="14122"/>
    <n v="706.1"/>
    <n v="13415.9"/>
    <n v="0.05"/>
    <n v="670.79500000000007"/>
    <n v="14086.695"/>
    <n v="334.47"/>
    <n v="5723.0899999999992"/>
    <d v="2025-04-24T00:00:00"/>
  </r>
  <r>
    <n v="3358"/>
    <s v="John Perez"/>
    <x v="0"/>
    <x v="2"/>
    <s v="Chair"/>
    <n v="20"/>
    <n v="810"/>
    <n v="0.1"/>
    <n v="16200"/>
    <n v="1620"/>
    <n v="14580"/>
    <n v="0.05"/>
    <n v="729"/>
    <n v="15309"/>
    <n v="442.85"/>
    <n v="5723"/>
    <d v="2025-03-01T00:00:00"/>
  </r>
  <r>
    <n v="1625"/>
    <s v="Paul Garcia"/>
    <x v="0"/>
    <x v="2"/>
    <s v="Monitor"/>
    <n v="22"/>
    <n v="801"/>
    <n v="0"/>
    <n v="17622"/>
    <n v="0"/>
    <n v="17622"/>
    <n v="0.05"/>
    <n v="881.1"/>
    <n v="18503.099999999999"/>
    <n v="540.89"/>
    <n v="5722.42"/>
    <d v="2025-09-19T00:00:00"/>
  </r>
  <r>
    <n v="2251"/>
    <s v="Nina Lopez"/>
    <x v="0"/>
    <x v="0"/>
    <s v="Printer"/>
    <n v="21"/>
    <n v="739"/>
    <n v="0"/>
    <n v="15519"/>
    <n v="0"/>
    <n v="15519"/>
    <n v="0.05"/>
    <n v="775.95"/>
    <n v="16294.95"/>
    <n v="466.65"/>
    <n v="5719.35"/>
    <d v="2025-06-14T00:00:00"/>
  </r>
  <r>
    <n v="3564"/>
    <s v="Ana Cruz"/>
    <x v="1"/>
    <x v="3"/>
    <s v="Desk"/>
    <n v="21"/>
    <n v="1173"/>
    <n v="0.1"/>
    <n v="24633"/>
    <n v="2463.3000000000002"/>
    <n v="22169.7"/>
    <n v="0.05"/>
    <n v="1108.4850000000001"/>
    <n v="23278.185000000001"/>
    <n v="783.48"/>
    <n v="5716.619999999999"/>
    <d v="2025-06-13T00:00:00"/>
  </r>
  <r>
    <n v="3415"/>
    <s v="Nina Lopez"/>
    <x v="0"/>
    <x v="1"/>
    <s v="Cabinet"/>
    <n v="25"/>
    <n v="733"/>
    <n v="0.1"/>
    <n v="18325"/>
    <n v="1832.5"/>
    <n v="16492.5"/>
    <n v="0.05"/>
    <n v="824.625"/>
    <n v="17317.125"/>
    <n v="431.16"/>
    <n v="5713.5"/>
    <d v="2025-06-15T00:00:00"/>
  </r>
  <r>
    <n v="162"/>
    <s v="John Perez"/>
    <x v="2"/>
    <x v="2"/>
    <s v="Laptop"/>
    <n v="18"/>
    <n v="1031"/>
    <n v="0"/>
    <n v="18558"/>
    <n v="0"/>
    <n v="18558"/>
    <n v="0.05"/>
    <n v="927.90000000000009"/>
    <n v="19485.900000000001"/>
    <n v="713.68"/>
    <n v="5711.76"/>
    <d v="2025-05-07T00:00:00"/>
  </r>
  <r>
    <n v="4115"/>
    <s v="Mark Santos"/>
    <x v="1"/>
    <x v="1"/>
    <s v="Laptop"/>
    <n v="25"/>
    <n v="478"/>
    <n v="0"/>
    <n v="11950"/>
    <n v="0"/>
    <n v="11950"/>
    <n v="0.05"/>
    <n v="597.5"/>
    <n v="12547.5"/>
    <n v="249.61"/>
    <n v="5709.75"/>
    <d v="2025-11-24T00:00:00"/>
  </r>
  <r>
    <n v="3234"/>
    <s v="Miguel Torres"/>
    <x v="2"/>
    <x v="2"/>
    <s v="Monitor"/>
    <n v="23"/>
    <n v="736"/>
    <n v="0.1"/>
    <n v="16928"/>
    <n v="1692.8000000000002"/>
    <n v="15235.2"/>
    <n v="0.05"/>
    <n v="761.7600000000001"/>
    <n v="15996.960000000001"/>
    <n v="414.74"/>
    <n v="5696.18"/>
    <d v="2025-10-19T00:00:00"/>
  </r>
  <r>
    <n v="3950"/>
    <s v="Paul Garcia"/>
    <x v="2"/>
    <x v="0"/>
    <s v="Keyboard"/>
    <n v="22"/>
    <n v="1044"/>
    <n v="0.15"/>
    <n v="22968"/>
    <n v="3445.2"/>
    <n v="19522.8"/>
    <n v="0.05"/>
    <n v="976.14"/>
    <n v="20498.939999999999"/>
    <n v="628.74"/>
    <n v="5690.5199999999986"/>
    <d v="2025-07-05T00:00:00"/>
  </r>
  <r>
    <n v="3998"/>
    <s v="Miguel Torres"/>
    <x v="0"/>
    <x v="1"/>
    <s v="Chair"/>
    <n v="19"/>
    <n v="957"/>
    <n v="0.15"/>
    <n v="18183"/>
    <n v="2727.45"/>
    <n v="15455.55"/>
    <n v="0.05"/>
    <n v="772.77750000000003"/>
    <n v="16228.327499999999"/>
    <n v="514.04"/>
    <n v="5688.7900000000009"/>
    <d v="2025-09-15T00:00:00"/>
  </r>
  <r>
    <n v="22"/>
    <s v="Mark Santos"/>
    <x v="1"/>
    <x v="1"/>
    <s v="Desk"/>
    <n v="14"/>
    <n v="923"/>
    <n v="0"/>
    <n v="12922"/>
    <n v="0"/>
    <n v="12922"/>
    <n v="0.05"/>
    <n v="646.1"/>
    <n v="13568.1"/>
    <n v="516.91"/>
    <n v="5685.26"/>
    <d v="2025-04-20T00:00:00"/>
  </r>
  <r>
    <n v="846"/>
    <s v="Paul Garcia"/>
    <x v="1"/>
    <x v="0"/>
    <s v="Mouse"/>
    <n v="25"/>
    <n v="1118"/>
    <n v="0.05"/>
    <n v="27950"/>
    <n v="1397.5"/>
    <n v="26552.5"/>
    <n v="0.05"/>
    <n v="1327.625"/>
    <n v="27880.125"/>
    <n v="835.31"/>
    <n v="5669.75"/>
    <d v="2025-11-06T00:00:00"/>
  </r>
  <r>
    <n v="2754"/>
    <s v="Mark Santos"/>
    <x v="1"/>
    <x v="3"/>
    <s v="Mouse"/>
    <n v="14"/>
    <n v="1136"/>
    <n v="0"/>
    <n v="15904"/>
    <n v="0"/>
    <n v="15904"/>
    <n v="0.05"/>
    <n v="795.2"/>
    <n v="16699.2"/>
    <n v="731.2"/>
    <n v="5667.1999999999989"/>
    <d v="2025-01-16T00:00:00"/>
  </r>
  <r>
    <n v="3528"/>
    <s v="Mark Santos"/>
    <x v="1"/>
    <x v="1"/>
    <s v="Keyboard"/>
    <n v="18"/>
    <n v="1199"/>
    <n v="0"/>
    <n v="21582"/>
    <n v="0"/>
    <n v="21582"/>
    <n v="0.05"/>
    <n v="1079.1000000000001"/>
    <n v="22661.1"/>
    <n v="885.39"/>
    <n v="5644.98"/>
    <d v="2025-12-25T00:00:00"/>
  </r>
  <r>
    <n v="4733"/>
    <s v="Carla Reyes"/>
    <x v="1"/>
    <x v="0"/>
    <s v="Laptop"/>
    <n v="17"/>
    <n v="932"/>
    <n v="0"/>
    <n v="15844"/>
    <n v="0"/>
    <n v="15844"/>
    <n v="0.05"/>
    <n v="792.2"/>
    <n v="16636.2"/>
    <n v="600.20000000000005"/>
    <n v="5640.5999999999985"/>
    <d v="2025-06-13T00:00:00"/>
  </r>
  <r>
    <n v="1458"/>
    <s v="Paul Garcia"/>
    <x v="2"/>
    <x v="3"/>
    <s v="Mouse"/>
    <n v="12"/>
    <n v="1189"/>
    <n v="0.05"/>
    <n v="14268"/>
    <n v="713.40000000000009"/>
    <n v="13554.6"/>
    <n v="0.05"/>
    <n v="677.73"/>
    <n v="14232.33"/>
    <n v="659.89"/>
    <n v="5635.92"/>
    <d v="2025-01-28T00:00:00"/>
  </r>
  <r>
    <n v="2626"/>
    <s v="Miguel Torres"/>
    <x v="1"/>
    <x v="2"/>
    <s v="Mouse"/>
    <n v="24"/>
    <n v="1132"/>
    <n v="0.05"/>
    <n v="27168"/>
    <n v="1358.4"/>
    <n v="25809.599999999999"/>
    <n v="0.05"/>
    <n v="1290.48"/>
    <n v="27100.079999999998"/>
    <n v="840.58"/>
    <n v="5635.6799999999967"/>
    <d v="2025-11-18T00:00:00"/>
  </r>
  <r>
    <n v="1093"/>
    <s v="Mark Santos"/>
    <x v="0"/>
    <x v="2"/>
    <s v="Laptop"/>
    <n v="13"/>
    <n v="1146"/>
    <n v="0.05"/>
    <n v="14898"/>
    <n v="744.90000000000009"/>
    <n v="14153.1"/>
    <n v="0.05"/>
    <n v="707.65500000000009"/>
    <n v="14860.755000000001"/>
    <n v="656.2"/>
    <n v="5622.5"/>
    <d v="2025-03-25T00:00:00"/>
  </r>
  <r>
    <n v="2589"/>
    <s v="Nina Lopez"/>
    <x v="2"/>
    <x v="2"/>
    <s v="Chair"/>
    <n v="19"/>
    <n v="1083"/>
    <n v="0"/>
    <n v="20577"/>
    <n v="0"/>
    <n v="20577"/>
    <n v="0.05"/>
    <n v="1028.8500000000001"/>
    <n v="21605.85"/>
    <n v="787.21"/>
    <n v="5620.0099999999984"/>
    <d v="2025-07-09T00:00:00"/>
  </r>
  <r>
    <n v="3659"/>
    <s v="Paul Garcia"/>
    <x v="0"/>
    <x v="3"/>
    <s v="Chair"/>
    <n v="21"/>
    <n v="920"/>
    <n v="0"/>
    <n v="19320"/>
    <n v="0"/>
    <n v="19320"/>
    <n v="0.05"/>
    <n v="966"/>
    <n v="20286"/>
    <n v="652.4"/>
    <n v="5619.6"/>
    <d v="2025-06-10T00:00:00"/>
  </r>
  <r>
    <n v="958"/>
    <s v="Nina Lopez"/>
    <x v="1"/>
    <x v="0"/>
    <s v="Mouse"/>
    <n v="16"/>
    <n v="938"/>
    <n v="0.1"/>
    <n v="15008"/>
    <n v="1500.8000000000002"/>
    <n v="13507.2"/>
    <n v="0.05"/>
    <n v="675.36000000000013"/>
    <n v="14182.560000000001"/>
    <n v="493.24"/>
    <n v="5615.3600000000006"/>
    <d v="2025-10-10T00:00:00"/>
  </r>
  <r>
    <n v="4794"/>
    <s v="Ana Cruz"/>
    <x v="2"/>
    <x v="3"/>
    <s v="Laptop"/>
    <n v="22"/>
    <n v="965"/>
    <n v="0.05"/>
    <n v="21230"/>
    <n v="1061.5"/>
    <n v="20168.5"/>
    <n v="0.05"/>
    <n v="1008.4250000000001"/>
    <n v="21176.924999999999"/>
    <n v="662.06"/>
    <n v="5603.18"/>
    <d v="2025-07-11T00:00:00"/>
  </r>
  <r>
    <n v="2209"/>
    <s v="Liza Ramos"/>
    <x v="1"/>
    <x v="0"/>
    <s v="Desk"/>
    <n v="14"/>
    <n v="924"/>
    <n v="0.05"/>
    <n v="12936"/>
    <n v="646.80000000000007"/>
    <n v="12289.2"/>
    <n v="0.05"/>
    <n v="614.46"/>
    <n v="12903.66"/>
    <n v="477.72"/>
    <n v="5601.1200000000008"/>
    <d v="2025-02-14T00:00:00"/>
  </r>
  <r>
    <n v="3412"/>
    <s v="Carla Reyes"/>
    <x v="1"/>
    <x v="0"/>
    <s v="Monitor"/>
    <n v="20"/>
    <n v="1022"/>
    <n v="0"/>
    <n v="20440"/>
    <n v="0"/>
    <n v="20440"/>
    <n v="0.05"/>
    <n v="1022"/>
    <n v="21462"/>
    <n v="741.97"/>
    <n v="5600.5999999999985"/>
    <d v="2025-08-07T00:00:00"/>
  </r>
  <r>
    <n v="226"/>
    <s v="Ana Cruz"/>
    <x v="1"/>
    <x v="1"/>
    <s v="Printer"/>
    <n v="18"/>
    <n v="1066"/>
    <n v="0"/>
    <n v="19188"/>
    <n v="0"/>
    <n v="19188"/>
    <n v="0.05"/>
    <n v="959.40000000000009"/>
    <n v="20147.400000000001"/>
    <n v="754.98"/>
    <n v="5598.3600000000006"/>
    <d v="2025-08-22T00:00:00"/>
  </r>
  <r>
    <n v="2891"/>
    <s v="Mark Santos"/>
    <x v="1"/>
    <x v="0"/>
    <s v="Chair"/>
    <n v="21"/>
    <n v="722"/>
    <n v="0"/>
    <n v="15162"/>
    <n v="0"/>
    <n v="15162"/>
    <n v="0.05"/>
    <n v="758.1"/>
    <n v="15920.1"/>
    <n v="455.45"/>
    <n v="5597.5500000000011"/>
    <d v="2025-12-04T00:00:00"/>
  </r>
  <r>
    <n v="4166"/>
    <s v="Ana Cruz"/>
    <x v="2"/>
    <x v="1"/>
    <s v="Desk"/>
    <n v="23"/>
    <n v="1097"/>
    <n v="0.15"/>
    <n v="25231"/>
    <n v="3784.6499999999996"/>
    <n v="21446.35"/>
    <n v="0.05"/>
    <n v="1072.3174999999999"/>
    <n v="22518.6675"/>
    <n v="689.13"/>
    <n v="5596.3599999999988"/>
    <d v="2025-05-29T00:00:00"/>
  </r>
  <r>
    <n v="3768"/>
    <s v="Carla Reyes"/>
    <x v="0"/>
    <x v="1"/>
    <s v="Chair"/>
    <n v="20"/>
    <n v="919"/>
    <n v="0.05"/>
    <n v="18380"/>
    <n v="919"/>
    <n v="17461"/>
    <n v="0.05"/>
    <n v="873.05000000000007"/>
    <n v="18334.05"/>
    <n v="593.35"/>
    <n v="5594"/>
    <d v="2025-12-13T00:00:00"/>
  </r>
  <r>
    <n v="1032"/>
    <s v="Carla Reyes"/>
    <x v="1"/>
    <x v="3"/>
    <s v="Cabinet"/>
    <n v="23"/>
    <n v="958"/>
    <n v="0.05"/>
    <n v="22034"/>
    <n v="1101.7"/>
    <n v="20932.3"/>
    <n v="0.05"/>
    <n v="1046.615"/>
    <n v="21978.915000000001"/>
    <n v="667.41"/>
    <n v="5581.8700000000008"/>
    <d v="2025-09-22T00:00:00"/>
  </r>
  <r>
    <n v="643"/>
    <s v="Ana Cruz"/>
    <x v="0"/>
    <x v="1"/>
    <s v="Desk"/>
    <n v="21"/>
    <n v="584"/>
    <n v="0"/>
    <n v="12264"/>
    <n v="0"/>
    <n v="12264"/>
    <n v="0.05"/>
    <n v="613.20000000000005"/>
    <n v="12877.2"/>
    <n v="318.29000000000002"/>
    <n v="5579.91"/>
    <d v="2025-04-14T00:00:00"/>
  </r>
  <r>
    <n v="3749"/>
    <s v="John Perez"/>
    <x v="0"/>
    <x v="3"/>
    <s v="Monitor"/>
    <n v="18"/>
    <n v="870"/>
    <n v="0.1"/>
    <n v="15660"/>
    <n v="1566"/>
    <n v="14094"/>
    <n v="0.05"/>
    <n v="704.7"/>
    <n v="14798.7"/>
    <n v="473.1"/>
    <n v="5578.1999999999989"/>
    <d v="2025-07-26T00:00:00"/>
  </r>
  <r>
    <n v="2807"/>
    <s v="Liza Ramos"/>
    <x v="2"/>
    <x v="3"/>
    <s v="Cabinet"/>
    <n v="12"/>
    <n v="1129"/>
    <n v="0"/>
    <n v="13548"/>
    <n v="0"/>
    <n v="13548"/>
    <n v="0.05"/>
    <n v="677.40000000000009"/>
    <n v="14225.4"/>
    <n v="664.51"/>
    <n v="5573.88"/>
    <d v="2025-02-18T00:00:00"/>
  </r>
  <r>
    <n v="2497"/>
    <s v="Liza Ramos"/>
    <x v="1"/>
    <x v="2"/>
    <s v="Monitor"/>
    <n v="14"/>
    <n v="977"/>
    <n v="0.05"/>
    <n v="13678"/>
    <n v="683.90000000000009"/>
    <n v="12994.1"/>
    <n v="0.05"/>
    <n v="649.70500000000004"/>
    <n v="13643.805"/>
    <n v="530.25"/>
    <n v="5570.6"/>
    <d v="2025-12-17T00:00:00"/>
  </r>
  <r>
    <n v="373"/>
    <s v="Ana Cruz"/>
    <x v="1"/>
    <x v="3"/>
    <s v="Chair"/>
    <n v="24"/>
    <n v="674"/>
    <n v="0.05"/>
    <n v="16176"/>
    <n v="808.80000000000007"/>
    <n v="15367.2"/>
    <n v="0.05"/>
    <n v="768.36000000000013"/>
    <n v="16135.560000000001"/>
    <n v="408.22"/>
    <n v="5569.92"/>
    <d v="2025-09-18T00:00:00"/>
  </r>
  <r>
    <n v="4111"/>
    <s v="Miguel Torres"/>
    <x v="1"/>
    <x v="2"/>
    <s v="Chair"/>
    <n v="20"/>
    <n v="814"/>
    <n v="0.05"/>
    <n v="16280"/>
    <n v="814"/>
    <n v="15466"/>
    <n v="0.05"/>
    <n v="773.30000000000007"/>
    <n v="16239.3"/>
    <n v="494.83"/>
    <n v="5569.4"/>
    <d v="2025-02-06T00:00:00"/>
  </r>
  <r>
    <n v="262"/>
    <s v="John Perez"/>
    <x v="2"/>
    <x v="2"/>
    <s v="Laptop"/>
    <n v="17"/>
    <n v="1073"/>
    <n v="0.1"/>
    <n v="18241"/>
    <n v="1824.1000000000001"/>
    <n v="16416.900000000001"/>
    <n v="0.05"/>
    <n v="820.84500000000014"/>
    <n v="17237.745000000003"/>
    <n v="638.54999999999995"/>
    <n v="5561.5500000000029"/>
    <d v="2025-10-12T00:00:00"/>
  </r>
  <r>
    <n v="4462"/>
    <s v="Nina Lopez"/>
    <x v="0"/>
    <x v="3"/>
    <s v="Printer"/>
    <n v="23"/>
    <n v="1065"/>
    <n v="0.1"/>
    <n v="24495"/>
    <n v="2449.5"/>
    <n v="22045.5"/>
    <n v="0.05"/>
    <n v="1102.2750000000001"/>
    <n v="23147.775000000001"/>
    <n v="717.17"/>
    <n v="5550.59"/>
    <d v="2025-09-24T00:00:00"/>
  </r>
  <r>
    <n v="1956"/>
    <s v="Paul Garcia"/>
    <x v="0"/>
    <x v="2"/>
    <s v="Desk"/>
    <n v="14"/>
    <n v="1146"/>
    <n v="0.1"/>
    <n v="16044"/>
    <n v="1604.4"/>
    <n v="14439.6"/>
    <n v="0.05"/>
    <n v="721.98"/>
    <n v="15161.58"/>
    <n v="635.27"/>
    <n v="5545.8200000000015"/>
    <d v="2025-11-19T00:00:00"/>
  </r>
  <r>
    <n v="2806"/>
    <s v="Paul Garcia"/>
    <x v="2"/>
    <x v="3"/>
    <s v="Keyboard"/>
    <n v="22"/>
    <n v="1108"/>
    <n v="0"/>
    <n v="24376"/>
    <n v="0"/>
    <n v="24376"/>
    <n v="0.05"/>
    <n v="1218.8"/>
    <n v="25594.799999999999"/>
    <n v="856"/>
    <n v="5544"/>
    <d v="2025-05-28T00:00:00"/>
  </r>
  <r>
    <n v="341"/>
    <s v="Paul Garcia"/>
    <x v="0"/>
    <x v="1"/>
    <s v="Cabinet"/>
    <n v="18"/>
    <n v="820"/>
    <n v="0.05"/>
    <n v="14760"/>
    <n v="738"/>
    <n v="14022"/>
    <n v="0.05"/>
    <n v="701.1"/>
    <n v="14723.1"/>
    <n v="471.01"/>
    <n v="5543.82"/>
    <d v="2025-09-10T00:00:00"/>
  </r>
  <r>
    <n v="83"/>
    <s v="Paul Garcia"/>
    <x v="2"/>
    <x v="1"/>
    <s v="Keyboard"/>
    <n v="23"/>
    <n v="1127"/>
    <n v="0.05"/>
    <n v="25921"/>
    <n v="1296.0500000000002"/>
    <n v="24624.95"/>
    <n v="0.05"/>
    <n v="1231.2475000000002"/>
    <n v="25856.197500000002"/>
    <n v="829.72"/>
    <n v="5541.3899999999994"/>
    <d v="2025-01-04T00:00:00"/>
  </r>
  <r>
    <n v="2005"/>
    <s v="Mark Santos"/>
    <x v="1"/>
    <x v="2"/>
    <s v="Chair"/>
    <n v="17"/>
    <n v="1180"/>
    <n v="0"/>
    <n v="20060"/>
    <n v="0"/>
    <n v="20060"/>
    <n v="0.05"/>
    <n v="1003"/>
    <n v="21063"/>
    <n v="854.31"/>
    <n v="5536.7300000000014"/>
    <d v="2025-06-12T00:00:00"/>
  </r>
  <r>
    <n v="1079"/>
    <s v="Miguel Torres"/>
    <x v="1"/>
    <x v="1"/>
    <s v="Printer"/>
    <n v="22"/>
    <n v="765"/>
    <n v="0"/>
    <n v="16830"/>
    <n v="0"/>
    <n v="16830"/>
    <n v="0.05"/>
    <n v="841.5"/>
    <n v="17671.5"/>
    <n v="513.59"/>
    <n v="5531.0199999999986"/>
    <d v="2025-02-22T00:00:00"/>
  </r>
  <r>
    <n v="947"/>
    <s v="Paul Garcia"/>
    <x v="2"/>
    <x v="2"/>
    <s v="Keyboard"/>
    <n v="18"/>
    <n v="1002"/>
    <n v="0.05"/>
    <n v="18036"/>
    <n v="901.80000000000007"/>
    <n v="17134.2"/>
    <n v="0.05"/>
    <n v="856.71"/>
    <n v="17990.91"/>
    <n v="644.9"/>
    <n v="5526.0000000000018"/>
    <d v="2025-10-26T00:00:00"/>
  </r>
  <r>
    <n v="4360"/>
    <s v="Mark Santos"/>
    <x v="2"/>
    <x v="3"/>
    <s v="Mouse"/>
    <n v="21"/>
    <n v="759"/>
    <n v="0.15"/>
    <n v="15939"/>
    <n v="2390.85"/>
    <n v="13548.15"/>
    <n v="0.05"/>
    <n v="677.40750000000003"/>
    <n v="14225.557499999999"/>
    <n v="382.06"/>
    <n v="5524.8899999999994"/>
    <d v="2025-11-15T00:00:00"/>
  </r>
  <r>
    <n v="965"/>
    <s v="John Perez"/>
    <x v="2"/>
    <x v="3"/>
    <s v="Printer"/>
    <n v="19"/>
    <n v="725"/>
    <n v="0.05"/>
    <n v="13775"/>
    <n v="688.75"/>
    <n v="13086.25"/>
    <n v="0.05"/>
    <n v="654.3125"/>
    <n v="13740.5625"/>
    <n v="398.03"/>
    <n v="5523.68"/>
    <d v="2025-07-26T00:00:00"/>
  </r>
  <r>
    <n v="2354"/>
    <s v="Ana Cruz"/>
    <x v="2"/>
    <x v="3"/>
    <s v="Chair"/>
    <n v="24"/>
    <n v="724"/>
    <n v="0.05"/>
    <n v="17376"/>
    <n v="868.80000000000007"/>
    <n v="16507.2"/>
    <n v="0.05"/>
    <n v="825.36000000000013"/>
    <n v="17332.560000000001"/>
    <n v="458.19"/>
    <n v="5510.6400000000012"/>
    <d v="2025-10-08T00:00:00"/>
  </r>
  <r>
    <n v="3892"/>
    <s v="Carla Reyes"/>
    <x v="2"/>
    <x v="3"/>
    <s v="Printer"/>
    <n v="23"/>
    <n v="877"/>
    <n v="0.1"/>
    <n v="20171"/>
    <n v="2017.1000000000001"/>
    <n v="18153.900000000001"/>
    <n v="0.05"/>
    <n v="907.69500000000016"/>
    <n v="19061.595000000001"/>
    <n v="549.86"/>
    <n v="5507.1200000000008"/>
    <d v="2025-07-03T00:00:00"/>
  </r>
  <r>
    <n v="2775"/>
    <s v="Paul Garcia"/>
    <x v="1"/>
    <x v="0"/>
    <s v="Cabinet"/>
    <n v="16"/>
    <n v="1169"/>
    <n v="0"/>
    <n v="18704"/>
    <n v="0"/>
    <n v="18704"/>
    <n v="0.05"/>
    <n v="935.2"/>
    <n v="19639.2"/>
    <n v="825.07"/>
    <n v="5502.8799999999992"/>
    <d v="2025-03-29T00:00:00"/>
  </r>
  <r>
    <n v="203"/>
    <s v="Paul Garcia"/>
    <x v="0"/>
    <x v="3"/>
    <s v="Laptop"/>
    <n v="18"/>
    <n v="907"/>
    <n v="0.1"/>
    <n v="16326"/>
    <n v="1632.6000000000001"/>
    <n v="14693.4"/>
    <n v="0.05"/>
    <n v="734.67000000000007"/>
    <n v="15428.07"/>
    <n v="510.64"/>
    <n v="5501.8799999999992"/>
    <d v="2025-11-30T00:00:00"/>
  </r>
  <r>
    <n v="3478"/>
    <s v="Paul Garcia"/>
    <x v="0"/>
    <x v="2"/>
    <s v="Monitor"/>
    <n v="19"/>
    <n v="695"/>
    <n v="0.05"/>
    <n v="13205"/>
    <n v="660.25"/>
    <n v="12544.75"/>
    <n v="0.05"/>
    <n v="627.23750000000007"/>
    <n v="13171.987499999999"/>
    <n v="370.83"/>
    <n v="5498.9800000000005"/>
    <d v="2025-03-24T00:00:00"/>
  </r>
  <r>
    <n v="4125"/>
    <s v="Miguel Torres"/>
    <x v="1"/>
    <x v="2"/>
    <s v="Desk"/>
    <n v="17"/>
    <n v="1188"/>
    <n v="0.05"/>
    <n v="20196"/>
    <n v="1009.8000000000001"/>
    <n v="19186.2"/>
    <n v="0.05"/>
    <n v="959.31000000000006"/>
    <n v="20145.510000000002"/>
    <n v="805.35"/>
    <n v="5495.25"/>
    <d v="2025-04-04T00:00:00"/>
  </r>
  <r>
    <n v="1338"/>
    <s v="John Perez"/>
    <x v="0"/>
    <x v="2"/>
    <s v="Printer"/>
    <n v="22"/>
    <n v="794"/>
    <n v="0.1"/>
    <n v="17468"/>
    <n v="1746.8000000000002"/>
    <n v="15721.2"/>
    <n v="0.05"/>
    <n v="786.06000000000006"/>
    <n v="16507.260000000002"/>
    <n v="465.09"/>
    <n v="5489.2200000000012"/>
    <d v="2025-02-27T00:00:00"/>
  </r>
  <r>
    <n v="1664"/>
    <s v="Mark Santos"/>
    <x v="2"/>
    <x v="0"/>
    <s v="Printer"/>
    <n v="15"/>
    <n v="1156"/>
    <n v="0"/>
    <n v="17340"/>
    <n v="0"/>
    <n v="17340"/>
    <n v="0.05"/>
    <n v="867"/>
    <n v="18207"/>
    <n v="790.36"/>
    <n v="5484.6"/>
    <d v="2025-03-28T00:00:00"/>
  </r>
  <r>
    <n v="2009"/>
    <s v="Liza Ramos"/>
    <x v="1"/>
    <x v="1"/>
    <s v="Printer"/>
    <n v="22"/>
    <n v="950"/>
    <n v="0.05"/>
    <n v="20900"/>
    <n v="1045"/>
    <n v="19855"/>
    <n v="0.05"/>
    <n v="992.75"/>
    <n v="20847.75"/>
    <n v="653.5"/>
    <n v="5478"/>
    <d v="2025-02-24T00:00:00"/>
  </r>
  <r>
    <n v="74"/>
    <s v="Paul Garcia"/>
    <x v="0"/>
    <x v="2"/>
    <s v="Mouse"/>
    <n v="18"/>
    <n v="1128"/>
    <n v="0"/>
    <n v="20304"/>
    <n v="0"/>
    <n v="20304"/>
    <n v="0.05"/>
    <n v="1015.2"/>
    <n v="21319.200000000001"/>
    <n v="823.95"/>
    <n v="5472.9"/>
    <d v="2025-07-18T00:00:00"/>
  </r>
  <r>
    <n v="257"/>
    <s v="Carla Reyes"/>
    <x v="2"/>
    <x v="3"/>
    <s v="Cabinet"/>
    <n v="22"/>
    <n v="569"/>
    <n v="0.05"/>
    <n v="12518"/>
    <n v="625.90000000000009"/>
    <n v="11892.1"/>
    <n v="0.05"/>
    <n v="594.60500000000002"/>
    <n v="12486.705"/>
    <n v="291.95"/>
    <n v="5469.2000000000007"/>
    <d v="2025-07-26T00:00:00"/>
  </r>
  <r>
    <n v="3133"/>
    <s v="Paul Garcia"/>
    <x v="1"/>
    <x v="3"/>
    <s v="Mouse"/>
    <n v="23"/>
    <n v="791"/>
    <n v="0.1"/>
    <n v="18193"/>
    <n v="1819.3000000000002"/>
    <n v="16373.7"/>
    <n v="0.05"/>
    <n v="818.68500000000006"/>
    <n v="17192.385000000002"/>
    <n v="474.23"/>
    <n v="5466.41"/>
    <d v="2025-12-31T00:00:00"/>
  </r>
  <r>
    <n v="3408"/>
    <s v="John Perez"/>
    <x v="0"/>
    <x v="3"/>
    <s v="Mouse"/>
    <n v="19"/>
    <n v="1166"/>
    <n v="0"/>
    <n v="22154"/>
    <n v="0"/>
    <n v="22154"/>
    <n v="0.05"/>
    <n v="1107.7"/>
    <n v="23261.7"/>
    <n v="878.35"/>
    <n v="5465.3499999999985"/>
    <d v="2025-07-14T00:00:00"/>
  </r>
  <r>
    <n v="3297"/>
    <s v="Ana Cruz"/>
    <x v="0"/>
    <x v="2"/>
    <s v="Desk"/>
    <n v="12"/>
    <n v="1030"/>
    <n v="0.05"/>
    <n v="12360"/>
    <n v="618"/>
    <n v="11742"/>
    <n v="0.05"/>
    <n v="587.1"/>
    <n v="12329.1"/>
    <n v="523.67999999999995"/>
    <n v="5457.84"/>
    <d v="2025-01-06T00:00:00"/>
  </r>
  <r>
    <n v="2403"/>
    <s v="Carla Reyes"/>
    <x v="0"/>
    <x v="0"/>
    <s v="Printer"/>
    <n v="22"/>
    <n v="940"/>
    <n v="0.1"/>
    <n v="20680"/>
    <n v="2068"/>
    <n v="18612"/>
    <n v="0.05"/>
    <n v="930.6"/>
    <n v="19542.599999999999"/>
    <n v="597.92999999999995"/>
    <n v="5457.5400000000009"/>
    <d v="2025-01-14T00:00:00"/>
  </r>
  <r>
    <n v="4349"/>
    <s v="John Perez"/>
    <x v="1"/>
    <x v="3"/>
    <s v="Chair"/>
    <n v="21"/>
    <n v="540"/>
    <n v="0"/>
    <n v="11340"/>
    <n v="0"/>
    <n v="11340"/>
    <n v="0.05"/>
    <n v="567"/>
    <n v="11907"/>
    <n v="280.24"/>
    <n v="5454.96"/>
    <d v="2025-09-12T00:00:00"/>
  </r>
  <r>
    <n v="3965"/>
    <s v="Mark Santos"/>
    <x v="0"/>
    <x v="0"/>
    <s v="Monitor"/>
    <n v="18"/>
    <n v="869"/>
    <n v="0.15"/>
    <n v="15642"/>
    <n v="2346.2999999999997"/>
    <n v="13295.7"/>
    <n v="0.05"/>
    <n v="664.78500000000008"/>
    <n v="13960.485000000001"/>
    <n v="435.84"/>
    <n v="5450.5800000000008"/>
    <d v="2025-07-26T00:00:00"/>
  </r>
  <r>
    <n v="637"/>
    <s v="Ana Cruz"/>
    <x v="1"/>
    <x v="0"/>
    <s v="Keyboard"/>
    <n v="16"/>
    <n v="1153"/>
    <n v="0"/>
    <n v="18448"/>
    <n v="0"/>
    <n v="18448"/>
    <n v="0.05"/>
    <n v="922.40000000000009"/>
    <n v="19370.400000000001"/>
    <n v="812.62"/>
    <n v="5446.08"/>
    <d v="2025-10-10T00:00:00"/>
  </r>
  <r>
    <n v="4808"/>
    <s v="Mark Santos"/>
    <x v="2"/>
    <x v="3"/>
    <s v="Cabinet"/>
    <n v="22"/>
    <n v="502"/>
    <n v="0"/>
    <n v="11044"/>
    <n v="0"/>
    <n v="11044"/>
    <n v="0.05"/>
    <n v="552.20000000000005"/>
    <n v="11596.2"/>
    <n v="254.64"/>
    <n v="5441.92"/>
    <d v="2025-11-29T00:00:00"/>
  </r>
  <r>
    <n v="744"/>
    <s v="Nina Lopez"/>
    <x v="2"/>
    <x v="0"/>
    <s v="Desk"/>
    <n v="18"/>
    <n v="725"/>
    <n v="0"/>
    <n v="13050"/>
    <n v="0"/>
    <n v="13050"/>
    <n v="0.05"/>
    <n v="652.5"/>
    <n v="13702.5"/>
    <n v="422.7"/>
    <n v="5441.4000000000005"/>
    <d v="2025-12-07T00:00:00"/>
  </r>
  <r>
    <n v="1667"/>
    <s v="Miguel Torres"/>
    <x v="1"/>
    <x v="1"/>
    <s v="Desk"/>
    <n v="24"/>
    <n v="640"/>
    <n v="0"/>
    <n v="15360"/>
    <n v="0"/>
    <n v="15360"/>
    <n v="0.05"/>
    <n v="768"/>
    <n v="16128"/>
    <n v="413.57"/>
    <n v="5434.32"/>
    <d v="2025-07-06T00:00:00"/>
  </r>
  <r>
    <n v="2080"/>
    <s v="Carla Reyes"/>
    <x v="1"/>
    <x v="0"/>
    <s v="Printer"/>
    <n v="20"/>
    <n v="1190"/>
    <n v="0.1"/>
    <n v="23800"/>
    <n v="2380"/>
    <n v="21420"/>
    <n v="0.05"/>
    <n v="1071"/>
    <n v="22491"/>
    <n v="799.35"/>
    <n v="5433"/>
    <d v="2025-07-22T00:00:00"/>
  </r>
  <r>
    <n v="4883"/>
    <s v="John Perez"/>
    <x v="0"/>
    <x v="0"/>
    <s v="Printer"/>
    <n v="24"/>
    <n v="512"/>
    <n v="0.05"/>
    <n v="12288"/>
    <n v="614.40000000000009"/>
    <n v="11673.6"/>
    <n v="0.05"/>
    <n v="583.68000000000006"/>
    <n v="12257.28"/>
    <n v="260.07"/>
    <n v="5431.92"/>
    <d v="2025-09-17T00:00:00"/>
  </r>
  <r>
    <n v="797"/>
    <s v="Mark Santos"/>
    <x v="2"/>
    <x v="0"/>
    <s v="Printer"/>
    <n v="20"/>
    <n v="1023"/>
    <n v="0"/>
    <n v="20460"/>
    <n v="0"/>
    <n v="20460"/>
    <n v="0.05"/>
    <n v="1023"/>
    <n v="21483"/>
    <n v="752.12"/>
    <n v="5417.6"/>
    <d v="2025-06-12T00:00:00"/>
  </r>
  <r>
    <n v="3603"/>
    <s v="Paul Garcia"/>
    <x v="1"/>
    <x v="2"/>
    <s v="Monitor"/>
    <n v="10"/>
    <n v="1130"/>
    <n v="0"/>
    <n v="11300"/>
    <n v="0"/>
    <n v="11300"/>
    <n v="0.05"/>
    <n v="565"/>
    <n v="11865"/>
    <n v="588.66999999999996"/>
    <n v="5413.3"/>
    <d v="2025-09-15T00:00:00"/>
  </r>
  <r>
    <n v="3869"/>
    <s v="Mark Santos"/>
    <x v="1"/>
    <x v="1"/>
    <s v="Monitor"/>
    <n v="13"/>
    <n v="962"/>
    <n v="0.05"/>
    <n v="12506"/>
    <n v="625.30000000000007"/>
    <n v="11880.7"/>
    <n v="0.05"/>
    <n v="594.03500000000008"/>
    <n v="12474.735000000001"/>
    <n v="497.56"/>
    <n v="5412.420000000001"/>
    <d v="2025-09-12T00:00:00"/>
  </r>
  <r>
    <n v="1832"/>
    <s v="Paul Garcia"/>
    <x v="1"/>
    <x v="0"/>
    <s v="Monitor"/>
    <n v="22"/>
    <n v="612"/>
    <n v="0.05"/>
    <n v="13464"/>
    <n v="673.2"/>
    <n v="12790.8"/>
    <n v="0.05"/>
    <n v="639.54"/>
    <n v="13430.34"/>
    <n v="335.45"/>
    <n v="5410.9"/>
    <d v="2025-07-31T00:00:00"/>
  </r>
  <r>
    <n v="1023"/>
    <s v="Miguel Torres"/>
    <x v="2"/>
    <x v="2"/>
    <s v="Chair"/>
    <n v="15"/>
    <n v="823"/>
    <n v="0"/>
    <n v="12345"/>
    <n v="0"/>
    <n v="12345"/>
    <n v="0.05"/>
    <n v="617.25"/>
    <n v="12962.25"/>
    <n v="462.44"/>
    <n v="5408.4"/>
    <d v="2025-11-04T00:00:00"/>
  </r>
  <r>
    <n v="3511"/>
    <s v="Ana Cruz"/>
    <x v="2"/>
    <x v="1"/>
    <s v="Mouse"/>
    <n v="15"/>
    <n v="1045"/>
    <n v="0.15"/>
    <n v="15675"/>
    <n v="2351.25"/>
    <n v="13323.75"/>
    <n v="0.05"/>
    <n v="666.1875"/>
    <n v="13989.9375"/>
    <n v="527.71"/>
    <n v="5408.0999999999995"/>
    <d v="2025-06-12T00:00:00"/>
  </r>
  <r>
    <n v="1217"/>
    <s v="Mark Santos"/>
    <x v="1"/>
    <x v="1"/>
    <s v="Desk"/>
    <n v="23"/>
    <n v="565"/>
    <n v="0.05"/>
    <n v="12995"/>
    <n v="649.75"/>
    <n v="12345.25"/>
    <n v="0.05"/>
    <n v="617.26250000000005"/>
    <n v="12962.512500000001"/>
    <n v="301.69"/>
    <n v="5406.38"/>
    <d v="2025-03-07T00:00:00"/>
  </r>
  <r>
    <n v="1110"/>
    <s v="Miguel Torres"/>
    <x v="2"/>
    <x v="0"/>
    <s v="Desk"/>
    <n v="21"/>
    <n v="1176"/>
    <n v="0.1"/>
    <n v="24696"/>
    <n v="2469.6000000000004"/>
    <n v="22226.400000000001"/>
    <n v="0.05"/>
    <n v="1111.3200000000002"/>
    <n v="23337.72"/>
    <n v="801.14"/>
    <n v="5402.4600000000028"/>
    <d v="2025-11-22T00:00:00"/>
  </r>
  <r>
    <n v="4311"/>
    <s v="Paul Garcia"/>
    <x v="2"/>
    <x v="2"/>
    <s v="Laptop"/>
    <n v="23"/>
    <n v="515"/>
    <n v="0"/>
    <n v="11845"/>
    <n v="0"/>
    <n v="11845"/>
    <n v="0.05"/>
    <n v="592.25"/>
    <n v="12437.25"/>
    <n v="280.42"/>
    <n v="5395.3399999999992"/>
    <d v="2025-10-10T00:00:00"/>
  </r>
  <r>
    <n v="309"/>
    <s v="Ana Cruz"/>
    <x v="0"/>
    <x v="2"/>
    <s v="Chair"/>
    <n v="16"/>
    <n v="1136"/>
    <n v="0.1"/>
    <n v="18176"/>
    <n v="1817.6000000000001"/>
    <n v="16358.4"/>
    <n v="0.05"/>
    <n v="817.92000000000007"/>
    <n v="17176.32"/>
    <n v="685.42"/>
    <n v="5391.68"/>
    <d v="2025-07-24T00:00:00"/>
  </r>
  <r>
    <n v="1661"/>
    <s v="Paul Garcia"/>
    <x v="1"/>
    <x v="3"/>
    <s v="Chair"/>
    <n v="15"/>
    <n v="1151"/>
    <n v="0.05"/>
    <n v="17265"/>
    <n v="863.25"/>
    <n v="16401.75"/>
    <n v="0.05"/>
    <n v="820.08750000000009"/>
    <n v="17221.837500000001"/>
    <n v="734.44"/>
    <n v="5385.15"/>
    <d v="2025-04-07T00:00:00"/>
  </r>
  <r>
    <n v="892"/>
    <s v="John Perez"/>
    <x v="1"/>
    <x v="2"/>
    <s v="Mouse"/>
    <n v="12"/>
    <n v="964"/>
    <n v="0"/>
    <n v="11568"/>
    <n v="0"/>
    <n v="11568"/>
    <n v="0.05"/>
    <n v="578.4"/>
    <n v="12146.4"/>
    <n v="515.34"/>
    <n v="5383.92"/>
    <d v="2025-07-04T00:00:00"/>
  </r>
  <r>
    <n v="4361"/>
    <s v="Nina Lopez"/>
    <x v="2"/>
    <x v="0"/>
    <s v="Desk"/>
    <n v="23"/>
    <n v="614"/>
    <n v="0.1"/>
    <n v="14122"/>
    <n v="1412.2"/>
    <n v="12709.8"/>
    <n v="0.05"/>
    <n v="635.49"/>
    <n v="13345.289999999999"/>
    <n v="318.60000000000002"/>
    <n v="5381.9999999999991"/>
    <d v="2025-01-18T00:00:00"/>
  </r>
  <r>
    <n v="3906"/>
    <s v="Liza Ramos"/>
    <x v="0"/>
    <x v="0"/>
    <s v="Laptop"/>
    <n v="16"/>
    <n v="1004"/>
    <n v="0.05"/>
    <n v="16064"/>
    <n v="803.2"/>
    <n v="15260.8"/>
    <n v="0.05"/>
    <n v="763.04"/>
    <n v="16023.84"/>
    <n v="617.44000000000005"/>
    <n v="5381.7599999999984"/>
    <d v="2025-11-30T00:00:00"/>
  </r>
  <r>
    <n v="597"/>
    <s v="Carla Reyes"/>
    <x v="2"/>
    <x v="2"/>
    <s v="Printer"/>
    <n v="17"/>
    <n v="1023"/>
    <n v="0.1"/>
    <n v="17391"/>
    <n v="1739.1000000000001"/>
    <n v="15651.9"/>
    <n v="0.05"/>
    <n v="782.59500000000003"/>
    <n v="16434.494999999999"/>
    <n v="604.25"/>
    <n v="5379.65"/>
    <d v="2025-02-15T00:00:00"/>
  </r>
  <r>
    <n v="1436"/>
    <s v="Paul Garcia"/>
    <x v="2"/>
    <x v="2"/>
    <s v="Keyboard"/>
    <n v="18"/>
    <n v="785"/>
    <n v="0.05"/>
    <n v="14130"/>
    <n v="706.5"/>
    <n v="13423.5"/>
    <n v="0.05"/>
    <n v="671.17500000000007"/>
    <n v="14094.674999999999"/>
    <n v="447.44"/>
    <n v="5369.58"/>
    <d v="2025-07-28T00:00:00"/>
  </r>
  <r>
    <n v="2214"/>
    <s v="Mark Santos"/>
    <x v="2"/>
    <x v="2"/>
    <s v="Keyboard"/>
    <n v="22"/>
    <n v="650"/>
    <n v="0.1"/>
    <n v="14300"/>
    <n v="1430"/>
    <n v="12870"/>
    <n v="0.05"/>
    <n v="643.5"/>
    <n v="13513.5"/>
    <n v="341.1"/>
    <n v="5365.7999999999993"/>
    <d v="2025-12-31T00:00:00"/>
  </r>
  <r>
    <n v="1500"/>
    <s v="Ana Cruz"/>
    <x v="2"/>
    <x v="0"/>
    <s v="Monitor"/>
    <n v="17"/>
    <n v="984"/>
    <n v="0"/>
    <n v="16728"/>
    <n v="0"/>
    <n v="16728"/>
    <n v="0.05"/>
    <n v="836.40000000000009"/>
    <n v="17564.400000000001"/>
    <n v="668.46"/>
    <n v="5364.18"/>
    <d v="2025-06-22T00:00:00"/>
  </r>
  <r>
    <n v="4404"/>
    <s v="Mark Santos"/>
    <x v="0"/>
    <x v="0"/>
    <s v="Chair"/>
    <n v="13"/>
    <n v="1068"/>
    <n v="0.05"/>
    <n v="13884"/>
    <n v="694.2"/>
    <n v="13189.8"/>
    <n v="0.05"/>
    <n v="659.49"/>
    <n v="13849.289999999999"/>
    <n v="602.54"/>
    <n v="5356.78"/>
    <d v="2025-11-13T00:00:00"/>
  </r>
  <r>
    <n v="1445"/>
    <s v="Paul Garcia"/>
    <x v="1"/>
    <x v="3"/>
    <s v="Keyboard"/>
    <n v="15"/>
    <n v="1112"/>
    <n v="0"/>
    <n v="16680"/>
    <n v="0"/>
    <n v="16680"/>
    <n v="0.05"/>
    <n v="834"/>
    <n v="17514"/>
    <n v="754.93"/>
    <n v="5356.0500000000011"/>
    <d v="2025-06-26T00:00:00"/>
  </r>
  <r>
    <n v="231"/>
    <s v="Nina Lopez"/>
    <x v="0"/>
    <x v="3"/>
    <s v="Keyboard"/>
    <n v="16"/>
    <n v="1069"/>
    <n v="0"/>
    <n v="17104"/>
    <n v="0"/>
    <n v="17104"/>
    <n v="0.05"/>
    <n v="855.2"/>
    <n v="17959.2"/>
    <n v="734.42"/>
    <n v="5353.2800000000007"/>
    <d v="2025-12-27T00:00:00"/>
  </r>
  <r>
    <n v="837"/>
    <s v="Paul Garcia"/>
    <x v="0"/>
    <x v="2"/>
    <s v="Chair"/>
    <n v="22"/>
    <n v="760"/>
    <n v="0"/>
    <n v="16720"/>
    <n v="0"/>
    <n v="16720"/>
    <n v="0.05"/>
    <n v="836"/>
    <n v="17556"/>
    <n v="516.75"/>
    <n v="5351.5"/>
    <d v="2025-03-19T00:00:00"/>
  </r>
  <r>
    <n v="432"/>
    <s v="Ana Cruz"/>
    <x v="1"/>
    <x v="0"/>
    <s v="Cabinet"/>
    <n v="22"/>
    <n v="981"/>
    <n v="0.1"/>
    <n v="21582"/>
    <n v="2158.2000000000003"/>
    <n v="19423.8"/>
    <n v="0.05"/>
    <n v="971.19"/>
    <n v="20394.989999999998"/>
    <n v="639.78"/>
    <n v="5348.6399999999994"/>
    <d v="2025-04-04T00:00:00"/>
  </r>
  <r>
    <n v="1689"/>
    <s v="Carla Reyes"/>
    <x v="2"/>
    <x v="2"/>
    <s v="Keyboard"/>
    <n v="16"/>
    <n v="1105"/>
    <n v="0.15"/>
    <n v="17680"/>
    <n v="2652"/>
    <n v="15028"/>
    <n v="0.05"/>
    <n v="751.40000000000009"/>
    <n v="15779.4"/>
    <n v="605.01"/>
    <n v="5347.84"/>
    <d v="2025-10-29T00:00:00"/>
  </r>
  <r>
    <n v="1149"/>
    <s v="John Perez"/>
    <x v="0"/>
    <x v="2"/>
    <s v="Desk"/>
    <n v="22"/>
    <n v="1082"/>
    <n v="0.1"/>
    <n v="23804"/>
    <n v="2380.4"/>
    <n v="21423.599999999999"/>
    <n v="0.05"/>
    <n v="1071.18"/>
    <n v="22494.78"/>
    <n v="730.99"/>
    <n v="5341.8199999999979"/>
    <d v="2025-07-13T00:00:00"/>
  </r>
  <r>
    <n v="4663"/>
    <s v="John Perez"/>
    <x v="2"/>
    <x v="2"/>
    <s v="Mouse"/>
    <n v="11"/>
    <n v="972"/>
    <n v="0"/>
    <n v="10692"/>
    <n v="0"/>
    <n v="10692"/>
    <n v="0.05"/>
    <n v="534.6"/>
    <n v="11226.6"/>
    <n v="486.52"/>
    <n v="5340.2800000000007"/>
    <d v="2025-05-03T00:00:00"/>
  </r>
  <r>
    <n v="2065"/>
    <s v="John Perez"/>
    <x v="2"/>
    <x v="0"/>
    <s v="Laptop"/>
    <n v="19"/>
    <n v="1130"/>
    <n v="0.1"/>
    <n v="21470"/>
    <n v="2147"/>
    <n v="19323"/>
    <n v="0.05"/>
    <n v="966.15000000000009"/>
    <n v="20289.150000000001"/>
    <n v="736.5"/>
    <n v="5329.5"/>
    <d v="2025-07-12T00:00:00"/>
  </r>
  <r>
    <n v="1882"/>
    <s v="Paul Garcia"/>
    <x v="0"/>
    <x v="1"/>
    <s v="Chair"/>
    <n v="16"/>
    <n v="1121"/>
    <n v="0.15"/>
    <n v="17936"/>
    <n v="2690.4"/>
    <n v="15245.6"/>
    <n v="0.05"/>
    <n v="762.28000000000009"/>
    <n v="16007.880000000001"/>
    <n v="619.79999999999995"/>
    <n v="5328.8000000000011"/>
    <d v="2025-06-30T00:00:00"/>
  </r>
  <r>
    <n v="4004"/>
    <s v="Miguel Torres"/>
    <x v="2"/>
    <x v="3"/>
    <s v="Laptop"/>
    <n v="18"/>
    <n v="679"/>
    <n v="0"/>
    <n v="12222"/>
    <n v="0"/>
    <n v="12222"/>
    <n v="0.05"/>
    <n v="611.1"/>
    <n v="12833.1"/>
    <n v="383.17"/>
    <n v="5324.94"/>
    <d v="2025-03-14T00:00:00"/>
  </r>
  <r>
    <n v="2178"/>
    <s v="Mark Santos"/>
    <x v="2"/>
    <x v="2"/>
    <s v="Printer"/>
    <n v="25"/>
    <n v="624"/>
    <n v="0.1"/>
    <n v="15600"/>
    <n v="1560"/>
    <n v="14040"/>
    <n v="0.05"/>
    <n v="702"/>
    <n v="14742"/>
    <n v="348.82"/>
    <n v="5319.5"/>
    <d v="2025-04-13T00:00:00"/>
  </r>
  <r>
    <n v="3974"/>
    <s v="John Perez"/>
    <x v="1"/>
    <x v="3"/>
    <s v="Chair"/>
    <n v="17"/>
    <n v="880"/>
    <n v="0.1"/>
    <n v="14960"/>
    <n v="1496"/>
    <n v="13464"/>
    <n v="0.05"/>
    <n v="673.2"/>
    <n v="14137.2"/>
    <n v="479.22"/>
    <n v="5317.2599999999993"/>
    <d v="2025-06-24T00:00:00"/>
  </r>
  <r>
    <n v="2243"/>
    <s v="John Perez"/>
    <x v="0"/>
    <x v="3"/>
    <s v="Keyboard"/>
    <n v="21"/>
    <n v="928"/>
    <n v="0.15"/>
    <n v="19488"/>
    <n v="2923.2"/>
    <n v="16564.8"/>
    <n v="0.05"/>
    <n v="828.24"/>
    <n v="17393.04"/>
    <n v="535.77"/>
    <n v="5313.6299999999992"/>
    <d v="2025-10-23T00:00:00"/>
  </r>
  <r>
    <n v="2323"/>
    <s v="Paul Garcia"/>
    <x v="1"/>
    <x v="2"/>
    <s v="Desk"/>
    <n v="21"/>
    <n v="750"/>
    <n v="0.1"/>
    <n v="15750"/>
    <n v="1575"/>
    <n v="14175"/>
    <n v="0.05"/>
    <n v="708.75"/>
    <n v="14883.75"/>
    <n v="422.13"/>
    <n v="5310.27"/>
    <d v="2025-02-07T00:00:00"/>
  </r>
  <r>
    <n v="1888"/>
    <s v="Paul Garcia"/>
    <x v="2"/>
    <x v="2"/>
    <s v="Printer"/>
    <n v="20"/>
    <n v="1034"/>
    <n v="0.1"/>
    <n v="20680"/>
    <n v="2068"/>
    <n v="18612"/>
    <n v="0.05"/>
    <n v="930.6"/>
    <n v="19542.599999999999"/>
    <n v="665.31"/>
    <n v="5305.8000000000011"/>
    <d v="2025-04-24T00:00:00"/>
  </r>
  <r>
    <n v="2902"/>
    <s v="Nina Lopez"/>
    <x v="2"/>
    <x v="2"/>
    <s v="Printer"/>
    <n v="10"/>
    <n v="1123"/>
    <n v="0"/>
    <n v="11230"/>
    <n v="0"/>
    <n v="11230"/>
    <n v="0.05"/>
    <n v="561.5"/>
    <n v="11791.5"/>
    <n v="593.32000000000005"/>
    <n v="5296.7999999999993"/>
    <d v="2025-07-24T00:00:00"/>
  </r>
  <r>
    <n v="1049"/>
    <s v="Liza Ramos"/>
    <x v="0"/>
    <x v="2"/>
    <s v="Desk"/>
    <n v="11"/>
    <n v="1174"/>
    <n v="0"/>
    <n v="12914"/>
    <n v="0"/>
    <n v="12914"/>
    <n v="0.05"/>
    <n v="645.70000000000005"/>
    <n v="13559.7"/>
    <n v="692.66"/>
    <n v="5294.7400000000007"/>
    <d v="2025-05-09T00:00:00"/>
  </r>
  <r>
    <n v="3835"/>
    <s v="Nina Lopez"/>
    <x v="2"/>
    <x v="2"/>
    <s v="Mouse"/>
    <n v="20"/>
    <n v="997"/>
    <n v="0"/>
    <n v="19940"/>
    <n v="0"/>
    <n v="19940"/>
    <n v="0.05"/>
    <n v="997"/>
    <n v="20937"/>
    <n v="732.98"/>
    <n v="5280.4"/>
    <d v="2025-05-21T00:00:00"/>
  </r>
  <r>
    <n v="3124"/>
    <s v="Ana Cruz"/>
    <x v="0"/>
    <x v="3"/>
    <s v="Printer"/>
    <n v="21"/>
    <n v="674"/>
    <n v="0.1"/>
    <n v="14154"/>
    <n v="1415.4"/>
    <n v="12738.6"/>
    <n v="0.05"/>
    <n v="636.93000000000006"/>
    <n v="13375.53"/>
    <n v="355.23"/>
    <n v="5278.77"/>
    <d v="2025-09-20T00:00:00"/>
  </r>
  <r>
    <n v="4884"/>
    <s v="Miguel Torres"/>
    <x v="2"/>
    <x v="3"/>
    <s v="Cabinet"/>
    <n v="23"/>
    <n v="701"/>
    <n v="0"/>
    <n v="16123"/>
    <n v="0"/>
    <n v="16123"/>
    <n v="0.05"/>
    <n v="806.15000000000009"/>
    <n v="16929.150000000001"/>
    <n v="471.81"/>
    <n v="5271.3700000000008"/>
    <d v="2025-02-09T00:00:00"/>
  </r>
  <r>
    <n v="4937"/>
    <s v="Miguel Torres"/>
    <x v="2"/>
    <x v="3"/>
    <s v="Keyboard"/>
    <n v="22"/>
    <n v="993"/>
    <n v="0.15"/>
    <n v="21846"/>
    <n v="3276.9"/>
    <n v="18569.099999999999"/>
    <n v="0.05"/>
    <n v="928.45499999999993"/>
    <n v="19497.555"/>
    <n v="604.46"/>
    <n v="5270.9799999999977"/>
    <d v="2025-03-01T00:00:00"/>
  </r>
  <r>
    <n v="1316"/>
    <s v="Carla Reyes"/>
    <x v="1"/>
    <x v="3"/>
    <s v="Desk"/>
    <n v="23"/>
    <n v="848"/>
    <n v="0"/>
    <n v="19504"/>
    <n v="0"/>
    <n v="19504"/>
    <n v="0.05"/>
    <n v="975.2"/>
    <n v="20479.2"/>
    <n v="619"/>
    <n v="5267"/>
    <d v="2025-11-14T00:00:00"/>
  </r>
  <r>
    <n v="366"/>
    <s v="John Perez"/>
    <x v="0"/>
    <x v="3"/>
    <s v="Cabinet"/>
    <n v="17"/>
    <n v="714"/>
    <n v="0.05"/>
    <n v="12138"/>
    <n v="606.9"/>
    <n v="11531.1"/>
    <n v="0.05"/>
    <n v="576.55500000000006"/>
    <n v="12107.655000000001"/>
    <n v="368.72"/>
    <n v="5262.86"/>
    <d v="2025-06-06T00:00:00"/>
  </r>
  <r>
    <n v="2810"/>
    <s v="Carla Reyes"/>
    <x v="0"/>
    <x v="2"/>
    <s v="Cabinet"/>
    <n v="22"/>
    <n v="1169"/>
    <n v="0.15"/>
    <n v="25718"/>
    <n v="3857.7"/>
    <n v="21860.3"/>
    <n v="0.05"/>
    <n v="1093.0150000000001"/>
    <n v="22953.314999999999"/>
    <n v="754.72"/>
    <n v="5256.4599999999991"/>
    <d v="2025-06-06T00:00:00"/>
  </r>
  <r>
    <n v="3846"/>
    <s v="Carla Reyes"/>
    <x v="0"/>
    <x v="2"/>
    <s v="Desk"/>
    <n v="25"/>
    <n v="1055"/>
    <n v="0.15"/>
    <n v="26375"/>
    <n v="3956.25"/>
    <n v="22418.75"/>
    <n v="0.05"/>
    <n v="1120.9375"/>
    <n v="23539.6875"/>
    <n v="686.5"/>
    <n v="5256.25"/>
    <d v="2025-08-29T00:00:00"/>
  </r>
  <r>
    <n v="4562"/>
    <s v="Miguel Torres"/>
    <x v="2"/>
    <x v="0"/>
    <s v="Laptop"/>
    <n v="16"/>
    <n v="842"/>
    <n v="0.1"/>
    <n v="13472"/>
    <n v="1347.2"/>
    <n v="12124.8"/>
    <n v="0.05"/>
    <n v="606.24"/>
    <n v="12731.039999999999"/>
    <n v="429.39"/>
    <n v="5254.5599999999995"/>
    <d v="2025-12-26T00:00:00"/>
  </r>
  <r>
    <n v="4706"/>
    <s v="Mark Santos"/>
    <x v="1"/>
    <x v="3"/>
    <s v="Laptop"/>
    <n v="16"/>
    <n v="1070"/>
    <n v="0.05"/>
    <n v="17120"/>
    <n v="856"/>
    <n v="16264"/>
    <n v="0.05"/>
    <n v="813.2"/>
    <n v="17077.2"/>
    <n v="688.42"/>
    <n v="5249.2800000000007"/>
    <d v="2025-07-29T00:00:00"/>
  </r>
  <r>
    <n v="3176"/>
    <s v="Nina Lopez"/>
    <x v="1"/>
    <x v="2"/>
    <s v="Laptop"/>
    <n v="24"/>
    <n v="640"/>
    <n v="0.05"/>
    <n v="15360"/>
    <n v="768"/>
    <n v="14592"/>
    <n v="0.05"/>
    <n v="729.6"/>
    <n v="15321.6"/>
    <n v="389.47"/>
    <n v="5244.7199999999993"/>
    <d v="2025-09-14T00:00:00"/>
  </r>
  <r>
    <n v="708"/>
    <s v="Ana Cruz"/>
    <x v="2"/>
    <x v="0"/>
    <s v="Keyboard"/>
    <n v="23"/>
    <n v="730"/>
    <n v="0.05"/>
    <n v="16790"/>
    <n v="839.5"/>
    <n v="15950.5"/>
    <n v="0.05"/>
    <n v="797.52500000000009"/>
    <n v="16748.025000000001"/>
    <n v="465.6"/>
    <n v="5241.6999999999989"/>
    <d v="2025-07-10T00:00:00"/>
  </r>
  <r>
    <n v="1364"/>
    <s v="Nina Lopez"/>
    <x v="1"/>
    <x v="2"/>
    <s v="Keyboard"/>
    <n v="25"/>
    <n v="729"/>
    <n v="0.15"/>
    <n v="18225"/>
    <n v="2733.75"/>
    <n v="15491.25"/>
    <n v="0.05"/>
    <n v="774.5625"/>
    <n v="16265.8125"/>
    <n v="410.1"/>
    <n v="5238.75"/>
    <d v="2025-08-30T00:00:00"/>
  </r>
  <r>
    <n v="523"/>
    <s v="Miguel Torres"/>
    <x v="2"/>
    <x v="0"/>
    <s v="Monitor"/>
    <n v="22"/>
    <n v="852"/>
    <n v="0.15"/>
    <n v="18744"/>
    <n v="2811.6"/>
    <n v="15932.4"/>
    <n v="0.05"/>
    <n v="796.62"/>
    <n v="16729.02"/>
    <n v="486.27"/>
    <n v="5234.4600000000009"/>
    <d v="2025-03-01T00:00:00"/>
  </r>
  <r>
    <n v="3696"/>
    <s v="Mark Santos"/>
    <x v="1"/>
    <x v="1"/>
    <s v="Chair"/>
    <n v="23"/>
    <n v="862"/>
    <n v="0.05"/>
    <n v="19826"/>
    <n v="991.30000000000007"/>
    <n v="18834.7"/>
    <n v="0.05"/>
    <n v="941.73500000000013"/>
    <n v="19776.435000000001"/>
    <n v="591.41"/>
    <n v="5232.2700000000023"/>
    <d v="2025-07-15T00:00:00"/>
  </r>
  <r>
    <n v="4979"/>
    <s v="Paul Garcia"/>
    <x v="2"/>
    <x v="2"/>
    <s v="Printer"/>
    <n v="16"/>
    <n v="967"/>
    <n v="0.15"/>
    <n v="15472"/>
    <n v="2320.7999999999997"/>
    <n v="13151.2"/>
    <n v="0.05"/>
    <n v="657.56000000000006"/>
    <n v="13808.76"/>
    <n v="495.04"/>
    <n v="5230.5600000000004"/>
    <d v="2025-12-21T00:00:00"/>
  </r>
  <r>
    <n v="4353"/>
    <s v="Nina Lopez"/>
    <x v="0"/>
    <x v="0"/>
    <s v="Printer"/>
    <n v="9"/>
    <n v="1193"/>
    <n v="0"/>
    <n v="10737"/>
    <n v="0"/>
    <n v="10737"/>
    <n v="0.05"/>
    <n v="536.85"/>
    <n v="11273.85"/>
    <n v="611.84"/>
    <n v="5230.4399999999996"/>
    <d v="2025-04-08T00:00:00"/>
  </r>
  <r>
    <n v="4574"/>
    <s v="Liza Ramos"/>
    <x v="0"/>
    <x v="1"/>
    <s v="Mouse"/>
    <n v="25"/>
    <n v="503"/>
    <n v="0"/>
    <n v="12575"/>
    <n v="0"/>
    <n v="12575"/>
    <n v="0.05"/>
    <n v="628.75"/>
    <n v="13203.75"/>
    <n v="294.08"/>
    <n v="5223"/>
    <d v="2025-11-15T00:00:00"/>
  </r>
  <r>
    <n v="2267"/>
    <s v="Mark Santos"/>
    <x v="2"/>
    <x v="1"/>
    <s v="Laptop"/>
    <n v="17"/>
    <n v="806"/>
    <n v="0.1"/>
    <n v="13702"/>
    <n v="1370.2"/>
    <n v="12331.8"/>
    <n v="0.05"/>
    <n v="616.59"/>
    <n v="12948.39"/>
    <n v="418.19"/>
    <n v="5222.57"/>
    <d v="2025-09-03T00:00:00"/>
  </r>
  <r>
    <n v="4601"/>
    <s v="Paul Garcia"/>
    <x v="2"/>
    <x v="0"/>
    <s v="Mouse"/>
    <n v="15"/>
    <n v="705"/>
    <n v="0"/>
    <n v="10575"/>
    <n v="0"/>
    <n v="10575"/>
    <n v="0.05"/>
    <n v="528.75"/>
    <n v="11103.75"/>
    <n v="357.09"/>
    <n v="5218.6500000000005"/>
    <d v="2025-10-08T00:00:00"/>
  </r>
  <r>
    <n v="3987"/>
    <s v="Carla Reyes"/>
    <x v="0"/>
    <x v="0"/>
    <s v="Cabinet"/>
    <n v="19"/>
    <n v="872"/>
    <n v="0.05"/>
    <n v="16568"/>
    <n v="828.40000000000009"/>
    <n v="15739.6"/>
    <n v="0.05"/>
    <n v="786.98"/>
    <n v="16526.580000000002"/>
    <n v="553.88"/>
    <n v="5215.880000000001"/>
    <d v="2025-01-01T00:00:00"/>
  </r>
  <r>
    <n v="4780"/>
    <s v="Ana Cruz"/>
    <x v="0"/>
    <x v="1"/>
    <s v="Printer"/>
    <n v="22"/>
    <n v="759"/>
    <n v="0.15"/>
    <n v="16698"/>
    <n v="2504.6999999999998"/>
    <n v="14193.3"/>
    <n v="0.05"/>
    <n v="709.66499999999996"/>
    <n v="14902.965"/>
    <n v="408.09"/>
    <n v="5215.32"/>
    <d v="2025-12-18T00:00:00"/>
  </r>
  <r>
    <n v="1730"/>
    <s v="Liza Ramos"/>
    <x v="0"/>
    <x v="2"/>
    <s v="Keyboard"/>
    <n v="23"/>
    <n v="1059"/>
    <n v="0"/>
    <n v="24357"/>
    <n v="0"/>
    <n v="24357"/>
    <n v="0.05"/>
    <n v="1217.8500000000001"/>
    <n v="25574.85"/>
    <n v="832.26"/>
    <n v="5215.0200000000004"/>
    <d v="2025-03-16T00:00:00"/>
  </r>
  <r>
    <n v="1321"/>
    <s v="Mark Santos"/>
    <x v="2"/>
    <x v="3"/>
    <s v="Monitor"/>
    <n v="22"/>
    <n v="542"/>
    <n v="0"/>
    <n v="11924"/>
    <n v="0"/>
    <n v="11924"/>
    <n v="0.05"/>
    <n v="596.20000000000005"/>
    <n v="12520.2"/>
    <n v="305.04000000000002"/>
    <n v="5213.12"/>
    <d v="2025-06-25T00:00:00"/>
  </r>
  <r>
    <n v="1577"/>
    <s v="Carla Reyes"/>
    <x v="1"/>
    <x v="3"/>
    <s v="Monitor"/>
    <n v="19"/>
    <n v="1146"/>
    <n v="0"/>
    <n v="21774"/>
    <n v="0"/>
    <n v="21774"/>
    <n v="0.05"/>
    <n v="1088.7"/>
    <n v="22862.7"/>
    <n v="871.9"/>
    <n v="5207.9000000000015"/>
    <d v="2025-01-08T00:00:00"/>
  </r>
  <r>
    <n v="591"/>
    <s v="Nina Lopez"/>
    <x v="2"/>
    <x v="0"/>
    <s v="Mouse"/>
    <n v="16"/>
    <n v="900"/>
    <n v="0"/>
    <n v="14400"/>
    <n v="0"/>
    <n v="14400"/>
    <n v="0.05"/>
    <n v="720"/>
    <n v="15120"/>
    <n v="574.64"/>
    <n v="5205.76"/>
    <d v="2025-12-25T00:00:00"/>
  </r>
  <r>
    <n v="1620"/>
    <s v="Nina Lopez"/>
    <x v="0"/>
    <x v="3"/>
    <s v="Desk"/>
    <n v="23"/>
    <n v="604"/>
    <n v="0.05"/>
    <n v="13892"/>
    <n v="694.6"/>
    <n v="13197.4"/>
    <n v="0.05"/>
    <n v="659.87"/>
    <n v="13857.27"/>
    <n v="347.49"/>
    <n v="5205.1299999999992"/>
    <d v="2025-08-11T00:00:00"/>
  </r>
  <r>
    <n v="2253"/>
    <s v="Mark Santos"/>
    <x v="1"/>
    <x v="0"/>
    <s v="Keyboard"/>
    <n v="25"/>
    <n v="562"/>
    <n v="0.1"/>
    <n v="14050"/>
    <n v="1405"/>
    <n v="12645"/>
    <n v="0.05"/>
    <n v="632.25"/>
    <n v="13277.25"/>
    <n v="297.64999999999998"/>
    <n v="5203.7500000000009"/>
    <d v="2025-02-04T00:00:00"/>
  </r>
  <r>
    <n v="743"/>
    <s v="Carla Reyes"/>
    <x v="0"/>
    <x v="1"/>
    <s v="Mouse"/>
    <n v="19"/>
    <n v="681"/>
    <n v="0"/>
    <n v="12939"/>
    <n v="0"/>
    <n v="12939"/>
    <n v="0.05"/>
    <n v="646.95000000000005"/>
    <n v="13585.95"/>
    <n v="407.44"/>
    <n v="5197.6400000000003"/>
    <d v="2025-01-10T00:00:00"/>
  </r>
  <r>
    <n v="4786"/>
    <s v="Liza Ramos"/>
    <x v="2"/>
    <x v="3"/>
    <s v="Monitor"/>
    <n v="16"/>
    <n v="1042"/>
    <n v="0"/>
    <n v="16672"/>
    <n v="0"/>
    <n v="16672"/>
    <n v="0.05"/>
    <n v="833.6"/>
    <n v="17505.599999999999"/>
    <n v="717.28"/>
    <n v="5195.5200000000004"/>
    <d v="2025-01-06T00:00:00"/>
  </r>
  <r>
    <n v="3551"/>
    <s v="Ana Cruz"/>
    <x v="1"/>
    <x v="3"/>
    <s v="Printer"/>
    <n v="23"/>
    <n v="590"/>
    <n v="0"/>
    <n v="13570"/>
    <n v="0"/>
    <n v="13570"/>
    <n v="0.05"/>
    <n v="678.5"/>
    <n v="14248.5"/>
    <n v="364.64"/>
    <n v="5183.2800000000007"/>
    <d v="2025-03-04T00:00:00"/>
  </r>
  <r>
    <n v="2018"/>
    <s v="Paul Garcia"/>
    <x v="1"/>
    <x v="3"/>
    <s v="Monitor"/>
    <n v="23"/>
    <n v="1067"/>
    <n v="0.05"/>
    <n v="24541"/>
    <n v="1227.05"/>
    <n v="23313.95"/>
    <n v="0.05"/>
    <n v="1165.6975"/>
    <n v="24479.647499999999"/>
    <n v="788.49"/>
    <n v="5178.68"/>
    <d v="2025-04-01T00:00:00"/>
  </r>
  <r>
    <n v="4185"/>
    <s v="Mark Santos"/>
    <x v="2"/>
    <x v="3"/>
    <s v="Desk"/>
    <n v="23"/>
    <n v="640"/>
    <n v="0.1"/>
    <n v="14720"/>
    <n v="1472"/>
    <n v="13248"/>
    <n v="0.05"/>
    <n v="662.40000000000009"/>
    <n v="13910.4"/>
    <n v="350.91"/>
    <n v="5177.07"/>
    <d v="2025-08-17T00:00:00"/>
  </r>
  <r>
    <n v="2175"/>
    <s v="Carla Reyes"/>
    <x v="2"/>
    <x v="0"/>
    <s v="Chair"/>
    <n v="20"/>
    <n v="526"/>
    <n v="0"/>
    <n v="10520"/>
    <n v="0"/>
    <n v="10520"/>
    <n v="0.05"/>
    <n v="526"/>
    <n v="11046"/>
    <n v="267.25"/>
    <n v="5175"/>
    <d v="2025-10-09T00:00:00"/>
  </r>
  <r>
    <n v="1441"/>
    <s v="Miguel Torres"/>
    <x v="1"/>
    <x v="1"/>
    <s v="Keyboard"/>
    <n v="25"/>
    <n v="675"/>
    <n v="0.15"/>
    <n v="16875"/>
    <n v="2531.25"/>
    <n v="14343.75"/>
    <n v="0.05"/>
    <n v="717.1875"/>
    <n v="15060.9375"/>
    <n v="366.96"/>
    <n v="5169.75"/>
    <d v="2025-07-31T00:00:00"/>
  </r>
  <r>
    <n v="4570"/>
    <s v="Mark Santos"/>
    <x v="1"/>
    <x v="3"/>
    <s v="Keyboard"/>
    <n v="25"/>
    <n v="825"/>
    <n v="0"/>
    <n v="20625"/>
    <n v="0"/>
    <n v="20625"/>
    <n v="0.05"/>
    <n v="1031.25"/>
    <n v="21656.25"/>
    <n v="619.03"/>
    <n v="5149.25"/>
    <d v="2025-01-28T00:00:00"/>
  </r>
  <r>
    <n v="1278"/>
    <s v="Mark Santos"/>
    <x v="0"/>
    <x v="1"/>
    <s v="Keyboard"/>
    <n v="16"/>
    <n v="745"/>
    <n v="0.05"/>
    <n v="11920"/>
    <n v="596"/>
    <n v="11324"/>
    <n v="0.05"/>
    <n v="566.20000000000005"/>
    <n v="11890.2"/>
    <n v="386"/>
    <n v="5148"/>
    <d v="2025-09-23T00:00:00"/>
  </r>
  <r>
    <n v="422"/>
    <s v="Miguel Torres"/>
    <x v="2"/>
    <x v="0"/>
    <s v="Desk"/>
    <n v="21"/>
    <n v="529"/>
    <n v="0"/>
    <n v="11109"/>
    <n v="0"/>
    <n v="11109"/>
    <n v="0.05"/>
    <n v="555.45000000000005"/>
    <n v="11664.45"/>
    <n v="283.86"/>
    <n v="5147.9399999999996"/>
    <d v="2025-07-15T00:00:00"/>
  </r>
  <r>
    <n v="2728"/>
    <s v="Ana Cruz"/>
    <x v="2"/>
    <x v="1"/>
    <s v="Mouse"/>
    <n v="20"/>
    <n v="1098"/>
    <n v="0.1"/>
    <n v="21960"/>
    <n v="2196"/>
    <n v="19764"/>
    <n v="0.05"/>
    <n v="988.2"/>
    <n v="20752.2"/>
    <n v="730.81"/>
    <n v="5147.8000000000011"/>
    <d v="2025-02-01T00:00:00"/>
  </r>
  <r>
    <n v="566"/>
    <s v="Mark Santos"/>
    <x v="0"/>
    <x v="3"/>
    <s v="Monitor"/>
    <n v="15"/>
    <n v="1090"/>
    <n v="0.1"/>
    <n v="16350"/>
    <n v="1635"/>
    <n v="14715"/>
    <n v="0.05"/>
    <n v="735.75"/>
    <n v="15450.75"/>
    <n v="638.09"/>
    <n v="5143.6499999999996"/>
    <d v="2025-10-04T00:00:00"/>
  </r>
  <r>
    <n v="80"/>
    <s v="Mark Santos"/>
    <x v="1"/>
    <x v="3"/>
    <s v="Monitor"/>
    <n v="17"/>
    <n v="1181"/>
    <n v="0"/>
    <n v="20077"/>
    <n v="0"/>
    <n v="20077"/>
    <n v="0.05"/>
    <n v="1003.85"/>
    <n v="21080.85"/>
    <n v="878.46"/>
    <n v="5143.18"/>
    <d v="2025-03-19T00:00:00"/>
  </r>
  <r>
    <n v="4282"/>
    <s v="Carla Reyes"/>
    <x v="1"/>
    <x v="3"/>
    <s v="Mouse"/>
    <n v="18"/>
    <n v="829"/>
    <n v="0.05"/>
    <n v="14922"/>
    <n v="746.1"/>
    <n v="14175.9"/>
    <n v="0.05"/>
    <n v="708.79500000000007"/>
    <n v="14884.695"/>
    <n v="502.1"/>
    <n v="5138.0999999999985"/>
    <d v="2025-12-18T00:00:00"/>
  </r>
  <r>
    <n v="1665"/>
    <s v="Liza Ramos"/>
    <x v="0"/>
    <x v="2"/>
    <s v="Mouse"/>
    <n v="23"/>
    <n v="531"/>
    <n v="0"/>
    <n v="12213"/>
    <n v="0"/>
    <n v="12213"/>
    <n v="0.05"/>
    <n v="610.65"/>
    <n v="12823.65"/>
    <n v="307.62"/>
    <n v="5137.74"/>
    <d v="2025-05-28T00:00:00"/>
  </r>
  <r>
    <n v="2666"/>
    <s v="Nina Lopez"/>
    <x v="2"/>
    <x v="0"/>
    <s v="Printer"/>
    <n v="22"/>
    <n v="1159"/>
    <n v="0.1"/>
    <n v="25498"/>
    <n v="2549.8000000000002"/>
    <n v="22948.2"/>
    <n v="0.05"/>
    <n v="1147.4100000000001"/>
    <n v="24095.61"/>
    <n v="809.83"/>
    <n v="5131.9399999999987"/>
    <d v="2025-02-11T00:00:00"/>
  </r>
  <r>
    <n v="3855"/>
    <s v="Ana Cruz"/>
    <x v="0"/>
    <x v="0"/>
    <s v="Laptop"/>
    <n v="25"/>
    <n v="716"/>
    <n v="0.1"/>
    <n v="17900"/>
    <n v="1790"/>
    <n v="16110"/>
    <n v="0.05"/>
    <n v="805.5"/>
    <n v="16915.5"/>
    <n v="439.18"/>
    <n v="5130.5"/>
    <d v="2025-04-28T00:00:00"/>
  </r>
  <r>
    <n v="4412"/>
    <s v="Ana Cruz"/>
    <x v="2"/>
    <x v="1"/>
    <s v="Cabinet"/>
    <n v="20"/>
    <n v="1097"/>
    <n v="0.1"/>
    <n v="21940"/>
    <n v="2194"/>
    <n v="19746"/>
    <n v="0.05"/>
    <n v="987.30000000000007"/>
    <n v="20733.3"/>
    <n v="730.8"/>
    <n v="5130"/>
    <d v="2025-08-16T00:00:00"/>
  </r>
  <r>
    <n v="394"/>
    <s v="Paul Garcia"/>
    <x v="0"/>
    <x v="1"/>
    <s v="Chair"/>
    <n v="23"/>
    <n v="963"/>
    <n v="0.15"/>
    <n v="22149"/>
    <n v="3322.35"/>
    <n v="18826.650000000001"/>
    <n v="0.05"/>
    <n v="941.3325000000001"/>
    <n v="19767.982500000002"/>
    <n v="595.73"/>
    <n v="5124.8600000000006"/>
    <d v="2025-02-20T00:00:00"/>
  </r>
  <r>
    <n v="838"/>
    <s v="Mark Santos"/>
    <x v="0"/>
    <x v="2"/>
    <s v="Chair"/>
    <n v="19"/>
    <n v="793"/>
    <n v="0.1"/>
    <n v="15067"/>
    <n v="1506.7"/>
    <n v="13560.3"/>
    <n v="0.05"/>
    <n v="678.01499999999999"/>
    <n v="14238.314999999999"/>
    <n v="444.08"/>
    <n v="5122.7799999999988"/>
    <d v="2025-07-18T00:00:00"/>
  </r>
  <r>
    <n v="4982"/>
    <s v="John Perez"/>
    <x v="1"/>
    <x v="0"/>
    <s v="Chair"/>
    <n v="14"/>
    <n v="936"/>
    <n v="0.05"/>
    <n v="13104"/>
    <n v="655.20000000000005"/>
    <n v="12448.8"/>
    <n v="0.05"/>
    <n v="622.44000000000005"/>
    <n v="13071.24"/>
    <n v="523.53"/>
    <n v="5119.3799999999992"/>
    <d v="2025-02-09T00:00:00"/>
  </r>
  <r>
    <n v="4344"/>
    <s v="Ana Cruz"/>
    <x v="1"/>
    <x v="2"/>
    <s v="Mouse"/>
    <n v="23"/>
    <n v="1049"/>
    <n v="0.15"/>
    <n v="24127"/>
    <n v="3619.0499999999997"/>
    <n v="20507.95"/>
    <n v="0.05"/>
    <n v="1025.3975"/>
    <n v="21533.3475"/>
    <n v="669.13"/>
    <n v="5117.9600000000009"/>
    <d v="2025-04-28T00:00:00"/>
  </r>
  <r>
    <n v="642"/>
    <s v="Ana Cruz"/>
    <x v="0"/>
    <x v="3"/>
    <s v="Chair"/>
    <n v="25"/>
    <n v="712"/>
    <n v="0.15"/>
    <n v="17800"/>
    <n v="2670"/>
    <n v="15130"/>
    <n v="0.05"/>
    <n v="756.5"/>
    <n v="15886.5"/>
    <n v="400.65"/>
    <n v="5113.75"/>
    <d v="2025-10-05T00:00:00"/>
  </r>
  <r>
    <n v="4789"/>
    <s v="Carla Reyes"/>
    <x v="2"/>
    <x v="0"/>
    <s v="Laptop"/>
    <n v="20"/>
    <n v="558"/>
    <n v="0"/>
    <n v="11160"/>
    <n v="0"/>
    <n v="11160"/>
    <n v="0.05"/>
    <n v="558"/>
    <n v="11718"/>
    <n v="302.51"/>
    <n v="5109.8"/>
    <d v="2025-12-05T00:00:00"/>
  </r>
  <r>
    <n v="3955"/>
    <s v="John Perez"/>
    <x v="2"/>
    <x v="1"/>
    <s v="Printer"/>
    <n v="18"/>
    <n v="832"/>
    <n v="0.05"/>
    <n v="14976"/>
    <n v="748.80000000000007"/>
    <n v="14227.2"/>
    <n v="0.05"/>
    <n v="711.36000000000013"/>
    <n v="14938.560000000001"/>
    <n v="506.68"/>
    <n v="5106.9600000000009"/>
    <d v="2025-04-30T00:00:00"/>
  </r>
  <r>
    <n v="911"/>
    <s v="Carla Reyes"/>
    <x v="1"/>
    <x v="1"/>
    <s v="Laptop"/>
    <n v="22"/>
    <n v="1108"/>
    <n v="0.15"/>
    <n v="24376"/>
    <n v="3656.4"/>
    <n v="20719.599999999999"/>
    <n v="0.05"/>
    <n v="1035.98"/>
    <n v="21755.579999999998"/>
    <n v="709.67"/>
    <n v="5106.8599999999988"/>
    <d v="2025-01-30T00:00:00"/>
  </r>
  <r>
    <n v="1201"/>
    <s v="Miguel Torres"/>
    <x v="2"/>
    <x v="0"/>
    <s v="Chair"/>
    <n v="16"/>
    <n v="643"/>
    <n v="0"/>
    <n v="10288"/>
    <n v="0"/>
    <n v="10288"/>
    <n v="0.05"/>
    <n v="514.4"/>
    <n v="10802.4"/>
    <n v="323.91000000000003"/>
    <n v="5105.4399999999996"/>
    <d v="2025-11-10T00:00:00"/>
  </r>
  <r>
    <n v="2530"/>
    <s v="Mark Santos"/>
    <x v="0"/>
    <x v="0"/>
    <s v="Keyboard"/>
    <n v="24"/>
    <n v="672"/>
    <n v="0.15"/>
    <n v="16128"/>
    <n v="2419.1999999999998"/>
    <n v="13708.8"/>
    <n v="0.05"/>
    <n v="685.44"/>
    <n v="14394.24"/>
    <n v="358.7"/>
    <n v="5100"/>
    <d v="2025-12-15T00:00:00"/>
  </r>
  <r>
    <n v="1106"/>
    <s v="John Perez"/>
    <x v="1"/>
    <x v="1"/>
    <s v="Monitor"/>
    <n v="23"/>
    <n v="610"/>
    <n v="0.1"/>
    <n v="14030"/>
    <n v="1403"/>
    <n v="12627"/>
    <n v="0.05"/>
    <n v="631.35"/>
    <n v="13258.35"/>
    <n v="327.71"/>
    <n v="5089.67"/>
    <d v="2025-10-29T00:00:00"/>
  </r>
  <r>
    <n v="4262"/>
    <s v="Carla Reyes"/>
    <x v="2"/>
    <x v="3"/>
    <s v="Laptop"/>
    <n v="22"/>
    <n v="1102"/>
    <n v="0.05"/>
    <n v="24244"/>
    <n v="1212.2"/>
    <n v="23031.8"/>
    <n v="0.05"/>
    <n v="1151.5899999999999"/>
    <n v="24183.39"/>
    <n v="815.57"/>
    <n v="5089.2599999999984"/>
    <d v="2025-07-26T00:00:00"/>
  </r>
  <r>
    <n v="3763"/>
    <s v="Ana Cruz"/>
    <x v="2"/>
    <x v="0"/>
    <s v="Monitor"/>
    <n v="14"/>
    <n v="830"/>
    <n v="0"/>
    <n v="11620"/>
    <n v="0"/>
    <n v="11620"/>
    <n v="0.05"/>
    <n v="581"/>
    <n v="12201"/>
    <n v="466.56"/>
    <n v="5088.16"/>
    <d v="2025-06-28T00:00:00"/>
  </r>
  <r>
    <n v="2602"/>
    <s v="Ana Cruz"/>
    <x v="0"/>
    <x v="1"/>
    <s v="Printer"/>
    <n v="24"/>
    <n v="676"/>
    <n v="0"/>
    <n v="16224"/>
    <n v="0"/>
    <n v="16224"/>
    <n v="0.05"/>
    <n v="811.2"/>
    <n v="17035.2"/>
    <n v="464.26"/>
    <n v="5081.76"/>
    <d v="2025-01-31T00:00:00"/>
  </r>
  <r>
    <n v="2224"/>
    <s v="Miguel Torres"/>
    <x v="0"/>
    <x v="1"/>
    <s v="Monitor"/>
    <n v="21"/>
    <n v="786"/>
    <n v="0.15"/>
    <n v="16506"/>
    <n v="2475.9"/>
    <n v="14030.1"/>
    <n v="0.05"/>
    <n v="701.50500000000011"/>
    <n v="14731.605"/>
    <n v="426.31"/>
    <n v="5077.59"/>
    <d v="2025-10-05T00:00:00"/>
  </r>
  <r>
    <n v="3159"/>
    <s v="John Perez"/>
    <x v="0"/>
    <x v="0"/>
    <s v="Keyboard"/>
    <n v="17"/>
    <n v="906"/>
    <n v="0"/>
    <n v="15402"/>
    <n v="0"/>
    <n v="15402"/>
    <n v="0.05"/>
    <n v="770.1"/>
    <n v="16172.1"/>
    <n v="607.46"/>
    <n v="5075.18"/>
    <d v="2025-11-07T00:00:00"/>
  </r>
  <r>
    <n v="2779"/>
    <s v="Miguel Torres"/>
    <x v="0"/>
    <x v="3"/>
    <s v="Cabinet"/>
    <n v="24"/>
    <n v="1022"/>
    <n v="0.1"/>
    <n v="24528"/>
    <n v="2452.8000000000002"/>
    <n v="22075.200000000001"/>
    <n v="0.05"/>
    <n v="1103.76"/>
    <n v="23178.959999999999"/>
    <n v="708.35"/>
    <n v="5074.7999999999993"/>
    <d v="2025-08-27T00:00:00"/>
  </r>
  <r>
    <n v="3899"/>
    <s v="Liza Ramos"/>
    <x v="1"/>
    <x v="0"/>
    <s v="Chair"/>
    <n v="15"/>
    <n v="861"/>
    <n v="0.1"/>
    <n v="12915"/>
    <n v="1291.5"/>
    <n v="11623.5"/>
    <n v="0.05"/>
    <n v="581.17500000000007"/>
    <n v="12204.674999999999"/>
    <n v="437.18"/>
    <n v="5065.8"/>
    <d v="2025-01-08T00:00:00"/>
  </r>
  <r>
    <n v="3149"/>
    <s v="Liza Ramos"/>
    <x v="2"/>
    <x v="2"/>
    <s v="Chair"/>
    <n v="17"/>
    <n v="880"/>
    <n v="0.1"/>
    <n v="14960"/>
    <n v="1496"/>
    <n v="13464"/>
    <n v="0.05"/>
    <n v="673.2"/>
    <n v="14137.2"/>
    <n v="494.13"/>
    <n v="5063.7900000000009"/>
    <d v="2025-08-28T00:00:00"/>
  </r>
  <r>
    <n v="4608"/>
    <s v="Mark Santos"/>
    <x v="0"/>
    <x v="3"/>
    <s v="Laptop"/>
    <n v="23"/>
    <n v="710"/>
    <n v="0.1"/>
    <n v="16330"/>
    <n v="1633"/>
    <n v="14697"/>
    <n v="0.05"/>
    <n v="734.85"/>
    <n v="15431.85"/>
    <n v="418.87"/>
    <n v="5062.99"/>
    <d v="2025-08-05T00:00:00"/>
  </r>
  <r>
    <n v="3066"/>
    <s v="Miguel Torres"/>
    <x v="2"/>
    <x v="1"/>
    <s v="Chair"/>
    <n v="19"/>
    <n v="799"/>
    <n v="0"/>
    <n v="15181"/>
    <n v="0"/>
    <n v="15181"/>
    <n v="0.05"/>
    <n v="759.05000000000007"/>
    <n v="15940.05"/>
    <n v="532.63"/>
    <n v="5061.0300000000007"/>
    <d v="2025-08-29T00:00:00"/>
  </r>
  <r>
    <n v="2092"/>
    <s v="Mark Santos"/>
    <x v="0"/>
    <x v="0"/>
    <s v="Monitor"/>
    <n v="25"/>
    <n v="1174"/>
    <n v="0.1"/>
    <n v="29350"/>
    <n v="2935"/>
    <n v="26415"/>
    <n v="0.05"/>
    <n v="1320.75"/>
    <n v="27735.75"/>
    <n v="854.18"/>
    <n v="5060.5"/>
    <d v="2025-01-10T00:00:00"/>
  </r>
  <r>
    <n v="222"/>
    <s v="Nina Lopez"/>
    <x v="1"/>
    <x v="2"/>
    <s v="Chair"/>
    <n v="25"/>
    <n v="778"/>
    <n v="0.1"/>
    <n v="19450"/>
    <n v="1945"/>
    <n v="17505"/>
    <n v="0.05"/>
    <n v="875.25"/>
    <n v="18380.25"/>
    <n v="497.91"/>
    <n v="5057.25"/>
    <d v="2025-07-01T00:00:00"/>
  </r>
  <r>
    <n v="2794"/>
    <s v="Mark Santos"/>
    <x v="1"/>
    <x v="0"/>
    <s v="Keyboard"/>
    <n v="15"/>
    <n v="916"/>
    <n v="0.1"/>
    <n v="13740"/>
    <n v="1374"/>
    <n v="12366"/>
    <n v="0.05"/>
    <n v="618.30000000000007"/>
    <n v="12984.3"/>
    <n v="487.38"/>
    <n v="5055.3"/>
    <d v="2025-03-17T00:00:00"/>
  </r>
  <r>
    <n v="4342"/>
    <s v="Paul Garcia"/>
    <x v="0"/>
    <x v="3"/>
    <s v="Laptop"/>
    <n v="24"/>
    <n v="1009"/>
    <n v="0.05"/>
    <n v="24216"/>
    <n v="1210.8"/>
    <n v="23005.200000000001"/>
    <n v="0.05"/>
    <n v="1150.26"/>
    <n v="24155.46"/>
    <n v="747.93"/>
    <n v="5054.880000000001"/>
    <d v="2025-05-04T00:00:00"/>
  </r>
  <r>
    <n v="3360"/>
    <s v="Carla Reyes"/>
    <x v="0"/>
    <x v="2"/>
    <s v="Keyboard"/>
    <n v="14"/>
    <n v="959"/>
    <n v="0.1"/>
    <n v="13426"/>
    <n v="1342.6000000000001"/>
    <n v="12083.4"/>
    <n v="0.05"/>
    <n v="604.16999999999996"/>
    <n v="12687.57"/>
    <n v="502.15"/>
    <n v="5053.3"/>
    <d v="2025-07-05T00:00:00"/>
  </r>
  <r>
    <n v="2931"/>
    <s v="Liza Ramos"/>
    <x v="1"/>
    <x v="0"/>
    <s v="Monitor"/>
    <n v="17"/>
    <n v="1016"/>
    <n v="0.15"/>
    <n v="17272"/>
    <n v="2590.7999999999997"/>
    <n v="14681.2"/>
    <n v="0.05"/>
    <n v="734.06000000000006"/>
    <n v="15415.26"/>
    <n v="566.37"/>
    <n v="5052.91"/>
    <d v="2025-03-30T00:00:00"/>
  </r>
  <r>
    <n v="990"/>
    <s v="Mark Santos"/>
    <x v="2"/>
    <x v="2"/>
    <s v="Monitor"/>
    <n v="14"/>
    <n v="1059"/>
    <n v="0.05"/>
    <n v="14826"/>
    <n v="741.30000000000007"/>
    <n v="14084.7"/>
    <n v="0.05"/>
    <n v="704.23500000000013"/>
    <n v="14788.935000000001"/>
    <n v="645.33000000000004"/>
    <n v="5050.08"/>
    <d v="2025-03-31T00:00:00"/>
  </r>
  <r>
    <n v="3804"/>
    <s v="Mark Santos"/>
    <x v="1"/>
    <x v="1"/>
    <s v="Cabinet"/>
    <n v="21"/>
    <n v="638"/>
    <n v="0.05"/>
    <n v="13398"/>
    <n v="669.90000000000009"/>
    <n v="12728.1"/>
    <n v="0.05"/>
    <n v="636.40500000000009"/>
    <n v="13364.505000000001"/>
    <n v="365.76"/>
    <n v="5047.1400000000003"/>
    <d v="2025-12-05T00:00:00"/>
  </r>
  <r>
    <n v="2692"/>
    <s v="Liza Ramos"/>
    <x v="1"/>
    <x v="0"/>
    <s v="Mouse"/>
    <n v="21"/>
    <n v="684"/>
    <n v="0"/>
    <n v="14364"/>
    <n v="0"/>
    <n v="14364"/>
    <n v="0.05"/>
    <n v="718.2"/>
    <n v="15082.2"/>
    <n v="443.7"/>
    <n v="5046.3000000000011"/>
    <d v="2025-04-13T00:00:00"/>
  </r>
  <r>
    <n v="3130"/>
    <s v="Carla Reyes"/>
    <x v="2"/>
    <x v="2"/>
    <s v="Printer"/>
    <n v="14"/>
    <n v="890"/>
    <n v="0.05"/>
    <n v="12460"/>
    <n v="623"/>
    <n v="11837"/>
    <n v="0.05"/>
    <n v="591.85"/>
    <n v="12428.85"/>
    <n v="485.79"/>
    <n v="5035.9399999999996"/>
    <d v="2025-02-05T00:00:00"/>
  </r>
  <r>
    <n v="4844"/>
    <s v="Paul Garcia"/>
    <x v="0"/>
    <x v="2"/>
    <s v="Chair"/>
    <n v="16"/>
    <n v="1118"/>
    <n v="0"/>
    <n v="17888"/>
    <n v="0"/>
    <n v="17888"/>
    <n v="0.05"/>
    <n v="894.40000000000009"/>
    <n v="18782.400000000001"/>
    <n v="803.68"/>
    <n v="5029.1200000000008"/>
    <d v="2025-12-24T00:00:00"/>
  </r>
  <r>
    <n v="3153"/>
    <s v="Miguel Torres"/>
    <x v="0"/>
    <x v="0"/>
    <s v="Cabinet"/>
    <n v="20"/>
    <n v="572"/>
    <n v="0.05"/>
    <n v="11440"/>
    <n v="572"/>
    <n v="10868"/>
    <n v="0.05"/>
    <n v="543.4"/>
    <n v="11411.4"/>
    <n v="292.19"/>
    <n v="5024.2"/>
    <d v="2025-03-22T00:00:00"/>
  </r>
  <r>
    <n v="168"/>
    <s v="Miguel Torres"/>
    <x v="1"/>
    <x v="1"/>
    <s v="Keyboard"/>
    <n v="15"/>
    <n v="971"/>
    <n v="0.15"/>
    <n v="14565"/>
    <n v="2184.75"/>
    <n v="12380.25"/>
    <n v="0.05"/>
    <n v="619.01250000000005"/>
    <n v="12999.262500000001"/>
    <n v="490.43"/>
    <n v="5023.8"/>
    <d v="2025-03-31T00:00:00"/>
  </r>
  <r>
    <n v="476"/>
    <s v="Ana Cruz"/>
    <x v="2"/>
    <x v="0"/>
    <s v="Laptop"/>
    <n v="15"/>
    <n v="1190"/>
    <n v="0.1"/>
    <n v="17850"/>
    <n v="1785"/>
    <n v="16065"/>
    <n v="0.05"/>
    <n v="803.25"/>
    <n v="16868.25"/>
    <n v="736.38"/>
    <n v="5019.2999999999993"/>
    <d v="2025-10-26T00:00:00"/>
  </r>
  <r>
    <n v="557"/>
    <s v="Ana Cruz"/>
    <x v="1"/>
    <x v="0"/>
    <s v="Printer"/>
    <n v="16"/>
    <n v="724"/>
    <n v="0.05"/>
    <n v="11584"/>
    <n v="579.20000000000005"/>
    <n v="11004.8"/>
    <n v="0.05"/>
    <n v="550.24"/>
    <n v="11555.039999999999"/>
    <n v="374.3"/>
    <n v="5015.9999999999991"/>
    <d v="2025-11-27T00:00:00"/>
  </r>
  <r>
    <n v="2359"/>
    <s v="Carla Reyes"/>
    <x v="2"/>
    <x v="1"/>
    <s v="Cabinet"/>
    <n v="25"/>
    <n v="556"/>
    <n v="0.1"/>
    <n v="13900"/>
    <n v="1390"/>
    <n v="12510"/>
    <n v="0.05"/>
    <n v="625.5"/>
    <n v="13135.5"/>
    <n v="300.08999999999997"/>
    <n v="5007.7500000000009"/>
    <d v="2025-05-24T00:00:00"/>
  </r>
  <r>
    <n v="3484"/>
    <s v="Miguel Torres"/>
    <x v="1"/>
    <x v="0"/>
    <s v="Cabinet"/>
    <n v="22"/>
    <n v="715"/>
    <n v="0"/>
    <n v="15730"/>
    <n v="0"/>
    <n v="15730"/>
    <n v="0.05"/>
    <n v="786.5"/>
    <n v="16516.5"/>
    <n v="487.41"/>
    <n v="5006.9799999999996"/>
    <d v="2025-05-20T00:00:00"/>
  </r>
  <r>
    <n v="4536"/>
    <s v="Paul Garcia"/>
    <x v="2"/>
    <x v="2"/>
    <s v="Mouse"/>
    <n v="21"/>
    <n v="737"/>
    <n v="0.05"/>
    <n v="15477"/>
    <n v="773.85"/>
    <n v="14703.15"/>
    <n v="0.05"/>
    <n v="735.15750000000003"/>
    <n v="15438.307499999999"/>
    <n v="461.85"/>
    <n v="5004.2999999999993"/>
    <d v="2025-07-09T00:00:00"/>
  </r>
  <r>
    <n v="897"/>
    <s v="Carla Reyes"/>
    <x v="2"/>
    <x v="2"/>
    <s v="Chair"/>
    <n v="15"/>
    <n v="960"/>
    <n v="0"/>
    <n v="14400"/>
    <n v="0"/>
    <n v="14400"/>
    <n v="0.05"/>
    <n v="720"/>
    <n v="15120"/>
    <n v="626.79999999999995"/>
    <n v="4998"/>
    <d v="2025-12-31T00:00:00"/>
  </r>
  <r>
    <n v="1141"/>
    <s v="Miguel Torres"/>
    <x v="2"/>
    <x v="3"/>
    <s v="Mouse"/>
    <n v="17"/>
    <n v="718"/>
    <n v="0"/>
    <n v="12206"/>
    <n v="0"/>
    <n v="12206"/>
    <n v="0.05"/>
    <n v="610.30000000000007"/>
    <n v="12816.3"/>
    <n v="424.48"/>
    <n v="4989.84"/>
    <d v="2025-02-26T00:00:00"/>
  </r>
  <r>
    <n v="4175"/>
    <s v="John Perez"/>
    <x v="2"/>
    <x v="2"/>
    <s v="Printer"/>
    <n v="22"/>
    <n v="733"/>
    <n v="0.15"/>
    <n v="16126"/>
    <n v="2418.9"/>
    <n v="13707.1"/>
    <n v="0.05"/>
    <n v="685.35500000000002"/>
    <n v="14392.455"/>
    <n v="396.34"/>
    <n v="4987.6200000000008"/>
    <d v="2025-02-09T00:00:00"/>
  </r>
  <r>
    <n v="1089"/>
    <s v="John Perez"/>
    <x v="2"/>
    <x v="0"/>
    <s v="Chair"/>
    <n v="20"/>
    <n v="1100"/>
    <n v="0.15"/>
    <n v="22000"/>
    <n v="3300"/>
    <n v="18700"/>
    <n v="0.05"/>
    <n v="935"/>
    <n v="19635"/>
    <n v="686.22"/>
    <n v="4975.5999999999985"/>
    <d v="2025-09-09T00:00:00"/>
  </r>
  <r>
    <n v="1742"/>
    <s v="Mark Santos"/>
    <x v="2"/>
    <x v="1"/>
    <s v="Laptop"/>
    <n v="19"/>
    <n v="701"/>
    <n v="0.1"/>
    <n v="13319"/>
    <n v="1331.9"/>
    <n v="11987.1"/>
    <n v="0.05"/>
    <n v="599.35500000000002"/>
    <n v="12586.455"/>
    <n v="369.03"/>
    <n v="4975.5300000000007"/>
    <d v="2025-09-18T00:00:00"/>
  </r>
  <r>
    <n v="2441"/>
    <s v="John Perez"/>
    <x v="1"/>
    <x v="3"/>
    <s v="Chair"/>
    <n v="20"/>
    <n v="859"/>
    <n v="0"/>
    <n v="17180"/>
    <n v="0"/>
    <n v="17180"/>
    <n v="0.05"/>
    <n v="859"/>
    <n v="18039"/>
    <n v="610.34"/>
    <n v="4973.1999999999989"/>
    <d v="2025-11-07T00:00:00"/>
  </r>
  <r>
    <n v="2218"/>
    <s v="John Perez"/>
    <x v="0"/>
    <x v="1"/>
    <s v="Desk"/>
    <n v="18"/>
    <n v="1154"/>
    <n v="0.05"/>
    <n v="20772"/>
    <n v="1038.6000000000001"/>
    <n v="19733.400000000001"/>
    <n v="0.05"/>
    <n v="986.67000000000007"/>
    <n v="20720.07"/>
    <n v="820.25"/>
    <n v="4968.9000000000015"/>
    <d v="2025-11-20T00:00:00"/>
  </r>
  <r>
    <n v="3557"/>
    <s v="Carla Reyes"/>
    <x v="0"/>
    <x v="1"/>
    <s v="Mouse"/>
    <n v="22"/>
    <n v="558"/>
    <n v="0"/>
    <n v="12276"/>
    <n v="0"/>
    <n v="12276"/>
    <n v="0.05"/>
    <n v="613.80000000000007"/>
    <n v="12889.8"/>
    <n v="332.44"/>
    <n v="4962.32"/>
    <d v="2025-09-30T00:00:00"/>
  </r>
  <r>
    <n v="3539"/>
    <s v="Miguel Torres"/>
    <x v="2"/>
    <x v="0"/>
    <s v="Mouse"/>
    <n v="18"/>
    <n v="838"/>
    <n v="0.15"/>
    <n v="15084"/>
    <n v="2262.6"/>
    <n v="12821.4"/>
    <n v="0.05"/>
    <n v="641.07000000000005"/>
    <n v="13462.47"/>
    <n v="436.66"/>
    <n v="4961.5199999999995"/>
    <d v="2025-07-01T00:00:00"/>
  </r>
  <r>
    <n v="323"/>
    <s v="Mark Santos"/>
    <x v="1"/>
    <x v="3"/>
    <s v="Printer"/>
    <n v="21"/>
    <n v="1195"/>
    <n v="0.1"/>
    <n v="25095"/>
    <n v="2509.5"/>
    <n v="22585.5"/>
    <n v="0.05"/>
    <n v="1129.2750000000001"/>
    <n v="23714.775000000001"/>
    <n v="839.4"/>
    <n v="4958.1000000000022"/>
    <d v="2025-05-10T00:00:00"/>
  </r>
  <r>
    <n v="2731"/>
    <s v="Paul Garcia"/>
    <x v="0"/>
    <x v="1"/>
    <s v="Keyboard"/>
    <n v="18"/>
    <n v="1051"/>
    <n v="0.1"/>
    <n v="18918"/>
    <n v="1891.8000000000002"/>
    <n v="17026.2"/>
    <n v="0.05"/>
    <n v="851.31000000000006"/>
    <n v="17877.510000000002"/>
    <n v="670.59"/>
    <n v="4955.58"/>
    <d v="2025-08-18T00:00:00"/>
  </r>
  <r>
    <n v="1171"/>
    <s v="Miguel Torres"/>
    <x v="1"/>
    <x v="3"/>
    <s v="Monitor"/>
    <n v="17"/>
    <n v="791"/>
    <n v="0.05"/>
    <n v="13447"/>
    <n v="672.35"/>
    <n v="12774.65"/>
    <n v="0.05"/>
    <n v="638.73250000000007"/>
    <n v="13413.3825"/>
    <n v="460.07"/>
    <n v="4953.46"/>
    <d v="2025-03-02T00:00:00"/>
  </r>
  <r>
    <n v="585"/>
    <s v="Paul Garcia"/>
    <x v="2"/>
    <x v="0"/>
    <s v="Monitor"/>
    <n v="19"/>
    <n v="765"/>
    <n v="0.05"/>
    <n v="14535"/>
    <n v="726.75"/>
    <n v="13808.25"/>
    <n v="0.05"/>
    <n v="690.41250000000002"/>
    <n v="14498.6625"/>
    <n v="466.06"/>
    <n v="4953.1100000000006"/>
    <d v="2025-08-15T00:00:00"/>
  </r>
  <r>
    <n v="972"/>
    <s v="Liza Ramos"/>
    <x v="2"/>
    <x v="3"/>
    <s v="Mouse"/>
    <n v="25"/>
    <n v="520"/>
    <n v="0.05"/>
    <n v="13000"/>
    <n v="650"/>
    <n v="12350"/>
    <n v="0.05"/>
    <n v="617.5"/>
    <n v="12967.5"/>
    <n v="296.04000000000002"/>
    <n v="4948.9999999999991"/>
    <d v="2025-01-16T00:00:00"/>
  </r>
  <r>
    <n v="807"/>
    <s v="Ana Cruz"/>
    <x v="2"/>
    <x v="2"/>
    <s v="Keyboard"/>
    <n v="20"/>
    <n v="722"/>
    <n v="0.1"/>
    <n v="14440"/>
    <n v="1444"/>
    <n v="12996"/>
    <n v="0.05"/>
    <n v="649.80000000000007"/>
    <n v="13645.8"/>
    <n v="402.47"/>
    <n v="4946.5999999999995"/>
    <d v="2025-01-18T00:00:00"/>
  </r>
  <r>
    <n v="2294"/>
    <s v="Ana Cruz"/>
    <x v="0"/>
    <x v="2"/>
    <s v="Keyboard"/>
    <n v="16"/>
    <n v="728"/>
    <n v="0"/>
    <n v="11648"/>
    <n v="0"/>
    <n v="11648"/>
    <n v="0.05"/>
    <n v="582.4"/>
    <n v="12230.4"/>
    <n v="419.3"/>
    <n v="4939.2"/>
    <d v="2025-05-04T00:00:00"/>
  </r>
  <r>
    <n v="3200"/>
    <s v="John Perez"/>
    <x v="1"/>
    <x v="1"/>
    <s v="Chair"/>
    <n v="14"/>
    <n v="1047"/>
    <n v="0.05"/>
    <n v="14658"/>
    <n v="732.90000000000009"/>
    <n v="13925.1"/>
    <n v="0.05"/>
    <n v="696.25500000000011"/>
    <n v="14621.355"/>
    <n v="642.62"/>
    <n v="4928.42"/>
    <d v="2025-08-06T00:00:00"/>
  </r>
  <r>
    <n v="1432"/>
    <s v="Carla Reyes"/>
    <x v="1"/>
    <x v="0"/>
    <s v="Keyboard"/>
    <n v="25"/>
    <n v="605"/>
    <n v="0.05"/>
    <n v="15125"/>
    <n v="756.25"/>
    <n v="14368.75"/>
    <n v="0.05"/>
    <n v="718.4375"/>
    <n v="15087.1875"/>
    <n v="377.72"/>
    <n v="4925.75"/>
    <d v="2025-12-31T00:00:00"/>
  </r>
  <r>
    <n v="4324"/>
    <s v="Ana Cruz"/>
    <x v="1"/>
    <x v="3"/>
    <s v="Keyboard"/>
    <n v="11"/>
    <n v="1121"/>
    <n v="0.1"/>
    <n v="12331"/>
    <n v="1233.1000000000001"/>
    <n v="11097.9"/>
    <n v="0.05"/>
    <n v="554.89499999999998"/>
    <n v="11652.795"/>
    <n v="561.99"/>
    <n v="4916.0099999999993"/>
    <d v="2025-10-08T00:00:00"/>
  </r>
  <r>
    <n v="622"/>
    <s v="John Perez"/>
    <x v="0"/>
    <x v="1"/>
    <s v="Laptop"/>
    <n v="25"/>
    <n v="418"/>
    <n v="0"/>
    <n v="10450"/>
    <n v="0"/>
    <n v="10450"/>
    <n v="0.05"/>
    <n v="522.5"/>
    <n v="10972.5"/>
    <n v="221.69"/>
    <n v="4907.75"/>
    <d v="2025-02-08T00:00:00"/>
  </r>
  <r>
    <n v="1391"/>
    <s v="Nina Lopez"/>
    <x v="0"/>
    <x v="0"/>
    <s v="Cabinet"/>
    <n v="21"/>
    <n v="576"/>
    <n v="0.05"/>
    <n v="12096"/>
    <n v="604.80000000000007"/>
    <n v="11491.2"/>
    <n v="0.05"/>
    <n v="574.56000000000006"/>
    <n v="12065.76"/>
    <n v="313.58"/>
    <n v="4906.0200000000013"/>
    <d v="2025-03-12T00:00:00"/>
  </r>
  <r>
    <n v="1609"/>
    <s v="Carla Reyes"/>
    <x v="2"/>
    <x v="3"/>
    <s v="Mouse"/>
    <n v="10"/>
    <n v="1095"/>
    <n v="0.05"/>
    <n v="10950"/>
    <n v="547.5"/>
    <n v="10402.5"/>
    <n v="0.05"/>
    <n v="520.125"/>
    <n v="10922.625"/>
    <n v="549.66"/>
    <n v="4905.9000000000005"/>
    <d v="2025-10-19T00:00:00"/>
  </r>
  <r>
    <n v="1312"/>
    <s v="Paul Garcia"/>
    <x v="0"/>
    <x v="2"/>
    <s v="Printer"/>
    <n v="18"/>
    <n v="571"/>
    <n v="0"/>
    <n v="10278"/>
    <n v="0"/>
    <n v="10278"/>
    <n v="0.05"/>
    <n v="513.9"/>
    <n v="10791.9"/>
    <n v="298.85000000000002"/>
    <n v="4898.7"/>
    <d v="2025-07-01T00:00:00"/>
  </r>
  <r>
    <n v="636"/>
    <s v="Nina Lopez"/>
    <x v="0"/>
    <x v="1"/>
    <s v="Chair"/>
    <n v="19"/>
    <n v="1102"/>
    <n v="0.1"/>
    <n v="20938"/>
    <n v="2093.8000000000002"/>
    <n v="18844.2"/>
    <n v="0.05"/>
    <n v="942.21"/>
    <n v="19786.41"/>
    <n v="733.98"/>
    <n v="4898.58"/>
    <d v="2025-04-04T00:00:00"/>
  </r>
  <r>
    <n v="285"/>
    <s v="Carla Reyes"/>
    <x v="1"/>
    <x v="2"/>
    <s v="Printer"/>
    <n v="24"/>
    <n v="988"/>
    <n v="0.05"/>
    <n v="23712"/>
    <n v="1185.6000000000001"/>
    <n v="22526.400000000001"/>
    <n v="0.05"/>
    <n v="1126.3200000000002"/>
    <n v="23652.720000000001"/>
    <n v="734.69"/>
    <n v="4893.84"/>
    <d v="2025-07-19T00:00:00"/>
  </r>
  <r>
    <n v="4443"/>
    <s v="Miguel Torres"/>
    <x v="2"/>
    <x v="1"/>
    <s v="Desk"/>
    <n v="23"/>
    <n v="591"/>
    <n v="0.1"/>
    <n v="13593"/>
    <n v="1359.3000000000002"/>
    <n v="12233.7"/>
    <n v="0.05"/>
    <n v="611.68500000000006"/>
    <n v="12845.385"/>
    <n v="319.14999999999998"/>
    <n v="4893.2500000000009"/>
    <d v="2025-04-07T00:00:00"/>
  </r>
  <r>
    <n v="4181"/>
    <s v="Ana Cruz"/>
    <x v="1"/>
    <x v="1"/>
    <s v="Keyboard"/>
    <n v="12"/>
    <n v="1097"/>
    <n v="0.1"/>
    <n v="13164"/>
    <n v="1316.4"/>
    <n v="11847.6"/>
    <n v="0.05"/>
    <n v="592.38"/>
    <n v="12439.98"/>
    <n v="579.73"/>
    <n v="4890.84"/>
    <d v="2025-10-21T00:00:00"/>
  </r>
  <r>
    <n v="1817"/>
    <s v="Carla Reyes"/>
    <x v="2"/>
    <x v="1"/>
    <s v="Chair"/>
    <n v="23"/>
    <n v="1025"/>
    <n v="0.05"/>
    <n v="23575"/>
    <n v="1178.75"/>
    <n v="22396.25"/>
    <n v="0.05"/>
    <n v="1119.8125"/>
    <n v="23516.0625"/>
    <n v="761.19"/>
    <n v="4888.8799999999974"/>
    <d v="2025-06-13T00:00:00"/>
  </r>
  <r>
    <n v="711"/>
    <s v="Miguel Torres"/>
    <x v="0"/>
    <x v="3"/>
    <s v="Keyboard"/>
    <n v="12"/>
    <n v="949"/>
    <n v="0.05"/>
    <n v="11388"/>
    <n v="569.4"/>
    <n v="10818.6"/>
    <n v="0.05"/>
    <n v="540.93000000000006"/>
    <n v="11359.53"/>
    <n v="494.17"/>
    <n v="4888.5600000000004"/>
    <d v="2025-06-30T00:00:00"/>
  </r>
  <r>
    <n v="4068"/>
    <s v="Carla Reyes"/>
    <x v="0"/>
    <x v="1"/>
    <s v="Printer"/>
    <n v="23"/>
    <n v="703"/>
    <n v="0.15"/>
    <n v="16169"/>
    <n v="2425.35"/>
    <n v="13743.65"/>
    <n v="0.05"/>
    <n v="687.1825"/>
    <n v="14430.8325"/>
    <n v="385.26"/>
    <n v="4882.67"/>
    <d v="2025-06-30T00:00:00"/>
  </r>
  <r>
    <n v="1906"/>
    <s v="Ana Cruz"/>
    <x v="1"/>
    <x v="3"/>
    <s v="Cabinet"/>
    <n v="21"/>
    <n v="950"/>
    <n v="0.15"/>
    <n v="19950"/>
    <n v="2992.5"/>
    <n v="16957.5"/>
    <n v="0.05"/>
    <n v="847.875"/>
    <n v="17805.375"/>
    <n v="575.1"/>
    <n v="4880.3999999999996"/>
    <d v="2025-06-08T00:00:00"/>
  </r>
  <r>
    <n v="3707"/>
    <s v="Carla Reyes"/>
    <x v="0"/>
    <x v="0"/>
    <s v="Chair"/>
    <n v="14"/>
    <n v="1064"/>
    <n v="0.15"/>
    <n v="14896"/>
    <n v="2234.4"/>
    <n v="12661.6"/>
    <n v="0.05"/>
    <n v="633.08000000000004"/>
    <n v="13294.68"/>
    <n v="556.23"/>
    <n v="4874.38"/>
    <d v="2025-08-27T00:00:00"/>
  </r>
  <r>
    <n v="498"/>
    <s v="Nina Lopez"/>
    <x v="0"/>
    <x v="1"/>
    <s v="Keyboard"/>
    <n v="24"/>
    <n v="588"/>
    <n v="0.15"/>
    <n v="14112"/>
    <n v="2116.7999999999997"/>
    <n v="11995.2"/>
    <n v="0.05"/>
    <n v="599.7600000000001"/>
    <n v="12594.960000000001"/>
    <n v="297.11"/>
    <n v="4864.5600000000004"/>
    <d v="2025-02-08T00:00:00"/>
  </r>
  <r>
    <n v="2523"/>
    <s v="Mark Santos"/>
    <x v="0"/>
    <x v="2"/>
    <s v="Monitor"/>
    <n v="16"/>
    <n v="690"/>
    <n v="0"/>
    <n v="11040"/>
    <n v="0"/>
    <n v="11040"/>
    <n v="0.05"/>
    <n v="552"/>
    <n v="11592"/>
    <n v="386.3"/>
    <n v="4859.2"/>
    <d v="2025-07-04T00:00:00"/>
  </r>
  <r>
    <n v="3370"/>
    <s v="Paul Garcia"/>
    <x v="1"/>
    <x v="3"/>
    <s v="Laptop"/>
    <n v="15"/>
    <n v="766"/>
    <n v="0"/>
    <n v="11490"/>
    <n v="0"/>
    <n v="11490"/>
    <n v="0.05"/>
    <n v="574.5"/>
    <n v="12064.5"/>
    <n v="443.22"/>
    <n v="4841.7"/>
    <d v="2025-02-21T00:00:00"/>
  </r>
  <r>
    <n v="4669"/>
    <s v="John Perez"/>
    <x v="0"/>
    <x v="1"/>
    <s v="Monitor"/>
    <n v="12"/>
    <n v="944"/>
    <n v="0.05"/>
    <n v="11328"/>
    <n v="566.4"/>
    <n v="10761.6"/>
    <n v="0.05"/>
    <n v="538.08000000000004"/>
    <n v="11299.68"/>
    <n v="493.53"/>
    <n v="4839.2400000000007"/>
    <d v="2025-01-05T00:00:00"/>
  </r>
  <r>
    <n v="4519"/>
    <s v="Liza Ramos"/>
    <x v="2"/>
    <x v="2"/>
    <s v="Keyboard"/>
    <n v="22"/>
    <n v="737"/>
    <n v="0.15"/>
    <n v="16214"/>
    <n v="2432.1"/>
    <n v="13781.9"/>
    <n v="0.05"/>
    <n v="689.09500000000003"/>
    <n v="14470.994999999999"/>
    <n v="406.54"/>
    <n v="4838.0199999999986"/>
    <d v="2025-04-10T00:00:00"/>
  </r>
  <r>
    <n v="3609"/>
    <s v="Liza Ramos"/>
    <x v="2"/>
    <x v="1"/>
    <s v="Desk"/>
    <n v="20"/>
    <n v="731"/>
    <n v="0.1"/>
    <n v="14620"/>
    <n v="1462"/>
    <n v="13158"/>
    <n v="0.05"/>
    <n v="657.90000000000009"/>
    <n v="13815.9"/>
    <n v="416.04"/>
    <n v="4837.1999999999989"/>
    <d v="2025-09-15T00:00:00"/>
  </r>
  <r>
    <n v="867"/>
    <s v="Paul Garcia"/>
    <x v="2"/>
    <x v="2"/>
    <s v="Keyboard"/>
    <n v="20"/>
    <n v="1057"/>
    <n v="0.1"/>
    <n v="21140"/>
    <n v="2114"/>
    <n v="19026"/>
    <n v="0.05"/>
    <n v="951.30000000000007"/>
    <n v="19977.3"/>
    <n v="709.46"/>
    <n v="4836.7999999999993"/>
    <d v="2025-01-29T00:00:00"/>
  </r>
  <r>
    <n v="4288"/>
    <s v="Mark Santos"/>
    <x v="2"/>
    <x v="1"/>
    <s v="Cabinet"/>
    <n v="19"/>
    <n v="1024"/>
    <n v="0.05"/>
    <n v="19456"/>
    <n v="972.80000000000007"/>
    <n v="18483.2"/>
    <n v="0.05"/>
    <n v="924.16000000000008"/>
    <n v="19407.36"/>
    <n v="718.57"/>
    <n v="4830.369999999999"/>
    <d v="2025-11-28T00:00:00"/>
  </r>
  <r>
    <n v="4065"/>
    <s v="Mark Santos"/>
    <x v="2"/>
    <x v="3"/>
    <s v="Cabinet"/>
    <n v="24"/>
    <n v="860"/>
    <n v="0.15"/>
    <n v="20640"/>
    <n v="3096"/>
    <n v="17544"/>
    <n v="0.05"/>
    <n v="877.2"/>
    <n v="18421.2"/>
    <n v="529.94000000000005"/>
    <n v="4825.4399999999987"/>
    <d v="2025-05-22T00:00:00"/>
  </r>
  <r>
    <n v="4268"/>
    <s v="Nina Lopez"/>
    <x v="0"/>
    <x v="0"/>
    <s v="Chair"/>
    <n v="21"/>
    <n v="685"/>
    <n v="0.15"/>
    <n v="14385"/>
    <n v="2157.75"/>
    <n v="12227.25"/>
    <n v="0.05"/>
    <n v="611.36250000000007"/>
    <n v="12838.612499999999"/>
    <n v="352.48"/>
    <n v="4825.17"/>
    <d v="2025-03-22T00:00:00"/>
  </r>
  <r>
    <n v="4406"/>
    <s v="Ana Cruz"/>
    <x v="2"/>
    <x v="1"/>
    <s v="Chair"/>
    <n v="23"/>
    <n v="926"/>
    <n v="0.15"/>
    <n v="21298"/>
    <n v="3194.7"/>
    <n v="18103.3"/>
    <n v="0.05"/>
    <n v="905.16499999999996"/>
    <n v="19008.465"/>
    <n v="577.46"/>
    <n v="4821.7199999999975"/>
    <d v="2025-04-02T00:00:00"/>
  </r>
  <r>
    <n v="4649"/>
    <s v="Nina Lopez"/>
    <x v="0"/>
    <x v="0"/>
    <s v="Cabinet"/>
    <n v="23"/>
    <n v="738"/>
    <n v="0.1"/>
    <n v="16974"/>
    <n v="1697.4"/>
    <n v="15276.6"/>
    <n v="0.05"/>
    <n v="763.83"/>
    <n v="16040.43"/>
    <n v="454.69"/>
    <n v="4818.7299999999996"/>
    <d v="2025-05-23T00:00:00"/>
  </r>
  <r>
    <n v="98"/>
    <s v="Nina Lopez"/>
    <x v="0"/>
    <x v="1"/>
    <s v="Desk"/>
    <n v="21"/>
    <n v="621"/>
    <n v="0.05"/>
    <n v="13041"/>
    <n v="652.05000000000007"/>
    <n v="12388.95"/>
    <n v="0.05"/>
    <n v="619.4475000000001"/>
    <n v="13008.397500000001"/>
    <n v="360.6"/>
    <n v="4816.3500000000004"/>
    <d v="2025-10-10T00:00:00"/>
  </r>
  <r>
    <n v="4725"/>
    <s v="Liza Ramos"/>
    <x v="0"/>
    <x v="2"/>
    <s v="Printer"/>
    <n v="25"/>
    <n v="700"/>
    <n v="0.05"/>
    <n v="17500"/>
    <n v="875"/>
    <n v="16625"/>
    <n v="0.05"/>
    <n v="831.25"/>
    <n v="17456.25"/>
    <n v="472.44"/>
    <n v="4814"/>
    <d v="2025-06-19T00:00:00"/>
  </r>
  <r>
    <n v="4704"/>
    <s v="Liza Ramos"/>
    <x v="0"/>
    <x v="0"/>
    <s v="Desk"/>
    <n v="24"/>
    <n v="506"/>
    <n v="0"/>
    <n v="12144"/>
    <n v="0"/>
    <n v="12144"/>
    <n v="0.05"/>
    <n v="607.20000000000005"/>
    <n v="12751.2"/>
    <n v="305.55"/>
    <n v="4810.7999999999993"/>
    <d v="2025-03-29T00:00:00"/>
  </r>
  <r>
    <n v="1028"/>
    <s v="Miguel Torres"/>
    <x v="2"/>
    <x v="3"/>
    <s v="Printer"/>
    <n v="15"/>
    <n v="735"/>
    <n v="0"/>
    <n v="11025"/>
    <n v="0"/>
    <n v="11025"/>
    <n v="0.05"/>
    <n v="551.25"/>
    <n v="11576.25"/>
    <n v="414.91"/>
    <n v="4801.3499999999995"/>
    <d v="2025-02-13T00:00:00"/>
  </r>
  <r>
    <n v="2715"/>
    <s v="John Perez"/>
    <x v="0"/>
    <x v="2"/>
    <s v="Printer"/>
    <n v="22"/>
    <n v="1017"/>
    <n v="0.1"/>
    <n v="22374"/>
    <n v="2237.4"/>
    <n v="20136.599999999999"/>
    <n v="0.05"/>
    <n v="1006.8299999999999"/>
    <n v="21143.43"/>
    <n v="697.32"/>
    <n v="4795.5599999999977"/>
    <d v="2025-10-08T00:00:00"/>
  </r>
  <r>
    <n v="3839"/>
    <s v="Miguel Torres"/>
    <x v="0"/>
    <x v="1"/>
    <s v="Printer"/>
    <n v="14"/>
    <n v="1175"/>
    <n v="0.15"/>
    <n v="16450"/>
    <n v="2467.5"/>
    <n v="13982.5"/>
    <n v="0.05"/>
    <n v="699.125"/>
    <n v="14681.625"/>
    <n v="656.24"/>
    <n v="4795.1399999999994"/>
    <d v="2025-12-13T00:00:00"/>
  </r>
  <r>
    <n v="2350"/>
    <s v="Miguel Torres"/>
    <x v="0"/>
    <x v="3"/>
    <s v="Cabinet"/>
    <n v="20"/>
    <n v="1172"/>
    <n v="0.15"/>
    <n v="23440"/>
    <n v="3516"/>
    <n v="19924"/>
    <n v="0.05"/>
    <n v="996.2"/>
    <n v="20920.2"/>
    <n v="756.95"/>
    <n v="4785"/>
    <d v="2025-12-02T00:00:00"/>
  </r>
  <r>
    <n v="4480"/>
    <s v="Nina Lopez"/>
    <x v="1"/>
    <x v="0"/>
    <s v="Mouse"/>
    <n v="22"/>
    <n v="677"/>
    <n v="0.05"/>
    <n v="14894"/>
    <n v="744.7"/>
    <n v="14149.3"/>
    <n v="0.05"/>
    <n v="707.46500000000003"/>
    <n v="14856.764999999999"/>
    <n v="426.34"/>
    <n v="4769.82"/>
    <d v="2025-07-11T00:00:00"/>
  </r>
  <r>
    <n v="205"/>
    <s v="Ana Cruz"/>
    <x v="0"/>
    <x v="1"/>
    <s v="Cabinet"/>
    <n v="23"/>
    <n v="880"/>
    <n v="0.05"/>
    <n v="20240"/>
    <n v="1012"/>
    <n v="19228"/>
    <n v="0.05"/>
    <n v="961.40000000000009"/>
    <n v="20189.400000000001"/>
    <n v="628.87"/>
    <n v="4763.99"/>
    <d v="2025-07-24T00:00:00"/>
  </r>
  <r>
    <n v="1009"/>
    <s v="Miguel Torres"/>
    <x v="2"/>
    <x v="3"/>
    <s v="Monitor"/>
    <n v="17"/>
    <n v="967"/>
    <n v="0"/>
    <n v="16439"/>
    <n v="0"/>
    <n v="16439"/>
    <n v="0.05"/>
    <n v="821.95"/>
    <n v="17260.95"/>
    <n v="686.81"/>
    <n v="4763.2300000000014"/>
    <d v="2025-08-06T00:00:00"/>
  </r>
  <r>
    <n v="2293"/>
    <s v="Liza Ramos"/>
    <x v="1"/>
    <x v="3"/>
    <s v="Chair"/>
    <n v="12"/>
    <n v="1023"/>
    <n v="0.1"/>
    <n v="12276"/>
    <n v="1227.6000000000001"/>
    <n v="11048.4"/>
    <n v="0.05"/>
    <n v="552.41999999999996"/>
    <n v="11600.82"/>
    <n v="523.77"/>
    <n v="4763.16"/>
    <d v="2025-02-26T00:00:00"/>
  </r>
  <r>
    <n v="4688"/>
    <s v="Ana Cruz"/>
    <x v="1"/>
    <x v="1"/>
    <s v="Printer"/>
    <n v="22"/>
    <n v="566"/>
    <n v="0.1"/>
    <n v="12452"/>
    <n v="1245.2"/>
    <n v="11206.8"/>
    <n v="0.05"/>
    <n v="560.34"/>
    <n v="11767.14"/>
    <n v="293.02"/>
    <n v="4760.3599999999997"/>
    <d v="2025-10-13T00:00:00"/>
  </r>
  <r>
    <n v="4331"/>
    <s v="John Perez"/>
    <x v="1"/>
    <x v="2"/>
    <s v="Desk"/>
    <n v="21"/>
    <n v="1091"/>
    <n v="0"/>
    <n v="22911"/>
    <n v="0"/>
    <n v="22911"/>
    <n v="0.05"/>
    <n v="1145.55"/>
    <n v="24056.55"/>
    <n v="864.42"/>
    <n v="4758.18"/>
    <d v="2025-05-04T00:00:00"/>
  </r>
  <r>
    <n v="3563"/>
    <s v="Nina Lopez"/>
    <x v="1"/>
    <x v="3"/>
    <s v="Chair"/>
    <n v="25"/>
    <n v="821"/>
    <n v="0.05"/>
    <n v="20525"/>
    <n v="1026.25"/>
    <n v="19498.75"/>
    <n v="0.05"/>
    <n v="974.9375"/>
    <n v="20473.6875"/>
    <n v="589.69000000000005"/>
    <n v="4756.4999999999982"/>
    <d v="2025-03-19T00:00:00"/>
  </r>
  <r>
    <n v="3777"/>
    <s v="Ana Cruz"/>
    <x v="2"/>
    <x v="3"/>
    <s v="Keyboard"/>
    <n v="19"/>
    <n v="513"/>
    <n v="0"/>
    <n v="9747"/>
    <n v="0"/>
    <n v="9747"/>
    <n v="0.05"/>
    <n v="487.35"/>
    <n v="10234.35"/>
    <n v="262.94"/>
    <n v="4751.1400000000003"/>
    <d v="2025-03-09T00:00:00"/>
  </r>
  <r>
    <n v="4787"/>
    <s v="John Perez"/>
    <x v="2"/>
    <x v="0"/>
    <s v="Printer"/>
    <n v="24"/>
    <n v="952"/>
    <n v="0.05"/>
    <n v="22848"/>
    <n v="1142.4000000000001"/>
    <n v="21705.599999999999"/>
    <n v="0.05"/>
    <n v="1085.28"/>
    <n v="22790.879999999997"/>
    <n v="706.56"/>
    <n v="4748.16"/>
    <d v="2025-04-26T00:00:00"/>
  </r>
  <r>
    <n v="172"/>
    <s v="Ana Cruz"/>
    <x v="2"/>
    <x v="3"/>
    <s v="Laptop"/>
    <n v="23"/>
    <n v="702"/>
    <n v="0"/>
    <n v="16146"/>
    <n v="0"/>
    <n v="16146"/>
    <n v="0.05"/>
    <n v="807.30000000000007"/>
    <n v="16953.3"/>
    <n v="495.58"/>
    <n v="4747.66"/>
    <d v="2025-01-06T00:00:00"/>
  </r>
  <r>
    <n v="3992"/>
    <s v="Mark Santos"/>
    <x v="1"/>
    <x v="0"/>
    <s v="Cabinet"/>
    <n v="17"/>
    <n v="779"/>
    <n v="0.1"/>
    <n v="13243"/>
    <n v="1324.3000000000002"/>
    <n v="11918.7"/>
    <n v="0.05"/>
    <n v="595.93500000000006"/>
    <n v="12514.635"/>
    <n v="422.02"/>
    <n v="4744.3600000000006"/>
    <d v="2025-09-18T00:00:00"/>
  </r>
  <r>
    <n v="2348"/>
    <s v="Carla Reyes"/>
    <x v="1"/>
    <x v="2"/>
    <s v="Printer"/>
    <n v="23"/>
    <n v="766"/>
    <n v="0.05"/>
    <n v="17618"/>
    <n v="880.90000000000009"/>
    <n v="16737.099999999999"/>
    <n v="0.05"/>
    <n v="836.85500000000002"/>
    <n v="17573.954999999998"/>
    <n v="521.9"/>
    <n v="4733.3999999999996"/>
    <d v="2025-08-23T00:00:00"/>
  </r>
  <r>
    <n v="1486"/>
    <s v="Miguel Torres"/>
    <x v="0"/>
    <x v="0"/>
    <s v="Laptop"/>
    <n v="18"/>
    <n v="803"/>
    <n v="0"/>
    <n v="14454"/>
    <n v="0"/>
    <n v="14454"/>
    <n v="0.05"/>
    <n v="722.7"/>
    <n v="15176.7"/>
    <n v="540.13"/>
    <n v="4731.66"/>
    <d v="2025-09-28T00:00:00"/>
  </r>
  <r>
    <n v="3867"/>
    <s v="Carla Reyes"/>
    <x v="2"/>
    <x v="1"/>
    <s v="Cabinet"/>
    <n v="25"/>
    <n v="828"/>
    <n v="0.15"/>
    <n v="20700"/>
    <n v="3105"/>
    <n v="17595"/>
    <n v="0.05"/>
    <n v="879.75"/>
    <n v="18474.75"/>
    <n v="514.62"/>
    <n v="4729.5"/>
    <d v="2025-09-07T00:00:00"/>
  </r>
  <r>
    <n v="3072"/>
    <s v="Miguel Torres"/>
    <x v="1"/>
    <x v="2"/>
    <s v="Mouse"/>
    <n v="22"/>
    <n v="829"/>
    <n v="0.05"/>
    <n v="18238"/>
    <n v="911.90000000000009"/>
    <n v="17326.099999999999"/>
    <n v="0.05"/>
    <n v="866.30499999999995"/>
    <n v="18192.404999999999"/>
    <n v="572.67999999999995"/>
    <n v="4727.1399999999994"/>
    <d v="2025-02-22T00:00:00"/>
  </r>
  <r>
    <n v="2695"/>
    <s v="John Perez"/>
    <x v="0"/>
    <x v="3"/>
    <s v="Monitor"/>
    <n v="16"/>
    <n v="954"/>
    <n v="0"/>
    <n v="15264"/>
    <n v="0"/>
    <n v="15264"/>
    <n v="0.05"/>
    <n v="763.2"/>
    <n v="16027.2"/>
    <n v="658.72"/>
    <n v="4724.4799999999996"/>
    <d v="2025-02-22T00:00:00"/>
  </r>
  <r>
    <n v="1558"/>
    <s v="Liza Ramos"/>
    <x v="0"/>
    <x v="2"/>
    <s v="Mouse"/>
    <n v="18"/>
    <n v="1109"/>
    <n v="0.1"/>
    <n v="19962"/>
    <n v="1996.2"/>
    <n v="17965.8"/>
    <n v="0.05"/>
    <n v="898.29"/>
    <n v="18864.09"/>
    <n v="735.67"/>
    <n v="4723.74"/>
    <d v="2025-10-11T00:00:00"/>
  </r>
  <r>
    <n v="2973"/>
    <s v="John Perez"/>
    <x v="2"/>
    <x v="3"/>
    <s v="Printer"/>
    <n v="24"/>
    <n v="658"/>
    <n v="0.15"/>
    <n v="15792"/>
    <n v="2368.7999999999997"/>
    <n v="13423.2"/>
    <n v="0.05"/>
    <n v="671.16000000000008"/>
    <n v="14094.36"/>
    <n v="362.59"/>
    <n v="4721.0400000000009"/>
    <d v="2025-06-28T00:00:00"/>
  </r>
  <r>
    <n v="974"/>
    <s v="Nina Lopez"/>
    <x v="0"/>
    <x v="2"/>
    <s v="Chair"/>
    <n v="17"/>
    <n v="1112"/>
    <n v="0.15"/>
    <n v="18904"/>
    <n v="2835.6"/>
    <n v="16068.4"/>
    <n v="0.05"/>
    <n v="803.42000000000007"/>
    <n v="16871.82"/>
    <n v="667.74"/>
    <n v="4716.82"/>
    <d v="2025-03-02T00:00:00"/>
  </r>
  <r>
    <n v="3317"/>
    <s v="Paul Garcia"/>
    <x v="0"/>
    <x v="2"/>
    <s v="Printer"/>
    <n v="19"/>
    <n v="762"/>
    <n v="0.15"/>
    <n v="14478"/>
    <n v="2171.6999999999998"/>
    <n v="12306.3"/>
    <n v="0.05"/>
    <n v="615.31500000000005"/>
    <n v="12921.615"/>
    <n v="400.03"/>
    <n v="4705.7299999999996"/>
    <d v="2025-04-02T00:00:00"/>
  </r>
  <r>
    <n v="1633"/>
    <s v="Paul Garcia"/>
    <x v="2"/>
    <x v="1"/>
    <s v="Cabinet"/>
    <n v="20"/>
    <n v="815"/>
    <n v="0"/>
    <n v="16300"/>
    <n v="0"/>
    <n v="16300"/>
    <n v="0.05"/>
    <n v="815"/>
    <n v="17115"/>
    <n v="579.91999999999996"/>
    <n v="4701.6000000000004"/>
    <d v="2025-01-19T00:00:00"/>
  </r>
  <r>
    <n v="1330"/>
    <s v="Paul Garcia"/>
    <x v="2"/>
    <x v="3"/>
    <s v="Keyboard"/>
    <n v="24"/>
    <n v="835"/>
    <n v="0"/>
    <n v="20040"/>
    <n v="0"/>
    <n v="20040"/>
    <n v="0.05"/>
    <n v="1002"/>
    <n v="21042"/>
    <n v="639.23"/>
    <n v="4698.4799999999996"/>
    <d v="2025-08-05T00:00:00"/>
  </r>
  <r>
    <n v="382"/>
    <s v="Liza Ramos"/>
    <x v="2"/>
    <x v="0"/>
    <s v="Laptop"/>
    <n v="12"/>
    <n v="981"/>
    <n v="0.1"/>
    <n v="11772"/>
    <n v="1177.2"/>
    <n v="10594.8"/>
    <n v="0.05"/>
    <n v="529.74"/>
    <n v="11124.539999999999"/>
    <n v="491.5"/>
    <n v="4696.7999999999993"/>
    <d v="2025-07-18T00:00:00"/>
  </r>
  <r>
    <n v="1130"/>
    <s v="Carla Reyes"/>
    <x v="1"/>
    <x v="1"/>
    <s v="Laptop"/>
    <n v="20"/>
    <n v="538"/>
    <n v="0"/>
    <n v="10760"/>
    <n v="0"/>
    <n v="10760"/>
    <n v="0.05"/>
    <n v="538"/>
    <n v="11298"/>
    <n v="303.17"/>
    <n v="4696.5999999999995"/>
    <d v="2025-11-08T00:00:00"/>
  </r>
  <r>
    <n v="3598"/>
    <s v="Carla Reyes"/>
    <x v="1"/>
    <x v="2"/>
    <s v="Keyboard"/>
    <n v="12"/>
    <n v="882"/>
    <n v="0.05"/>
    <n v="10584"/>
    <n v="529.20000000000005"/>
    <n v="10054.799999999999"/>
    <n v="0.05"/>
    <n v="502.74"/>
    <n v="10557.539999999999"/>
    <n v="447.99"/>
    <n v="4678.9199999999992"/>
    <d v="2025-03-21T00:00:00"/>
  </r>
  <r>
    <n v="2764"/>
    <s v="John Perez"/>
    <x v="2"/>
    <x v="0"/>
    <s v="Printer"/>
    <n v="14"/>
    <n v="1174"/>
    <n v="0.15"/>
    <n v="16436"/>
    <n v="2465.4"/>
    <n v="13970.6"/>
    <n v="0.05"/>
    <n v="698.53000000000009"/>
    <n v="14669.130000000001"/>
    <n v="664.02"/>
    <n v="4674.3200000000015"/>
    <d v="2025-10-27T00:00:00"/>
  </r>
  <r>
    <n v="864"/>
    <s v="Mark Santos"/>
    <x v="1"/>
    <x v="2"/>
    <s v="Chair"/>
    <n v="20"/>
    <n v="468"/>
    <n v="0"/>
    <n v="9360"/>
    <n v="0"/>
    <n v="9360"/>
    <n v="0.05"/>
    <n v="468"/>
    <n v="9828"/>
    <n v="234.42"/>
    <n v="4671.6000000000004"/>
    <d v="2025-10-26T00:00:00"/>
  </r>
  <r>
    <n v="4286"/>
    <s v="Nina Lopez"/>
    <x v="2"/>
    <x v="2"/>
    <s v="Chair"/>
    <n v="18"/>
    <n v="828"/>
    <n v="0.1"/>
    <n v="14904"/>
    <n v="1490.4"/>
    <n v="13413.6"/>
    <n v="0.05"/>
    <n v="670.68000000000006"/>
    <n v="14084.28"/>
    <n v="485.79"/>
    <n v="4669.3799999999992"/>
    <d v="2025-05-25T00:00:00"/>
  </r>
  <r>
    <n v="4875"/>
    <s v="Miguel Torres"/>
    <x v="1"/>
    <x v="2"/>
    <s v="Cabinet"/>
    <n v="18"/>
    <n v="863"/>
    <n v="0.05"/>
    <n v="15534"/>
    <n v="776.7"/>
    <n v="14757.3"/>
    <n v="0.05"/>
    <n v="737.86500000000001"/>
    <n v="15495.164999999999"/>
    <n v="560.57000000000005"/>
    <n v="4667.0399999999991"/>
    <d v="2025-11-23T00:00:00"/>
  </r>
  <r>
    <n v="2950"/>
    <s v="Ana Cruz"/>
    <x v="1"/>
    <x v="2"/>
    <s v="Monitor"/>
    <n v="20"/>
    <n v="1073"/>
    <n v="0"/>
    <n v="21460"/>
    <n v="0"/>
    <n v="21460"/>
    <n v="0.05"/>
    <n v="1073"/>
    <n v="22533"/>
    <n v="839.72"/>
    <n v="4665.5999999999985"/>
    <d v="2025-09-24T00:00:00"/>
  </r>
  <r>
    <n v="4457"/>
    <s v="Nina Lopez"/>
    <x v="0"/>
    <x v="1"/>
    <s v="Chair"/>
    <n v="11"/>
    <n v="961"/>
    <n v="0"/>
    <n v="10571"/>
    <n v="0"/>
    <n v="10571"/>
    <n v="0.05"/>
    <n v="528.55000000000007"/>
    <n v="11099.55"/>
    <n v="536.9"/>
    <n v="4665.1000000000004"/>
    <d v="2025-02-20T00:00:00"/>
  </r>
  <r>
    <n v="2951"/>
    <s v="Ana Cruz"/>
    <x v="1"/>
    <x v="1"/>
    <s v="Cabinet"/>
    <n v="13"/>
    <n v="1090"/>
    <n v="0.1"/>
    <n v="14170"/>
    <n v="1417"/>
    <n v="12753"/>
    <n v="0.05"/>
    <n v="637.65000000000009"/>
    <n v="13390.65"/>
    <n v="622.21"/>
    <n v="4664.2699999999995"/>
    <d v="2025-11-18T00:00:00"/>
  </r>
  <r>
    <n v="2998"/>
    <s v="Miguel Torres"/>
    <x v="0"/>
    <x v="0"/>
    <s v="Desk"/>
    <n v="21"/>
    <n v="799"/>
    <n v="0"/>
    <n v="16779"/>
    <n v="0"/>
    <n v="16779"/>
    <n v="0.05"/>
    <n v="838.95"/>
    <n v="17617.95"/>
    <n v="576.95000000000005"/>
    <n v="4663.0499999999993"/>
    <d v="2025-12-28T00:00:00"/>
  </r>
  <r>
    <n v="4087"/>
    <s v="Liza Ramos"/>
    <x v="2"/>
    <x v="2"/>
    <s v="Printer"/>
    <n v="22"/>
    <n v="763"/>
    <n v="0.05"/>
    <n v="16786"/>
    <n v="839.30000000000007"/>
    <n v="15946.7"/>
    <n v="0.05"/>
    <n v="797.33500000000004"/>
    <n v="16744.035"/>
    <n v="513.25"/>
    <n v="4655.2000000000007"/>
    <d v="2025-10-15T00:00:00"/>
  </r>
  <r>
    <n v="2986"/>
    <s v="John Perez"/>
    <x v="0"/>
    <x v="0"/>
    <s v="Laptop"/>
    <n v="21"/>
    <n v="606"/>
    <n v="0"/>
    <n v="12726"/>
    <n v="0"/>
    <n v="12726"/>
    <n v="0.05"/>
    <n v="636.30000000000007"/>
    <n v="13362.3"/>
    <n v="384.43"/>
    <n v="4652.97"/>
    <d v="2025-01-21T00:00:00"/>
  </r>
  <r>
    <n v="4088"/>
    <s v="Miguel Torres"/>
    <x v="2"/>
    <x v="0"/>
    <s v="Chair"/>
    <n v="24"/>
    <n v="1102"/>
    <n v="0.1"/>
    <n v="26448"/>
    <n v="2644.8"/>
    <n v="23803.200000000001"/>
    <n v="0.05"/>
    <n v="1190.1600000000001"/>
    <n v="24993.360000000001"/>
    <n v="797.99"/>
    <n v="4651.4399999999987"/>
    <d v="2025-02-19T00:00:00"/>
  </r>
  <r>
    <n v="4611"/>
    <s v="Ana Cruz"/>
    <x v="1"/>
    <x v="0"/>
    <s v="Printer"/>
    <n v="13"/>
    <n v="947"/>
    <n v="0.1"/>
    <n v="12311"/>
    <n v="1231.1000000000001"/>
    <n v="11079.9"/>
    <n v="0.05"/>
    <n v="553.995"/>
    <n v="11633.895"/>
    <n v="494.87"/>
    <n v="4646.5899999999992"/>
    <d v="2025-05-20T00:00:00"/>
  </r>
  <r>
    <n v="1866"/>
    <s v="Paul Garcia"/>
    <x v="2"/>
    <x v="0"/>
    <s v="Keyboard"/>
    <n v="14"/>
    <n v="805"/>
    <n v="0.05"/>
    <n v="11270"/>
    <n v="563.5"/>
    <n v="10706.5"/>
    <n v="0.05"/>
    <n v="535.32500000000005"/>
    <n v="11241.825000000001"/>
    <n v="433.58"/>
    <n v="4636.38"/>
    <d v="2025-12-05T00:00:00"/>
  </r>
  <r>
    <n v="3776"/>
    <s v="Carla Reyes"/>
    <x v="2"/>
    <x v="3"/>
    <s v="Mouse"/>
    <n v="14"/>
    <n v="816"/>
    <n v="0"/>
    <n v="11424"/>
    <n v="0"/>
    <n v="11424"/>
    <n v="0.05"/>
    <n v="571.20000000000005"/>
    <n v="11995.2"/>
    <n v="485.52"/>
    <n v="4626.72"/>
    <d v="2025-04-24T00:00:00"/>
  </r>
  <r>
    <n v="4811"/>
    <s v="Nina Lopez"/>
    <x v="1"/>
    <x v="2"/>
    <s v="Keyboard"/>
    <n v="22"/>
    <n v="767"/>
    <n v="0.05"/>
    <n v="16874"/>
    <n v="843.7"/>
    <n v="16030.3"/>
    <n v="0.05"/>
    <n v="801.51499999999999"/>
    <n v="16831.814999999999"/>
    <n v="518.48"/>
    <n v="4623.739999999998"/>
    <d v="2025-12-29T00:00:00"/>
  </r>
  <r>
    <n v="4942"/>
    <s v="Liza Ramos"/>
    <x v="0"/>
    <x v="3"/>
    <s v="Mouse"/>
    <n v="14"/>
    <n v="1144"/>
    <n v="0.05"/>
    <n v="16016"/>
    <n v="800.80000000000007"/>
    <n v="15215.2"/>
    <n v="0.05"/>
    <n v="760.7600000000001"/>
    <n v="15975.960000000001"/>
    <n v="756.68"/>
    <n v="4621.6800000000021"/>
    <d v="2025-03-19T00:00:00"/>
  </r>
  <r>
    <n v="3943"/>
    <s v="Paul Garcia"/>
    <x v="2"/>
    <x v="3"/>
    <s v="Monitor"/>
    <n v="15"/>
    <n v="1011"/>
    <n v="0.15"/>
    <n v="15165"/>
    <n v="2274.75"/>
    <n v="12890.25"/>
    <n v="0.05"/>
    <n v="644.51250000000005"/>
    <n v="13534.762500000001"/>
    <n v="551.41"/>
    <n v="4619.1000000000004"/>
    <d v="2025-10-30T00:00:00"/>
  </r>
  <r>
    <n v="1095"/>
    <s v="Nina Lopez"/>
    <x v="0"/>
    <x v="3"/>
    <s v="Cabinet"/>
    <n v="25"/>
    <n v="933"/>
    <n v="0.05"/>
    <n v="23325"/>
    <n v="1166.25"/>
    <n v="22158.75"/>
    <n v="0.05"/>
    <n v="1107.9375"/>
    <n v="23266.6875"/>
    <n v="701.59"/>
    <n v="4619"/>
    <d v="2025-06-25T00:00:00"/>
  </r>
  <r>
    <n v="291"/>
    <s v="Miguel Torres"/>
    <x v="1"/>
    <x v="3"/>
    <s v="Chair"/>
    <n v="21"/>
    <n v="799"/>
    <n v="0.1"/>
    <n v="16779"/>
    <n v="1677.9"/>
    <n v="15101.1"/>
    <n v="0.05"/>
    <n v="755.05500000000006"/>
    <n v="15856.155000000001"/>
    <n v="499.18"/>
    <n v="4618.32"/>
    <d v="2025-05-19T00:00:00"/>
  </r>
  <r>
    <n v="2975"/>
    <s v="Carla Reyes"/>
    <x v="1"/>
    <x v="3"/>
    <s v="Monitor"/>
    <n v="14"/>
    <n v="981"/>
    <n v="0.15"/>
    <n v="13734"/>
    <n v="2060.1"/>
    <n v="11673.9"/>
    <n v="0.05"/>
    <n v="583.69500000000005"/>
    <n v="12257.594999999999"/>
    <n v="503.97"/>
    <n v="4618.32"/>
    <d v="2025-12-17T00:00:00"/>
  </r>
  <r>
    <n v="4018"/>
    <s v="Mark Santos"/>
    <x v="1"/>
    <x v="1"/>
    <s v="Printer"/>
    <n v="11"/>
    <n v="1085"/>
    <n v="0.05"/>
    <n v="11935"/>
    <n v="596.75"/>
    <n v="11338.25"/>
    <n v="0.05"/>
    <n v="566.91250000000002"/>
    <n v="11905.1625"/>
    <n v="611.16"/>
    <n v="4615.4900000000007"/>
    <d v="2025-11-21T00:00:00"/>
  </r>
  <r>
    <n v="2697"/>
    <s v="Ana Cruz"/>
    <x v="2"/>
    <x v="3"/>
    <s v="Laptop"/>
    <n v="24"/>
    <n v="654"/>
    <n v="0.05"/>
    <n v="15696"/>
    <n v="784.80000000000007"/>
    <n v="14911.2"/>
    <n v="0.05"/>
    <n v="745.56000000000006"/>
    <n v="15656.76"/>
    <n v="429.09"/>
    <n v="4613.0400000000009"/>
    <d v="2025-03-18T00:00:00"/>
  </r>
  <r>
    <n v="1517"/>
    <s v="Nina Lopez"/>
    <x v="1"/>
    <x v="1"/>
    <s v="Monitor"/>
    <n v="23"/>
    <n v="504"/>
    <n v="0.05"/>
    <n v="11592"/>
    <n v="579.6"/>
    <n v="11012.4"/>
    <n v="0.05"/>
    <n v="550.62"/>
    <n v="11563.02"/>
    <n v="278.26"/>
    <n v="4612.42"/>
    <d v="2025-10-27T00:00:00"/>
  </r>
  <r>
    <n v="3991"/>
    <s v="Miguel Torres"/>
    <x v="1"/>
    <x v="3"/>
    <s v="Desk"/>
    <n v="19"/>
    <n v="1183"/>
    <n v="0.05"/>
    <n v="22477"/>
    <n v="1123.8500000000001"/>
    <n v="21353.15"/>
    <n v="0.05"/>
    <n v="1067.6575"/>
    <n v="22420.807500000003"/>
    <n v="881.13"/>
    <n v="4611.68"/>
    <d v="2025-07-20T00:00:00"/>
  </r>
  <r>
    <n v="2508"/>
    <s v="John Perez"/>
    <x v="1"/>
    <x v="1"/>
    <s v="Desk"/>
    <n v="19"/>
    <n v="716"/>
    <n v="0"/>
    <n v="13604"/>
    <n v="0"/>
    <n v="13604"/>
    <n v="0.05"/>
    <n v="680.2"/>
    <n v="14284.2"/>
    <n v="473.8"/>
    <n v="4601.7999999999993"/>
    <d v="2025-05-25T00:00:00"/>
  </r>
  <r>
    <n v="1784"/>
    <s v="Miguel Torres"/>
    <x v="2"/>
    <x v="1"/>
    <s v="Chair"/>
    <n v="23"/>
    <n v="628"/>
    <n v="0"/>
    <n v="14444"/>
    <n v="0"/>
    <n v="14444"/>
    <n v="0.05"/>
    <n v="722.2"/>
    <n v="15166.2"/>
    <n v="427.93"/>
    <n v="4601.6100000000006"/>
    <d v="2025-10-18T00:00:00"/>
  </r>
  <r>
    <n v="4806"/>
    <s v="Carla Reyes"/>
    <x v="0"/>
    <x v="3"/>
    <s v="Chair"/>
    <n v="25"/>
    <n v="593"/>
    <n v="0.1"/>
    <n v="14825"/>
    <n v="1482.5"/>
    <n v="13342.5"/>
    <n v="0.05"/>
    <n v="667.125"/>
    <n v="14009.625"/>
    <n v="349.67"/>
    <n v="4600.75"/>
    <d v="2025-11-19T00:00:00"/>
  </r>
  <r>
    <n v="4739"/>
    <s v="Paul Garcia"/>
    <x v="0"/>
    <x v="0"/>
    <s v="Chair"/>
    <n v="21"/>
    <n v="998"/>
    <n v="0"/>
    <n v="20958"/>
    <n v="0"/>
    <n v="20958"/>
    <n v="0.05"/>
    <n v="1047.9000000000001"/>
    <n v="22005.9"/>
    <n v="779.14"/>
    <n v="4596.0599999999995"/>
    <d v="2025-01-15T00:00:00"/>
  </r>
  <r>
    <n v="3779"/>
    <s v="Nina Lopez"/>
    <x v="0"/>
    <x v="0"/>
    <s v="Chair"/>
    <n v="19"/>
    <n v="949"/>
    <n v="0.1"/>
    <n v="18031"/>
    <n v="1803.1000000000001"/>
    <n v="16227.9"/>
    <n v="0.05"/>
    <n v="811.39499999999998"/>
    <n v="17039.294999999998"/>
    <n v="612.48"/>
    <n v="4590.7799999999988"/>
    <d v="2025-11-25T00:00:00"/>
  </r>
  <r>
    <n v="4104"/>
    <s v="John Perez"/>
    <x v="1"/>
    <x v="1"/>
    <s v="Keyboard"/>
    <n v="14"/>
    <n v="1132"/>
    <n v="0"/>
    <n v="15848"/>
    <n v="0"/>
    <n v="15848"/>
    <n v="0.05"/>
    <n v="792.40000000000009"/>
    <n v="16640.400000000001"/>
    <n v="804.27"/>
    <n v="4588.2200000000012"/>
    <d v="2025-08-08T00:00:00"/>
  </r>
  <r>
    <n v="1780"/>
    <s v="Miguel Torres"/>
    <x v="1"/>
    <x v="3"/>
    <s v="Keyboard"/>
    <n v="15"/>
    <n v="1074"/>
    <n v="0.1"/>
    <n v="16110"/>
    <n v="1611"/>
    <n v="14499"/>
    <n v="0.05"/>
    <n v="724.95"/>
    <n v="15223.95"/>
    <n v="660.85"/>
    <n v="4586.25"/>
    <d v="2025-06-27T00:00:00"/>
  </r>
  <r>
    <n v="4461"/>
    <s v="Miguel Torres"/>
    <x v="0"/>
    <x v="0"/>
    <s v="Mouse"/>
    <n v="25"/>
    <n v="553"/>
    <n v="0.05"/>
    <n v="13825"/>
    <n v="691.25"/>
    <n v="13133.75"/>
    <n v="0.05"/>
    <n v="656.6875"/>
    <n v="13790.4375"/>
    <n v="342.17"/>
    <n v="4579.5"/>
    <d v="2025-04-22T00:00:00"/>
  </r>
  <r>
    <n v="125"/>
    <s v="Paul Garcia"/>
    <x v="0"/>
    <x v="3"/>
    <s v="Cabinet"/>
    <n v="23"/>
    <n v="1048"/>
    <n v="0.15"/>
    <n v="24104"/>
    <n v="3615.6"/>
    <n v="20488.400000000001"/>
    <n v="0.05"/>
    <n v="1024.42"/>
    <n v="21512.82"/>
    <n v="691.8"/>
    <n v="4577.0000000000018"/>
    <d v="2025-03-24T00:00:00"/>
  </r>
  <r>
    <n v="4756"/>
    <s v="Paul Garcia"/>
    <x v="0"/>
    <x v="1"/>
    <s v="Chair"/>
    <n v="21"/>
    <n v="1004"/>
    <n v="0"/>
    <n v="21084"/>
    <n v="0"/>
    <n v="21084"/>
    <n v="0.05"/>
    <n v="1054.2"/>
    <n v="22138.2"/>
    <n v="786.16"/>
    <n v="4574.6399999999994"/>
    <d v="2025-03-09T00:00:00"/>
  </r>
  <r>
    <n v="3426"/>
    <s v="Ana Cruz"/>
    <x v="1"/>
    <x v="0"/>
    <s v="Mouse"/>
    <n v="16"/>
    <n v="1196"/>
    <n v="0"/>
    <n v="19136"/>
    <n v="0"/>
    <n v="19136"/>
    <n v="0.05"/>
    <n v="956.80000000000007"/>
    <n v="20092.8"/>
    <n v="910.09"/>
    <n v="4574.5599999999995"/>
    <d v="2025-07-19T00:00:00"/>
  </r>
  <r>
    <n v="446"/>
    <s v="Carla Reyes"/>
    <x v="1"/>
    <x v="3"/>
    <s v="Keyboard"/>
    <n v="20"/>
    <n v="901"/>
    <n v="0.05"/>
    <n v="18020"/>
    <n v="901"/>
    <n v="17119"/>
    <n v="0.05"/>
    <n v="855.95"/>
    <n v="17974.95"/>
    <n v="627.54999999999995"/>
    <n v="4568"/>
    <d v="2025-05-12T00:00:00"/>
  </r>
  <r>
    <n v="61"/>
    <s v="Mark Santos"/>
    <x v="2"/>
    <x v="2"/>
    <s v="Desk"/>
    <n v="17"/>
    <n v="1093"/>
    <n v="0.05"/>
    <n v="18581"/>
    <n v="929.05000000000007"/>
    <n v="17651.95"/>
    <n v="0.05"/>
    <n v="882.59750000000008"/>
    <n v="18534.547500000001"/>
    <n v="769.72"/>
    <n v="4566.7100000000009"/>
    <d v="2025-11-06T00:00:00"/>
  </r>
  <r>
    <n v="3272"/>
    <s v="Nina Lopez"/>
    <x v="2"/>
    <x v="1"/>
    <s v="Cabinet"/>
    <n v="17"/>
    <n v="753"/>
    <n v="0.05"/>
    <n v="12801"/>
    <n v="640.05000000000007"/>
    <n v="12160.95"/>
    <n v="0.05"/>
    <n v="608.04750000000001"/>
    <n v="12768.997500000001"/>
    <n v="446.87"/>
    <n v="4564.1600000000008"/>
    <d v="2025-07-17T00:00:00"/>
  </r>
  <r>
    <n v="2027"/>
    <s v="Mark Santos"/>
    <x v="1"/>
    <x v="1"/>
    <s v="Cabinet"/>
    <n v="22"/>
    <n v="537"/>
    <n v="0.1"/>
    <n v="11814"/>
    <n v="1181.4000000000001"/>
    <n v="10632.6"/>
    <n v="0.05"/>
    <n v="531.63"/>
    <n v="11164.23"/>
    <n v="275.94"/>
    <n v="4561.92"/>
    <d v="2025-06-16T00:00:00"/>
  </r>
  <r>
    <n v="714"/>
    <s v="Miguel Torres"/>
    <x v="0"/>
    <x v="1"/>
    <s v="Mouse"/>
    <n v="17"/>
    <n v="854"/>
    <n v="0.15"/>
    <n v="14518"/>
    <n v="2177.6999999999998"/>
    <n v="12340.3"/>
    <n v="0.05"/>
    <n v="617.01499999999999"/>
    <n v="12957.314999999999"/>
    <n v="457.75"/>
    <n v="4558.5499999999993"/>
    <d v="2025-10-04T00:00:00"/>
  </r>
  <r>
    <n v="887"/>
    <s v="Nina Lopez"/>
    <x v="2"/>
    <x v="2"/>
    <s v="Cabinet"/>
    <n v="15"/>
    <n v="701"/>
    <n v="0"/>
    <n v="10515"/>
    <n v="0"/>
    <n v="10515"/>
    <n v="0.05"/>
    <n v="525.75"/>
    <n v="11040.75"/>
    <n v="397.18"/>
    <n v="4557.3"/>
    <d v="2025-01-21T00:00:00"/>
  </r>
  <r>
    <n v="2384"/>
    <s v="Paul Garcia"/>
    <x v="1"/>
    <x v="0"/>
    <s v="Chair"/>
    <n v="22"/>
    <n v="495"/>
    <n v="0"/>
    <n v="10890"/>
    <n v="0"/>
    <n v="10890"/>
    <n v="0.05"/>
    <n v="544.5"/>
    <n v="11434.5"/>
    <n v="287.95999999999998"/>
    <n v="4554.88"/>
    <d v="2025-12-23T00:00:00"/>
  </r>
  <r>
    <n v="2499"/>
    <s v="Mark Santos"/>
    <x v="0"/>
    <x v="0"/>
    <s v="Monitor"/>
    <n v="25"/>
    <n v="564"/>
    <n v="0.1"/>
    <n v="14100"/>
    <n v="1410"/>
    <n v="12690"/>
    <n v="0.05"/>
    <n v="634.5"/>
    <n v="13324.5"/>
    <n v="325.41000000000003"/>
    <n v="4554.7499999999991"/>
    <d v="2025-07-18T00:00:00"/>
  </r>
  <r>
    <n v="23"/>
    <s v="Miguel Torres"/>
    <x v="0"/>
    <x v="0"/>
    <s v="Monitor"/>
    <n v="22"/>
    <n v="613"/>
    <n v="0.05"/>
    <n v="13486"/>
    <n v="674.30000000000007"/>
    <n v="12811.7"/>
    <n v="0.05"/>
    <n v="640.58500000000004"/>
    <n v="13452.285"/>
    <n v="375.57"/>
    <n v="4549.1600000000017"/>
    <d v="2025-11-03T00:00:00"/>
  </r>
  <r>
    <n v="1819"/>
    <s v="Miguel Torres"/>
    <x v="0"/>
    <x v="3"/>
    <s v="Cabinet"/>
    <n v="25"/>
    <n v="608"/>
    <n v="0.15"/>
    <n v="15200"/>
    <n v="2280"/>
    <n v="12920"/>
    <n v="0.05"/>
    <n v="646"/>
    <n v="13566"/>
    <n v="334.87"/>
    <n v="4548.25"/>
    <d v="2025-11-30T00:00:00"/>
  </r>
  <r>
    <n v="3271"/>
    <s v="Mark Santos"/>
    <x v="2"/>
    <x v="0"/>
    <s v="Printer"/>
    <n v="16"/>
    <n v="716"/>
    <n v="0.05"/>
    <n v="11456"/>
    <n v="572.80000000000007"/>
    <n v="10883.2"/>
    <n v="0.05"/>
    <n v="544.16000000000008"/>
    <n v="11427.36"/>
    <n v="396.42"/>
    <n v="4540.4800000000005"/>
    <d v="2025-09-21T00:00:00"/>
  </r>
  <r>
    <n v="607"/>
    <s v="Nina Lopez"/>
    <x v="2"/>
    <x v="1"/>
    <s v="Mouse"/>
    <n v="13"/>
    <n v="966"/>
    <n v="0"/>
    <n v="12558"/>
    <n v="0"/>
    <n v="12558"/>
    <n v="0.05"/>
    <n v="627.90000000000009"/>
    <n v="13185.9"/>
    <n v="616.78"/>
    <n v="4539.8600000000006"/>
    <d v="2025-01-04T00:00:00"/>
  </r>
  <r>
    <n v="1409"/>
    <s v="Carla Reyes"/>
    <x v="2"/>
    <x v="1"/>
    <s v="Cabinet"/>
    <n v="20"/>
    <n v="805"/>
    <n v="0.15"/>
    <n v="16100"/>
    <n v="2415"/>
    <n v="13685"/>
    <n v="0.05"/>
    <n v="684.25"/>
    <n v="14369.25"/>
    <n v="457.28"/>
    <n v="4539.4000000000015"/>
    <d v="2025-09-25T00:00:00"/>
  </r>
  <r>
    <n v="3895"/>
    <s v="Miguel Torres"/>
    <x v="1"/>
    <x v="2"/>
    <s v="Monitor"/>
    <n v="16"/>
    <n v="1065"/>
    <n v="0.15"/>
    <n v="17040"/>
    <n v="2556"/>
    <n v="14484"/>
    <n v="0.05"/>
    <n v="724.2"/>
    <n v="15208.2"/>
    <n v="621.82000000000005"/>
    <n v="4534.8799999999992"/>
    <d v="2025-01-23T00:00:00"/>
  </r>
  <r>
    <n v="3051"/>
    <s v="Miguel Torres"/>
    <x v="1"/>
    <x v="2"/>
    <s v="Mouse"/>
    <n v="20"/>
    <n v="737"/>
    <n v="0.1"/>
    <n v="14740"/>
    <n v="1474"/>
    <n v="13266"/>
    <n v="0.05"/>
    <n v="663.30000000000007"/>
    <n v="13929.3"/>
    <n v="436.57"/>
    <n v="4534.6000000000004"/>
    <d v="2025-12-01T00:00:00"/>
  </r>
  <r>
    <n v="4165"/>
    <s v="Miguel Torres"/>
    <x v="1"/>
    <x v="3"/>
    <s v="Cabinet"/>
    <n v="21"/>
    <n v="718"/>
    <n v="0"/>
    <n v="15078"/>
    <n v="0"/>
    <n v="15078"/>
    <n v="0.05"/>
    <n v="753.90000000000009"/>
    <n v="15831.9"/>
    <n v="502.16"/>
    <n v="4532.6399999999994"/>
    <d v="2025-06-09T00:00:00"/>
  </r>
  <r>
    <n v="4433"/>
    <s v="Nina Lopez"/>
    <x v="1"/>
    <x v="3"/>
    <s v="Chair"/>
    <n v="12"/>
    <n v="947"/>
    <n v="0"/>
    <n v="11364"/>
    <n v="0"/>
    <n v="11364"/>
    <n v="0.05"/>
    <n v="568.20000000000005"/>
    <n v="11932.2"/>
    <n v="570.04"/>
    <n v="4523.5200000000004"/>
    <d v="2025-12-05T00:00:00"/>
  </r>
  <r>
    <n v="3621"/>
    <s v="Paul Garcia"/>
    <x v="2"/>
    <x v="2"/>
    <s v="Chair"/>
    <n v="13"/>
    <n v="996"/>
    <n v="0.1"/>
    <n v="12948"/>
    <n v="1294.8000000000002"/>
    <n v="11653.2"/>
    <n v="0.05"/>
    <n v="582.66000000000008"/>
    <n v="12235.86"/>
    <n v="549"/>
    <n v="4516.2000000000007"/>
    <d v="2025-12-30T00:00:00"/>
  </r>
  <r>
    <n v="2164"/>
    <s v="Miguel Torres"/>
    <x v="1"/>
    <x v="2"/>
    <s v="Printer"/>
    <n v="16"/>
    <n v="638"/>
    <n v="0.05"/>
    <n v="10208"/>
    <n v="510.40000000000003"/>
    <n v="9697.6"/>
    <n v="0.05"/>
    <n v="484.88000000000005"/>
    <n v="10182.48"/>
    <n v="323.91000000000003"/>
    <n v="4515.04"/>
    <d v="2025-01-25T00:00:00"/>
  </r>
  <r>
    <n v="347"/>
    <s v="Carla Reyes"/>
    <x v="0"/>
    <x v="0"/>
    <s v="Cabinet"/>
    <n v="10"/>
    <n v="1044"/>
    <n v="0"/>
    <n v="10440"/>
    <n v="0"/>
    <n v="10440"/>
    <n v="0.05"/>
    <n v="522"/>
    <n v="10962"/>
    <n v="592.91999999999996"/>
    <n v="4510.8"/>
    <d v="2025-07-22T00:00:00"/>
  </r>
  <r>
    <n v="3889"/>
    <s v="John Perez"/>
    <x v="0"/>
    <x v="2"/>
    <s v="Mouse"/>
    <n v="19"/>
    <n v="709"/>
    <n v="0"/>
    <n v="13471"/>
    <n v="0"/>
    <n v="13471"/>
    <n v="0.05"/>
    <n v="673.55000000000007"/>
    <n v="14144.55"/>
    <n v="471.88"/>
    <n v="4505.2800000000007"/>
    <d v="2025-07-30T00:00:00"/>
  </r>
  <r>
    <n v="3023"/>
    <s v="Paul Garcia"/>
    <x v="1"/>
    <x v="3"/>
    <s v="Desk"/>
    <n v="12"/>
    <n v="942"/>
    <n v="0.1"/>
    <n v="11304"/>
    <n v="1130.4000000000001"/>
    <n v="10173.6"/>
    <n v="0.05"/>
    <n v="508.68000000000006"/>
    <n v="10682.28"/>
    <n v="472.55"/>
    <n v="4503"/>
    <d v="2025-07-17T00:00:00"/>
  </r>
  <r>
    <n v="4588"/>
    <s v="John Perez"/>
    <x v="1"/>
    <x v="1"/>
    <s v="Cabinet"/>
    <n v="25"/>
    <n v="581"/>
    <n v="0.1"/>
    <n v="14525"/>
    <n v="1452.5"/>
    <n v="13072.5"/>
    <n v="0.05"/>
    <n v="653.625"/>
    <n v="13726.125"/>
    <n v="342.8"/>
    <n v="4502.5"/>
    <d v="2025-03-02T00:00:00"/>
  </r>
  <r>
    <n v="2805"/>
    <s v="John Perez"/>
    <x v="1"/>
    <x v="1"/>
    <s v="Desk"/>
    <n v="23"/>
    <n v="529"/>
    <n v="0.1"/>
    <n v="12167"/>
    <n v="1216.7"/>
    <n v="10950.3"/>
    <n v="0.05"/>
    <n v="547.51499999999999"/>
    <n v="11497.814999999999"/>
    <n v="280.43"/>
    <n v="4500.4099999999989"/>
    <d v="2025-09-08T00:00:00"/>
  </r>
  <r>
    <n v="4641"/>
    <s v="Liza Ramos"/>
    <x v="0"/>
    <x v="1"/>
    <s v="Mouse"/>
    <n v="16"/>
    <n v="624"/>
    <n v="0"/>
    <n v="9984"/>
    <n v="0"/>
    <n v="9984"/>
    <n v="0.05"/>
    <n v="499.20000000000005"/>
    <n v="10483.200000000001"/>
    <n v="342.96"/>
    <n v="4496.6400000000003"/>
    <d v="2025-05-06T00:00:00"/>
  </r>
  <r>
    <n v="1639"/>
    <s v="Mark Santos"/>
    <x v="2"/>
    <x v="3"/>
    <s v="Keyboard"/>
    <n v="14"/>
    <n v="852"/>
    <n v="0.05"/>
    <n v="11928"/>
    <n v="596.4"/>
    <n v="11331.6"/>
    <n v="0.05"/>
    <n v="566.58000000000004"/>
    <n v="11898.18"/>
    <n v="488.5"/>
    <n v="4492.6000000000004"/>
    <d v="2025-07-28T00:00:00"/>
  </r>
  <r>
    <n v="3172"/>
    <s v="Liza Ramos"/>
    <x v="0"/>
    <x v="0"/>
    <s v="Cabinet"/>
    <n v="25"/>
    <n v="915"/>
    <n v="0.05"/>
    <n v="22875"/>
    <n v="1143.75"/>
    <n v="21731.25"/>
    <n v="0.05"/>
    <n v="1086.5625"/>
    <n v="22817.8125"/>
    <n v="689.7"/>
    <n v="4488.75"/>
    <d v="2025-08-28T00:00:00"/>
  </r>
  <r>
    <n v="2372"/>
    <s v="Liza Ramos"/>
    <x v="2"/>
    <x v="1"/>
    <s v="Laptop"/>
    <n v="17"/>
    <n v="700"/>
    <n v="0"/>
    <n v="11900"/>
    <n v="0"/>
    <n v="11900"/>
    <n v="0.05"/>
    <n v="595"/>
    <n v="12495"/>
    <n v="435.99"/>
    <n v="4488.17"/>
    <d v="2025-08-01T00:00:00"/>
  </r>
  <r>
    <n v="1447"/>
    <s v="Nina Lopez"/>
    <x v="1"/>
    <x v="0"/>
    <s v="Printer"/>
    <n v="13"/>
    <n v="954"/>
    <n v="0"/>
    <n v="12402"/>
    <n v="0"/>
    <n v="12402"/>
    <n v="0.05"/>
    <n v="620.1"/>
    <n v="13022.1"/>
    <n v="609.20000000000005"/>
    <n v="4482.3999999999996"/>
    <d v="2025-03-14T00:00:00"/>
  </r>
  <r>
    <n v="2696"/>
    <s v="Paul Garcia"/>
    <x v="1"/>
    <x v="0"/>
    <s v="Printer"/>
    <n v="11"/>
    <n v="1091"/>
    <n v="0"/>
    <n v="12001"/>
    <n v="0"/>
    <n v="12001"/>
    <n v="0.05"/>
    <n v="600.05000000000007"/>
    <n v="12601.05"/>
    <n v="683.76"/>
    <n v="4479.6400000000003"/>
    <d v="2025-02-13T00:00:00"/>
  </r>
  <r>
    <n v="4840"/>
    <s v="Ana Cruz"/>
    <x v="1"/>
    <x v="2"/>
    <s v="Chair"/>
    <n v="19"/>
    <n v="977"/>
    <n v="0.1"/>
    <n v="18563"/>
    <n v="1856.3000000000002"/>
    <n v="16706.7"/>
    <n v="0.05"/>
    <n v="835.33500000000004"/>
    <n v="17542.035"/>
    <n v="643.53"/>
    <n v="4479.630000000001"/>
    <d v="2025-03-19T00:00:00"/>
  </r>
  <r>
    <n v="1351"/>
    <s v="Mark Santos"/>
    <x v="1"/>
    <x v="2"/>
    <s v="Chair"/>
    <n v="23"/>
    <n v="765"/>
    <n v="0"/>
    <n v="17595"/>
    <n v="0"/>
    <n v="17595"/>
    <n v="0.05"/>
    <n v="879.75"/>
    <n v="18474.75"/>
    <n v="570.28"/>
    <n v="4478.5600000000013"/>
    <d v="2025-03-31T00:00:00"/>
  </r>
  <r>
    <n v="278"/>
    <s v="Liza Ramos"/>
    <x v="2"/>
    <x v="0"/>
    <s v="Keyboard"/>
    <n v="18"/>
    <n v="614"/>
    <n v="0"/>
    <n v="11052"/>
    <n v="0"/>
    <n v="11052"/>
    <n v="0.05"/>
    <n v="552.6"/>
    <n v="11604.6"/>
    <n v="365.2"/>
    <n v="4478.4000000000005"/>
    <d v="2025-09-08T00:00:00"/>
  </r>
  <r>
    <n v="1173"/>
    <s v="John Perez"/>
    <x v="1"/>
    <x v="1"/>
    <s v="Printer"/>
    <n v="16"/>
    <n v="926"/>
    <n v="0.15"/>
    <n v="14816"/>
    <n v="2222.4"/>
    <n v="12593.6"/>
    <n v="0.05"/>
    <n v="629.68000000000006"/>
    <n v="13223.28"/>
    <n v="507.22"/>
    <n v="4478.08"/>
    <d v="2025-05-16T00:00:00"/>
  </r>
  <r>
    <n v="4599"/>
    <s v="Ana Cruz"/>
    <x v="0"/>
    <x v="0"/>
    <s v="Printer"/>
    <n v="15"/>
    <n v="933"/>
    <n v="0.05"/>
    <n v="13995"/>
    <n v="699.75"/>
    <n v="13295.25"/>
    <n v="0.05"/>
    <n v="664.76250000000005"/>
    <n v="13960.012500000001"/>
    <n v="588.16"/>
    <n v="4472.8500000000004"/>
    <d v="2025-03-13T00:00:00"/>
  </r>
  <r>
    <n v="3883"/>
    <s v="Nina Lopez"/>
    <x v="0"/>
    <x v="2"/>
    <s v="Chair"/>
    <n v="20"/>
    <n v="1067"/>
    <n v="0.05"/>
    <n v="21340"/>
    <n v="1067"/>
    <n v="20273"/>
    <n v="0.05"/>
    <n v="1013.6500000000001"/>
    <n v="21286.65"/>
    <n v="790.03"/>
    <n v="4472.4000000000015"/>
    <d v="2025-11-24T00:00:00"/>
  </r>
  <r>
    <n v="4488"/>
    <s v="John Perez"/>
    <x v="2"/>
    <x v="0"/>
    <s v="Mouse"/>
    <n v="15"/>
    <n v="974"/>
    <n v="0.1"/>
    <n v="14610"/>
    <n v="1461"/>
    <n v="13149"/>
    <n v="0.05"/>
    <n v="657.45"/>
    <n v="13806.45"/>
    <n v="578.76"/>
    <n v="4467.6000000000004"/>
    <d v="2025-03-17T00:00:00"/>
  </r>
  <r>
    <n v="4582"/>
    <s v="Mark Santos"/>
    <x v="0"/>
    <x v="2"/>
    <s v="Monitor"/>
    <n v="25"/>
    <n v="546"/>
    <n v="0.1"/>
    <n v="13650"/>
    <n v="1365"/>
    <n v="12285"/>
    <n v="0.05"/>
    <n v="614.25"/>
    <n v="12899.25"/>
    <n v="312.76"/>
    <n v="4466"/>
    <d v="2025-08-08T00:00:00"/>
  </r>
  <r>
    <n v="2660"/>
    <s v="John Perez"/>
    <x v="0"/>
    <x v="0"/>
    <s v="Laptop"/>
    <n v="22"/>
    <n v="935"/>
    <n v="0.1"/>
    <n v="20570"/>
    <n v="2057"/>
    <n v="18513"/>
    <n v="0.05"/>
    <n v="925.65000000000009"/>
    <n v="19438.650000000001"/>
    <n v="638.67999999999995"/>
    <n v="4462.0400000000009"/>
    <d v="2025-03-26T00:00:00"/>
  </r>
  <r>
    <n v="3449"/>
    <s v="John Perez"/>
    <x v="0"/>
    <x v="0"/>
    <s v="Printer"/>
    <n v="21"/>
    <n v="714"/>
    <n v="0.1"/>
    <n v="14994"/>
    <n v="1499.4"/>
    <n v="13494.6"/>
    <n v="0.05"/>
    <n v="674.73"/>
    <n v="14169.33"/>
    <n v="430.46"/>
    <n v="4454.9400000000005"/>
    <d v="2025-02-21T00:00:00"/>
  </r>
  <r>
    <n v="4015"/>
    <s v="Nina Lopez"/>
    <x v="0"/>
    <x v="0"/>
    <s v="Cabinet"/>
    <n v="24"/>
    <n v="668"/>
    <n v="0.05"/>
    <n v="16032"/>
    <n v="801.6"/>
    <n v="15230.4"/>
    <n v="0.05"/>
    <n v="761.52"/>
    <n v="15991.92"/>
    <n v="449.16"/>
    <n v="4450.5599999999995"/>
    <d v="2025-10-19T00:00:00"/>
  </r>
  <r>
    <n v="2355"/>
    <s v="Nina Lopez"/>
    <x v="0"/>
    <x v="0"/>
    <s v="Cabinet"/>
    <n v="20"/>
    <n v="876"/>
    <n v="0.1"/>
    <n v="17520"/>
    <n v="1752"/>
    <n v="15768"/>
    <n v="0.05"/>
    <n v="788.40000000000009"/>
    <n v="16556.400000000001"/>
    <n v="566.16999999999996"/>
    <n v="4444.6000000000004"/>
    <d v="2025-08-12T00:00:00"/>
  </r>
  <r>
    <n v="3879"/>
    <s v="Ana Cruz"/>
    <x v="1"/>
    <x v="1"/>
    <s v="Laptop"/>
    <n v="25"/>
    <n v="856"/>
    <n v="0"/>
    <n v="21400"/>
    <n v="0"/>
    <n v="21400"/>
    <n v="0.05"/>
    <n v="1070"/>
    <n v="22470"/>
    <n v="678.23"/>
    <n v="4444.25"/>
    <d v="2025-11-22T00:00:00"/>
  </r>
  <r>
    <n v="4677"/>
    <s v="Carla Reyes"/>
    <x v="1"/>
    <x v="0"/>
    <s v="Chair"/>
    <n v="16"/>
    <n v="700"/>
    <n v="0"/>
    <n v="11200"/>
    <n v="0"/>
    <n v="11200"/>
    <n v="0.05"/>
    <n v="560"/>
    <n v="11760"/>
    <n v="422.24"/>
    <n v="4444.16"/>
    <d v="2025-06-25T00:00:00"/>
  </r>
  <r>
    <n v="2901"/>
    <s v="Miguel Torres"/>
    <x v="2"/>
    <x v="1"/>
    <s v="Cabinet"/>
    <n v="21"/>
    <n v="597"/>
    <n v="0.05"/>
    <n v="12537"/>
    <n v="626.85"/>
    <n v="11910.15"/>
    <n v="0.05"/>
    <n v="595.50750000000005"/>
    <n v="12505.657499999999"/>
    <n v="355.53"/>
    <n v="4444.0200000000004"/>
    <d v="2025-05-06T00:00:00"/>
  </r>
  <r>
    <n v="2040"/>
    <s v="Mark Santos"/>
    <x v="1"/>
    <x v="1"/>
    <s v="Mouse"/>
    <n v="23"/>
    <n v="800"/>
    <n v="0.1"/>
    <n v="18400"/>
    <n v="1840"/>
    <n v="16560"/>
    <n v="0.05"/>
    <n v="828"/>
    <n v="17388"/>
    <n v="527.03"/>
    <n v="4438.3100000000013"/>
    <d v="2025-02-21T00:00:00"/>
  </r>
  <r>
    <n v="3447"/>
    <s v="Nina Lopez"/>
    <x v="1"/>
    <x v="1"/>
    <s v="Printer"/>
    <n v="16"/>
    <n v="637"/>
    <n v="0"/>
    <n v="10192"/>
    <n v="0"/>
    <n v="10192"/>
    <n v="0.05"/>
    <n v="509.6"/>
    <n v="10701.6"/>
    <n v="359.65"/>
    <n v="4437.6000000000004"/>
    <d v="2025-12-16T00:00:00"/>
  </r>
  <r>
    <n v="1960"/>
    <s v="Miguel Torres"/>
    <x v="1"/>
    <x v="2"/>
    <s v="Laptop"/>
    <n v="16"/>
    <n v="1105"/>
    <n v="0.15"/>
    <n v="17680"/>
    <n v="2652"/>
    <n v="15028"/>
    <n v="0.05"/>
    <n v="751.40000000000009"/>
    <n v="15779.4"/>
    <n v="661.95"/>
    <n v="4436.7999999999993"/>
    <d v="2025-06-27T00:00:00"/>
  </r>
  <r>
    <n v="1090"/>
    <s v="Ana Cruz"/>
    <x v="0"/>
    <x v="2"/>
    <s v="Mouse"/>
    <n v="10"/>
    <n v="1154"/>
    <n v="0.05"/>
    <n v="11540"/>
    <n v="577"/>
    <n v="10963"/>
    <n v="0.05"/>
    <n v="548.15"/>
    <n v="11511.15"/>
    <n v="652.82000000000005"/>
    <n v="4434.7999999999993"/>
    <d v="2025-02-12T00:00:00"/>
  </r>
  <r>
    <n v="1853"/>
    <s v="Liza Ramos"/>
    <x v="1"/>
    <x v="0"/>
    <s v="Chair"/>
    <n v="25"/>
    <n v="995"/>
    <n v="0.15"/>
    <n v="24875"/>
    <n v="3731.25"/>
    <n v="21143.75"/>
    <n v="0.05"/>
    <n v="1057.1875"/>
    <n v="22200.9375"/>
    <n v="668.46"/>
    <n v="4432.25"/>
    <d v="2025-01-25T00:00:00"/>
  </r>
  <r>
    <n v="1750"/>
    <s v="Liza Ramos"/>
    <x v="2"/>
    <x v="0"/>
    <s v="Mouse"/>
    <n v="11"/>
    <n v="830"/>
    <n v="0"/>
    <n v="9130"/>
    <n v="0"/>
    <n v="9130"/>
    <n v="0.05"/>
    <n v="456.5"/>
    <n v="9586.5"/>
    <n v="427.19"/>
    <n v="4430.91"/>
    <d v="2025-06-22T00:00:00"/>
  </r>
  <r>
    <n v="4782"/>
    <s v="Ana Cruz"/>
    <x v="0"/>
    <x v="3"/>
    <s v="Laptop"/>
    <n v="19"/>
    <n v="1032"/>
    <n v="0.1"/>
    <n v="19608"/>
    <n v="1960.8000000000002"/>
    <n v="17647.2"/>
    <n v="0.05"/>
    <n v="882.36000000000013"/>
    <n v="18529.560000000001"/>
    <n v="695.71"/>
    <n v="4428.7099999999991"/>
    <d v="2025-12-16T00:00:00"/>
  </r>
  <r>
    <n v="800"/>
    <s v="Carla Reyes"/>
    <x v="0"/>
    <x v="0"/>
    <s v="Desk"/>
    <n v="20"/>
    <n v="590"/>
    <n v="0.05"/>
    <n v="11800"/>
    <n v="590"/>
    <n v="11210"/>
    <n v="0.05"/>
    <n v="560.5"/>
    <n v="11770.5"/>
    <n v="339.17"/>
    <n v="4426.5999999999995"/>
    <d v="2025-08-12T00:00:00"/>
  </r>
  <r>
    <n v="133"/>
    <s v="Carla Reyes"/>
    <x v="0"/>
    <x v="3"/>
    <s v="Laptop"/>
    <n v="25"/>
    <n v="401"/>
    <n v="0.05"/>
    <n v="10025"/>
    <n v="501.25"/>
    <n v="9523.75"/>
    <n v="0.05"/>
    <n v="476.1875"/>
    <n v="9999.9375"/>
    <n v="203.93"/>
    <n v="4425.5"/>
    <d v="2025-06-09T00:00:00"/>
  </r>
  <r>
    <n v="4612"/>
    <s v="Miguel Torres"/>
    <x v="2"/>
    <x v="2"/>
    <s v="Laptop"/>
    <n v="23"/>
    <n v="980"/>
    <n v="0.1"/>
    <n v="22540"/>
    <n v="2254"/>
    <n v="20286"/>
    <n v="0.05"/>
    <n v="1014.3000000000001"/>
    <n v="21300.3"/>
    <n v="689.68"/>
    <n v="4423.3600000000006"/>
    <d v="2025-11-16T00:00:00"/>
  </r>
  <r>
    <n v="4095"/>
    <s v="Miguel Torres"/>
    <x v="2"/>
    <x v="3"/>
    <s v="Desk"/>
    <n v="22"/>
    <n v="731"/>
    <n v="0.05"/>
    <n v="16082"/>
    <n v="804.1"/>
    <n v="15277.9"/>
    <n v="0.05"/>
    <n v="763.89499999999998"/>
    <n v="16041.795"/>
    <n v="493.41"/>
    <n v="4422.8799999999992"/>
    <d v="2025-03-24T00:00:00"/>
  </r>
  <r>
    <n v="1402"/>
    <s v="Nina Lopez"/>
    <x v="0"/>
    <x v="3"/>
    <s v="Printer"/>
    <n v="25"/>
    <n v="721"/>
    <n v="0.05"/>
    <n v="18025"/>
    <n v="901.25"/>
    <n v="17123.75"/>
    <n v="0.05"/>
    <n v="856.1875"/>
    <n v="17979.9375"/>
    <n v="508.09"/>
    <n v="4421.5"/>
    <d v="2025-09-20T00:00:00"/>
  </r>
  <r>
    <n v="2434"/>
    <s v="Mark Santos"/>
    <x v="0"/>
    <x v="1"/>
    <s v="Desk"/>
    <n v="17"/>
    <n v="1096"/>
    <n v="0.05"/>
    <n v="18632"/>
    <n v="931.6"/>
    <n v="17700.400000000001"/>
    <n v="0.05"/>
    <n v="885.0200000000001"/>
    <n v="18585.420000000002"/>
    <n v="781.18"/>
    <n v="4420.340000000002"/>
    <d v="2025-09-16T00:00:00"/>
  </r>
  <r>
    <n v="4585"/>
    <s v="Paul Garcia"/>
    <x v="0"/>
    <x v="3"/>
    <s v="Cabinet"/>
    <n v="20"/>
    <n v="751"/>
    <n v="0.05"/>
    <n v="15020"/>
    <n v="751"/>
    <n v="14269"/>
    <n v="0.05"/>
    <n v="713.45"/>
    <n v="14982.45"/>
    <n v="492.53"/>
    <n v="4418.4000000000015"/>
    <d v="2025-03-22T00:00:00"/>
  </r>
  <r>
    <n v="1069"/>
    <s v="Carla Reyes"/>
    <x v="2"/>
    <x v="3"/>
    <s v="Monitor"/>
    <n v="9"/>
    <n v="1062"/>
    <n v="0"/>
    <n v="9558"/>
    <n v="0"/>
    <n v="9558"/>
    <n v="0.05"/>
    <n v="477.90000000000003"/>
    <n v="10035.9"/>
    <n v="571.29999999999995"/>
    <n v="4416.3"/>
    <d v="2025-12-16T00:00:00"/>
  </r>
  <r>
    <n v="879"/>
    <s v="Carla Reyes"/>
    <x v="0"/>
    <x v="3"/>
    <s v="Cabinet"/>
    <n v="18"/>
    <n v="1071"/>
    <n v="0.1"/>
    <n v="19278"/>
    <n v="1927.8000000000002"/>
    <n v="17350.2"/>
    <n v="0.05"/>
    <n v="867.5100000000001"/>
    <n v="18217.71"/>
    <n v="718.62"/>
    <n v="4415.0400000000009"/>
    <d v="2025-06-02T00:00:00"/>
  </r>
  <r>
    <n v="3480"/>
    <s v="Miguel Torres"/>
    <x v="0"/>
    <x v="1"/>
    <s v="Chair"/>
    <n v="11"/>
    <n v="1154"/>
    <n v="0"/>
    <n v="12694"/>
    <n v="0"/>
    <n v="12694"/>
    <n v="0.05"/>
    <n v="634.70000000000005"/>
    <n v="13328.7"/>
    <n v="752.77"/>
    <n v="4413.5300000000007"/>
    <d v="2025-11-19T00:00:00"/>
  </r>
  <r>
    <n v="2011"/>
    <s v="John Perez"/>
    <x v="1"/>
    <x v="3"/>
    <s v="Desk"/>
    <n v="25"/>
    <n v="905"/>
    <n v="0.05"/>
    <n v="22625"/>
    <n v="1131.25"/>
    <n v="21493.75"/>
    <n v="0.05"/>
    <n v="1074.6875"/>
    <n v="22568.4375"/>
    <n v="683.42"/>
    <n v="4408.25"/>
    <d v="2025-03-25T00:00:00"/>
  </r>
  <r>
    <n v="1599"/>
    <s v="Paul Garcia"/>
    <x v="0"/>
    <x v="0"/>
    <s v="Mouse"/>
    <n v="22"/>
    <n v="558"/>
    <n v="0.1"/>
    <n v="12276"/>
    <n v="1227.6000000000001"/>
    <n v="11048.4"/>
    <n v="0.05"/>
    <n v="552.41999999999996"/>
    <n v="11600.82"/>
    <n v="301.87"/>
    <n v="4407.2599999999993"/>
    <d v="2025-05-22T00:00:00"/>
  </r>
  <r>
    <n v="3546"/>
    <s v="Carla Reyes"/>
    <x v="2"/>
    <x v="1"/>
    <s v="Desk"/>
    <n v="18"/>
    <n v="1015"/>
    <n v="0.15"/>
    <n v="18270"/>
    <n v="2740.5"/>
    <n v="15529.5"/>
    <n v="0.05"/>
    <n v="776.47500000000002"/>
    <n v="16305.975"/>
    <n v="618.05999999999995"/>
    <n v="4404.4200000000019"/>
    <d v="2025-07-11T00:00:00"/>
  </r>
  <r>
    <n v="3922"/>
    <s v="Miguel Torres"/>
    <x v="0"/>
    <x v="3"/>
    <s v="Chair"/>
    <n v="18"/>
    <n v="916"/>
    <n v="0.05"/>
    <n v="16488"/>
    <n v="824.40000000000009"/>
    <n v="15663.6"/>
    <n v="0.05"/>
    <n v="783.18000000000006"/>
    <n v="16446.78"/>
    <n v="625.58000000000004"/>
    <n v="4403.16"/>
    <d v="2025-02-14T00:00:00"/>
  </r>
  <r>
    <n v="4766"/>
    <s v="Paul Garcia"/>
    <x v="0"/>
    <x v="3"/>
    <s v="Printer"/>
    <n v="14"/>
    <n v="819"/>
    <n v="0"/>
    <n v="11466"/>
    <n v="0"/>
    <n v="11466"/>
    <n v="0.05"/>
    <n v="573.30000000000007"/>
    <n v="12039.3"/>
    <n v="504.78"/>
    <n v="4399.08"/>
    <d v="2025-10-27T00:00:00"/>
  </r>
  <r>
    <n v="2585"/>
    <s v="Nina Lopez"/>
    <x v="0"/>
    <x v="2"/>
    <s v="Cabinet"/>
    <n v="13"/>
    <n v="692"/>
    <n v="0"/>
    <n v="8996"/>
    <n v="0"/>
    <n v="8996"/>
    <n v="0.05"/>
    <n v="449.8"/>
    <n v="9445.7999999999993"/>
    <n v="353.88"/>
    <n v="4395.5600000000004"/>
    <d v="2025-07-17T00:00:00"/>
  </r>
  <r>
    <n v="2100"/>
    <s v="Carla Reyes"/>
    <x v="1"/>
    <x v="0"/>
    <s v="Desk"/>
    <n v="24"/>
    <n v="805"/>
    <n v="0.05"/>
    <n v="19320"/>
    <n v="966"/>
    <n v="18354"/>
    <n v="0.05"/>
    <n v="917.7"/>
    <n v="19271.7"/>
    <n v="581.61"/>
    <n v="4395.3600000000006"/>
    <d v="2025-07-20T00:00:00"/>
  </r>
  <r>
    <n v="501"/>
    <s v="Liza Ramos"/>
    <x v="2"/>
    <x v="3"/>
    <s v="Desk"/>
    <n v="25"/>
    <n v="876"/>
    <n v="0"/>
    <n v="21900"/>
    <n v="0"/>
    <n v="21900"/>
    <n v="0.05"/>
    <n v="1095"/>
    <n v="22995"/>
    <n v="700.24"/>
    <n v="4394"/>
    <d v="2025-11-11T00:00:00"/>
  </r>
  <r>
    <n v="3838"/>
    <s v="Nina Lopez"/>
    <x v="2"/>
    <x v="3"/>
    <s v="Chair"/>
    <n v="24"/>
    <n v="852"/>
    <n v="0.1"/>
    <n v="20448"/>
    <n v="2044.8000000000002"/>
    <n v="18403.2"/>
    <n v="0.05"/>
    <n v="920.16000000000008"/>
    <n v="19323.36"/>
    <n v="583.74"/>
    <n v="4393.4400000000005"/>
    <d v="2025-12-19T00:00:00"/>
  </r>
  <r>
    <n v="4565"/>
    <s v="Nina Lopez"/>
    <x v="2"/>
    <x v="0"/>
    <s v="Printer"/>
    <n v="10"/>
    <n v="1099"/>
    <n v="0.05"/>
    <n v="10990"/>
    <n v="549.5"/>
    <n v="10440.5"/>
    <n v="0.05"/>
    <n v="522.02499999999998"/>
    <n v="10962.525"/>
    <n v="604.75"/>
    <n v="4393"/>
    <d v="2025-05-13T00:00:00"/>
  </r>
  <r>
    <n v="927"/>
    <s v="Mark Santos"/>
    <x v="2"/>
    <x v="2"/>
    <s v="Chair"/>
    <n v="24"/>
    <n v="674"/>
    <n v="0.15"/>
    <n v="16176"/>
    <n v="2426.4"/>
    <n v="13749.6"/>
    <n v="0.05"/>
    <n v="687.48"/>
    <n v="14437.08"/>
    <n v="389.99"/>
    <n v="4389.84"/>
    <d v="2025-11-17T00:00:00"/>
  </r>
  <r>
    <n v="2813"/>
    <s v="Carla Reyes"/>
    <x v="0"/>
    <x v="2"/>
    <s v="Desk"/>
    <n v="15"/>
    <n v="953"/>
    <n v="0.05"/>
    <n v="14295"/>
    <n v="714.75"/>
    <n v="13580.25"/>
    <n v="0.05"/>
    <n v="679.01250000000005"/>
    <n v="14259.262500000001"/>
    <n v="612.79999999999995"/>
    <n v="4388.25"/>
    <d v="2025-05-23T00:00:00"/>
  </r>
  <r>
    <n v="4642"/>
    <s v="John Perez"/>
    <x v="0"/>
    <x v="0"/>
    <s v="Cabinet"/>
    <n v="22"/>
    <n v="510"/>
    <n v="0"/>
    <n v="11220"/>
    <n v="0"/>
    <n v="11220"/>
    <n v="0.05"/>
    <n v="561"/>
    <n v="11781"/>
    <n v="310.8"/>
    <n v="4382.3999999999996"/>
    <d v="2025-01-07T00:00:00"/>
  </r>
  <r>
    <n v="2533"/>
    <s v="Mark Santos"/>
    <x v="2"/>
    <x v="3"/>
    <s v="Desk"/>
    <n v="19"/>
    <n v="1038"/>
    <n v="0.15"/>
    <n v="19722"/>
    <n v="2958.2999999999997"/>
    <n v="16763.7"/>
    <n v="0.05"/>
    <n v="838.18500000000006"/>
    <n v="17601.885000000002"/>
    <n v="651.71"/>
    <n v="4381.2099999999991"/>
    <d v="2025-12-01T00:00:00"/>
  </r>
  <r>
    <n v="3024"/>
    <s v="Liza Ramos"/>
    <x v="0"/>
    <x v="2"/>
    <s v="Chair"/>
    <n v="11"/>
    <n v="1049"/>
    <n v="0.05"/>
    <n v="11539"/>
    <n v="576.95000000000005"/>
    <n v="10962.05"/>
    <n v="0.05"/>
    <n v="548.10249999999996"/>
    <n v="11510.1525"/>
    <n v="598.46"/>
    <n v="4378.9899999999989"/>
    <d v="2025-04-01T00:00:00"/>
  </r>
  <r>
    <n v="3286"/>
    <s v="Nina Lopez"/>
    <x v="2"/>
    <x v="2"/>
    <s v="Cabinet"/>
    <n v="12"/>
    <n v="978"/>
    <n v="0.1"/>
    <n v="11736"/>
    <n v="1173.6000000000001"/>
    <n v="10562.4"/>
    <n v="0.05"/>
    <n v="528.12"/>
    <n v="11090.52"/>
    <n v="515.66999999999996"/>
    <n v="4374.3600000000006"/>
    <d v="2025-12-07T00:00:00"/>
  </r>
  <r>
    <n v="2442"/>
    <s v="Miguel Torres"/>
    <x v="1"/>
    <x v="1"/>
    <s v="Monitor"/>
    <n v="24"/>
    <n v="661"/>
    <n v="0"/>
    <n v="15864"/>
    <n v="0"/>
    <n v="15864"/>
    <n v="0.05"/>
    <n v="793.2"/>
    <n v="16657.2"/>
    <n v="478.75"/>
    <n v="4374"/>
    <d v="2025-03-19T00:00:00"/>
  </r>
  <r>
    <n v="4449"/>
    <s v="Liza Ramos"/>
    <x v="0"/>
    <x v="3"/>
    <s v="Keyboard"/>
    <n v="16"/>
    <n v="857"/>
    <n v="0.1"/>
    <n v="13712"/>
    <n v="1371.2"/>
    <n v="12340.8"/>
    <n v="0.05"/>
    <n v="617.04"/>
    <n v="12957.84"/>
    <n v="498.11"/>
    <n v="4371.0399999999991"/>
    <d v="2025-07-03T00:00:00"/>
  </r>
  <r>
    <n v="1104"/>
    <s v="Ana Cruz"/>
    <x v="0"/>
    <x v="2"/>
    <s v="Printer"/>
    <n v="14"/>
    <n v="1164"/>
    <n v="0"/>
    <n v="16296"/>
    <n v="0"/>
    <n v="16296"/>
    <n v="0.05"/>
    <n v="814.80000000000007"/>
    <n v="17110.8"/>
    <n v="851.9"/>
    <n v="4369.3999999999996"/>
    <d v="2025-11-18T00:00:00"/>
  </r>
  <r>
    <n v="1397"/>
    <s v="Liza Ramos"/>
    <x v="0"/>
    <x v="1"/>
    <s v="Chair"/>
    <n v="15"/>
    <n v="862"/>
    <n v="0.15"/>
    <n v="12930"/>
    <n v="1939.5"/>
    <n v="10990.5"/>
    <n v="0.05"/>
    <n v="549.52499999999998"/>
    <n v="11540.025"/>
    <n v="441.44"/>
    <n v="4368.8999999999996"/>
    <d v="2025-12-23T00:00:00"/>
  </r>
  <r>
    <n v="210"/>
    <s v="Carla Reyes"/>
    <x v="1"/>
    <x v="3"/>
    <s v="Laptop"/>
    <n v="21"/>
    <n v="1020"/>
    <n v="0.15"/>
    <n v="21420"/>
    <n v="3213"/>
    <n v="18207"/>
    <n v="0.05"/>
    <n v="910.35"/>
    <n v="19117.349999999999"/>
    <n v="658.97"/>
    <n v="4368.6299999999992"/>
    <d v="2025-09-03T00:00:00"/>
  </r>
  <r>
    <n v="4735"/>
    <s v="Paul Garcia"/>
    <x v="1"/>
    <x v="0"/>
    <s v="Laptop"/>
    <n v="25"/>
    <n v="680"/>
    <n v="0.15"/>
    <n v="17000"/>
    <n v="2550"/>
    <n v="14450"/>
    <n v="0.05"/>
    <n v="722.5"/>
    <n v="15172.5"/>
    <n v="403.38"/>
    <n v="4365.5"/>
    <d v="2025-09-05T00:00:00"/>
  </r>
  <r>
    <n v="4668"/>
    <s v="John Perez"/>
    <x v="1"/>
    <x v="3"/>
    <s v="Laptop"/>
    <n v="25"/>
    <n v="719"/>
    <n v="0.05"/>
    <n v="17975"/>
    <n v="898.75"/>
    <n v="17076.25"/>
    <n v="0.05"/>
    <n v="853.8125"/>
    <n v="17930.0625"/>
    <n v="508.46"/>
    <n v="4364.75"/>
    <d v="2025-01-12T00:00:00"/>
  </r>
  <r>
    <n v="4153"/>
    <s v="Ana Cruz"/>
    <x v="2"/>
    <x v="0"/>
    <s v="Monitor"/>
    <n v="18"/>
    <n v="886"/>
    <n v="0"/>
    <n v="15948"/>
    <n v="0"/>
    <n v="15948"/>
    <n v="0.05"/>
    <n v="797.40000000000009"/>
    <n v="16745.400000000001"/>
    <n v="643.72"/>
    <n v="4361.0399999999991"/>
    <d v="2025-01-16T00:00:00"/>
  </r>
  <r>
    <n v="3362"/>
    <s v="Paul Garcia"/>
    <x v="2"/>
    <x v="1"/>
    <s v="Cabinet"/>
    <n v="11"/>
    <n v="1038"/>
    <n v="0.05"/>
    <n v="11418"/>
    <n v="570.9"/>
    <n v="10847.1"/>
    <n v="0.05"/>
    <n v="542.35500000000002"/>
    <n v="11389.455"/>
    <n v="589.71"/>
    <n v="4360.29"/>
    <d v="2025-05-13T00:00:00"/>
  </r>
  <r>
    <n v="1566"/>
    <s v="Mark Santos"/>
    <x v="1"/>
    <x v="3"/>
    <s v="Desk"/>
    <n v="23"/>
    <n v="673"/>
    <n v="0.15"/>
    <n v="15479"/>
    <n v="2321.85"/>
    <n v="13157.15"/>
    <n v="0.05"/>
    <n v="657.85750000000007"/>
    <n v="13815.0075"/>
    <n v="382.74"/>
    <n v="4354.1299999999992"/>
    <d v="2025-01-15T00:00:00"/>
  </r>
  <r>
    <n v="1992"/>
    <s v="Mark Santos"/>
    <x v="0"/>
    <x v="0"/>
    <s v="Desk"/>
    <n v="17"/>
    <n v="1065"/>
    <n v="0.15"/>
    <n v="18105"/>
    <n v="2715.75"/>
    <n v="15389.25"/>
    <n v="0.05"/>
    <n v="769.46250000000009"/>
    <n v="16158.7125"/>
    <n v="649.16999999999996"/>
    <n v="4353.3600000000006"/>
    <d v="2025-09-12T00:00:00"/>
  </r>
  <r>
    <n v="4992"/>
    <s v="Nina Lopez"/>
    <x v="2"/>
    <x v="0"/>
    <s v="Mouse"/>
    <n v="20"/>
    <n v="959"/>
    <n v="0.15"/>
    <n v="19180"/>
    <n v="2877"/>
    <n v="16303"/>
    <n v="0.05"/>
    <n v="815.15000000000009"/>
    <n v="17118.150000000001"/>
    <n v="597.5"/>
    <n v="4353"/>
    <d v="2025-04-23T00:00:00"/>
  </r>
  <r>
    <n v="533"/>
    <s v="Miguel Torres"/>
    <x v="2"/>
    <x v="2"/>
    <s v="Monitor"/>
    <n v="17"/>
    <n v="666"/>
    <n v="0.1"/>
    <n v="11322"/>
    <n v="1132.2"/>
    <n v="10189.799999999999"/>
    <n v="0.05"/>
    <n v="509.49"/>
    <n v="10699.289999999999"/>
    <n v="343.73"/>
    <n v="4346.3899999999994"/>
    <d v="2025-10-08T00:00:00"/>
  </r>
  <r>
    <n v="153"/>
    <s v="Ana Cruz"/>
    <x v="0"/>
    <x v="2"/>
    <s v="Printer"/>
    <n v="16"/>
    <n v="1064"/>
    <n v="0.05"/>
    <n v="17024"/>
    <n v="851.2"/>
    <n v="16172.8"/>
    <n v="0.05"/>
    <n v="808.64"/>
    <n v="16981.439999999999"/>
    <n v="739.18"/>
    <n v="4345.92"/>
    <d v="2025-06-10T00:00:00"/>
  </r>
  <r>
    <n v="3996"/>
    <s v="Carla Reyes"/>
    <x v="0"/>
    <x v="1"/>
    <s v="Cabinet"/>
    <n v="21"/>
    <n v="640"/>
    <n v="0"/>
    <n v="13440"/>
    <n v="0"/>
    <n v="13440"/>
    <n v="0.05"/>
    <n v="672"/>
    <n v="14112"/>
    <n v="433.36"/>
    <n v="4339.4400000000005"/>
    <d v="2025-09-05T00:00:00"/>
  </r>
  <r>
    <n v="1098"/>
    <s v="Liza Ramos"/>
    <x v="2"/>
    <x v="0"/>
    <s v="Monitor"/>
    <n v="24"/>
    <n v="675"/>
    <n v="0.15"/>
    <n v="16200"/>
    <n v="2430"/>
    <n v="13770"/>
    <n v="0.05"/>
    <n v="688.5"/>
    <n v="14458.5"/>
    <n v="392.98"/>
    <n v="4338.4799999999996"/>
    <d v="2025-10-21T00:00:00"/>
  </r>
  <r>
    <n v="1716"/>
    <s v="Ana Cruz"/>
    <x v="2"/>
    <x v="1"/>
    <s v="Mouse"/>
    <n v="19"/>
    <n v="614"/>
    <n v="0.05"/>
    <n v="11666"/>
    <n v="583.30000000000007"/>
    <n v="11082.7"/>
    <n v="0.05"/>
    <n v="554.1350000000001"/>
    <n v="11636.835000000001"/>
    <n v="355.54"/>
    <n v="4327.4400000000005"/>
    <d v="2025-09-28T00:00:00"/>
  </r>
  <r>
    <n v="2739"/>
    <s v="Nina Lopez"/>
    <x v="1"/>
    <x v="2"/>
    <s v="Laptop"/>
    <n v="12"/>
    <n v="1040"/>
    <n v="0"/>
    <n v="12480"/>
    <n v="0"/>
    <n v="12480"/>
    <n v="0.05"/>
    <n v="624"/>
    <n v="13104"/>
    <n v="679.72"/>
    <n v="4323.3599999999997"/>
    <d v="2025-09-01T00:00:00"/>
  </r>
  <r>
    <n v="1137"/>
    <s v="John Perez"/>
    <x v="1"/>
    <x v="3"/>
    <s v="Keyboard"/>
    <n v="20"/>
    <n v="1192"/>
    <n v="0.1"/>
    <n v="23840"/>
    <n v="2384"/>
    <n v="21456"/>
    <n v="0.05"/>
    <n v="1072.8"/>
    <n v="22528.799999999999"/>
    <n v="856.64"/>
    <n v="4323.2000000000007"/>
    <d v="2025-09-23T00:00:00"/>
  </r>
  <r>
    <n v="1499"/>
    <s v="Mark Santos"/>
    <x v="2"/>
    <x v="2"/>
    <s v="Cabinet"/>
    <n v="15"/>
    <n v="1021"/>
    <n v="0.15"/>
    <n v="15315"/>
    <n v="2297.25"/>
    <n v="13017.75"/>
    <n v="0.05"/>
    <n v="650.88750000000005"/>
    <n v="13668.637500000001"/>
    <n v="580.26"/>
    <n v="4313.8500000000004"/>
    <d v="2025-02-16T00:00:00"/>
  </r>
  <r>
    <n v="4513"/>
    <s v="Mark Santos"/>
    <x v="2"/>
    <x v="0"/>
    <s v="Desk"/>
    <n v="17"/>
    <n v="732"/>
    <n v="0.15"/>
    <n v="12444"/>
    <n v="1866.6"/>
    <n v="10577.4"/>
    <n v="0.05"/>
    <n v="528.87"/>
    <n v="11106.27"/>
    <n v="368.53"/>
    <n v="4312.3900000000003"/>
    <d v="2025-01-18T00:00:00"/>
  </r>
  <r>
    <n v="500"/>
    <s v="Nina Lopez"/>
    <x v="1"/>
    <x v="3"/>
    <s v="Laptop"/>
    <n v="12"/>
    <n v="967"/>
    <n v="0"/>
    <n v="11604"/>
    <n v="0"/>
    <n v="11604"/>
    <n v="0.05"/>
    <n v="580.20000000000005"/>
    <n v="12184.2"/>
    <n v="608.04999999999995"/>
    <n v="4307.4000000000005"/>
    <d v="2025-08-20T00:00:00"/>
  </r>
  <r>
    <n v="2503"/>
    <s v="Ana Cruz"/>
    <x v="1"/>
    <x v="0"/>
    <s v="Keyboard"/>
    <n v="17"/>
    <n v="595"/>
    <n v="0.05"/>
    <n v="10115"/>
    <n v="505.75"/>
    <n v="9609.25"/>
    <n v="0.05"/>
    <n v="480.46250000000003"/>
    <n v="10089.7125"/>
    <n v="312.13"/>
    <n v="4303.04"/>
    <d v="2025-11-27T00:00:00"/>
  </r>
  <r>
    <n v="2960"/>
    <s v="Miguel Torres"/>
    <x v="1"/>
    <x v="1"/>
    <s v="Laptop"/>
    <n v="21"/>
    <n v="585"/>
    <n v="0.1"/>
    <n v="12285"/>
    <n v="1228.5"/>
    <n v="11056.5"/>
    <n v="0.05"/>
    <n v="552.82500000000005"/>
    <n v="11609.325000000001"/>
    <n v="321.62"/>
    <n v="4302.4799999999996"/>
    <d v="2025-12-08T00:00:00"/>
  </r>
  <r>
    <n v="2225"/>
    <s v="Ana Cruz"/>
    <x v="1"/>
    <x v="2"/>
    <s v="Keyboard"/>
    <n v="16"/>
    <n v="743"/>
    <n v="0.1"/>
    <n v="11888"/>
    <n v="1188.8"/>
    <n v="10699.2"/>
    <n v="0.05"/>
    <n v="534.96"/>
    <n v="11234.16"/>
    <n v="399.87"/>
    <n v="4301.2800000000007"/>
    <d v="2025-05-17T00:00:00"/>
  </r>
  <r>
    <n v="1554"/>
    <s v="John Perez"/>
    <x v="1"/>
    <x v="0"/>
    <s v="Cabinet"/>
    <n v="12"/>
    <n v="860"/>
    <n v="0"/>
    <n v="10320"/>
    <n v="0"/>
    <n v="10320"/>
    <n v="0.05"/>
    <n v="516"/>
    <n v="10836"/>
    <n v="501.72"/>
    <n v="4299.3599999999997"/>
    <d v="2025-02-26T00:00:00"/>
  </r>
  <r>
    <n v="217"/>
    <s v="Mark Santos"/>
    <x v="2"/>
    <x v="0"/>
    <s v="Mouse"/>
    <n v="22"/>
    <n v="680"/>
    <n v="0.1"/>
    <n v="14960"/>
    <n v="1496"/>
    <n v="13464"/>
    <n v="0.05"/>
    <n v="673.2"/>
    <n v="14137.2"/>
    <n v="416.73"/>
    <n v="4295.9399999999987"/>
    <d v="2025-12-02T00:00:00"/>
  </r>
  <r>
    <n v="2829"/>
    <s v="Nina Lopez"/>
    <x v="1"/>
    <x v="3"/>
    <s v="Chair"/>
    <n v="10"/>
    <n v="1121"/>
    <n v="0.05"/>
    <n v="11210"/>
    <n v="560.5"/>
    <n v="10649.5"/>
    <n v="0.05"/>
    <n v="532.47500000000002"/>
    <n v="11181.975"/>
    <n v="635.57000000000005"/>
    <n v="4293.7999999999993"/>
    <d v="2025-01-11T00:00:00"/>
  </r>
  <r>
    <n v="1102"/>
    <s v="Miguel Torres"/>
    <x v="2"/>
    <x v="3"/>
    <s v="Cabinet"/>
    <n v="18"/>
    <n v="634"/>
    <n v="0.05"/>
    <n v="11412"/>
    <n v="570.6"/>
    <n v="10841.4"/>
    <n v="0.05"/>
    <n v="542.07000000000005"/>
    <n v="11383.47"/>
    <n v="363.84"/>
    <n v="4292.28"/>
    <d v="2025-06-28T00:00:00"/>
  </r>
  <r>
    <n v="2700"/>
    <s v="Nina Lopez"/>
    <x v="1"/>
    <x v="3"/>
    <s v="Desk"/>
    <n v="12"/>
    <n v="948"/>
    <n v="0.05"/>
    <n v="11376"/>
    <n v="568.80000000000007"/>
    <n v="10807.2"/>
    <n v="0.05"/>
    <n v="540.36"/>
    <n v="11347.560000000001"/>
    <n v="543.03"/>
    <n v="4290.8400000000011"/>
    <d v="2025-07-19T00:00:00"/>
  </r>
  <r>
    <n v="2976"/>
    <s v="Mark Santos"/>
    <x v="2"/>
    <x v="0"/>
    <s v="Keyboard"/>
    <n v="20"/>
    <n v="679"/>
    <n v="0"/>
    <n v="13580"/>
    <n v="0"/>
    <n v="13580"/>
    <n v="0.05"/>
    <n v="679"/>
    <n v="14259"/>
    <n v="464.47"/>
    <n v="4290.5999999999985"/>
    <d v="2025-10-05T00:00:00"/>
  </r>
  <r>
    <n v="4966"/>
    <s v="Ana Cruz"/>
    <x v="0"/>
    <x v="2"/>
    <s v="Laptop"/>
    <n v="18"/>
    <n v="801"/>
    <n v="0.1"/>
    <n v="14418"/>
    <n v="1441.8000000000002"/>
    <n v="12976.2"/>
    <n v="0.05"/>
    <n v="648.81000000000006"/>
    <n v="13625.01"/>
    <n v="482.59"/>
    <n v="4289.5800000000017"/>
    <d v="2025-08-03T00:00:00"/>
  </r>
  <r>
    <n v="4824"/>
    <s v="Paul Garcia"/>
    <x v="0"/>
    <x v="0"/>
    <s v="Monitor"/>
    <n v="15"/>
    <n v="994"/>
    <n v="0.1"/>
    <n v="14910"/>
    <n v="1491"/>
    <n v="13419"/>
    <n v="0.05"/>
    <n v="670.95"/>
    <n v="14089.95"/>
    <n v="608.84"/>
    <n v="4286.3999999999996"/>
    <d v="2025-03-22T00:00:00"/>
  </r>
  <r>
    <n v="100"/>
    <s v="Paul Garcia"/>
    <x v="2"/>
    <x v="2"/>
    <s v="Keyboard"/>
    <n v="15"/>
    <n v="900"/>
    <n v="0.15"/>
    <n v="13500"/>
    <n v="2025"/>
    <n v="11475"/>
    <n v="0.05"/>
    <n v="573.75"/>
    <n v="12048.75"/>
    <n v="479.36"/>
    <n v="4284.5999999999995"/>
    <d v="2025-09-25T00:00:00"/>
  </r>
  <r>
    <n v="72"/>
    <s v="Mark Santos"/>
    <x v="2"/>
    <x v="2"/>
    <s v="Desk"/>
    <n v="12"/>
    <n v="911"/>
    <n v="0"/>
    <n v="10932"/>
    <n v="0"/>
    <n v="10932"/>
    <n v="0.05"/>
    <n v="546.6"/>
    <n v="11478.6"/>
    <n v="553.96"/>
    <n v="4284.4799999999996"/>
    <d v="2025-03-30T00:00:00"/>
  </r>
  <r>
    <n v="718"/>
    <s v="Carla Reyes"/>
    <x v="1"/>
    <x v="1"/>
    <s v="Keyboard"/>
    <n v="20"/>
    <n v="1039"/>
    <n v="0.1"/>
    <n v="20780"/>
    <n v="2078"/>
    <n v="18702"/>
    <n v="0.05"/>
    <n v="935.1"/>
    <n v="19637.099999999999"/>
    <n v="720.96"/>
    <n v="4282.7999999999993"/>
    <d v="2025-12-14T00:00:00"/>
  </r>
  <r>
    <n v="2144"/>
    <s v="Miguel Torres"/>
    <x v="0"/>
    <x v="0"/>
    <s v="Monitor"/>
    <n v="13"/>
    <n v="908"/>
    <n v="0.05"/>
    <n v="11804"/>
    <n v="590.20000000000005"/>
    <n v="11213.8"/>
    <n v="0.05"/>
    <n v="560.68999999999994"/>
    <n v="11774.49"/>
    <n v="533.38"/>
    <n v="4279.8599999999997"/>
    <d v="2025-04-21T00:00:00"/>
  </r>
  <r>
    <n v="398"/>
    <s v="Carla Reyes"/>
    <x v="0"/>
    <x v="3"/>
    <s v="Cabinet"/>
    <n v="19"/>
    <n v="624"/>
    <n v="0.1"/>
    <n v="11856"/>
    <n v="1185.6000000000001"/>
    <n v="10670.4"/>
    <n v="0.05"/>
    <n v="533.52"/>
    <n v="11203.92"/>
    <n v="336.38"/>
    <n v="4279.1799999999994"/>
    <d v="2025-10-30T00:00:00"/>
  </r>
  <r>
    <n v="1286"/>
    <s v="Carla Reyes"/>
    <x v="0"/>
    <x v="1"/>
    <s v="Cabinet"/>
    <n v="24"/>
    <n v="523"/>
    <n v="0.15"/>
    <n v="12552"/>
    <n v="1882.8"/>
    <n v="10669.2"/>
    <n v="0.05"/>
    <n v="533.46"/>
    <n v="11202.66"/>
    <n v="266.27999999999997"/>
    <n v="4278.4800000000014"/>
    <d v="2025-02-27T00:00:00"/>
  </r>
  <r>
    <n v="241"/>
    <s v="Mark Santos"/>
    <x v="0"/>
    <x v="2"/>
    <s v="Printer"/>
    <n v="24"/>
    <n v="791"/>
    <n v="0.1"/>
    <n v="18984"/>
    <n v="1898.4"/>
    <n v="17085.599999999999"/>
    <n v="0.05"/>
    <n v="854.28"/>
    <n v="17939.879999999997"/>
    <n v="533.79"/>
    <n v="4274.6399999999994"/>
    <d v="2025-10-29T00:00:00"/>
  </r>
  <r>
    <n v="3770"/>
    <s v="Carla Reyes"/>
    <x v="1"/>
    <x v="3"/>
    <s v="Mouse"/>
    <n v="12"/>
    <n v="861"/>
    <n v="0"/>
    <n v="10332"/>
    <n v="0"/>
    <n v="10332"/>
    <n v="0.05"/>
    <n v="516.6"/>
    <n v="10848.6"/>
    <n v="504.9"/>
    <n v="4273.2000000000007"/>
    <d v="2025-08-15T00:00:00"/>
  </r>
  <r>
    <n v="2477"/>
    <s v="Mark Santos"/>
    <x v="1"/>
    <x v="2"/>
    <s v="Keyboard"/>
    <n v="12"/>
    <n v="1149"/>
    <n v="0.15"/>
    <n v="13788"/>
    <n v="2068.1999999999998"/>
    <n v="11719.8"/>
    <n v="0.05"/>
    <n v="585.99"/>
    <n v="12305.789999999999"/>
    <n v="620.59"/>
    <n v="4272.7199999999993"/>
    <d v="2025-06-30T00:00:00"/>
  </r>
  <r>
    <n v="1439"/>
    <s v="Mark Santos"/>
    <x v="2"/>
    <x v="1"/>
    <s v="Laptop"/>
    <n v="25"/>
    <n v="1022"/>
    <n v="0.05"/>
    <n v="25550"/>
    <n v="1277.5"/>
    <n v="24272.5"/>
    <n v="0.05"/>
    <n v="1213.625"/>
    <n v="25486.125"/>
    <n v="800.27"/>
    <n v="4265.75"/>
    <d v="2025-06-22T00:00:00"/>
  </r>
  <r>
    <n v="910"/>
    <s v="Nina Lopez"/>
    <x v="2"/>
    <x v="0"/>
    <s v="Laptop"/>
    <n v="13"/>
    <n v="956"/>
    <n v="0.15"/>
    <n v="12428"/>
    <n v="1864.1999999999998"/>
    <n v="10563.8"/>
    <n v="0.05"/>
    <n v="528.18999999999994"/>
    <n v="11091.99"/>
    <n v="484.59"/>
    <n v="4264.1299999999992"/>
    <d v="2025-07-13T00:00:00"/>
  </r>
  <r>
    <n v="3156"/>
    <s v="Miguel Torres"/>
    <x v="1"/>
    <x v="1"/>
    <s v="Keyboard"/>
    <n v="25"/>
    <n v="902"/>
    <n v="0.15"/>
    <n v="22550"/>
    <n v="3382.5"/>
    <n v="19167.5"/>
    <n v="0.05"/>
    <n v="958.375"/>
    <n v="20125.875"/>
    <n v="596.14"/>
    <n v="4264"/>
    <d v="2025-09-06T00:00:00"/>
  </r>
  <r>
    <n v="4687"/>
    <s v="Nina Lopez"/>
    <x v="2"/>
    <x v="1"/>
    <s v="Desk"/>
    <n v="19"/>
    <n v="1024"/>
    <n v="0.1"/>
    <n v="19456"/>
    <n v="1945.6000000000001"/>
    <n v="17510.400000000001"/>
    <n v="0.05"/>
    <n v="875.5200000000001"/>
    <n v="18385.920000000002"/>
    <n v="697.21"/>
    <n v="4263.41"/>
    <d v="2025-05-21T00:00:00"/>
  </r>
  <r>
    <n v="1357"/>
    <s v="Mark Santos"/>
    <x v="2"/>
    <x v="1"/>
    <s v="Monitor"/>
    <n v="18"/>
    <n v="909"/>
    <n v="0.15"/>
    <n v="16362"/>
    <n v="2454.2999999999997"/>
    <n v="13907.7"/>
    <n v="0.05"/>
    <n v="695.3850000000001"/>
    <n v="14603.085000000001"/>
    <n v="535.92999999999995"/>
    <n v="4260.9600000000009"/>
    <d v="2025-07-21T00:00:00"/>
  </r>
  <r>
    <n v="3643"/>
    <s v="Ana Cruz"/>
    <x v="1"/>
    <x v="2"/>
    <s v="Chair"/>
    <n v="13"/>
    <n v="916"/>
    <n v="0.1"/>
    <n v="11908"/>
    <n v="1190.8"/>
    <n v="10717.2"/>
    <n v="0.05"/>
    <n v="535.86"/>
    <n v="11253.060000000001"/>
    <n v="496.65"/>
    <n v="4260.7500000000009"/>
    <d v="2025-02-09T00:00:00"/>
  </r>
  <r>
    <n v="3569"/>
    <s v="Paul Garcia"/>
    <x v="2"/>
    <x v="2"/>
    <s v="Laptop"/>
    <n v="22"/>
    <n v="998"/>
    <n v="0.1"/>
    <n v="21956"/>
    <n v="2195.6"/>
    <n v="19760.400000000001"/>
    <n v="0.05"/>
    <n v="988.0200000000001"/>
    <n v="20748.420000000002"/>
    <n v="704.55"/>
    <n v="4260.3000000000029"/>
    <d v="2025-01-28T00:00:00"/>
  </r>
  <r>
    <n v="1378"/>
    <s v="Nina Lopez"/>
    <x v="2"/>
    <x v="1"/>
    <s v="Chair"/>
    <n v="22"/>
    <n v="710"/>
    <n v="0.15"/>
    <n v="15620"/>
    <n v="2343"/>
    <n v="13277"/>
    <n v="0.05"/>
    <n v="663.85"/>
    <n v="13940.85"/>
    <n v="409.86"/>
    <n v="4260.08"/>
    <d v="2025-09-14T00:00:00"/>
  </r>
  <r>
    <n v="3741"/>
    <s v="Miguel Torres"/>
    <x v="0"/>
    <x v="3"/>
    <s v="Cabinet"/>
    <n v="25"/>
    <n v="779"/>
    <n v="0.1"/>
    <n v="19475"/>
    <n v="1947.5"/>
    <n v="17527.5"/>
    <n v="0.05"/>
    <n v="876.375"/>
    <n v="18403.875"/>
    <n v="530.75"/>
    <n v="4258.75"/>
    <d v="2025-09-22T00:00:00"/>
  </r>
  <r>
    <n v="2413"/>
    <s v="John Perez"/>
    <x v="1"/>
    <x v="1"/>
    <s v="Mouse"/>
    <n v="22"/>
    <n v="900"/>
    <n v="0"/>
    <n v="19800"/>
    <n v="0"/>
    <n v="19800"/>
    <n v="0.05"/>
    <n v="990"/>
    <n v="20790"/>
    <n v="706.63"/>
    <n v="4254.1399999999994"/>
    <d v="2025-02-27T00:00:00"/>
  </r>
  <r>
    <n v="2193"/>
    <s v="Liza Ramos"/>
    <x v="0"/>
    <x v="3"/>
    <s v="Chair"/>
    <n v="19"/>
    <n v="1186"/>
    <n v="0.1"/>
    <n v="22534"/>
    <n v="2253.4"/>
    <n v="20280.599999999999"/>
    <n v="0.05"/>
    <n v="1014.03"/>
    <n v="21294.629999999997"/>
    <n v="843.73"/>
    <n v="4249.7299999999977"/>
    <d v="2025-12-18T00:00:00"/>
  </r>
  <r>
    <n v="495"/>
    <s v="Miguel Torres"/>
    <x v="2"/>
    <x v="0"/>
    <s v="Monitor"/>
    <n v="22"/>
    <n v="904"/>
    <n v="0.15"/>
    <n v="19888"/>
    <n v="2983.2"/>
    <n v="16904.8"/>
    <n v="0.05"/>
    <n v="845.24"/>
    <n v="17750.04"/>
    <n v="575.24"/>
    <n v="4249.5199999999986"/>
    <d v="2025-05-27T00:00:00"/>
  </r>
  <r>
    <n v="212"/>
    <s v="Miguel Torres"/>
    <x v="2"/>
    <x v="1"/>
    <s v="Laptop"/>
    <n v="12"/>
    <n v="1099"/>
    <n v="0.1"/>
    <n v="13188"/>
    <n v="1318.8000000000002"/>
    <n v="11869.2"/>
    <n v="0.05"/>
    <n v="593.46"/>
    <n v="12462.66"/>
    <n v="635.29999999999995"/>
    <n v="4245.6000000000013"/>
    <d v="2025-06-07T00:00:00"/>
  </r>
  <r>
    <n v="3366"/>
    <s v="Nina Lopez"/>
    <x v="0"/>
    <x v="1"/>
    <s v="Printer"/>
    <n v="20"/>
    <n v="1055"/>
    <n v="0.15"/>
    <n v="21100"/>
    <n v="3165"/>
    <n v="17935"/>
    <n v="0.05"/>
    <n v="896.75"/>
    <n v="18831.75"/>
    <n v="684.53"/>
    <n v="4244.4000000000015"/>
    <d v="2025-01-31T00:00:00"/>
  </r>
  <r>
    <n v="3594"/>
    <s v="Ana Cruz"/>
    <x v="1"/>
    <x v="0"/>
    <s v="Laptop"/>
    <n v="14"/>
    <n v="905"/>
    <n v="0.15"/>
    <n v="12670"/>
    <n v="1900.5"/>
    <n v="10769.5"/>
    <n v="0.05"/>
    <n v="538.47500000000002"/>
    <n v="11307.975"/>
    <n v="466.24"/>
    <n v="4242.1399999999994"/>
    <d v="2025-02-08T00:00:00"/>
  </r>
  <r>
    <n v="116"/>
    <s v="Carla Reyes"/>
    <x v="1"/>
    <x v="1"/>
    <s v="Cabinet"/>
    <n v="22"/>
    <n v="894"/>
    <n v="0.15"/>
    <n v="19668"/>
    <n v="2950.2"/>
    <n v="16717.8"/>
    <n v="0.05"/>
    <n v="835.89"/>
    <n v="17553.689999999999"/>
    <n v="567.22"/>
    <n v="4238.9599999999991"/>
    <d v="2025-02-28T00:00:00"/>
  </r>
  <r>
    <n v="249"/>
    <s v="Miguel Torres"/>
    <x v="1"/>
    <x v="0"/>
    <s v="Monitor"/>
    <n v="12"/>
    <n v="1013"/>
    <n v="0"/>
    <n v="12156"/>
    <n v="0"/>
    <n v="12156"/>
    <n v="0.05"/>
    <n v="607.80000000000007"/>
    <n v="12763.8"/>
    <n v="660.46"/>
    <n v="4230.4799999999996"/>
    <d v="2025-02-26T00:00:00"/>
  </r>
  <r>
    <n v="3927"/>
    <s v="Mark Santos"/>
    <x v="0"/>
    <x v="3"/>
    <s v="Cabinet"/>
    <n v="21"/>
    <n v="850"/>
    <n v="0.1"/>
    <n v="17850"/>
    <n v="1785"/>
    <n v="16065"/>
    <n v="0.05"/>
    <n v="803.25"/>
    <n v="16868.25"/>
    <n v="563.65"/>
    <n v="4228.3500000000004"/>
    <d v="2025-09-09T00:00:00"/>
  </r>
  <r>
    <n v="1494"/>
    <s v="Liza Ramos"/>
    <x v="0"/>
    <x v="3"/>
    <s v="Chair"/>
    <n v="13"/>
    <n v="1146"/>
    <n v="0.1"/>
    <n v="14898"/>
    <n v="1489.8000000000002"/>
    <n v="13408.2"/>
    <n v="0.05"/>
    <n v="670.41000000000008"/>
    <n v="14078.61"/>
    <n v="706.2"/>
    <n v="4227.6000000000004"/>
    <d v="2025-08-06T00:00:00"/>
  </r>
  <r>
    <n v="1720"/>
    <s v="Ana Cruz"/>
    <x v="0"/>
    <x v="3"/>
    <s v="Laptop"/>
    <n v="18"/>
    <n v="647"/>
    <n v="0.05"/>
    <n v="11646"/>
    <n v="582.30000000000007"/>
    <n v="11063.7"/>
    <n v="0.05"/>
    <n v="553.18500000000006"/>
    <n v="11616.885"/>
    <n v="379.97"/>
    <n v="4224.24"/>
    <d v="2025-01-25T00:00:00"/>
  </r>
  <r>
    <n v="3676"/>
    <s v="Nina Lopez"/>
    <x v="2"/>
    <x v="1"/>
    <s v="Cabinet"/>
    <n v="8"/>
    <n v="1138"/>
    <n v="0"/>
    <n v="9104"/>
    <n v="0"/>
    <n v="9104"/>
    <n v="0.05"/>
    <n v="455.20000000000005"/>
    <n v="9559.2000000000007"/>
    <n v="610.19000000000005"/>
    <n v="4222.4799999999996"/>
    <d v="2025-07-18T00:00:00"/>
  </r>
  <r>
    <n v="2967"/>
    <s v="Ana Cruz"/>
    <x v="2"/>
    <x v="3"/>
    <s v="Monitor"/>
    <n v="21"/>
    <n v="497"/>
    <n v="0.05"/>
    <n v="10437"/>
    <n v="521.85"/>
    <n v="9915.15"/>
    <n v="0.05"/>
    <n v="495.75749999999999"/>
    <n v="10410.907499999999"/>
    <n v="271.20999999999998"/>
    <n v="4219.74"/>
    <d v="2025-02-05T00:00:00"/>
  </r>
  <r>
    <n v="2962"/>
    <s v="Mark Santos"/>
    <x v="1"/>
    <x v="1"/>
    <s v="Laptop"/>
    <n v="24"/>
    <n v="355"/>
    <n v="0"/>
    <n v="8520"/>
    <n v="0"/>
    <n v="8520"/>
    <n v="0.05"/>
    <n v="426"/>
    <n v="8946"/>
    <n v="179.19"/>
    <n v="4219.4400000000005"/>
    <d v="2025-01-17T00:00:00"/>
  </r>
  <r>
    <n v="2656"/>
    <s v="Liza Ramos"/>
    <x v="0"/>
    <x v="1"/>
    <s v="Laptop"/>
    <n v="13"/>
    <n v="667"/>
    <n v="0"/>
    <n v="8671"/>
    <n v="0"/>
    <n v="8671"/>
    <n v="0.05"/>
    <n v="433.55"/>
    <n v="9104.5499999999993"/>
    <n v="342.57"/>
    <n v="4217.59"/>
    <d v="2025-11-22T00:00:00"/>
  </r>
  <r>
    <n v="811"/>
    <s v="Liza Ramos"/>
    <x v="2"/>
    <x v="0"/>
    <s v="Chair"/>
    <n v="21"/>
    <n v="851"/>
    <n v="0.1"/>
    <n v="17871"/>
    <n v="1787.1000000000001"/>
    <n v="16083.9"/>
    <n v="0.05"/>
    <n v="804.19500000000005"/>
    <n v="16888.095000000001"/>
    <n v="565.24"/>
    <n v="4213.8599999999988"/>
    <d v="2025-04-03T00:00:00"/>
  </r>
  <r>
    <n v="3477"/>
    <s v="Ana Cruz"/>
    <x v="1"/>
    <x v="2"/>
    <s v="Laptop"/>
    <n v="18"/>
    <n v="1107"/>
    <n v="0.1"/>
    <n v="19926"/>
    <n v="1992.6000000000001"/>
    <n v="17933.400000000001"/>
    <n v="0.05"/>
    <n v="896.67000000000007"/>
    <n v="18830.07"/>
    <n v="762.28"/>
    <n v="4212.3600000000024"/>
    <d v="2025-11-19T00:00:00"/>
  </r>
  <r>
    <n v="851"/>
    <s v="Liza Ramos"/>
    <x v="2"/>
    <x v="0"/>
    <s v="Laptop"/>
    <n v="16"/>
    <n v="742"/>
    <n v="0.1"/>
    <n v="11872"/>
    <n v="1187.2"/>
    <n v="10684.8"/>
    <n v="0.05"/>
    <n v="534.24"/>
    <n v="11219.039999999999"/>
    <n v="404.57"/>
    <n v="4211.6799999999994"/>
    <d v="2025-06-15T00:00:00"/>
  </r>
  <r>
    <n v="3435"/>
    <s v="John Perez"/>
    <x v="1"/>
    <x v="1"/>
    <s v="Monitor"/>
    <n v="10"/>
    <n v="968"/>
    <n v="0"/>
    <n v="9680"/>
    <n v="0"/>
    <n v="9680"/>
    <n v="0.05"/>
    <n v="484"/>
    <n v="10164"/>
    <n v="547.16999999999996"/>
    <n v="4208.3"/>
    <d v="2025-04-26T00:00:00"/>
  </r>
  <r>
    <n v="4873"/>
    <s v="Paul Garcia"/>
    <x v="2"/>
    <x v="0"/>
    <s v="Keyboard"/>
    <n v="23"/>
    <n v="852"/>
    <n v="0.05"/>
    <n v="19596"/>
    <n v="979.80000000000007"/>
    <n v="18616.2"/>
    <n v="0.05"/>
    <n v="930.81000000000006"/>
    <n v="19547.010000000002"/>
    <n v="626.46"/>
    <n v="4207.619999999999"/>
    <d v="2025-06-30T00:00:00"/>
  </r>
  <r>
    <n v="1810"/>
    <s v="Paul Garcia"/>
    <x v="0"/>
    <x v="0"/>
    <s v="Laptop"/>
    <n v="20"/>
    <n v="751"/>
    <n v="0"/>
    <n v="15020"/>
    <n v="0"/>
    <n v="15020"/>
    <n v="0.05"/>
    <n v="751"/>
    <n v="15771"/>
    <n v="540.77"/>
    <n v="4204.6000000000004"/>
    <d v="2025-11-05T00:00:00"/>
  </r>
  <r>
    <n v="188"/>
    <s v="Carla Reyes"/>
    <x v="2"/>
    <x v="0"/>
    <s v="Keyboard"/>
    <n v="9"/>
    <n v="993"/>
    <n v="0"/>
    <n v="8937"/>
    <n v="0"/>
    <n v="8937"/>
    <n v="0.05"/>
    <n v="446.85"/>
    <n v="9383.85"/>
    <n v="525.83000000000004"/>
    <n v="4204.53"/>
    <d v="2025-10-20T00:00:00"/>
  </r>
  <r>
    <n v="3847"/>
    <s v="Carla Reyes"/>
    <x v="1"/>
    <x v="3"/>
    <s v="Laptop"/>
    <n v="21"/>
    <n v="647"/>
    <n v="0"/>
    <n v="13587"/>
    <n v="0"/>
    <n v="13587"/>
    <n v="0.05"/>
    <n v="679.35"/>
    <n v="14266.35"/>
    <n v="446.86"/>
    <n v="4202.9400000000005"/>
    <d v="2025-06-14T00:00:00"/>
  </r>
  <r>
    <n v="4849"/>
    <s v="John Perez"/>
    <x v="0"/>
    <x v="3"/>
    <s v="Chair"/>
    <n v="19"/>
    <n v="782"/>
    <n v="0"/>
    <n v="14858"/>
    <n v="0"/>
    <n v="14858"/>
    <n v="0.05"/>
    <n v="742.90000000000009"/>
    <n v="15600.9"/>
    <n v="560.88"/>
    <n v="4201.2800000000007"/>
    <d v="2025-03-05T00:00:00"/>
  </r>
  <r>
    <n v="1366"/>
    <s v="Paul Garcia"/>
    <x v="0"/>
    <x v="1"/>
    <s v="Desk"/>
    <n v="17"/>
    <n v="831"/>
    <n v="0.05"/>
    <n v="14127"/>
    <n v="706.35"/>
    <n v="13420.65"/>
    <n v="0.05"/>
    <n v="671.03250000000003"/>
    <n v="14091.682499999999"/>
    <n v="542.46"/>
    <n v="4198.83"/>
    <d v="2025-05-10T00:00:00"/>
  </r>
  <r>
    <n v="3593"/>
    <s v="Carla Reyes"/>
    <x v="2"/>
    <x v="1"/>
    <s v="Chair"/>
    <n v="11"/>
    <n v="1096"/>
    <n v="0"/>
    <n v="12056"/>
    <n v="0"/>
    <n v="12056"/>
    <n v="0.05"/>
    <n v="602.80000000000007"/>
    <n v="12658.8"/>
    <n v="714.36"/>
    <n v="4198.04"/>
    <d v="2025-01-30T00:00:00"/>
  </r>
  <r>
    <n v="1242"/>
    <s v="John Perez"/>
    <x v="2"/>
    <x v="3"/>
    <s v="Printer"/>
    <n v="10"/>
    <n v="998"/>
    <n v="0"/>
    <n v="9980"/>
    <n v="0"/>
    <n v="9980"/>
    <n v="0.05"/>
    <n v="499"/>
    <n v="10479"/>
    <n v="579.07000000000005"/>
    <n v="4189.2999999999993"/>
    <d v="2025-10-09T00:00:00"/>
  </r>
  <r>
    <n v="4084"/>
    <s v="John Perez"/>
    <x v="0"/>
    <x v="0"/>
    <s v="Keyboard"/>
    <n v="20"/>
    <n v="1195"/>
    <n v="0.15"/>
    <n v="23900"/>
    <n v="3585"/>
    <n v="20315"/>
    <n v="0.05"/>
    <n v="1015.75"/>
    <n v="21330.75"/>
    <n v="806.29"/>
    <n v="4189.2000000000007"/>
    <d v="2025-05-21T00:00:00"/>
  </r>
  <r>
    <n v="2366"/>
    <s v="John Perez"/>
    <x v="1"/>
    <x v="0"/>
    <s v="Monitor"/>
    <n v="14"/>
    <n v="617"/>
    <n v="0"/>
    <n v="8638"/>
    <n v="0"/>
    <n v="8638"/>
    <n v="0.05"/>
    <n v="431.90000000000003"/>
    <n v="9069.9"/>
    <n v="318.42"/>
    <n v="4180.12"/>
    <d v="2025-01-18T00:00:00"/>
  </r>
  <r>
    <n v="433"/>
    <s v="John Perez"/>
    <x v="0"/>
    <x v="1"/>
    <s v="Laptop"/>
    <n v="20"/>
    <n v="1128"/>
    <n v="0.1"/>
    <n v="22560"/>
    <n v="2256"/>
    <n v="20304"/>
    <n v="0.05"/>
    <n v="1015.2"/>
    <n v="21319.200000000001"/>
    <n v="806.34"/>
    <n v="4177.1999999999989"/>
    <d v="2025-07-04T00:00:00"/>
  </r>
  <r>
    <n v="4299"/>
    <s v="Carla Reyes"/>
    <x v="1"/>
    <x v="0"/>
    <s v="Monitor"/>
    <n v="17"/>
    <n v="550"/>
    <n v="0"/>
    <n v="9350"/>
    <n v="0"/>
    <n v="9350"/>
    <n v="0.05"/>
    <n v="467.5"/>
    <n v="9817.5"/>
    <n v="304.39"/>
    <n v="4175.37"/>
    <d v="2025-02-25T00:00:00"/>
  </r>
  <r>
    <n v="603"/>
    <s v="Paul Garcia"/>
    <x v="2"/>
    <x v="2"/>
    <s v="Chair"/>
    <n v="16"/>
    <n v="832"/>
    <n v="0"/>
    <n v="13312"/>
    <n v="0"/>
    <n v="13312"/>
    <n v="0.05"/>
    <n v="665.6"/>
    <n v="13977.6"/>
    <n v="571.05999999999995"/>
    <n v="4175.0400000000009"/>
    <d v="2025-01-18T00:00:00"/>
  </r>
  <r>
    <n v="4750"/>
    <s v="Paul Garcia"/>
    <x v="2"/>
    <x v="3"/>
    <s v="Chair"/>
    <n v="16"/>
    <n v="950"/>
    <n v="0.15"/>
    <n v="15200"/>
    <n v="2280"/>
    <n v="12920"/>
    <n v="0.05"/>
    <n v="646"/>
    <n v="13566"/>
    <n v="547.04"/>
    <n v="4167.3600000000006"/>
    <d v="2025-11-26T00:00:00"/>
  </r>
  <r>
    <n v="369"/>
    <s v="John Perez"/>
    <x v="0"/>
    <x v="0"/>
    <s v="Desk"/>
    <n v="12"/>
    <n v="1123"/>
    <n v="0"/>
    <n v="13476"/>
    <n v="0"/>
    <n v="13476"/>
    <n v="0.05"/>
    <n v="673.80000000000007"/>
    <n v="14149.8"/>
    <n v="775.98"/>
    <n v="4164.24"/>
    <d v="2025-11-19T00:00:00"/>
  </r>
  <r>
    <n v="2820"/>
    <s v="Liza Ramos"/>
    <x v="0"/>
    <x v="3"/>
    <s v="Chair"/>
    <n v="17"/>
    <n v="1089"/>
    <n v="0.1"/>
    <n v="18513"/>
    <n v="1851.3000000000002"/>
    <n v="16661.7"/>
    <n v="0.05"/>
    <n v="833.08500000000004"/>
    <n v="17494.785"/>
    <n v="735.65"/>
    <n v="4155.6500000000015"/>
    <d v="2025-11-19T00:00:00"/>
  </r>
  <r>
    <n v="4063"/>
    <s v="Miguel Torres"/>
    <x v="0"/>
    <x v="3"/>
    <s v="Chair"/>
    <n v="15"/>
    <n v="985"/>
    <n v="0.05"/>
    <n v="14775"/>
    <n v="738.75"/>
    <n v="14036.25"/>
    <n v="0.05"/>
    <n v="701.8125"/>
    <n v="14738.0625"/>
    <n v="659.11"/>
    <n v="4149.6000000000004"/>
    <d v="2025-01-08T00:00:00"/>
  </r>
  <r>
    <n v="1765"/>
    <s v="Ana Cruz"/>
    <x v="1"/>
    <x v="2"/>
    <s v="Desk"/>
    <n v="16"/>
    <n v="868"/>
    <n v="0.15"/>
    <n v="13888"/>
    <n v="2083.1999999999998"/>
    <n v="11804.8"/>
    <n v="0.05"/>
    <n v="590.24"/>
    <n v="12395.039999999999"/>
    <n v="478.61"/>
    <n v="4147.0399999999991"/>
    <d v="2025-07-17T00:00:00"/>
  </r>
  <r>
    <n v="2063"/>
    <s v="Liza Ramos"/>
    <x v="2"/>
    <x v="1"/>
    <s v="Chair"/>
    <n v="21"/>
    <n v="1188"/>
    <n v="0.1"/>
    <n v="24948"/>
    <n v="2494.8000000000002"/>
    <n v="22453.200000000001"/>
    <n v="0.05"/>
    <n v="1122.6600000000001"/>
    <n v="23575.86"/>
    <n v="871.73"/>
    <n v="4146.869999999999"/>
    <d v="2025-05-09T00:00:00"/>
  </r>
  <r>
    <n v="4887"/>
    <s v="Ana Cruz"/>
    <x v="1"/>
    <x v="1"/>
    <s v="Desk"/>
    <n v="22"/>
    <n v="798"/>
    <n v="0.1"/>
    <n v="17556"/>
    <n v="1755.6000000000001"/>
    <n v="15800.4"/>
    <n v="0.05"/>
    <n v="790.02"/>
    <n v="16590.419999999998"/>
    <n v="529.95000000000005"/>
    <n v="4141.4999999999982"/>
    <d v="2025-05-13T00:00:00"/>
  </r>
  <r>
    <n v="403"/>
    <s v="Liza Ramos"/>
    <x v="0"/>
    <x v="0"/>
    <s v="Laptop"/>
    <n v="22"/>
    <n v="424"/>
    <n v="0.05"/>
    <n v="9328"/>
    <n v="466.40000000000003"/>
    <n v="8861.6"/>
    <n v="0.05"/>
    <n v="443.08000000000004"/>
    <n v="9304.68"/>
    <n v="214.84"/>
    <n v="4135.12"/>
    <d v="2025-01-06T00:00:00"/>
  </r>
  <r>
    <n v="923"/>
    <s v="Nina Lopez"/>
    <x v="2"/>
    <x v="2"/>
    <s v="Keyboard"/>
    <n v="19"/>
    <n v="747"/>
    <n v="0.05"/>
    <n v="14193"/>
    <n v="709.65000000000009"/>
    <n v="13483.35"/>
    <n v="0.05"/>
    <n v="674.16750000000002"/>
    <n v="14157.5175"/>
    <n v="492.04"/>
    <n v="4134.59"/>
    <d v="2025-07-12T00:00:00"/>
  </r>
  <r>
    <n v="2129"/>
    <s v="Mark Santos"/>
    <x v="0"/>
    <x v="2"/>
    <s v="Chair"/>
    <n v="22"/>
    <n v="920"/>
    <n v="0.15"/>
    <n v="20240"/>
    <n v="3036"/>
    <n v="17204"/>
    <n v="0.05"/>
    <n v="860.2"/>
    <n v="18064.2"/>
    <n v="594.20000000000005"/>
    <n v="4131.5999999999985"/>
    <d v="2025-01-29T00:00:00"/>
  </r>
  <r>
    <n v="765"/>
    <s v="Paul Garcia"/>
    <x v="1"/>
    <x v="1"/>
    <s v="Monitor"/>
    <n v="21"/>
    <n v="653"/>
    <n v="0.15"/>
    <n v="13713"/>
    <n v="2056.9499999999998"/>
    <n v="11656.05"/>
    <n v="0.05"/>
    <n v="582.80250000000001"/>
    <n v="12238.852499999999"/>
    <n v="358.33"/>
    <n v="4131.12"/>
    <d v="2025-01-04T00:00:00"/>
  </r>
  <r>
    <n v="3989"/>
    <s v="Carla Reyes"/>
    <x v="0"/>
    <x v="0"/>
    <s v="Cabinet"/>
    <n v="20"/>
    <n v="1066"/>
    <n v="0.05"/>
    <n v="21320"/>
    <n v="1066"/>
    <n v="20254"/>
    <n v="0.05"/>
    <n v="1012.7"/>
    <n v="21266.7"/>
    <n v="806.2"/>
    <n v="4130"/>
    <d v="2025-07-05T00:00:00"/>
  </r>
  <r>
    <n v="1024"/>
    <s v="Ana Cruz"/>
    <x v="1"/>
    <x v="1"/>
    <s v="Keyboard"/>
    <n v="19"/>
    <n v="666"/>
    <n v="0.15"/>
    <n v="12654"/>
    <n v="1898.1"/>
    <n v="10755.9"/>
    <n v="0.05"/>
    <n v="537.79499999999996"/>
    <n v="11293.695"/>
    <n v="349.15"/>
    <n v="4122.05"/>
    <d v="2025-07-16T00:00:00"/>
  </r>
  <r>
    <n v="1350"/>
    <s v="Mark Santos"/>
    <x v="0"/>
    <x v="1"/>
    <s v="Monitor"/>
    <n v="21"/>
    <n v="652"/>
    <n v="0.05"/>
    <n v="13692"/>
    <n v="684.6"/>
    <n v="13007.4"/>
    <n v="0.05"/>
    <n v="650.37"/>
    <n v="13657.77"/>
    <n v="423.39"/>
    <n v="4116.2099999999991"/>
    <d v="2025-08-17T00:00:00"/>
  </r>
  <r>
    <n v="2894"/>
    <s v="Nina Lopez"/>
    <x v="2"/>
    <x v="2"/>
    <s v="Monitor"/>
    <n v="22"/>
    <n v="471"/>
    <n v="0.05"/>
    <n v="10362"/>
    <n v="518.1"/>
    <n v="9843.9"/>
    <n v="0.05"/>
    <n v="492.19499999999999"/>
    <n v="10336.094999999999"/>
    <n v="260.39999999999998"/>
    <n v="4115.1000000000004"/>
    <d v="2025-12-01T00:00:00"/>
  </r>
  <r>
    <n v="3215"/>
    <s v="Miguel Torres"/>
    <x v="0"/>
    <x v="1"/>
    <s v="Monitor"/>
    <n v="15"/>
    <n v="1082"/>
    <n v="0.05"/>
    <n v="16230"/>
    <n v="811.5"/>
    <n v="15418.5"/>
    <n v="0.05"/>
    <n v="770.92500000000007"/>
    <n v="16189.424999999999"/>
    <n v="753.68"/>
    <n v="4113.3000000000011"/>
    <d v="2025-08-13T00:00:00"/>
  </r>
  <r>
    <n v="2641"/>
    <s v="Liza Ramos"/>
    <x v="2"/>
    <x v="1"/>
    <s v="Laptop"/>
    <n v="23"/>
    <n v="397"/>
    <n v="0"/>
    <n v="9131"/>
    <n v="0"/>
    <n v="9131"/>
    <n v="0.05"/>
    <n v="456.55"/>
    <n v="9587.5499999999993"/>
    <n v="218.25"/>
    <n v="4111.25"/>
    <d v="2025-07-01T00:00:00"/>
  </r>
  <r>
    <n v="2158"/>
    <s v="Ana Cruz"/>
    <x v="2"/>
    <x v="2"/>
    <s v="Laptop"/>
    <n v="16"/>
    <n v="844"/>
    <n v="0.1"/>
    <n v="13504"/>
    <n v="1350.4"/>
    <n v="12153.6"/>
    <n v="0.05"/>
    <n v="607.68000000000006"/>
    <n v="12761.28"/>
    <n v="503.02"/>
    <n v="4105.2800000000007"/>
    <d v="2025-12-11T00:00:00"/>
  </r>
  <r>
    <n v="145"/>
    <s v="John Perez"/>
    <x v="1"/>
    <x v="3"/>
    <s v="Chair"/>
    <n v="23"/>
    <n v="431"/>
    <n v="0.05"/>
    <n v="9913"/>
    <n v="495.65000000000003"/>
    <n v="9417.35"/>
    <n v="0.05"/>
    <n v="470.86750000000006"/>
    <n v="9888.2175000000007"/>
    <n v="231.03"/>
    <n v="4103.6600000000008"/>
    <d v="2025-09-10T00:00:00"/>
  </r>
  <r>
    <n v="4571"/>
    <s v="Paul Garcia"/>
    <x v="0"/>
    <x v="1"/>
    <s v="Desk"/>
    <n v="22"/>
    <n v="562"/>
    <n v="0.05"/>
    <n v="12364"/>
    <n v="618.20000000000005"/>
    <n v="11745.8"/>
    <n v="0.05"/>
    <n v="587.29"/>
    <n v="12333.09"/>
    <n v="347.65"/>
    <n v="4097.5"/>
    <d v="2025-08-20T00:00:00"/>
  </r>
  <r>
    <n v="896"/>
    <s v="Ana Cruz"/>
    <x v="1"/>
    <x v="2"/>
    <s v="Monitor"/>
    <n v="22"/>
    <n v="608"/>
    <n v="0.05"/>
    <n v="13376"/>
    <n v="668.80000000000007"/>
    <n v="12707.2"/>
    <n v="0.05"/>
    <n v="635.36000000000013"/>
    <n v="13342.560000000001"/>
    <n v="391.79"/>
    <n v="4087.8199999999997"/>
    <d v="2025-06-21T00:00:00"/>
  </r>
  <r>
    <n v="386"/>
    <s v="Paul Garcia"/>
    <x v="0"/>
    <x v="3"/>
    <s v="Printer"/>
    <n v="18"/>
    <n v="1180"/>
    <n v="0.05"/>
    <n v="21240"/>
    <n v="1062"/>
    <n v="20178"/>
    <n v="0.05"/>
    <n v="1008.9000000000001"/>
    <n v="21186.9"/>
    <n v="893.93"/>
    <n v="4087.26"/>
    <d v="2025-09-15T00:00:00"/>
  </r>
  <r>
    <n v="3832"/>
    <s v="Liza Ramos"/>
    <x v="0"/>
    <x v="1"/>
    <s v="Cabinet"/>
    <n v="24"/>
    <n v="641"/>
    <n v="0.15"/>
    <n v="15384"/>
    <n v="2307.6"/>
    <n v="13076.4"/>
    <n v="0.05"/>
    <n v="653.82000000000005"/>
    <n v="13730.22"/>
    <n v="374.6"/>
    <n v="4085.9999999999982"/>
    <d v="2025-06-01T00:00:00"/>
  </r>
  <r>
    <n v="528"/>
    <s v="Mark Santos"/>
    <x v="2"/>
    <x v="1"/>
    <s v="Keyboard"/>
    <n v="10"/>
    <n v="1149"/>
    <n v="0.1"/>
    <n v="11490"/>
    <n v="1149"/>
    <n v="10341"/>
    <n v="0.05"/>
    <n v="517.05000000000007"/>
    <n v="10858.05"/>
    <n v="625.71"/>
    <n v="4083.8999999999996"/>
    <d v="2025-06-25T00:00:00"/>
  </r>
  <r>
    <n v="1824"/>
    <s v="Miguel Torres"/>
    <x v="1"/>
    <x v="3"/>
    <s v="Keyboard"/>
    <n v="24"/>
    <n v="771"/>
    <n v="0.1"/>
    <n v="18504"/>
    <n v="1850.4"/>
    <n v="16653.599999999999"/>
    <n v="0.05"/>
    <n v="832.68"/>
    <n v="17486.28"/>
    <n v="523.78"/>
    <n v="4082.8799999999992"/>
    <d v="2025-01-20T00:00:00"/>
  </r>
  <r>
    <n v="2528"/>
    <s v="Liza Ramos"/>
    <x v="1"/>
    <x v="3"/>
    <s v="Printer"/>
    <n v="12"/>
    <n v="775"/>
    <n v="0.05"/>
    <n v="9300"/>
    <n v="465"/>
    <n v="8835"/>
    <n v="0.05"/>
    <n v="441.75"/>
    <n v="9276.75"/>
    <n v="396.47"/>
    <n v="4077.3599999999997"/>
    <d v="2025-10-30T00:00:00"/>
  </r>
  <r>
    <n v="70"/>
    <s v="Paul Garcia"/>
    <x v="2"/>
    <x v="0"/>
    <s v="Mouse"/>
    <n v="7"/>
    <n v="1182"/>
    <n v="0"/>
    <n v="8274"/>
    <n v="0"/>
    <n v="8274"/>
    <n v="0.05"/>
    <n v="413.70000000000005"/>
    <n v="8687.7000000000007"/>
    <n v="600.15"/>
    <n v="4072.95"/>
    <d v="2025-01-11T00:00:00"/>
  </r>
  <r>
    <n v="595"/>
    <s v="Carla Reyes"/>
    <x v="0"/>
    <x v="3"/>
    <s v="Mouse"/>
    <n v="24"/>
    <n v="444"/>
    <n v="0.1"/>
    <n v="10656"/>
    <n v="1065.6000000000001"/>
    <n v="9590.4"/>
    <n v="0.05"/>
    <n v="479.52"/>
    <n v="10069.92"/>
    <n v="230.04"/>
    <n v="4069.4399999999996"/>
    <d v="2025-06-08T00:00:00"/>
  </r>
  <r>
    <n v="2981"/>
    <s v="Miguel Torres"/>
    <x v="2"/>
    <x v="2"/>
    <s v="Keyboard"/>
    <n v="10"/>
    <n v="1082"/>
    <n v="0.05"/>
    <n v="10820"/>
    <n v="541"/>
    <n v="10279"/>
    <n v="0.05"/>
    <n v="513.95000000000005"/>
    <n v="10792.95"/>
    <n v="621.04999999999995"/>
    <n v="4068.5"/>
    <d v="2025-10-31T00:00:00"/>
  </r>
  <r>
    <n v="5"/>
    <s v="Miguel Torres"/>
    <x v="2"/>
    <x v="3"/>
    <s v="Desk"/>
    <n v="17"/>
    <n v="764"/>
    <n v="0.15"/>
    <n v="12988"/>
    <n v="1948.1999999999998"/>
    <n v="11039.8"/>
    <n v="0.05"/>
    <n v="551.99"/>
    <n v="11591.789999999999"/>
    <n v="410.13"/>
    <n v="4067.5899999999992"/>
    <d v="2025-09-05T00:00:00"/>
  </r>
  <r>
    <n v="1957"/>
    <s v="Liza Ramos"/>
    <x v="1"/>
    <x v="3"/>
    <s v="Cabinet"/>
    <n v="22"/>
    <n v="540"/>
    <n v="0.05"/>
    <n v="11880"/>
    <n v="594"/>
    <n v="11286"/>
    <n v="0.05"/>
    <n v="564.30000000000007"/>
    <n v="11850.3"/>
    <n v="328.24"/>
    <n v="4064.7199999999993"/>
    <d v="2025-01-12T00:00:00"/>
  </r>
  <r>
    <n v="810"/>
    <s v="Ana Cruz"/>
    <x v="0"/>
    <x v="3"/>
    <s v="Mouse"/>
    <n v="20"/>
    <n v="775"/>
    <n v="0.05"/>
    <n v="15500"/>
    <n v="775"/>
    <n v="14725"/>
    <n v="0.05"/>
    <n v="736.25"/>
    <n v="15461.25"/>
    <n v="533.11"/>
    <n v="4062.7999999999993"/>
    <d v="2025-06-09T00:00:00"/>
  </r>
  <r>
    <n v="957"/>
    <s v="Ana Cruz"/>
    <x v="2"/>
    <x v="0"/>
    <s v="Laptop"/>
    <n v="20"/>
    <n v="565"/>
    <n v="0.1"/>
    <n v="11300"/>
    <n v="1130"/>
    <n v="10170"/>
    <n v="0.05"/>
    <n v="508.5"/>
    <n v="10678.5"/>
    <n v="305.36"/>
    <n v="4062.7999999999993"/>
    <d v="2025-02-01T00:00:00"/>
  </r>
  <r>
    <n v="673"/>
    <s v="Liza Ramos"/>
    <x v="0"/>
    <x v="2"/>
    <s v="Keyboard"/>
    <n v="24"/>
    <n v="547"/>
    <n v="0.05"/>
    <n v="13128"/>
    <n v="656.40000000000009"/>
    <n v="12471.6"/>
    <n v="0.05"/>
    <n v="623.58000000000004"/>
    <n v="13095.18"/>
    <n v="350.5"/>
    <n v="4059.6000000000004"/>
    <d v="2025-01-01T00:00:00"/>
  </r>
  <r>
    <n v="2691"/>
    <s v="Ana Cruz"/>
    <x v="1"/>
    <x v="2"/>
    <s v="Mouse"/>
    <n v="19"/>
    <n v="517"/>
    <n v="0.05"/>
    <n v="9823"/>
    <n v="491.15000000000003"/>
    <n v="9331.85"/>
    <n v="0.05"/>
    <n v="466.59250000000003"/>
    <n v="9798.442500000001"/>
    <n v="277.52"/>
    <n v="4058.9700000000012"/>
    <d v="2025-05-19T00:00:00"/>
  </r>
  <r>
    <n v="549"/>
    <s v="John Perez"/>
    <x v="0"/>
    <x v="2"/>
    <s v="Keyboard"/>
    <n v="24"/>
    <n v="703"/>
    <n v="0.1"/>
    <n v="16872"/>
    <n v="1687.2"/>
    <n v="15184.8"/>
    <n v="0.05"/>
    <n v="759.24"/>
    <n v="15944.039999999999"/>
    <n v="463.65"/>
    <n v="4057.2000000000007"/>
    <d v="2025-04-03T00:00:00"/>
  </r>
  <r>
    <n v="770"/>
    <s v="Nina Lopez"/>
    <x v="2"/>
    <x v="1"/>
    <s v="Printer"/>
    <n v="12"/>
    <n v="766"/>
    <n v="0.05"/>
    <n v="9192"/>
    <n v="459.6"/>
    <n v="8732.4"/>
    <n v="0.05"/>
    <n v="436.62"/>
    <n v="9169.02"/>
    <n v="389.61"/>
    <n v="4057.08"/>
    <d v="2025-04-14T00:00:00"/>
  </r>
  <r>
    <n v="1834"/>
    <s v="Nina Lopez"/>
    <x v="2"/>
    <x v="1"/>
    <s v="Cabinet"/>
    <n v="14"/>
    <n v="782"/>
    <n v="0.05"/>
    <n v="10948"/>
    <n v="547.4"/>
    <n v="10400.6"/>
    <n v="0.05"/>
    <n v="520.03000000000009"/>
    <n v="10920.630000000001"/>
    <n v="453.18"/>
    <n v="4056.08"/>
    <d v="2025-11-26T00:00:00"/>
  </r>
  <r>
    <n v="3764"/>
    <s v="Nina Lopez"/>
    <x v="1"/>
    <x v="0"/>
    <s v="Monitor"/>
    <n v="21"/>
    <n v="578"/>
    <n v="0.15"/>
    <n v="12138"/>
    <n v="1820.7"/>
    <n v="10317.299999999999"/>
    <n v="0.05"/>
    <n v="515.86500000000001"/>
    <n v="10833.164999999999"/>
    <n v="298.26"/>
    <n v="4053.8399999999992"/>
    <d v="2025-03-26T00:00:00"/>
  </r>
  <r>
    <n v="4482"/>
    <s v="Mark Santos"/>
    <x v="2"/>
    <x v="1"/>
    <s v="Cabinet"/>
    <n v="18"/>
    <n v="1165"/>
    <n v="0.05"/>
    <n v="20970"/>
    <n v="1048.5"/>
    <n v="19921.5"/>
    <n v="0.05"/>
    <n v="996.07500000000005"/>
    <n v="20917.575000000001"/>
    <n v="881.82"/>
    <n v="4048.74"/>
    <d v="2025-12-16T00:00:00"/>
  </r>
  <r>
    <n v="2341"/>
    <s v="John Perez"/>
    <x v="2"/>
    <x v="1"/>
    <s v="Chair"/>
    <n v="12"/>
    <n v="1074"/>
    <n v="0.05"/>
    <n v="12888"/>
    <n v="644.40000000000009"/>
    <n v="12243.6"/>
    <n v="0.05"/>
    <n v="612.18000000000006"/>
    <n v="12855.78"/>
    <n v="683"/>
    <n v="4047.6000000000004"/>
    <d v="2025-07-25T00:00:00"/>
  </r>
  <r>
    <n v="3526"/>
    <s v="Liza Ramos"/>
    <x v="1"/>
    <x v="2"/>
    <s v="Desk"/>
    <n v="18"/>
    <n v="1180"/>
    <n v="0.15"/>
    <n v="21240"/>
    <n v="3186"/>
    <n v="18054"/>
    <n v="0.05"/>
    <n v="902.7"/>
    <n v="18956.7"/>
    <n v="778.24"/>
    <n v="4045.6800000000003"/>
    <d v="2025-08-31T00:00:00"/>
  </r>
  <r>
    <n v="733"/>
    <s v="Carla Reyes"/>
    <x v="0"/>
    <x v="3"/>
    <s v="Monitor"/>
    <n v="23"/>
    <n v="563"/>
    <n v="0.05"/>
    <n v="12949"/>
    <n v="647.45000000000005"/>
    <n v="12301.55"/>
    <n v="0.05"/>
    <n v="615.07749999999999"/>
    <n v="12916.627499999999"/>
    <n v="359.01"/>
    <n v="4044.3199999999997"/>
    <d v="2025-08-11T00:00:00"/>
  </r>
  <r>
    <n v="4006"/>
    <s v="Paul Garcia"/>
    <x v="1"/>
    <x v="0"/>
    <s v="Chair"/>
    <n v="21"/>
    <n v="731"/>
    <n v="0"/>
    <n v="15351"/>
    <n v="0"/>
    <n v="15351"/>
    <n v="0.05"/>
    <n v="767.55000000000007"/>
    <n v="16118.55"/>
    <n v="538.42999999999995"/>
    <n v="4043.9700000000012"/>
    <d v="2025-09-01T00:00:00"/>
  </r>
  <r>
    <n v="2694"/>
    <s v="John Perez"/>
    <x v="0"/>
    <x v="2"/>
    <s v="Keyboard"/>
    <n v="17"/>
    <n v="1076"/>
    <n v="0.1"/>
    <n v="18292"/>
    <n v="1829.2"/>
    <n v="16462.8"/>
    <n v="0.05"/>
    <n v="823.14"/>
    <n v="17285.939999999999"/>
    <n v="730.62"/>
    <n v="4042.2599999999984"/>
    <d v="2025-06-15T00:00:00"/>
  </r>
  <r>
    <n v="2146"/>
    <s v="Ana Cruz"/>
    <x v="0"/>
    <x v="1"/>
    <s v="Printer"/>
    <n v="13"/>
    <n v="1173"/>
    <n v="0.05"/>
    <n v="15249"/>
    <n v="762.45"/>
    <n v="14486.55"/>
    <n v="0.05"/>
    <n v="724.32749999999999"/>
    <n v="15210.877499999999"/>
    <n v="803.45"/>
    <n v="4041.6999999999989"/>
    <d v="2025-09-10T00:00:00"/>
  </r>
  <r>
    <n v="4143"/>
    <s v="Mark Santos"/>
    <x v="2"/>
    <x v="1"/>
    <s v="Desk"/>
    <n v="18"/>
    <n v="545"/>
    <n v="0"/>
    <n v="9810"/>
    <n v="0"/>
    <n v="9810"/>
    <n v="0.05"/>
    <n v="490.5"/>
    <n v="10300.5"/>
    <n v="320.52"/>
    <n v="4040.6400000000003"/>
    <d v="2025-01-03T00:00:00"/>
  </r>
  <r>
    <n v="4200"/>
    <s v="Mark Santos"/>
    <x v="2"/>
    <x v="2"/>
    <s v="Laptop"/>
    <n v="22"/>
    <n v="656"/>
    <n v="0"/>
    <n v="14432"/>
    <n v="0"/>
    <n v="14432"/>
    <n v="0.05"/>
    <n v="721.6"/>
    <n v="15153.6"/>
    <n v="472.63"/>
    <n v="4034.1399999999994"/>
    <d v="2025-06-11T00:00:00"/>
  </r>
  <r>
    <n v="1831"/>
    <s v="Ana Cruz"/>
    <x v="1"/>
    <x v="1"/>
    <s v="Laptop"/>
    <n v="17"/>
    <n v="623"/>
    <n v="0.05"/>
    <n v="10591"/>
    <n v="529.55000000000007"/>
    <n v="10061.450000000001"/>
    <n v="0.05"/>
    <n v="503.07250000000005"/>
    <n v="10564.522500000001"/>
    <n v="354.59"/>
    <n v="4033.420000000001"/>
    <d v="2025-01-19T00:00:00"/>
  </r>
  <r>
    <n v="2117"/>
    <s v="Nina Lopez"/>
    <x v="2"/>
    <x v="2"/>
    <s v="Cabinet"/>
    <n v="16"/>
    <n v="846"/>
    <n v="0"/>
    <n v="13536"/>
    <n v="0"/>
    <n v="13536"/>
    <n v="0.05"/>
    <n v="676.80000000000007"/>
    <n v="14212.8"/>
    <n v="593.96"/>
    <n v="4032.6399999999994"/>
    <d v="2025-06-10T00:00:00"/>
  </r>
  <r>
    <n v="405"/>
    <s v="Miguel Torres"/>
    <x v="1"/>
    <x v="0"/>
    <s v="Mouse"/>
    <n v="20"/>
    <n v="914"/>
    <n v="0.15"/>
    <n v="18280"/>
    <n v="2742"/>
    <n v="15538"/>
    <n v="0.05"/>
    <n v="776.90000000000009"/>
    <n v="16314.9"/>
    <n v="575.29999999999995"/>
    <n v="4032"/>
    <d v="2025-11-04T00:00:00"/>
  </r>
  <r>
    <n v="654"/>
    <s v="Miguel Torres"/>
    <x v="1"/>
    <x v="3"/>
    <s v="Chair"/>
    <n v="17"/>
    <n v="707"/>
    <n v="0.05"/>
    <n v="12019"/>
    <n v="600.95000000000005"/>
    <n v="11418.05"/>
    <n v="0.05"/>
    <n v="570.90250000000003"/>
    <n v="11988.952499999999"/>
    <n v="434.53"/>
    <n v="4031.04"/>
    <d v="2025-07-02T00:00:00"/>
  </r>
  <r>
    <n v="1067"/>
    <s v="Miguel Torres"/>
    <x v="1"/>
    <x v="0"/>
    <s v="Printer"/>
    <n v="17"/>
    <n v="715"/>
    <n v="0"/>
    <n v="12155"/>
    <n v="0"/>
    <n v="12155"/>
    <n v="0.05"/>
    <n v="607.75"/>
    <n v="12762.75"/>
    <n v="477.88"/>
    <n v="4031.04"/>
    <d v="2025-07-07T00:00:00"/>
  </r>
  <r>
    <n v="4374"/>
    <s v="Nina Lopez"/>
    <x v="2"/>
    <x v="1"/>
    <s v="Laptop"/>
    <n v="15"/>
    <n v="570"/>
    <n v="0"/>
    <n v="8550"/>
    <n v="0"/>
    <n v="8550"/>
    <n v="0.05"/>
    <n v="427.5"/>
    <n v="8977.5"/>
    <n v="301.27"/>
    <n v="4030.9500000000007"/>
    <d v="2025-08-11T00:00:00"/>
  </r>
  <r>
    <n v="2683"/>
    <s v="Liza Ramos"/>
    <x v="0"/>
    <x v="1"/>
    <s v="Mouse"/>
    <n v="21"/>
    <n v="678"/>
    <n v="0.1"/>
    <n v="14238"/>
    <n v="1423.8000000000002"/>
    <n v="12814.2"/>
    <n v="0.05"/>
    <n v="640.71"/>
    <n v="13454.91"/>
    <n v="418.27"/>
    <n v="4030.5300000000007"/>
    <d v="2025-05-22T00:00:00"/>
  </r>
  <r>
    <n v="2741"/>
    <s v="Nina Lopez"/>
    <x v="2"/>
    <x v="3"/>
    <s v="Mouse"/>
    <n v="12"/>
    <n v="859"/>
    <n v="0.1"/>
    <n v="10308"/>
    <n v="1030.8"/>
    <n v="9277.2000000000007"/>
    <n v="0.05"/>
    <n v="463.86000000000007"/>
    <n v="9741.0600000000013"/>
    <n v="437.28"/>
    <n v="4029.8400000000011"/>
    <d v="2025-07-31T00:00:00"/>
  </r>
  <r>
    <n v="1148"/>
    <s v="Ana Cruz"/>
    <x v="0"/>
    <x v="1"/>
    <s v="Desk"/>
    <n v="10"/>
    <n v="943"/>
    <n v="0.05"/>
    <n v="9430"/>
    <n v="471.5"/>
    <n v="8958.5"/>
    <n v="0.05"/>
    <n v="447.92500000000001"/>
    <n v="9406.4249999999993"/>
    <n v="493.13"/>
    <n v="4027.2"/>
    <d v="2025-09-26T00:00:00"/>
  </r>
  <r>
    <n v="4073"/>
    <s v="Paul Garcia"/>
    <x v="1"/>
    <x v="0"/>
    <s v="Monitor"/>
    <n v="19"/>
    <n v="710"/>
    <n v="0.1"/>
    <n v="13490"/>
    <n v="1349"/>
    <n v="12141"/>
    <n v="0.05"/>
    <n v="607.05000000000007"/>
    <n v="12748.05"/>
    <n v="427.14"/>
    <n v="4025.34"/>
    <d v="2025-05-03T00:00:00"/>
  </r>
  <r>
    <n v="1669"/>
    <s v="Mark Santos"/>
    <x v="1"/>
    <x v="2"/>
    <s v="Keyboard"/>
    <n v="20"/>
    <n v="746"/>
    <n v="0.1"/>
    <n v="14920"/>
    <n v="1492"/>
    <n v="13428"/>
    <n v="0.05"/>
    <n v="671.40000000000009"/>
    <n v="14099.4"/>
    <n v="470.21"/>
    <n v="4023.8000000000011"/>
    <d v="2025-03-16T00:00:00"/>
  </r>
  <r>
    <n v="590"/>
    <s v="Ana Cruz"/>
    <x v="0"/>
    <x v="2"/>
    <s v="Laptop"/>
    <n v="16"/>
    <n v="908"/>
    <n v="0.15"/>
    <n v="14528"/>
    <n v="2179.1999999999998"/>
    <n v="12348.8"/>
    <n v="0.05"/>
    <n v="617.44000000000005"/>
    <n v="12966.24"/>
    <n v="520.34"/>
    <n v="4023.3599999999988"/>
    <d v="2025-09-04T00:00:00"/>
  </r>
  <r>
    <n v="1864"/>
    <s v="Ana Cruz"/>
    <x v="2"/>
    <x v="3"/>
    <s v="Mouse"/>
    <n v="11"/>
    <n v="1074"/>
    <n v="0.1"/>
    <n v="11814"/>
    <n v="1181.4000000000001"/>
    <n v="10632.6"/>
    <n v="0.05"/>
    <n v="531.63"/>
    <n v="11164.23"/>
    <n v="600.9"/>
    <n v="4022.7000000000007"/>
    <d v="2025-02-18T00:00:00"/>
  </r>
  <r>
    <n v="224"/>
    <s v="Paul Garcia"/>
    <x v="2"/>
    <x v="0"/>
    <s v="Desk"/>
    <n v="21"/>
    <n v="950"/>
    <n v="0"/>
    <n v="19950"/>
    <n v="0"/>
    <n v="19950"/>
    <n v="0.05"/>
    <n v="997.5"/>
    <n v="20947.5"/>
    <n v="758.51"/>
    <n v="4021.2900000000009"/>
    <d v="2025-02-26T00:00:00"/>
  </r>
  <r>
    <n v="3067"/>
    <s v="Paul Garcia"/>
    <x v="1"/>
    <x v="0"/>
    <s v="Chair"/>
    <n v="20"/>
    <n v="586"/>
    <n v="0.15"/>
    <n v="11720"/>
    <n v="1758"/>
    <n v="9962"/>
    <n v="0.05"/>
    <n v="498.1"/>
    <n v="10460.1"/>
    <n v="297.19"/>
    <n v="4018.2"/>
    <d v="2025-01-16T00:00:00"/>
  </r>
  <r>
    <n v="2167"/>
    <s v="Mark Santos"/>
    <x v="2"/>
    <x v="0"/>
    <s v="Desk"/>
    <n v="16"/>
    <n v="1200"/>
    <n v="0.1"/>
    <n v="19200"/>
    <n v="1920"/>
    <n v="17280"/>
    <n v="0.05"/>
    <n v="864"/>
    <n v="18144"/>
    <n v="828.87"/>
    <n v="4018.08"/>
    <d v="2025-04-18T00:00:00"/>
  </r>
  <r>
    <n v="2149"/>
    <s v="John Perez"/>
    <x v="0"/>
    <x v="2"/>
    <s v="Keyboard"/>
    <n v="12"/>
    <n v="974"/>
    <n v="0.05"/>
    <n v="11688"/>
    <n v="584.4"/>
    <n v="11103.6"/>
    <n v="0.05"/>
    <n v="555.18000000000006"/>
    <n v="11658.78"/>
    <n v="591.22"/>
    <n v="4008.96"/>
    <d v="2025-10-10T00:00:00"/>
  </r>
  <r>
    <n v="1238"/>
    <s v="Carla Reyes"/>
    <x v="1"/>
    <x v="0"/>
    <s v="Mouse"/>
    <n v="14"/>
    <n v="1141"/>
    <n v="0.15"/>
    <n v="15974"/>
    <n v="2396.1"/>
    <n v="13577.9"/>
    <n v="0.05"/>
    <n v="678.89499999999998"/>
    <n v="14256.795"/>
    <n v="683.54"/>
    <n v="4008.34"/>
    <d v="2025-08-11T00:00:00"/>
  </r>
  <r>
    <n v="4924"/>
    <s v="Paul Garcia"/>
    <x v="1"/>
    <x v="2"/>
    <s v="Cabinet"/>
    <n v="11"/>
    <n v="824"/>
    <n v="0"/>
    <n v="9064"/>
    <n v="0"/>
    <n v="9064"/>
    <n v="0.05"/>
    <n v="453.20000000000005"/>
    <n v="9517.2000000000007"/>
    <n v="459.63"/>
    <n v="4008.0699999999997"/>
    <d v="2025-04-05T00:00:00"/>
  </r>
  <r>
    <n v="4532"/>
    <s v="Miguel Torres"/>
    <x v="2"/>
    <x v="2"/>
    <s v="Keyboard"/>
    <n v="18"/>
    <n v="1113"/>
    <n v="0.1"/>
    <n v="20034"/>
    <n v="2003.4"/>
    <n v="18030.599999999999"/>
    <n v="0.05"/>
    <n v="901.53"/>
    <n v="18932.129999999997"/>
    <n v="779.07"/>
    <n v="4007.3399999999983"/>
    <d v="2025-06-17T00:00:00"/>
  </r>
  <r>
    <n v="2335"/>
    <s v="Miguel Torres"/>
    <x v="2"/>
    <x v="0"/>
    <s v="Cabinet"/>
    <n v="15"/>
    <n v="935"/>
    <n v="0"/>
    <n v="14025"/>
    <n v="0"/>
    <n v="14025"/>
    <n v="0.05"/>
    <n v="701.25"/>
    <n v="14726.25"/>
    <n v="668.15"/>
    <n v="4002.75"/>
    <d v="2025-12-28T00:00:00"/>
  </r>
  <r>
    <n v="703"/>
    <s v="John Perez"/>
    <x v="1"/>
    <x v="2"/>
    <s v="Keyboard"/>
    <n v="8"/>
    <n v="1088"/>
    <n v="0"/>
    <n v="8704"/>
    <n v="0"/>
    <n v="8704"/>
    <n v="0.05"/>
    <n v="435.20000000000005"/>
    <n v="9139.2000000000007"/>
    <n v="588.02"/>
    <n v="3999.84"/>
    <d v="2025-10-26T00:00:00"/>
  </r>
  <r>
    <n v="4757"/>
    <s v="John Perez"/>
    <x v="1"/>
    <x v="3"/>
    <s v="Monitor"/>
    <n v="16"/>
    <n v="723"/>
    <n v="0"/>
    <n v="11568"/>
    <n v="0"/>
    <n v="11568"/>
    <n v="0.05"/>
    <n v="578.4"/>
    <n v="12146.4"/>
    <n v="473.05"/>
    <n v="3999.2"/>
    <d v="2025-11-19T00:00:00"/>
  </r>
  <r>
    <n v="2850"/>
    <s v="Liza Ramos"/>
    <x v="2"/>
    <x v="3"/>
    <s v="Printer"/>
    <n v="9"/>
    <n v="925"/>
    <n v="0"/>
    <n v="8325"/>
    <n v="0"/>
    <n v="8325"/>
    <n v="0.05"/>
    <n v="416.25"/>
    <n v="8741.25"/>
    <n v="480.75"/>
    <n v="3998.25"/>
    <d v="2025-07-18T00:00:00"/>
  </r>
  <r>
    <n v="4110"/>
    <s v="Paul Garcia"/>
    <x v="1"/>
    <x v="0"/>
    <s v="Laptop"/>
    <n v="17"/>
    <n v="542"/>
    <n v="0.05"/>
    <n v="9214"/>
    <n v="460.70000000000005"/>
    <n v="8753.2999999999993"/>
    <n v="0.05"/>
    <n v="437.66499999999996"/>
    <n v="9190.9650000000001"/>
    <n v="279.99"/>
    <n v="3993.4699999999993"/>
    <d v="2025-03-31T00:00:00"/>
  </r>
  <r>
    <n v="2493"/>
    <s v="John Perez"/>
    <x v="2"/>
    <x v="1"/>
    <s v="Laptop"/>
    <n v="16"/>
    <n v="987"/>
    <n v="0.05"/>
    <n v="15792"/>
    <n v="789.6"/>
    <n v="15002.4"/>
    <n v="0.05"/>
    <n v="750.12"/>
    <n v="15752.52"/>
    <n v="688.11"/>
    <n v="3992.6399999999994"/>
    <d v="2025-09-09T00:00:00"/>
  </r>
  <r>
    <n v="3202"/>
    <s v="Miguel Torres"/>
    <x v="1"/>
    <x v="1"/>
    <s v="Desk"/>
    <n v="15"/>
    <n v="716"/>
    <n v="0.05"/>
    <n v="10740"/>
    <n v="537"/>
    <n v="10203"/>
    <n v="0.05"/>
    <n v="510.15000000000003"/>
    <n v="10713.15"/>
    <n v="414.06"/>
    <n v="3992.1000000000004"/>
    <d v="2025-09-06T00:00:00"/>
  </r>
  <r>
    <n v="2617"/>
    <s v="Carla Reyes"/>
    <x v="2"/>
    <x v="0"/>
    <s v="Chair"/>
    <n v="16"/>
    <n v="822"/>
    <n v="0.15"/>
    <n v="13152"/>
    <n v="1972.8"/>
    <n v="11179.2"/>
    <n v="0.05"/>
    <n v="558.96"/>
    <n v="11738.16"/>
    <n v="449.35"/>
    <n v="3989.6000000000004"/>
    <d v="2025-08-03T00:00:00"/>
  </r>
  <r>
    <n v="729"/>
    <s v="Miguel Torres"/>
    <x v="2"/>
    <x v="0"/>
    <s v="Printer"/>
    <n v="13"/>
    <n v="618"/>
    <n v="0"/>
    <n v="8034"/>
    <n v="0"/>
    <n v="8034"/>
    <n v="0.05"/>
    <n v="401.70000000000005"/>
    <n v="8435.7000000000007"/>
    <n v="311.14999999999998"/>
    <n v="3989.05"/>
    <d v="2025-12-25T00:00:00"/>
  </r>
  <r>
    <n v="3327"/>
    <s v="Miguel Torres"/>
    <x v="2"/>
    <x v="1"/>
    <s v="Keyboard"/>
    <n v="22"/>
    <n v="709"/>
    <n v="0.1"/>
    <n v="15598"/>
    <n v="1559.8000000000002"/>
    <n v="14038.2"/>
    <n v="0.05"/>
    <n v="701.91000000000008"/>
    <n v="14740.11"/>
    <n v="456.85"/>
    <n v="3987.5"/>
    <d v="2025-06-16T00:00:00"/>
  </r>
  <r>
    <n v="2672"/>
    <s v="Nina Lopez"/>
    <x v="2"/>
    <x v="2"/>
    <s v="Monitor"/>
    <n v="20"/>
    <n v="803"/>
    <n v="0.15"/>
    <n v="16060"/>
    <n v="2409"/>
    <n v="13651"/>
    <n v="0.05"/>
    <n v="682.55000000000007"/>
    <n v="14333.55"/>
    <n v="483.39"/>
    <n v="3983.2000000000007"/>
    <d v="2025-08-05T00:00:00"/>
  </r>
  <r>
    <n v="108"/>
    <s v="Mark Santos"/>
    <x v="0"/>
    <x v="0"/>
    <s v="Desk"/>
    <n v="8"/>
    <n v="1193"/>
    <n v="0.05"/>
    <n v="9544"/>
    <n v="477.20000000000005"/>
    <n v="9066.7999999999993"/>
    <n v="0.05"/>
    <n v="453.34"/>
    <n v="9520.14"/>
    <n v="635.95000000000005"/>
    <n v="3979.1999999999989"/>
    <d v="2025-09-03T00:00:00"/>
  </r>
  <r>
    <n v="2379"/>
    <s v="Mark Santos"/>
    <x v="2"/>
    <x v="2"/>
    <s v="Monitor"/>
    <n v="22"/>
    <n v="524"/>
    <n v="0.15"/>
    <n v="11528"/>
    <n v="1729.2"/>
    <n v="9798.7999999999993"/>
    <n v="0.05"/>
    <n v="489.94"/>
    <n v="10288.74"/>
    <n v="264.58999999999997"/>
    <n v="3977.8199999999997"/>
    <d v="2025-01-04T00:00:00"/>
  </r>
  <r>
    <n v="1534"/>
    <s v="John Perez"/>
    <x v="0"/>
    <x v="2"/>
    <s v="Laptop"/>
    <n v="13"/>
    <n v="843"/>
    <n v="0.05"/>
    <n v="10959"/>
    <n v="547.95000000000005"/>
    <n v="10411.049999999999"/>
    <n v="0.05"/>
    <n v="520.55250000000001"/>
    <n v="10931.602499999999"/>
    <n v="495.22"/>
    <n v="3973.1899999999987"/>
    <d v="2025-02-06T00:00:00"/>
  </r>
  <r>
    <n v="739"/>
    <s v="Miguel Torres"/>
    <x v="2"/>
    <x v="1"/>
    <s v="Laptop"/>
    <n v="15"/>
    <n v="1031"/>
    <n v="0.1"/>
    <n v="15465"/>
    <n v="1546.5"/>
    <n v="13918.5"/>
    <n v="0.05"/>
    <n v="695.92500000000007"/>
    <n v="14614.424999999999"/>
    <n v="663.07"/>
    <n v="3972.4499999999989"/>
    <d v="2025-01-31T00:00:00"/>
  </r>
  <r>
    <n v="3120"/>
    <s v="Mark Santos"/>
    <x v="1"/>
    <x v="1"/>
    <s v="Chair"/>
    <n v="19"/>
    <n v="1014"/>
    <n v="0.05"/>
    <n v="19266"/>
    <n v="963.30000000000007"/>
    <n v="18302.7"/>
    <n v="0.05"/>
    <n v="915.1350000000001"/>
    <n v="19217.834999999999"/>
    <n v="754.58"/>
    <n v="3965.6800000000003"/>
    <d v="2025-05-12T00:00:00"/>
  </r>
  <r>
    <n v="2176"/>
    <s v="Nina Lopez"/>
    <x v="0"/>
    <x v="3"/>
    <s v="Keyboard"/>
    <n v="9"/>
    <n v="999"/>
    <n v="0"/>
    <n v="8991"/>
    <n v="0"/>
    <n v="8991"/>
    <n v="0.05"/>
    <n v="449.55"/>
    <n v="9440.5499999999993"/>
    <n v="558.55999999999995"/>
    <n v="3963.9600000000009"/>
    <d v="2025-11-05T00:00:00"/>
  </r>
  <r>
    <n v="1293"/>
    <s v="Nina Lopez"/>
    <x v="0"/>
    <x v="3"/>
    <s v="Keyboard"/>
    <n v="20"/>
    <n v="903"/>
    <n v="0.15"/>
    <n v="18060"/>
    <n v="2709"/>
    <n v="15351"/>
    <n v="0.05"/>
    <n v="767.55000000000007"/>
    <n v="16118.55"/>
    <n v="569.4"/>
    <n v="3963"/>
    <d v="2025-10-12T00:00:00"/>
  </r>
  <r>
    <n v="2163"/>
    <s v="Miguel Torres"/>
    <x v="1"/>
    <x v="3"/>
    <s v="Mouse"/>
    <n v="12"/>
    <n v="1140"/>
    <n v="0.15"/>
    <n v="13680"/>
    <n v="2052"/>
    <n v="11628"/>
    <n v="0.05"/>
    <n v="581.4"/>
    <n v="12209.4"/>
    <n v="638.77"/>
    <n v="3962.76"/>
    <d v="2025-02-25T00:00:00"/>
  </r>
  <r>
    <n v="1590"/>
    <s v="Paul Garcia"/>
    <x v="1"/>
    <x v="1"/>
    <s v="Chair"/>
    <n v="23"/>
    <n v="521"/>
    <n v="0.15"/>
    <n v="11983"/>
    <n v="1797.45"/>
    <n v="10185.549999999999"/>
    <n v="0.05"/>
    <n v="509.27749999999997"/>
    <n v="10694.827499999999"/>
    <n v="270.7"/>
    <n v="3959.45"/>
    <d v="2025-06-14T00:00:00"/>
  </r>
  <r>
    <n v="4377"/>
    <s v="Carla Reyes"/>
    <x v="0"/>
    <x v="1"/>
    <s v="Desk"/>
    <n v="21"/>
    <n v="782"/>
    <n v="0.05"/>
    <n v="16422"/>
    <n v="821.1"/>
    <n v="15600.9"/>
    <n v="0.05"/>
    <n v="780.04500000000007"/>
    <n v="16380.945"/>
    <n v="554.46"/>
    <n v="3957.24"/>
    <d v="2025-07-27T00:00:00"/>
  </r>
  <r>
    <n v="4802"/>
    <s v="Carla Reyes"/>
    <x v="1"/>
    <x v="0"/>
    <s v="Cabinet"/>
    <n v="19"/>
    <n v="667"/>
    <n v="0.15"/>
    <n v="12673"/>
    <n v="1900.9499999999998"/>
    <n v="10772.05"/>
    <n v="0.05"/>
    <n v="538.60249999999996"/>
    <n v="11310.6525"/>
    <n v="358.83"/>
    <n v="3954.2799999999997"/>
    <d v="2025-04-29T00:00:00"/>
  </r>
  <r>
    <n v="3614"/>
    <s v="Nina Lopez"/>
    <x v="2"/>
    <x v="0"/>
    <s v="Laptop"/>
    <n v="23"/>
    <n v="973"/>
    <n v="0.15"/>
    <n v="22379"/>
    <n v="3356.85"/>
    <n v="19022.150000000001"/>
    <n v="0.05"/>
    <n v="951.10750000000007"/>
    <n v="19973.2575"/>
    <n v="655.13"/>
    <n v="3954.1600000000017"/>
    <d v="2025-04-07T00:00:00"/>
  </r>
  <r>
    <n v="2308"/>
    <s v="Liza Ramos"/>
    <x v="1"/>
    <x v="0"/>
    <s v="Keyboard"/>
    <n v="21"/>
    <n v="456"/>
    <n v="0"/>
    <n v="9576"/>
    <n v="0"/>
    <n v="9576"/>
    <n v="0.05"/>
    <n v="478.8"/>
    <n v="10054.799999999999"/>
    <n v="267.73"/>
    <n v="3953.67"/>
    <d v="2025-10-11T00:00:00"/>
  </r>
  <r>
    <n v="3085"/>
    <s v="Nina Lopez"/>
    <x v="1"/>
    <x v="2"/>
    <s v="Cabinet"/>
    <n v="24"/>
    <n v="708"/>
    <n v="0.15"/>
    <n v="16992"/>
    <n v="2548.7999999999997"/>
    <n v="14443.2"/>
    <n v="0.05"/>
    <n v="722.16000000000008"/>
    <n v="15165.36"/>
    <n v="437.12"/>
    <n v="3952.3199999999997"/>
    <d v="2025-03-05T00:00:00"/>
  </r>
  <r>
    <n v="2047"/>
    <s v="Paul Garcia"/>
    <x v="0"/>
    <x v="1"/>
    <s v="Laptop"/>
    <n v="15"/>
    <n v="1089"/>
    <n v="0"/>
    <n v="16335"/>
    <n v="0"/>
    <n v="16335"/>
    <n v="0.05"/>
    <n v="816.75"/>
    <n v="17151.75"/>
    <n v="825.52"/>
    <n v="3952.2000000000007"/>
    <d v="2025-03-27T00:00:00"/>
  </r>
  <r>
    <n v="128"/>
    <s v="Carla Reyes"/>
    <x v="0"/>
    <x v="0"/>
    <s v="Printer"/>
    <n v="14"/>
    <n v="1093"/>
    <n v="0"/>
    <n v="15302"/>
    <n v="0"/>
    <n v="15302"/>
    <n v="0.05"/>
    <n v="765.1"/>
    <n v="16067.1"/>
    <n v="810.71"/>
    <n v="3952.0599999999995"/>
    <d v="2025-10-09T00:00:00"/>
  </r>
  <r>
    <n v="3476"/>
    <s v="Mark Santos"/>
    <x v="0"/>
    <x v="1"/>
    <s v="Keyboard"/>
    <n v="11"/>
    <n v="1068"/>
    <n v="0.1"/>
    <n v="11748"/>
    <n v="1174.8"/>
    <n v="10573.2"/>
    <n v="0.05"/>
    <n v="528.66000000000008"/>
    <n v="11101.86"/>
    <n v="602.07000000000005"/>
    <n v="3950.4300000000003"/>
    <d v="2025-04-21T00:00:00"/>
  </r>
  <r>
    <n v="3544"/>
    <s v="Carla Reyes"/>
    <x v="2"/>
    <x v="1"/>
    <s v="Laptop"/>
    <n v="15"/>
    <n v="743"/>
    <n v="0.1"/>
    <n v="11145"/>
    <n v="1114.5"/>
    <n v="10030.5"/>
    <n v="0.05"/>
    <n v="501.52500000000003"/>
    <n v="10532.025"/>
    <n v="405.46"/>
    <n v="3948.6000000000004"/>
    <d v="2025-12-30T00:00:00"/>
  </r>
  <r>
    <n v="953"/>
    <s v="Nina Lopez"/>
    <x v="2"/>
    <x v="3"/>
    <s v="Desk"/>
    <n v="17"/>
    <n v="1073"/>
    <n v="0.15"/>
    <n v="18241"/>
    <n v="2736.15"/>
    <n v="15504.85"/>
    <n v="0.05"/>
    <n v="775.24250000000006"/>
    <n v="16280.092500000001"/>
    <n v="679.94"/>
    <n v="3945.869999999999"/>
    <d v="2025-03-11T00:00:00"/>
  </r>
  <r>
    <n v="2924"/>
    <s v="Carla Reyes"/>
    <x v="2"/>
    <x v="2"/>
    <s v="Laptop"/>
    <n v="11"/>
    <n v="1142"/>
    <n v="0.1"/>
    <n v="12562"/>
    <n v="1256.2"/>
    <n v="11305.8"/>
    <n v="0.05"/>
    <n v="565.29"/>
    <n v="11871.09"/>
    <n v="669.28"/>
    <n v="3943.7199999999993"/>
    <d v="2025-01-11T00:00:00"/>
  </r>
  <r>
    <n v="1410"/>
    <s v="Paul Garcia"/>
    <x v="0"/>
    <x v="0"/>
    <s v="Printer"/>
    <n v="22"/>
    <n v="523"/>
    <n v="0.1"/>
    <n v="11506"/>
    <n v="1150.6000000000001"/>
    <n v="10355.4"/>
    <n v="0.05"/>
    <n v="517.77"/>
    <n v="10873.17"/>
    <n v="291.47000000000003"/>
    <n v="3943.0599999999995"/>
    <d v="2025-07-16T00:00:00"/>
  </r>
  <r>
    <n v="4055"/>
    <s v="Ana Cruz"/>
    <x v="2"/>
    <x v="3"/>
    <s v="Cabinet"/>
    <n v="23"/>
    <n v="695"/>
    <n v="0.15"/>
    <n v="15985"/>
    <n v="2397.75"/>
    <n v="13587.25"/>
    <n v="0.05"/>
    <n v="679.36250000000007"/>
    <n v="14266.612499999999"/>
    <n v="419.63"/>
    <n v="3935.76"/>
    <d v="2025-12-20T00:00:00"/>
  </r>
  <r>
    <n v="136"/>
    <s v="Nina Lopez"/>
    <x v="1"/>
    <x v="3"/>
    <s v="Printer"/>
    <n v="18"/>
    <n v="706"/>
    <n v="0.05"/>
    <n v="12708"/>
    <n v="635.40000000000009"/>
    <n v="12072.6"/>
    <n v="0.05"/>
    <n v="603.63"/>
    <n v="12676.23"/>
    <n v="452.26"/>
    <n v="3931.92"/>
    <d v="2025-11-09T00:00:00"/>
  </r>
  <r>
    <n v="3825"/>
    <s v="Nina Lopez"/>
    <x v="0"/>
    <x v="0"/>
    <s v="Mouse"/>
    <n v="25"/>
    <n v="482"/>
    <n v="0.15"/>
    <n v="12050"/>
    <n v="1807.5"/>
    <n v="10242.5"/>
    <n v="0.05"/>
    <n v="512.125"/>
    <n v="10754.625"/>
    <n v="252.49"/>
    <n v="3930.25"/>
    <d v="2025-09-18T00:00:00"/>
  </r>
  <r>
    <n v="18"/>
    <s v="Carla Reyes"/>
    <x v="2"/>
    <x v="3"/>
    <s v="Mouse"/>
    <n v="21"/>
    <n v="934"/>
    <n v="0.15"/>
    <n v="19614"/>
    <n v="2942.1"/>
    <n v="16671.900000000001"/>
    <n v="0.05"/>
    <n v="833.59500000000014"/>
    <n v="17505.495000000003"/>
    <n v="606.84"/>
    <n v="3928.26"/>
    <d v="2025-03-10T00:00:00"/>
  </r>
  <r>
    <n v="4245"/>
    <s v="Ana Cruz"/>
    <x v="1"/>
    <x v="2"/>
    <s v="Laptop"/>
    <n v="24"/>
    <n v="535"/>
    <n v="0.1"/>
    <n v="12840"/>
    <n v="1284"/>
    <n v="11556"/>
    <n v="0.05"/>
    <n v="577.80000000000007"/>
    <n v="12133.8"/>
    <n v="317.98"/>
    <n v="3924.4799999999996"/>
    <d v="2025-05-08T00:00:00"/>
  </r>
  <r>
    <n v="1241"/>
    <s v="John Perez"/>
    <x v="1"/>
    <x v="0"/>
    <s v="Keyboard"/>
    <n v="16"/>
    <n v="825"/>
    <n v="0"/>
    <n v="13200"/>
    <n v="0"/>
    <n v="13200"/>
    <n v="0.05"/>
    <n v="660"/>
    <n v="13860"/>
    <n v="579.83000000000004"/>
    <n v="3922.7199999999993"/>
    <d v="2025-04-23T00:00:00"/>
  </r>
  <r>
    <n v="2367"/>
    <s v="Ana Cruz"/>
    <x v="2"/>
    <x v="0"/>
    <s v="Desk"/>
    <n v="14"/>
    <n v="561"/>
    <n v="0"/>
    <n v="7854"/>
    <n v="0"/>
    <n v="7854"/>
    <n v="0.05"/>
    <n v="392.70000000000005"/>
    <n v="8246.7000000000007"/>
    <n v="281.35000000000002"/>
    <n v="3915.0999999999995"/>
    <d v="2025-03-15T00:00:00"/>
  </r>
  <r>
    <n v="1628"/>
    <s v="Ana Cruz"/>
    <x v="2"/>
    <x v="2"/>
    <s v="Printer"/>
    <n v="21"/>
    <n v="482"/>
    <n v="0"/>
    <n v="10122"/>
    <n v="0"/>
    <n v="10122"/>
    <n v="0.05"/>
    <n v="506.1"/>
    <n v="10628.1"/>
    <n v="295.57"/>
    <n v="3915.0299999999997"/>
    <d v="2025-03-23T00:00:00"/>
  </r>
  <r>
    <n v="3093"/>
    <s v="Carla Reyes"/>
    <x v="1"/>
    <x v="0"/>
    <s v="Keyboard"/>
    <n v="12"/>
    <n v="1053"/>
    <n v="0.05"/>
    <n v="12636"/>
    <n v="631.80000000000007"/>
    <n v="12004.2"/>
    <n v="0.05"/>
    <n v="600.21"/>
    <n v="12604.41"/>
    <n v="674.29"/>
    <n v="3912.7200000000012"/>
    <d v="2025-10-17T00:00:00"/>
  </r>
  <r>
    <n v="4049"/>
    <s v="Ana Cruz"/>
    <x v="0"/>
    <x v="3"/>
    <s v="Chair"/>
    <n v="13"/>
    <n v="747"/>
    <n v="0"/>
    <n v="9711"/>
    <n v="0"/>
    <n v="9711"/>
    <n v="0.05"/>
    <n v="485.55"/>
    <n v="10196.549999999999"/>
    <n v="446.26"/>
    <n v="3909.62"/>
    <d v="2025-11-11T00:00:00"/>
  </r>
  <r>
    <n v="1692"/>
    <s v="Nina Lopez"/>
    <x v="0"/>
    <x v="3"/>
    <s v="Laptop"/>
    <n v="25"/>
    <n v="1014"/>
    <n v="0.1"/>
    <n v="25350"/>
    <n v="2535"/>
    <n v="22815"/>
    <n v="0.05"/>
    <n v="1140.75"/>
    <n v="23955.75"/>
    <n v="756.28"/>
    <n v="3908"/>
    <d v="2025-03-27T00:00:00"/>
  </r>
  <r>
    <n v="4541"/>
    <s v="Paul Garcia"/>
    <x v="0"/>
    <x v="2"/>
    <s v="Monitor"/>
    <n v="20"/>
    <n v="812"/>
    <n v="0.15"/>
    <n v="16240"/>
    <n v="2436"/>
    <n v="13804"/>
    <n v="0.05"/>
    <n v="690.2"/>
    <n v="14494.2"/>
    <n v="494.82"/>
    <n v="3907.6000000000004"/>
    <d v="2025-12-04T00:00:00"/>
  </r>
  <r>
    <n v="3281"/>
    <s v="Miguel Torres"/>
    <x v="0"/>
    <x v="0"/>
    <s v="Chair"/>
    <n v="12"/>
    <n v="1120"/>
    <n v="0.15"/>
    <n v="13440"/>
    <n v="2016"/>
    <n v="11424"/>
    <n v="0.05"/>
    <n v="571.20000000000005"/>
    <n v="11995.2"/>
    <n v="626.45000000000005"/>
    <n v="3906.5999999999995"/>
    <d v="2025-05-13T00:00:00"/>
  </r>
  <r>
    <n v="2311"/>
    <s v="Miguel Torres"/>
    <x v="0"/>
    <x v="2"/>
    <s v="Mouse"/>
    <n v="20"/>
    <n v="1057"/>
    <n v="0.05"/>
    <n v="21140"/>
    <n v="1057"/>
    <n v="20083"/>
    <n v="0.05"/>
    <n v="1004.1500000000001"/>
    <n v="21087.15"/>
    <n v="808.83"/>
    <n v="3906.3999999999996"/>
    <d v="2025-09-01T00:00:00"/>
  </r>
  <r>
    <n v="2343"/>
    <s v="Paul Garcia"/>
    <x v="2"/>
    <x v="1"/>
    <s v="Chair"/>
    <n v="15"/>
    <n v="886"/>
    <n v="0.1"/>
    <n v="13290"/>
    <n v="1329"/>
    <n v="11961"/>
    <n v="0.05"/>
    <n v="598.05000000000007"/>
    <n v="12559.05"/>
    <n v="537.25"/>
    <n v="3902.25"/>
    <d v="2025-06-28T00:00:00"/>
  </r>
  <r>
    <n v="3263"/>
    <s v="Ana Cruz"/>
    <x v="2"/>
    <x v="2"/>
    <s v="Desk"/>
    <n v="13"/>
    <n v="949"/>
    <n v="0.05"/>
    <n v="12337"/>
    <n v="616.85"/>
    <n v="11720.15"/>
    <n v="0.05"/>
    <n v="586.00750000000005"/>
    <n v="12306.157499999999"/>
    <n v="601.46"/>
    <n v="3901.1699999999992"/>
    <d v="2025-02-17T00:00:00"/>
  </r>
  <r>
    <n v="331"/>
    <s v="Paul Garcia"/>
    <x v="1"/>
    <x v="1"/>
    <s v="Laptop"/>
    <n v="15"/>
    <n v="911"/>
    <n v="0.1"/>
    <n v="13665"/>
    <n v="1366.5"/>
    <n v="12298.5"/>
    <n v="0.05"/>
    <n v="614.92500000000007"/>
    <n v="12913.424999999999"/>
    <n v="559.85"/>
    <n v="3900.75"/>
    <d v="2025-02-18T00:00:00"/>
  </r>
  <r>
    <n v="1946"/>
    <s v="Carla Reyes"/>
    <x v="2"/>
    <x v="2"/>
    <s v="Printer"/>
    <n v="23"/>
    <n v="704"/>
    <n v="0.1"/>
    <n v="16192"/>
    <n v="1619.2"/>
    <n v="14572.8"/>
    <n v="0.05"/>
    <n v="728.64"/>
    <n v="15301.439999999999"/>
    <n v="464.03"/>
    <n v="3900.1100000000006"/>
    <d v="2025-07-21T00:00:00"/>
  </r>
  <r>
    <n v="113"/>
    <s v="Nina Lopez"/>
    <x v="0"/>
    <x v="1"/>
    <s v="Keyboard"/>
    <n v="18"/>
    <n v="720"/>
    <n v="0.15"/>
    <n v="12960"/>
    <n v="1944"/>
    <n v="11016"/>
    <n v="0.05"/>
    <n v="550.80000000000007"/>
    <n v="11566.8"/>
    <n v="395.41"/>
    <n v="3898.62"/>
    <d v="2025-06-14T00:00:00"/>
  </r>
  <r>
    <n v="4357"/>
    <s v="Miguel Torres"/>
    <x v="1"/>
    <x v="1"/>
    <s v="Monitor"/>
    <n v="22"/>
    <n v="755"/>
    <n v="0.15"/>
    <n v="16610"/>
    <n v="2491.5"/>
    <n v="14118.5"/>
    <n v="0.05"/>
    <n v="705.92500000000007"/>
    <n v="14824.424999999999"/>
    <n v="464.63"/>
    <n v="3896.6399999999994"/>
    <d v="2025-01-16T00:00:00"/>
  </r>
  <r>
    <n v="4346"/>
    <s v="Nina Lopez"/>
    <x v="1"/>
    <x v="1"/>
    <s v="Chair"/>
    <n v="10"/>
    <n v="830"/>
    <n v="0"/>
    <n v="8300"/>
    <n v="0"/>
    <n v="8300"/>
    <n v="0.05"/>
    <n v="415"/>
    <n v="8715"/>
    <n v="440.73"/>
    <n v="3892.7"/>
    <d v="2025-09-27T00:00:00"/>
  </r>
  <r>
    <n v="2871"/>
    <s v="Mark Santos"/>
    <x v="0"/>
    <x v="2"/>
    <s v="Laptop"/>
    <n v="19"/>
    <n v="655"/>
    <n v="0.1"/>
    <n v="12445"/>
    <n v="1244.5"/>
    <n v="11200.5"/>
    <n v="0.05"/>
    <n v="560.02499999999998"/>
    <n v="11760.525"/>
    <n v="384.63"/>
    <n v="3892.5299999999997"/>
    <d v="2025-04-09T00:00:00"/>
  </r>
  <r>
    <n v="2522"/>
    <s v="Liza Ramos"/>
    <x v="2"/>
    <x v="1"/>
    <s v="Chair"/>
    <n v="17"/>
    <n v="615"/>
    <n v="0.05"/>
    <n v="10455"/>
    <n v="522.75"/>
    <n v="9932.25"/>
    <n v="0.05"/>
    <n v="496.61250000000001"/>
    <n v="10428.862499999999"/>
    <n v="356.2"/>
    <n v="3876.8500000000004"/>
    <d v="2025-09-06T00:00:00"/>
  </r>
  <r>
    <n v="2260"/>
    <s v="Paul Garcia"/>
    <x v="0"/>
    <x v="0"/>
    <s v="Printer"/>
    <n v="18"/>
    <n v="1040"/>
    <n v="0.1"/>
    <n v="18720"/>
    <n v="1872"/>
    <n v="16848"/>
    <n v="0.05"/>
    <n v="842.40000000000009"/>
    <n v="17690.400000000001"/>
    <n v="720.71"/>
    <n v="3875.2199999999993"/>
    <d v="2025-07-28T00:00:00"/>
  </r>
  <r>
    <n v="3369"/>
    <s v="Carla Reyes"/>
    <x v="2"/>
    <x v="3"/>
    <s v="Chair"/>
    <n v="7"/>
    <n v="1113"/>
    <n v="0"/>
    <n v="7791"/>
    <n v="0"/>
    <n v="7791"/>
    <n v="0.05"/>
    <n v="389.55"/>
    <n v="8180.55"/>
    <n v="559.41999999999996"/>
    <n v="3875.0600000000004"/>
    <d v="2025-08-20T00:00:00"/>
  </r>
  <r>
    <n v="4312"/>
    <s v="John Perez"/>
    <x v="0"/>
    <x v="1"/>
    <s v="Mouse"/>
    <n v="12"/>
    <n v="854"/>
    <n v="0.1"/>
    <n v="10248"/>
    <n v="1024.8"/>
    <n v="9223.2000000000007"/>
    <n v="0.05"/>
    <n v="461.16000000000008"/>
    <n v="9684.36"/>
    <n v="445.73"/>
    <n v="3874.4400000000005"/>
    <d v="2025-10-02T00:00:00"/>
  </r>
  <r>
    <n v="2037"/>
    <s v="Ana Cruz"/>
    <x v="0"/>
    <x v="2"/>
    <s v="Printer"/>
    <n v="16"/>
    <n v="538"/>
    <n v="0"/>
    <n v="8608"/>
    <n v="0"/>
    <n v="8608"/>
    <n v="0.05"/>
    <n v="430.40000000000003"/>
    <n v="9038.4"/>
    <n v="295.88"/>
    <n v="3873.92"/>
    <d v="2025-09-23T00:00:00"/>
  </r>
  <r>
    <n v="507"/>
    <s v="Ana Cruz"/>
    <x v="2"/>
    <x v="1"/>
    <s v="Chair"/>
    <n v="17"/>
    <n v="626"/>
    <n v="0.1"/>
    <n v="10642"/>
    <n v="1064.2"/>
    <n v="9577.7999999999993"/>
    <n v="0.05"/>
    <n v="478.89"/>
    <n v="10056.689999999999"/>
    <n v="335.56"/>
    <n v="3873.2799999999988"/>
    <d v="2025-02-21T00:00:00"/>
  </r>
  <r>
    <n v="735"/>
    <s v="Miguel Torres"/>
    <x v="0"/>
    <x v="1"/>
    <s v="Printer"/>
    <n v="17"/>
    <n v="991"/>
    <n v="0.05"/>
    <n v="16847"/>
    <n v="842.35"/>
    <n v="16004.65"/>
    <n v="0.05"/>
    <n v="800.23250000000007"/>
    <n v="16804.8825"/>
    <n v="713.69"/>
    <n v="3871.9199999999983"/>
    <d v="2025-02-23T00:00:00"/>
  </r>
  <r>
    <n v="4078"/>
    <s v="Paul Garcia"/>
    <x v="1"/>
    <x v="0"/>
    <s v="Mouse"/>
    <n v="24"/>
    <n v="902"/>
    <n v="0.15"/>
    <n v="21648"/>
    <n v="3247.2"/>
    <n v="18400.8"/>
    <n v="0.05"/>
    <n v="920.04"/>
    <n v="19320.84"/>
    <n v="605.5"/>
    <n v="3868.7999999999993"/>
    <d v="2025-02-23T00:00:00"/>
  </r>
  <r>
    <n v="276"/>
    <s v="Mark Santos"/>
    <x v="0"/>
    <x v="3"/>
    <s v="Desk"/>
    <n v="10"/>
    <n v="1049"/>
    <n v="0.05"/>
    <n v="10490"/>
    <n v="524.5"/>
    <n v="9965.5"/>
    <n v="0.05"/>
    <n v="498.27500000000003"/>
    <n v="10463.775"/>
    <n v="609.80999999999995"/>
    <n v="3867.4000000000005"/>
    <d v="2025-01-07T00:00:00"/>
  </r>
  <r>
    <n v="4871"/>
    <s v="Nina Lopez"/>
    <x v="0"/>
    <x v="2"/>
    <s v="Printer"/>
    <n v="23"/>
    <n v="508"/>
    <n v="0.05"/>
    <n v="11684"/>
    <n v="584.20000000000005"/>
    <n v="11099.8"/>
    <n v="0.05"/>
    <n v="554.99"/>
    <n v="11654.789999999999"/>
    <n v="314.63"/>
    <n v="3863.3099999999995"/>
    <d v="2025-02-17T00:00:00"/>
  </r>
  <r>
    <n v="944"/>
    <s v="Miguel Torres"/>
    <x v="0"/>
    <x v="2"/>
    <s v="Monitor"/>
    <n v="19"/>
    <n v="850"/>
    <n v="0.05"/>
    <n v="16150"/>
    <n v="807.5"/>
    <n v="15342.5"/>
    <n v="0.05"/>
    <n v="767.125"/>
    <n v="16109.625"/>
    <n v="604.29"/>
    <n v="3860.9900000000016"/>
    <d v="2025-02-11T00:00:00"/>
  </r>
  <r>
    <n v="634"/>
    <s v="Liza Ramos"/>
    <x v="0"/>
    <x v="1"/>
    <s v="Desk"/>
    <n v="8"/>
    <n v="1121"/>
    <n v="0"/>
    <n v="8968"/>
    <n v="0"/>
    <n v="8968"/>
    <n v="0.05"/>
    <n v="448.40000000000003"/>
    <n v="9416.4"/>
    <n v="638.66"/>
    <n v="3858.7200000000003"/>
    <d v="2025-10-06T00:00:00"/>
  </r>
  <r>
    <n v="570"/>
    <s v="Nina Lopez"/>
    <x v="2"/>
    <x v="2"/>
    <s v="Desk"/>
    <n v="11"/>
    <n v="828"/>
    <n v="0"/>
    <n v="9108"/>
    <n v="0"/>
    <n v="9108"/>
    <n v="0.05"/>
    <n v="455.40000000000003"/>
    <n v="9563.4"/>
    <n v="477.28"/>
    <n v="3857.92"/>
    <d v="2025-01-28T00:00:00"/>
  </r>
  <r>
    <n v="1322"/>
    <s v="Ana Cruz"/>
    <x v="2"/>
    <x v="0"/>
    <s v="Mouse"/>
    <n v="22"/>
    <n v="593"/>
    <n v="0.15"/>
    <n v="13046"/>
    <n v="1956.8999999999999"/>
    <n v="11089.1"/>
    <n v="0.05"/>
    <n v="554.45500000000004"/>
    <n v="11643.555"/>
    <n v="328.7"/>
    <n v="3857.7000000000007"/>
    <d v="2025-07-05T00:00:00"/>
  </r>
  <r>
    <n v="2064"/>
    <s v="John Perez"/>
    <x v="1"/>
    <x v="2"/>
    <s v="Laptop"/>
    <n v="25"/>
    <n v="608"/>
    <n v="0.05"/>
    <n v="15200"/>
    <n v="760"/>
    <n v="14440"/>
    <n v="0.05"/>
    <n v="722"/>
    <n v="15162"/>
    <n v="423.3"/>
    <n v="3857.5"/>
    <d v="2025-10-04T00:00:00"/>
  </r>
  <r>
    <n v="4251"/>
    <s v="Miguel Torres"/>
    <x v="1"/>
    <x v="2"/>
    <s v="Chair"/>
    <n v="15"/>
    <n v="710"/>
    <n v="0.1"/>
    <n v="10650"/>
    <n v="1065"/>
    <n v="9585"/>
    <n v="0.05"/>
    <n v="479.25"/>
    <n v="10064.25"/>
    <n v="381.98"/>
    <n v="3855.2999999999993"/>
    <d v="2025-08-24T00:00:00"/>
  </r>
  <r>
    <n v="2510"/>
    <s v="Carla Reyes"/>
    <x v="1"/>
    <x v="3"/>
    <s v="Printer"/>
    <n v="22"/>
    <n v="725"/>
    <n v="0.1"/>
    <n v="15950"/>
    <n v="1595"/>
    <n v="14355"/>
    <n v="0.05"/>
    <n v="717.75"/>
    <n v="15072.75"/>
    <n v="477.3"/>
    <n v="3854.3999999999996"/>
    <d v="2025-05-29T00:00:00"/>
  </r>
  <r>
    <n v="4237"/>
    <s v="Mark Santos"/>
    <x v="2"/>
    <x v="0"/>
    <s v="Monitor"/>
    <n v="16"/>
    <n v="867"/>
    <n v="0.05"/>
    <n v="13872"/>
    <n v="693.6"/>
    <n v="13178.4"/>
    <n v="0.05"/>
    <n v="658.92000000000007"/>
    <n v="13837.32"/>
    <n v="582.77"/>
    <n v="3854.08"/>
    <d v="2025-02-20T00:00:00"/>
  </r>
  <r>
    <n v="1204"/>
    <s v="Paul Garcia"/>
    <x v="1"/>
    <x v="1"/>
    <s v="Keyboard"/>
    <n v="18"/>
    <n v="672"/>
    <n v="0"/>
    <n v="12096"/>
    <n v="0"/>
    <n v="12096"/>
    <n v="0.05"/>
    <n v="604.80000000000007"/>
    <n v="12700.8"/>
    <n v="457.89"/>
    <n v="3853.9799999999996"/>
    <d v="2025-11-16T00:00:00"/>
  </r>
  <r>
    <n v="2252"/>
    <s v="Paul Garcia"/>
    <x v="2"/>
    <x v="0"/>
    <s v="Monitor"/>
    <n v="18"/>
    <n v="1047"/>
    <n v="0.15"/>
    <n v="18846"/>
    <n v="2826.9"/>
    <n v="16019.1"/>
    <n v="0.05"/>
    <n v="800.95500000000004"/>
    <n v="16820.055"/>
    <n v="675.85"/>
    <n v="3853.7999999999993"/>
    <d v="2025-10-08T00:00:00"/>
  </r>
  <r>
    <n v="4392"/>
    <s v="Nina Lopez"/>
    <x v="0"/>
    <x v="0"/>
    <s v="Monitor"/>
    <n v="15"/>
    <n v="1085"/>
    <n v="0.05"/>
    <n v="16275"/>
    <n v="813.75"/>
    <n v="15461.25"/>
    <n v="0.05"/>
    <n v="773.0625"/>
    <n v="16234.3125"/>
    <n v="774.09"/>
    <n v="3849.8999999999996"/>
    <d v="2025-04-03T00:00:00"/>
  </r>
  <r>
    <n v="996"/>
    <s v="John Perez"/>
    <x v="2"/>
    <x v="0"/>
    <s v="Keyboard"/>
    <n v="19"/>
    <n v="852"/>
    <n v="0.15"/>
    <n v="16188"/>
    <n v="2428.1999999999998"/>
    <n v="13759.8"/>
    <n v="0.05"/>
    <n v="687.99"/>
    <n v="14447.789999999999"/>
    <n v="521.63"/>
    <n v="3848.83"/>
    <d v="2025-06-27T00:00:00"/>
  </r>
  <r>
    <n v="863"/>
    <s v="Paul Garcia"/>
    <x v="0"/>
    <x v="0"/>
    <s v="Cabinet"/>
    <n v="21"/>
    <n v="982"/>
    <n v="0.05"/>
    <n v="20622"/>
    <n v="1031.1000000000001"/>
    <n v="19590.900000000001"/>
    <n v="0.05"/>
    <n v="979.54500000000007"/>
    <n v="20570.445"/>
    <n v="749.78"/>
    <n v="3845.5200000000023"/>
    <d v="2025-02-13T00:00:00"/>
  </r>
  <r>
    <n v="2515"/>
    <s v="Mark Santos"/>
    <x v="2"/>
    <x v="3"/>
    <s v="Desk"/>
    <n v="23"/>
    <n v="709"/>
    <n v="0.15"/>
    <n v="16307"/>
    <n v="2446.0499999999997"/>
    <n v="13860.95"/>
    <n v="0.05"/>
    <n v="693.04750000000013"/>
    <n v="14553.997500000001"/>
    <n v="435.54"/>
    <n v="3843.5300000000007"/>
    <d v="2025-07-14T00:00:00"/>
  </r>
  <r>
    <n v="1473"/>
    <s v="Liza Ramos"/>
    <x v="0"/>
    <x v="2"/>
    <s v="Mouse"/>
    <n v="17"/>
    <n v="593"/>
    <n v="0"/>
    <n v="10081"/>
    <n v="0"/>
    <n v="10081"/>
    <n v="0.05"/>
    <n v="504.05"/>
    <n v="10585.05"/>
    <n v="367.76"/>
    <n v="3829.08"/>
    <d v="2025-02-28T00:00:00"/>
  </r>
  <r>
    <n v="3121"/>
    <s v="Carla Reyes"/>
    <x v="1"/>
    <x v="1"/>
    <s v="Printer"/>
    <n v="21"/>
    <n v="535"/>
    <n v="0.15"/>
    <n v="11235"/>
    <n v="1685.25"/>
    <n v="9549.75"/>
    <n v="0.05"/>
    <n v="477.48750000000001"/>
    <n v="10027.237499999999"/>
    <n v="272.61"/>
    <n v="3824.9399999999996"/>
    <d v="2025-04-21T00:00:00"/>
  </r>
  <r>
    <n v="1949"/>
    <s v="Mark Santos"/>
    <x v="2"/>
    <x v="1"/>
    <s v="Cabinet"/>
    <n v="12"/>
    <n v="881"/>
    <n v="0"/>
    <n v="10572"/>
    <n v="0"/>
    <n v="10572"/>
    <n v="0.05"/>
    <n v="528.6"/>
    <n v="11100.6"/>
    <n v="562.38"/>
    <n v="3823.4400000000005"/>
    <d v="2025-10-11T00:00:00"/>
  </r>
  <r>
    <n v="4878"/>
    <s v="Nina Lopez"/>
    <x v="2"/>
    <x v="1"/>
    <s v="Monitor"/>
    <n v="24"/>
    <n v="631"/>
    <n v="0.1"/>
    <n v="15144"/>
    <n v="1514.4"/>
    <n v="13629.6"/>
    <n v="0.05"/>
    <n v="681.48"/>
    <n v="14311.08"/>
    <n v="408.74"/>
    <n v="3819.84"/>
    <d v="2025-03-17T00:00:00"/>
  </r>
  <r>
    <n v="4438"/>
    <s v="Ana Cruz"/>
    <x v="0"/>
    <x v="2"/>
    <s v="Laptop"/>
    <n v="22"/>
    <n v="601"/>
    <n v="0.15"/>
    <n v="13222"/>
    <n v="1983.3"/>
    <n v="11238.7"/>
    <n v="0.05"/>
    <n v="561.93500000000006"/>
    <n v="11800.635"/>
    <n v="337.71"/>
    <n v="3809.0800000000008"/>
    <d v="2025-06-07T00:00:00"/>
  </r>
  <r>
    <n v="4772"/>
    <s v="Carla Reyes"/>
    <x v="1"/>
    <x v="3"/>
    <s v="Monitor"/>
    <n v="15"/>
    <n v="703"/>
    <n v="0.05"/>
    <n v="10545"/>
    <n v="527.25"/>
    <n v="10017.75"/>
    <n v="0.05"/>
    <n v="500.88750000000005"/>
    <n v="10518.637500000001"/>
    <n v="414.22"/>
    <n v="3804.45"/>
    <d v="2025-10-31T00:00:00"/>
  </r>
  <r>
    <n v="683"/>
    <s v="Miguel Torres"/>
    <x v="0"/>
    <x v="0"/>
    <s v="Printer"/>
    <n v="11"/>
    <n v="1126"/>
    <n v="0.1"/>
    <n v="12386"/>
    <n v="1238.6000000000001"/>
    <n v="11147.4"/>
    <n v="0.05"/>
    <n v="557.37"/>
    <n v="11704.77"/>
    <n v="667.67"/>
    <n v="3803.0299999999997"/>
    <d v="2025-10-05T00:00:00"/>
  </r>
  <r>
    <n v="2346"/>
    <s v="Carla Reyes"/>
    <x v="1"/>
    <x v="2"/>
    <s v="Laptop"/>
    <n v="23"/>
    <n v="797"/>
    <n v="0"/>
    <n v="18331"/>
    <n v="0"/>
    <n v="18331"/>
    <n v="0.05"/>
    <n v="916.55000000000007"/>
    <n v="19247.55"/>
    <n v="631.72"/>
    <n v="3801.4399999999987"/>
    <d v="2025-07-12T00:00:00"/>
  </r>
  <r>
    <n v="979"/>
    <s v="Carla Reyes"/>
    <x v="0"/>
    <x v="0"/>
    <s v="Mouse"/>
    <n v="21"/>
    <n v="715"/>
    <n v="0"/>
    <n v="15015"/>
    <n v="0"/>
    <n v="15015"/>
    <n v="0.05"/>
    <n v="750.75"/>
    <n v="15765.75"/>
    <n v="534.1"/>
    <n v="3798.8999999999996"/>
    <d v="2025-07-28T00:00:00"/>
  </r>
  <r>
    <n v="917"/>
    <s v="Carla Reyes"/>
    <x v="2"/>
    <x v="2"/>
    <s v="Desk"/>
    <n v="15"/>
    <n v="1198"/>
    <n v="0"/>
    <n v="17970"/>
    <n v="0"/>
    <n v="17970"/>
    <n v="0.05"/>
    <n v="898.5"/>
    <n v="18868.5"/>
    <n v="944.86"/>
    <n v="3797.1000000000004"/>
    <d v="2025-12-22T00:00:00"/>
  </r>
  <r>
    <n v="4091"/>
    <s v="Carla Reyes"/>
    <x v="0"/>
    <x v="3"/>
    <s v="Chair"/>
    <n v="14"/>
    <n v="943"/>
    <n v="0.1"/>
    <n v="13202"/>
    <n v="1320.2"/>
    <n v="11881.8"/>
    <n v="0.05"/>
    <n v="594.09"/>
    <n v="12475.89"/>
    <n v="577.53"/>
    <n v="3796.3799999999992"/>
    <d v="2025-12-31T00:00:00"/>
  </r>
  <r>
    <n v="929"/>
    <s v="Paul Garcia"/>
    <x v="2"/>
    <x v="1"/>
    <s v="Laptop"/>
    <n v="15"/>
    <n v="694"/>
    <n v="0.05"/>
    <n v="10410"/>
    <n v="520.5"/>
    <n v="9889.5"/>
    <n v="0.05"/>
    <n v="494.47500000000002"/>
    <n v="10383.975"/>
    <n v="406.26"/>
    <n v="3795.6000000000004"/>
    <d v="2025-09-25T00:00:00"/>
  </r>
  <r>
    <n v="2855"/>
    <s v="Carla Reyes"/>
    <x v="1"/>
    <x v="0"/>
    <s v="Desk"/>
    <n v="19"/>
    <n v="742"/>
    <n v="0.05"/>
    <n v="14098"/>
    <n v="704.90000000000009"/>
    <n v="13393.1"/>
    <n v="0.05"/>
    <n v="669.65500000000009"/>
    <n v="14062.755000000001"/>
    <n v="505.15"/>
    <n v="3795.25"/>
    <d v="2025-08-06T00:00:00"/>
  </r>
  <r>
    <n v="2165"/>
    <s v="Nina Lopez"/>
    <x v="0"/>
    <x v="1"/>
    <s v="Chair"/>
    <n v="18"/>
    <n v="1132"/>
    <n v="0.15"/>
    <n v="20376"/>
    <n v="3056.4"/>
    <n v="17319.599999999999"/>
    <n v="0.05"/>
    <n v="865.98"/>
    <n v="18185.579999999998"/>
    <n v="751.57"/>
    <n v="3791.3399999999983"/>
    <d v="2025-01-22T00:00:00"/>
  </r>
  <r>
    <n v="2742"/>
    <s v="Paul Garcia"/>
    <x v="2"/>
    <x v="2"/>
    <s v="Laptop"/>
    <n v="16"/>
    <n v="794"/>
    <n v="0.05"/>
    <n v="12704"/>
    <n v="635.20000000000005"/>
    <n v="12068.8"/>
    <n v="0.05"/>
    <n v="603.43999999999994"/>
    <n v="12672.24"/>
    <n v="517.41"/>
    <n v="3790.24"/>
    <d v="2025-05-31T00:00:00"/>
  </r>
  <r>
    <n v="4821"/>
    <s v="John Perez"/>
    <x v="0"/>
    <x v="3"/>
    <s v="Cabinet"/>
    <n v="19"/>
    <n v="480"/>
    <n v="0"/>
    <n v="9120"/>
    <n v="0"/>
    <n v="9120"/>
    <n v="0.05"/>
    <n v="456"/>
    <n v="9576"/>
    <n v="280.61"/>
    <n v="3788.41"/>
    <d v="2025-03-14T00:00:00"/>
  </r>
  <r>
    <n v="1507"/>
    <s v="Liza Ramos"/>
    <x v="1"/>
    <x v="3"/>
    <s v="Laptop"/>
    <n v="19"/>
    <n v="480"/>
    <n v="0"/>
    <n v="9120"/>
    <n v="0"/>
    <n v="9120"/>
    <n v="0.05"/>
    <n v="456"/>
    <n v="9576"/>
    <n v="280.62"/>
    <n v="3788.2200000000003"/>
    <d v="2025-08-20T00:00:00"/>
  </r>
  <r>
    <n v="4205"/>
    <s v="Liza Ramos"/>
    <x v="2"/>
    <x v="3"/>
    <s v="Chair"/>
    <n v="18"/>
    <n v="778"/>
    <n v="0.05"/>
    <n v="14004"/>
    <n v="700.2"/>
    <n v="13303.8"/>
    <n v="0.05"/>
    <n v="665.19"/>
    <n v="13968.99"/>
    <n v="529.37"/>
    <n v="3775.1399999999994"/>
    <d v="2025-07-20T00:00:00"/>
  </r>
  <r>
    <n v="390"/>
    <s v="Liza Ramos"/>
    <x v="1"/>
    <x v="1"/>
    <s v="Desk"/>
    <n v="23"/>
    <n v="649"/>
    <n v="0.05"/>
    <n v="14927"/>
    <n v="746.35"/>
    <n v="14180.65"/>
    <n v="0.05"/>
    <n v="709.03250000000003"/>
    <n v="14889.682499999999"/>
    <n v="452.6"/>
    <n v="3770.8499999999985"/>
    <d v="2025-07-26T00:00:00"/>
  </r>
  <r>
    <n v="3556"/>
    <s v="Liza Ramos"/>
    <x v="2"/>
    <x v="3"/>
    <s v="Monitor"/>
    <n v="22"/>
    <n v="1031"/>
    <n v="0.1"/>
    <n v="22682"/>
    <n v="2268.2000000000003"/>
    <n v="20413.8"/>
    <n v="0.05"/>
    <n v="1020.69"/>
    <n v="21434.489999999998"/>
    <n v="756.51"/>
    <n v="3770.5799999999981"/>
    <d v="2025-09-23T00:00:00"/>
  </r>
  <r>
    <n v="427"/>
    <s v="Miguel Torres"/>
    <x v="1"/>
    <x v="3"/>
    <s v="Mouse"/>
    <n v="14"/>
    <n v="1069"/>
    <n v="0"/>
    <n v="14966"/>
    <n v="0"/>
    <n v="14966"/>
    <n v="0.05"/>
    <n v="748.30000000000007"/>
    <n v="15714.3"/>
    <n v="799.73"/>
    <n v="3769.7799999999988"/>
    <d v="2025-01-18T00:00:00"/>
  </r>
  <r>
    <n v="2941"/>
    <s v="John Perez"/>
    <x v="2"/>
    <x v="3"/>
    <s v="Monitor"/>
    <n v="22"/>
    <n v="810"/>
    <n v="0.05"/>
    <n v="17820"/>
    <n v="891"/>
    <n v="16929"/>
    <n v="0.05"/>
    <n v="846.45"/>
    <n v="17775.45"/>
    <n v="598.16"/>
    <n v="3769.4800000000014"/>
    <d v="2025-10-12T00:00:00"/>
  </r>
  <r>
    <n v="2982"/>
    <s v="Liza Ramos"/>
    <x v="0"/>
    <x v="3"/>
    <s v="Monitor"/>
    <n v="19"/>
    <n v="986"/>
    <n v="0.1"/>
    <n v="18734"/>
    <n v="1873.4"/>
    <n v="16860.599999999999"/>
    <n v="0.05"/>
    <n v="843.03"/>
    <n v="17703.629999999997"/>
    <n v="689.04"/>
    <n v="3768.84"/>
    <d v="2025-03-10T00:00:00"/>
  </r>
  <r>
    <n v="2550"/>
    <s v="Paul Garcia"/>
    <x v="1"/>
    <x v="1"/>
    <s v="Printer"/>
    <n v="14"/>
    <n v="790"/>
    <n v="0"/>
    <n v="11060"/>
    <n v="0"/>
    <n v="11060"/>
    <n v="0.05"/>
    <n v="553"/>
    <n v="11613"/>
    <n v="521.14"/>
    <n v="3764.04"/>
    <d v="2025-02-10T00:00:00"/>
  </r>
  <r>
    <n v="670"/>
    <s v="Nina Lopez"/>
    <x v="1"/>
    <x v="1"/>
    <s v="Monitor"/>
    <n v="14"/>
    <n v="627"/>
    <n v="0"/>
    <n v="8778"/>
    <n v="0"/>
    <n v="8778"/>
    <n v="0.05"/>
    <n v="438.90000000000003"/>
    <n v="9216.9"/>
    <n v="358.34"/>
    <n v="3761.2400000000007"/>
    <d v="2025-06-16T00:00:00"/>
  </r>
  <r>
    <n v="4206"/>
    <s v="Mark Santos"/>
    <x v="2"/>
    <x v="2"/>
    <s v="Laptop"/>
    <n v="16"/>
    <n v="900"/>
    <n v="0"/>
    <n v="14400"/>
    <n v="0"/>
    <n v="14400"/>
    <n v="0.05"/>
    <n v="720"/>
    <n v="15120"/>
    <n v="664.94"/>
    <n v="3760.9599999999991"/>
    <d v="2025-01-15T00:00:00"/>
  </r>
  <r>
    <n v="2607"/>
    <s v="Paul Garcia"/>
    <x v="0"/>
    <x v="3"/>
    <s v="Printer"/>
    <n v="21"/>
    <n v="741"/>
    <n v="0.1"/>
    <n v="15561"/>
    <n v="1556.1000000000001"/>
    <n v="14004.9"/>
    <n v="0.05"/>
    <n v="700.245"/>
    <n v="14705.145"/>
    <n v="487.87"/>
    <n v="3759.6299999999992"/>
    <d v="2025-08-27T00:00:00"/>
  </r>
  <r>
    <n v="1996"/>
    <s v="Ana Cruz"/>
    <x v="0"/>
    <x v="2"/>
    <s v="Printer"/>
    <n v="16"/>
    <n v="999"/>
    <n v="0.05"/>
    <n v="15984"/>
    <n v="799.2"/>
    <n v="15184.8"/>
    <n v="0.05"/>
    <n v="759.24"/>
    <n v="15944.039999999999"/>
    <n v="714.19"/>
    <n v="3757.7599999999984"/>
    <d v="2025-04-05T00:00:00"/>
  </r>
  <r>
    <n v="2105"/>
    <s v="Ana Cruz"/>
    <x v="1"/>
    <x v="3"/>
    <s v="Cabinet"/>
    <n v="20"/>
    <n v="631"/>
    <n v="0"/>
    <n v="12620"/>
    <n v="0"/>
    <n v="12620"/>
    <n v="0.05"/>
    <n v="631"/>
    <n v="13251"/>
    <n v="443.14"/>
    <n v="3757.2000000000007"/>
    <d v="2025-01-19T00:00:00"/>
  </r>
  <r>
    <n v="4387"/>
    <s v="Nina Lopez"/>
    <x v="1"/>
    <x v="3"/>
    <s v="Keyboard"/>
    <n v="23"/>
    <n v="504"/>
    <n v="0.05"/>
    <n v="11592"/>
    <n v="579.6"/>
    <n v="11012.4"/>
    <n v="0.05"/>
    <n v="550.62"/>
    <n v="11563.02"/>
    <n v="315.62"/>
    <n v="3753.1399999999994"/>
    <d v="2025-04-15T00:00:00"/>
  </r>
  <r>
    <n v="2091"/>
    <s v="Nina Lopez"/>
    <x v="1"/>
    <x v="2"/>
    <s v="Printer"/>
    <n v="16"/>
    <n v="889"/>
    <n v="0"/>
    <n v="14224"/>
    <n v="0"/>
    <n v="14224"/>
    <n v="0.05"/>
    <n v="711.2"/>
    <n v="14935.2"/>
    <n v="654.64"/>
    <n v="3749.76"/>
    <d v="2025-02-05T00:00:00"/>
  </r>
  <r>
    <n v="853"/>
    <s v="Nina Lopez"/>
    <x v="1"/>
    <x v="0"/>
    <s v="Cabinet"/>
    <n v="17"/>
    <n v="820"/>
    <n v="0.1"/>
    <n v="13940"/>
    <n v="1394"/>
    <n v="12546"/>
    <n v="0.05"/>
    <n v="627.30000000000007"/>
    <n v="13173.3"/>
    <n v="517.42999999999995"/>
    <n v="3749.6900000000005"/>
    <d v="2025-09-25T00:00:00"/>
  </r>
  <r>
    <n v="1199"/>
    <s v="Nina Lopez"/>
    <x v="1"/>
    <x v="3"/>
    <s v="Chair"/>
    <n v="10"/>
    <n v="1199"/>
    <n v="0.05"/>
    <n v="11990"/>
    <n v="599.5"/>
    <n v="11390.5"/>
    <n v="0.05"/>
    <n v="569.52499999999998"/>
    <n v="11960.025"/>
    <n v="764.15"/>
    <n v="3749"/>
    <d v="2025-04-24T00:00:00"/>
  </r>
  <r>
    <n v="2418"/>
    <s v="Miguel Torres"/>
    <x v="2"/>
    <x v="0"/>
    <s v="Chair"/>
    <n v="19"/>
    <n v="501"/>
    <n v="0"/>
    <n v="9519"/>
    <n v="0"/>
    <n v="9519"/>
    <n v="0.05"/>
    <n v="475.95000000000005"/>
    <n v="9994.9500000000007"/>
    <n v="303.70999999999998"/>
    <n v="3748.51"/>
    <d v="2025-01-23T00:00:00"/>
  </r>
  <r>
    <n v="3905"/>
    <s v="Liza Ramos"/>
    <x v="2"/>
    <x v="0"/>
    <s v="Cabinet"/>
    <n v="12"/>
    <n v="704"/>
    <n v="0.05"/>
    <n v="8448"/>
    <n v="422.40000000000003"/>
    <n v="8025.6"/>
    <n v="0.05"/>
    <n v="401.28000000000003"/>
    <n v="8426.880000000001"/>
    <n v="356.44"/>
    <n v="3748.3200000000006"/>
    <d v="2025-03-31T00:00:00"/>
  </r>
  <r>
    <n v="1980"/>
    <s v="Paul Garcia"/>
    <x v="0"/>
    <x v="1"/>
    <s v="Laptop"/>
    <n v="19"/>
    <n v="840"/>
    <n v="0"/>
    <n v="15960"/>
    <n v="0"/>
    <n v="15960"/>
    <n v="0.05"/>
    <n v="798"/>
    <n v="16758"/>
    <n v="643.29"/>
    <n v="3737.4900000000016"/>
    <d v="2025-11-20T00:00:00"/>
  </r>
  <r>
    <n v="4052"/>
    <s v="Liza Ramos"/>
    <x v="1"/>
    <x v="3"/>
    <s v="Cabinet"/>
    <n v="20"/>
    <n v="785"/>
    <n v="0.1"/>
    <n v="15700"/>
    <n v="1570"/>
    <n v="14130"/>
    <n v="0.05"/>
    <n v="706.5"/>
    <n v="14836.5"/>
    <n v="519.73"/>
    <n v="3735.3999999999996"/>
    <d v="2025-02-19T00:00:00"/>
  </r>
  <r>
    <n v="198"/>
    <s v="Mark Santos"/>
    <x v="1"/>
    <x v="1"/>
    <s v="Chair"/>
    <n v="17"/>
    <n v="453"/>
    <n v="0"/>
    <n v="7701"/>
    <n v="0"/>
    <n v="7701"/>
    <n v="0.05"/>
    <n v="385.05"/>
    <n v="8086.05"/>
    <n v="233.38"/>
    <n v="3733.54"/>
    <d v="2025-05-05T00:00:00"/>
  </r>
  <r>
    <n v="4155"/>
    <s v="Ana Cruz"/>
    <x v="0"/>
    <x v="2"/>
    <s v="Chair"/>
    <n v="18"/>
    <n v="1118"/>
    <n v="0.1"/>
    <n v="20124"/>
    <n v="2012.4"/>
    <n v="18111.599999999999"/>
    <n v="0.05"/>
    <n v="905.57999999999993"/>
    <n v="19017.18"/>
    <n v="798.88"/>
    <n v="3731.7599999999984"/>
    <d v="2025-09-02T00:00:00"/>
  </r>
  <r>
    <n v="605"/>
    <s v="Carla Reyes"/>
    <x v="0"/>
    <x v="3"/>
    <s v="Cabinet"/>
    <n v="16"/>
    <n v="807"/>
    <n v="0.1"/>
    <n v="12912"/>
    <n v="1291.2"/>
    <n v="11620.8"/>
    <n v="0.05"/>
    <n v="581.04"/>
    <n v="12201.84"/>
    <n v="493.17"/>
    <n v="3730.079999999999"/>
    <d v="2025-08-05T00:00:00"/>
  </r>
  <r>
    <n v="2690"/>
    <s v="Carla Reyes"/>
    <x v="1"/>
    <x v="2"/>
    <s v="Monitor"/>
    <n v="16"/>
    <n v="802"/>
    <n v="0"/>
    <n v="12832"/>
    <n v="0"/>
    <n v="12832"/>
    <n v="0.05"/>
    <n v="641.6"/>
    <n v="13473.6"/>
    <n v="569.09"/>
    <n v="3726.5599999999995"/>
    <d v="2025-01-07T00:00:00"/>
  </r>
  <r>
    <n v="1122"/>
    <s v="John Perez"/>
    <x v="1"/>
    <x v="0"/>
    <s v="Printer"/>
    <n v="21"/>
    <n v="423"/>
    <n v="0.05"/>
    <n v="8883"/>
    <n v="444.15000000000003"/>
    <n v="8438.85"/>
    <n v="0.05"/>
    <n v="421.94250000000005"/>
    <n v="8860.7924999999996"/>
    <n v="224.42"/>
    <n v="3726.0300000000007"/>
    <d v="2025-12-05T00:00:00"/>
  </r>
  <r>
    <n v="3577"/>
    <s v="Carla Reyes"/>
    <x v="1"/>
    <x v="2"/>
    <s v="Desk"/>
    <n v="17"/>
    <n v="488"/>
    <n v="0"/>
    <n v="8296"/>
    <n v="0"/>
    <n v="8296"/>
    <n v="0.05"/>
    <n v="414.8"/>
    <n v="8710.7999999999993"/>
    <n v="269.14"/>
    <n v="3720.62"/>
    <d v="2025-05-16T00:00:00"/>
  </r>
  <r>
    <n v="4955"/>
    <s v="Paul Garcia"/>
    <x v="0"/>
    <x v="1"/>
    <s v="Chair"/>
    <n v="11"/>
    <n v="1110"/>
    <n v="0"/>
    <n v="12210"/>
    <n v="0"/>
    <n v="12210"/>
    <n v="0.05"/>
    <n v="610.5"/>
    <n v="12820.5"/>
    <n v="771.83"/>
    <n v="3719.869999999999"/>
    <d v="2025-07-21T00:00:00"/>
  </r>
  <r>
    <n v="1752"/>
    <s v="Ana Cruz"/>
    <x v="2"/>
    <x v="1"/>
    <s v="Cabinet"/>
    <n v="10"/>
    <n v="1166"/>
    <n v="0.1"/>
    <n v="11660"/>
    <n v="1166"/>
    <n v="10494"/>
    <n v="0.05"/>
    <n v="524.70000000000005"/>
    <n v="11018.7"/>
    <n v="677.95"/>
    <n v="3714.5"/>
    <d v="2025-10-30T00:00:00"/>
  </r>
  <r>
    <n v="1541"/>
    <s v="Liza Ramos"/>
    <x v="0"/>
    <x v="0"/>
    <s v="Mouse"/>
    <n v="17"/>
    <n v="490"/>
    <n v="0.05"/>
    <n v="8330"/>
    <n v="416.5"/>
    <n v="7913.5"/>
    <n v="0.05"/>
    <n v="395.67500000000001"/>
    <n v="8309.1749999999993"/>
    <n v="247.15"/>
    <n v="3711.95"/>
    <d v="2025-09-29T00:00:00"/>
  </r>
  <r>
    <n v="1896"/>
    <s v="Paul Garcia"/>
    <x v="2"/>
    <x v="0"/>
    <s v="Mouse"/>
    <n v="24"/>
    <n v="411"/>
    <n v="0"/>
    <n v="9864"/>
    <n v="0"/>
    <n v="9864"/>
    <n v="0.05"/>
    <n v="493.20000000000005"/>
    <n v="10357.200000000001"/>
    <n v="256.33999999999997"/>
    <n v="3711.84"/>
    <d v="2025-05-14T00:00:00"/>
  </r>
  <r>
    <n v="3750"/>
    <s v="Liza Ramos"/>
    <x v="1"/>
    <x v="0"/>
    <s v="Chair"/>
    <n v="16"/>
    <n v="781"/>
    <n v="0.1"/>
    <n v="12496"/>
    <n v="1249.6000000000001"/>
    <n v="11246.4"/>
    <n v="0.05"/>
    <n v="562.32000000000005"/>
    <n v="11808.72"/>
    <n v="471"/>
    <n v="3710.3999999999996"/>
    <d v="2025-04-30T00:00:00"/>
  </r>
  <r>
    <n v="4225"/>
    <s v="Miguel Torres"/>
    <x v="2"/>
    <x v="2"/>
    <s v="Mouse"/>
    <n v="20"/>
    <n v="599"/>
    <n v="0.15"/>
    <n v="11980"/>
    <n v="1797"/>
    <n v="10183"/>
    <n v="0.05"/>
    <n v="509.15000000000003"/>
    <n v="10692.15"/>
    <n v="323.64999999999998"/>
    <n v="3710"/>
    <d v="2025-05-11T00:00:00"/>
  </r>
  <r>
    <n v="1734"/>
    <s v="Ana Cruz"/>
    <x v="2"/>
    <x v="1"/>
    <s v="Mouse"/>
    <n v="23"/>
    <n v="707"/>
    <n v="0.05"/>
    <n v="16261"/>
    <n v="813.05000000000007"/>
    <n v="15447.95"/>
    <n v="0.05"/>
    <n v="772.39750000000004"/>
    <n v="16220.3475"/>
    <n v="510.55"/>
    <n v="3705.3000000000011"/>
    <d v="2025-09-28T00:00:00"/>
  </r>
  <r>
    <n v="1718"/>
    <s v="Nina Lopez"/>
    <x v="0"/>
    <x v="1"/>
    <s v="Mouse"/>
    <n v="20"/>
    <n v="980"/>
    <n v="0.05"/>
    <n v="19600"/>
    <n v="980"/>
    <n v="18620"/>
    <n v="0.05"/>
    <n v="931"/>
    <n v="19551"/>
    <n v="745.79"/>
    <n v="3704.2000000000007"/>
    <d v="2025-11-13T00:00:00"/>
  </r>
  <r>
    <n v="3904"/>
    <s v="Nina Lopez"/>
    <x v="0"/>
    <x v="2"/>
    <s v="Monitor"/>
    <n v="23"/>
    <n v="961"/>
    <n v="0.15"/>
    <n v="22103"/>
    <n v="3315.45"/>
    <n v="18787.55"/>
    <n v="0.05"/>
    <n v="939.37750000000005"/>
    <n v="19726.927499999998"/>
    <n v="655.82"/>
    <n v="3703.6899999999987"/>
    <d v="2025-07-22T00:00:00"/>
  </r>
  <r>
    <n v="1438"/>
    <s v="Liza Ramos"/>
    <x v="0"/>
    <x v="3"/>
    <s v="Desk"/>
    <n v="20"/>
    <n v="1121"/>
    <n v="0.05"/>
    <n v="22420"/>
    <n v="1121"/>
    <n v="21299"/>
    <n v="0.05"/>
    <n v="1064.95"/>
    <n v="22363.95"/>
    <n v="879.77"/>
    <n v="3703.5999999999985"/>
    <d v="2025-05-29T00:00:00"/>
  </r>
  <r>
    <n v="389"/>
    <s v="Mark Santos"/>
    <x v="0"/>
    <x v="2"/>
    <s v="Printer"/>
    <n v="22"/>
    <n v="505"/>
    <n v="0.15"/>
    <n v="11110"/>
    <n v="1666.5"/>
    <n v="9443.5"/>
    <n v="0.05"/>
    <n v="472.17500000000001"/>
    <n v="9915.6749999999993"/>
    <n v="260.91000000000003"/>
    <n v="3703.4799999999996"/>
    <d v="2025-09-10T00:00:00"/>
  </r>
  <r>
    <n v="3494"/>
    <s v="Mark Santos"/>
    <x v="2"/>
    <x v="0"/>
    <s v="Mouse"/>
    <n v="18"/>
    <n v="551"/>
    <n v="0.1"/>
    <n v="9918"/>
    <n v="991.80000000000007"/>
    <n v="8926.2000000000007"/>
    <n v="0.05"/>
    <n v="446.31000000000006"/>
    <n v="9372.51"/>
    <n v="290.25"/>
    <n v="3701.7000000000007"/>
    <d v="2025-01-22T00:00:00"/>
  </r>
  <r>
    <n v="3624"/>
    <s v="Ana Cruz"/>
    <x v="2"/>
    <x v="2"/>
    <s v="Keyboard"/>
    <n v="20"/>
    <n v="912"/>
    <n v="0.15"/>
    <n v="18240"/>
    <n v="2736"/>
    <n v="15504"/>
    <n v="0.05"/>
    <n v="775.2"/>
    <n v="16279.2"/>
    <n v="590.29"/>
    <n v="3698.2000000000007"/>
    <d v="2025-03-30T00:00:00"/>
  </r>
  <r>
    <n v="676"/>
    <s v="John Perez"/>
    <x v="0"/>
    <x v="0"/>
    <s v="Keyboard"/>
    <n v="24"/>
    <n v="399"/>
    <n v="0"/>
    <n v="9576"/>
    <n v="0"/>
    <n v="9576"/>
    <n v="0.05"/>
    <n v="478.8"/>
    <n v="10054.799999999999"/>
    <n v="244.92"/>
    <n v="3697.92"/>
    <d v="2025-06-08T00:00:00"/>
  </r>
  <r>
    <n v="4290"/>
    <s v="Nina Lopez"/>
    <x v="0"/>
    <x v="2"/>
    <s v="Printer"/>
    <n v="14"/>
    <n v="939"/>
    <n v="0"/>
    <n v="13146"/>
    <n v="0"/>
    <n v="13146"/>
    <n v="0.05"/>
    <n v="657.30000000000007"/>
    <n v="13803.3"/>
    <n v="675"/>
    <n v="3696"/>
    <d v="2025-11-11T00:00:00"/>
  </r>
  <r>
    <n v="2556"/>
    <s v="Nina Lopez"/>
    <x v="2"/>
    <x v="2"/>
    <s v="Keyboard"/>
    <n v="10"/>
    <n v="848"/>
    <n v="0"/>
    <n v="8480"/>
    <n v="0"/>
    <n v="8480"/>
    <n v="0.05"/>
    <n v="424"/>
    <n v="8904"/>
    <n v="478.49"/>
    <n v="3695.1000000000004"/>
    <d v="2025-03-15T00:00:00"/>
  </r>
  <r>
    <n v="4905"/>
    <s v="John Perez"/>
    <x v="2"/>
    <x v="1"/>
    <s v="Monitor"/>
    <n v="20"/>
    <n v="678"/>
    <n v="0.05"/>
    <n v="13560"/>
    <n v="678"/>
    <n v="12882"/>
    <n v="0.05"/>
    <n v="644.1"/>
    <n v="13526.1"/>
    <n v="459.56"/>
    <n v="3690.7999999999993"/>
    <d v="2025-05-14T00:00:00"/>
  </r>
  <r>
    <n v="2085"/>
    <s v="Nina Lopez"/>
    <x v="1"/>
    <x v="2"/>
    <s v="Monitor"/>
    <n v="14"/>
    <n v="1022"/>
    <n v="0"/>
    <n v="14308"/>
    <n v="0"/>
    <n v="14308"/>
    <n v="0.05"/>
    <n v="715.40000000000009"/>
    <n v="15023.4"/>
    <n v="759.3"/>
    <n v="3677.8000000000011"/>
    <d v="2025-02-27T00:00:00"/>
  </r>
  <r>
    <n v="666"/>
    <s v="Paul Garcia"/>
    <x v="2"/>
    <x v="1"/>
    <s v="Chair"/>
    <n v="9"/>
    <n v="1134"/>
    <n v="0.1"/>
    <n v="10206"/>
    <n v="1020.6"/>
    <n v="9185.4"/>
    <n v="0.05"/>
    <n v="459.27"/>
    <n v="9644.67"/>
    <n v="612.25"/>
    <n v="3675.1499999999996"/>
    <d v="2025-01-10T00:00:00"/>
  </r>
  <r>
    <n v="95"/>
    <s v="Liza Ramos"/>
    <x v="2"/>
    <x v="1"/>
    <s v="Desk"/>
    <n v="19"/>
    <n v="753"/>
    <n v="0"/>
    <n v="14307"/>
    <n v="0"/>
    <n v="14307"/>
    <n v="0.05"/>
    <n v="715.35"/>
    <n v="15022.35"/>
    <n v="559.64"/>
    <n v="3673.84"/>
    <d v="2025-03-28T00:00:00"/>
  </r>
  <r>
    <n v="1375"/>
    <s v="Paul Garcia"/>
    <x v="2"/>
    <x v="2"/>
    <s v="Monitor"/>
    <n v="21"/>
    <n v="1094"/>
    <n v="0.05"/>
    <n v="22974"/>
    <n v="1148.7"/>
    <n v="21825.3"/>
    <n v="0.05"/>
    <n v="1091.2650000000001"/>
    <n v="22916.564999999999"/>
    <n v="864.43"/>
    <n v="3672.2700000000004"/>
    <d v="2025-07-02T00:00:00"/>
  </r>
  <r>
    <n v="542"/>
    <s v="Paul Garcia"/>
    <x v="1"/>
    <x v="3"/>
    <s v="Keyboard"/>
    <n v="21"/>
    <n v="518"/>
    <n v="0.05"/>
    <n v="10878"/>
    <n v="543.9"/>
    <n v="10334.1"/>
    <n v="0.05"/>
    <n v="516.70500000000004"/>
    <n v="10850.805"/>
    <n v="317.24"/>
    <n v="3672.0600000000004"/>
    <d v="2025-08-27T00:00:00"/>
  </r>
  <r>
    <n v="3006"/>
    <s v="Mark Santos"/>
    <x v="1"/>
    <x v="2"/>
    <s v="Desk"/>
    <n v="14"/>
    <n v="849"/>
    <n v="0.05"/>
    <n v="11886"/>
    <n v="594.30000000000007"/>
    <n v="11291.7"/>
    <n v="0.05"/>
    <n v="564.58500000000004"/>
    <n v="11856.285"/>
    <n v="544.29999999999995"/>
    <n v="3671.5000000000018"/>
    <d v="2025-12-03T00:00:00"/>
  </r>
  <r>
    <n v="326"/>
    <s v="Carla Reyes"/>
    <x v="2"/>
    <x v="3"/>
    <s v="Monitor"/>
    <n v="14"/>
    <n v="777"/>
    <n v="0.05"/>
    <n v="10878"/>
    <n v="543.9"/>
    <n v="10334.1"/>
    <n v="0.05"/>
    <n v="516.70500000000004"/>
    <n v="10850.805"/>
    <n v="475.95"/>
    <n v="3670.8"/>
    <d v="2025-06-08T00:00:00"/>
  </r>
  <r>
    <n v="44"/>
    <s v="Carla Reyes"/>
    <x v="1"/>
    <x v="0"/>
    <s v="Printer"/>
    <n v="11"/>
    <n v="896"/>
    <n v="0.1"/>
    <n v="9856"/>
    <n v="985.6"/>
    <n v="8870.4"/>
    <n v="0.05"/>
    <n v="443.52"/>
    <n v="9313.92"/>
    <n v="472.86"/>
    <n v="3668.9399999999996"/>
    <d v="2025-10-27T00:00:00"/>
  </r>
  <r>
    <n v="4994"/>
    <s v="Mark Santos"/>
    <x v="2"/>
    <x v="3"/>
    <s v="Cabinet"/>
    <n v="24"/>
    <n v="720"/>
    <n v="0.15"/>
    <n v="17280"/>
    <n v="2592"/>
    <n v="14688"/>
    <n v="0.05"/>
    <n v="734.40000000000009"/>
    <n v="15422.4"/>
    <n v="459.13"/>
    <n v="3668.880000000001"/>
    <d v="2025-06-10T00:00:00"/>
  </r>
  <r>
    <n v="788"/>
    <s v="Miguel Torres"/>
    <x v="1"/>
    <x v="0"/>
    <s v="Chair"/>
    <n v="21"/>
    <n v="1188"/>
    <n v="0.1"/>
    <n v="24948"/>
    <n v="2494.8000000000002"/>
    <n v="22453.200000000001"/>
    <n v="0.05"/>
    <n v="1122.6600000000001"/>
    <n v="23575.86"/>
    <n v="894.61"/>
    <n v="3666.3899999999994"/>
    <d v="2025-12-17T00:00:00"/>
  </r>
  <r>
    <n v="1930"/>
    <s v="Miguel Torres"/>
    <x v="0"/>
    <x v="3"/>
    <s v="Monitor"/>
    <n v="21"/>
    <n v="1179"/>
    <n v="0.15"/>
    <n v="24759"/>
    <n v="3713.85"/>
    <n v="21045.15"/>
    <n v="0.05"/>
    <n v="1052.2575000000002"/>
    <n v="22097.407500000001"/>
    <n v="827.57"/>
    <n v="3666.1800000000003"/>
    <d v="2025-09-27T00:00:00"/>
  </r>
  <r>
    <n v="4405"/>
    <s v="Mark Santos"/>
    <x v="1"/>
    <x v="0"/>
    <s v="Mouse"/>
    <n v="21"/>
    <n v="374"/>
    <n v="0"/>
    <n v="7854"/>
    <n v="0"/>
    <n v="7854"/>
    <n v="0.05"/>
    <n v="392.70000000000005"/>
    <n v="8246.7000000000007"/>
    <n v="199.55"/>
    <n v="3663.45"/>
    <d v="2025-04-01T00:00:00"/>
  </r>
  <r>
    <n v="2534"/>
    <s v="Miguel Torres"/>
    <x v="1"/>
    <x v="2"/>
    <s v="Cabinet"/>
    <n v="23"/>
    <n v="357"/>
    <n v="0.05"/>
    <n v="8211"/>
    <n v="410.55"/>
    <n v="7800.45"/>
    <n v="0.05"/>
    <n v="390.02250000000004"/>
    <n v="8190.4724999999999"/>
    <n v="179.96"/>
    <n v="3661.37"/>
    <d v="2025-03-19T00:00:00"/>
  </r>
  <r>
    <n v="2830"/>
    <s v="Mark Santos"/>
    <x v="1"/>
    <x v="3"/>
    <s v="Monitor"/>
    <n v="12"/>
    <n v="855"/>
    <n v="0.1"/>
    <n v="10260"/>
    <n v="1026"/>
    <n v="9234"/>
    <n v="0.05"/>
    <n v="461.70000000000005"/>
    <n v="9695.7000000000007"/>
    <n v="464.56"/>
    <n v="3659.2799999999997"/>
    <d v="2025-09-30T00:00:00"/>
  </r>
  <r>
    <n v="3257"/>
    <s v="Mark Santos"/>
    <x v="1"/>
    <x v="0"/>
    <s v="Monitor"/>
    <n v="21"/>
    <n v="616"/>
    <n v="0.15"/>
    <n v="12936"/>
    <n v="1940.3999999999999"/>
    <n v="10995.6"/>
    <n v="0.05"/>
    <n v="549.78000000000009"/>
    <n v="11545.380000000001"/>
    <n v="349.43"/>
    <n v="3657.5700000000006"/>
    <d v="2025-03-15T00:00:00"/>
  </r>
  <r>
    <n v="3822"/>
    <s v="Liza Ramos"/>
    <x v="1"/>
    <x v="2"/>
    <s v="Printer"/>
    <n v="18"/>
    <n v="492"/>
    <n v="0.05"/>
    <n v="8856"/>
    <n v="442.8"/>
    <n v="8413.2000000000007"/>
    <n v="0.05"/>
    <n v="420.66000000000008"/>
    <n v="8833.86"/>
    <n v="264.43"/>
    <n v="3653.4600000000009"/>
    <d v="2025-09-05T00:00:00"/>
  </r>
  <r>
    <n v="1026"/>
    <s v="Liza Ramos"/>
    <x v="1"/>
    <x v="2"/>
    <s v="Mouse"/>
    <n v="18"/>
    <n v="1045"/>
    <n v="0.15"/>
    <n v="18810"/>
    <n v="2821.5"/>
    <n v="15988.5"/>
    <n v="0.05"/>
    <n v="799.42500000000007"/>
    <n v="16787.924999999999"/>
    <n v="685.32"/>
    <n v="3652.74"/>
    <d v="2025-10-02T00:00:00"/>
  </r>
  <r>
    <n v="3341"/>
    <s v="John Perez"/>
    <x v="1"/>
    <x v="1"/>
    <s v="Laptop"/>
    <n v="15"/>
    <n v="864"/>
    <n v="0.1"/>
    <n v="12960"/>
    <n v="1296"/>
    <n v="11664"/>
    <n v="0.05"/>
    <n v="583.20000000000005"/>
    <n v="12247.2"/>
    <n v="534.42999999999995"/>
    <n v="3647.5500000000011"/>
    <d v="2025-05-19T00:00:00"/>
  </r>
  <r>
    <n v="3471"/>
    <s v="Ana Cruz"/>
    <x v="0"/>
    <x v="2"/>
    <s v="Cabinet"/>
    <n v="12"/>
    <n v="873"/>
    <n v="0"/>
    <n v="10476"/>
    <n v="0"/>
    <n v="10476"/>
    <n v="0.05"/>
    <n v="523.80000000000007"/>
    <n v="10999.8"/>
    <n v="569.05999999999995"/>
    <n v="3647.2800000000007"/>
    <d v="2025-02-15T00:00:00"/>
  </r>
  <r>
    <n v="3035"/>
    <s v="Mark Santos"/>
    <x v="2"/>
    <x v="0"/>
    <s v="Printer"/>
    <n v="16"/>
    <n v="702"/>
    <n v="0.05"/>
    <n v="11232"/>
    <n v="561.6"/>
    <n v="10670.4"/>
    <n v="0.05"/>
    <n v="533.52"/>
    <n v="11203.92"/>
    <n v="438.95"/>
    <n v="3647.2"/>
    <d v="2025-06-07T00:00:00"/>
  </r>
  <r>
    <n v="2120"/>
    <s v="Miguel Torres"/>
    <x v="2"/>
    <x v="3"/>
    <s v="Printer"/>
    <n v="19"/>
    <n v="393"/>
    <n v="0"/>
    <n v="7467"/>
    <n v="0"/>
    <n v="7467"/>
    <n v="0.05"/>
    <n v="373.35"/>
    <n v="7840.35"/>
    <n v="201.44"/>
    <n v="3639.64"/>
    <d v="2025-11-01T00:00:00"/>
  </r>
  <r>
    <n v="3032"/>
    <s v="Carla Reyes"/>
    <x v="0"/>
    <x v="2"/>
    <s v="Laptop"/>
    <n v="17"/>
    <n v="711"/>
    <n v="0"/>
    <n v="12087"/>
    <n v="0"/>
    <n v="12087"/>
    <n v="0.05"/>
    <n v="604.35"/>
    <n v="12691.35"/>
    <n v="497.02"/>
    <n v="3637.66"/>
    <d v="2025-06-10T00:00:00"/>
  </r>
  <r>
    <n v="2301"/>
    <s v="Miguel Torres"/>
    <x v="0"/>
    <x v="1"/>
    <s v="Monitor"/>
    <n v="14"/>
    <n v="650"/>
    <n v="0.1"/>
    <n v="9100"/>
    <n v="910"/>
    <n v="8190"/>
    <n v="0.05"/>
    <n v="409.5"/>
    <n v="8599.5"/>
    <n v="325.19"/>
    <n v="3637.34"/>
    <d v="2025-08-25T00:00:00"/>
  </r>
  <r>
    <n v="4330"/>
    <s v="Paul Garcia"/>
    <x v="2"/>
    <x v="0"/>
    <s v="Chair"/>
    <n v="24"/>
    <n v="597"/>
    <n v="0"/>
    <n v="14328"/>
    <n v="0"/>
    <n v="14328"/>
    <n v="0.05"/>
    <n v="716.40000000000009"/>
    <n v="15044.4"/>
    <n v="445.47"/>
    <n v="3636.7199999999993"/>
    <d v="2025-01-24T00:00:00"/>
  </r>
  <r>
    <n v="2315"/>
    <s v="Paul Garcia"/>
    <x v="2"/>
    <x v="3"/>
    <s v="Keyboard"/>
    <n v="25"/>
    <n v="794"/>
    <n v="0.15"/>
    <n v="19850"/>
    <n v="2977.5"/>
    <n v="16872.5"/>
    <n v="0.05"/>
    <n v="843.625"/>
    <n v="17716.125"/>
    <n v="529.59"/>
    <n v="3632.75"/>
    <d v="2025-07-02T00:00:00"/>
  </r>
  <r>
    <n v="4045"/>
    <s v="Carla Reyes"/>
    <x v="1"/>
    <x v="2"/>
    <s v="Chair"/>
    <n v="25"/>
    <n v="728"/>
    <n v="0.15"/>
    <n v="18200"/>
    <n v="2730"/>
    <n v="15470"/>
    <n v="0.05"/>
    <n v="773.5"/>
    <n v="16243.5"/>
    <n v="473.57"/>
    <n v="3630.75"/>
    <d v="2025-07-12T00:00:00"/>
  </r>
  <r>
    <n v="4554"/>
    <s v="Miguel Torres"/>
    <x v="2"/>
    <x v="1"/>
    <s v="Monitor"/>
    <n v="21"/>
    <n v="794"/>
    <n v="0.1"/>
    <n v="16674"/>
    <n v="1667.4"/>
    <n v="15006.6"/>
    <n v="0.05"/>
    <n v="750.33"/>
    <n v="15756.93"/>
    <n v="541.74"/>
    <n v="3630.0599999999995"/>
    <d v="2025-02-18T00:00:00"/>
  </r>
  <r>
    <n v="380"/>
    <s v="Liza Ramos"/>
    <x v="0"/>
    <x v="3"/>
    <s v="Keyboard"/>
    <n v="20"/>
    <n v="735"/>
    <n v="0.15"/>
    <n v="14700"/>
    <n v="2205"/>
    <n v="12495"/>
    <n v="0.05"/>
    <n v="624.75"/>
    <n v="13119.75"/>
    <n v="443.31"/>
    <n v="3628.7999999999993"/>
    <d v="2025-07-13T00:00:00"/>
  </r>
  <r>
    <n v="4954"/>
    <s v="Nina Lopez"/>
    <x v="2"/>
    <x v="3"/>
    <s v="Laptop"/>
    <n v="21"/>
    <n v="900"/>
    <n v="0.15"/>
    <n v="18900"/>
    <n v="2835"/>
    <n v="16065"/>
    <n v="0.05"/>
    <n v="803.25"/>
    <n v="16868.25"/>
    <n v="592.26"/>
    <n v="3627.5400000000009"/>
    <d v="2025-05-10T00:00:00"/>
  </r>
  <r>
    <n v="4222"/>
    <s v="Liza Ramos"/>
    <x v="2"/>
    <x v="2"/>
    <s v="Mouse"/>
    <n v="22"/>
    <n v="412"/>
    <n v="0.1"/>
    <n v="9064"/>
    <n v="906.40000000000009"/>
    <n v="8157.6"/>
    <n v="0.05"/>
    <n v="407.88000000000005"/>
    <n v="8565.48"/>
    <n v="206.01"/>
    <n v="3625.380000000001"/>
    <d v="2025-01-05T00:00:00"/>
  </r>
  <r>
    <n v="3131"/>
    <s v="John Perez"/>
    <x v="0"/>
    <x v="2"/>
    <s v="Mouse"/>
    <n v="15"/>
    <n v="831"/>
    <n v="0.1"/>
    <n v="12465"/>
    <n v="1246.5"/>
    <n v="11218.5"/>
    <n v="0.05"/>
    <n v="560.92500000000007"/>
    <n v="11779.424999999999"/>
    <n v="506.35"/>
    <n v="3623.25"/>
    <d v="2025-01-23T00:00:00"/>
  </r>
  <r>
    <n v="449"/>
    <s v="Nina Lopez"/>
    <x v="1"/>
    <x v="2"/>
    <s v="Keyboard"/>
    <n v="21"/>
    <n v="960"/>
    <n v="0.05"/>
    <n v="20160"/>
    <n v="1008"/>
    <n v="19152"/>
    <n v="0.05"/>
    <n v="957.6"/>
    <n v="20109.599999999999"/>
    <n v="739.52"/>
    <n v="3622.08"/>
    <d v="2025-02-26T00:00:00"/>
  </r>
  <r>
    <n v="802"/>
    <s v="Ana Cruz"/>
    <x v="1"/>
    <x v="1"/>
    <s v="Laptop"/>
    <n v="20"/>
    <n v="490"/>
    <n v="0.05"/>
    <n v="9800"/>
    <n v="490"/>
    <n v="9310"/>
    <n v="0.05"/>
    <n v="465.5"/>
    <n v="9775.5"/>
    <n v="284.42"/>
    <n v="3621.5999999999995"/>
    <d v="2025-02-18T00:00:00"/>
  </r>
  <r>
    <n v="1367"/>
    <s v="Mark Santos"/>
    <x v="1"/>
    <x v="3"/>
    <s v="Desk"/>
    <n v="20"/>
    <n v="483"/>
    <n v="0.1"/>
    <n v="9660"/>
    <n v="966"/>
    <n v="8694"/>
    <n v="0.05"/>
    <n v="434.70000000000005"/>
    <n v="9128.7000000000007"/>
    <n v="253.63"/>
    <n v="3621.3999999999996"/>
    <d v="2025-06-07T00:00:00"/>
  </r>
  <r>
    <n v="3201"/>
    <s v="Nina Lopez"/>
    <x v="0"/>
    <x v="0"/>
    <s v="Chair"/>
    <n v="20"/>
    <n v="661"/>
    <n v="0.05"/>
    <n v="13220"/>
    <n v="661"/>
    <n v="12559"/>
    <n v="0.05"/>
    <n v="627.95000000000005"/>
    <n v="13186.95"/>
    <n v="446.92"/>
    <n v="3620.6000000000004"/>
    <d v="2025-06-18T00:00:00"/>
  </r>
  <r>
    <n v="2274"/>
    <s v="Liza Ramos"/>
    <x v="2"/>
    <x v="1"/>
    <s v="Chair"/>
    <n v="25"/>
    <n v="325"/>
    <n v="0"/>
    <n v="8125"/>
    <n v="0"/>
    <n v="8125"/>
    <n v="0.05"/>
    <n v="406.25"/>
    <n v="8531.25"/>
    <n v="180.34"/>
    <n v="3616.5"/>
    <d v="2025-08-31T00:00:00"/>
  </r>
  <r>
    <n v="1235"/>
    <s v="John Perez"/>
    <x v="2"/>
    <x v="0"/>
    <s v="Monitor"/>
    <n v="19"/>
    <n v="551"/>
    <n v="0"/>
    <n v="10469"/>
    <n v="0"/>
    <n v="10469"/>
    <n v="0.05"/>
    <n v="523.45000000000005"/>
    <n v="10992.45"/>
    <n v="360.7"/>
    <n v="3615.7"/>
    <d v="2025-07-17T00:00:00"/>
  </r>
  <r>
    <n v="1951"/>
    <s v="Liza Ramos"/>
    <x v="2"/>
    <x v="1"/>
    <s v="Cabinet"/>
    <n v="20"/>
    <n v="363"/>
    <n v="0"/>
    <n v="7260"/>
    <n v="0"/>
    <n v="7260"/>
    <n v="0.05"/>
    <n v="363"/>
    <n v="7623"/>
    <n v="182.32"/>
    <n v="3613.6000000000004"/>
    <d v="2025-06-30T00:00:00"/>
  </r>
  <r>
    <n v="808"/>
    <s v="Liza Ramos"/>
    <x v="2"/>
    <x v="1"/>
    <s v="Chair"/>
    <n v="8"/>
    <n v="1192"/>
    <n v="0.1"/>
    <n v="9536"/>
    <n v="953.6"/>
    <n v="8582.4"/>
    <n v="0.05"/>
    <n v="429.12"/>
    <n v="9011.52"/>
    <n v="621.26"/>
    <n v="3612.3199999999997"/>
    <d v="2025-04-11T00:00:00"/>
  </r>
  <r>
    <n v="2543"/>
    <s v="Paul Garcia"/>
    <x v="1"/>
    <x v="1"/>
    <s v="Monitor"/>
    <n v="25"/>
    <n v="616"/>
    <n v="0"/>
    <n v="15400"/>
    <n v="0"/>
    <n v="15400"/>
    <n v="0.05"/>
    <n v="770"/>
    <n v="16170"/>
    <n v="471.53"/>
    <n v="3611.75"/>
    <d v="2025-11-21T00:00:00"/>
  </r>
  <r>
    <n v="694"/>
    <s v="Miguel Torres"/>
    <x v="0"/>
    <x v="3"/>
    <s v="Mouse"/>
    <n v="14"/>
    <n v="1167"/>
    <n v="0.05"/>
    <n v="16338"/>
    <n v="816.90000000000009"/>
    <n v="15521.1"/>
    <n v="0.05"/>
    <n v="776.05500000000006"/>
    <n v="16297.155000000001"/>
    <n v="850.69"/>
    <n v="3611.4400000000005"/>
    <d v="2025-07-06T00:00:00"/>
  </r>
  <r>
    <n v="2724"/>
    <s v="Miguel Torres"/>
    <x v="2"/>
    <x v="1"/>
    <s v="Mouse"/>
    <n v="10"/>
    <n v="886"/>
    <n v="0"/>
    <n v="8860"/>
    <n v="0"/>
    <n v="8860"/>
    <n v="0.05"/>
    <n v="443"/>
    <n v="9303"/>
    <n v="524.97"/>
    <n v="3610.2999999999993"/>
    <d v="2025-08-03T00:00:00"/>
  </r>
  <r>
    <n v="687"/>
    <s v="Miguel Torres"/>
    <x v="1"/>
    <x v="3"/>
    <s v="Laptop"/>
    <n v="19"/>
    <n v="587"/>
    <n v="0.15"/>
    <n v="11153"/>
    <n v="1672.95"/>
    <n v="9480.0499999999993"/>
    <n v="0.05"/>
    <n v="474.0025"/>
    <n v="9954.0524999999998"/>
    <n v="308.95999999999998"/>
    <n v="3609.8099999999995"/>
    <d v="2025-01-20T00:00:00"/>
  </r>
  <r>
    <n v="2999"/>
    <s v="John Perez"/>
    <x v="0"/>
    <x v="2"/>
    <s v="Laptop"/>
    <n v="19"/>
    <n v="548"/>
    <n v="0.15"/>
    <n v="10412"/>
    <n v="1561.8"/>
    <n v="8850.2000000000007"/>
    <n v="0.05"/>
    <n v="442.51000000000005"/>
    <n v="9292.7100000000009"/>
    <n v="275.87"/>
    <n v="3608.670000000001"/>
    <d v="2025-04-12T00:00:00"/>
  </r>
  <r>
    <n v="3534"/>
    <s v="Ana Cruz"/>
    <x v="0"/>
    <x v="1"/>
    <s v="Cabinet"/>
    <n v="15"/>
    <n v="865"/>
    <n v="0"/>
    <n v="12975"/>
    <n v="0"/>
    <n v="12975"/>
    <n v="0.05"/>
    <n v="648.75"/>
    <n v="13623.75"/>
    <n v="624.66"/>
    <n v="3605.1000000000004"/>
    <d v="2025-11-05T00:00:00"/>
  </r>
  <r>
    <n v="4315"/>
    <s v="Liza Ramos"/>
    <x v="0"/>
    <x v="0"/>
    <s v="Printer"/>
    <n v="13"/>
    <n v="618"/>
    <n v="0.05"/>
    <n v="8034"/>
    <n v="401.70000000000005"/>
    <n v="7632.3"/>
    <n v="0.05"/>
    <n v="381.61500000000001"/>
    <n v="8013.915"/>
    <n v="310.12"/>
    <n v="3600.7400000000002"/>
    <d v="2025-02-04T00:00:00"/>
  </r>
  <r>
    <n v="3406"/>
    <s v="John Perez"/>
    <x v="2"/>
    <x v="3"/>
    <s v="Printer"/>
    <n v="18"/>
    <n v="885"/>
    <n v="0.15"/>
    <n v="15930"/>
    <n v="2389.5"/>
    <n v="13540.5"/>
    <n v="0.05"/>
    <n v="677.02500000000009"/>
    <n v="14217.525"/>
    <n v="552.22"/>
    <n v="3600.5399999999991"/>
    <d v="2025-02-14T00:00:00"/>
  </r>
  <r>
    <n v="4610"/>
    <s v="Ana Cruz"/>
    <x v="2"/>
    <x v="2"/>
    <s v="Mouse"/>
    <n v="12"/>
    <n v="925"/>
    <n v="0.05"/>
    <n v="11100"/>
    <n v="555"/>
    <n v="10545"/>
    <n v="0.05"/>
    <n v="527.25"/>
    <n v="11072.25"/>
    <n v="578.73"/>
    <n v="3600.24"/>
    <d v="2025-01-07T00:00:00"/>
  </r>
  <r>
    <n v="2904"/>
    <s v="John Perez"/>
    <x v="2"/>
    <x v="0"/>
    <s v="Chair"/>
    <n v="20"/>
    <n v="700"/>
    <n v="0.1"/>
    <n v="14000"/>
    <n v="1400"/>
    <n v="12600"/>
    <n v="0.05"/>
    <n v="630"/>
    <n v="13230"/>
    <n v="450.13"/>
    <n v="3597.3999999999996"/>
    <d v="2025-12-23T00:00:00"/>
  </r>
  <r>
    <n v="1272"/>
    <s v="Paul Garcia"/>
    <x v="0"/>
    <x v="0"/>
    <s v="Printer"/>
    <n v="16"/>
    <n v="880"/>
    <n v="0.15"/>
    <n v="14080"/>
    <n v="2112"/>
    <n v="11968"/>
    <n v="0.05"/>
    <n v="598.4"/>
    <n v="12566.4"/>
    <n v="523.25"/>
    <n v="3596"/>
    <d v="2025-04-21T00:00:00"/>
  </r>
  <r>
    <n v="3331"/>
    <s v="Miguel Torres"/>
    <x v="0"/>
    <x v="2"/>
    <s v="Desk"/>
    <n v="24"/>
    <n v="369"/>
    <n v="0.05"/>
    <n v="8856"/>
    <n v="442.8"/>
    <n v="8413.2000000000007"/>
    <n v="0.05"/>
    <n v="420.66000000000008"/>
    <n v="8833.86"/>
    <n v="200.73"/>
    <n v="3595.6800000000012"/>
    <d v="2025-10-20T00:00:00"/>
  </r>
  <r>
    <n v="3021"/>
    <s v="Mark Santos"/>
    <x v="2"/>
    <x v="3"/>
    <s v="Laptop"/>
    <n v="20"/>
    <n v="1129"/>
    <n v="0.1"/>
    <n v="22580"/>
    <n v="2258"/>
    <n v="20322"/>
    <n v="0.05"/>
    <n v="1016.1"/>
    <n v="21338.1"/>
    <n v="836.58"/>
    <n v="3590.3999999999978"/>
    <d v="2025-03-30T00:00:00"/>
  </r>
  <r>
    <n v="1973"/>
    <s v="Ana Cruz"/>
    <x v="1"/>
    <x v="0"/>
    <s v="Chair"/>
    <n v="20"/>
    <n v="647"/>
    <n v="0"/>
    <n v="12940"/>
    <n v="0"/>
    <n v="12940"/>
    <n v="0.05"/>
    <n v="647"/>
    <n v="13587"/>
    <n v="467.59"/>
    <n v="3588.2000000000007"/>
    <d v="2025-01-25T00:00:00"/>
  </r>
  <r>
    <n v="4654"/>
    <s v="Mark Santos"/>
    <x v="2"/>
    <x v="0"/>
    <s v="Keyboard"/>
    <n v="23"/>
    <n v="773"/>
    <n v="0"/>
    <n v="17779"/>
    <n v="0"/>
    <n v="17779"/>
    <n v="0.05"/>
    <n v="888.95"/>
    <n v="18667.95"/>
    <n v="617.03"/>
    <n v="3587.3100000000013"/>
    <d v="2025-09-23T00:00:00"/>
  </r>
  <r>
    <n v="2721"/>
    <s v="Carla Reyes"/>
    <x v="0"/>
    <x v="1"/>
    <s v="Mouse"/>
    <n v="24"/>
    <n v="331"/>
    <n v="0"/>
    <n v="7944"/>
    <n v="0"/>
    <n v="7944"/>
    <n v="0.05"/>
    <n v="397.20000000000005"/>
    <n v="8341.2000000000007"/>
    <n v="181.61"/>
    <n v="3585.3599999999997"/>
    <d v="2025-05-31T00:00:00"/>
  </r>
  <r>
    <n v="3298"/>
    <s v="Ana Cruz"/>
    <x v="1"/>
    <x v="2"/>
    <s v="Cabinet"/>
    <n v="25"/>
    <n v="702"/>
    <n v="0"/>
    <n v="17550"/>
    <n v="0"/>
    <n v="17550"/>
    <n v="0.05"/>
    <n v="877.5"/>
    <n v="18427.5"/>
    <n v="558.59"/>
    <n v="3585.25"/>
    <d v="2025-11-28T00:00:00"/>
  </r>
  <r>
    <n v="4208"/>
    <s v="Nina Lopez"/>
    <x v="2"/>
    <x v="3"/>
    <s v="Chair"/>
    <n v="19"/>
    <n v="680"/>
    <n v="0.05"/>
    <n v="12920"/>
    <n v="646"/>
    <n v="12274"/>
    <n v="0.05"/>
    <n v="613.70000000000005"/>
    <n v="12887.7"/>
    <n v="457.36"/>
    <n v="3584.16"/>
    <d v="2025-10-24T00:00:00"/>
  </r>
  <r>
    <n v="1177"/>
    <s v="Mark Santos"/>
    <x v="0"/>
    <x v="2"/>
    <s v="Keyboard"/>
    <n v="14"/>
    <n v="575"/>
    <n v="0"/>
    <n v="8050"/>
    <n v="0"/>
    <n v="8050"/>
    <n v="0.05"/>
    <n v="402.5"/>
    <n v="8452.5"/>
    <n v="319.17"/>
    <n v="3581.62"/>
    <d v="2025-08-17T00:00:00"/>
  </r>
  <r>
    <n v="37"/>
    <s v="Liza Ramos"/>
    <x v="2"/>
    <x v="2"/>
    <s v="Cabinet"/>
    <n v="17"/>
    <n v="858"/>
    <n v="0.05"/>
    <n v="14586"/>
    <n v="729.30000000000007"/>
    <n v="13856.7"/>
    <n v="0.05"/>
    <n v="692.83500000000004"/>
    <n v="14549.535"/>
    <n v="604.41999999999996"/>
    <n v="3581.5600000000013"/>
    <d v="2025-10-17T00:00:00"/>
  </r>
  <r>
    <n v="1450"/>
    <s v="Paul Garcia"/>
    <x v="2"/>
    <x v="1"/>
    <s v="Laptop"/>
    <n v="21"/>
    <n v="1015"/>
    <n v="0.15"/>
    <n v="21315"/>
    <n v="3197.25"/>
    <n v="18117.75"/>
    <n v="0.05"/>
    <n v="905.88750000000005"/>
    <n v="19023.637500000001"/>
    <n v="692.2"/>
    <n v="3581.5499999999993"/>
    <d v="2025-08-24T00:00:00"/>
  </r>
  <r>
    <n v="4644"/>
    <s v="Nina Lopez"/>
    <x v="1"/>
    <x v="2"/>
    <s v="Desk"/>
    <n v="24"/>
    <n v="583"/>
    <n v="0.15"/>
    <n v="13992"/>
    <n v="2098.7999999999997"/>
    <n v="11893.2"/>
    <n v="0.05"/>
    <n v="594.66000000000008"/>
    <n v="12487.86"/>
    <n v="346.32"/>
    <n v="3581.5200000000004"/>
    <d v="2025-12-27T00:00:00"/>
  </r>
  <r>
    <n v="4763"/>
    <s v="Miguel Torres"/>
    <x v="2"/>
    <x v="2"/>
    <s v="Laptop"/>
    <n v="21"/>
    <n v="794"/>
    <n v="0"/>
    <n v="16674"/>
    <n v="0"/>
    <n v="16674"/>
    <n v="0.05"/>
    <n v="833.7"/>
    <n v="17507.7"/>
    <n v="623.62"/>
    <n v="3577.9799999999996"/>
    <d v="2025-12-25T00:00:00"/>
  </r>
  <r>
    <n v="321"/>
    <s v="Miguel Torres"/>
    <x v="0"/>
    <x v="2"/>
    <s v="Laptop"/>
    <n v="21"/>
    <n v="407"/>
    <n v="0"/>
    <n v="8547"/>
    <n v="0"/>
    <n v="8547"/>
    <n v="0.05"/>
    <n v="427.35"/>
    <n v="8974.35"/>
    <n v="236.66"/>
    <n v="3577.1400000000003"/>
    <d v="2025-12-25T00:00:00"/>
  </r>
  <r>
    <n v="165"/>
    <s v="Carla Reyes"/>
    <x v="1"/>
    <x v="0"/>
    <s v="Laptop"/>
    <n v="25"/>
    <n v="787"/>
    <n v="0.15"/>
    <n v="19675"/>
    <n v="2951.25"/>
    <n v="16723.75"/>
    <n v="0.05"/>
    <n v="836.1875"/>
    <n v="17559.9375"/>
    <n v="526.02"/>
    <n v="3573.25"/>
    <d v="2025-12-16T00:00:00"/>
  </r>
  <r>
    <n v="4988"/>
    <s v="John Perez"/>
    <x v="0"/>
    <x v="1"/>
    <s v="Monitor"/>
    <n v="16"/>
    <n v="948"/>
    <n v="0"/>
    <n v="15168"/>
    <n v="0"/>
    <n v="15168"/>
    <n v="0.05"/>
    <n v="758.40000000000009"/>
    <n v="15926.4"/>
    <n v="724.76"/>
    <n v="3571.84"/>
    <d v="2025-10-17T00:00:00"/>
  </r>
  <r>
    <n v="3089"/>
    <s v="Nina Lopez"/>
    <x v="2"/>
    <x v="0"/>
    <s v="Laptop"/>
    <n v="13"/>
    <n v="565"/>
    <n v="0"/>
    <n v="7345"/>
    <n v="0"/>
    <n v="7345"/>
    <n v="0.05"/>
    <n v="367.25"/>
    <n v="7712.25"/>
    <n v="290.25"/>
    <n v="3571.75"/>
    <d v="2025-05-12T00:00:00"/>
  </r>
  <r>
    <n v="3249"/>
    <s v="Miguel Torres"/>
    <x v="1"/>
    <x v="0"/>
    <s v="Cabinet"/>
    <n v="21"/>
    <n v="681"/>
    <n v="0.1"/>
    <n v="14301"/>
    <n v="1430.1000000000001"/>
    <n v="12870.9"/>
    <n v="0.05"/>
    <n v="643.54500000000007"/>
    <n v="13514.445"/>
    <n v="443.09"/>
    <n v="3566.01"/>
    <d v="2025-02-27T00:00:00"/>
  </r>
  <r>
    <n v="3393"/>
    <s v="Miguel Torres"/>
    <x v="1"/>
    <x v="1"/>
    <s v="Desk"/>
    <n v="22"/>
    <n v="666"/>
    <n v="0.1"/>
    <n v="14652"/>
    <n v="1465.2"/>
    <n v="13186.8"/>
    <n v="0.05"/>
    <n v="659.34"/>
    <n v="13846.14"/>
    <n v="437.32"/>
    <n v="3565.76"/>
    <d v="2025-06-29T00:00:00"/>
  </r>
  <r>
    <n v="2235"/>
    <s v="Carla Reyes"/>
    <x v="2"/>
    <x v="2"/>
    <s v="Monitor"/>
    <n v="15"/>
    <n v="1170"/>
    <n v="0"/>
    <n v="17550"/>
    <n v="0"/>
    <n v="17550"/>
    <n v="0.05"/>
    <n v="877.5"/>
    <n v="18427.5"/>
    <n v="932.5"/>
    <n v="3562.5"/>
    <d v="2025-04-03T00:00:00"/>
  </r>
  <r>
    <n v="4598"/>
    <s v="Nina Lopez"/>
    <x v="1"/>
    <x v="1"/>
    <s v="Chair"/>
    <n v="8"/>
    <n v="1136"/>
    <n v="0.05"/>
    <n v="9088"/>
    <n v="454.40000000000003"/>
    <n v="8633.6"/>
    <n v="0.05"/>
    <n v="431.68000000000006"/>
    <n v="9065.2800000000007"/>
    <n v="634.79999999999995"/>
    <n v="3555.2000000000007"/>
    <d v="2025-10-16T00:00:00"/>
  </r>
  <r>
    <n v="1738"/>
    <s v="Nina Lopez"/>
    <x v="2"/>
    <x v="0"/>
    <s v="Chair"/>
    <n v="21"/>
    <n v="875"/>
    <n v="0.05"/>
    <n v="18375"/>
    <n v="918.75"/>
    <n v="17456.25"/>
    <n v="0.05"/>
    <n v="872.8125"/>
    <n v="18329.0625"/>
    <n v="662.14"/>
    <n v="3551.3099999999995"/>
    <d v="2025-06-23T00:00:00"/>
  </r>
  <r>
    <n v="710"/>
    <s v="Mark Santos"/>
    <x v="1"/>
    <x v="3"/>
    <s v="Chair"/>
    <n v="20"/>
    <n v="445"/>
    <n v="0.05"/>
    <n v="8900"/>
    <n v="445"/>
    <n v="8455"/>
    <n v="0.05"/>
    <n v="422.75"/>
    <n v="8877.75"/>
    <n v="245.21"/>
    <n v="3550.8"/>
    <d v="2025-11-04T00:00:00"/>
  </r>
  <r>
    <n v="4656"/>
    <s v="Carla Reyes"/>
    <x v="2"/>
    <x v="0"/>
    <s v="Laptop"/>
    <n v="14"/>
    <n v="954"/>
    <n v="0.05"/>
    <n v="13356"/>
    <n v="667.80000000000007"/>
    <n v="12688.2"/>
    <n v="0.05"/>
    <n v="634.41000000000008"/>
    <n v="13322.61"/>
    <n v="652.88"/>
    <n v="3547.880000000001"/>
    <d v="2025-01-18T00:00:00"/>
  </r>
  <r>
    <n v="3514"/>
    <s v="Paul Garcia"/>
    <x v="2"/>
    <x v="1"/>
    <s v="Cabinet"/>
    <n v="10"/>
    <n v="1159"/>
    <n v="0.05"/>
    <n v="11590"/>
    <n v="579.5"/>
    <n v="11010.5"/>
    <n v="0.05"/>
    <n v="550.52499999999998"/>
    <n v="11561.025"/>
    <n v="746.29"/>
    <n v="3547.6000000000004"/>
    <d v="2025-07-10T00:00:00"/>
  </r>
  <r>
    <n v="1306"/>
    <s v="Carla Reyes"/>
    <x v="2"/>
    <x v="2"/>
    <s v="Printer"/>
    <n v="19"/>
    <n v="618"/>
    <n v="0.1"/>
    <n v="11742"/>
    <n v="1174.2"/>
    <n v="10567.8"/>
    <n v="0.05"/>
    <n v="528.39"/>
    <n v="11096.189999999999"/>
    <n v="369.59"/>
    <n v="3545.59"/>
    <d v="2025-11-12T00:00:00"/>
  </r>
  <r>
    <n v="310"/>
    <s v="Paul Garcia"/>
    <x v="2"/>
    <x v="2"/>
    <s v="Chair"/>
    <n v="17"/>
    <n v="1177"/>
    <n v="0.15"/>
    <n v="20009"/>
    <n v="3001.35"/>
    <n v="17007.650000000001"/>
    <n v="0.05"/>
    <n v="850.38250000000016"/>
    <n v="17858.032500000001"/>
    <n v="791.93"/>
    <n v="3544.840000000002"/>
    <d v="2025-04-30T00:00:00"/>
  </r>
  <r>
    <n v="1918"/>
    <s v="Ana Cruz"/>
    <x v="0"/>
    <x v="3"/>
    <s v="Desk"/>
    <n v="18"/>
    <n v="814"/>
    <n v="0.15"/>
    <n v="14652"/>
    <n v="2197.7999999999997"/>
    <n v="12454.2"/>
    <n v="0.05"/>
    <n v="622.71"/>
    <n v="13076.91"/>
    <n v="495.08"/>
    <n v="3542.76"/>
    <d v="2025-04-22T00:00:00"/>
  </r>
  <r>
    <n v="4600"/>
    <s v="Ana Cruz"/>
    <x v="0"/>
    <x v="1"/>
    <s v="Cabinet"/>
    <n v="7"/>
    <n v="1169"/>
    <n v="0.05"/>
    <n v="8183"/>
    <n v="409.15000000000003"/>
    <n v="7773.85"/>
    <n v="0.05"/>
    <n v="388.69250000000005"/>
    <n v="8162.5425000000005"/>
    <n v="605.38"/>
    <n v="3536.1900000000005"/>
    <d v="2025-08-11T00:00:00"/>
  </r>
  <r>
    <n v="1647"/>
    <s v="Liza Ramos"/>
    <x v="2"/>
    <x v="3"/>
    <s v="Printer"/>
    <n v="12"/>
    <n v="1068"/>
    <n v="0.1"/>
    <n v="12816"/>
    <n v="1281.6000000000001"/>
    <n v="11534.4"/>
    <n v="0.05"/>
    <n v="576.72"/>
    <n v="12111.119999999999"/>
    <n v="666.63"/>
    <n v="3534.84"/>
    <d v="2025-11-06T00:00:00"/>
  </r>
  <r>
    <n v="731"/>
    <s v="Ana Cruz"/>
    <x v="2"/>
    <x v="0"/>
    <s v="Printer"/>
    <n v="23"/>
    <n v="483"/>
    <n v="0.1"/>
    <n v="11109"/>
    <n v="1110.9000000000001"/>
    <n v="9998.1"/>
    <n v="0.05"/>
    <n v="499.90500000000003"/>
    <n v="10498.005000000001"/>
    <n v="281.11"/>
    <n v="3532.5699999999997"/>
    <d v="2025-06-25T00:00:00"/>
  </r>
  <r>
    <n v="4263"/>
    <s v="Miguel Torres"/>
    <x v="2"/>
    <x v="1"/>
    <s v="Keyboard"/>
    <n v="20"/>
    <n v="770"/>
    <n v="0.1"/>
    <n v="15400"/>
    <n v="1540"/>
    <n v="13860"/>
    <n v="0.05"/>
    <n v="693"/>
    <n v="14553"/>
    <n v="516.49"/>
    <n v="3530.2000000000007"/>
    <d v="2025-10-14T00:00:00"/>
  </r>
  <r>
    <n v="317"/>
    <s v="Ana Cruz"/>
    <x v="0"/>
    <x v="3"/>
    <s v="Printer"/>
    <n v="9"/>
    <n v="881"/>
    <n v="0.05"/>
    <n v="7929"/>
    <n v="396.45000000000005"/>
    <n v="7532.55"/>
    <n v="0.05"/>
    <n v="376.62750000000005"/>
    <n v="7909.1774999999998"/>
    <n v="444.96"/>
    <n v="3527.9100000000003"/>
    <d v="2025-03-24T00:00:00"/>
  </r>
  <r>
    <n v="2041"/>
    <s v="Nina Lopez"/>
    <x v="0"/>
    <x v="1"/>
    <s v="Printer"/>
    <n v="25"/>
    <n v="466"/>
    <n v="0.15"/>
    <n v="11650"/>
    <n v="1747.5"/>
    <n v="9902.5"/>
    <n v="0.05"/>
    <n v="495.125"/>
    <n v="10397.625"/>
    <n v="255"/>
    <n v="3527.5"/>
    <d v="2025-11-26T00:00:00"/>
  </r>
  <r>
    <n v="2886"/>
    <s v="Liza Ramos"/>
    <x v="2"/>
    <x v="1"/>
    <s v="Mouse"/>
    <n v="10"/>
    <n v="961"/>
    <n v="0.1"/>
    <n v="9610"/>
    <n v="961"/>
    <n v="8649"/>
    <n v="0.05"/>
    <n v="432.45000000000005"/>
    <n v="9081.4500000000007"/>
    <n v="512.20000000000005"/>
    <n v="3527"/>
    <d v="2025-06-12T00:00:00"/>
  </r>
  <r>
    <n v="2480"/>
    <s v="Liza Ramos"/>
    <x v="0"/>
    <x v="0"/>
    <s v="Printer"/>
    <n v="14"/>
    <n v="793"/>
    <n v="0.15"/>
    <n v="11102"/>
    <n v="1665.3"/>
    <n v="9436.7000000000007"/>
    <n v="0.05"/>
    <n v="471.83500000000004"/>
    <n v="9908.5349999999999"/>
    <n v="422.14"/>
    <n v="3526.7400000000007"/>
    <d v="2025-11-12T00:00:00"/>
  </r>
  <r>
    <n v="1876"/>
    <s v="Paul Garcia"/>
    <x v="2"/>
    <x v="2"/>
    <s v="Keyboard"/>
    <n v="15"/>
    <n v="637"/>
    <n v="0"/>
    <n v="9555"/>
    <n v="0"/>
    <n v="9555"/>
    <n v="0.05"/>
    <n v="477.75"/>
    <n v="10032.75"/>
    <n v="402.07"/>
    <n v="3523.95"/>
    <d v="2025-11-08T00:00:00"/>
  </r>
  <r>
    <n v="4971"/>
    <s v="Mark Santos"/>
    <x v="0"/>
    <x v="1"/>
    <s v="Laptop"/>
    <n v="15"/>
    <n v="725"/>
    <n v="0.1"/>
    <n v="10875"/>
    <n v="1087.5"/>
    <n v="9787.5"/>
    <n v="0.05"/>
    <n v="489.375"/>
    <n v="10276.875"/>
    <n v="417.66"/>
    <n v="3522.5999999999995"/>
    <d v="2025-02-21T00:00:00"/>
  </r>
  <r>
    <n v="1744"/>
    <s v="Liza Ramos"/>
    <x v="2"/>
    <x v="2"/>
    <s v="Laptop"/>
    <n v="23"/>
    <n v="383"/>
    <n v="0"/>
    <n v="8809"/>
    <n v="0"/>
    <n v="8809"/>
    <n v="0.05"/>
    <n v="440.45000000000005"/>
    <n v="9249.4500000000007"/>
    <n v="230.14"/>
    <n v="3515.7800000000007"/>
    <d v="2025-07-05T00:00:00"/>
  </r>
  <r>
    <n v="995"/>
    <s v="Miguel Torres"/>
    <x v="2"/>
    <x v="1"/>
    <s v="Keyboard"/>
    <n v="10"/>
    <n v="972"/>
    <n v="0.1"/>
    <n v="9720"/>
    <n v="972"/>
    <n v="8748"/>
    <n v="0.05"/>
    <n v="437.40000000000003"/>
    <n v="9185.4"/>
    <n v="523.24"/>
    <n v="3515.6000000000004"/>
    <d v="2025-05-31T00:00:00"/>
  </r>
  <r>
    <n v="1823"/>
    <s v="Paul Garcia"/>
    <x v="0"/>
    <x v="3"/>
    <s v="Keyboard"/>
    <n v="24"/>
    <n v="626"/>
    <n v="0"/>
    <n v="15024"/>
    <n v="0"/>
    <n v="15024"/>
    <n v="0.05"/>
    <n v="751.2"/>
    <n v="15775.2"/>
    <n v="479.52"/>
    <n v="3515.5200000000004"/>
    <d v="2025-06-28T00:00:00"/>
  </r>
  <r>
    <n v="2860"/>
    <s v="John Perez"/>
    <x v="0"/>
    <x v="0"/>
    <s v="Printer"/>
    <n v="17"/>
    <n v="834"/>
    <n v="0.15"/>
    <n v="14178"/>
    <n v="2126.6999999999998"/>
    <n v="12051.3"/>
    <n v="0.05"/>
    <n v="602.56499999999994"/>
    <n v="12653.865"/>
    <n v="502.21"/>
    <n v="3513.7299999999996"/>
    <d v="2025-03-14T00:00:00"/>
  </r>
  <r>
    <n v="4820"/>
    <s v="Paul Garcia"/>
    <x v="1"/>
    <x v="0"/>
    <s v="Chair"/>
    <n v="24"/>
    <n v="335"/>
    <n v="0.05"/>
    <n v="8040"/>
    <n v="402"/>
    <n v="7638"/>
    <n v="0.05"/>
    <n v="381.90000000000003"/>
    <n v="8019.9"/>
    <n v="171.88"/>
    <n v="3512.88"/>
    <d v="2025-02-08T00:00:00"/>
  </r>
  <r>
    <n v="1842"/>
    <s v="Liza Ramos"/>
    <x v="2"/>
    <x v="0"/>
    <s v="Laptop"/>
    <n v="16"/>
    <n v="841"/>
    <n v="0.05"/>
    <n v="13456"/>
    <n v="672.80000000000007"/>
    <n v="12783.2"/>
    <n v="0.05"/>
    <n v="639.16000000000008"/>
    <n v="13422.36"/>
    <n v="579.44000000000005"/>
    <n v="3512.16"/>
    <d v="2025-03-07T00:00:00"/>
  </r>
  <r>
    <n v="127"/>
    <s v="Nina Lopez"/>
    <x v="0"/>
    <x v="0"/>
    <s v="Mouse"/>
    <n v="13"/>
    <n v="916"/>
    <n v="0.15"/>
    <n v="11908"/>
    <n v="1786.2"/>
    <n v="10121.799999999999"/>
    <n v="0.05"/>
    <n v="506.09"/>
    <n v="10627.89"/>
    <n v="508.58"/>
    <n v="3510.2599999999993"/>
    <d v="2025-08-28T00:00:00"/>
  </r>
  <r>
    <n v="2397"/>
    <s v="John Perez"/>
    <x v="1"/>
    <x v="1"/>
    <s v="Cabinet"/>
    <n v="22"/>
    <n v="596"/>
    <n v="0.15"/>
    <n v="13112"/>
    <n v="1966.8"/>
    <n v="11145.2"/>
    <n v="0.05"/>
    <n v="557.2600000000001"/>
    <n v="11702.460000000001"/>
    <n v="347.18"/>
    <n v="3507.2400000000007"/>
    <d v="2025-12-11T00:00:00"/>
  </r>
  <r>
    <n v="2133"/>
    <s v="John Perez"/>
    <x v="2"/>
    <x v="3"/>
    <s v="Mouse"/>
    <n v="23"/>
    <n v="913"/>
    <n v="0.05"/>
    <n v="20999"/>
    <n v="1049.95"/>
    <n v="19949.05"/>
    <n v="0.05"/>
    <n v="997.45249999999999"/>
    <n v="20946.502499999999"/>
    <n v="715.3"/>
    <n v="3497.1500000000015"/>
    <d v="2025-10-08T00:00:00"/>
  </r>
  <r>
    <n v="454"/>
    <s v="Ana Cruz"/>
    <x v="0"/>
    <x v="1"/>
    <s v="Desk"/>
    <n v="23"/>
    <n v="448"/>
    <n v="0"/>
    <n v="10304"/>
    <n v="0"/>
    <n v="10304"/>
    <n v="0.05"/>
    <n v="515.20000000000005"/>
    <n v="10819.2"/>
    <n v="296.2"/>
    <n v="3491.4000000000005"/>
    <d v="2025-12-14T00:00:00"/>
  </r>
  <r>
    <n v="1444"/>
    <s v="Miguel Torres"/>
    <x v="0"/>
    <x v="3"/>
    <s v="Printer"/>
    <n v="8"/>
    <n v="914"/>
    <n v="0"/>
    <n v="7312"/>
    <n v="0"/>
    <n v="7312"/>
    <n v="0.05"/>
    <n v="365.6"/>
    <n v="7677.6"/>
    <n v="477.7"/>
    <n v="3490.4"/>
    <d v="2025-01-02T00:00:00"/>
  </r>
  <r>
    <n v="466"/>
    <s v="Liza Ramos"/>
    <x v="2"/>
    <x v="2"/>
    <s v="Desk"/>
    <n v="12"/>
    <n v="779"/>
    <n v="0.05"/>
    <n v="9348"/>
    <n v="467.40000000000003"/>
    <n v="8880.6"/>
    <n v="0.05"/>
    <n v="444.03000000000003"/>
    <n v="9324.630000000001"/>
    <n v="449.24"/>
    <n v="3489.7200000000003"/>
    <d v="2025-10-20T00:00:00"/>
  </r>
  <r>
    <n v="1200"/>
    <s v="Ana Cruz"/>
    <x v="2"/>
    <x v="1"/>
    <s v="Mouse"/>
    <n v="16"/>
    <n v="610"/>
    <n v="0.1"/>
    <n v="9760"/>
    <n v="976"/>
    <n v="8784"/>
    <n v="0.05"/>
    <n v="439.20000000000005"/>
    <n v="9223.2000000000007"/>
    <n v="330.95"/>
    <n v="3488.8"/>
    <d v="2025-01-26T00:00:00"/>
  </r>
  <r>
    <n v="3455"/>
    <s v="Carla Reyes"/>
    <x v="2"/>
    <x v="1"/>
    <s v="Chair"/>
    <n v="15"/>
    <n v="933"/>
    <n v="0.1"/>
    <n v="13995"/>
    <n v="1399.5"/>
    <n v="12595.5"/>
    <n v="0.05"/>
    <n v="629.77500000000009"/>
    <n v="13225.275"/>
    <n v="607.12"/>
    <n v="3488.7000000000007"/>
    <d v="2025-11-15T00:00:00"/>
  </r>
  <r>
    <n v="1168"/>
    <s v="John Perez"/>
    <x v="0"/>
    <x v="1"/>
    <s v="Keyboard"/>
    <n v="23"/>
    <n v="496"/>
    <n v="0.15"/>
    <n v="11408"/>
    <n v="1711.2"/>
    <n v="9696.7999999999993"/>
    <n v="0.05"/>
    <n v="484.84"/>
    <n v="10181.64"/>
    <n v="269.97000000000003"/>
    <n v="3487.4899999999989"/>
    <d v="2025-03-11T00:00:00"/>
  </r>
  <r>
    <n v="1470"/>
    <s v="Carla Reyes"/>
    <x v="2"/>
    <x v="3"/>
    <s v="Keyboard"/>
    <n v="14"/>
    <n v="739"/>
    <n v="0.15"/>
    <n v="10346"/>
    <n v="1551.8999999999999"/>
    <n v="8794.1"/>
    <n v="0.05"/>
    <n v="439.70500000000004"/>
    <n v="9233.8050000000003"/>
    <n v="379.1"/>
    <n v="3486.7"/>
    <d v="2025-05-17T00:00:00"/>
  </r>
  <r>
    <n v="1695"/>
    <s v="Mark Santos"/>
    <x v="1"/>
    <x v="3"/>
    <s v="Printer"/>
    <n v="25"/>
    <n v="749"/>
    <n v="0.15"/>
    <n v="18725"/>
    <n v="2808.75"/>
    <n v="15916.25"/>
    <n v="0.05"/>
    <n v="795.8125"/>
    <n v="16712.0625"/>
    <n v="497.21"/>
    <n v="3486"/>
    <d v="2025-02-10T00:00:00"/>
  </r>
  <r>
    <n v="790"/>
    <s v="Nina Lopez"/>
    <x v="0"/>
    <x v="2"/>
    <s v="Desk"/>
    <n v="9"/>
    <n v="931"/>
    <n v="0"/>
    <n v="8379"/>
    <n v="0"/>
    <n v="8379"/>
    <n v="0.05"/>
    <n v="418.95000000000005"/>
    <n v="8797.9500000000007"/>
    <n v="543.73"/>
    <n v="3485.4300000000003"/>
    <d v="2025-11-25T00:00:00"/>
  </r>
  <r>
    <n v="4801"/>
    <s v="Mark Santos"/>
    <x v="1"/>
    <x v="0"/>
    <s v="Cabinet"/>
    <n v="12"/>
    <n v="785"/>
    <n v="0.05"/>
    <n v="9420"/>
    <n v="471"/>
    <n v="8949"/>
    <n v="0.05"/>
    <n v="447.45000000000005"/>
    <n v="9396.4500000000007"/>
    <n v="455.86"/>
    <n v="3478.6800000000003"/>
    <d v="2025-07-17T00:00:00"/>
  </r>
  <r>
    <n v="3732"/>
    <s v="Nina Lopez"/>
    <x v="1"/>
    <x v="2"/>
    <s v="Monitor"/>
    <n v="19"/>
    <n v="1167"/>
    <n v="0.15"/>
    <n v="22173"/>
    <n v="3325.95"/>
    <n v="18847.05"/>
    <n v="0.05"/>
    <n v="942.35249999999996"/>
    <n v="19789.4025"/>
    <n v="808.88"/>
    <n v="3478.33"/>
    <d v="2025-11-07T00:00:00"/>
  </r>
  <r>
    <n v="441"/>
    <s v="Nina Lopez"/>
    <x v="2"/>
    <x v="3"/>
    <s v="Monitor"/>
    <n v="20"/>
    <n v="485"/>
    <n v="0.1"/>
    <n v="9700"/>
    <n v="970"/>
    <n v="8730"/>
    <n v="0.05"/>
    <n v="436.5"/>
    <n v="9166.5"/>
    <n v="262.64"/>
    <n v="3477.2000000000007"/>
    <d v="2025-08-02T00:00:00"/>
  </r>
  <r>
    <n v="4520"/>
    <s v="Paul Garcia"/>
    <x v="0"/>
    <x v="2"/>
    <s v="Keyboard"/>
    <n v="7"/>
    <n v="1128"/>
    <n v="0"/>
    <n v="7896"/>
    <n v="0"/>
    <n v="7896"/>
    <n v="0.05"/>
    <n v="394.8"/>
    <n v="8290.7999999999993"/>
    <n v="632.48"/>
    <n v="3468.6399999999994"/>
    <d v="2025-09-25T00:00:00"/>
  </r>
  <r>
    <n v="3094"/>
    <s v="Liza Ramos"/>
    <x v="0"/>
    <x v="3"/>
    <s v="Mouse"/>
    <n v="8"/>
    <n v="1060"/>
    <n v="0"/>
    <n v="8480"/>
    <n v="0"/>
    <n v="8480"/>
    <n v="0.05"/>
    <n v="424"/>
    <n v="8904"/>
    <n v="626.45000000000005"/>
    <n v="3468.3999999999996"/>
    <d v="2025-01-28T00:00:00"/>
  </r>
  <r>
    <n v="200"/>
    <s v="Miguel Torres"/>
    <x v="0"/>
    <x v="2"/>
    <s v="Mouse"/>
    <n v="14"/>
    <n v="529"/>
    <n v="0"/>
    <n v="7406"/>
    <n v="0"/>
    <n v="7406"/>
    <n v="0.05"/>
    <n v="370.3"/>
    <n v="7776.3"/>
    <n v="281.31"/>
    <n v="3467.66"/>
    <d v="2025-04-14T00:00:00"/>
  </r>
  <r>
    <n v="1466"/>
    <s v="Mark Santos"/>
    <x v="1"/>
    <x v="2"/>
    <s v="Laptop"/>
    <n v="22"/>
    <n v="480"/>
    <n v="0.15"/>
    <n v="10560"/>
    <n v="1584"/>
    <n v="8976"/>
    <n v="0.05"/>
    <n v="448.8"/>
    <n v="9424.7999999999993"/>
    <n v="250.46"/>
    <n v="3465.88"/>
    <d v="2025-03-09T00:00:00"/>
  </r>
  <r>
    <n v="275"/>
    <s v="John Perez"/>
    <x v="1"/>
    <x v="0"/>
    <s v="Cabinet"/>
    <n v="11"/>
    <n v="1015"/>
    <n v="0.05"/>
    <n v="11165"/>
    <n v="558.25"/>
    <n v="10606.75"/>
    <n v="0.05"/>
    <n v="530.33749999999998"/>
    <n v="11137.0875"/>
    <n v="649.32000000000005"/>
    <n v="3464.2299999999996"/>
    <d v="2025-02-07T00:00:00"/>
  </r>
  <r>
    <n v="2832"/>
    <s v="Carla Reyes"/>
    <x v="2"/>
    <x v="2"/>
    <s v="Chair"/>
    <n v="11"/>
    <n v="881"/>
    <n v="0"/>
    <n v="9691"/>
    <n v="0"/>
    <n v="9691"/>
    <n v="0.05"/>
    <n v="484.55"/>
    <n v="10175.549999999999"/>
    <n v="566.1"/>
    <n v="3463.8999999999996"/>
    <d v="2025-11-12T00:00:00"/>
  </r>
  <r>
    <n v="4329"/>
    <s v="Nina Lopez"/>
    <x v="0"/>
    <x v="3"/>
    <s v="Monitor"/>
    <n v="19"/>
    <n v="1186"/>
    <n v="0.15"/>
    <n v="22534"/>
    <n v="3380.1"/>
    <n v="19153.900000000001"/>
    <n v="0.05"/>
    <n v="957.69500000000016"/>
    <n v="20111.595000000001"/>
    <n v="825.79"/>
    <n v="3463.8900000000031"/>
    <d v="2025-02-08T00:00:00"/>
  </r>
  <r>
    <n v="1537"/>
    <s v="Carla Reyes"/>
    <x v="2"/>
    <x v="2"/>
    <s v="Keyboard"/>
    <n v="13"/>
    <n v="630"/>
    <n v="0.05"/>
    <n v="8190"/>
    <n v="409.5"/>
    <n v="7780.5"/>
    <n v="0.05"/>
    <n v="389.02500000000003"/>
    <n v="8169.5249999999996"/>
    <n v="332.52"/>
    <n v="3457.74"/>
    <d v="2025-10-15T00:00:00"/>
  </r>
  <r>
    <n v="4211"/>
    <s v="Miguel Torres"/>
    <x v="0"/>
    <x v="0"/>
    <s v="Cabinet"/>
    <n v="17"/>
    <n v="470"/>
    <n v="0.05"/>
    <n v="7990"/>
    <n v="399.5"/>
    <n v="7590.5"/>
    <n v="0.05"/>
    <n v="379.52500000000003"/>
    <n v="7970.0249999999996"/>
    <n v="243.16"/>
    <n v="3456.7799999999997"/>
    <d v="2025-11-02T00:00:00"/>
  </r>
  <r>
    <n v="4066"/>
    <s v="Nina Lopez"/>
    <x v="1"/>
    <x v="2"/>
    <s v="Desk"/>
    <n v="24"/>
    <n v="751"/>
    <n v="0.15"/>
    <n v="18024"/>
    <n v="2703.6"/>
    <n v="15320.4"/>
    <n v="0.05"/>
    <n v="766.02"/>
    <n v="16086.42"/>
    <n v="494.39"/>
    <n v="3455.0399999999991"/>
    <d v="2025-05-22T00:00:00"/>
  </r>
  <r>
    <n v="3545"/>
    <s v="Mark Santos"/>
    <x v="1"/>
    <x v="3"/>
    <s v="Desk"/>
    <n v="11"/>
    <n v="665"/>
    <n v="0"/>
    <n v="7315"/>
    <n v="0"/>
    <n v="7315"/>
    <n v="0.05"/>
    <n v="365.75"/>
    <n v="7680.75"/>
    <n v="351.39"/>
    <n v="3449.71"/>
    <d v="2025-02-02T00:00:00"/>
  </r>
  <r>
    <n v="1368"/>
    <s v="Carla Reyes"/>
    <x v="2"/>
    <x v="0"/>
    <s v="Mouse"/>
    <n v="21"/>
    <n v="466"/>
    <n v="0"/>
    <n v="9786"/>
    <n v="0"/>
    <n v="9786"/>
    <n v="0.05"/>
    <n v="489.3"/>
    <n v="10275.299999999999"/>
    <n v="301.82"/>
    <n v="3447.7799999999997"/>
    <d v="2025-03-27T00:00:00"/>
  </r>
  <r>
    <n v="1607"/>
    <s v="Paul Garcia"/>
    <x v="0"/>
    <x v="3"/>
    <s v="Printer"/>
    <n v="19"/>
    <n v="770"/>
    <n v="0"/>
    <n v="14630"/>
    <n v="0"/>
    <n v="14630"/>
    <n v="0.05"/>
    <n v="731.5"/>
    <n v="15361.5"/>
    <n v="588.85"/>
    <n v="3441.8500000000004"/>
    <d v="2025-03-28T00:00:00"/>
  </r>
  <r>
    <n v="738"/>
    <s v="Carla Reyes"/>
    <x v="1"/>
    <x v="1"/>
    <s v="Chair"/>
    <n v="15"/>
    <n v="891"/>
    <n v="0.1"/>
    <n v="13365"/>
    <n v="1336.5"/>
    <n v="12028.5"/>
    <n v="0.05"/>
    <n v="601.42500000000007"/>
    <n v="12629.924999999999"/>
    <n v="572.47"/>
    <n v="3441.4499999999989"/>
    <d v="2025-05-05T00:00:00"/>
  </r>
  <r>
    <n v="1775"/>
    <s v="Paul Garcia"/>
    <x v="2"/>
    <x v="0"/>
    <s v="Mouse"/>
    <n v="18"/>
    <n v="517"/>
    <n v="0.05"/>
    <n v="9306"/>
    <n v="465.3"/>
    <n v="8840.7000000000007"/>
    <n v="0.05"/>
    <n v="442.03500000000008"/>
    <n v="9282.7350000000006"/>
    <n v="300.02999999999997"/>
    <n v="3440.1600000000017"/>
    <d v="2025-06-15T00:00:00"/>
  </r>
  <r>
    <n v="3306"/>
    <s v="Paul Garcia"/>
    <x v="1"/>
    <x v="3"/>
    <s v="Cabinet"/>
    <n v="17"/>
    <n v="1095"/>
    <n v="0.15"/>
    <n v="18615"/>
    <n v="2792.25"/>
    <n v="15822.75"/>
    <n v="0.05"/>
    <n v="791.13750000000005"/>
    <n v="16613.887500000001"/>
    <n v="728.49"/>
    <n v="3438.42"/>
    <d v="2025-04-24T00:00:00"/>
  </r>
  <r>
    <n v="2625"/>
    <s v="Mark Santos"/>
    <x v="1"/>
    <x v="1"/>
    <s v="Desk"/>
    <n v="16"/>
    <n v="529"/>
    <n v="0.05"/>
    <n v="8464"/>
    <n v="423.20000000000005"/>
    <n v="8040.8"/>
    <n v="0.05"/>
    <n v="402.04"/>
    <n v="8442.84"/>
    <n v="287.77999999999997"/>
    <n v="3436.3200000000006"/>
    <d v="2025-02-19T00:00:00"/>
  </r>
  <r>
    <n v="3070"/>
    <s v="Liza Ramos"/>
    <x v="2"/>
    <x v="1"/>
    <s v="Mouse"/>
    <n v="17"/>
    <n v="620"/>
    <n v="0.05"/>
    <n v="10540"/>
    <n v="527"/>
    <n v="10013"/>
    <n v="0.05"/>
    <n v="500.65000000000003"/>
    <n v="10513.65"/>
    <n v="387.22"/>
    <n v="3430.2599999999993"/>
    <d v="2025-02-24T00:00:00"/>
  </r>
  <r>
    <n v="3073"/>
    <s v="Liza Ramos"/>
    <x v="2"/>
    <x v="3"/>
    <s v="Laptop"/>
    <n v="18"/>
    <n v="530"/>
    <n v="0.1"/>
    <n v="9540"/>
    <n v="954"/>
    <n v="8586"/>
    <n v="0.05"/>
    <n v="429.3"/>
    <n v="9015.2999999999993"/>
    <n v="286.74"/>
    <n v="3424.6800000000003"/>
    <d v="2025-07-10T00:00:00"/>
  </r>
  <r>
    <n v="2338"/>
    <s v="Nina Lopez"/>
    <x v="0"/>
    <x v="1"/>
    <s v="Chair"/>
    <n v="19"/>
    <n v="464"/>
    <n v="0"/>
    <n v="8816"/>
    <n v="0"/>
    <n v="8816"/>
    <n v="0.05"/>
    <n v="440.8"/>
    <n v="9256.7999999999993"/>
    <n v="283.85000000000002"/>
    <n v="3422.8499999999995"/>
    <d v="2025-04-19T00:00:00"/>
  </r>
  <r>
    <n v="3592"/>
    <s v="Mark Santos"/>
    <x v="1"/>
    <x v="2"/>
    <s v="Monitor"/>
    <n v="24"/>
    <n v="685"/>
    <n v="0.05"/>
    <n v="16440"/>
    <n v="822"/>
    <n v="15618"/>
    <n v="0.05"/>
    <n v="780.90000000000009"/>
    <n v="16398.900000000001"/>
    <n v="508.22"/>
    <n v="3420.7199999999993"/>
    <d v="2025-12-11T00:00:00"/>
  </r>
  <r>
    <n v="4162"/>
    <s v="Paul Garcia"/>
    <x v="2"/>
    <x v="2"/>
    <s v="Mouse"/>
    <n v="9"/>
    <n v="1051"/>
    <n v="0"/>
    <n v="9459"/>
    <n v="0"/>
    <n v="9459"/>
    <n v="0.05"/>
    <n v="472.95000000000005"/>
    <n v="9931.9500000000007"/>
    <n v="670.99"/>
    <n v="3420.09"/>
    <d v="2025-06-23T00:00:00"/>
  </r>
  <r>
    <n v="850"/>
    <s v="Ana Cruz"/>
    <x v="0"/>
    <x v="0"/>
    <s v="Keyboard"/>
    <n v="14"/>
    <n v="758"/>
    <n v="0.05"/>
    <n v="10612"/>
    <n v="530.6"/>
    <n v="10081.4"/>
    <n v="0.05"/>
    <n v="504.07"/>
    <n v="10585.47"/>
    <n v="475.81"/>
    <n v="3420.0599999999995"/>
    <d v="2025-04-30T00:00:00"/>
  </r>
  <r>
    <n v="1624"/>
    <s v="Paul Garcia"/>
    <x v="1"/>
    <x v="1"/>
    <s v="Chair"/>
    <n v="22"/>
    <n v="500"/>
    <n v="0.15"/>
    <n v="11000"/>
    <n v="1650"/>
    <n v="9350"/>
    <n v="0.05"/>
    <n v="467.5"/>
    <n v="9817.5"/>
    <n v="269.64999999999998"/>
    <n v="3417.7000000000007"/>
    <d v="2025-08-31T00:00:00"/>
  </r>
  <r>
    <n v="2071"/>
    <s v="Ana Cruz"/>
    <x v="2"/>
    <x v="0"/>
    <s v="Monitor"/>
    <n v="16"/>
    <n v="998"/>
    <n v="0.05"/>
    <n v="15968"/>
    <n v="798.40000000000009"/>
    <n v="15169.6"/>
    <n v="0.05"/>
    <n v="758.48"/>
    <n v="15928.08"/>
    <n v="734.6"/>
    <n v="3416"/>
    <d v="2025-10-23T00:00:00"/>
  </r>
  <r>
    <n v="2966"/>
    <s v="Paul Garcia"/>
    <x v="1"/>
    <x v="0"/>
    <s v="Monitor"/>
    <n v="22"/>
    <n v="614"/>
    <n v="0.05"/>
    <n v="13508"/>
    <n v="675.40000000000009"/>
    <n v="12832.6"/>
    <n v="0.05"/>
    <n v="641.63000000000011"/>
    <n v="13474.23"/>
    <n v="428.06"/>
    <n v="3415.2800000000007"/>
    <d v="2025-08-29T00:00:00"/>
  </r>
  <r>
    <n v="14"/>
    <s v="Nina Lopez"/>
    <x v="1"/>
    <x v="2"/>
    <s v="Mouse"/>
    <n v="22"/>
    <n v="361"/>
    <n v="0"/>
    <n v="7942"/>
    <n v="0"/>
    <n v="7942"/>
    <n v="0.05"/>
    <n v="397.1"/>
    <n v="8339.1"/>
    <n v="205.9"/>
    <n v="3412.2"/>
    <d v="2025-09-28T00:00:00"/>
  </r>
  <r>
    <n v="4617"/>
    <s v="Liza Ramos"/>
    <x v="0"/>
    <x v="0"/>
    <s v="Desk"/>
    <n v="23"/>
    <n v="930"/>
    <n v="0.05"/>
    <n v="21390"/>
    <n v="1069.5"/>
    <n v="20320.5"/>
    <n v="0.05"/>
    <n v="1016.0250000000001"/>
    <n v="21336.525000000001"/>
    <n v="735.17"/>
    <n v="3411.59"/>
    <d v="2025-09-23T00:00:00"/>
  </r>
  <r>
    <n v="525"/>
    <s v="Nina Lopez"/>
    <x v="2"/>
    <x v="1"/>
    <s v="Monitor"/>
    <n v="13"/>
    <n v="618"/>
    <n v="0.05"/>
    <n v="8034"/>
    <n v="401.70000000000005"/>
    <n v="7632.3"/>
    <n v="0.05"/>
    <n v="381.61500000000001"/>
    <n v="8013.915"/>
    <n v="324.85000000000002"/>
    <n v="3409.25"/>
    <d v="2025-08-26T00:00:00"/>
  </r>
  <r>
    <n v="3040"/>
    <s v="Miguel Torres"/>
    <x v="0"/>
    <x v="2"/>
    <s v="Desk"/>
    <n v="14"/>
    <n v="1084"/>
    <n v="0.15"/>
    <n v="15176"/>
    <n v="2276.4"/>
    <n v="12899.6"/>
    <n v="0.05"/>
    <n v="644.98"/>
    <n v="13544.58"/>
    <n v="677.92"/>
    <n v="3408.7200000000012"/>
    <d v="2025-11-18T00:00:00"/>
  </r>
  <r>
    <n v="1209"/>
    <s v="John Perez"/>
    <x v="1"/>
    <x v="2"/>
    <s v="Cabinet"/>
    <n v="25"/>
    <n v="374"/>
    <n v="0.1"/>
    <n v="9350"/>
    <n v="935"/>
    <n v="8415"/>
    <n v="0.05"/>
    <n v="420.75"/>
    <n v="8835.75"/>
    <n v="200.32"/>
    <n v="3407"/>
    <d v="2025-07-18T00:00:00"/>
  </r>
  <r>
    <n v="4142"/>
    <s v="John Perez"/>
    <x v="0"/>
    <x v="2"/>
    <s v="Mouse"/>
    <n v="7"/>
    <n v="1005"/>
    <n v="0"/>
    <n v="7035"/>
    <n v="0"/>
    <n v="7035"/>
    <n v="0.05"/>
    <n v="351.75"/>
    <n v="7386.75"/>
    <n v="518.38"/>
    <n v="3406.34"/>
    <d v="2025-10-26T00:00:00"/>
  </r>
  <r>
    <n v="3515"/>
    <s v="Ana Cruz"/>
    <x v="1"/>
    <x v="3"/>
    <s v="Mouse"/>
    <n v="9"/>
    <n v="867"/>
    <n v="0.05"/>
    <n v="7803"/>
    <n v="390.15000000000003"/>
    <n v="7412.85"/>
    <n v="0.05"/>
    <n v="370.64250000000004"/>
    <n v="7783.4925000000003"/>
    <n v="445.32"/>
    <n v="3404.9700000000003"/>
    <d v="2025-01-06T00:00:00"/>
  </r>
  <r>
    <n v="2296"/>
    <s v="John Perez"/>
    <x v="0"/>
    <x v="0"/>
    <s v="Laptop"/>
    <n v="23"/>
    <n v="1182"/>
    <n v="0.1"/>
    <n v="27186"/>
    <n v="2718.6000000000004"/>
    <n v="24467.4"/>
    <n v="0.05"/>
    <n v="1223.3700000000001"/>
    <n v="25690.77"/>
    <n v="915.77"/>
    <n v="3404.6900000000023"/>
    <d v="2025-02-25T00:00:00"/>
  </r>
  <r>
    <n v="60"/>
    <s v="Miguel Torres"/>
    <x v="1"/>
    <x v="3"/>
    <s v="Cabinet"/>
    <n v="21"/>
    <n v="837"/>
    <n v="0.15"/>
    <n v="17577"/>
    <n v="2636.5499999999997"/>
    <n v="14940.45"/>
    <n v="0.05"/>
    <n v="747.02250000000004"/>
    <n v="15687.4725"/>
    <n v="549.65"/>
    <n v="3397.8000000000011"/>
    <d v="2025-11-21T00:00:00"/>
  </r>
  <r>
    <n v="250"/>
    <s v="Nina Lopez"/>
    <x v="1"/>
    <x v="1"/>
    <s v="Laptop"/>
    <n v="17"/>
    <n v="973"/>
    <n v="0.1"/>
    <n v="16541"/>
    <n v="1654.1000000000001"/>
    <n v="14886.9"/>
    <n v="0.05"/>
    <n v="744.34500000000003"/>
    <n v="15631.244999999999"/>
    <n v="675.89"/>
    <n v="3396.7700000000004"/>
    <d v="2025-02-09T00:00:00"/>
  </r>
  <r>
    <n v="4597"/>
    <s v="Liza Ramos"/>
    <x v="2"/>
    <x v="3"/>
    <s v="Mouse"/>
    <n v="23"/>
    <n v="1055"/>
    <n v="0.15"/>
    <n v="24265"/>
    <n v="3639.75"/>
    <n v="20625.25"/>
    <n v="0.05"/>
    <n v="1031.2625"/>
    <n v="21656.512500000001"/>
    <n v="749.17"/>
    <n v="3394.34"/>
    <d v="2025-07-22T00:00:00"/>
  </r>
  <r>
    <n v="2082"/>
    <s v="John Perez"/>
    <x v="0"/>
    <x v="3"/>
    <s v="Monitor"/>
    <n v="14"/>
    <n v="1056"/>
    <n v="0.15"/>
    <n v="14784"/>
    <n v="2217.6"/>
    <n v="12566.4"/>
    <n v="0.05"/>
    <n v="628.32000000000005"/>
    <n v="13194.72"/>
    <n v="655.34"/>
    <n v="3391.6399999999994"/>
    <d v="2025-09-12T00:00:00"/>
  </r>
  <r>
    <n v="4030"/>
    <s v="Carla Reyes"/>
    <x v="2"/>
    <x v="0"/>
    <s v="Monitor"/>
    <n v="14"/>
    <n v="1049"/>
    <n v="0.1"/>
    <n v="14686"/>
    <n v="1468.6000000000001"/>
    <n v="13217.4"/>
    <n v="0.05"/>
    <n v="660.87"/>
    <n v="13878.27"/>
    <n v="701.92"/>
    <n v="3390.5200000000004"/>
    <d v="2025-12-14T00:00:00"/>
  </r>
  <r>
    <n v="3043"/>
    <s v="Carla Reyes"/>
    <x v="0"/>
    <x v="0"/>
    <s v="Mouse"/>
    <n v="19"/>
    <n v="596"/>
    <n v="0.05"/>
    <n v="11324"/>
    <n v="566.20000000000005"/>
    <n v="10757.8"/>
    <n v="0.05"/>
    <n v="537.89"/>
    <n v="11295.689999999999"/>
    <n v="388.01"/>
    <n v="3385.6099999999997"/>
    <d v="2025-04-09T00:00:00"/>
  </r>
  <r>
    <n v="45"/>
    <s v="Ana Cruz"/>
    <x v="0"/>
    <x v="1"/>
    <s v="Monitor"/>
    <n v="10"/>
    <n v="1159"/>
    <n v="0.05"/>
    <n v="11590"/>
    <n v="579.5"/>
    <n v="11010.5"/>
    <n v="0.05"/>
    <n v="550.52499999999998"/>
    <n v="11561.025"/>
    <n v="762.56"/>
    <n v="3384.9000000000005"/>
    <d v="2025-05-29T00:00:00"/>
  </r>
  <r>
    <n v="517"/>
    <s v="Carla Reyes"/>
    <x v="0"/>
    <x v="0"/>
    <s v="Chair"/>
    <n v="13"/>
    <n v="1030"/>
    <n v="0.1"/>
    <n v="13390"/>
    <n v="1339"/>
    <n v="12051"/>
    <n v="0.05"/>
    <n v="602.55000000000007"/>
    <n v="12653.55"/>
    <n v="666.65"/>
    <n v="3384.5500000000011"/>
    <d v="2025-02-10T00:00:00"/>
  </r>
  <r>
    <n v="3660"/>
    <s v="Ana Cruz"/>
    <x v="0"/>
    <x v="1"/>
    <s v="Printer"/>
    <n v="20"/>
    <n v="887"/>
    <n v="0.15"/>
    <n v="17740"/>
    <n v="2661"/>
    <n v="15079"/>
    <n v="0.05"/>
    <n v="753.95"/>
    <n v="15832.95"/>
    <n v="584.75"/>
    <n v="3384"/>
    <d v="2025-05-26T00:00:00"/>
  </r>
  <r>
    <n v="4655"/>
    <s v="Paul Garcia"/>
    <x v="1"/>
    <x v="3"/>
    <s v="Desk"/>
    <n v="14"/>
    <n v="804"/>
    <n v="0"/>
    <n v="11256"/>
    <n v="0"/>
    <n v="11256"/>
    <n v="0.05"/>
    <n v="562.80000000000007"/>
    <n v="11818.8"/>
    <n v="562.35"/>
    <n v="3383.0999999999995"/>
    <d v="2025-09-24T00:00:00"/>
  </r>
  <r>
    <n v="2006"/>
    <s v="John Perez"/>
    <x v="1"/>
    <x v="1"/>
    <s v="Chair"/>
    <n v="12"/>
    <n v="952"/>
    <n v="0.15"/>
    <n v="11424"/>
    <n v="1713.6"/>
    <n v="9710.4"/>
    <n v="0.05"/>
    <n v="485.52"/>
    <n v="10195.92"/>
    <n v="527.42999999999995"/>
    <n v="3381.24"/>
    <d v="2025-10-04T00:00:00"/>
  </r>
  <r>
    <n v="1326"/>
    <s v="Ana Cruz"/>
    <x v="2"/>
    <x v="2"/>
    <s v="Mouse"/>
    <n v="14"/>
    <n v="926"/>
    <n v="0.05"/>
    <n v="12964"/>
    <n v="648.20000000000005"/>
    <n v="12315.8"/>
    <n v="0.05"/>
    <n v="615.79"/>
    <n v="12931.59"/>
    <n v="638.23"/>
    <n v="3380.5799999999981"/>
    <d v="2025-04-12T00:00:00"/>
  </r>
  <r>
    <n v="669"/>
    <s v="Paul Garcia"/>
    <x v="2"/>
    <x v="2"/>
    <s v="Desk"/>
    <n v="24"/>
    <n v="841"/>
    <n v="0.1"/>
    <n v="20184"/>
    <n v="2018.4"/>
    <n v="18165.599999999999"/>
    <n v="0.05"/>
    <n v="908.28"/>
    <n v="19073.879999999997"/>
    <n v="616.13"/>
    <n v="3378.4799999999996"/>
    <d v="2025-05-02T00:00:00"/>
  </r>
  <r>
    <n v="2127"/>
    <s v="Liza Ramos"/>
    <x v="2"/>
    <x v="2"/>
    <s v="Mouse"/>
    <n v="18"/>
    <n v="861"/>
    <n v="0.15"/>
    <n v="15498"/>
    <n v="2324.6999999999998"/>
    <n v="13173.3"/>
    <n v="0.05"/>
    <n v="658.66499999999996"/>
    <n v="13831.965"/>
    <n v="544.26"/>
    <n v="3376.619999999999"/>
    <d v="2025-02-19T00:00:00"/>
  </r>
  <r>
    <n v="2220"/>
    <s v="Mark Santos"/>
    <x v="2"/>
    <x v="3"/>
    <s v="Cabinet"/>
    <n v="20"/>
    <n v="447"/>
    <n v="0.05"/>
    <n v="8940"/>
    <n v="447"/>
    <n v="8493"/>
    <n v="0.05"/>
    <n v="424.65000000000003"/>
    <n v="8917.65"/>
    <n v="255.94"/>
    <n v="3374.2"/>
    <d v="2025-11-25T00:00:00"/>
  </r>
  <r>
    <n v="3954"/>
    <s v="Miguel Torres"/>
    <x v="1"/>
    <x v="1"/>
    <s v="Cabinet"/>
    <n v="18"/>
    <n v="529"/>
    <n v="0"/>
    <n v="9522"/>
    <n v="0"/>
    <n v="9522"/>
    <n v="0.05"/>
    <n v="476.1"/>
    <n v="9998.1"/>
    <n v="341.65"/>
    <n v="3372.3"/>
    <d v="2025-03-24T00:00:00"/>
  </r>
  <r>
    <n v="2583"/>
    <s v="Liza Ramos"/>
    <x v="1"/>
    <x v="1"/>
    <s v="Mouse"/>
    <n v="14"/>
    <n v="680"/>
    <n v="0"/>
    <n v="9520"/>
    <n v="0"/>
    <n v="9520"/>
    <n v="0.05"/>
    <n v="476"/>
    <n v="9996"/>
    <n v="439.16"/>
    <n v="3371.7599999999993"/>
    <d v="2025-08-10T00:00:00"/>
  </r>
  <r>
    <n v="4298"/>
    <s v="Miguel Torres"/>
    <x v="1"/>
    <x v="0"/>
    <s v="Desk"/>
    <n v="18"/>
    <n v="555"/>
    <n v="0"/>
    <n v="9990"/>
    <n v="0"/>
    <n v="9990"/>
    <n v="0.05"/>
    <n v="499.5"/>
    <n v="10489.5"/>
    <n v="367.97"/>
    <n v="3366.5399999999991"/>
    <d v="2025-12-21T00:00:00"/>
  </r>
  <r>
    <n v="56"/>
    <s v="Ana Cruz"/>
    <x v="2"/>
    <x v="0"/>
    <s v="Desk"/>
    <n v="22"/>
    <n v="808"/>
    <n v="0.1"/>
    <n v="17776"/>
    <n v="1777.6000000000001"/>
    <n v="15998.4"/>
    <n v="0.05"/>
    <n v="799.92000000000007"/>
    <n v="16798.32"/>
    <n v="574.20000000000005"/>
    <n v="3365.9999999999982"/>
    <d v="2025-08-31T00:00:00"/>
  </r>
  <r>
    <n v="894"/>
    <s v="John Perez"/>
    <x v="2"/>
    <x v="2"/>
    <s v="Cabinet"/>
    <n v="7"/>
    <n v="1084"/>
    <n v="0"/>
    <n v="7588"/>
    <n v="0"/>
    <n v="7588"/>
    <n v="0.05"/>
    <n v="379.40000000000003"/>
    <n v="7967.4"/>
    <n v="603.41999999999996"/>
    <n v="3364.0600000000004"/>
    <d v="2025-04-22T00:00:00"/>
  </r>
  <r>
    <n v="2226"/>
    <s v="Paul Garcia"/>
    <x v="0"/>
    <x v="0"/>
    <s v="Printer"/>
    <n v="10"/>
    <n v="853"/>
    <n v="0"/>
    <n v="8530"/>
    <n v="0"/>
    <n v="8530"/>
    <n v="0.05"/>
    <n v="426.5"/>
    <n v="8956.5"/>
    <n v="516.71"/>
    <n v="3362.8999999999996"/>
    <d v="2025-02-13T00:00:00"/>
  </r>
  <r>
    <n v="2439"/>
    <s v="Paul Garcia"/>
    <x v="2"/>
    <x v="0"/>
    <s v="Mouse"/>
    <n v="25"/>
    <n v="1022"/>
    <n v="0.1"/>
    <n v="25550"/>
    <n v="2555"/>
    <n v="22995"/>
    <n v="0.05"/>
    <n v="1149.75"/>
    <n v="24144.75"/>
    <n v="785.4"/>
    <n v="3360"/>
    <d v="2025-10-01T00:00:00"/>
  </r>
  <r>
    <n v="2471"/>
    <s v="Carla Reyes"/>
    <x v="2"/>
    <x v="3"/>
    <s v="Mouse"/>
    <n v="8"/>
    <n v="1039"/>
    <n v="0"/>
    <n v="8312"/>
    <n v="0"/>
    <n v="8312"/>
    <n v="0.05"/>
    <n v="415.6"/>
    <n v="8727.6"/>
    <n v="619.05999999999995"/>
    <n v="3359.5200000000004"/>
    <d v="2025-08-05T00:00:00"/>
  </r>
  <r>
    <n v="4544"/>
    <s v="Ana Cruz"/>
    <x v="1"/>
    <x v="1"/>
    <s v="Keyboard"/>
    <n v="11"/>
    <n v="746"/>
    <n v="0.05"/>
    <n v="8206"/>
    <n v="410.3"/>
    <n v="7795.7"/>
    <n v="0.05"/>
    <n v="389.78500000000003"/>
    <n v="8185.4849999999997"/>
    <n v="403.54"/>
    <n v="3356.7599999999993"/>
    <d v="2025-12-31T00:00:00"/>
  </r>
  <r>
    <n v="4314"/>
    <s v="Ana Cruz"/>
    <x v="0"/>
    <x v="2"/>
    <s v="Keyboard"/>
    <n v="14"/>
    <n v="501"/>
    <n v="0"/>
    <n v="7014"/>
    <n v="0"/>
    <n v="7014"/>
    <n v="0.05"/>
    <n v="350.70000000000005"/>
    <n v="7364.7"/>
    <n v="261.24"/>
    <n v="3356.64"/>
    <d v="2025-08-17T00:00:00"/>
  </r>
  <r>
    <n v="1813"/>
    <s v="Nina Lopez"/>
    <x v="2"/>
    <x v="2"/>
    <s v="Monitor"/>
    <n v="17"/>
    <n v="1156"/>
    <n v="0.1"/>
    <n v="19652"/>
    <n v="1965.2"/>
    <n v="17686.8"/>
    <n v="0.05"/>
    <n v="884.34"/>
    <n v="18571.14"/>
    <n v="843.14"/>
    <n v="3353.42"/>
    <d v="2025-10-28T00:00:00"/>
  </r>
  <r>
    <n v="3470"/>
    <s v="Ana Cruz"/>
    <x v="0"/>
    <x v="1"/>
    <s v="Printer"/>
    <n v="19"/>
    <n v="1106"/>
    <n v="0.05"/>
    <n v="21014"/>
    <n v="1050.7"/>
    <n v="19963.3"/>
    <n v="0.05"/>
    <n v="998.16499999999996"/>
    <n v="20961.465"/>
    <n v="874.29"/>
    <n v="3351.7900000000009"/>
    <d v="2025-03-22T00:00:00"/>
  </r>
  <r>
    <n v="3211"/>
    <s v="Carla Reyes"/>
    <x v="0"/>
    <x v="1"/>
    <s v="Monitor"/>
    <n v="22"/>
    <n v="630"/>
    <n v="0.1"/>
    <n v="13860"/>
    <n v="1386"/>
    <n v="12474"/>
    <n v="0.05"/>
    <n v="623.70000000000005"/>
    <n v="13097.7"/>
    <n v="414.92"/>
    <n v="3345.76"/>
    <d v="2025-09-07T00:00:00"/>
  </r>
  <r>
    <n v="3071"/>
    <s v="Ana Cruz"/>
    <x v="1"/>
    <x v="1"/>
    <s v="Desk"/>
    <n v="14"/>
    <n v="692"/>
    <n v="0"/>
    <n v="9688"/>
    <n v="0"/>
    <n v="9688"/>
    <n v="0.05"/>
    <n v="484.40000000000003"/>
    <n v="10172.4"/>
    <n v="453.27"/>
    <n v="3342.2200000000003"/>
    <d v="2025-10-07T00:00:00"/>
  </r>
  <r>
    <n v="981"/>
    <s v="Ana Cruz"/>
    <x v="2"/>
    <x v="0"/>
    <s v="Desk"/>
    <n v="16"/>
    <n v="864"/>
    <n v="0.15"/>
    <n v="13824"/>
    <n v="2073.6"/>
    <n v="11750.4"/>
    <n v="0.05"/>
    <n v="587.52"/>
    <n v="12337.92"/>
    <n v="525.53"/>
    <n v="3341.92"/>
    <d v="2025-10-12T00:00:00"/>
  </r>
  <r>
    <n v="878"/>
    <s v="Mark Santos"/>
    <x v="1"/>
    <x v="1"/>
    <s v="Mouse"/>
    <n v="14"/>
    <n v="845"/>
    <n v="0.1"/>
    <n v="11830"/>
    <n v="1183"/>
    <n v="10647"/>
    <n v="0.05"/>
    <n v="532.35"/>
    <n v="11179.35"/>
    <n v="521.98"/>
    <n v="3339.2799999999997"/>
    <d v="2025-04-19T00:00:00"/>
  </r>
  <r>
    <n v="4529"/>
    <s v="Ana Cruz"/>
    <x v="2"/>
    <x v="2"/>
    <s v="Keyboard"/>
    <n v="13"/>
    <n v="920"/>
    <n v="0.1"/>
    <n v="11960"/>
    <n v="1196"/>
    <n v="10764"/>
    <n v="0.05"/>
    <n v="538.20000000000005"/>
    <n v="11302.2"/>
    <n v="571.22"/>
    <n v="3338.1399999999994"/>
    <d v="2025-01-15T00:00:00"/>
  </r>
  <r>
    <n v="3783"/>
    <s v="Mark Santos"/>
    <x v="2"/>
    <x v="0"/>
    <s v="Monitor"/>
    <n v="14"/>
    <n v="750"/>
    <n v="0.05"/>
    <n v="10500"/>
    <n v="525"/>
    <n v="9975"/>
    <n v="0.05"/>
    <n v="498.75"/>
    <n v="10473.75"/>
    <n v="474.29"/>
    <n v="3334.9399999999996"/>
    <d v="2025-11-15T00:00:00"/>
  </r>
  <r>
    <n v="2910"/>
    <s v="Carla Reyes"/>
    <x v="0"/>
    <x v="2"/>
    <s v="Desk"/>
    <n v="22"/>
    <n v="508"/>
    <n v="0.15"/>
    <n v="11176"/>
    <n v="1676.3999999999999"/>
    <n v="9499.6"/>
    <n v="0.05"/>
    <n v="474.98"/>
    <n v="9974.58"/>
    <n v="280.31"/>
    <n v="3332.7800000000007"/>
    <d v="2025-06-22T00:00:00"/>
  </r>
  <r>
    <n v="4920"/>
    <s v="Nina Lopez"/>
    <x v="0"/>
    <x v="2"/>
    <s v="Chair"/>
    <n v="15"/>
    <n v="736"/>
    <n v="0.1"/>
    <n v="11040"/>
    <n v="1104"/>
    <n v="9936"/>
    <n v="0.05"/>
    <n v="496.8"/>
    <n v="10432.799999999999"/>
    <n v="440.39"/>
    <n v="3330.1500000000005"/>
    <d v="2025-01-03T00:00:00"/>
  </r>
  <r>
    <n v="4500"/>
    <s v="Paul Garcia"/>
    <x v="2"/>
    <x v="2"/>
    <s v="Desk"/>
    <n v="16"/>
    <n v="823"/>
    <n v="0.05"/>
    <n v="13168"/>
    <n v="658.40000000000009"/>
    <n v="12509.6"/>
    <n v="0.05"/>
    <n v="625.48"/>
    <n v="13135.08"/>
    <n v="574.16"/>
    <n v="3323.0400000000009"/>
    <d v="2025-06-13T00:00:00"/>
  </r>
  <r>
    <n v="4810"/>
    <s v="Paul Garcia"/>
    <x v="2"/>
    <x v="1"/>
    <s v="Printer"/>
    <n v="10"/>
    <n v="1120"/>
    <n v="0.05"/>
    <n v="11200"/>
    <n v="560"/>
    <n v="10640"/>
    <n v="0.05"/>
    <n v="532"/>
    <n v="11172"/>
    <n v="731.87"/>
    <n v="3321.3"/>
    <d v="2025-08-08T00:00:00"/>
  </r>
  <r>
    <n v="806"/>
    <s v="Liza Ramos"/>
    <x v="0"/>
    <x v="3"/>
    <s v="Mouse"/>
    <n v="8"/>
    <n v="990"/>
    <n v="0"/>
    <n v="7920"/>
    <n v="0"/>
    <n v="7920"/>
    <n v="0.05"/>
    <n v="396"/>
    <n v="8316"/>
    <n v="575.04999999999995"/>
    <n v="3319.6000000000004"/>
    <d v="2025-11-10T00:00:00"/>
  </r>
  <r>
    <n v="4053"/>
    <s v="Nina Lopez"/>
    <x v="2"/>
    <x v="2"/>
    <s v="Cabinet"/>
    <n v="16"/>
    <n v="559"/>
    <n v="0.05"/>
    <n v="8944"/>
    <n v="447.20000000000005"/>
    <n v="8496.7999999999993"/>
    <n v="0.05"/>
    <n v="424.84"/>
    <n v="8921.64"/>
    <n v="323.61"/>
    <n v="3319.0399999999991"/>
    <d v="2025-09-08T00:00:00"/>
  </r>
  <r>
    <n v="688"/>
    <s v="Miguel Torres"/>
    <x v="1"/>
    <x v="3"/>
    <s v="Keyboard"/>
    <n v="16"/>
    <n v="476"/>
    <n v="0"/>
    <n v="7616"/>
    <n v="0"/>
    <n v="7616"/>
    <n v="0.05"/>
    <n v="380.8"/>
    <n v="7996.8"/>
    <n v="268.69"/>
    <n v="3316.96"/>
    <d v="2025-06-01T00:00:00"/>
  </r>
  <r>
    <n v="46"/>
    <s v="Mark Santos"/>
    <x v="0"/>
    <x v="3"/>
    <s v="Laptop"/>
    <n v="21"/>
    <n v="754"/>
    <n v="0.1"/>
    <n v="15834"/>
    <n v="1583.4"/>
    <n v="14250.6"/>
    <n v="0.05"/>
    <n v="712.53000000000009"/>
    <n v="14963.130000000001"/>
    <n v="520.79"/>
    <n v="3314.01"/>
    <d v="2025-03-03T00:00:00"/>
  </r>
  <r>
    <n v="3402"/>
    <s v="John Perez"/>
    <x v="1"/>
    <x v="1"/>
    <s v="Keyboard"/>
    <n v="20"/>
    <n v="408"/>
    <n v="0"/>
    <n v="8160"/>
    <n v="0"/>
    <n v="8160"/>
    <n v="0.05"/>
    <n v="408"/>
    <n v="8568"/>
    <n v="242.32"/>
    <n v="3313.6000000000004"/>
    <d v="2025-03-29T00:00:00"/>
  </r>
  <r>
    <n v="2978"/>
    <s v="Paul Garcia"/>
    <x v="1"/>
    <x v="0"/>
    <s v="Desk"/>
    <n v="23"/>
    <n v="902"/>
    <n v="0.05"/>
    <n v="20746"/>
    <n v="1037.3"/>
    <n v="19708.7"/>
    <n v="0.05"/>
    <n v="985.43500000000006"/>
    <n v="20694.135000000002"/>
    <n v="712.9"/>
    <n v="3312"/>
    <d v="2025-08-09T00:00:00"/>
  </r>
  <r>
    <n v="4671"/>
    <s v="Ana Cruz"/>
    <x v="2"/>
    <x v="3"/>
    <s v="Printer"/>
    <n v="11"/>
    <n v="1166"/>
    <n v="0.1"/>
    <n v="12826"/>
    <n v="1282.6000000000001"/>
    <n v="11543.4"/>
    <n v="0.05"/>
    <n v="577.16999999999996"/>
    <n v="12120.57"/>
    <n v="748.52"/>
    <n v="3309.6800000000003"/>
    <d v="2025-09-02T00:00:00"/>
  </r>
  <r>
    <n v="3466"/>
    <s v="Paul Garcia"/>
    <x v="1"/>
    <x v="3"/>
    <s v="Monitor"/>
    <n v="15"/>
    <n v="540"/>
    <n v="0"/>
    <n v="8100"/>
    <n v="0"/>
    <n v="8100"/>
    <n v="0.05"/>
    <n v="405"/>
    <n v="8505"/>
    <n v="319.5"/>
    <n v="3307.5"/>
    <d v="2025-01-19T00:00:00"/>
  </r>
  <r>
    <n v="1502"/>
    <s v="Mark Santos"/>
    <x v="1"/>
    <x v="0"/>
    <s v="Mouse"/>
    <n v="25"/>
    <n v="453"/>
    <n v="0.05"/>
    <n v="11325"/>
    <n v="566.25"/>
    <n v="10758.75"/>
    <n v="0.05"/>
    <n v="537.9375"/>
    <n v="11296.6875"/>
    <n v="298.14"/>
    <n v="3305.25"/>
    <d v="2025-10-13T00:00:00"/>
  </r>
  <r>
    <n v="4305"/>
    <s v="Paul Garcia"/>
    <x v="0"/>
    <x v="2"/>
    <s v="Monitor"/>
    <n v="16"/>
    <n v="1092"/>
    <n v="0.05"/>
    <n v="17472"/>
    <n v="873.6"/>
    <n v="16598.400000000001"/>
    <n v="0.05"/>
    <n v="829.92000000000007"/>
    <n v="17428.32"/>
    <n v="830.87"/>
    <n v="3304.4800000000014"/>
    <d v="2025-05-03T00:00:00"/>
  </r>
  <r>
    <n v="2406"/>
    <s v="Mark Santos"/>
    <x v="1"/>
    <x v="2"/>
    <s v="Keyboard"/>
    <n v="21"/>
    <n v="545"/>
    <n v="0"/>
    <n v="11445"/>
    <n v="0"/>
    <n v="11445"/>
    <n v="0.05"/>
    <n v="572.25"/>
    <n v="12017.25"/>
    <n v="387.67"/>
    <n v="3303.9299999999994"/>
    <d v="2025-08-24T00:00:00"/>
  </r>
  <r>
    <n v="4768"/>
    <s v="Paul Garcia"/>
    <x v="0"/>
    <x v="0"/>
    <s v="Monitor"/>
    <n v="9"/>
    <n v="949"/>
    <n v="0.05"/>
    <n v="8541"/>
    <n v="427.05"/>
    <n v="8113.95"/>
    <n v="0.05"/>
    <n v="405.69749999999999"/>
    <n v="8519.6474999999991"/>
    <n v="534.53"/>
    <n v="3303.1800000000003"/>
    <d v="2025-02-05T00:00:00"/>
  </r>
  <r>
    <n v="3098"/>
    <s v="Carla Reyes"/>
    <x v="1"/>
    <x v="1"/>
    <s v="Cabinet"/>
    <n v="9"/>
    <n v="1076"/>
    <n v="0.05"/>
    <n v="9684"/>
    <n v="484.20000000000005"/>
    <n v="9199.7999999999993"/>
    <n v="0.05"/>
    <n v="459.99"/>
    <n v="9659.7899999999991"/>
    <n v="655.23"/>
    <n v="3302.7299999999996"/>
    <d v="2025-11-19T00:00:00"/>
  </r>
  <r>
    <n v="4358"/>
    <s v="Paul Garcia"/>
    <x v="2"/>
    <x v="3"/>
    <s v="Mouse"/>
    <n v="22"/>
    <n v="775"/>
    <n v="0.1"/>
    <n v="17050"/>
    <n v="1705"/>
    <n v="15345"/>
    <n v="0.05"/>
    <n v="767.25"/>
    <n v="16112.25"/>
    <n v="547.41999999999996"/>
    <n v="3301.76"/>
    <d v="2025-07-16T00:00:00"/>
  </r>
  <r>
    <n v="3936"/>
    <s v="Mark Santos"/>
    <x v="2"/>
    <x v="3"/>
    <s v="Laptop"/>
    <n v="20"/>
    <n v="1182"/>
    <n v="0.15"/>
    <n v="23640"/>
    <n v="3546"/>
    <n v="20094"/>
    <n v="0.05"/>
    <n v="1004.7"/>
    <n v="21098.7"/>
    <n v="839.65"/>
    <n v="3301"/>
    <d v="2025-10-13T00:00:00"/>
  </r>
  <r>
    <n v="4858"/>
    <s v="Nina Lopez"/>
    <x v="0"/>
    <x v="2"/>
    <s v="Laptop"/>
    <n v="16"/>
    <n v="871"/>
    <n v="0.05"/>
    <n v="13936"/>
    <n v="696.80000000000007"/>
    <n v="13239.2"/>
    <n v="0.05"/>
    <n v="661.96"/>
    <n v="13901.16"/>
    <n v="621.33000000000004"/>
    <n v="3297.92"/>
    <d v="2025-05-03T00:00:00"/>
  </r>
  <r>
    <n v="2014"/>
    <s v="Nina Lopez"/>
    <x v="0"/>
    <x v="0"/>
    <s v="Cabinet"/>
    <n v="11"/>
    <n v="1143"/>
    <n v="0"/>
    <n v="12573"/>
    <n v="0"/>
    <n v="12573"/>
    <n v="0.05"/>
    <n v="628.65000000000009"/>
    <n v="13201.65"/>
    <n v="843.49"/>
    <n v="3294.6100000000006"/>
    <d v="2025-11-22T00:00:00"/>
  </r>
  <r>
    <n v="141"/>
    <s v="Nina Lopez"/>
    <x v="1"/>
    <x v="2"/>
    <s v="Keyboard"/>
    <n v="11"/>
    <n v="999"/>
    <n v="0.05"/>
    <n v="10989"/>
    <n v="549.45000000000005"/>
    <n v="10439.549999999999"/>
    <n v="0.05"/>
    <n v="521.97749999999996"/>
    <n v="10961.5275"/>
    <n v="649.64"/>
    <n v="3293.5099999999993"/>
    <d v="2025-11-23T00:00:00"/>
  </r>
  <r>
    <n v="2615"/>
    <s v="Ana Cruz"/>
    <x v="1"/>
    <x v="2"/>
    <s v="Chair"/>
    <n v="23"/>
    <n v="1164"/>
    <n v="0.1"/>
    <n v="26772"/>
    <n v="2677.2000000000003"/>
    <n v="24094.799999999999"/>
    <n v="0.05"/>
    <n v="1204.74"/>
    <n v="25299.54"/>
    <n v="904.41"/>
    <n v="3293.369999999999"/>
    <d v="2025-12-26T00:00:00"/>
  </r>
  <r>
    <n v="3646"/>
    <s v="Mark Santos"/>
    <x v="0"/>
    <x v="1"/>
    <s v="Laptop"/>
    <n v="14"/>
    <n v="598"/>
    <n v="0.05"/>
    <n v="8372"/>
    <n v="418.6"/>
    <n v="7953.4"/>
    <n v="0.05"/>
    <n v="397.67"/>
    <n v="8351.07"/>
    <n v="332.93"/>
    <n v="3292.3799999999992"/>
    <d v="2025-02-25T00:00:00"/>
  </r>
  <r>
    <n v="487"/>
    <s v="Nina Lopez"/>
    <x v="0"/>
    <x v="3"/>
    <s v="Desk"/>
    <n v="19"/>
    <n v="550"/>
    <n v="0.05"/>
    <n v="10450"/>
    <n v="522.5"/>
    <n v="9927.5"/>
    <n v="0.05"/>
    <n v="496.375"/>
    <n v="10423.875"/>
    <n v="349.22"/>
    <n v="3292.3199999999997"/>
    <d v="2025-07-18T00:00:00"/>
  </r>
  <r>
    <n v="4926"/>
    <s v="Nina Lopez"/>
    <x v="1"/>
    <x v="1"/>
    <s v="Mouse"/>
    <n v="19"/>
    <n v="432"/>
    <n v="0"/>
    <n v="8208"/>
    <n v="0"/>
    <n v="8208"/>
    <n v="0.05"/>
    <n v="410.40000000000003"/>
    <n v="8618.4"/>
    <n v="258.74"/>
    <n v="3291.9399999999996"/>
    <d v="2025-07-04T00:00:00"/>
  </r>
  <r>
    <n v="3999"/>
    <s v="Liza Ramos"/>
    <x v="0"/>
    <x v="2"/>
    <s v="Monitor"/>
    <n v="19"/>
    <n v="759"/>
    <n v="0.15"/>
    <n v="14421"/>
    <n v="2163.15"/>
    <n v="12257.85"/>
    <n v="0.05"/>
    <n v="612.89250000000004"/>
    <n v="12870.7425"/>
    <n v="471.98"/>
    <n v="3290.2299999999996"/>
    <d v="2025-04-13T00:00:00"/>
  </r>
  <r>
    <n v="4676"/>
    <s v="Nina Lopez"/>
    <x v="0"/>
    <x v="2"/>
    <s v="Desk"/>
    <n v="16"/>
    <n v="994"/>
    <n v="0.15"/>
    <n v="15904"/>
    <n v="2385.6"/>
    <n v="13518.4"/>
    <n v="0.05"/>
    <n v="675.92000000000007"/>
    <n v="14194.32"/>
    <n v="639.45000000000005"/>
    <n v="3287.1999999999989"/>
    <d v="2025-12-15T00:00:00"/>
  </r>
  <r>
    <n v="1299"/>
    <s v="John Perez"/>
    <x v="2"/>
    <x v="0"/>
    <s v="Desk"/>
    <n v="15"/>
    <n v="572"/>
    <n v="0"/>
    <n v="8580"/>
    <n v="0"/>
    <n v="8580"/>
    <n v="0.05"/>
    <n v="429"/>
    <n v="9009"/>
    <n v="353.15"/>
    <n v="3282.75"/>
    <d v="2025-09-07T00:00:00"/>
  </r>
  <r>
    <n v="577"/>
    <s v="Paul Garcia"/>
    <x v="2"/>
    <x v="1"/>
    <s v="Laptop"/>
    <n v="22"/>
    <n v="749"/>
    <n v="0.1"/>
    <n v="16478"/>
    <n v="1647.8000000000002"/>
    <n v="14830.2"/>
    <n v="0.05"/>
    <n v="741.5100000000001"/>
    <n v="15571.710000000001"/>
    <n v="524.91"/>
    <n v="3282.1800000000021"/>
    <d v="2025-05-12T00:00:00"/>
  </r>
  <r>
    <n v="2269"/>
    <s v="Liza Ramos"/>
    <x v="1"/>
    <x v="1"/>
    <s v="Cabinet"/>
    <n v="14"/>
    <n v="523"/>
    <n v="0.05"/>
    <n v="7322"/>
    <n v="366.1"/>
    <n v="6955.9"/>
    <n v="0.05"/>
    <n v="347.79500000000002"/>
    <n v="7303.6949999999997"/>
    <n v="262.45"/>
    <n v="3281.6"/>
    <d v="2025-04-11T00:00:00"/>
  </r>
  <r>
    <n v="1352"/>
    <s v="Carla Reyes"/>
    <x v="0"/>
    <x v="0"/>
    <s v="Keyboard"/>
    <n v="11"/>
    <n v="935"/>
    <n v="0"/>
    <n v="10285"/>
    <n v="0"/>
    <n v="10285"/>
    <n v="0.05"/>
    <n v="514.25"/>
    <n v="10799.25"/>
    <n v="636.70000000000005"/>
    <n v="3281.2999999999993"/>
    <d v="2025-12-11T00:00:00"/>
  </r>
  <r>
    <n v="1471"/>
    <s v="Paul Garcia"/>
    <x v="0"/>
    <x v="0"/>
    <s v="Desk"/>
    <n v="25"/>
    <n v="925"/>
    <n v="0.1"/>
    <n v="23125"/>
    <n v="2312.5"/>
    <n v="20812.5"/>
    <n v="0.05"/>
    <n v="1040.625"/>
    <n v="21853.125"/>
    <n v="701.6"/>
    <n v="3272.5"/>
    <d v="2025-11-15T00:00:00"/>
  </r>
  <r>
    <n v="3629"/>
    <s v="John Perez"/>
    <x v="0"/>
    <x v="0"/>
    <s v="Mouse"/>
    <n v="13"/>
    <n v="671"/>
    <n v="0"/>
    <n v="8723"/>
    <n v="0"/>
    <n v="8723"/>
    <n v="0.05"/>
    <n v="436.15000000000003"/>
    <n v="9159.15"/>
    <n v="419.34"/>
    <n v="3271.58"/>
    <d v="2025-04-12T00:00:00"/>
  </r>
  <r>
    <n v="3661"/>
    <s v="Liza Ramos"/>
    <x v="1"/>
    <x v="0"/>
    <s v="Desk"/>
    <n v="10"/>
    <n v="920"/>
    <n v="0"/>
    <n v="9200"/>
    <n v="0"/>
    <n v="9200"/>
    <n v="0.05"/>
    <n v="460"/>
    <n v="9660"/>
    <n v="592.92999999999995"/>
    <n v="3270.7000000000007"/>
    <d v="2025-02-07T00:00:00"/>
  </r>
  <r>
    <n v="3012"/>
    <s v="John Perez"/>
    <x v="0"/>
    <x v="2"/>
    <s v="Cabinet"/>
    <n v="13"/>
    <n v="702"/>
    <n v="0.05"/>
    <n v="9126"/>
    <n v="456.3"/>
    <n v="8669.7000000000007"/>
    <n v="0.05"/>
    <n v="433.48500000000007"/>
    <n v="9103.1850000000013"/>
    <n v="415.37"/>
    <n v="3269.8900000000003"/>
    <d v="2025-07-23T00:00:00"/>
  </r>
  <r>
    <n v="401"/>
    <s v="Miguel Torres"/>
    <x v="2"/>
    <x v="2"/>
    <s v="Desk"/>
    <n v="9"/>
    <n v="1130"/>
    <n v="0.1"/>
    <n v="10170"/>
    <n v="1017"/>
    <n v="9153"/>
    <n v="0.05"/>
    <n v="457.65000000000003"/>
    <n v="9610.65"/>
    <n v="653.85"/>
    <n v="3268.3499999999995"/>
    <d v="2025-05-25T00:00:00"/>
  </r>
  <r>
    <n v="4594"/>
    <s v="John Perez"/>
    <x v="2"/>
    <x v="1"/>
    <s v="Mouse"/>
    <n v="12"/>
    <n v="1188"/>
    <n v="0.15"/>
    <n v="14256"/>
    <n v="2138.4"/>
    <n v="12117.6"/>
    <n v="0.05"/>
    <n v="605.88"/>
    <n v="12723.48"/>
    <n v="737.45"/>
    <n v="3268.1999999999989"/>
    <d v="2025-05-12T00:00:00"/>
  </r>
  <r>
    <n v="1333"/>
    <s v="Liza Ramos"/>
    <x v="0"/>
    <x v="0"/>
    <s v="Cabinet"/>
    <n v="20"/>
    <n v="530"/>
    <n v="0.15"/>
    <n v="10600"/>
    <n v="1590"/>
    <n v="9010"/>
    <n v="0.05"/>
    <n v="450.5"/>
    <n v="9460.5"/>
    <n v="287.19"/>
    <n v="3266.2"/>
    <d v="2025-11-21T00:00:00"/>
  </r>
  <r>
    <n v="2445"/>
    <s v="John Perez"/>
    <x v="2"/>
    <x v="3"/>
    <s v="Printer"/>
    <n v="22"/>
    <n v="793"/>
    <n v="0.1"/>
    <n v="17446"/>
    <n v="1744.6000000000001"/>
    <n v="15701.4"/>
    <n v="0.05"/>
    <n v="785.07"/>
    <n v="16486.47"/>
    <n v="565.29999999999995"/>
    <n v="3264.8000000000011"/>
    <d v="2025-06-20T00:00:00"/>
  </r>
  <r>
    <n v="4028"/>
    <s v="Liza Ramos"/>
    <x v="1"/>
    <x v="1"/>
    <s v="Desk"/>
    <n v="20"/>
    <n v="771"/>
    <n v="0"/>
    <n v="15420"/>
    <n v="0"/>
    <n v="15420"/>
    <n v="0.05"/>
    <n v="771"/>
    <n v="16191"/>
    <n v="607.80999999999995"/>
    <n v="3263.8000000000011"/>
    <d v="2025-03-04T00:00:00"/>
  </r>
  <r>
    <n v="3266"/>
    <s v="Liza Ramos"/>
    <x v="2"/>
    <x v="0"/>
    <s v="Mouse"/>
    <n v="12"/>
    <n v="750"/>
    <n v="0.1"/>
    <n v="9000"/>
    <n v="900"/>
    <n v="8100"/>
    <n v="0.05"/>
    <n v="405"/>
    <n v="8505"/>
    <n v="403.02"/>
    <n v="3263.76"/>
    <d v="2025-03-10T00:00:00"/>
  </r>
  <r>
    <n v="988"/>
    <s v="Liza Ramos"/>
    <x v="1"/>
    <x v="3"/>
    <s v="Printer"/>
    <n v="20"/>
    <n v="725"/>
    <n v="0.15"/>
    <n v="14500"/>
    <n v="2175"/>
    <n v="12325"/>
    <n v="0.05"/>
    <n v="616.25"/>
    <n v="12941.25"/>
    <n v="453.13"/>
    <n v="3262.3999999999996"/>
    <d v="2025-01-11T00:00:00"/>
  </r>
  <r>
    <n v="3253"/>
    <s v="Carla Reyes"/>
    <x v="2"/>
    <x v="1"/>
    <s v="Monitor"/>
    <n v="21"/>
    <n v="329"/>
    <n v="0"/>
    <n v="6909"/>
    <n v="0"/>
    <n v="6909"/>
    <n v="0.05"/>
    <n v="345.45000000000005"/>
    <n v="7254.45"/>
    <n v="173.67"/>
    <n v="3261.9300000000003"/>
    <d v="2025-04-27T00:00:00"/>
  </r>
  <r>
    <n v="4993"/>
    <s v="Ana Cruz"/>
    <x v="1"/>
    <x v="1"/>
    <s v="Desk"/>
    <n v="21"/>
    <n v="557"/>
    <n v="0"/>
    <n v="11697"/>
    <n v="0"/>
    <n v="11697"/>
    <n v="0.05"/>
    <n v="584.85"/>
    <n v="12281.85"/>
    <n v="401.73"/>
    <n v="3260.67"/>
    <d v="2025-07-05T00:00:00"/>
  </r>
  <r>
    <n v="2643"/>
    <s v="Carla Reyes"/>
    <x v="2"/>
    <x v="3"/>
    <s v="Mouse"/>
    <n v="8"/>
    <n v="1126"/>
    <n v="0.1"/>
    <n v="9008"/>
    <n v="900.80000000000007"/>
    <n v="8107.2"/>
    <n v="0.05"/>
    <n v="405.36"/>
    <n v="8512.56"/>
    <n v="605.91"/>
    <n v="3259.92"/>
    <d v="2025-12-30T00:00:00"/>
  </r>
  <r>
    <n v="1580"/>
    <s v="Ana Cruz"/>
    <x v="1"/>
    <x v="3"/>
    <s v="Monitor"/>
    <n v="8"/>
    <n v="914"/>
    <n v="0.05"/>
    <n v="7312"/>
    <n v="365.6"/>
    <n v="6946.4"/>
    <n v="0.05"/>
    <n v="347.32"/>
    <n v="7293.7199999999993"/>
    <n v="461.03"/>
    <n v="3258.16"/>
    <d v="2025-06-15T00:00:00"/>
  </r>
  <r>
    <n v="3468"/>
    <s v="Liza Ramos"/>
    <x v="1"/>
    <x v="3"/>
    <s v="Keyboard"/>
    <n v="10"/>
    <n v="1105"/>
    <n v="0.1"/>
    <n v="11050"/>
    <n v="1105"/>
    <n v="9945"/>
    <n v="0.05"/>
    <n v="497.25"/>
    <n v="10442.25"/>
    <n v="668.75"/>
    <n v="3257.5"/>
    <d v="2025-04-23T00:00:00"/>
  </r>
  <r>
    <n v="4741"/>
    <s v="Carla Reyes"/>
    <x v="2"/>
    <x v="2"/>
    <s v="Desk"/>
    <n v="16"/>
    <n v="809"/>
    <n v="0.1"/>
    <n v="12944"/>
    <n v="1294.4000000000001"/>
    <n v="11649.6"/>
    <n v="0.05"/>
    <n v="582.48"/>
    <n v="12232.08"/>
    <n v="524.73"/>
    <n v="3253.92"/>
    <d v="2025-08-22T00:00:00"/>
  </r>
  <r>
    <n v="615"/>
    <s v="Miguel Torres"/>
    <x v="1"/>
    <x v="2"/>
    <s v="Printer"/>
    <n v="17"/>
    <n v="1049"/>
    <n v="0.1"/>
    <n v="17833"/>
    <n v="1783.3000000000002"/>
    <n v="16049.7"/>
    <n v="0.05"/>
    <n v="802.48500000000013"/>
    <n v="16852.185000000001"/>
    <n v="752.7"/>
    <n v="3253.7999999999993"/>
    <d v="2025-04-18T00:00:00"/>
  </r>
  <r>
    <n v="553"/>
    <s v="Paul Garcia"/>
    <x v="2"/>
    <x v="2"/>
    <s v="Desk"/>
    <n v="18"/>
    <n v="873"/>
    <n v="0.1"/>
    <n v="15714"/>
    <n v="1571.4"/>
    <n v="14142.6"/>
    <n v="0.05"/>
    <n v="707.13000000000011"/>
    <n v="14849.73"/>
    <n v="604.96"/>
    <n v="3253.3199999999997"/>
    <d v="2025-06-05T00:00:00"/>
  </r>
  <r>
    <n v="2566"/>
    <s v="Miguel Torres"/>
    <x v="2"/>
    <x v="3"/>
    <s v="Monitor"/>
    <n v="19"/>
    <n v="440"/>
    <n v="0"/>
    <n v="8360"/>
    <n v="0"/>
    <n v="8360"/>
    <n v="0.05"/>
    <n v="418"/>
    <n v="8778"/>
    <n v="268.82"/>
    <n v="3252.42"/>
    <d v="2025-11-29T00:00:00"/>
  </r>
  <r>
    <n v="4036"/>
    <s v="Ana Cruz"/>
    <x v="0"/>
    <x v="0"/>
    <s v="Chair"/>
    <n v="8"/>
    <n v="1004"/>
    <n v="0"/>
    <n v="8032"/>
    <n v="0"/>
    <n v="8032"/>
    <n v="0.05"/>
    <n v="401.6"/>
    <n v="8433.6"/>
    <n v="597.87"/>
    <n v="3249.04"/>
    <d v="2025-03-05T00:00:00"/>
  </r>
  <r>
    <n v="3683"/>
    <s v="Carla Reyes"/>
    <x v="1"/>
    <x v="1"/>
    <s v="Desk"/>
    <n v="18"/>
    <n v="1153"/>
    <n v="0.15"/>
    <n v="20754"/>
    <n v="3113.1"/>
    <n v="17640.900000000001"/>
    <n v="0.05"/>
    <n v="882.04500000000007"/>
    <n v="18522.945"/>
    <n v="799.67"/>
    <n v="3246.840000000002"/>
    <d v="2025-03-21T00:00:00"/>
  </r>
  <r>
    <n v="1804"/>
    <s v="Carla Reyes"/>
    <x v="0"/>
    <x v="0"/>
    <s v="Chair"/>
    <n v="18"/>
    <n v="1008"/>
    <n v="0.1"/>
    <n v="18144"/>
    <n v="1814.4"/>
    <n v="16329.6"/>
    <n v="0.05"/>
    <n v="816.48"/>
    <n v="17146.080000000002"/>
    <n v="726.82"/>
    <n v="3246.84"/>
    <d v="2025-09-18T00:00:00"/>
  </r>
  <r>
    <n v="3725"/>
    <s v="Liza Ramos"/>
    <x v="1"/>
    <x v="2"/>
    <s v="Desk"/>
    <n v="12"/>
    <n v="1037"/>
    <n v="0.05"/>
    <n v="12444"/>
    <n v="622.20000000000005"/>
    <n v="11821.8"/>
    <n v="0.05"/>
    <n v="591.09"/>
    <n v="12412.89"/>
    <n v="714.83"/>
    <n v="3243.8399999999983"/>
    <d v="2025-10-22T00:00:00"/>
  </r>
  <r>
    <n v="619"/>
    <s v="Liza Ramos"/>
    <x v="0"/>
    <x v="2"/>
    <s v="Mouse"/>
    <n v="24"/>
    <n v="1169"/>
    <n v="0.15"/>
    <n v="28056"/>
    <n v="4208.3999999999996"/>
    <n v="23847.599999999999"/>
    <n v="0.05"/>
    <n v="1192.3799999999999"/>
    <n v="25039.98"/>
    <n v="858.69"/>
    <n v="3239.0399999999972"/>
    <d v="2025-02-08T00:00:00"/>
  </r>
  <r>
    <n v="440"/>
    <s v="Liza Ramos"/>
    <x v="2"/>
    <x v="0"/>
    <s v="Monitor"/>
    <n v="8"/>
    <n v="951"/>
    <n v="0.05"/>
    <n v="7608"/>
    <n v="380.40000000000003"/>
    <n v="7227.6"/>
    <n v="0.05"/>
    <n v="361.38000000000005"/>
    <n v="7588.9800000000005"/>
    <n v="498.79"/>
    <n v="3237.28"/>
    <d v="2025-01-29T00:00:00"/>
  </r>
  <r>
    <n v="516"/>
    <s v="Mark Santos"/>
    <x v="2"/>
    <x v="0"/>
    <s v="Monitor"/>
    <n v="15"/>
    <n v="682"/>
    <n v="0.05"/>
    <n v="10230"/>
    <n v="511.5"/>
    <n v="9718.5"/>
    <n v="0.05"/>
    <n v="485.92500000000001"/>
    <n v="10204.424999999999"/>
    <n v="432.12"/>
    <n v="3236.7"/>
    <d v="2025-11-15T00:00:00"/>
  </r>
  <r>
    <n v="609"/>
    <s v="John Perez"/>
    <x v="1"/>
    <x v="1"/>
    <s v="Monitor"/>
    <n v="10"/>
    <n v="804"/>
    <n v="0"/>
    <n v="8040"/>
    <n v="0"/>
    <n v="8040"/>
    <n v="0.05"/>
    <n v="402"/>
    <n v="8442"/>
    <n v="480.37"/>
    <n v="3236.3"/>
    <d v="2025-09-09T00:00:00"/>
  </r>
  <r>
    <n v="2285"/>
    <s v="Mark Santos"/>
    <x v="2"/>
    <x v="3"/>
    <s v="Desk"/>
    <n v="23"/>
    <n v="453"/>
    <n v="0.1"/>
    <n v="10419"/>
    <n v="1041.9000000000001"/>
    <n v="9377.1"/>
    <n v="0.05"/>
    <n v="468.85500000000002"/>
    <n v="9845.9549999999999"/>
    <n v="267.08"/>
    <n v="3234.2600000000011"/>
    <d v="2025-02-02T00:00:00"/>
  </r>
  <r>
    <n v="1263"/>
    <s v="Miguel Torres"/>
    <x v="0"/>
    <x v="3"/>
    <s v="Keyboard"/>
    <n v="19"/>
    <n v="845"/>
    <n v="0.1"/>
    <n v="16055"/>
    <n v="1605.5"/>
    <n v="14449.5"/>
    <n v="0.05"/>
    <n v="722.47500000000002"/>
    <n v="15171.975"/>
    <n v="590.41999999999996"/>
    <n v="3231.5200000000004"/>
    <d v="2025-08-11T00:00:00"/>
  </r>
  <r>
    <n v="4867"/>
    <s v="Paul Garcia"/>
    <x v="1"/>
    <x v="0"/>
    <s v="Chair"/>
    <n v="24"/>
    <n v="287"/>
    <n v="0"/>
    <n v="6888"/>
    <n v="0"/>
    <n v="6888"/>
    <n v="0.05"/>
    <n v="344.40000000000003"/>
    <n v="7232.4"/>
    <n v="152.4"/>
    <n v="3230.3999999999996"/>
    <d v="2025-12-10T00:00:00"/>
  </r>
  <r>
    <n v="593"/>
    <s v="Liza Ramos"/>
    <x v="1"/>
    <x v="0"/>
    <s v="Chair"/>
    <n v="25"/>
    <n v="576"/>
    <n v="0.05"/>
    <n v="14400"/>
    <n v="720"/>
    <n v="13680"/>
    <n v="0.05"/>
    <n v="684"/>
    <n v="14364"/>
    <n v="418.06"/>
    <n v="3228.5"/>
    <d v="2025-12-11T00:00:00"/>
  </r>
  <r>
    <n v="814"/>
    <s v="Nina Lopez"/>
    <x v="2"/>
    <x v="1"/>
    <s v="Cabinet"/>
    <n v="17"/>
    <n v="816"/>
    <n v="0.05"/>
    <n v="13872"/>
    <n v="693.6"/>
    <n v="13178.4"/>
    <n v="0.05"/>
    <n v="658.92000000000007"/>
    <n v="13837.32"/>
    <n v="585.29999999999995"/>
    <n v="3228.3000000000011"/>
    <d v="2025-08-13T00:00:00"/>
  </r>
  <r>
    <n v="3246"/>
    <s v="Paul Garcia"/>
    <x v="2"/>
    <x v="0"/>
    <s v="Laptop"/>
    <n v="18"/>
    <n v="909"/>
    <n v="0.1"/>
    <n v="16362"/>
    <n v="1636.2"/>
    <n v="14725.8"/>
    <n v="0.05"/>
    <n v="736.29"/>
    <n v="15462.09"/>
    <n v="638.82000000000005"/>
    <n v="3227.0399999999991"/>
    <d v="2025-03-03T00:00:00"/>
  </r>
  <r>
    <n v="3532"/>
    <s v="Mark Santos"/>
    <x v="2"/>
    <x v="0"/>
    <s v="Cabinet"/>
    <n v="23"/>
    <n v="507"/>
    <n v="0.15"/>
    <n v="11661"/>
    <n v="1749.1499999999999"/>
    <n v="9911.85"/>
    <n v="0.05"/>
    <n v="495.59250000000003"/>
    <n v="10407.442500000001"/>
    <n v="290.77999999999997"/>
    <n v="3223.9100000000008"/>
    <d v="2025-12-08T00:00:00"/>
  </r>
  <r>
    <n v="1398"/>
    <s v="Mark Santos"/>
    <x v="0"/>
    <x v="2"/>
    <s v="Mouse"/>
    <n v="23"/>
    <n v="646"/>
    <n v="0.15"/>
    <n v="14858"/>
    <n v="2228.6999999999998"/>
    <n v="12629.3"/>
    <n v="0.05"/>
    <n v="631.46500000000003"/>
    <n v="13260.764999999999"/>
    <n v="408.95"/>
    <n v="3223.4499999999989"/>
    <d v="2025-08-28T00:00:00"/>
  </r>
  <r>
    <n v="3827"/>
    <s v="Paul Garcia"/>
    <x v="2"/>
    <x v="0"/>
    <s v="Mouse"/>
    <n v="24"/>
    <n v="795"/>
    <n v="0.05"/>
    <n v="19080"/>
    <n v="954"/>
    <n v="18126"/>
    <n v="0.05"/>
    <n v="906.30000000000007"/>
    <n v="19032.3"/>
    <n v="620.94000000000005"/>
    <n v="3223.4399999999987"/>
    <d v="2025-07-24T00:00:00"/>
  </r>
  <r>
    <n v="3865"/>
    <s v="Nina Lopez"/>
    <x v="2"/>
    <x v="0"/>
    <s v="Cabinet"/>
    <n v="16"/>
    <n v="663"/>
    <n v="0"/>
    <n v="10608"/>
    <n v="0"/>
    <n v="10608"/>
    <n v="0.05"/>
    <n v="530.4"/>
    <n v="11138.4"/>
    <n v="461.6"/>
    <n v="3222.3999999999996"/>
    <d v="2025-01-05T00:00:00"/>
  </r>
  <r>
    <n v="4326"/>
    <s v="Mark Santos"/>
    <x v="0"/>
    <x v="0"/>
    <s v="Laptop"/>
    <n v="15"/>
    <n v="634"/>
    <n v="0.1"/>
    <n v="9510"/>
    <n v="951"/>
    <n v="8559"/>
    <n v="0.05"/>
    <n v="427.95000000000005"/>
    <n v="8986.9500000000007"/>
    <n v="356.36"/>
    <n v="3213.5999999999995"/>
    <d v="2025-02-17T00:00:00"/>
  </r>
  <r>
    <n v="3789"/>
    <s v="Miguel Torres"/>
    <x v="1"/>
    <x v="2"/>
    <s v="Keyboard"/>
    <n v="11"/>
    <n v="846"/>
    <n v="0.15"/>
    <n v="9306"/>
    <n v="1395.8999999999999"/>
    <n v="7910.1"/>
    <n v="0.05"/>
    <n v="395.50500000000005"/>
    <n v="8305.6049999999996"/>
    <n v="427.18"/>
    <n v="3211.12"/>
    <d v="2025-05-02T00:00:00"/>
  </r>
  <r>
    <n v="3097"/>
    <s v="John Perez"/>
    <x v="1"/>
    <x v="3"/>
    <s v="Desk"/>
    <n v="10"/>
    <n v="776"/>
    <n v="0.05"/>
    <n v="7760"/>
    <n v="388"/>
    <n v="7372"/>
    <n v="0.05"/>
    <n v="368.6"/>
    <n v="7740.6"/>
    <n v="416.09"/>
    <n v="3211.1000000000004"/>
    <d v="2025-03-19T00:00:00"/>
  </r>
  <r>
    <n v="695"/>
    <s v="Liza Ramos"/>
    <x v="0"/>
    <x v="1"/>
    <s v="Keyboard"/>
    <n v="24"/>
    <n v="385"/>
    <n v="0"/>
    <n v="9240"/>
    <n v="0"/>
    <n v="9240"/>
    <n v="0.05"/>
    <n v="462"/>
    <n v="9702"/>
    <n v="251.26"/>
    <n v="3209.76"/>
    <d v="2025-09-01T00:00:00"/>
  </r>
  <r>
    <n v="4746"/>
    <s v="Carla Reyes"/>
    <x v="2"/>
    <x v="1"/>
    <s v="Cabinet"/>
    <n v="15"/>
    <n v="592"/>
    <n v="0"/>
    <n v="8880"/>
    <n v="0"/>
    <n v="8880"/>
    <n v="0.05"/>
    <n v="444"/>
    <n v="9324"/>
    <n v="378.02"/>
    <n v="3209.7000000000007"/>
    <d v="2025-03-17T00:00:00"/>
  </r>
  <r>
    <n v="1237"/>
    <s v="Liza Ramos"/>
    <x v="2"/>
    <x v="0"/>
    <s v="Chair"/>
    <n v="10"/>
    <n v="1065"/>
    <n v="0.05"/>
    <n v="10650"/>
    <n v="532.5"/>
    <n v="10117.5"/>
    <n v="0.05"/>
    <n v="505.875"/>
    <n v="10623.375"/>
    <n v="690.9"/>
    <n v="3208.5"/>
    <d v="2025-05-09T00:00:00"/>
  </r>
  <r>
    <n v="3596"/>
    <s v="Nina Lopez"/>
    <x v="2"/>
    <x v="3"/>
    <s v="Printer"/>
    <n v="13"/>
    <n v="827"/>
    <n v="0"/>
    <n v="10751"/>
    <n v="0"/>
    <n v="10751"/>
    <n v="0.05"/>
    <n v="537.55000000000007"/>
    <n v="11288.55"/>
    <n v="580.48"/>
    <n v="3204.76"/>
    <d v="2025-05-16T00:00:00"/>
  </r>
  <r>
    <n v="1858"/>
    <s v="Miguel Torres"/>
    <x v="1"/>
    <x v="1"/>
    <s v="Keyboard"/>
    <n v="14"/>
    <n v="850"/>
    <n v="0"/>
    <n v="11900"/>
    <n v="0"/>
    <n v="11900"/>
    <n v="0.05"/>
    <n v="595"/>
    <n v="12495"/>
    <n v="621.24"/>
    <n v="3202.6399999999994"/>
    <d v="2025-08-21T00:00:00"/>
  </r>
  <r>
    <n v="699"/>
    <s v="Ana Cruz"/>
    <x v="0"/>
    <x v="3"/>
    <s v="Desk"/>
    <n v="20"/>
    <n v="535"/>
    <n v="0.15"/>
    <n v="10700"/>
    <n v="1605"/>
    <n v="9095"/>
    <n v="0.05"/>
    <n v="454.75"/>
    <n v="9549.75"/>
    <n v="294.64"/>
    <n v="3202.2000000000007"/>
    <d v="2025-12-24T00:00:00"/>
  </r>
  <r>
    <n v="2375"/>
    <s v="Miguel Torres"/>
    <x v="2"/>
    <x v="0"/>
    <s v="Chair"/>
    <n v="13"/>
    <n v="735"/>
    <n v="0.1"/>
    <n v="9555"/>
    <n v="955.5"/>
    <n v="8599.5"/>
    <n v="0.05"/>
    <n v="429.97500000000002"/>
    <n v="9029.4750000000004"/>
    <n v="415.25"/>
    <n v="3201.25"/>
    <d v="2025-07-20T00:00:00"/>
  </r>
  <r>
    <n v="2875"/>
    <s v="Miguel Torres"/>
    <x v="2"/>
    <x v="0"/>
    <s v="Cabinet"/>
    <n v="20"/>
    <n v="793"/>
    <n v="0.15"/>
    <n v="15860"/>
    <n v="2379"/>
    <n v="13481"/>
    <n v="0.05"/>
    <n v="674.05000000000007"/>
    <n v="14155.05"/>
    <n v="514.01"/>
    <n v="3200.7999999999993"/>
    <d v="2025-03-12T00:00:00"/>
  </r>
  <r>
    <n v="918"/>
    <s v="Liza Ramos"/>
    <x v="1"/>
    <x v="1"/>
    <s v="Keyboard"/>
    <n v="21"/>
    <n v="1025"/>
    <n v="0.1"/>
    <n v="21525"/>
    <n v="2152.5"/>
    <n v="19372.5"/>
    <n v="0.05"/>
    <n v="968.625"/>
    <n v="20341.125"/>
    <n v="770.14"/>
    <n v="3199.5599999999995"/>
    <d v="2025-12-31T00:00:00"/>
  </r>
  <r>
    <n v="2232"/>
    <s v="Nina Lopez"/>
    <x v="0"/>
    <x v="0"/>
    <s v="Keyboard"/>
    <n v="15"/>
    <n v="1044"/>
    <n v="0.15"/>
    <n v="15660"/>
    <n v="2349"/>
    <n v="13311"/>
    <n v="0.05"/>
    <n v="665.55000000000007"/>
    <n v="13976.55"/>
    <n v="674.26"/>
    <n v="3197.1000000000004"/>
    <d v="2025-07-23T00:00:00"/>
  </r>
  <r>
    <n v="4925"/>
    <s v="Miguel Torres"/>
    <x v="2"/>
    <x v="3"/>
    <s v="Printer"/>
    <n v="9"/>
    <n v="1057"/>
    <n v="0.1"/>
    <n v="9513"/>
    <n v="951.30000000000007"/>
    <n v="8561.7000000000007"/>
    <n v="0.05"/>
    <n v="428.08500000000004"/>
    <n v="8989.7849999999999"/>
    <n v="596.12"/>
    <n v="3196.6200000000008"/>
    <d v="2025-05-04T00:00:00"/>
  </r>
  <r>
    <n v="1206"/>
    <s v="Paul Garcia"/>
    <x v="0"/>
    <x v="2"/>
    <s v="Printer"/>
    <n v="11"/>
    <n v="786"/>
    <n v="0.05"/>
    <n v="8646"/>
    <n v="432.3"/>
    <n v="8213.7000000000007"/>
    <n v="0.05"/>
    <n v="410.68500000000006"/>
    <n v="8624.3850000000002"/>
    <n v="456.35"/>
    <n v="3193.8500000000004"/>
    <d v="2025-09-21T00:00:00"/>
  </r>
  <r>
    <n v="4790"/>
    <s v="Miguel Torres"/>
    <x v="1"/>
    <x v="2"/>
    <s v="Keyboard"/>
    <n v="9"/>
    <n v="1132"/>
    <n v="0.05"/>
    <n v="10188"/>
    <n v="509.40000000000003"/>
    <n v="9678.6"/>
    <n v="0.05"/>
    <n v="483.93000000000006"/>
    <n v="10162.530000000001"/>
    <n v="720.79"/>
    <n v="3191.4900000000007"/>
    <d v="2025-06-07T00:00:00"/>
  </r>
  <r>
    <n v="3760"/>
    <s v="Miguel Torres"/>
    <x v="2"/>
    <x v="1"/>
    <s v="Laptop"/>
    <n v="19"/>
    <n v="799"/>
    <n v="0.05"/>
    <n v="15181"/>
    <n v="759.05000000000007"/>
    <n v="14421.95"/>
    <n v="0.05"/>
    <n v="721.09750000000008"/>
    <n v="15143.047500000001"/>
    <n v="591.08000000000004"/>
    <n v="3191.4300000000003"/>
    <d v="2025-05-08T00:00:00"/>
  </r>
  <r>
    <n v="771"/>
    <s v="Nina Lopez"/>
    <x v="2"/>
    <x v="1"/>
    <s v="Cabinet"/>
    <n v="20"/>
    <n v="596"/>
    <n v="0.05"/>
    <n v="11920"/>
    <n v="596"/>
    <n v="11324"/>
    <n v="0.05"/>
    <n v="566.20000000000005"/>
    <n v="11890.2"/>
    <n v="406.74"/>
    <n v="3189.2"/>
    <d v="2025-12-29T00:00:00"/>
  </r>
  <r>
    <n v="4382"/>
    <s v="Liza Ramos"/>
    <x v="2"/>
    <x v="3"/>
    <s v="Cabinet"/>
    <n v="12"/>
    <n v="828"/>
    <n v="0"/>
    <n v="9936"/>
    <n v="0"/>
    <n v="9936"/>
    <n v="0.05"/>
    <n v="496.8"/>
    <n v="10432.799999999999"/>
    <n v="562.28"/>
    <n v="3188.6400000000003"/>
    <d v="2025-10-30T00:00:00"/>
  </r>
  <r>
    <n v="1822"/>
    <s v="Nina Lopez"/>
    <x v="1"/>
    <x v="0"/>
    <s v="Monitor"/>
    <n v="22"/>
    <n v="362"/>
    <n v="0.05"/>
    <n v="7964"/>
    <n v="398.20000000000005"/>
    <n v="7565.8"/>
    <n v="0.05"/>
    <n v="378.29"/>
    <n v="7944.09"/>
    <n v="199.12"/>
    <n v="3185.16"/>
    <d v="2025-06-30T00:00:00"/>
  </r>
  <r>
    <n v="1349"/>
    <s v="Ana Cruz"/>
    <x v="2"/>
    <x v="2"/>
    <s v="Printer"/>
    <n v="23"/>
    <n v="507"/>
    <n v="0.05"/>
    <n v="11661"/>
    <n v="583.05000000000007"/>
    <n v="11077.95"/>
    <n v="0.05"/>
    <n v="553.89750000000004"/>
    <n v="11631.8475"/>
    <n v="343.21"/>
    <n v="3184.1200000000008"/>
    <d v="2025-07-16T00:00:00"/>
  </r>
  <r>
    <n v="3056"/>
    <s v="Liza Ramos"/>
    <x v="2"/>
    <x v="0"/>
    <s v="Chair"/>
    <n v="17"/>
    <n v="606"/>
    <n v="0"/>
    <n v="10302"/>
    <n v="0"/>
    <n v="10302"/>
    <n v="0.05"/>
    <n v="515.1"/>
    <n v="10817.1"/>
    <n v="418.81"/>
    <n v="3182.2299999999996"/>
    <d v="2025-03-11T00:00:00"/>
  </r>
  <r>
    <n v="2816"/>
    <s v="Liza Ramos"/>
    <x v="0"/>
    <x v="2"/>
    <s v="Chair"/>
    <n v="18"/>
    <n v="798"/>
    <n v="0.05"/>
    <n v="14364"/>
    <n v="718.2"/>
    <n v="13645.8"/>
    <n v="0.05"/>
    <n v="682.29"/>
    <n v="14328.09"/>
    <n v="581.30999999999995"/>
    <n v="3182.2200000000012"/>
    <d v="2025-03-26T00:00:00"/>
  </r>
  <r>
    <n v="4874"/>
    <s v="Mark Santos"/>
    <x v="0"/>
    <x v="2"/>
    <s v="Keyboard"/>
    <n v="8"/>
    <n v="862"/>
    <n v="0"/>
    <n v="6896"/>
    <n v="0"/>
    <n v="6896"/>
    <n v="0.05"/>
    <n v="344.8"/>
    <n v="7240.8"/>
    <n v="464.31"/>
    <n v="3181.52"/>
    <d v="2025-04-04T00:00:00"/>
  </r>
  <r>
    <n v="3065"/>
    <s v="Carla Reyes"/>
    <x v="0"/>
    <x v="3"/>
    <s v="Desk"/>
    <n v="17"/>
    <n v="1151"/>
    <n v="0.1"/>
    <n v="19567"/>
    <n v="1956.7"/>
    <n v="17610.3"/>
    <n v="0.05"/>
    <n v="880.51499999999999"/>
    <n v="18490.814999999999"/>
    <n v="848.78"/>
    <n v="3181.0399999999991"/>
    <d v="2025-07-21T00:00:00"/>
  </r>
  <r>
    <n v="1383"/>
    <s v="Mark Santos"/>
    <x v="2"/>
    <x v="2"/>
    <s v="Monitor"/>
    <n v="24"/>
    <n v="421"/>
    <n v="0.05"/>
    <n v="10104"/>
    <n v="505.20000000000005"/>
    <n v="9598.7999999999993"/>
    <n v="0.05"/>
    <n v="479.94"/>
    <n v="10078.74"/>
    <n v="267.45"/>
    <n v="3180"/>
    <d v="2025-10-21T00:00:00"/>
  </r>
  <r>
    <n v="2770"/>
    <s v="Mark Santos"/>
    <x v="1"/>
    <x v="2"/>
    <s v="Desk"/>
    <n v="13"/>
    <n v="982"/>
    <n v="0"/>
    <n v="12766"/>
    <n v="0"/>
    <n v="12766"/>
    <n v="0.05"/>
    <n v="638.30000000000007"/>
    <n v="13404.3"/>
    <n v="737.44"/>
    <n v="3179.2799999999988"/>
    <d v="2025-01-07T00:00:00"/>
  </r>
  <r>
    <n v="2409"/>
    <s v="Miguel Torres"/>
    <x v="0"/>
    <x v="3"/>
    <s v="Monitor"/>
    <n v="22"/>
    <n v="560"/>
    <n v="0.05"/>
    <n v="12320"/>
    <n v="616"/>
    <n v="11704"/>
    <n v="0.05"/>
    <n v="585.20000000000005"/>
    <n v="12289.2"/>
    <n v="387.75"/>
    <n v="3173.5"/>
    <d v="2025-03-17T00:00:00"/>
  </r>
  <r>
    <n v="727"/>
    <s v="Paul Garcia"/>
    <x v="0"/>
    <x v="1"/>
    <s v="Cabinet"/>
    <n v="16"/>
    <n v="664"/>
    <n v="0.1"/>
    <n v="10624"/>
    <n v="1062.4000000000001"/>
    <n v="9561.6"/>
    <n v="0.05"/>
    <n v="478.08000000000004"/>
    <n v="10039.68"/>
    <n v="399.31"/>
    <n v="3172.6400000000003"/>
    <d v="2025-06-26T00:00:00"/>
  </r>
  <r>
    <n v="994"/>
    <s v="Nina Lopez"/>
    <x v="2"/>
    <x v="2"/>
    <s v="Desk"/>
    <n v="16"/>
    <n v="517"/>
    <n v="0.1"/>
    <n v="8272"/>
    <n v="827.2"/>
    <n v="7444.8"/>
    <n v="0.05"/>
    <n v="372.24"/>
    <n v="7817.04"/>
    <n v="267.08999999999997"/>
    <n v="3171.3600000000006"/>
    <d v="2025-02-18T00:00:00"/>
  </r>
  <r>
    <n v="4897"/>
    <s v="Miguel Torres"/>
    <x v="1"/>
    <x v="0"/>
    <s v="Desk"/>
    <n v="15"/>
    <n v="754"/>
    <n v="0.15"/>
    <n v="11310"/>
    <n v="1696.5"/>
    <n v="9613.5"/>
    <n v="0.05"/>
    <n v="480.67500000000001"/>
    <n v="10094.174999999999"/>
    <n v="429.61"/>
    <n v="3169.3499999999995"/>
    <d v="2025-07-05T00:00:00"/>
  </r>
  <r>
    <n v="2637"/>
    <s v="Miguel Torres"/>
    <x v="0"/>
    <x v="3"/>
    <s v="Monitor"/>
    <n v="23"/>
    <n v="574"/>
    <n v="0.05"/>
    <n v="13202"/>
    <n v="660.1"/>
    <n v="12541.9"/>
    <n v="0.05"/>
    <n v="627.09500000000003"/>
    <n v="13168.994999999999"/>
    <n v="407.63"/>
    <n v="3166.41"/>
    <d v="2025-10-26T00:00:00"/>
  </r>
  <r>
    <n v="2598"/>
    <s v="Nina Lopez"/>
    <x v="1"/>
    <x v="0"/>
    <s v="Mouse"/>
    <n v="15"/>
    <n v="494"/>
    <n v="0"/>
    <n v="7410"/>
    <n v="0"/>
    <n v="7410"/>
    <n v="0.05"/>
    <n v="370.5"/>
    <n v="7780.5"/>
    <n v="283.43"/>
    <n v="3158.55"/>
    <d v="2025-09-30T00:00:00"/>
  </r>
  <r>
    <n v="3852"/>
    <s v="Miguel Torres"/>
    <x v="1"/>
    <x v="0"/>
    <s v="Printer"/>
    <n v="13"/>
    <n v="1037"/>
    <n v="0.1"/>
    <n v="13481"/>
    <n v="1348.1000000000001"/>
    <n v="12132.9"/>
    <n v="0.05"/>
    <n v="606.64499999999998"/>
    <n v="12739.545"/>
    <n v="690.34"/>
    <n v="3158.4799999999996"/>
    <d v="2025-10-20T00:00:00"/>
  </r>
  <r>
    <n v="1055"/>
    <s v="Liza Ramos"/>
    <x v="1"/>
    <x v="2"/>
    <s v="Laptop"/>
    <n v="17"/>
    <n v="405"/>
    <n v="0"/>
    <n v="6885"/>
    <n v="0"/>
    <n v="6885"/>
    <n v="0.05"/>
    <n v="344.25"/>
    <n v="7229.25"/>
    <n v="219.21"/>
    <n v="3158.43"/>
    <d v="2025-02-07T00:00:00"/>
  </r>
  <r>
    <n v="472"/>
    <s v="Ana Cruz"/>
    <x v="2"/>
    <x v="0"/>
    <s v="Chair"/>
    <n v="25"/>
    <n v="522"/>
    <n v="0"/>
    <n v="13050"/>
    <n v="0"/>
    <n v="13050"/>
    <n v="0.05"/>
    <n v="652.5"/>
    <n v="13702.5"/>
    <n v="395.68"/>
    <n v="3158"/>
    <d v="2025-06-07T00:00:00"/>
  </r>
  <r>
    <n v="2358"/>
    <s v="Carla Reyes"/>
    <x v="1"/>
    <x v="1"/>
    <s v="Printer"/>
    <n v="14"/>
    <n v="654"/>
    <n v="0"/>
    <n v="9156"/>
    <n v="0"/>
    <n v="9156"/>
    <n v="0.05"/>
    <n v="457.8"/>
    <n v="9613.7999999999993"/>
    <n v="428.67"/>
    <n v="3154.62"/>
    <d v="2025-05-18T00:00:00"/>
  </r>
  <r>
    <n v="138"/>
    <s v="Liza Ramos"/>
    <x v="1"/>
    <x v="1"/>
    <s v="Cabinet"/>
    <n v="21"/>
    <n v="431"/>
    <n v="0.1"/>
    <n v="9051"/>
    <n v="905.1"/>
    <n v="8145.9"/>
    <n v="0.05"/>
    <n v="407.29500000000002"/>
    <n v="8553.1949999999997"/>
    <n v="237.72"/>
    <n v="3153.7799999999997"/>
    <d v="2025-06-17T00:00:00"/>
  </r>
  <r>
    <n v="3465"/>
    <s v="Paul Garcia"/>
    <x v="1"/>
    <x v="0"/>
    <s v="Chair"/>
    <n v="8"/>
    <n v="945"/>
    <n v="0.05"/>
    <n v="7560"/>
    <n v="378"/>
    <n v="7182"/>
    <n v="0.05"/>
    <n v="359.1"/>
    <n v="7541.1"/>
    <n v="503.61"/>
    <n v="3153.12"/>
    <d v="2025-10-08T00:00:00"/>
  </r>
  <r>
    <n v="2883"/>
    <s v="Mark Santos"/>
    <x v="0"/>
    <x v="3"/>
    <s v="Printer"/>
    <n v="15"/>
    <n v="966"/>
    <n v="0.05"/>
    <n v="14490"/>
    <n v="724.5"/>
    <n v="13765.5"/>
    <n v="0.05"/>
    <n v="688.27500000000009"/>
    <n v="14453.775"/>
    <n v="707.5"/>
    <n v="3153"/>
    <d v="2025-11-11T00:00:00"/>
  </r>
  <r>
    <n v="1042"/>
    <s v="Liza Ramos"/>
    <x v="0"/>
    <x v="2"/>
    <s v="Cabinet"/>
    <n v="17"/>
    <n v="423"/>
    <n v="0.05"/>
    <n v="7191"/>
    <n v="359.55"/>
    <n v="6831.45"/>
    <n v="0.05"/>
    <n v="341.57249999999999"/>
    <n v="7173.0225"/>
    <n v="216.79"/>
    <n v="3146.02"/>
    <d v="2025-08-27T00:00:00"/>
  </r>
  <r>
    <n v="4712"/>
    <s v="Nina Lopez"/>
    <x v="2"/>
    <x v="3"/>
    <s v="Desk"/>
    <n v="24"/>
    <n v="585"/>
    <n v="0.1"/>
    <n v="14040"/>
    <n v="1404"/>
    <n v="12636"/>
    <n v="0.05"/>
    <n v="631.80000000000007"/>
    <n v="13267.8"/>
    <n v="395.5"/>
    <n v="3144"/>
    <d v="2025-04-04T00:00:00"/>
  </r>
  <r>
    <n v="1673"/>
    <s v="Ana Cruz"/>
    <x v="2"/>
    <x v="3"/>
    <s v="Mouse"/>
    <n v="16"/>
    <n v="709"/>
    <n v="0.05"/>
    <n v="11344"/>
    <n v="567.20000000000005"/>
    <n v="10776.8"/>
    <n v="0.05"/>
    <n v="538.84"/>
    <n v="11315.64"/>
    <n v="477.27"/>
    <n v="3140.4799999999996"/>
    <d v="2025-07-14T00:00:00"/>
  </r>
  <r>
    <n v="170"/>
    <s v="Carla Reyes"/>
    <x v="2"/>
    <x v="2"/>
    <s v="Keyboard"/>
    <n v="15"/>
    <n v="525"/>
    <n v="0.1"/>
    <n v="7875"/>
    <n v="787.5"/>
    <n v="7087.5"/>
    <n v="0.05"/>
    <n v="354.375"/>
    <n v="7441.875"/>
    <n v="263.63"/>
    <n v="3133.05"/>
    <d v="2025-05-21T00:00:00"/>
  </r>
  <r>
    <n v="4054"/>
    <s v="John Perez"/>
    <x v="1"/>
    <x v="3"/>
    <s v="Laptop"/>
    <n v="8"/>
    <n v="1125"/>
    <n v="0.1"/>
    <n v="9000"/>
    <n v="900"/>
    <n v="8100"/>
    <n v="0.05"/>
    <n v="405"/>
    <n v="8505"/>
    <n v="621.04999999999995"/>
    <n v="3131.6000000000004"/>
    <d v="2025-11-08T00:00:00"/>
  </r>
  <r>
    <n v="4963"/>
    <s v="John Perez"/>
    <x v="0"/>
    <x v="0"/>
    <s v="Mouse"/>
    <n v="21"/>
    <n v="376"/>
    <n v="0"/>
    <n v="7896"/>
    <n v="0"/>
    <n v="7896"/>
    <n v="0.05"/>
    <n v="394.8"/>
    <n v="8290.7999999999993"/>
    <n v="226.9"/>
    <n v="3131.0999999999995"/>
    <d v="2025-05-02T00:00:00"/>
  </r>
  <r>
    <n v="251"/>
    <s v="Nina Lopez"/>
    <x v="2"/>
    <x v="2"/>
    <s v="Mouse"/>
    <n v="25"/>
    <n v="302"/>
    <n v="0"/>
    <n v="7550"/>
    <n v="0"/>
    <n v="7550"/>
    <n v="0.05"/>
    <n v="377.5"/>
    <n v="7927.5"/>
    <n v="176.78"/>
    <n v="3130.5"/>
    <d v="2025-12-10T00:00:00"/>
  </r>
  <r>
    <n v="4047"/>
    <s v="Mark Santos"/>
    <x v="0"/>
    <x v="0"/>
    <s v="Mouse"/>
    <n v="21"/>
    <n v="826"/>
    <n v="0.05"/>
    <n v="17346"/>
    <n v="867.30000000000007"/>
    <n v="16478.7"/>
    <n v="0.05"/>
    <n v="823.93500000000006"/>
    <n v="17302.635000000002"/>
    <n v="635.63"/>
    <n v="3130.4700000000012"/>
    <d v="2025-04-20T00:00:00"/>
  </r>
  <r>
    <n v="4825"/>
    <s v="Nina Lopez"/>
    <x v="0"/>
    <x v="2"/>
    <s v="Monitor"/>
    <n v="9"/>
    <n v="780"/>
    <n v="0.05"/>
    <n v="7020"/>
    <n v="351"/>
    <n v="6669"/>
    <n v="0.05"/>
    <n v="333.45000000000005"/>
    <n v="7002.45"/>
    <n v="393.35"/>
    <n v="3128.85"/>
    <d v="2025-04-20T00:00:00"/>
  </r>
  <r>
    <n v="4632"/>
    <s v="Liza Ramos"/>
    <x v="2"/>
    <x v="2"/>
    <s v="Cabinet"/>
    <n v="19"/>
    <n v="808"/>
    <n v="0"/>
    <n v="15352"/>
    <n v="0"/>
    <n v="15352"/>
    <n v="0.05"/>
    <n v="767.6"/>
    <n v="16119.6"/>
    <n v="643.4"/>
    <n v="3127.3999999999996"/>
    <d v="2025-08-11T00:00:00"/>
  </r>
  <r>
    <n v="4700"/>
    <s v="John Perez"/>
    <x v="0"/>
    <x v="0"/>
    <s v="Mouse"/>
    <n v="14"/>
    <n v="1082"/>
    <n v="0.1"/>
    <n v="15148"/>
    <n v="1514.8000000000002"/>
    <n v="13633.2"/>
    <n v="0.05"/>
    <n v="681.66000000000008"/>
    <n v="14314.86"/>
    <n v="750.61"/>
    <n v="3124.66"/>
    <d v="2025-04-16T00:00:00"/>
  </r>
  <r>
    <n v="4616"/>
    <s v="Liza Ramos"/>
    <x v="1"/>
    <x v="0"/>
    <s v="Cabinet"/>
    <n v="13"/>
    <n v="497"/>
    <n v="0"/>
    <n v="6461"/>
    <n v="0"/>
    <n v="6461"/>
    <n v="0.05"/>
    <n v="323.05"/>
    <n v="6784.05"/>
    <n v="257.04000000000002"/>
    <n v="3119.4799999999996"/>
    <d v="2025-02-01T00:00:00"/>
  </r>
  <r>
    <n v="3885"/>
    <s v="Miguel Torres"/>
    <x v="2"/>
    <x v="1"/>
    <s v="Chair"/>
    <n v="18"/>
    <n v="373"/>
    <n v="0"/>
    <n v="6714"/>
    <n v="0"/>
    <n v="6714"/>
    <n v="0.05"/>
    <n v="335.70000000000005"/>
    <n v="7049.7"/>
    <n v="199.93"/>
    <n v="3115.2599999999998"/>
    <d v="2025-05-03T00:00:00"/>
  </r>
  <r>
    <n v="3918"/>
    <s v="Paul Garcia"/>
    <x v="1"/>
    <x v="2"/>
    <s v="Chair"/>
    <n v="16"/>
    <n v="590"/>
    <n v="0"/>
    <n v="9440"/>
    <n v="0"/>
    <n v="9440"/>
    <n v="0.05"/>
    <n v="472"/>
    <n v="9912"/>
    <n v="395.36"/>
    <n v="3114.24"/>
    <d v="2025-01-10T00:00:00"/>
  </r>
  <r>
    <n v="3977"/>
    <s v="Liza Ramos"/>
    <x v="2"/>
    <x v="0"/>
    <s v="Printer"/>
    <n v="9"/>
    <n v="901"/>
    <n v="0.05"/>
    <n v="8109"/>
    <n v="405.45000000000005"/>
    <n v="7703.55"/>
    <n v="0.05"/>
    <n v="385.17750000000001"/>
    <n v="8088.7275"/>
    <n v="509.95"/>
    <n v="3114"/>
    <d v="2025-04-12T00:00:00"/>
  </r>
  <r>
    <n v="3314"/>
    <s v="Liza Ramos"/>
    <x v="1"/>
    <x v="3"/>
    <s v="Chair"/>
    <n v="15"/>
    <n v="888"/>
    <n v="0.1"/>
    <n v="13320"/>
    <n v="1332"/>
    <n v="11988"/>
    <n v="0.05"/>
    <n v="599.4"/>
    <n v="12587.4"/>
    <n v="591.61"/>
    <n v="3113.8500000000004"/>
    <d v="2025-03-16T00:00:00"/>
  </r>
  <r>
    <n v="296"/>
    <s v="Carla Reyes"/>
    <x v="1"/>
    <x v="1"/>
    <s v="Chair"/>
    <n v="15"/>
    <n v="641"/>
    <n v="0.1"/>
    <n v="9615"/>
    <n v="961.5"/>
    <n v="8653.5"/>
    <n v="0.05"/>
    <n v="432.67500000000001"/>
    <n v="9086.1749999999993"/>
    <n v="369.42"/>
    <n v="3112.2"/>
    <d v="2025-05-12T00:00:00"/>
  </r>
  <r>
    <n v="3340"/>
    <s v="Mark Santos"/>
    <x v="1"/>
    <x v="0"/>
    <s v="Desk"/>
    <n v="25"/>
    <n v="284"/>
    <n v="0.05"/>
    <n v="7100"/>
    <n v="355"/>
    <n v="6745"/>
    <n v="0.05"/>
    <n v="337.25"/>
    <n v="7082.25"/>
    <n v="145.33000000000001"/>
    <n v="3111.7499999999995"/>
    <d v="2025-10-01T00:00:00"/>
  </r>
  <r>
    <n v="832"/>
    <s v="Ana Cruz"/>
    <x v="1"/>
    <x v="2"/>
    <s v="Desk"/>
    <n v="14"/>
    <n v="944"/>
    <n v="0"/>
    <n v="13216"/>
    <n v="0"/>
    <n v="13216"/>
    <n v="0.05"/>
    <n v="660.80000000000007"/>
    <n v="13876.8"/>
    <n v="721.95"/>
    <n v="3108.6999999999989"/>
    <d v="2025-10-11T00:00:00"/>
  </r>
  <r>
    <n v="1532"/>
    <s v="Carla Reyes"/>
    <x v="2"/>
    <x v="0"/>
    <s v="Laptop"/>
    <n v="17"/>
    <n v="645"/>
    <n v="0.05"/>
    <n v="10965"/>
    <n v="548.25"/>
    <n v="10416.75"/>
    <n v="0.05"/>
    <n v="520.83749999999998"/>
    <n v="10937.5875"/>
    <n v="429.9"/>
    <n v="3108.4500000000007"/>
    <d v="2025-07-30T00:00:00"/>
  </r>
  <r>
    <n v="1894"/>
    <s v="John Perez"/>
    <x v="2"/>
    <x v="0"/>
    <s v="Mouse"/>
    <n v="11"/>
    <n v="1106"/>
    <n v="0"/>
    <n v="12166"/>
    <n v="0"/>
    <n v="12166"/>
    <n v="0.05"/>
    <n v="608.30000000000007"/>
    <n v="12774.3"/>
    <n v="823.78"/>
    <n v="3104.42"/>
    <d v="2025-03-31T00:00:00"/>
  </r>
  <r>
    <n v="4648"/>
    <s v="Mark Santos"/>
    <x v="0"/>
    <x v="0"/>
    <s v="Cabinet"/>
    <n v="19"/>
    <n v="417"/>
    <n v="0.05"/>
    <n v="7923"/>
    <n v="396.15000000000003"/>
    <n v="7526.85"/>
    <n v="0.05"/>
    <n v="376.34250000000003"/>
    <n v="7903.1925000000001"/>
    <n v="232.82"/>
    <n v="3103.2700000000004"/>
    <d v="2025-04-12T00:00:00"/>
  </r>
  <r>
    <n v="3044"/>
    <s v="Liza Ramos"/>
    <x v="2"/>
    <x v="3"/>
    <s v="Printer"/>
    <n v="20"/>
    <n v="574"/>
    <n v="0.1"/>
    <n v="11480"/>
    <n v="1148"/>
    <n v="10332"/>
    <n v="0.05"/>
    <n v="516.6"/>
    <n v="10848.6"/>
    <n v="361.46"/>
    <n v="3102.8"/>
    <d v="2025-08-31T00:00:00"/>
  </r>
  <r>
    <n v="3218"/>
    <s v="John Perez"/>
    <x v="1"/>
    <x v="3"/>
    <s v="Printer"/>
    <n v="11"/>
    <n v="1169"/>
    <n v="0.15"/>
    <n v="12859"/>
    <n v="1928.85"/>
    <n v="10930.15"/>
    <n v="0.05"/>
    <n v="546.50750000000005"/>
    <n v="11476.657499999999"/>
    <n v="711.58"/>
    <n v="3102.7699999999995"/>
    <d v="2025-05-28T00:00:00"/>
  </r>
  <r>
    <n v="3934"/>
    <s v="Nina Lopez"/>
    <x v="0"/>
    <x v="3"/>
    <s v="Monitor"/>
    <n v="9"/>
    <n v="1051"/>
    <n v="0.15"/>
    <n v="9459"/>
    <n v="1418.85"/>
    <n v="8040.15"/>
    <n v="0.05"/>
    <n v="402.00749999999999"/>
    <n v="8442.1574999999993"/>
    <n v="548.79"/>
    <n v="3101.04"/>
    <d v="2025-05-04T00:00:00"/>
  </r>
  <r>
    <n v="3873"/>
    <s v="Nina Lopez"/>
    <x v="1"/>
    <x v="0"/>
    <s v="Chair"/>
    <n v="21"/>
    <n v="891"/>
    <n v="0.1"/>
    <n v="18711"/>
    <n v="1871.1000000000001"/>
    <n v="16839.900000000001"/>
    <n v="0.05"/>
    <n v="841.99500000000012"/>
    <n v="17681.895"/>
    <n v="654.26"/>
    <n v="3100.4400000000023"/>
    <d v="2025-09-20T00:00:00"/>
  </r>
  <r>
    <n v="3184"/>
    <s v="Nina Lopez"/>
    <x v="0"/>
    <x v="2"/>
    <s v="Keyboard"/>
    <n v="16"/>
    <n v="853"/>
    <n v="0.15"/>
    <n v="13648"/>
    <n v="2047.1999999999998"/>
    <n v="11600.8"/>
    <n v="0.05"/>
    <n v="580.04"/>
    <n v="12180.84"/>
    <n v="531.49"/>
    <n v="3096.9599999999991"/>
    <d v="2025-12-03T00:00:00"/>
  </r>
  <r>
    <n v="1202"/>
    <s v="Ana Cruz"/>
    <x v="2"/>
    <x v="3"/>
    <s v="Laptop"/>
    <n v="16"/>
    <n v="934"/>
    <n v="0.15"/>
    <n v="14944"/>
    <n v="2241.6"/>
    <n v="12702.4"/>
    <n v="0.05"/>
    <n v="635.12"/>
    <n v="13337.52"/>
    <n v="600.35"/>
    <n v="3096.7999999999993"/>
    <d v="2025-03-01T00:00:00"/>
  </r>
  <r>
    <n v="27"/>
    <s v="Ana Cruz"/>
    <x v="0"/>
    <x v="2"/>
    <s v="Cabinet"/>
    <n v="17"/>
    <n v="623"/>
    <n v="0.1"/>
    <n v="10591"/>
    <n v="1059.1000000000001"/>
    <n v="9531.9"/>
    <n v="0.05"/>
    <n v="476.59500000000003"/>
    <n v="10008.494999999999"/>
    <n v="378.63"/>
    <n v="3095.1899999999996"/>
    <d v="2025-02-05T00:00:00"/>
  </r>
  <r>
    <n v="2427"/>
    <s v="Liza Ramos"/>
    <x v="1"/>
    <x v="3"/>
    <s v="Laptop"/>
    <n v="14"/>
    <n v="751"/>
    <n v="0.1"/>
    <n v="10514"/>
    <n v="1051.4000000000001"/>
    <n v="9462.6"/>
    <n v="0.05"/>
    <n v="473.13000000000005"/>
    <n v="9935.73"/>
    <n v="454.88"/>
    <n v="3094.2800000000007"/>
    <d v="2025-11-25T00:00:00"/>
  </r>
  <r>
    <n v="2148"/>
    <s v="John Perez"/>
    <x v="2"/>
    <x v="1"/>
    <s v="Chair"/>
    <n v="25"/>
    <n v="728"/>
    <n v="0.05"/>
    <n v="18200"/>
    <n v="910"/>
    <n v="17290"/>
    <n v="0.05"/>
    <n v="864.5"/>
    <n v="18154.5"/>
    <n v="567.95000000000005"/>
    <n v="3091.2499999999982"/>
    <d v="2025-05-16T00:00:00"/>
  </r>
  <r>
    <n v="4898"/>
    <s v="Liza Ramos"/>
    <x v="0"/>
    <x v="2"/>
    <s v="Mouse"/>
    <n v="11"/>
    <n v="794"/>
    <n v="0.1"/>
    <n v="8734"/>
    <n v="873.40000000000009"/>
    <n v="7860.6"/>
    <n v="0.05"/>
    <n v="393.03000000000003"/>
    <n v="8253.630000000001"/>
    <n v="433.63"/>
    <n v="3090.67"/>
    <d v="2025-08-21T00:00:00"/>
  </r>
  <r>
    <n v="1852"/>
    <s v="Miguel Torres"/>
    <x v="1"/>
    <x v="0"/>
    <s v="Keyboard"/>
    <n v="22"/>
    <n v="555"/>
    <n v="0"/>
    <n v="12210"/>
    <n v="0"/>
    <n v="12210"/>
    <n v="0.05"/>
    <n v="610.5"/>
    <n v="12820.5"/>
    <n v="414.52"/>
    <n v="3090.5600000000013"/>
    <d v="2025-04-08T00:00:00"/>
  </r>
  <r>
    <n v="2944"/>
    <s v="Liza Ramos"/>
    <x v="2"/>
    <x v="0"/>
    <s v="Mouse"/>
    <n v="16"/>
    <n v="738"/>
    <n v="0.1"/>
    <n v="11808"/>
    <n v="1180.8"/>
    <n v="10627.2"/>
    <n v="0.05"/>
    <n v="531.36"/>
    <n v="11158.560000000001"/>
    <n v="471.41"/>
    <n v="3084.6400000000003"/>
    <d v="2025-10-04T00:00:00"/>
  </r>
  <r>
    <n v="1388"/>
    <s v="Mark Santos"/>
    <x v="2"/>
    <x v="2"/>
    <s v="Keyboard"/>
    <n v="16"/>
    <n v="622"/>
    <n v="0.05"/>
    <n v="9952"/>
    <n v="497.6"/>
    <n v="9454.4"/>
    <n v="0.05"/>
    <n v="472.72"/>
    <n v="9927.119999999999"/>
    <n v="398.39"/>
    <n v="3080.16"/>
    <d v="2025-06-03T00:00:00"/>
  </r>
  <r>
    <n v="4989"/>
    <s v="John Perez"/>
    <x v="0"/>
    <x v="3"/>
    <s v="Laptop"/>
    <n v="23"/>
    <n v="466"/>
    <n v="0.1"/>
    <n v="10718"/>
    <n v="1071.8"/>
    <n v="9646.2000000000007"/>
    <n v="0.05"/>
    <n v="482.31000000000006"/>
    <n v="10128.51"/>
    <n v="285.54000000000002"/>
    <n v="3078.7800000000007"/>
    <d v="2025-11-07T00:00:00"/>
  </r>
  <r>
    <n v="3384"/>
    <s v="Carla Reyes"/>
    <x v="0"/>
    <x v="0"/>
    <s v="Mouse"/>
    <n v="9"/>
    <n v="796"/>
    <n v="0.05"/>
    <n v="7164"/>
    <n v="358.20000000000005"/>
    <n v="6805.8"/>
    <n v="0.05"/>
    <n v="340.29"/>
    <n v="7146.09"/>
    <n v="414.21"/>
    <n v="3077.9100000000003"/>
    <d v="2025-11-05T00:00:00"/>
  </r>
  <r>
    <n v="3956"/>
    <s v="Nina Lopez"/>
    <x v="2"/>
    <x v="1"/>
    <s v="Cabinet"/>
    <n v="24"/>
    <n v="510"/>
    <n v="0.1"/>
    <n v="12240"/>
    <n v="1224"/>
    <n v="11016"/>
    <n v="0.05"/>
    <n v="550.80000000000007"/>
    <n v="11566.8"/>
    <n v="330.82"/>
    <n v="3076.3199999999997"/>
    <d v="2025-01-28T00:00:00"/>
  </r>
  <r>
    <n v="2020"/>
    <s v="Carla Reyes"/>
    <x v="1"/>
    <x v="0"/>
    <s v="Laptop"/>
    <n v="12"/>
    <n v="1199"/>
    <n v="0.1"/>
    <n v="14388"/>
    <n v="1438.8000000000002"/>
    <n v="12949.2"/>
    <n v="0.05"/>
    <n v="647.46"/>
    <n v="13596.66"/>
    <n v="822.99"/>
    <n v="3073.3199999999997"/>
    <d v="2025-05-21T00:00:00"/>
  </r>
  <r>
    <n v="1703"/>
    <s v="Mark Santos"/>
    <x v="1"/>
    <x v="3"/>
    <s v="Chair"/>
    <n v="24"/>
    <n v="567"/>
    <n v="0.1"/>
    <n v="13608"/>
    <n v="1360.8000000000002"/>
    <n v="12247.2"/>
    <n v="0.05"/>
    <n v="612.36"/>
    <n v="12859.560000000001"/>
    <n v="382.41"/>
    <n v="3069.3600000000006"/>
    <d v="2025-03-23T00:00:00"/>
  </r>
  <r>
    <n v="2303"/>
    <s v="John Perez"/>
    <x v="1"/>
    <x v="3"/>
    <s v="Keyboard"/>
    <n v="18"/>
    <n v="922"/>
    <n v="0.15"/>
    <n v="16596"/>
    <n v="2489.4"/>
    <n v="14106.6"/>
    <n v="0.05"/>
    <n v="705.33"/>
    <n v="14811.93"/>
    <n v="613.30999999999995"/>
    <n v="3067.0200000000023"/>
    <d v="2025-09-14T00:00:00"/>
  </r>
  <r>
    <n v="3990"/>
    <s v="Ana Cruz"/>
    <x v="2"/>
    <x v="2"/>
    <s v="Chair"/>
    <n v="22"/>
    <n v="765"/>
    <n v="0.05"/>
    <n v="16830"/>
    <n v="841.5"/>
    <n v="15988.5"/>
    <n v="0.05"/>
    <n v="799.42500000000007"/>
    <n v="16787.924999999999"/>
    <n v="587.35"/>
    <n v="3066.7999999999993"/>
    <d v="2025-08-02T00:00:00"/>
  </r>
  <r>
    <n v="1318"/>
    <s v="Paul Garcia"/>
    <x v="2"/>
    <x v="1"/>
    <s v="Desk"/>
    <n v="17"/>
    <n v="808"/>
    <n v="0"/>
    <n v="13736"/>
    <n v="0"/>
    <n v="13736"/>
    <n v="0.05"/>
    <n v="686.80000000000007"/>
    <n v="14422.8"/>
    <n v="627.64"/>
    <n v="3066.1200000000008"/>
    <d v="2025-11-17T00:00:00"/>
  </r>
  <r>
    <n v="4067"/>
    <s v="Mark Santos"/>
    <x v="0"/>
    <x v="0"/>
    <s v="Laptop"/>
    <n v="18"/>
    <n v="975"/>
    <n v="0.15"/>
    <n v="17550"/>
    <n v="2632.5"/>
    <n v="14917.5"/>
    <n v="0.05"/>
    <n v="745.875"/>
    <n v="15663.375"/>
    <n v="658.47"/>
    <n v="3065.0399999999991"/>
    <d v="2025-12-21T00:00:00"/>
  </r>
  <r>
    <n v="1334"/>
    <s v="John Perez"/>
    <x v="1"/>
    <x v="2"/>
    <s v="Printer"/>
    <n v="17"/>
    <n v="788"/>
    <n v="0"/>
    <n v="13396"/>
    <n v="0"/>
    <n v="13396"/>
    <n v="0.05"/>
    <n v="669.80000000000007"/>
    <n v="14065.8"/>
    <n v="607.73"/>
    <n v="3064.59"/>
    <d v="2025-01-03T00:00:00"/>
  </r>
  <r>
    <n v="3552"/>
    <s v="Carla Reyes"/>
    <x v="1"/>
    <x v="2"/>
    <s v="Mouse"/>
    <n v="10"/>
    <n v="988"/>
    <n v="0.1"/>
    <n v="9880"/>
    <n v="988"/>
    <n v="8892"/>
    <n v="0.05"/>
    <n v="444.6"/>
    <n v="9336.6"/>
    <n v="582.91999999999996"/>
    <n v="3062.8"/>
    <d v="2025-01-06T00:00:00"/>
  </r>
  <r>
    <n v="2511"/>
    <s v="Nina Lopez"/>
    <x v="1"/>
    <x v="0"/>
    <s v="Mouse"/>
    <n v="19"/>
    <n v="1059"/>
    <n v="0.1"/>
    <n v="20121"/>
    <n v="2012.1000000000001"/>
    <n v="18108.900000000001"/>
    <n v="0.05"/>
    <n v="905.44500000000016"/>
    <n v="19014.345000000001"/>
    <n v="791.93"/>
    <n v="3062.2300000000032"/>
    <d v="2025-10-03T00:00:00"/>
  </r>
  <r>
    <n v="109"/>
    <s v="Nina Lopez"/>
    <x v="0"/>
    <x v="2"/>
    <s v="Printer"/>
    <n v="20"/>
    <n v="369"/>
    <n v="0.05"/>
    <n v="7380"/>
    <n v="369"/>
    <n v="7011"/>
    <n v="0.05"/>
    <n v="350.55"/>
    <n v="7361.55"/>
    <n v="197.48"/>
    <n v="3061.4"/>
    <d v="2025-11-18T00:00:00"/>
  </r>
  <r>
    <n v="1143"/>
    <s v="John Perez"/>
    <x v="1"/>
    <x v="1"/>
    <s v="Keyboard"/>
    <n v="16"/>
    <n v="583"/>
    <n v="0"/>
    <n v="9328"/>
    <n v="0"/>
    <n v="9328"/>
    <n v="0.05"/>
    <n v="466.40000000000003"/>
    <n v="9794.4"/>
    <n v="391.75"/>
    <n v="3060"/>
    <d v="2025-04-21T00:00:00"/>
  </r>
  <r>
    <n v="4921"/>
    <s v="Mark Santos"/>
    <x v="2"/>
    <x v="3"/>
    <s v="Chair"/>
    <n v="14"/>
    <n v="812"/>
    <n v="0.15"/>
    <n v="11368"/>
    <n v="1705.2"/>
    <n v="9662.7999999999993"/>
    <n v="0.05"/>
    <n v="483.14"/>
    <n v="10145.939999999999"/>
    <n v="471.82"/>
    <n v="3057.3199999999997"/>
    <d v="2025-03-08T00:00:00"/>
  </r>
  <r>
    <n v="2945"/>
    <s v="Nina Lopez"/>
    <x v="0"/>
    <x v="2"/>
    <s v="Keyboard"/>
    <n v="12"/>
    <n v="641"/>
    <n v="0.05"/>
    <n v="7692"/>
    <n v="384.6"/>
    <n v="7307.4"/>
    <n v="0.05"/>
    <n v="365.37"/>
    <n v="7672.7699999999995"/>
    <n v="354.37"/>
    <n v="3054.9599999999991"/>
    <d v="2025-04-12T00:00:00"/>
  </r>
  <r>
    <n v="925"/>
    <s v="John Perez"/>
    <x v="2"/>
    <x v="3"/>
    <s v="Mouse"/>
    <n v="9"/>
    <n v="1007"/>
    <n v="0.15"/>
    <n v="9063"/>
    <n v="1359.45"/>
    <n v="7703.55"/>
    <n v="0.05"/>
    <n v="385.17750000000001"/>
    <n v="8088.7275"/>
    <n v="516.71"/>
    <n v="3053.16"/>
    <d v="2025-02-05T00:00:00"/>
  </r>
  <r>
    <n v="4573"/>
    <s v="Nina Lopez"/>
    <x v="1"/>
    <x v="3"/>
    <s v="Laptop"/>
    <n v="11"/>
    <n v="710"/>
    <n v="0.05"/>
    <n v="7810"/>
    <n v="390.5"/>
    <n v="7419.5"/>
    <n v="0.05"/>
    <n v="370.97500000000002"/>
    <n v="7790.4750000000004"/>
    <n v="397.03"/>
    <n v="3052.17"/>
    <d v="2025-01-10T00:00:00"/>
  </r>
  <r>
    <n v="4701"/>
    <s v="Mark Santos"/>
    <x v="0"/>
    <x v="0"/>
    <s v="Mouse"/>
    <n v="15"/>
    <n v="861"/>
    <n v="0"/>
    <n v="12915"/>
    <n v="0"/>
    <n v="12915"/>
    <n v="0.05"/>
    <n v="645.75"/>
    <n v="13560.75"/>
    <n v="657.93"/>
    <n v="3046.0500000000011"/>
    <d v="2025-05-22T00:00:00"/>
  </r>
  <r>
    <n v="1688"/>
    <s v="Liza Ramos"/>
    <x v="0"/>
    <x v="3"/>
    <s v="Printer"/>
    <n v="15"/>
    <n v="639"/>
    <n v="0"/>
    <n v="9585"/>
    <n v="0"/>
    <n v="9585"/>
    <n v="0.05"/>
    <n v="479.25"/>
    <n v="10064.25"/>
    <n v="435.93"/>
    <n v="3046.05"/>
    <d v="2025-06-14T00:00:00"/>
  </r>
  <r>
    <n v="1004"/>
    <s v="Nina Lopez"/>
    <x v="0"/>
    <x v="1"/>
    <s v="Mouse"/>
    <n v="17"/>
    <n v="682"/>
    <n v="0.05"/>
    <n v="11594"/>
    <n v="579.70000000000005"/>
    <n v="11014.3"/>
    <n v="0.05"/>
    <n v="550.71500000000003"/>
    <n v="11565.014999999999"/>
    <n v="468.88"/>
    <n v="3043.3399999999992"/>
    <d v="2025-10-06T00:00:00"/>
  </r>
  <r>
    <n v="367"/>
    <s v="Mark Santos"/>
    <x v="1"/>
    <x v="0"/>
    <s v="Keyboard"/>
    <n v="13"/>
    <n v="926"/>
    <n v="0.15"/>
    <n v="12038"/>
    <n v="1805.7"/>
    <n v="10232.299999999999"/>
    <n v="0.05"/>
    <n v="511.61500000000001"/>
    <n v="10743.914999999999"/>
    <n v="553.03"/>
    <n v="3042.91"/>
    <d v="2025-10-17T00:00:00"/>
  </r>
  <r>
    <n v="2000"/>
    <s v="Carla Reyes"/>
    <x v="2"/>
    <x v="0"/>
    <s v="Keyboard"/>
    <n v="16"/>
    <n v="698"/>
    <n v="0"/>
    <n v="11168"/>
    <n v="0"/>
    <n v="11168"/>
    <n v="0.05"/>
    <n v="558.4"/>
    <n v="11726.4"/>
    <n v="507.83"/>
    <n v="3042.7200000000003"/>
    <d v="2025-06-26T00:00:00"/>
  </r>
  <r>
    <n v="1553"/>
    <s v="John Perez"/>
    <x v="1"/>
    <x v="1"/>
    <s v="Cabinet"/>
    <n v="21"/>
    <n v="711"/>
    <n v="0"/>
    <n v="14931"/>
    <n v="0"/>
    <n v="14931"/>
    <n v="0.05"/>
    <n v="746.55000000000007"/>
    <n v="15677.55"/>
    <n v="566.16"/>
    <n v="3041.6400000000012"/>
    <d v="2025-07-18T00:00:00"/>
  </r>
  <r>
    <n v="2297"/>
    <s v="Ana Cruz"/>
    <x v="1"/>
    <x v="3"/>
    <s v="Printer"/>
    <n v="22"/>
    <n v="435"/>
    <n v="0.1"/>
    <n v="9570"/>
    <n v="957"/>
    <n v="8613"/>
    <n v="0.05"/>
    <n v="430.65000000000003"/>
    <n v="9043.65"/>
    <n v="253.25"/>
    <n v="3041.5"/>
    <d v="2025-02-21T00:00:00"/>
  </r>
  <r>
    <n v="970"/>
    <s v="John Perez"/>
    <x v="0"/>
    <x v="1"/>
    <s v="Desk"/>
    <n v="24"/>
    <n v="676"/>
    <n v="0.15"/>
    <n v="16224"/>
    <n v="2433.6"/>
    <n v="13790.4"/>
    <n v="0.05"/>
    <n v="689.52"/>
    <n v="14479.92"/>
    <n v="448.24"/>
    <n v="3032.6399999999994"/>
    <d v="2025-02-23T00:00:00"/>
  </r>
  <r>
    <n v="4464"/>
    <s v="Miguel Torres"/>
    <x v="1"/>
    <x v="0"/>
    <s v="Cabinet"/>
    <n v="15"/>
    <n v="943"/>
    <n v="0.1"/>
    <n v="14145"/>
    <n v="1414.5"/>
    <n v="12730.5"/>
    <n v="0.05"/>
    <n v="636.52500000000009"/>
    <n v="13367.025"/>
    <n v="646.95000000000005"/>
    <n v="3026.25"/>
    <d v="2025-07-10T00:00:00"/>
  </r>
  <r>
    <n v="1084"/>
    <s v="Miguel Torres"/>
    <x v="2"/>
    <x v="1"/>
    <s v="Mouse"/>
    <n v="11"/>
    <n v="729"/>
    <n v="0.1"/>
    <n v="8019"/>
    <n v="801.90000000000009"/>
    <n v="7217.1"/>
    <n v="0.05"/>
    <n v="360.85500000000002"/>
    <n v="7577.9549999999999"/>
    <n v="381"/>
    <n v="3026.1000000000004"/>
    <d v="2025-08-31T00:00:00"/>
  </r>
  <r>
    <n v="1401"/>
    <s v="Carla Reyes"/>
    <x v="0"/>
    <x v="3"/>
    <s v="Printer"/>
    <n v="15"/>
    <n v="662"/>
    <n v="0.15"/>
    <n v="9930"/>
    <n v="1489.5"/>
    <n v="8440.5"/>
    <n v="0.05"/>
    <n v="422.02500000000003"/>
    <n v="8862.5249999999996"/>
    <n v="360.96"/>
    <n v="3026.1000000000004"/>
    <d v="2025-08-31T00:00:00"/>
  </r>
  <r>
    <n v="4300"/>
    <s v="Liza Ramos"/>
    <x v="1"/>
    <x v="3"/>
    <s v="Mouse"/>
    <n v="24"/>
    <n v="340"/>
    <n v="0.1"/>
    <n v="8160"/>
    <n v="816"/>
    <n v="7344"/>
    <n v="0.05"/>
    <n v="367.20000000000005"/>
    <n v="7711.2"/>
    <n v="179.97"/>
    <n v="3024.7200000000003"/>
    <d v="2025-02-08T00:00:00"/>
  </r>
  <r>
    <n v="2744"/>
    <s v="Paul Garcia"/>
    <x v="0"/>
    <x v="2"/>
    <s v="Mouse"/>
    <n v="9"/>
    <n v="984"/>
    <n v="0"/>
    <n v="8856"/>
    <n v="0"/>
    <n v="8856"/>
    <n v="0.05"/>
    <n v="442.8"/>
    <n v="9298.7999999999993"/>
    <n v="648.01"/>
    <n v="3023.91"/>
    <d v="2025-11-12T00:00:00"/>
  </r>
  <r>
    <n v="4492"/>
    <s v="Mark Santos"/>
    <x v="0"/>
    <x v="0"/>
    <s v="Monitor"/>
    <n v="16"/>
    <n v="582"/>
    <n v="0.1"/>
    <n v="9312"/>
    <n v="931.2"/>
    <n v="8380.7999999999993"/>
    <n v="0.05"/>
    <n v="419.03999999999996"/>
    <n v="8799.84"/>
    <n v="335.15"/>
    <n v="3018.3999999999996"/>
    <d v="2025-11-29T00:00:00"/>
  </r>
  <r>
    <n v="535"/>
    <s v="Paul Garcia"/>
    <x v="1"/>
    <x v="1"/>
    <s v="Mouse"/>
    <n v="18"/>
    <n v="1027"/>
    <n v="0.15"/>
    <n v="18486"/>
    <n v="2772.9"/>
    <n v="15713.1"/>
    <n v="0.05"/>
    <n v="785.65500000000009"/>
    <n v="16498.755000000001"/>
    <n v="705.33"/>
    <n v="3017.16"/>
    <d v="2025-07-20T00:00:00"/>
  </r>
  <r>
    <n v="1070"/>
    <s v="Liza Ramos"/>
    <x v="1"/>
    <x v="0"/>
    <s v="Cabinet"/>
    <n v="19"/>
    <n v="475"/>
    <n v="0.05"/>
    <n v="9025"/>
    <n v="451.25"/>
    <n v="8573.75"/>
    <n v="0.05"/>
    <n v="428.6875"/>
    <n v="9002.4375"/>
    <n v="292.45999999999998"/>
    <n v="3017.01"/>
    <d v="2025-03-21T00:00:00"/>
  </r>
  <r>
    <n v="2050"/>
    <s v="Nina Lopez"/>
    <x v="0"/>
    <x v="0"/>
    <s v="Chair"/>
    <n v="15"/>
    <n v="767"/>
    <n v="0.15"/>
    <n v="11505"/>
    <n v="1725.75"/>
    <n v="9779.25"/>
    <n v="0.05"/>
    <n v="488.96250000000003"/>
    <n v="10268.2125"/>
    <n v="451.09"/>
    <n v="3012.9000000000005"/>
    <d v="2025-10-05T00:00:00"/>
  </r>
  <r>
    <n v="4442"/>
    <s v="Mark Santos"/>
    <x v="0"/>
    <x v="2"/>
    <s v="Laptop"/>
    <n v="14"/>
    <n v="1184"/>
    <n v="0.1"/>
    <n v="16576"/>
    <n v="1657.6000000000001"/>
    <n v="14918.4"/>
    <n v="0.05"/>
    <n v="745.92000000000007"/>
    <n v="15664.32"/>
    <n v="850.43"/>
    <n v="3012.380000000001"/>
    <d v="2025-08-09T00:00:00"/>
  </r>
  <r>
    <n v="4390"/>
    <s v="Mark Santos"/>
    <x v="2"/>
    <x v="1"/>
    <s v="Cabinet"/>
    <n v="10"/>
    <n v="955"/>
    <n v="0"/>
    <n v="9550"/>
    <n v="0"/>
    <n v="9550"/>
    <n v="0.05"/>
    <n v="477.5"/>
    <n v="10027.5"/>
    <n v="653.85"/>
    <n v="3011.5"/>
    <d v="2025-01-21T00:00:00"/>
  </r>
  <r>
    <n v="1932"/>
    <s v="Carla Reyes"/>
    <x v="1"/>
    <x v="1"/>
    <s v="Cabinet"/>
    <n v="16"/>
    <n v="489"/>
    <n v="0"/>
    <n v="7824"/>
    <n v="0"/>
    <n v="7824"/>
    <n v="0.05"/>
    <n v="391.20000000000005"/>
    <n v="8215.2000000000007"/>
    <n v="300.83999999999997"/>
    <n v="3010.5600000000004"/>
    <d v="2025-11-01T00:00:00"/>
  </r>
  <r>
    <n v="1520"/>
    <s v="John Perez"/>
    <x v="0"/>
    <x v="3"/>
    <s v="Cabinet"/>
    <n v="20"/>
    <n v="883"/>
    <n v="0.05"/>
    <n v="17660"/>
    <n v="883"/>
    <n v="16777"/>
    <n v="0.05"/>
    <n v="838.85"/>
    <n v="17615.849999999999"/>
    <n v="688.39"/>
    <n v="3009.2000000000007"/>
    <d v="2025-01-17T00:00:00"/>
  </r>
  <r>
    <n v="1475"/>
    <s v="Mark Santos"/>
    <x v="0"/>
    <x v="0"/>
    <s v="Chair"/>
    <n v="25"/>
    <n v="389"/>
    <n v="0.1"/>
    <n v="9725"/>
    <n v="972.5"/>
    <n v="8752.5"/>
    <n v="0.05"/>
    <n v="437.625"/>
    <n v="9190.125"/>
    <n v="229.78"/>
    <n v="3008"/>
    <d v="2025-03-02T00:00:00"/>
  </r>
  <r>
    <n v="1525"/>
    <s v="Ana Cruz"/>
    <x v="0"/>
    <x v="1"/>
    <s v="Chair"/>
    <n v="12"/>
    <n v="611"/>
    <n v="0.05"/>
    <n v="7332"/>
    <n v="366.6"/>
    <n v="6965.4"/>
    <n v="0.05"/>
    <n v="348.27"/>
    <n v="7313.67"/>
    <n v="329.81"/>
    <n v="3007.6799999999994"/>
    <d v="2025-03-09T00:00:00"/>
  </r>
  <r>
    <n v="1348"/>
    <s v="John Perez"/>
    <x v="2"/>
    <x v="2"/>
    <s v="Monitor"/>
    <n v="7"/>
    <n v="1107"/>
    <n v="0.05"/>
    <n v="7749"/>
    <n v="387.45000000000005"/>
    <n v="7361.55"/>
    <n v="0.05"/>
    <n v="368.07750000000004"/>
    <n v="7729.6275000000005"/>
    <n v="622.16"/>
    <n v="3006.4300000000003"/>
    <d v="2025-06-06T00:00:00"/>
  </r>
  <r>
    <n v="3080"/>
    <s v="John Perez"/>
    <x v="2"/>
    <x v="3"/>
    <s v="Monitor"/>
    <n v="16"/>
    <n v="787"/>
    <n v="0"/>
    <n v="12592"/>
    <n v="0"/>
    <n v="12592"/>
    <n v="0.05"/>
    <n v="629.6"/>
    <n v="13221.6"/>
    <n v="599.20000000000005"/>
    <n v="3004.7999999999993"/>
    <d v="2025-10-27T00:00:00"/>
  </r>
  <r>
    <n v="2821"/>
    <s v="Carla Reyes"/>
    <x v="2"/>
    <x v="3"/>
    <s v="Chair"/>
    <n v="22"/>
    <n v="492"/>
    <n v="0.1"/>
    <n v="10824"/>
    <n v="1082.4000000000001"/>
    <n v="9741.6"/>
    <n v="0.05"/>
    <n v="487.08000000000004"/>
    <n v="10228.68"/>
    <n v="306.29000000000002"/>
    <n v="3003.2200000000003"/>
    <d v="2025-09-07T00:00:00"/>
  </r>
  <r>
    <n v="3535"/>
    <s v="Nina Lopez"/>
    <x v="0"/>
    <x v="1"/>
    <s v="Laptop"/>
    <n v="10"/>
    <n v="884"/>
    <n v="0"/>
    <n v="8840"/>
    <n v="0"/>
    <n v="8840"/>
    <n v="0.05"/>
    <n v="442"/>
    <n v="9282"/>
    <n v="583.87"/>
    <n v="3001.3"/>
    <d v="2025-11-07T00:00:00"/>
  </r>
  <r>
    <n v="62"/>
    <s v="John Perez"/>
    <x v="0"/>
    <x v="3"/>
    <s v="Laptop"/>
    <n v="18"/>
    <n v="978"/>
    <n v="0.1"/>
    <n v="17604"/>
    <n v="1760.4"/>
    <n v="15843.6"/>
    <n v="0.05"/>
    <n v="792.18000000000006"/>
    <n v="16635.78"/>
    <n v="713.48"/>
    <n v="3000.9600000000009"/>
    <d v="2025-03-07T00:00:00"/>
  </r>
  <r>
    <n v="2826"/>
    <s v="Ana Cruz"/>
    <x v="0"/>
    <x v="1"/>
    <s v="Keyboard"/>
    <n v="11"/>
    <n v="1161"/>
    <n v="0.05"/>
    <n v="12771"/>
    <n v="638.55000000000007"/>
    <n v="12132.45"/>
    <n v="0.05"/>
    <n v="606.62250000000006"/>
    <n v="12739.0725"/>
    <n v="830.36"/>
    <n v="2998.49"/>
    <d v="2025-05-01T00:00:00"/>
  </r>
  <r>
    <n v="3607"/>
    <s v="Ana Cruz"/>
    <x v="1"/>
    <x v="2"/>
    <s v="Keyboard"/>
    <n v="16"/>
    <n v="1147"/>
    <n v="0.05"/>
    <n v="18352"/>
    <n v="917.6"/>
    <n v="17434.400000000001"/>
    <n v="0.05"/>
    <n v="871.72000000000014"/>
    <n v="18306.120000000003"/>
    <n v="902.31"/>
    <n v="2997.4400000000023"/>
    <d v="2025-06-02T00:00:00"/>
  </r>
  <r>
    <n v="1066"/>
    <s v="Nina Lopez"/>
    <x v="2"/>
    <x v="1"/>
    <s v="Chair"/>
    <n v="16"/>
    <n v="950"/>
    <n v="0.15"/>
    <n v="15200"/>
    <n v="2280"/>
    <n v="12920"/>
    <n v="0.05"/>
    <n v="646"/>
    <n v="13566"/>
    <n v="620.25"/>
    <n v="2996"/>
    <d v="2025-10-02T00:00:00"/>
  </r>
  <r>
    <n v="59"/>
    <s v="Mark Santos"/>
    <x v="0"/>
    <x v="0"/>
    <s v="Mouse"/>
    <n v="10"/>
    <n v="1058"/>
    <n v="0"/>
    <n v="10580"/>
    <n v="0"/>
    <n v="10580"/>
    <n v="0.05"/>
    <n v="529"/>
    <n v="11109"/>
    <n v="758.71"/>
    <n v="2992.8999999999996"/>
    <d v="2025-10-30T00:00:00"/>
  </r>
  <r>
    <n v="2244"/>
    <s v="Ana Cruz"/>
    <x v="2"/>
    <x v="0"/>
    <s v="Laptop"/>
    <n v="20"/>
    <n v="357"/>
    <n v="0.05"/>
    <n v="7140"/>
    <n v="357"/>
    <n v="6783"/>
    <n v="0.05"/>
    <n v="339.15000000000003"/>
    <n v="7122.15"/>
    <n v="189.82"/>
    <n v="2986.6000000000004"/>
    <d v="2025-05-09T00:00:00"/>
  </r>
  <r>
    <n v="3161"/>
    <s v="Nina Lopez"/>
    <x v="0"/>
    <x v="3"/>
    <s v="Laptop"/>
    <n v="16"/>
    <n v="1017"/>
    <n v="0.15"/>
    <n v="16272"/>
    <n v="2440.7999999999997"/>
    <n v="13831.2"/>
    <n v="0.05"/>
    <n v="691.56000000000006"/>
    <n v="14522.76"/>
    <n v="677.93"/>
    <n v="2984.3200000000015"/>
    <d v="2025-02-18T00:00:00"/>
  </r>
  <r>
    <n v="11"/>
    <s v="Carla Reyes"/>
    <x v="0"/>
    <x v="2"/>
    <s v="Keyboard"/>
    <n v="18"/>
    <n v="496"/>
    <n v="0"/>
    <n v="8928"/>
    <n v="0"/>
    <n v="8928"/>
    <n v="0.05"/>
    <n v="446.40000000000003"/>
    <n v="9374.4"/>
    <n v="330.24"/>
    <n v="2983.6800000000003"/>
    <d v="2025-04-04T00:00:00"/>
  </r>
  <r>
    <n v="3007"/>
    <s v="Miguel Torres"/>
    <x v="0"/>
    <x v="3"/>
    <s v="Printer"/>
    <n v="16"/>
    <n v="467"/>
    <n v="0.1"/>
    <n v="7472"/>
    <n v="747.2"/>
    <n v="6724.8"/>
    <n v="0.05"/>
    <n v="336.24"/>
    <n v="7061.04"/>
    <n v="233.85"/>
    <n v="2983.2000000000003"/>
    <d v="2025-03-12T00:00:00"/>
  </r>
  <r>
    <n v="1903"/>
    <s v="John Perez"/>
    <x v="2"/>
    <x v="0"/>
    <s v="Chair"/>
    <n v="10"/>
    <n v="973"/>
    <n v="0.05"/>
    <n v="9730"/>
    <n v="486.5"/>
    <n v="9243.5"/>
    <n v="0.05"/>
    <n v="462.17500000000001"/>
    <n v="9705.6749999999993"/>
    <n v="626.35"/>
    <n v="2980"/>
    <d v="2025-10-05T00:00:00"/>
  </r>
  <r>
    <n v="646"/>
    <s v="Mark Santos"/>
    <x v="0"/>
    <x v="2"/>
    <s v="Keyboard"/>
    <n v="18"/>
    <n v="392"/>
    <n v="0.05"/>
    <n v="7056"/>
    <n v="352.8"/>
    <n v="6703.2"/>
    <n v="0.05"/>
    <n v="335.16"/>
    <n v="7038.36"/>
    <n v="206.96"/>
    <n v="2977.9199999999996"/>
    <d v="2025-06-20T00:00:00"/>
  </r>
  <r>
    <n v="4128"/>
    <s v="John Perez"/>
    <x v="2"/>
    <x v="0"/>
    <s v="Cabinet"/>
    <n v="19"/>
    <n v="706"/>
    <n v="0.05"/>
    <n v="13414"/>
    <n v="670.7"/>
    <n v="12743.3"/>
    <n v="0.05"/>
    <n v="637.16499999999996"/>
    <n v="13380.465"/>
    <n v="513.97"/>
    <n v="2977.869999999999"/>
    <d v="2025-01-31T00:00:00"/>
  </r>
  <r>
    <n v="1796"/>
    <s v="Nina Lopez"/>
    <x v="2"/>
    <x v="3"/>
    <s v="Keyboard"/>
    <n v="17"/>
    <n v="1143"/>
    <n v="0.1"/>
    <n v="19431"/>
    <n v="1943.1000000000001"/>
    <n v="17487.900000000001"/>
    <n v="0.05"/>
    <n v="874.3950000000001"/>
    <n v="18362.295000000002"/>
    <n v="853.65"/>
    <n v="2975.8500000000022"/>
    <d v="2025-07-16T00:00:00"/>
  </r>
  <r>
    <n v="3602"/>
    <s v="Mark Santos"/>
    <x v="0"/>
    <x v="2"/>
    <s v="Cabinet"/>
    <n v="15"/>
    <n v="596"/>
    <n v="0"/>
    <n v="8940"/>
    <n v="0"/>
    <n v="8940"/>
    <n v="0.05"/>
    <n v="447"/>
    <n v="9387"/>
    <n v="397.71"/>
    <n v="2974.3500000000004"/>
    <d v="2025-11-05T00:00:00"/>
  </r>
  <r>
    <n v="4952"/>
    <s v="Mark Santos"/>
    <x v="1"/>
    <x v="3"/>
    <s v="Keyboard"/>
    <n v="21"/>
    <n v="1199"/>
    <n v="0.15"/>
    <n v="25179"/>
    <n v="3776.85"/>
    <n v="21402.15"/>
    <n v="0.05"/>
    <n v="1070.1075000000001"/>
    <n v="22472.2575"/>
    <n v="877.58"/>
    <n v="2972.9700000000012"/>
    <d v="2025-09-23T00:00:00"/>
  </r>
  <r>
    <n v="4847"/>
    <s v="Liza Ramos"/>
    <x v="0"/>
    <x v="2"/>
    <s v="Cabinet"/>
    <n v="24"/>
    <n v="415"/>
    <n v="0"/>
    <n v="9960"/>
    <n v="0"/>
    <n v="9960"/>
    <n v="0.05"/>
    <n v="498"/>
    <n v="10458"/>
    <n v="291.13"/>
    <n v="2972.88"/>
    <d v="2025-04-15T00:00:00"/>
  </r>
  <r>
    <n v="2863"/>
    <s v="Paul Garcia"/>
    <x v="1"/>
    <x v="2"/>
    <s v="Chair"/>
    <n v="24"/>
    <n v="709"/>
    <n v="0.15"/>
    <n v="17016"/>
    <n v="2552.4"/>
    <n v="14463.6"/>
    <n v="0.05"/>
    <n v="723.18000000000006"/>
    <n v="15186.78"/>
    <n v="478.86"/>
    <n v="2970.9600000000009"/>
    <d v="2025-04-10T00:00:00"/>
  </r>
  <r>
    <n v="3797"/>
    <s v="Nina Lopez"/>
    <x v="1"/>
    <x v="2"/>
    <s v="Keyboard"/>
    <n v="18"/>
    <n v="548"/>
    <n v="0.1"/>
    <n v="9864"/>
    <n v="986.40000000000009"/>
    <n v="8877.6"/>
    <n v="0.05"/>
    <n v="443.88000000000005"/>
    <n v="9321.48"/>
    <n v="328.18"/>
    <n v="2970.3600000000006"/>
    <d v="2025-02-02T00:00:00"/>
  </r>
  <r>
    <n v="860"/>
    <s v="Mark Santos"/>
    <x v="1"/>
    <x v="2"/>
    <s v="Monitor"/>
    <n v="22"/>
    <n v="376"/>
    <n v="0"/>
    <n v="8272"/>
    <n v="0"/>
    <n v="8272"/>
    <n v="0.05"/>
    <n v="413.6"/>
    <n v="8685.6"/>
    <n v="241.15"/>
    <n v="2966.7"/>
    <d v="2025-03-13T00:00:00"/>
  </r>
  <r>
    <n v="4503"/>
    <s v="Nina Lopez"/>
    <x v="1"/>
    <x v="0"/>
    <s v="Printer"/>
    <n v="22"/>
    <n v="449"/>
    <n v="0"/>
    <n v="9878"/>
    <n v="0"/>
    <n v="9878"/>
    <n v="0.05"/>
    <n v="493.90000000000003"/>
    <n v="10371.9"/>
    <n v="314.22000000000003"/>
    <n v="2965.16"/>
    <d v="2025-05-30T00:00:00"/>
  </r>
  <r>
    <n v="3617"/>
    <s v="Paul Garcia"/>
    <x v="2"/>
    <x v="3"/>
    <s v="Keyboard"/>
    <n v="12"/>
    <n v="677"/>
    <n v="0"/>
    <n v="8124"/>
    <n v="0"/>
    <n v="8124"/>
    <n v="0.05"/>
    <n v="406.20000000000005"/>
    <n v="8530.2000000000007"/>
    <n v="430"/>
    <n v="2964"/>
    <d v="2025-03-21T00:00:00"/>
  </r>
  <r>
    <n v="4784"/>
    <s v="Liza Ramos"/>
    <x v="0"/>
    <x v="2"/>
    <s v="Desk"/>
    <n v="13"/>
    <n v="841"/>
    <n v="0.15"/>
    <n v="10933"/>
    <n v="1639.95"/>
    <n v="9293.0499999999993"/>
    <n v="0.05"/>
    <n v="464.65249999999997"/>
    <n v="9757.7024999999994"/>
    <n v="486.89"/>
    <n v="2963.4799999999996"/>
    <d v="2025-08-22T00:00:00"/>
  </r>
  <r>
    <n v="1736"/>
    <s v="Paul Garcia"/>
    <x v="1"/>
    <x v="3"/>
    <s v="Cabinet"/>
    <n v="19"/>
    <n v="620"/>
    <n v="0.05"/>
    <n v="11780"/>
    <n v="589"/>
    <n v="11191"/>
    <n v="0.05"/>
    <n v="559.55000000000007"/>
    <n v="11750.55"/>
    <n v="433.2"/>
    <n v="2960.2000000000007"/>
    <d v="2025-10-13T00:00:00"/>
  </r>
  <r>
    <n v="435"/>
    <s v="Miguel Torres"/>
    <x v="1"/>
    <x v="0"/>
    <s v="Desk"/>
    <n v="21"/>
    <n v="352"/>
    <n v="0.05"/>
    <n v="7392"/>
    <n v="369.6"/>
    <n v="7022.4"/>
    <n v="0.05"/>
    <n v="351.12"/>
    <n v="7373.5199999999995"/>
    <n v="193.51"/>
    <n v="2958.6899999999996"/>
    <d v="2025-01-17T00:00:00"/>
  </r>
  <r>
    <n v="4497"/>
    <s v="Carla Reyes"/>
    <x v="2"/>
    <x v="0"/>
    <s v="Cabinet"/>
    <n v="21"/>
    <n v="470"/>
    <n v="0.1"/>
    <n v="9870"/>
    <n v="987"/>
    <n v="8883"/>
    <n v="0.05"/>
    <n v="444.15000000000003"/>
    <n v="9327.15"/>
    <n v="282.11"/>
    <n v="2958.6899999999996"/>
    <d v="2025-04-10T00:00:00"/>
  </r>
  <r>
    <n v="1222"/>
    <s v="Miguel Torres"/>
    <x v="2"/>
    <x v="1"/>
    <s v="Printer"/>
    <n v="15"/>
    <n v="968"/>
    <n v="0"/>
    <n v="14520"/>
    <n v="0"/>
    <n v="14520"/>
    <n v="0.05"/>
    <n v="726"/>
    <n v="15246"/>
    <n v="770.83"/>
    <n v="2957.5499999999993"/>
    <d v="2025-07-25T00:00:00"/>
  </r>
  <r>
    <n v="2245"/>
    <s v="Nina Lopez"/>
    <x v="1"/>
    <x v="0"/>
    <s v="Cabinet"/>
    <n v="11"/>
    <n v="1156"/>
    <n v="0.1"/>
    <n v="12716"/>
    <n v="1271.6000000000001"/>
    <n v="11444.4"/>
    <n v="0.05"/>
    <n v="572.22"/>
    <n v="12016.619999999999"/>
    <n v="771.65"/>
    <n v="2956.25"/>
    <d v="2025-09-10T00:00:00"/>
  </r>
  <r>
    <n v="473"/>
    <s v="John Perez"/>
    <x v="1"/>
    <x v="3"/>
    <s v="Cabinet"/>
    <n v="13"/>
    <n v="809"/>
    <n v="0.15"/>
    <n v="10517"/>
    <n v="1577.55"/>
    <n v="8939.4500000000007"/>
    <n v="0.05"/>
    <n v="446.97250000000008"/>
    <n v="9386.4225000000006"/>
    <n v="460.32"/>
    <n v="2955.2900000000009"/>
    <d v="2025-04-13T00:00:00"/>
  </r>
  <r>
    <n v="4751"/>
    <s v="Liza Ramos"/>
    <x v="1"/>
    <x v="0"/>
    <s v="Keyboard"/>
    <n v="19"/>
    <n v="892"/>
    <n v="0.05"/>
    <n v="16948"/>
    <n v="847.40000000000009"/>
    <n v="16100.6"/>
    <n v="0.05"/>
    <n v="805.03000000000009"/>
    <n v="16905.63"/>
    <n v="691.97"/>
    <n v="2953.17"/>
    <d v="2025-11-15T00:00:00"/>
  </r>
  <r>
    <n v="4738"/>
    <s v="Mark Santos"/>
    <x v="0"/>
    <x v="2"/>
    <s v="Desk"/>
    <n v="16"/>
    <n v="430"/>
    <n v="0.05"/>
    <n v="6880"/>
    <n v="344"/>
    <n v="6536"/>
    <n v="0.05"/>
    <n v="326.8"/>
    <n v="6862.8"/>
    <n v="223.93"/>
    <n v="2953.12"/>
    <d v="2025-06-20T00:00:00"/>
  </r>
  <r>
    <n v="760"/>
    <s v="Mark Santos"/>
    <x v="0"/>
    <x v="0"/>
    <s v="Laptop"/>
    <n v="12"/>
    <n v="592"/>
    <n v="0.05"/>
    <n v="7104"/>
    <n v="355.20000000000005"/>
    <n v="6748.8"/>
    <n v="0.05"/>
    <n v="337.44000000000005"/>
    <n v="7086.24"/>
    <n v="316.33"/>
    <n v="2952.84"/>
    <d v="2025-05-04T00:00:00"/>
  </r>
  <r>
    <n v="1851"/>
    <s v="Ana Cruz"/>
    <x v="1"/>
    <x v="2"/>
    <s v="Mouse"/>
    <n v="16"/>
    <n v="657"/>
    <n v="0"/>
    <n v="10512"/>
    <n v="0"/>
    <n v="10512"/>
    <n v="0.05"/>
    <n v="525.6"/>
    <n v="11037.6"/>
    <n v="472.5"/>
    <n v="2952"/>
    <d v="2025-07-11T00:00:00"/>
  </r>
  <r>
    <n v="2229"/>
    <s v="Carla Reyes"/>
    <x v="2"/>
    <x v="2"/>
    <s v="Chair"/>
    <n v="20"/>
    <n v="304"/>
    <n v="0"/>
    <n v="6080"/>
    <n v="0"/>
    <n v="6080"/>
    <n v="0.05"/>
    <n v="304"/>
    <n v="6384"/>
    <n v="156.47999999999999"/>
    <n v="2950.4"/>
    <d v="2025-01-03T00:00:00"/>
  </r>
  <r>
    <n v="4293"/>
    <s v="Nina Lopez"/>
    <x v="1"/>
    <x v="3"/>
    <s v="Cabinet"/>
    <n v="14"/>
    <n v="907"/>
    <n v="0"/>
    <n v="12698"/>
    <n v="0"/>
    <n v="12698"/>
    <n v="0.05"/>
    <n v="634.90000000000009"/>
    <n v="13332.9"/>
    <n v="696.33"/>
    <n v="2949.3799999999992"/>
    <d v="2025-05-23T00:00:00"/>
  </r>
  <r>
    <n v="2732"/>
    <s v="Liza Ramos"/>
    <x v="1"/>
    <x v="2"/>
    <s v="Laptop"/>
    <n v="10"/>
    <n v="906"/>
    <n v="0.05"/>
    <n v="9060"/>
    <n v="453"/>
    <n v="8607"/>
    <n v="0.05"/>
    <n v="430.35"/>
    <n v="9037.35"/>
    <n v="565.84"/>
    <n v="2948.5999999999995"/>
    <d v="2025-02-07T00:00:00"/>
  </r>
  <r>
    <n v="2601"/>
    <s v="Paul Garcia"/>
    <x v="0"/>
    <x v="0"/>
    <s v="Mouse"/>
    <n v="23"/>
    <n v="338"/>
    <n v="0.05"/>
    <n v="7774"/>
    <n v="388.70000000000005"/>
    <n v="7385.3"/>
    <n v="0.05"/>
    <n v="369.26500000000004"/>
    <n v="7754.5650000000005"/>
    <n v="192.92"/>
    <n v="2948.1400000000003"/>
    <d v="2025-11-06T00:00:00"/>
  </r>
  <r>
    <n v="4396"/>
    <s v="John Perez"/>
    <x v="1"/>
    <x v="3"/>
    <s v="Chair"/>
    <n v="24"/>
    <n v="730"/>
    <n v="0.15"/>
    <n v="17520"/>
    <n v="2628"/>
    <n v="14892"/>
    <n v="0.05"/>
    <n v="744.6"/>
    <n v="15636.6"/>
    <n v="497.74"/>
    <n v="2946.24"/>
    <d v="2025-11-29T00:00:00"/>
  </r>
  <r>
    <n v="486"/>
    <s v="John Perez"/>
    <x v="0"/>
    <x v="0"/>
    <s v="Cabinet"/>
    <n v="20"/>
    <n v="582"/>
    <n v="0.15"/>
    <n v="11640"/>
    <n v="1746"/>
    <n v="9894"/>
    <n v="0.05"/>
    <n v="494.70000000000005"/>
    <n v="10388.700000000001"/>
    <n v="347.4"/>
    <n v="2946"/>
    <d v="2025-08-28T00:00:00"/>
  </r>
  <r>
    <n v="2540"/>
    <s v="Mark Santos"/>
    <x v="2"/>
    <x v="1"/>
    <s v="Monitor"/>
    <n v="20"/>
    <n v="847"/>
    <n v="0.1"/>
    <n v="16940"/>
    <n v="1694"/>
    <n v="15246"/>
    <n v="0.05"/>
    <n v="762.30000000000007"/>
    <n v="16008.3"/>
    <n v="615.03"/>
    <n v="2945.4000000000015"/>
    <d v="2025-02-05T00:00:00"/>
  </r>
  <r>
    <n v="1283"/>
    <s v="Carla Reyes"/>
    <x v="1"/>
    <x v="0"/>
    <s v="Monitor"/>
    <n v="23"/>
    <n v="487"/>
    <n v="0"/>
    <n v="11201"/>
    <n v="0"/>
    <n v="11201"/>
    <n v="0.05"/>
    <n v="560.05000000000007"/>
    <n v="11761.05"/>
    <n v="358.95"/>
    <n v="2945.1499999999996"/>
    <d v="2025-02-27T00:00:00"/>
  </r>
  <r>
    <n v="1372"/>
    <s v="Carla Reyes"/>
    <x v="0"/>
    <x v="1"/>
    <s v="Desk"/>
    <n v="18"/>
    <n v="449"/>
    <n v="0.1"/>
    <n v="8082"/>
    <n v="808.2"/>
    <n v="7273.8"/>
    <n v="0.05"/>
    <n v="363.69000000000005"/>
    <n v="7637.49"/>
    <n v="240.6"/>
    <n v="2943"/>
    <d v="2025-08-22T00:00:00"/>
  </r>
  <r>
    <n v="1145"/>
    <s v="Paul Garcia"/>
    <x v="2"/>
    <x v="1"/>
    <s v="Monitor"/>
    <n v="9"/>
    <n v="759"/>
    <n v="0.05"/>
    <n v="6831"/>
    <n v="341.55"/>
    <n v="6489.45"/>
    <n v="0.05"/>
    <n v="324.47250000000003"/>
    <n v="6813.9224999999997"/>
    <n v="394.16"/>
    <n v="2942.0099999999998"/>
    <d v="2025-05-09T00:00:00"/>
  </r>
  <r>
    <n v="2866"/>
    <s v="John Perez"/>
    <x v="2"/>
    <x v="2"/>
    <s v="Chair"/>
    <n v="8"/>
    <n v="994"/>
    <n v="0.1"/>
    <n v="7952"/>
    <n v="795.2"/>
    <n v="7156.8"/>
    <n v="0.05"/>
    <n v="357.84000000000003"/>
    <n v="7514.64"/>
    <n v="527.08000000000004"/>
    <n v="2940.16"/>
    <d v="2025-02-01T00:00:00"/>
  </r>
  <r>
    <n v="955"/>
    <s v="Miguel Torres"/>
    <x v="1"/>
    <x v="2"/>
    <s v="Desk"/>
    <n v="25"/>
    <n v="554"/>
    <n v="0.05"/>
    <n v="13850"/>
    <n v="692.5"/>
    <n v="13157.5"/>
    <n v="0.05"/>
    <n v="657.875"/>
    <n v="13815.375"/>
    <n v="408.73"/>
    <n v="2939.25"/>
    <d v="2025-07-10T00:00:00"/>
  </r>
  <r>
    <n v="3289"/>
    <s v="Carla Reyes"/>
    <x v="1"/>
    <x v="1"/>
    <s v="Laptop"/>
    <n v="20"/>
    <n v="418"/>
    <n v="0.1"/>
    <n v="8360"/>
    <n v="836"/>
    <n v="7524"/>
    <n v="0.05"/>
    <n v="376.20000000000005"/>
    <n v="7900.2"/>
    <n v="229.31"/>
    <n v="2937.8"/>
    <d v="2025-06-20T00:00:00"/>
  </r>
  <r>
    <n v="2921"/>
    <s v="John Perez"/>
    <x v="0"/>
    <x v="0"/>
    <s v="Keyboard"/>
    <n v="23"/>
    <n v="604"/>
    <n v="0.1"/>
    <n v="13892"/>
    <n v="1389.2"/>
    <n v="12502.8"/>
    <n v="0.05"/>
    <n v="625.14"/>
    <n v="13127.939999999999"/>
    <n v="415.89"/>
    <n v="2937.33"/>
    <d v="2025-07-04T00:00:00"/>
  </r>
  <r>
    <n v="484"/>
    <s v="Mark Santos"/>
    <x v="0"/>
    <x v="1"/>
    <s v="Desk"/>
    <n v="25"/>
    <n v="1117"/>
    <n v="0.1"/>
    <n v="27925"/>
    <n v="2792.5"/>
    <n v="25132.5"/>
    <n v="0.05"/>
    <n v="1256.625"/>
    <n v="26389.125"/>
    <n v="887.98"/>
    <n v="2933"/>
    <d v="2025-10-21T00:00:00"/>
  </r>
  <r>
    <n v="589"/>
    <s v="Ana Cruz"/>
    <x v="2"/>
    <x v="1"/>
    <s v="Mouse"/>
    <n v="10"/>
    <n v="765"/>
    <n v="0.05"/>
    <n v="7650"/>
    <n v="382.5"/>
    <n v="7267.5"/>
    <n v="0.05"/>
    <n v="363.375"/>
    <n v="7630.875"/>
    <n v="433.5"/>
    <n v="2932.5"/>
    <d v="2025-06-12T00:00:00"/>
  </r>
  <r>
    <n v="3791"/>
    <s v="Mark Santos"/>
    <x v="2"/>
    <x v="0"/>
    <s v="Printer"/>
    <n v="23"/>
    <n v="573"/>
    <n v="0"/>
    <n v="13179"/>
    <n v="0"/>
    <n v="13179"/>
    <n v="0.05"/>
    <n v="658.95"/>
    <n v="13837.95"/>
    <n v="445.59"/>
    <n v="2930.4300000000003"/>
    <d v="2025-06-01T00:00:00"/>
  </r>
  <r>
    <n v="2914"/>
    <s v="John Perez"/>
    <x v="2"/>
    <x v="2"/>
    <s v="Keyboard"/>
    <n v="17"/>
    <n v="1056"/>
    <n v="0.1"/>
    <n v="17952"/>
    <n v="1795.2"/>
    <n v="16156.8"/>
    <n v="0.05"/>
    <n v="807.84"/>
    <n v="16964.64"/>
    <n v="778.15"/>
    <n v="2928.25"/>
    <d v="2025-07-21T00:00:00"/>
  </r>
  <r>
    <n v="4651"/>
    <s v="John Perez"/>
    <x v="2"/>
    <x v="2"/>
    <s v="Monitor"/>
    <n v="21"/>
    <n v="561"/>
    <n v="0"/>
    <n v="11781"/>
    <n v="0"/>
    <n v="11781"/>
    <n v="0.05"/>
    <n v="589.05000000000007"/>
    <n v="12370.05"/>
    <n v="421.62"/>
    <n v="2926.9799999999996"/>
    <d v="2025-01-29T00:00:00"/>
  </r>
  <r>
    <n v="3692"/>
    <s v="Paul Garcia"/>
    <x v="1"/>
    <x v="3"/>
    <s v="Printer"/>
    <n v="21"/>
    <n v="745"/>
    <n v="0.1"/>
    <n v="15645"/>
    <n v="1564.5"/>
    <n v="14080.5"/>
    <n v="0.05"/>
    <n v="704.02500000000009"/>
    <n v="14784.525"/>
    <n v="531.34"/>
    <n v="2922.3599999999988"/>
    <d v="2025-09-12T00:00:00"/>
  </r>
  <r>
    <n v="4748"/>
    <s v="Carla Reyes"/>
    <x v="1"/>
    <x v="1"/>
    <s v="Mouse"/>
    <n v="12"/>
    <n v="930"/>
    <n v="0.1"/>
    <n v="11160"/>
    <n v="1116"/>
    <n v="10044"/>
    <n v="0.05"/>
    <n v="502.20000000000005"/>
    <n v="10546.2"/>
    <n v="593.75"/>
    <n v="2919"/>
    <d v="2025-05-24T00:00:00"/>
  </r>
  <r>
    <n v="362"/>
    <s v="Nina Lopez"/>
    <x v="2"/>
    <x v="1"/>
    <s v="Cabinet"/>
    <n v="19"/>
    <n v="764"/>
    <n v="0.15"/>
    <n v="14516"/>
    <n v="2177.4"/>
    <n v="12338.6"/>
    <n v="0.05"/>
    <n v="616.93000000000006"/>
    <n v="12955.53"/>
    <n v="495.81"/>
    <n v="2918.2100000000009"/>
    <d v="2025-11-13T00:00:00"/>
  </r>
  <r>
    <n v="4368"/>
    <s v="Mark Santos"/>
    <x v="2"/>
    <x v="1"/>
    <s v="Printer"/>
    <n v="25"/>
    <n v="500"/>
    <n v="0"/>
    <n v="12500"/>
    <n v="0"/>
    <n v="12500"/>
    <n v="0.05"/>
    <n v="625"/>
    <n v="13125"/>
    <n v="383.39"/>
    <n v="2915.25"/>
    <d v="2025-09-22T00:00:00"/>
  </r>
  <r>
    <n v="4829"/>
    <s v="Paul Garcia"/>
    <x v="1"/>
    <x v="0"/>
    <s v="Monitor"/>
    <n v="14"/>
    <n v="838"/>
    <n v="0.1"/>
    <n v="11732"/>
    <n v="1173.2"/>
    <n v="10558.8"/>
    <n v="0.05"/>
    <n v="527.93999999999994"/>
    <n v="11086.74"/>
    <n v="545.99"/>
    <n v="2914.9399999999987"/>
    <d v="2025-05-30T00:00:00"/>
  </r>
  <r>
    <n v="2207"/>
    <s v="Mark Santos"/>
    <x v="1"/>
    <x v="2"/>
    <s v="Laptop"/>
    <n v="25"/>
    <n v="534"/>
    <n v="0.05"/>
    <n v="13350"/>
    <n v="667.5"/>
    <n v="12682.5"/>
    <n v="0.05"/>
    <n v="634.125"/>
    <n v="13316.625"/>
    <n v="390.75"/>
    <n v="2913.75"/>
    <d v="2025-03-22T00:00:00"/>
  </r>
  <r>
    <n v="82"/>
    <s v="Paul Garcia"/>
    <x v="0"/>
    <x v="1"/>
    <s v="Chair"/>
    <n v="17"/>
    <n v="704"/>
    <n v="0"/>
    <n v="11968"/>
    <n v="0"/>
    <n v="11968"/>
    <n v="0.05"/>
    <n v="598.4"/>
    <n v="12566.4"/>
    <n v="532.96"/>
    <n v="2907.6800000000003"/>
    <d v="2025-01-14T00:00:00"/>
  </r>
  <r>
    <n v="596"/>
    <s v="Liza Ramos"/>
    <x v="0"/>
    <x v="2"/>
    <s v="Keyboard"/>
    <n v="13"/>
    <n v="539"/>
    <n v="0.05"/>
    <n v="7007"/>
    <n v="350.35"/>
    <n v="6656.65"/>
    <n v="0.05"/>
    <n v="332.83249999999998"/>
    <n v="6989.4825000000001"/>
    <n v="288.44"/>
    <n v="2906.93"/>
    <d v="2025-09-07T00:00:00"/>
  </r>
  <r>
    <n v="4859"/>
    <s v="Ana Cruz"/>
    <x v="0"/>
    <x v="0"/>
    <s v="Keyboard"/>
    <n v="24"/>
    <n v="660"/>
    <n v="0.15"/>
    <n v="15840"/>
    <n v="2376"/>
    <n v="13464"/>
    <n v="0.05"/>
    <n v="673.2"/>
    <n v="14137.2"/>
    <n v="439.93"/>
    <n v="2905.6800000000003"/>
    <d v="2025-06-22T00:00:00"/>
  </r>
  <r>
    <n v="459"/>
    <s v="Mark Santos"/>
    <x v="2"/>
    <x v="2"/>
    <s v="Keyboard"/>
    <n v="17"/>
    <n v="1130"/>
    <n v="0.05"/>
    <n v="19210"/>
    <n v="960.5"/>
    <n v="18249.5"/>
    <n v="0.05"/>
    <n v="912.47500000000002"/>
    <n v="19161.974999999999"/>
    <n v="902.64"/>
    <n v="2904.6200000000008"/>
    <d v="2025-01-05T00:00:00"/>
  </r>
  <r>
    <n v="3079"/>
    <s v="Nina Lopez"/>
    <x v="1"/>
    <x v="2"/>
    <s v="Cabinet"/>
    <n v="13"/>
    <n v="589"/>
    <n v="0.05"/>
    <n v="7657"/>
    <n v="382.85"/>
    <n v="7274.15"/>
    <n v="0.05"/>
    <n v="363.70749999999998"/>
    <n v="7637.8575000000001"/>
    <n v="336.19"/>
    <n v="2903.6799999999994"/>
    <d v="2025-09-04T00:00:00"/>
  </r>
  <r>
    <n v="3845"/>
    <s v="Liza Ramos"/>
    <x v="1"/>
    <x v="2"/>
    <s v="Laptop"/>
    <n v="10"/>
    <n v="886"/>
    <n v="0"/>
    <n v="8860"/>
    <n v="0"/>
    <n v="8860"/>
    <n v="0.05"/>
    <n v="443"/>
    <n v="9303"/>
    <n v="595.72"/>
    <n v="2902.7999999999993"/>
    <d v="2025-07-01T00:00:00"/>
  </r>
  <r>
    <n v="1029"/>
    <s v="Carla Reyes"/>
    <x v="1"/>
    <x v="3"/>
    <s v="Mouse"/>
    <n v="12"/>
    <n v="951"/>
    <n v="0"/>
    <n v="11412"/>
    <n v="0"/>
    <n v="11412"/>
    <n v="0.05"/>
    <n v="570.6"/>
    <n v="11982.6"/>
    <n v="709.21"/>
    <n v="2901.4799999999996"/>
    <d v="2025-10-14T00:00:00"/>
  </r>
  <r>
    <n v="4243"/>
    <s v="Miguel Torres"/>
    <x v="0"/>
    <x v="2"/>
    <s v="Laptop"/>
    <n v="11"/>
    <n v="825"/>
    <n v="0.15"/>
    <n v="9075"/>
    <n v="1361.25"/>
    <n v="7713.75"/>
    <n v="0.05"/>
    <n v="385.6875"/>
    <n v="8099.4375"/>
    <n v="437.49"/>
    <n v="2901.3599999999997"/>
    <d v="2025-12-24T00:00:00"/>
  </r>
  <r>
    <n v="2416"/>
    <s v="Nina Lopez"/>
    <x v="0"/>
    <x v="2"/>
    <s v="Chair"/>
    <n v="22"/>
    <n v="410"/>
    <n v="0.05"/>
    <n v="9020"/>
    <n v="451"/>
    <n v="8569"/>
    <n v="0.05"/>
    <n v="428.45000000000005"/>
    <n v="8997.4500000000007"/>
    <n v="257.70999999999998"/>
    <n v="2899.38"/>
    <d v="2025-06-11T00:00:00"/>
  </r>
  <r>
    <n v="3948"/>
    <s v="John Perez"/>
    <x v="2"/>
    <x v="2"/>
    <s v="Mouse"/>
    <n v="23"/>
    <n v="706"/>
    <n v="0.05"/>
    <n v="16238"/>
    <n v="811.90000000000009"/>
    <n v="15426.1"/>
    <n v="0.05"/>
    <n v="771.30500000000006"/>
    <n v="16197.405000000001"/>
    <n v="544.66999999999996"/>
    <n v="2898.6900000000005"/>
    <d v="2025-04-11T00:00:00"/>
  </r>
  <r>
    <n v="3650"/>
    <s v="Liza Ramos"/>
    <x v="1"/>
    <x v="0"/>
    <s v="Mouse"/>
    <n v="14"/>
    <n v="644"/>
    <n v="0.05"/>
    <n v="9016"/>
    <n v="450.8"/>
    <n v="8565.2000000000007"/>
    <n v="0.05"/>
    <n v="428.26000000000005"/>
    <n v="8993.4600000000009"/>
    <n v="404.87"/>
    <n v="2897.0200000000004"/>
    <d v="2025-06-24T00:00:00"/>
  </r>
  <r>
    <n v="4306"/>
    <s v="Liza Ramos"/>
    <x v="0"/>
    <x v="1"/>
    <s v="Monitor"/>
    <n v="12"/>
    <n v="1180"/>
    <n v="0"/>
    <n v="14160"/>
    <n v="0"/>
    <n v="14160"/>
    <n v="0.05"/>
    <n v="708"/>
    <n v="14868"/>
    <n v="938.71"/>
    <n v="2895.4799999999996"/>
    <d v="2025-09-16T00:00:00"/>
  </r>
  <r>
    <n v="1459"/>
    <s v="Carla Reyes"/>
    <x v="1"/>
    <x v="1"/>
    <s v="Desk"/>
    <n v="21"/>
    <n v="751"/>
    <n v="0.15"/>
    <n v="15771"/>
    <n v="2365.65"/>
    <n v="13405.35"/>
    <n v="0.05"/>
    <n v="670.26750000000004"/>
    <n v="14075.6175"/>
    <n v="500.65"/>
    <n v="2891.7000000000007"/>
    <d v="2025-12-09T00:00:00"/>
  </r>
  <r>
    <n v="3231"/>
    <s v="Nina Lopez"/>
    <x v="2"/>
    <x v="1"/>
    <s v="Keyboard"/>
    <n v="21"/>
    <n v="524"/>
    <n v="0.1"/>
    <n v="11004"/>
    <n v="1100.4000000000001"/>
    <n v="9903.6"/>
    <n v="0.05"/>
    <n v="495.18000000000006"/>
    <n v="10398.780000000001"/>
    <n v="333.99"/>
    <n v="2889.8100000000004"/>
    <d v="2025-10-18T00:00:00"/>
  </r>
  <r>
    <n v="2488"/>
    <s v="Liza Ramos"/>
    <x v="0"/>
    <x v="1"/>
    <s v="Mouse"/>
    <n v="12"/>
    <n v="834"/>
    <n v="0.1"/>
    <n v="10008"/>
    <n v="1000.8000000000001"/>
    <n v="9007.2000000000007"/>
    <n v="0.05"/>
    <n v="450.36000000000007"/>
    <n v="9457.5600000000013"/>
    <n v="509.84"/>
    <n v="2889.1200000000008"/>
    <d v="2025-08-09T00:00:00"/>
  </r>
  <r>
    <n v="32"/>
    <s v="John Perez"/>
    <x v="0"/>
    <x v="3"/>
    <s v="Printer"/>
    <n v="12"/>
    <n v="696"/>
    <n v="0"/>
    <n v="8352"/>
    <n v="0"/>
    <n v="8352"/>
    <n v="0.05"/>
    <n v="417.6"/>
    <n v="8769.6"/>
    <n v="455.24"/>
    <n v="2889.12"/>
    <d v="2025-06-22T00:00:00"/>
  </r>
  <r>
    <n v="2374"/>
    <s v="Carla Reyes"/>
    <x v="2"/>
    <x v="3"/>
    <s v="Cabinet"/>
    <n v="12"/>
    <n v="632"/>
    <n v="0.1"/>
    <n v="7584"/>
    <n v="758.40000000000009"/>
    <n v="6825.6"/>
    <n v="0.05"/>
    <n v="341.28000000000003"/>
    <n v="7166.88"/>
    <n v="328.22"/>
    <n v="2886.96"/>
    <d v="2025-03-05T00:00:00"/>
  </r>
  <r>
    <n v="1347"/>
    <s v="Paul Garcia"/>
    <x v="0"/>
    <x v="1"/>
    <s v="Laptop"/>
    <n v="9"/>
    <n v="779"/>
    <n v="0.05"/>
    <n v="7011"/>
    <n v="350.55"/>
    <n v="6660.45"/>
    <n v="0.05"/>
    <n v="333.02250000000004"/>
    <n v="6993.4724999999999"/>
    <n v="419.43"/>
    <n v="2885.58"/>
    <d v="2025-07-11T00:00:00"/>
  </r>
  <r>
    <n v="393"/>
    <s v="Miguel Torres"/>
    <x v="2"/>
    <x v="3"/>
    <s v="Chair"/>
    <n v="12"/>
    <n v="1073"/>
    <n v="0.15"/>
    <n v="12876"/>
    <n v="1931.3999999999999"/>
    <n v="10944.6"/>
    <n v="0.05"/>
    <n v="547.23"/>
    <n v="11491.83"/>
    <n v="672.56"/>
    <n v="2873.880000000001"/>
    <d v="2025-10-26T00:00:00"/>
  </r>
  <r>
    <n v="3460"/>
    <s v="Mark Santos"/>
    <x v="0"/>
    <x v="0"/>
    <s v="Laptop"/>
    <n v="24"/>
    <n v="1062"/>
    <n v="0.1"/>
    <n v="25488"/>
    <n v="2548.8000000000002"/>
    <n v="22939.200000000001"/>
    <n v="0.05"/>
    <n v="1146.96"/>
    <n v="24086.16"/>
    <n v="836.07"/>
    <n v="2873.5200000000004"/>
    <d v="2025-07-26T00:00:00"/>
  </r>
  <r>
    <n v="655"/>
    <s v="Paul Garcia"/>
    <x v="2"/>
    <x v="2"/>
    <s v="Mouse"/>
    <n v="23"/>
    <n v="1176"/>
    <n v="0.15"/>
    <n v="27048"/>
    <n v="4057.2"/>
    <n v="22990.799999999999"/>
    <n v="0.05"/>
    <n v="1149.54"/>
    <n v="24140.34"/>
    <n v="874.68"/>
    <n v="2873.16"/>
    <d v="2025-11-23T00:00:00"/>
  </r>
  <r>
    <n v="1828"/>
    <s v="John Perez"/>
    <x v="2"/>
    <x v="0"/>
    <s v="Printer"/>
    <n v="10"/>
    <n v="960"/>
    <n v="0"/>
    <n v="9600"/>
    <n v="0"/>
    <n v="9600"/>
    <n v="0.05"/>
    <n v="480"/>
    <n v="10080"/>
    <n v="672.75"/>
    <n v="2872.5"/>
    <d v="2025-05-24T00:00:00"/>
  </r>
  <r>
    <n v="1574"/>
    <s v="Carla Reyes"/>
    <x v="2"/>
    <x v="3"/>
    <s v="Keyboard"/>
    <n v="18"/>
    <n v="531"/>
    <n v="0"/>
    <n v="9558"/>
    <n v="0"/>
    <n v="9558"/>
    <n v="0.05"/>
    <n v="477.90000000000003"/>
    <n v="10035.9"/>
    <n v="371.44"/>
    <n v="2872.08"/>
    <d v="2025-06-03T00:00:00"/>
  </r>
  <r>
    <n v="3187"/>
    <s v="Ana Cruz"/>
    <x v="0"/>
    <x v="2"/>
    <s v="Keyboard"/>
    <n v="9"/>
    <n v="964"/>
    <n v="0.05"/>
    <n v="8676"/>
    <n v="433.8"/>
    <n v="8242.2000000000007"/>
    <n v="0.05"/>
    <n v="412.11000000000007"/>
    <n v="8654.3100000000013"/>
    <n v="596.72"/>
    <n v="2871.7200000000003"/>
    <d v="2025-04-18T00:00:00"/>
  </r>
  <r>
    <n v="166"/>
    <s v="Miguel Torres"/>
    <x v="0"/>
    <x v="3"/>
    <s v="Mouse"/>
    <n v="19"/>
    <n v="856"/>
    <n v="0.05"/>
    <n v="16264"/>
    <n v="813.2"/>
    <n v="15450.8"/>
    <n v="0.05"/>
    <n v="772.54"/>
    <n v="16223.34"/>
    <n v="662.06"/>
    <n v="2871.66"/>
    <d v="2025-02-07T00:00:00"/>
  </r>
  <r>
    <n v="4467"/>
    <s v="Liza Ramos"/>
    <x v="0"/>
    <x v="2"/>
    <s v="Monitor"/>
    <n v="16"/>
    <n v="599"/>
    <n v="0.15"/>
    <n v="9584"/>
    <n v="1437.6"/>
    <n v="8146.4"/>
    <n v="0.05"/>
    <n v="407.32"/>
    <n v="8553.7199999999993"/>
    <n v="330.23"/>
    <n v="2862.7199999999993"/>
    <d v="2025-04-25T00:00:00"/>
  </r>
  <r>
    <n v="2003"/>
    <s v="Miguel Torres"/>
    <x v="2"/>
    <x v="2"/>
    <s v="Chair"/>
    <n v="25"/>
    <n v="237"/>
    <n v="0"/>
    <n v="5925"/>
    <n v="0"/>
    <n v="5925"/>
    <n v="0.05"/>
    <n v="296.25"/>
    <n v="6221.25"/>
    <n v="122.53"/>
    <n v="2861.75"/>
    <d v="2025-10-03T00:00:00"/>
  </r>
  <r>
    <n v="179"/>
    <s v="John Perez"/>
    <x v="2"/>
    <x v="0"/>
    <s v="Mouse"/>
    <n v="19"/>
    <n v="460"/>
    <n v="0.05"/>
    <n v="8740"/>
    <n v="437"/>
    <n v="8303"/>
    <n v="0.05"/>
    <n v="415.15000000000003"/>
    <n v="8718.15"/>
    <n v="286.45"/>
    <n v="2860.45"/>
    <d v="2025-07-01T00:00:00"/>
  </r>
  <r>
    <n v="3400"/>
    <s v="Ana Cruz"/>
    <x v="1"/>
    <x v="1"/>
    <s v="Laptop"/>
    <n v="18"/>
    <n v="423"/>
    <n v="0"/>
    <n v="7614"/>
    <n v="0"/>
    <n v="7614"/>
    <n v="0.05"/>
    <n v="380.70000000000005"/>
    <n v="7994.7"/>
    <n v="264.13"/>
    <n v="2859.66"/>
    <d v="2025-11-18T00:00:00"/>
  </r>
  <r>
    <n v="2276"/>
    <s v="Carla Reyes"/>
    <x v="0"/>
    <x v="0"/>
    <s v="Keyboard"/>
    <n v="24"/>
    <n v="385"/>
    <n v="0"/>
    <n v="9240"/>
    <n v="0"/>
    <n v="9240"/>
    <n v="0.05"/>
    <n v="462"/>
    <n v="9702"/>
    <n v="265.87"/>
    <n v="2859.12"/>
    <d v="2025-04-22T00:00:00"/>
  </r>
  <r>
    <n v="4774"/>
    <s v="Carla Reyes"/>
    <x v="0"/>
    <x v="0"/>
    <s v="Chair"/>
    <n v="19"/>
    <n v="1080"/>
    <n v="0.1"/>
    <n v="20520"/>
    <n v="2052"/>
    <n v="18468"/>
    <n v="0.05"/>
    <n v="923.40000000000009"/>
    <n v="19391.400000000001"/>
    <n v="821.54"/>
    <n v="2858.7400000000016"/>
    <d v="2025-05-05T00:00:00"/>
  </r>
  <r>
    <n v="2454"/>
    <s v="Liza Ramos"/>
    <x v="0"/>
    <x v="1"/>
    <s v="Monitor"/>
    <n v="12"/>
    <n v="514"/>
    <n v="0"/>
    <n v="6168"/>
    <n v="0"/>
    <n v="6168"/>
    <n v="0.05"/>
    <n v="308.40000000000003"/>
    <n v="6476.4"/>
    <n v="276.14"/>
    <n v="2854.32"/>
    <d v="2025-07-20T00:00:00"/>
  </r>
  <r>
    <n v="3086"/>
    <s v="Nina Lopez"/>
    <x v="0"/>
    <x v="3"/>
    <s v="Monitor"/>
    <n v="18"/>
    <n v="856"/>
    <n v="0.15"/>
    <n v="15408"/>
    <n v="2311.1999999999998"/>
    <n v="13096.8"/>
    <n v="0.05"/>
    <n v="654.84"/>
    <n v="13751.64"/>
    <n v="569.14"/>
    <n v="2852.2799999999988"/>
    <d v="2025-09-14T00:00:00"/>
  </r>
  <r>
    <n v="4132"/>
    <s v="Paul Garcia"/>
    <x v="1"/>
    <x v="3"/>
    <s v="Printer"/>
    <n v="11"/>
    <n v="875"/>
    <n v="0.1"/>
    <n v="9625"/>
    <n v="962.5"/>
    <n v="8662.5"/>
    <n v="0.05"/>
    <n v="433.125"/>
    <n v="9095.625"/>
    <n v="528.65"/>
    <n v="2847.3500000000004"/>
    <d v="2025-06-24T00:00:00"/>
  </r>
  <r>
    <n v="3444"/>
    <s v="Nina Lopez"/>
    <x v="1"/>
    <x v="2"/>
    <s v="Keyboard"/>
    <n v="22"/>
    <n v="722"/>
    <n v="0.1"/>
    <n v="15884"/>
    <n v="1588.4"/>
    <n v="14295.6"/>
    <n v="0.05"/>
    <n v="714.78000000000009"/>
    <n v="15010.380000000001"/>
    <n v="520.38"/>
    <n v="2847.24"/>
    <d v="2025-05-14T00:00:00"/>
  </r>
  <r>
    <n v="3446"/>
    <s v="Paul Garcia"/>
    <x v="0"/>
    <x v="2"/>
    <s v="Monitor"/>
    <n v="18"/>
    <n v="1143"/>
    <n v="0.15"/>
    <n v="20574"/>
    <n v="3086.1"/>
    <n v="17487.900000000001"/>
    <n v="0.05"/>
    <n v="874.3950000000001"/>
    <n v="18362.295000000002"/>
    <n v="813.49"/>
    <n v="2845.0800000000017"/>
    <d v="2025-09-23T00:00:00"/>
  </r>
  <r>
    <n v="2383"/>
    <s v="Liza Ramos"/>
    <x v="2"/>
    <x v="3"/>
    <s v="Printer"/>
    <n v="8"/>
    <n v="976"/>
    <n v="0"/>
    <n v="7808"/>
    <n v="0"/>
    <n v="7808"/>
    <n v="0.05"/>
    <n v="390.40000000000003"/>
    <n v="8198.4"/>
    <n v="620.41999999999996"/>
    <n v="2844.6400000000003"/>
    <d v="2025-11-18T00:00:00"/>
  </r>
  <r>
    <n v="1320"/>
    <s v="Liza Ramos"/>
    <x v="0"/>
    <x v="2"/>
    <s v="Cabinet"/>
    <n v="19"/>
    <n v="614"/>
    <n v="0.15"/>
    <n v="11666"/>
    <n v="1749.8999999999999"/>
    <n v="9916.1"/>
    <n v="0.05"/>
    <n v="495.80500000000006"/>
    <n v="10411.905000000001"/>
    <n v="372.21"/>
    <n v="2844.1100000000006"/>
    <d v="2025-11-21T00:00:00"/>
  </r>
  <r>
    <n v="3154"/>
    <s v="Nina Lopez"/>
    <x v="1"/>
    <x v="0"/>
    <s v="Keyboard"/>
    <n v="10"/>
    <n v="712"/>
    <n v="0.05"/>
    <n v="7120"/>
    <n v="356"/>
    <n v="6764"/>
    <n v="0.05"/>
    <n v="338.20000000000005"/>
    <n v="7102.2"/>
    <n v="392.19"/>
    <n v="2842.1"/>
    <d v="2025-06-02T00:00:00"/>
  </r>
  <r>
    <n v="2035"/>
    <s v="Carla Reyes"/>
    <x v="0"/>
    <x v="3"/>
    <s v="Laptop"/>
    <n v="8"/>
    <n v="858"/>
    <n v="0"/>
    <n v="6864"/>
    <n v="0"/>
    <n v="6864"/>
    <n v="0.05"/>
    <n v="343.20000000000005"/>
    <n v="7207.2"/>
    <n v="502.85"/>
    <n v="2841.2"/>
    <d v="2025-11-11T00:00:00"/>
  </r>
  <r>
    <n v="1916"/>
    <s v="Ana Cruz"/>
    <x v="0"/>
    <x v="0"/>
    <s v="Desk"/>
    <n v="19"/>
    <n v="359"/>
    <n v="0.05"/>
    <n v="6821"/>
    <n v="341.05"/>
    <n v="6479.95"/>
    <n v="0.05"/>
    <n v="323.9975"/>
    <n v="6803.9475000000002"/>
    <n v="191.57"/>
    <n v="2840.12"/>
    <d v="2025-05-06T00:00:00"/>
  </r>
  <r>
    <n v="2056"/>
    <s v="Liza Ramos"/>
    <x v="2"/>
    <x v="1"/>
    <s v="Cabinet"/>
    <n v="18"/>
    <n v="924"/>
    <n v="0.15"/>
    <n v="16632"/>
    <n v="2494.7999999999997"/>
    <n v="14137.2"/>
    <n v="0.05"/>
    <n v="706.86000000000013"/>
    <n v="14844.060000000001"/>
    <n v="627.79"/>
    <n v="2836.9800000000014"/>
    <d v="2025-01-10T00:00:00"/>
  </r>
  <r>
    <n v="1099"/>
    <s v="Carla Reyes"/>
    <x v="2"/>
    <x v="2"/>
    <s v="Desk"/>
    <n v="20"/>
    <n v="433"/>
    <n v="0.05"/>
    <n v="8660"/>
    <n v="433"/>
    <n v="8227"/>
    <n v="0.05"/>
    <n v="411.35"/>
    <n v="8638.35"/>
    <n v="269.77"/>
    <n v="2831.6000000000004"/>
    <d v="2025-02-20T00:00:00"/>
  </r>
  <r>
    <n v="2200"/>
    <s v="Paul Garcia"/>
    <x v="2"/>
    <x v="1"/>
    <s v="Desk"/>
    <n v="18"/>
    <n v="818"/>
    <n v="0.1"/>
    <n v="14724"/>
    <n v="1472.4"/>
    <n v="13251.6"/>
    <n v="0.05"/>
    <n v="662.58"/>
    <n v="13914.18"/>
    <n v="579.05999999999995"/>
    <n v="2828.5200000000023"/>
    <d v="2025-05-20T00:00:00"/>
  </r>
  <r>
    <n v="1503"/>
    <s v="Nina Lopez"/>
    <x v="0"/>
    <x v="3"/>
    <s v="Monitor"/>
    <n v="7"/>
    <n v="1165"/>
    <n v="0.15"/>
    <n v="8155"/>
    <n v="1223.25"/>
    <n v="6931.75"/>
    <n v="0.05"/>
    <n v="346.58750000000003"/>
    <n v="7278.3374999999996"/>
    <n v="587.07000000000005"/>
    <n v="2822.2599999999993"/>
    <d v="2025-03-14T00:00:00"/>
  </r>
  <r>
    <n v="4032"/>
    <s v="Mark Santos"/>
    <x v="1"/>
    <x v="1"/>
    <s v="Keyboard"/>
    <n v="24"/>
    <n v="254"/>
    <n v="0"/>
    <n v="6096"/>
    <n v="0"/>
    <n v="6096"/>
    <n v="0.05"/>
    <n v="304.8"/>
    <n v="6400.8"/>
    <n v="136.46"/>
    <n v="2820.96"/>
    <d v="2025-08-03T00:00:00"/>
  </r>
  <r>
    <n v="3462"/>
    <s v="John Perez"/>
    <x v="0"/>
    <x v="0"/>
    <s v="Cabinet"/>
    <n v="21"/>
    <n v="543"/>
    <n v="0.15"/>
    <n v="11403"/>
    <n v="1710.45"/>
    <n v="9692.5499999999993"/>
    <n v="0.05"/>
    <n v="484.6275"/>
    <n v="10177.1775"/>
    <n v="327.51"/>
    <n v="2814.8399999999992"/>
    <d v="2025-07-10T00:00:00"/>
  </r>
  <r>
    <n v="2328"/>
    <s v="Miguel Torres"/>
    <x v="1"/>
    <x v="2"/>
    <s v="Chair"/>
    <n v="22"/>
    <n v="423"/>
    <n v="0.15"/>
    <n v="9306"/>
    <n v="1395.8999999999999"/>
    <n v="7910.1"/>
    <n v="0.05"/>
    <n v="395.50500000000005"/>
    <n v="8305.6049999999996"/>
    <n v="231.61"/>
    <n v="2814.6800000000003"/>
    <d v="2025-03-04T00:00:00"/>
  </r>
  <r>
    <n v="194"/>
    <s v="Paul Garcia"/>
    <x v="1"/>
    <x v="3"/>
    <s v="Mouse"/>
    <n v="25"/>
    <n v="417"/>
    <n v="0"/>
    <n v="10425"/>
    <n v="0"/>
    <n v="10425"/>
    <n v="0.05"/>
    <n v="521.25"/>
    <n v="10946.25"/>
    <n v="304.44"/>
    <n v="2814"/>
    <d v="2025-03-23T00:00:00"/>
  </r>
  <r>
    <n v="1384"/>
    <s v="Paul Garcia"/>
    <x v="1"/>
    <x v="3"/>
    <s v="Monitor"/>
    <n v="18"/>
    <n v="1042"/>
    <n v="0.15"/>
    <n v="18756"/>
    <n v="2813.4"/>
    <n v="15942.6"/>
    <n v="0.05"/>
    <n v="797.13000000000011"/>
    <n v="16739.73"/>
    <n v="729.4"/>
    <n v="2813.4000000000015"/>
    <d v="2025-04-13T00:00:00"/>
  </r>
  <r>
    <n v="1469"/>
    <s v="Carla Reyes"/>
    <x v="2"/>
    <x v="2"/>
    <s v="Cabinet"/>
    <n v="20"/>
    <n v="629"/>
    <n v="0.15"/>
    <n v="12580"/>
    <n v="1887"/>
    <n v="10693"/>
    <n v="0.05"/>
    <n v="534.65"/>
    <n v="11227.65"/>
    <n v="394.02"/>
    <n v="2812.6000000000004"/>
    <d v="2025-07-22T00:00:00"/>
  </r>
  <r>
    <n v="4626"/>
    <s v="Paul Garcia"/>
    <x v="1"/>
    <x v="1"/>
    <s v="Cabinet"/>
    <n v="10"/>
    <n v="745"/>
    <n v="0.05"/>
    <n v="7450"/>
    <n v="372.5"/>
    <n v="7077.5"/>
    <n v="0.05"/>
    <n v="353.875"/>
    <n v="7431.375"/>
    <n v="427.01"/>
    <n v="2807.3999999999996"/>
    <d v="2025-10-14T00:00:00"/>
  </r>
  <r>
    <n v="4426"/>
    <s v="John Perez"/>
    <x v="2"/>
    <x v="1"/>
    <s v="Cabinet"/>
    <n v="19"/>
    <n v="790"/>
    <n v="0.05"/>
    <n v="15010"/>
    <n v="750.5"/>
    <n v="14259.5"/>
    <n v="0.05"/>
    <n v="712.97500000000002"/>
    <n v="14972.475"/>
    <n v="602.76"/>
    <n v="2807.0599999999995"/>
    <d v="2025-03-20T00:00:00"/>
  </r>
  <r>
    <n v="1259"/>
    <s v="John Perez"/>
    <x v="1"/>
    <x v="0"/>
    <s v="Monitor"/>
    <n v="20"/>
    <n v="649"/>
    <n v="0.15"/>
    <n v="12980"/>
    <n v="1947"/>
    <n v="11033"/>
    <n v="0.05"/>
    <n v="551.65"/>
    <n v="11584.65"/>
    <n v="411.39"/>
    <n v="2805.2000000000007"/>
    <d v="2025-05-31T00:00:00"/>
  </r>
  <r>
    <n v="57"/>
    <s v="John Perez"/>
    <x v="1"/>
    <x v="1"/>
    <s v="Printer"/>
    <n v="18"/>
    <n v="346"/>
    <n v="0.05"/>
    <n v="6228"/>
    <n v="311.40000000000003"/>
    <n v="5916.6"/>
    <n v="0.05"/>
    <n v="295.83000000000004"/>
    <n v="6212.43"/>
    <n v="173.19"/>
    <n v="2799.1800000000003"/>
    <d v="2025-12-25T00:00:00"/>
  </r>
  <r>
    <n v="3874"/>
    <s v="Carla Reyes"/>
    <x v="2"/>
    <x v="2"/>
    <s v="Chair"/>
    <n v="12"/>
    <n v="1096"/>
    <n v="0"/>
    <n v="13152"/>
    <n v="0"/>
    <n v="13152"/>
    <n v="0.05"/>
    <n v="657.6"/>
    <n v="13809.6"/>
    <n v="862.78"/>
    <n v="2798.6399999999994"/>
    <d v="2025-05-14T00:00:00"/>
  </r>
  <r>
    <n v="2616"/>
    <s v="Mark Santos"/>
    <x v="1"/>
    <x v="2"/>
    <s v="Cabinet"/>
    <n v="15"/>
    <n v="891"/>
    <n v="0.05"/>
    <n v="13365"/>
    <n v="668.25"/>
    <n v="12696.75"/>
    <n v="0.05"/>
    <n v="634.83750000000009"/>
    <n v="13331.5875"/>
    <n v="659.97"/>
    <n v="2797.1999999999989"/>
    <d v="2025-12-27T00:00:00"/>
  </r>
  <r>
    <n v="2840"/>
    <s v="Miguel Torres"/>
    <x v="1"/>
    <x v="2"/>
    <s v="Desk"/>
    <n v="25"/>
    <n v="503"/>
    <n v="0"/>
    <n v="12575"/>
    <n v="0"/>
    <n v="12575"/>
    <n v="0.05"/>
    <n v="628.75"/>
    <n v="13203.75"/>
    <n v="391.16"/>
    <n v="2796"/>
    <d v="2025-03-17T00:00:00"/>
  </r>
  <r>
    <n v="2736"/>
    <s v="Carla Reyes"/>
    <x v="2"/>
    <x v="2"/>
    <s v="Monitor"/>
    <n v="11"/>
    <n v="623"/>
    <n v="0.05"/>
    <n v="6853"/>
    <n v="342.65000000000003"/>
    <n v="6510.35"/>
    <n v="0.05"/>
    <n v="325.51750000000004"/>
    <n v="6835.8675000000003"/>
    <n v="337.67"/>
    <n v="2795.98"/>
    <d v="2025-05-17T00:00:00"/>
  </r>
  <r>
    <n v="1411"/>
    <s v="Liza Ramos"/>
    <x v="0"/>
    <x v="3"/>
    <s v="Laptop"/>
    <n v="18"/>
    <n v="1025"/>
    <n v="0.05"/>
    <n v="18450"/>
    <n v="922.5"/>
    <n v="17527.5"/>
    <n v="0.05"/>
    <n v="876.375"/>
    <n v="18403.875"/>
    <n v="818.59"/>
    <n v="2792.8799999999992"/>
    <d v="2025-06-01T00:00:00"/>
  </r>
  <r>
    <n v="3829"/>
    <s v="Mark Santos"/>
    <x v="2"/>
    <x v="0"/>
    <s v="Cabinet"/>
    <n v="15"/>
    <n v="527"/>
    <n v="0.05"/>
    <n v="7905"/>
    <n v="395.25"/>
    <n v="7509.75"/>
    <n v="0.05"/>
    <n v="375.48750000000001"/>
    <n v="7885.2375000000002"/>
    <n v="314.48"/>
    <n v="2792.5499999999993"/>
    <d v="2025-01-25T00:00:00"/>
  </r>
  <r>
    <n v="3716"/>
    <s v="Mark Santos"/>
    <x v="0"/>
    <x v="3"/>
    <s v="Chair"/>
    <n v="9"/>
    <n v="1066"/>
    <n v="0.1"/>
    <n v="9594"/>
    <n v="959.40000000000009"/>
    <n v="8634.6"/>
    <n v="0.05"/>
    <n v="431.73"/>
    <n v="9066.33"/>
    <n v="649.29"/>
    <n v="2790.9900000000007"/>
    <d v="2025-05-04T00:00:00"/>
  </r>
  <r>
    <n v="4269"/>
    <s v="Paul Garcia"/>
    <x v="2"/>
    <x v="0"/>
    <s v="Cabinet"/>
    <n v="24"/>
    <n v="413"/>
    <n v="0"/>
    <n v="9912"/>
    <n v="0"/>
    <n v="9912"/>
    <n v="0.05"/>
    <n v="495.6"/>
    <n v="10407.6"/>
    <n v="296.70999999999998"/>
    <n v="2790.9600000000009"/>
    <d v="2025-02-01T00:00:00"/>
  </r>
  <r>
    <n v="534"/>
    <s v="John Perez"/>
    <x v="1"/>
    <x v="0"/>
    <s v="Keyboard"/>
    <n v="19"/>
    <n v="1148"/>
    <n v="0.1"/>
    <n v="21812"/>
    <n v="2181.2000000000003"/>
    <n v="19630.8"/>
    <n v="0.05"/>
    <n v="981.54"/>
    <n v="20612.34"/>
    <n v="886.49"/>
    <n v="2787.489999999998"/>
    <d v="2025-12-15T00:00:00"/>
  </r>
  <r>
    <n v="951"/>
    <s v="Mark Santos"/>
    <x v="1"/>
    <x v="0"/>
    <s v="Monitor"/>
    <n v="13"/>
    <n v="599"/>
    <n v="0.1"/>
    <n v="7787"/>
    <n v="778.7"/>
    <n v="7008.3"/>
    <n v="0.05"/>
    <n v="350.41500000000002"/>
    <n v="7358.7150000000001"/>
    <n v="324.69"/>
    <n v="2787.33"/>
    <d v="2025-08-25T00:00:00"/>
  </r>
  <r>
    <n v="4313"/>
    <s v="Liza Ramos"/>
    <x v="0"/>
    <x v="0"/>
    <s v="Desk"/>
    <n v="10"/>
    <n v="689"/>
    <n v="0"/>
    <n v="6890"/>
    <n v="0"/>
    <n v="6890"/>
    <n v="0.05"/>
    <n v="344.5"/>
    <n v="7234.5"/>
    <n v="410.29"/>
    <n v="2787.0999999999995"/>
    <d v="2025-12-29T00:00:00"/>
  </r>
  <r>
    <n v="1086"/>
    <s v="Ana Cruz"/>
    <x v="1"/>
    <x v="0"/>
    <s v="Monitor"/>
    <n v="8"/>
    <n v="1191"/>
    <n v="0.1"/>
    <n v="9528"/>
    <n v="952.80000000000007"/>
    <n v="8575.2000000000007"/>
    <n v="0.05"/>
    <n v="428.76000000000005"/>
    <n v="9003.9600000000009"/>
    <n v="723.56"/>
    <n v="2786.7200000000012"/>
    <d v="2025-09-09T00:00:00"/>
  </r>
  <r>
    <n v="2284"/>
    <s v="Ana Cruz"/>
    <x v="1"/>
    <x v="2"/>
    <s v="Keyboard"/>
    <n v="22"/>
    <n v="1160"/>
    <n v="0.1"/>
    <n v="25520"/>
    <n v="2552"/>
    <n v="22968"/>
    <n v="0.05"/>
    <n v="1148.4000000000001"/>
    <n v="24116.400000000001"/>
    <n v="917.36"/>
    <n v="2786.0799999999981"/>
    <d v="2025-07-24T00:00:00"/>
  </r>
  <r>
    <n v="4891"/>
    <s v="Carla Reyes"/>
    <x v="2"/>
    <x v="3"/>
    <s v="Printer"/>
    <n v="7"/>
    <n v="1099"/>
    <n v="0.1"/>
    <n v="7693"/>
    <n v="769.30000000000007"/>
    <n v="6923.7"/>
    <n v="0.05"/>
    <n v="346.185"/>
    <n v="7269.8850000000002"/>
    <n v="591.22"/>
    <n v="2785.16"/>
    <d v="2025-04-18T00:00:00"/>
  </r>
  <r>
    <n v="2242"/>
    <s v="Miguel Torres"/>
    <x v="2"/>
    <x v="3"/>
    <s v="Chair"/>
    <n v="24"/>
    <n v="370"/>
    <n v="0.15"/>
    <n v="8880"/>
    <n v="1332"/>
    <n v="7548"/>
    <n v="0.05"/>
    <n v="377.40000000000003"/>
    <n v="7925.4"/>
    <n v="198.48"/>
    <n v="2784.4800000000005"/>
    <d v="2025-12-06T00:00:00"/>
  </r>
  <r>
    <n v="3589"/>
    <s v="Carla Reyes"/>
    <x v="2"/>
    <x v="3"/>
    <s v="Printer"/>
    <n v="19"/>
    <n v="360"/>
    <n v="0.05"/>
    <n v="6840"/>
    <n v="342"/>
    <n v="6498"/>
    <n v="0.05"/>
    <n v="324.90000000000003"/>
    <n v="6822.9"/>
    <n v="195.5"/>
    <n v="2783.5"/>
    <d v="2025-03-23T00:00:00"/>
  </r>
  <r>
    <n v="1743"/>
    <s v="Liza Ramos"/>
    <x v="1"/>
    <x v="0"/>
    <s v="Printer"/>
    <n v="22"/>
    <n v="368"/>
    <n v="0"/>
    <n v="8096"/>
    <n v="0"/>
    <n v="8096"/>
    <n v="0.05"/>
    <n v="404.8"/>
    <n v="8500.7999999999993"/>
    <n v="241.48"/>
    <n v="2783.4400000000005"/>
    <d v="2025-06-01T00:00:00"/>
  </r>
  <r>
    <n v="1276"/>
    <s v="Miguel Torres"/>
    <x v="2"/>
    <x v="0"/>
    <s v="Desk"/>
    <n v="13"/>
    <n v="865"/>
    <n v="0.05"/>
    <n v="11245"/>
    <n v="562.25"/>
    <n v="10682.75"/>
    <n v="0.05"/>
    <n v="534.13750000000005"/>
    <n v="11216.887500000001"/>
    <n v="607.70000000000005"/>
    <n v="2782.6499999999996"/>
    <d v="2025-02-02T00:00:00"/>
  </r>
  <r>
    <n v="301"/>
    <s v="Miguel Torres"/>
    <x v="0"/>
    <x v="2"/>
    <s v="Cabinet"/>
    <n v="10"/>
    <n v="757"/>
    <n v="0.1"/>
    <n v="7570"/>
    <n v="757"/>
    <n v="6813"/>
    <n v="0.05"/>
    <n v="340.65000000000003"/>
    <n v="7153.65"/>
    <n v="403.35"/>
    <n v="2779.5"/>
    <d v="2025-11-15T00:00:00"/>
  </r>
  <r>
    <n v="120"/>
    <s v="John Perez"/>
    <x v="2"/>
    <x v="3"/>
    <s v="Laptop"/>
    <n v="15"/>
    <n v="417"/>
    <n v="0"/>
    <n v="6255"/>
    <n v="0"/>
    <n v="6255"/>
    <n v="0.05"/>
    <n v="312.75"/>
    <n v="6567.75"/>
    <n v="231.74"/>
    <n v="2778.8999999999996"/>
    <d v="2025-04-22T00:00:00"/>
  </r>
  <r>
    <n v="3745"/>
    <s v="Nina Lopez"/>
    <x v="1"/>
    <x v="3"/>
    <s v="Laptop"/>
    <n v="15"/>
    <n v="1127"/>
    <n v="0.05"/>
    <n v="16905"/>
    <n v="845.25"/>
    <n v="16059.75"/>
    <n v="0.05"/>
    <n v="802.98750000000007"/>
    <n v="16862.737499999999"/>
    <n v="885.42"/>
    <n v="2778.4500000000007"/>
    <d v="2025-06-14T00:00:00"/>
  </r>
  <r>
    <n v="2688"/>
    <s v="John Perez"/>
    <x v="0"/>
    <x v="1"/>
    <s v="Chair"/>
    <n v="8"/>
    <n v="1068"/>
    <n v="0.1"/>
    <n v="8544"/>
    <n v="854.40000000000009"/>
    <n v="7689.6"/>
    <n v="0.05"/>
    <n v="384.48"/>
    <n v="8074.08"/>
    <n v="614.04999999999995"/>
    <n v="2777.2000000000007"/>
    <d v="2025-12-18T00:00:00"/>
  </r>
  <r>
    <n v="4107"/>
    <s v="Nina Lopez"/>
    <x v="0"/>
    <x v="0"/>
    <s v="Printer"/>
    <n v="14"/>
    <n v="1030"/>
    <n v="0.1"/>
    <n v="14420"/>
    <n v="1442"/>
    <n v="12978"/>
    <n v="0.05"/>
    <n v="648.90000000000009"/>
    <n v="13626.9"/>
    <n v="728.65"/>
    <n v="2776.8999999999996"/>
    <d v="2025-05-19T00:00:00"/>
  </r>
  <r>
    <n v="2737"/>
    <s v="Mark Santos"/>
    <x v="2"/>
    <x v="3"/>
    <s v="Cabinet"/>
    <n v="15"/>
    <n v="1001"/>
    <n v="0.05"/>
    <n v="15015"/>
    <n v="750.75"/>
    <n v="14264.25"/>
    <n v="0.05"/>
    <n v="713.21250000000009"/>
    <n v="14977.4625"/>
    <n v="765.84"/>
    <n v="2776.6499999999996"/>
    <d v="2025-03-29T00:00:00"/>
  </r>
  <r>
    <n v="2208"/>
    <s v="Paul Garcia"/>
    <x v="0"/>
    <x v="3"/>
    <s v="Mouse"/>
    <n v="6"/>
    <n v="1073"/>
    <n v="0.05"/>
    <n v="6438"/>
    <n v="321.90000000000003"/>
    <n v="6116.1"/>
    <n v="0.05"/>
    <n v="305.80500000000001"/>
    <n v="6421.9050000000007"/>
    <n v="556.96"/>
    <n v="2774.34"/>
    <d v="2025-01-06T00:00:00"/>
  </r>
  <r>
    <n v="884"/>
    <s v="Nina Lopez"/>
    <x v="1"/>
    <x v="0"/>
    <s v="Monitor"/>
    <n v="11"/>
    <n v="1108"/>
    <n v="0.1"/>
    <n v="12188"/>
    <n v="1218.8"/>
    <n v="10969.2"/>
    <n v="0.05"/>
    <n v="548.46"/>
    <n v="11517.66"/>
    <n v="745.05"/>
    <n v="2773.6500000000015"/>
    <d v="2025-06-17T00:00:00"/>
  </r>
  <r>
    <n v="3388"/>
    <s v="Ana Cruz"/>
    <x v="0"/>
    <x v="1"/>
    <s v="Laptop"/>
    <n v="18"/>
    <n v="705"/>
    <n v="0"/>
    <n v="12690"/>
    <n v="0"/>
    <n v="12690"/>
    <n v="0.05"/>
    <n v="634.5"/>
    <n v="13324.5"/>
    <n v="551.01"/>
    <n v="2771.8199999999997"/>
    <d v="2025-06-28T00:00:00"/>
  </r>
  <r>
    <n v="2211"/>
    <s v="Nina Lopez"/>
    <x v="0"/>
    <x v="1"/>
    <s v="Monitor"/>
    <n v="25"/>
    <n v="227"/>
    <n v="0"/>
    <n v="5675"/>
    <n v="0"/>
    <n v="5675"/>
    <n v="0.05"/>
    <n v="283.75"/>
    <n v="5958.75"/>
    <n v="116.16"/>
    <n v="2771"/>
    <d v="2025-12-13T00:00:00"/>
  </r>
  <r>
    <n v="3814"/>
    <s v="Mark Santos"/>
    <x v="1"/>
    <x v="3"/>
    <s v="Monitor"/>
    <n v="11"/>
    <n v="989"/>
    <n v="0.1"/>
    <n v="10879"/>
    <n v="1087.9000000000001"/>
    <n v="9791.1"/>
    <n v="0.05"/>
    <n v="489.55500000000006"/>
    <n v="10280.655000000001"/>
    <n v="638.82000000000005"/>
    <n v="2764.08"/>
    <d v="2025-01-25T00:00:00"/>
  </r>
  <r>
    <n v="3385"/>
    <s v="John Perez"/>
    <x v="1"/>
    <x v="1"/>
    <s v="Chair"/>
    <n v="8"/>
    <n v="807"/>
    <n v="0"/>
    <n v="6456"/>
    <n v="0"/>
    <n v="6456"/>
    <n v="0.05"/>
    <n v="322.8"/>
    <n v="6778.8"/>
    <n v="461.5"/>
    <n v="2764"/>
    <d v="2025-05-10T00:00:00"/>
  </r>
  <r>
    <n v="289"/>
    <s v="Nina Lopez"/>
    <x v="2"/>
    <x v="0"/>
    <s v="Laptop"/>
    <n v="18"/>
    <n v="550"/>
    <n v="0.1"/>
    <n v="9900"/>
    <n v="990"/>
    <n v="8910"/>
    <n v="0.05"/>
    <n v="445.5"/>
    <n v="9355.5"/>
    <n v="341.58"/>
    <n v="2761.5600000000004"/>
    <d v="2025-03-23T00:00:00"/>
  </r>
  <r>
    <n v="3651"/>
    <s v="Nina Lopez"/>
    <x v="2"/>
    <x v="1"/>
    <s v="Cabinet"/>
    <n v="16"/>
    <n v="598"/>
    <n v="0.15"/>
    <n v="9568"/>
    <n v="1435.2"/>
    <n v="8132.8"/>
    <n v="0.05"/>
    <n v="406.64000000000004"/>
    <n v="8539.44"/>
    <n v="335.78"/>
    <n v="2760.3200000000006"/>
    <d v="2025-12-22T00:00:00"/>
  </r>
  <r>
    <n v="4371"/>
    <s v="Ana Cruz"/>
    <x v="2"/>
    <x v="3"/>
    <s v="Printer"/>
    <n v="11"/>
    <n v="504"/>
    <n v="0"/>
    <n v="5544"/>
    <n v="0"/>
    <n v="5544"/>
    <n v="0.05"/>
    <n v="277.2"/>
    <n v="5821.2"/>
    <n v="253.37"/>
    <n v="2756.93"/>
    <d v="2025-08-31T00:00:00"/>
  </r>
  <r>
    <n v="2609"/>
    <s v="Ana Cruz"/>
    <x v="2"/>
    <x v="0"/>
    <s v="Printer"/>
    <n v="10"/>
    <n v="983"/>
    <n v="0.05"/>
    <n v="9830"/>
    <n v="491.5"/>
    <n v="9338.5"/>
    <n v="0.05"/>
    <n v="466.92500000000001"/>
    <n v="9805.4249999999993"/>
    <n v="658.33"/>
    <n v="2755.2"/>
    <d v="2025-09-12T00:00:00"/>
  </r>
  <r>
    <n v="2030"/>
    <s v="Mark Santos"/>
    <x v="2"/>
    <x v="0"/>
    <s v="Cabinet"/>
    <n v="12"/>
    <n v="753"/>
    <n v="0.05"/>
    <n v="9036"/>
    <n v="451.8"/>
    <n v="8584.2000000000007"/>
    <n v="0.05"/>
    <n v="429.21000000000004"/>
    <n v="9013.41"/>
    <n v="485.91"/>
    <n v="2753.2800000000007"/>
    <d v="2025-02-14T00:00:00"/>
  </r>
  <r>
    <n v="3930"/>
    <s v="Liza Ramos"/>
    <x v="0"/>
    <x v="2"/>
    <s v="Desk"/>
    <n v="6"/>
    <n v="949"/>
    <n v="0"/>
    <n v="5694"/>
    <n v="0"/>
    <n v="5694"/>
    <n v="0.05"/>
    <n v="284.7"/>
    <n v="5978.7"/>
    <n v="490.19"/>
    <n v="2752.86"/>
    <d v="2025-01-09T00:00:00"/>
  </r>
  <r>
    <n v="1739"/>
    <s v="Miguel Torres"/>
    <x v="1"/>
    <x v="0"/>
    <s v="Monitor"/>
    <n v="10"/>
    <n v="1127"/>
    <n v="0.15"/>
    <n v="11270"/>
    <n v="1690.5"/>
    <n v="9579.5"/>
    <n v="0.05"/>
    <n v="478.97500000000002"/>
    <n v="10058.475"/>
    <n v="682.71"/>
    <n v="2752.3999999999996"/>
    <d v="2025-09-21T00:00:00"/>
  </r>
  <r>
    <n v="1325"/>
    <s v="Nina Lopez"/>
    <x v="0"/>
    <x v="2"/>
    <s v="Monitor"/>
    <n v="7"/>
    <n v="1100"/>
    <n v="0.05"/>
    <n v="7700"/>
    <n v="385"/>
    <n v="7315"/>
    <n v="0.05"/>
    <n v="365.75"/>
    <n v="7680.75"/>
    <n v="651.87"/>
    <n v="2751.91"/>
    <d v="2025-06-21T00:00:00"/>
  </r>
  <r>
    <n v="1182"/>
    <s v="Liza Ramos"/>
    <x v="2"/>
    <x v="3"/>
    <s v="Chair"/>
    <n v="15"/>
    <n v="649"/>
    <n v="0.05"/>
    <n v="9735"/>
    <n v="486.75"/>
    <n v="9248.25"/>
    <n v="0.05"/>
    <n v="462.41250000000002"/>
    <n v="9710.6625000000004"/>
    <n v="433.26"/>
    <n v="2749.3500000000004"/>
    <d v="2025-04-28T00:00:00"/>
  </r>
  <r>
    <n v="4"/>
    <s v="John Perez"/>
    <x v="1"/>
    <x v="2"/>
    <s v="Monitor"/>
    <n v="11"/>
    <n v="715"/>
    <n v="0"/>
    <n v="7865"/>
    <n v="0"/>
    <n v="7865"/>
    <n v="0.05"/>
    <n v="393.25"/>
    <n v="8258.25"/>
    <n v="465.07"/>
    <n v="2749.2300000000005"/>
    <d v="2025-01-30T00:00:00"/>
  </r>
  <r>
    <n v="1472"/>
    <s v="Nina Lopez"/>
    <x v="0"/>
    <x v="1"/>
    <s v="Cabinet"/>
    <n v="9"/>
    <n v="1094"/>
    <n v="0.15"/>
    <n v="9846"/>
    <n v="1476.8999999999999"/>
    <n v="8369.1"/>
    <n v="0.05"/>
    <n v="418.45500000000004"/>
    <n v="8787.5550000000003"/>
    <n v="624.55999999999995"/>
    <n v="2748.0600000000013"/>
    <d v="2025-06-18T00:00:00"/>
  </r>
  <r>
    <n v="1214"/>
    <s v="Mark Santos"/>
    <x v="1"/>
    <x v="0"/>
    <s v="Mouse"/>
    <n v="16"/>
    <n v="1076"/>
    <n v="0.05"/>
    <n v="17216"/>
    <n v="860.80000000000007"/>
    <n v="16355.2"/>
    <n v="0.05"/>
    <n v="817.7600000000001"/>
    <n v="17172.96"/>
    <n v="850.46"/>
    <n v="2747.84"/>
    <d v="2025-08-27T00:00:00"/>
  </r>
  <r>
    <n v="2979"/>
    <s v="Ana Cruz"/>
    <x v="2"/>
    <x v="2"/>
    <s v="Mouse"/>
    <n v="11"/>
    <n v="935"/>
    <n v="0.15"/>
    <n v="10285"/>
    <n v="1542.75"/>
    <n v="8742.25"/>
    <n v="0.05"/>
    <n v="437.11250000000001"/>
    <n v="9179.3624999999993"/>
    <n v="544.96"/>
    <n v="2747.6899999999996"/>
    <d v="2025-01-25T00:00:00"/>
  </r>
  <r>
    <n v="3923"/>
    <s v="John Perez"/>
    <x v="2"/>
    <x v="2"/>
    <s v="Printer"/>
    <n v="16"/>
    <n v="837"/>
    <n v="0.15"/>
    <n v="13392"/>
    <n v="2008.8"/>
    <n v="11383.2"/>
    <n v="0.05"/>
    <n v="569.16000000000008"/>
    <n v="11952.36"/>
    <n v="539.80999999999995"/>
    <n v="2746.2400000000016"/>
    <d v="2025-03-20T00:00:00"/>
  </r>
  <r>
    <n v="794"/>
    <s v="Liza Ramos"/>
    <x v="1"/>
    <x v="1"/>
    <s v="Laptop"/>
    <n v="13"/>
    <n v="712"/>
    <n v="0"/>
    <n v="9256"/>
    <n v="0"/>
    <n v="9256"/>
    <n v="0.05"/>
    <n v="462.8"/>
    <n v="9718.7999999999993"/>
    <n v="500.82"/>
    <n v="2745.34"/>
    <d v="2025-06-22T00:00:00"/>
  </r>
  <r>
    <n v="2053"/>
    <s v="Mark Santos"/>
    <x v="0"/>
    <x v="3"/>
    <s v="Desk"/>
    <n v="13"/>
    <n v="726"/>
    <n v="0.15"/>
    <n v="9438"/>
    <n v="1415.7"/>
    <n v="8022.3"/>
    <n v="0.05"/>
    <n v="401.11500000000001"/>
    <n v="8423.4150000000009"/>
    <n v="406.02"/>
    <n v="2744.04"/>
    <d v="2025-04-26T00:00:00"/>
  </r>
  <r>
    <n v="2725"/>
    <s v="Miguel Torres"/>
    <x v="2"/>
    <x v="1"/>
    <s v="Monitor"/>
    <n v="14"/>
    <n v="793"/>
    <n v="0.15"/>
    <n v="11102"/>
    <n v="1665.3"/>
    <n v="9436.7000000000007"/>
    <n v="0.05"/>
    <n v="471.83500000000004"/>
    <n v="9908.5349999999999"/>
    <n v="478.22"/>
    <n v="2741.6200000000008"/>
    <d v="2025-07-06T00:00:00"/>
  </r>
  <r>
    <n v="3425"/>
    <s v="Nina Lopez"/>
    <x v="1"/>
    <x v="3"/>
    <s v="Cabinet"/>
    <n v="21"/>
    <n v="318"/>
    <n v="0"/>
    <n v="6678"/>
    <n v="0"/>
    <n v="6678"/>
    <n v="0.05"/>
    <n v="333.90000000000003"/>
    <n v="7011.9"/>
    <n v="187.53"/>
    <n v="2739.87"/>
    <d v="2025-08-14T00:00:00"/>
  </r>
  <r>
    <n v="3076"/>
    <s v="Ana Cruz"/>
    <x v="0"/>
    <x v="3"/>
    <s v="Printer"/>
    <n v="25"/>
    <n v="422"/>
    <n v="0.1"/>
    <n v="10550"/>
    <n v="1055"/>
    <n v="9495"/>
    <n v="0.05"/>
    <n v="474.75"/>
    <n v="9969.75"/>
    <n v="270.20999999999998"/>
    <n v="2739.7500000000009"/>
    <d v="2025-07-01T00:00:00"/>
  </r>
  <r>
    <n v="4422"/>
    <s v="Paul Garcia"/>
    <x v="1"/>
    <x v="1"/>
    <s v="Chair"/>
    <n v="14"/>
    <n v="533"/>
    <n v="0.1"/>
    <n v="7462"/>
    <n v="746.2"/>
    <n v="6715.8"/>
    <n v="0.05"/>
    <n v="335.79"/>
    <n v="7051.59"/>
    <n v="284.02"/>
    <n v="2739.5200000000004"/>
    <d v="2025-08-27T00:00:00"/>
  </r>
  <r>
    <n v="2198"/>
    <s v="Nina Lopez"/>
    <x v="1"/>
    <x v="3"/>
    <s v="Laptop"/>
    <n v="9"/>
    <n v="690"/>
    <n v="0.05"/>
    <n v="6210"/>
    <n v="310.5"/>
    <n v="5899.5"/>
    <n v="0.05"/>
    <n v="294.97500000000002"/>
    <n v="6194.4750000000004"/>
    <n v="351.18"/>
    <n v="2738.88"/>
    <d v="2025-10-15T00:00:00"/>
  </r>
  <r>
    <n v="2591"/>
    <s v="Liza Ramos"/>
    <x v="1"/>
    <x v="1"/>
    <s v="Laptop"/>
    <n v="20"/>
    <n v="1046"/>
    <n v="0.1"/>
    <n v="20920"/>
    <n v="2092"/>
    <n v="18828"/>
    <n v="0.05"/>
    <n v="941.40000000000009"/>
    <n v="19769.400000000001"/>
    <n v="804.46"/>
    <n v="2738.7999999999993"/>
    <d v="2025-06-23T00:00:00"/>
  </r>
  <r>
    <n v="1421"/>
    <s v="Paul Garcia"/>
    <x v="2"/>
    <x v="1"/>
    <s v="Keyboard"/>
    <n v="25"/>
    <n v="393"/>
    <n v="0.05"/>
    <n v="9825"/>
    <n v="491.25"/>
    <n v="9333.75"/>
    <n v="0.05"/>
    <n v="466.6875"/>
    <n v="9800.4375"/>
    <n v="263.88"/>
    <n v="2736.75"/>
    <d v="2025-11-15T00:00:00"/>
  </r>
  <r>
    <n v="681"/>
    <s v="John Perez"/>
    <x v="0"/>
    <x v="1"/>
    <s v="Desk"/>
    <n v="9"/>
    <n v="659"/>
    <n v="0"/>
    <n v="5931"/>
    <n v="0"/>
    <n v="5931"/>
    <n v="0.05"/>
    <n v="296.55"/>
    <n v="6227.55"/>
    <n v="354.93"/>
    <n v="2736.63"/>
    <d v="2025-08-11T00:00:00"/>
  </r>
  <r>
    <n v="3214"/>
    <s v="Carla Reyes"/>
    <x v="2"/>
    <x v="0"/>
    <s v="Cabinet"/>
    <n v="10"/>
    <n v="781"/>
    <n v="0.1"/>
    <n v="7810"/>
    <n v="781"/>
    <n v="7029"/>
    <n v="0.05"/>
    <n v="351.45000000000005"/>
    <n v="7380.45"/>
    <n v="429.25"/>
    <n v="2736.5"/>
    <d v="2025-04-07T00:00:00"/>
  </r>
  <r>
    <n v="3193"/>
    <s v="Miguel Torres"/>
    <x v="2"/>
    <x v="0"/>
    <s v="Keyboard"/>
    <n v="19"/>
    <n v="1046"/>
    <n v="0.15"/>
    <n v="19874"/>
    <n v="2981.1"/>
    <n v="16892.900000000001"/>
    <n v="0.05"/>
    <n v="844.6450000000001"/>
    <n v="17737.545000000002"/>
    <n v="745.16"/>
    <n v="2734.8600000000024"/>
    <d v="2025-05-12T00:00:00"/>
  </r>
  <r>
    <n v="1059"/>
    <s v="Paul Garcia"/>
    <x v="2"/>
    <x v="0"/>
    <s v="Printer"/>
    <n v="22"/>
    <n v="1149"/>
    <n v="0.15"/>
    <n v="25278"/>
    <n v="3791.7"/>
    <n v="21486.3"/>
    <n v="0.05"/>
    <n v="1074.3150000000001"/>
    <n v="22560.614999999998"/>
    <n v="852.41"/>
    <n v="2733.2799999999988"/>
    <d v="2025-01-15T00:00:00"/>
  </r>
  <r>
    <n v="3371"/>
    <s v="Paul Garcia"/>
    <x v="0"/>
    <x v="1"/>
    <s v="Desk"/>
    <n v="15"/>
    <n v="786"/>
    <n v="0"/>
    <n v="11790"/>
    <n v="0"/>
    <n v="11790"/>
    <n v="0.05"/>
    <n v="589.5"/>
    <n v="12379.5"/>
    <n v="603.94000000000005"/>
    <n v="2730.8999999999996"/>
    <d v="2025-11-11T00:00:00"/>
  </r>
  <r>
    <n v="1493"/>
    <s v="Ana Cruz"/>
    <x v="2"/>
    <x v="3"/>
    <s v="Laptop"/>
    <n v="18"/>
    <n v="528"/>
    <n v="0.05"/>
    <n v="9504"/>
    <n v="475.20000000000005"/>
    <n v="9028.7999999999993"/>
    <n v="0.05"/>
    <n v="451.44"/>
    <n v="9480.24"/>
    <n v="349.93"/>
    <n v="2730.0599999999995"/>
    <d v="2025-12-11T00:00:00"/>
  </r>
  <r>
    <n v="123"/>
    <s v="Miguel Torres"/>
    <x v="2"/>
    <x v="1"/>
    <s v="Printer"/>
    <n v="13"/>
    <n v="730"/>
    <n v="0.15"/>
    <n v="9490"/>
    <n v="1423.5"/>
    <n v="8066.5"/>
    <n v="0.05"/>
    <n v="403.32500000000005"/>
    <n v="8469.8250000000007"/>
    <n v="410.54"/>
    <n v="2729.4799999999996"/>
    <d v="2025-06-11T00:00:00"/>
  </r>
  <r>
    <n v="1332"/>
    <s v="Nina Lopez"/>
    <x v="0"/>
    <x v="0"/>
    <s v="Laptop"/>
    <n v="22"/>
    <n v="1000"/>
    <n v="0.1"/>
    <n v="22000"/>
    <n v="2200"/>
    <n v="19800"/>
    <n v="0.05"/>
    <n v="990"/>
    <n v="20790"/>
    <n v="776.2"/>
    <n v="2723.5999999999985"/>
    <d v="2025-12-08T00:00:00"/>
  </r>
  <r>
    <n v="1482"/>
    <s v="John Perez"/>
    <x v="2"/>
    <x v="0"/>
    <s v="Desk"/>
    <n v="8"/>
    <n v="1005"/>
    <n v="0.05"/>
    <n v="8040"/>
    <n v="402"/>
    <n v="7638"/>
    <n v="0.05"/>
    <n v="381.90000000000003"/>
    <n v="8019.9"/>
    <n v="614.63"/>
    <n v="2720.96"/>
    <d v="2025-03-17T00:00:00"/>
  </r>
  <r>
    <n v="3194"/>
    <s v="Carla Reyes"/>
    <x v="0"/>
    <x v="3"/>
    <s v="Mouse"/>
    <n v="17"/>
    <n v="759"/>
    <n v="0.1"/>
    <n v="12903"/>
    <n v="1290.3000000000002"/>
    <n v="11612.7"/>
    <n v="0.05"/>
    <n v="580.6350000000001"/>
    <n v="12193.335000000001"/>
    <n v="523.07000000000005"/>
    <n v="2720.51"/>
    <d v="2025-03-17T00:00:00"/>
  </r>
  <r>
    <n v="2769"/>
    <s v="Liza Ramos"/>
    <x v="2"/>
    <x v="3"/>
    <s v="Printer"/>
    <n v="20"/>
    <n v="773"/>
    <n v="0.05"/>
    <n v="15460"/>
    <n v="773"/>
    <n v="14687"/>
    <n v="0.05"/>
    <n v="734.35"/>
    <n v="15421.35"/>
    <n v="598.38"/>
    <n v="2719.3999999999996"/>
    <d v="2025-08-30T00:00:00"/>
  </r>
  <r>
    <n v="3226"/>
    <s v="Nina Lopez"/>
    <x v="2"/>
    <x v="1"/>
    <s v="Keyboard"/>
    <n v="18"/>
    <n v="933"/>
    <n v="0.05"/>
    <n v="16794"/>
    <n v="839.7"/>
    <n v="15954.3"/>
    <n v="0.05"/>
    <n v="797.71500000000003"/>
    <n v="16752.014999999999"/>
    <n v="735.3"/>
    <n v="2718.8999999999996"/>
    <d v="2025-07-24T00:00:00"/>
  </r>
  <r>
    <n v="3912"/>
    <s v="Liza Ramos"/>
    <x v="1"/>
    <x v="2"/>
    <s v="Laptop"/>
    <n v="24"/>
    <n v="448"/>
    <n v="0"/>
    <n v="10752"/>
    <n v="0"/>
    <n v="10752"/>
    <n v="0.05"/>
    <n v="537.6"/>
    <n v="11289.6"/>
    <n v="334.85"/>
    <n v="2715.5999999999995"/>
    <d v="2025-10-13T00:00:00"/>
  </r>
  <r>
    <n v="4949"/>
    <s v="Ana Cruz"/>
    <x v="2"/>
    <x v="0"/>
    <s v="Laptop"/>
    <n v="23"/>
    <n v="512"/>
    <n v="0.05"/>
    <n v="11776"/>
    <n v="588.80000000000007"/>
    <n v="11187.2"/>
    <n v="0.05"/>
    <n v="559.36"/>
    <n v="11746.560000000001"/>
    <n v="368.52"/>
    <n v="2711.2400000000016"/>
    <d v="2025-09-03T00:00:00"/>
  </r>
  <r>
    <n v="730"/>
    <s v="Miguel Torres"/>
    <x v="2"/>
    <x v="2"/>
    <s v="Mouse"/>
    <n v="19"/>
    <n v="896"/>
    <n v="0.05"/>
    <n v="17024"/>
    <n v="851.2"/>
    <n v="16172.8"/>
    <n v="0.05"/>
    <n v="808.64"/>
    <n v="16981.439999999999"/>
    <n v="708.55"/>
    <n v="2710.3500000000004"/>
    <d v="2025-05-15T00:00:00"/>
  </r>
  <r>
    <n v="2390"/>
    <s v="Miguel Torres"/>
    <x v="1"/>
    <x v="3"/>
    <s v="Keyboard"/>
    <n v="17"/>
    <n v="530"/>
    <n v="0.1"/>
    <n v="9010"/>
    <n v="901"/>
    <n v="8109"/>
    <n v="0.05"/>
    <n v="405.45000000000005"/>
    <n v="8514.4500000000007"/>
    <n v="317.61"/>
    <n v="2709.63"/>
    <d v="2025-12-26T00:00:00"/>
  </r>
  <r>
    <n v="2603"/>
    <s v="Paul Garcia"/>
    <x v="1"/>
    <x v="2"/>
    <s v="Mouse"/>
    <n v="25"/>
    <n v="305"/>
    <n v="0"/>
    <n v="7625"/>
    <n v="0"/>
    <n v="7625"/>
    <n v="0.05"/>
    <n v="381.25"/>
    <n v="8006.25"/>
    <n v="196.62"/>
    <n v="2709.5"/>
    <d v="2025-05-29T00:00:00"/>
  </r>
  <r>
    <n v="672"/>
    <s v="Nina Lopez"/>
    <x v="2"/>
    <x v="1"/>
    <s v="Printer"/>
    <n v="11"/>
    <n v="856"/>
    <n v="0.05"/>
    <n v="9416"/>
    <n v="470.8"/>
    <n v="8945.2000000000007"/>
    <n v="0.05"/>
    <n v="447.26000000000005"/>
    <n v="9392.4600000000009"/>
    <n v="567.15"/>
    <n v="2706.5500000000011"/>
    <d v="2025-02-11T00:00:00"/>
  </r>
  <r>
    <n v="3487"/>
    <s v="Paul Garcia"/>
    <x v="0"/>
    <x v="0"/>
    <s v="Laptop"/>
    <n v="18"/>
    <n v="443"/>
    <n v="0.1"/>
    <n v="7974"/>
    <n v="797.40000000000009"/>
    <n v="7176.6"/>
    <n v="0.05"/>
    <n v="358.83000000000004"/>
    <n v="7535.43"/>
    <n v="248.44"/>
    <n v="2704.6800000000003"/>
    <d v="2025-05-05T00:00:00"/>
  </r>
  <r>
    <n v="324"/>
    <s v="John Perez"/>
    <x v="0"/>
    <x v="2"/>
    <s v="Keyboard"/>
    <n v="9"/>
    <n v="720"/>
    <n v="0"/>
    <n v="6480"/>
    <n v="0"/>
    <n v="6480"/>
    <n v="0.05"/>
    <n v="324"/>
    <n v="6804"/>
    <n v="419.57"/>
    <n v="2703.87"/>
    <d v="2025-06-21T00:00:00"/>
  </r>
  <r>
    <n v="1811"/>
    <s v="Ana Cruz"/>
    <x v="1"/>
    <x v="0"/>
    <s v="Cabinet"/>
    <n v="22"/>
    <n v="635"/>
    <n v="0.1"/>
    <n v="13970"/>
    <n v="1397"/>
    <n v="12573"/>
    <n v="0.05"/>
    <n v="628.65000000000009"/>
    <n v="13201.65"/>
    <n v="448.83"/>
    <n v="2698.74"/>
    <d v="2025-12-22T00:00:00"/>
  </r>
  <r>
    <n v="1763"/>
    <s v="Mark Santos"/>
    <x v="2"/>
    <x v="2"/>
    <s v="Chair"/>
    <n v="20"/>
    <n v="932"/>
    <n v="0.15"/>
    <n v="18640"/>
    <n v="2796"/>
    <n v="15844"/>
    <n v="0.05"/>
    <n v="792.2"/>
    <n v="16636.2"/>
    <n v="657.32"/>
    <n v="2697.5999999999985"/>
    <d v="2025-03-22T00:00:00"/>
  </r>
  <r>
    <n v="4531"/>
    <s v="Carla Reyes"/>
    <x v="2"/>
    <x v="3"/>
    <s v="Printer"/>
    <n v="11"/>
    <n v="720"/>
    <n v="0.1"/>
    <n v="7920"/>
    <n v="792"/>
    <n v="7128"/>
    <n v="0.05"/>
    <n v="356.40000000000003"/>
    <n v="7484.4"/>
    <n v="402.93"/>
    <n v="2695.7699999999995"/>
    <d v="2025-08-03T00:00:00"/>
  </r>
  <r>
    <n v="1812"/>
    <s v="Liza Ramos"/>
    <x v="1"/>
    <x v="1"/>
    <s v="Mouse"/>
    <n v="11"/>
    <n v="862"/>
    <n v="0.1"/>
    <n v="9482"/>
    <n v="948.2"/>
    <n v="8533.7999999999993"/>
    <n v="0.05"/>
    <n v="426.69"/>
    <n v="8960.49"/>
    <n v="530.73"/>
    <n v="2695.7699999999986"/>
    <d v="2025-12-14T00:00:00"/>
  </r>
  <r>
    <n v="720"/>
    <s v="Liza Ramos"/>
    <x v="1"/>
    <x v="2"/>
    <s v="Mouse"/>
    <n v="19"/>
    <n v="1047"/>
    <n v="0.1"/>
    <n v="19893"/>
    <n v="1989.3000000000002"/>
    <n v="17903.7"/>
    <n v="0.05"/>
    <n v="895.18500000000006"/>
    <n v="18798.885000000002"/>
    <n v="800.48"/>
    <n v="2694.58"/>
    <d v="2025-04-09T00:00:00"/>
  </r>
  <r>
    <n v="836"/>
    <s v="Miguel Torres"/>
    <x v="0"/>
    <x v="2"/>
    <s v="Chair"/>
    <n v="14"/>
    <n v="516"/>
    <n v="0"/>
    <n v="7224"/>
    <n v="0"/>
    <n v="7224"/>
    <n v="0.05"/>
    <n v="361.20000000000005"/>
    <n v="7585.2"/>
    <n v="323.57"/>
    <n v="2694.0200000000004"/>
    <d v="2025-08-09T00:00:00"/>
  </r>
  <r>
    <n v="3456"/>
    <s v="John Perez"/>
    <x v="1"/>
    <x v="1"/>
    <s v="Mouse"/>
    <n v="17"/>
    <n v="941"/>
    <n v="0.1"/>
    <n v="15997"/>
    <n v="1599.7"/>
    <n v="14397.3"/>
    <n v="0.05"/>
    <n v="719.86500000000001"/>
    <n v="15117.164999999999"/>
    <n v="688.43"/>
    <n v="2693.99"/>
    <d v="2025-10-29T00:00:00"/>
  </r>
  <r>
    <n v="505"/>
    <s v="Ana Cruz"/>
    <x v="2"/>
    <x v="1"/>
    <s v="Keyboard"/>
    <n v="10"/>
    <n v="913"/>
    <n v="0.05"/>
    <n v="9130"/>
    <n v="456.5"/>
    <n v="8673.5"/>
    <n v="0.05"/>
    <n v="433.67500000000001"/>
    <n v="9107.1749999999993"/>
    <n v="598.04999999999995"/>
    <n v="2693"/>
    <d v="2025-04-27T00:00:00"/>
  </r>
  <r>
    <n v="3064"/>
    <s v="Carla Reyes"/>
    <x v="0"/>
    <x v="1"/>
    <s v="Mouse"/>
    <n v="8"/>
    <n v="683"/>
    <n v="0"/>
    <n v="5464"/>
    <n v="0"/>
    <n v="5464"/>
    <n v="0.05"/>
    <n v="273.2"/>
    <n v="5737.2"/>
    <n v="347.23"/>
    <n v="2686.16"/>
    <d v="2025-08-31T00:00:00"/>
  </r>
  <r>
    <n v="767"/>
    <s v="Ana Cruz"/>
    <x v="2"/>
    <x v="0"/>
    <s v="Desk"/>
    <n v="10"/>
    <n v="657"/>
    <n v="0.05"/>
    <n v="6570"/>
    <n v="328.5"/>
    <n v="6241.5"/>
    <n v="0.05"/>
    <n v="312.07500000000005"/>
    <n v="6553.5749999999998"/>
    <n v="355.7"/>
    <n v="2684.5"/>
    <d v="2025-03-08T00:00:00"/>
  </r>
  <r>
    <n v="4886"/>
    <s v="Nina Lopez"/>
    <x v="1"/>
    <x v="2"/>
    <s v="Keyboard"/>
    <n v="13"/>
    <n v="600"/>
    <n v="0.1"/>
    <n v="7800"/>
    <n v="780"/>
    <n v="7020"/>
    <n v="0.05"/>
    <n v="351"/>
    <n v="7371"/>
    <n v="333.76"/>
    <n v="2681.12"/>
    <d v="2025-07-11T00:00:00"/>
  </r>
  <r>
    <n v="1361"/>
    <s v="Liza Ramos"/>
    <x v="2"/>
    <x v="2"/>
    <s v="Cabinet"/>
    <n v="19"/>
    <n v="750"/>
    <n v="0.1"/>
    <n v="14250"/>
    <n v="1425"/>
    <n v="12825"/>
    <n v="0.05"/>
    <n v="641.25"/>
    <n v="13466.25"/>
    <n v="533.91999999999996"/>
    <n v="2680.5200000000004"/>
    <d v="2025-11-23T00:00:00"/>
  </r>
  <r>
    <n v="3217"/>
    <s v="Paul Garcia"/>
    <x v="2"/>
    <x v="1"/>
    <s v="Laptop"/>
    <n v="17"/>
    <n v="1039"/>
    <n v="0.1"/>
    <n v="17663"/>
    <n v="1766.3000000000002"/>
    <n v="15896.7"/>
    <n v="0.05"/>
    <n v="794.83500000000004"/>
    <n v="16691.535"/>
    <n v="777.45"/>
    <n v="2680.0499999999993"/>
    <d v="2025-08-14T00:00:00"/>
  </r>
  <r>
    <n v="2527"/>
    <s v="Mark Santos"/>
    <x v="2"/>
    <x v="2"/>
    <s v="Desk"/>
    <n v="13"/>
    <n v="614"/>
    <n v="0.15"/>
    <n v="7982"/>
    <n v="1197.3"/>
    <n v="6784.7"/>
    <n v="0.05"/>
    <n v="339.23500000000001"/>
    <n v="7123.9349999999995"/>
    <n v="315.89"/>
    <n v="2678.13"/>
    <d v="2025-04-02T00:00:00"/>
  </r>
  <r>
    <n v="3009"/>
    <s v="John Perez"/>
    <x v="0"/>
    <x v="2"/>
    <s v="Laptop"/>
    <n v="7"/>
    <n v="881"/>
    <n v="0"/>
    <n v="6167"/>
    <n v="0"/>
    <n v="6167"/>
    <n v="0.05"/>
    <n v="308.35000000000002"/>
    <n v="6475.35"/>
    <n v="498.78"/>
    <n v="2675.54"/>
    <d v="2025-01-13T00:00:00"/>
  </r>
  <r>
    <n v="1166"/>
    <s v="Nina Lopez"/>
    <x v="1"/>
    <x v="2"/>
    <s v="Desk"/>
    <n v="10"/>
    <n v="740"/>
    <n v="0.1"/>
    <n v="7400"/>
    <n v="740"/>
    <n v="6660"/>
    <n v="0.05"/>
    <n v="333"/>
    <n v="6993"/>
    <n v="399.1"/>
    <n v="2669"/>
    <d v="2025-07-22T00:00:00"/>
  </r>
  <r>
    <n v="847"/>
    <s v="Mark Santos"/>
    <x v="0"/>
    <x v="2"/>
    <s v="Keyboard"/>
    <n v="19"/>
    <n v="711"/>
    <n v="0.15"/>
    <n v="13509"/>
    <n v="2026.35"/>
    <n v="11482.65"/>
    <n v="0.05"/>
    <n v="574.13250000000005"/>
    <n v="12056.782499999999"/>
    <n v="463.88"/>
    <n v="2668.9300000000003"/>
    <d v="2025-06-05T00:00:00"/>
  </r>
  <r>
    <n v="3916"/>
    <s v="Nina Lopez"/>
    <x v="2"/>
    <x v="3"/>
    <s v="Keyboard"/>
    <n v="13"/>
    <n v="629"/>
    <n v="0.15"/>
    <n v="8177"/>
    <n v="1226.55"/>
    <n v="6950.45"/>
    <n v="0.05"/>
    <n v="347.52250000000004"/>
    <n v="7297.9724999999999"/>
    <n v="329.72"/>
    <n v="2664.0899999999992"/>
    <d v="2025-12-29T00:00:00"/>
  </r>
  <r>
    <n v="2877"/>
    <s v="Mark Santos"/>
    <x v="0"/>
    <x v="0"/>
    <s v="Mouse"/>
    <n v="17"/>
    <n v="485"/>
    <n v="0.05"/>
    <n v="8245"/>
    <n v="412.25"/>
    <n v="7832.75"/>
    <n v="0.05"/>
    <n v="391.63750000000005"/>
    <n v="8224.3875000000007"/>
    <n v="304.13"/>
    <n v="2662.54"/>
    <d v="2025-09-14T00:00:00"/>
  </r>
  <r>
    <n v="419"/>
    <s v="Ana Cruz"/>
    <x v="2"/>
    <x v="1"/>
    <s v="Cabinet"/>
    <n v="17"/>
    <n v="618"/>
    <n v="0"/>
    <n v="10506"/>
    <n v="0"/>
    <n v="10506"/>
    <n v="0.05"/>
    <n v="525.30000000000007"/>
    <n v="11031.3"/>
    <n v="461.39"/>
    <n v="2662.37"/>
    <d v="2025-02-26T00:00:00"/>
  </r>
  <r>
    <n v="1449"/>
    <s v="Nina Lopez"/>
    <x v="1"/>
    <x v="1"/>
    <s v="Cabinet"/>
    <n v="9"/>
    <n v="651"/>
    <n v="0"/>
    <n v="5859"/>
    <n v="0"/>
    <n v="5859"/>
    <n v="0.05"/>
    <n v="292.95"/>
    <n v="6151.95"/>
    <n v="355.34"/>
    <n v="2660.94"/>
    <d v="2025-09-21T00:00:00"/>
  </r>
  <r>
    <n v="4186"/>
    <s v="John Perez"/>
    <x v="0"/>
    <x v="0"/>
    <s v="Mouse"/>
    <n v="12"/>
    <n v="501"/>
    <n v="0.05"/>
    <n v="6012"/>
    <n v="300.60000000000002"/>
    <n v="5711.4"/>
    <n v="0.05"/>
    <n v="285.57"/>
    <n v="5996.9699999999993"/>
    <n v="254.43"/>
    <n v="2658.24"/>
    <d v="2025-03-02T00:00:00"/>
  </r>
  <r>
    <n v="4807"/>
    <s v="Carla Reyes"/>
    <x v="2"/>
    <x v="1"/>
    <s v="Laptop"/>
    <n v="12"/>
    <n v="862"/>
    <n v="0.05"/>
    <n v="10344"/>
    <n v="517.20000000000005"/>
    <n v="9826.7999999999993"/>
    <n v="0.05"/>
    <n v="491.34"/>
    <n v="10318.14"/>
    <n v="597.41"/>
    <n v="2657.8799999999992"/>
    <d v="2025-03-30T00:00:00"/>
  </r>
  <r>
    <n v="3081"/>
    <s v="Ana Cruz"/>
    <x v="0"/>
    <x v="0"/>
    <s v="Laptop"/>
    <n v="21"/>
    <n v="395"/>
    <n v="0"/>
    <n v="8295"/>
    <n v="0"/>
    <n v="8295"/>
    <n v="0.05"/>
    <n v="414.75"/>
    <n v="8709.75"/>
    <n v="268.45"/>
    <n v="2657.55"/>
    <d v="2025-04-01T00:00:00"/>
  </r>
  <r>
    <n v="2052"/>
    <s v="Nina Lopez"/>
    <x v="2"/>
    <x v="3"/>
    <s v="Cabinet"/>
    <n v="12"/>
    <n v="904"/>
    <n v="0.1"/>
    <n v="10848"/>
    <n v="1084.8"/>
    <n v="9763.2000000000007"/>
    <n v="0.05"/>
    <n v="488.16000000000008"/>
    <n v="10251.36"/>
    <n v="592.21"/>
    <n v="2656.6800000000003"/>
    <d v="2025-05-05T00:00:00"/>
  </r>
  <r>
    <n v="3181"/>
    <s v="Carla Reyes"/>
    <x v="0"/>
    <x v="3"/>
    <s v="Cabinet"/>
    <n v="6"/>
    <n v="1074"/>
    <n v="0.05"/>
    <n v="6444"/>
    <n v="322.20000000000005"/>
    <n v="6121.8"/>
    <n v="0.05"/>
    <n v="306.09000000000003"/>
    <n v="6427.89"/>
    <n v="577.71"/>
    <n v="2655.54"/>
    <d v="2025-01-15T00:00:00"/>
  </r>
  <r>
    <n v="4685"/>
    <s v="John Perez"/>
    <x v="0"/>
    <x v="2"/>
    <s v="Desk"/>
    <n v="22"/>
    <n v="582"/>
    <n v="0.15"/>
    <n v="12804"/>
    <n v="1920.6"/>
    <n v="10883.4"/>
    <n v="0.05"/>
    <n v="544.16999999999996"/>
    <n v="11427.57"/>
    <n v="374.06"/>
    <n v="2654.08"/>
    <d v="2025-02-16T00:00:00"/>
  </r>
  <r>
    <n v="477"/>
    <s v="John Perez"/>
    <x v="2"/>
    <x v="2"/>
    <s v="Printer"/>
    <n v="7"/>
    <n v="841"/>
    <n v="0"/>
    <n v="5887"/>
    <n v="0"/>
    <n v="5887"/>
    <n v="0.05"/>
    <n v="294.35000000000002"/>
    <n v="6181.35"/>
    <n v="461.95"/>
    <n v="2653.35"/>
    <d v="2025-09-02T00:00:00"/>
  </r>
  <r>
    <n v="4893"/>
    <s v="Carla Reyes"/>
    <x v="0"/>
    <x v="3"/>
    <s v="Printer"/>
    <n v="17"/>
    <n v="910"/>
    <n v="0.05"/>
    <n v="15470"/>
    <n v="773.5"/>
    <n v="14696.5"/>
    <n v="0.05"/>
    <n v="734.82500000000005"/>
    <n v="15431.325000000001"/>
    <n v="708.48"/>
    <n v="2652.34"/>
    <d v="2025-08-12T00:00:00"/>
  </r>
  <r>
    <n v="451"/>
    <s v="Miguel Torres"/>
    <x v="2"/>
    <x v="1"/>
    <s v="Printer"/>
    <n v="22"/>
    <n v="291"/>
    <n v="0"/>
    <n v="6402"/>
    <n v="0"/>
    <n v="6402"/>
    <n v="0.05"/>
    <n v="320.10000000000002"/>
    <n v="6722.1"/>
    <n v="170.48"/>
    <n v="2651.44"/>
    <d v="2025-01-30T00:00:00"/>
  </r>
  <r>
    <n v="132"/>
    <s v="Carla Reyes"/>
    <x v="1"/>
    <x v="0"/>
    <s v="Printer"/>
    <n v="18"/>
    <n v="1109"/>
    <n v="0.1"/>
    <n v="19962"/>
    <n v="1996.2"/>
    <n v="17965.8"/>
    <n v="0.05"/>
    <n v="898.29"/>
    <n v="18864.09"/>
    <n v="850.8"/>
    <n v="2651.3999999999996"/>
    <d v="2025-04-12T00:00:00"/>
  </r>
  <r>
    <n v="1785"/>
    <s v="Carla Reyes"/>
    <x v="0"/>
    <x v="0"/>
    <s v="Laptop"/>
    <n v="25"/>
    <n v="956"/>
    <n v="0.15"/>
    <n v="23900"/>
    <n v="3585"/>
    <n v="20315"/>
    <n v="0.05"/>
    <n v="1015.75"/>
    <n v="21330.75"/>
    <n v="706.55"/>
    <n v="2651.25"/>
    <d v="2025-02-25T00:00:00"/>
  </r>
  <r>
    <n v="3157"/>
    <s v="John Perez"/>
    <x v="1"/>
    <x v="1"/>
    <s v="Desk"/>
    <n v="14"/>
    <n v="853"/>
    <n v="0"/>
    <n v="11942"/>
    <n v="0"/>
    <n v="11942"/>
    <n v="0.05"/>
    <n v="597.1"/>
    <n v="12539.1"/>
    <n v="663.96"/>
    <n v="2646.5599999999995"/>
    <d v="2025-07-10T00:00:00"/>
  </r>
  <r>
    <n v="3280"/>
    <s v="Liza Ramos"/>
    <x v="2"/>
    <x v="0"/>
    <s v="Mouse"/>
    <n v="19"/>
    <n v="803"/>
    <n v="0.1"/>
    <n v="15257"/>
    <n v="1525.7"/>
    <n v="13731.3"/>
    <n v="0.05"/>
    <n v="686.56500000000005"/>
    <n v="14417.865"/>
    <n v="583.49"/>
    <n v="2644.99"/>
    <d v="2025-03-06T00:00:00"/>
  </r>
  <r>
    <n v="1045"/>
    <s v="Carla Reyes"/>
    <x v="1"/>
    <x v="0"/>
    <s v="Laptop"/>
    <n v="7"/>
    <n v="1091"/>
    <n v="0.05"/>
    <n v="7637"/>
    <n v="381.85"/>
    <n v="7255.15"/>
    <n v="0.05"/>
    <n v="362.75749999999999"/>
    <n v="7617.9074999999993"/>
    <n v="658.67"/>
    <n v="2644.46"/>
    <d v="2025-06-24T00:00:00"/>
  </r>
  <r>
    <n v="235"/>
    <s v="Mark Santos"/>
    <x v="2"/>
    <x v="1"/>
    <s v="Monitor"/>
    <n v="12"/>
    <n v="578"/>
    <n v="0.05"/>
    <n v="6936"/>
    <n v="346.8"/>
    <n v="6589.2"/>
    <n v="0.05"/>
    <n v="329.46000000000004"/>
    <n v="6918.66"/>
    <n v="328.8"/>
    <n v="2643.5999999999995"/>
    <d v="2025-01-11T00:00:00"/>
  </r>
  <r>
    <n v="1835"/>
    <s v="Liza Ramos"/>
    <x v="0"/>
    <x v="1"/>
    <s v="Keyboard"/>
    <n v="8"/>
    <n v="1043"/>
    <n v="0.1"/>
    <n v="8344"/>
    <n v="834.40000000000009"/>
    <n v="7509.6"/>
    <n v="0.05"/>
    <n v="375.48"/>
    <n v="7885.08"/>
    <n v="608.4"/>
    <n v="2642.4000000000005"/>
    <d v="2025-07-02T00:00:00"/>
  </r>
  <r>
    <n v="1691"/>
    <s v="Mark Santos"/>
    <x v="1"/>
    <x v="3"/>
    <s v="Printer"/>
    <n v="12"/>
    <n v="979"/>
    <n v="0.15"/>
    <n v="11748"/>
    <n v="1762.2"/>
    <n v="9985.7999999999993"/>
    <n v="0.05"/>
    <n v="499.28999999999996"/>
    <n v="10485.09"/>
    <n v="612.14"/>
    <n v="2640.119999999999"/>
    <d v="2025-06-09T00:00:00"/>
  </r>
  <r>
    <n v="1844"/>
    <s v="Nina Lopez"/>
    <x v="1"/>
    <x v="0"/>
    <s v="Keyboard"/>
    <n v="13"/>
    <n v="573"/>
    <n v="0"/>
    <n v="7449"/>
    <n v="0"/>
    <n v="7449"/>
    <n v="0.05"/>
    <n v="372.45000000000005"/>
    <n v="7821.45"/>
    <n v="370.02"/>
    <n v="2638.74"/>
    <d v="2025-11-15T00:00:00"/>
  </r>
  <r>
    <n v="4177"/>
    <s v="Miguel Torres"/>
    <x v="1"/>
    <x v="3"/>
    <s v="Printer"/>
    <n v="21"/>
    <n v="1074"/>
    <n v="0.15"/>
    <n v="22554"/>
    <n v="3383.1"/>
    <n v="19170.900000000001"/>
    <n v="0.05"/>
    <n v="958.54500000000007"/>
    <n v="20129.445"/>
    <n v="787.35"/>
    <n v="2636.5499999999993"/>
    <d v="2025-01-15T00:00:00"/>
  </r>
  <r>
    <n v="2610"/>
    <s v="Miguel Torres"/>
    <x v="0"/>
    <x v="1"/>
    <s v="Laptop"/>
    <n v="22"/>
    <n v="573"/>
    <n v="0.05"/>
    <n v="12606"/>
    <n v="630.30000000000007"/>
    <n v="11975.7"/>
    <n v="0.05"/>
    <n v="598.78500000000008"/>
    <n v="12574.485000000001"/>
    <n v="424.7"/>
    <n v="2632.3000000000011"/>
    <d v="2025-04-17T00:00:00"/>
  </r>
  <r>
    <n v="7"/>
    <s v="John Perez"/>
    <x v="2"/>
    <x v="0"/>
    <s v="Keyboard"/>
    <n v="18"/>
    <n v="483"/>
    <n v="0.1"/>
    <n v="8694"/>
    <n v="869.40000000000009"/>
    <n v="7824.6"/>
    <n v="0.05"/>
    <n v="391.23"/>
    <n v="8215.83"/>
    <n v="288.54000000000002"/>
    <n v="2630.88"/>
    <d v="2025-09-10T00:00:00"/>
  </r>
  <r>
    <n v="4148"/>
    <s v="Miguel Torres"/>
    <x v="0"/>
    <x v="1"/>
    <s v="Monitor"/>
    <n v="21"/>
    <n v="262"/>
    <n v="0"/>
    <n v="5502"/>
    <n v="0"/>
    <n v="5502"/>
    <n v="0.05"/>
    <n v="275.10000000000002"/>
    <n v="5777.1"/>
    <n v="136.72"/>
    <n v="2630.88"/>
    <d v="2025-06-12T00:00:00"/>
  </r>
  <r>
    <n v="4487"/>
    <s v="Ana Cruz"/>
    <x v="2"/>
    <x v="0"/>
    <s v="Keyboard"/>
    <n v="19"/>
    <n v="470"/>
    <n v="0.1"/>
    <n v="8930"/>
    <n v="893"/>
    <n v="8037"/>
    <n v="0.05"/>
    <n v="401.85"/>
    <n v="8438.85"/>
    <n v="284.60000000000002"/>
    <n v="2629.5999999999995"/>
    <d v="2025-06-05T00:00:00"/>
  </r>
  <r>
    <n v="2351"/>
    <s v="Nina Lopez"/>
    <x v="1"/>
    <x v="3"/>
    <s v="Monitor"/>
    <n v="9"/>
    <n v="960"/>
    <n v="0"/>
    <n v="8640"/>
    <n v="0"/>
    <n v="8640"/>
    <n v="0.05"/>
    <n v="432"/>
    <n v="9072"/>
    <n v="667.98"/>
    <n v="2628.1800000000003"/>
    <d v="2025-06-20T00:00:00"/>
  </r>
  <r>
    <n v="3900"/>
    <s v="Carla Reyes"/>
    <x v="2"/>
    <x v="3"/>
    <s v="Printer"/>
    <n v="12"/>
    <n v="959"/>
    <n v="0.15"/>
    <n v="11508"/>
    <n v="1726.2"/>
    <n v="9781.7999999999993"/>
    <n v="0.05"/>
    <n v="489.09"/>
    <n v="10270.89"/>
    <n v="596.16999999999996"/>
    <n v="2627.76"/>
    <d v="2025-04-28T00:00:00"/>
  </r>
  <r>
    <n v="4121"/>
    <s v="Paul Garcia"/>
    <x v="2"/>
    <x v="3"/>
    <s v="Printer"/>
    <n v="12"/>
    <n v="702"/>
    <n v="0.05"/>
    <n v="8424"/>
    <n v="421.20000000000005"/>
    <n v="8002.8"/>
    <n v="0.05"/>
    <n v="400.14000000000004"/>
    <n v="8402.94"/>
    <n v="448.12"/>
    <n v="2625.3599999999997"/>
    <d v="2025-07-22T00:00:00"/>
  </r>
  <r>
    <n v="983"/>
    <s v="Liza Ramos"/>
    <x v="0"/>
    <x v="0"/>
    <s v="Printer"/>
    <n v="14"/>
    <n v="604"/>
    <n v="0.05"/>
    <n v="8456"/>
    <n v="422.8"/>
    <n v="8033.2"/>
    <n v="0.05"/>
    <n v="401.66"/>
    <n v="8434.86"/>
    <n v="386.45"/>
    <n v="2622.8999999999996"/>
    <d v="2025-01-13T00:00:00"/>
  </r>
  <r>
    <n v="3785"/>
    <s v="Miguel Torres"/>
    <x v="0"/>
    <x v="2"/>
    <s v="Mouse"/>
    <n v="18"/>
    <n v="300"/>
    <n v="0"/>
    <n v="5400"/>
    <n v="0"/>
    <n v="5400"/>
    <n v="0.05"/>
    <n v="270"/>
    <n v="5670"/>
    <n v="154.54"/>
    <n v="2618.2800000000002"/>
    <d v="2025-04-15T00:00:00"/>
  </r>
  <r>
    <n v="4388"/>
    <s v="Miguel Torres"/>
    <x v="2"/>
    <x v="2"/>
    <s v="Monitor"/>
    <n v="12"/>
    <n v="731"/>
    <n v="0.1"/>
    <n v="8772"/>
    <n v="877.2"/>
    <n v="7894.8"/>
    <n v="0.05"/>
    <n v="394.74"/>
    <n v="8289.5400000000009"/>
    <n v="439.9"/>
    <n v="2616.0000000000009"/>
    <d v="2025-07-31T00:00:00"/>
  </r>
  <r>
    <n v="3882"/>
    <s v="Carla Reyes"/>
    <x v="0"/>
    <x v="1"/>
    <s v="Laptop"/>
    <n v="12"/>
    <n v="613"/>
    <n v="0.1"/>
    <n v="7356"/>
    <n v="735.6"/>
    <n v="6620.4"/>
    <n v="0.05"/>
    <n v="331.02"/>
    <n v="6951.42"/>
    <n v="333.87"/>
    <n v="2613.9599999999996"/>
    <d v="2025-01-08T00:00:00"/>
  </r>
  <r>
    <n v="1434"/>
    <s v="Carla Reyes"/>
    <x v="1"/>
    <x v="2"/>
    <s v="Keyboard"/>
    <n v="16"/>
    <n v="535"/>
    <n v="0.1"/>
    <n v="8560"/>
    <n v="856"/>
    <n v="7704"/>
    <n v="0.05"/>
    <n v="385.20000000000005"/>
    <n v="8089.2"/>
    <n v="318.2"/>
    <n v="2612.8000000000002"/>
    <d v="2025-06-30T00:00:00"/>
  </r>
  <r>
    <n v="4730"/>
    <s v="Miguel Torres"/>
    <x v="0"/>
    <x v="2"/>
    <s v="Laptop"/>
    <n v="20"/>
    <n v="1199"/>
    <n v="0.1"/>
    <n v="23980"/>
    <n v="2398"/>
    <n v="21582"/>
    <n v="0.05"/>
    <n v="1079.1000000000001"/>
    <n v="22661.1"/>
    <n v="948.48"/>
    <n v="2612.4000000000015"/>
    <d v="2025-03-10T00:00:00"/>
  </r>
  <r>
    <n v="1685"/>
    <s v="Carla Reyes"/>
    <x v="2"/>
    <x v="2"/>
    <s v="Cabinet"/>
    <n v="9"/>
    <n v="1102"/>
    <n v="0.1"/>
    <n v="9918"/>
    <n v="991.80000000000007"/>
    <n v="8926.2000000000007"/>
    <n v="0.05"/>
    <n v="446.31000000000006"/>
    <n v="9372.51"/>
    <n v="701.54"/>
    <n v="2612.3400000000011"/>
    <d v="2025-07-22T00:00:00"/>
  </r>
  <r>
    <n v="3015"/>
    <s v="Carla Reyes"/>
    <x v="0"/>
    <x v="2"/>
    <s v="Monitor"/>
    <n v="11"/>
    <n v="1023"/>
    <n v="0.15"/>
    <n v="11253"/>
    <n v="1687.95"/>
    <n v="9565.0499999999993"/>
    <n v="0.05"/>
    <n v="478.2525"/>
    <n v="10043.3025"/>
    <n v="632.32000000000005"/>
    <n v="2609.5299999999988"/>
    <d v="2025-03-17T00:00:00"/>
  </r>
  <r>
    <n v="1809"/>
    <s v="Carla Reyes"/>
    <x v="1"/>
    <x v="3"/>
    <s v="Chair"/>
    <n v="8"/>
    <n v="775"/>
    <n v="0.05"/>
    <n v="6200"/>
    <n v="310"/>
    <n v="5890"/>
    <n v="0.05"/>
    <n v="294.5"/>
    <n v="6184.5"/>
    <n v="410.08"/>
    <n v="2609.36"/>
    <d v="2025-07-27T00:00:00"/>
  </r>
  <r>
    <n v="2213"/>
    <s v="John Perez"/>
    <x v="2"/>
    <x v="1"/>
    <s v="Printer"/>
    <n v="13"/>
    <n v="536"/>
    <n v="0.1"/>
    <n v="6968"/>
    <n v="696.80000000000007"/>
    <n v="6271.2"/>
    <n v="0.05"/>
    <n v="313.56"/>
    <n v="6584.76"/>
    <n v="281.77"/>
    <n v="2608.19"/>
    <d v="2025-04-23T00:00:00"/>
  </r>
  <r>
    <n v="2649"/>
    <s v="Miguel Torres"/>
    <x v="1"/>
    <x v="1"/>
    <s v="Chair"/>
    <n v="15"/>
    <n v="980"/>
    <n v="0.1"/>
    <n v="14700"/>
    <n v="1470"/>
    <n v="13230"/>
    <n v="0.05"/>
    <n v="661.5"/>
    <n v="13891.5"/>
    <n v="708.22"/>
    <n v="2606.6999999999989"/>
    <d v="2025-03-10T00:00:00"/>
  </r>
  <r>
    <n v="2171"/>
    <s v="Miguel Torres"/>
    <x v="0"/>
    <x v="3"/>
    <s v="Laptop"/>
    <n v="14"/>
    <n v="988"/>
    <n v="0.1"/>
    <n v="13832"/>
    <n v="1383.2"/>
    <n v="12448.8"/>
    <n v="0.05"/>
    <n v="622.44000000000005"/>
    <n v="13071.24"/>
    <n v="703.13"/>
    <n v="2604.9799999999996"/>
    <d v="2025-01-10T00:00:00"/>
  </r>
  <r>
    <n v="2076"/>
    <s v="Ana Cruz"/>
    <x v="0"/>
    <x v="2"/>
    <s v="Keyboard"/>
    <n v="23"/>
    <n v="724"/>
    <n v="0.15"/>
    <n v="16652"/>
    <n v="2497.7999999999997"/>
    <n v="14154.2"/>
    <n v="0.05"/>
    <n v="707.71"/>
    <n v="14861.91"/>
    <n v="502.15"/>
    <n v="2604.7500000000018"/>
    <d v="2025-09-24T00:00:00"/>
  </r>
  <r>
    <n v="659"/>
    <s v="John Perez"/>
    <x v="1"/>
    <x v="1"/>
    <s v="Mouse"/>
    <n v="15"/>
    <n v="656"/>
    <n v="0.05"/>
    <n v="9840"/>
    <n v="492"/>
    <n v="9348"/>
    <n v="0.05"/>
    <n v="467.40000000000003"/>
    <n v="9815.4"/>
    <n v="449.63"/>
    <n v="2603.5500000000002"/>
    <d v="2025-01-13T00:00:00"/>
  </r>
  <r>
    <n v="648"/>
    <s v="Nina Lopez"/>
    <x v="0"/>
    <x v="0"/>
    <s v="Cabinet"/>
    <n v="7"/>
    <n v="828"/>
    <n v="0.05"/>
    <n v="5796"/>
    <n v="289.8"/>
    <n v="5506.2"/>
    <n v="0.05"/>
    <n v="275.31"/>
    <n v="5781.51"/>
    <n v="414.87"/>
    <n v="2602.1099999999997"/>
    <d v="2025-07-21T00:00:00"/>
  </r>
  <r>
    <n v="1415"/>
    <s v="Mark Santos"/>
    <x v="2"/>
    <x v="2"/>
    <s v="Mouse"/>
    <n v="20"/>
    <n v="344"/>
    <n v="0.05"/>
    <n v="6880"/>
    <n v="344"/>
    <n v="6536"/>
    <n v="0.05"/>
    <n v="326.8"/>
    <n v="6862.8"/>
    <n v="196.7"/>
    <n v="2602"/>
    <d v="2025-10-26T00:00:00"/>
  </r>
  <r>
    <n v="471"/>
    <s v="Miguel Torres"/>
    <x v="2"/>
    <x v="0"/>
    <s v="Chair"/>
    <n v="10"/>
    <n v="597"/>
    <n v="0.05"/>
    <n v="5970"/>
    <n v="298.5"/>
    <n v="5671.5"/>
    <n v="0.05"/>
    <n v="283.57499999999999"/>
    <n v="5955.0749999999998"/>
    <n v="307.07"/>
    <n v="2600.8000000000002"/>
    <d v="2025-10-22T00:00:00"/>
  </r>
  <r>
    <n v="4431"/>
    <s v="Miguel Torres"/>
    <x v="2"/>
    <x v="2"/>
    <s v="Chair"/>
    <n v="21"/>
    <n v="502"/>
    <n v="0.15"/>
    <n v="10542"/>
    <n v="1581.3"/>
    <n v="8960.7000000000007"/>
    <n v="0.05"/>
    <n v="448.03500000000008"/>
    <n v="9408.7350000000006"/>
    <n v="302.87"/>
    <n v="2600.4300000000003"/>
    <d v="2025-10-07T00:00:00"/>
  </r>
  <r>
    <n v="1139"/>
    <s v="Ana Cruz"/>
    <x v="2"/>
    <x v="3"/>
    <s v="Desk"/>
    <n v="25"/>
    <n v="1028"/>
    <n v="0.1"/>
    <n v="25700"/>
    <n v="2570"/>
    <n v="23130"/>
    <n v="0.05"/>
    <n v="1156.5"/>
    <n v="24286.5"/>
    <n v="821.21"/>
    <n v="2599.75"/>
    <d v="2025-05-16T00:00:00"/>
  </r>
  <r>
    <n v="2357"/>
    <s v="Mark Santos"/>
    <x v="1"/>
    <x v="2"/>
    <s v="Monitor"/>
    <n v="20"/>
    <n v="1193"/>
    <n v="0.15"/>
    <n v="23860"/>
    <n v="3579"/>
    <n v="20281"/>
    <n v="0.05"/>
    <n v="1014.0500000000001"/>
    <n v="21295.05"/>
    <n v="884.1"/>
    <n v="2599"/>
    <d v="2025-12-18T00:00:00"/>
  </r>
  <r>
    <n v="1597"/>
    <s v="Nina Lopez"/>
    <x v="1"/>
    <x v="1"/>
    <s v="Monitor"/>
    <n v="7"/>
    <n v="1048"/>
    <n v="0.1"/>
    <n v="7336"/>
    <n v="733.6"/>
    <n v="6602.4"/>
    <n v="0.05"/>
    <n v="330.12"/>
    <n v="6932.5199999999995"/>
    <n v="572.02"/>
    <n v="2598.2599999999998"/>
    <d v="2025-11-04T00:00:00"/>
  </r>
  <r>
    <n v="1109"/>
    <s v="Miguel Torres"/>
    <x v="2"/>
    <x v="2"/>
    <s v="Monitor"/>
    <n v="17"/>
    <n v="524"/>
    <n v="0.05"/>
    <n v="8908"/>
    <n v="445.40000000000003"/>
    <n v="8462.6"/>
    <n v="0.05"/>
    <n v="423.13000000000005"/>
    <n v="8885.73"/>
    <n v="345.09"/>
    <n v="2596.0700000000006"/>
    <d v="2025-10-17T00:00:00"/>
  </r>
  <r>
    <n v="4970"/>
    <s v="Nina Lopez"/>
    <x v="0"/>
    <x v="2"/>
    <s v="Desk"/>
    <n v="9"/>
    <n v="966"/>
    <n v="0.1"/>
    <n v="8694"/>
    <n v="869.40000000000009"/>
    <n v="7824.6"/>
    <n v="0.05"/>
    <n v="391.23"/>
    <n v="8215.83"/>
    <n v="581.17999999999995"/>
    <n v="2593.9800000000005"/>
    <d v="2025-05-21T00:00:00"/>
  </r>
  <r>
    <n v="1020"/>
    <s v="Paul Garcia"/>
    <x v="0"/>
    <x v="2"/>
    <s v="Mouse"/>
    <n v="23"/>
    <n v="576"/>
    <n v="0.1"/>
    <n v="13248"/>
    <n v="1324.8000000000002"/>
    <n v="11923.2"/>
    <n v="0.05"/>
    <n v="596.16000000000008"/>
    <n v="12519.36"/>
    <n v="405.71"/>
    <n v="2591.8700000000008"/>
    <d v="2025-10-11T00:00:00"/>
  </r>
  <r>
    <n v="2920"/>
    <s v="Miguel Torres"/>
    <x v="1"/>
    <x v="3"/>
    <s v="Monitor"/>
    <n v="16"/>
    <n v="746"/>
    <n v="0.05"/>
    <n v="11936"/>
    <n v="596.80000000000007"/>
    <n v="11339.2"/>
    <n v="0.05"/>
    <n v="566.96"/>
    <n v="11906.16"/>
    <n v="546.71"/>
    <n v="2591.84"/>
    <d v="2025-02-20T00:00:00"/>
  </r>
  <r>
    <n v="547"/>
    <s v="Mark Santos"/>
    <x v="2"/>
    <x v="0"/>
    <s v="Keyboard"/>
    <n v="10"/>
    <n v="1150"/>
    <n v="0.05"/>
    <n v="11500"/>
    <n v="575"/>
    <n v="10925"/>
    <n v="0.05"/>
    <n v="546.25"/>
    <n v="11471.25"/>
    <n v="833.5"/>
    <n v="2590"/>
    <d v="2025-02-11T00:00:00"/>
  </r>
  <r>
    <n v="334"/>
    <s v="Nina Lopez"/>
    <x v="2"/>
    <x v="2"/>
    <s v="Monitor"/>
    <n v="12"/>
    <n v="735"/>
    <n v="0.05"/>
    <n v="8820"/>
    <n v="441"/>
    <n v="8379"/>
    <n v="0.05"/>
    <n v="418.95000000000005"/>
    <n v="8797.9500000000007"/>
    <n v="482.42"/>
    <n v="2589.96"/>
    <d v="2025-10-10T00:00:00"/>
  </r>
  <r>
    <n v="2961"/>
    <s v="Miguel Torres"/>
    <x v="0"/>
    <x v="3"/>
    <s v="Chair"/>
    <n v="8"/>
    <n v="721"/>
    <n v="0.05"/>
    <n v="5768"/>
    <n v="288.40000000000003"/>
    <n v="5479.6"/>
    <n v="0.05"/>
    <n v="273.98"/>
    <n v="5753.58"/>
    <n v="361.42"/>
    <n v="2588.2400000000002"/>
    <d v="2025-01-23T00:00:00"/>
  </r>
  <r>
    <n v="2925"/>
    <s v="Paul Garcia"/>
    <x v="0"/>
    <x v="0"/>
    <s v="Monitor"/>
    <n v="21"/>
    <n v="597"/>
    <n v="0.05"/>
    <n v="12537"/>
    <n v="626.85"/>
    <n v="11910.15"/>
    <n v="0.05"/>
    <n v="595.50750000000005"/>
    <n v="12505.657499999999"/>
    <n v="443.99"/>
    <n v="2586.3599999999988"/>
    <d v="2025-12-05T00:00:00"/>
  </r>
  <r>
    <n v="3945"/>
    <s v="Paul Garcia"/>
    <x v="1"/>
    <x v="2"/>
    <s v="Laptop"/>
    <n v="17"/>
    <n v="542"/>
    <n v="0.1"/>
    <n v="9214"/>
    <n v="921.40000000000009"/>
    <n v="8292.6"/>
    <n v="0.05"/>
    <n v="414.63000000000005"/>
    <n v="8707.23"/>
    <n v="335.75"/>
    <n v="2584.8500000000004"/>
    <d v="2025-04-23T00:00:00"/>
  </r>
  <r>
    <n v="1190"/>
    <s v="Carla Reyes"/>
    <x v="0"/>
    <x v="3"/>
    <s v="Cabinet"/>
    <n v="19"/>
    <n v="592"/>
    <n v="0.05"/>
    <n v="11248"/>
    <n v="562.4"/>
    <n v="10685.6"/>
    <n v="0.05"/>
    <n v="534.28000000000009"/>
    <n v="11219.880000000001"/>
    <n v="426.39"/>
    <n v="2584.1900000000005"/>
    <d v="2025-10-31T00:00:00"/>
  </r>
  <r>
    <n v="3141"/>
    <s v="Mark Santos"/>
    <x v="2"/>
    <x v="0"/>
    <s v="Desk"/>
    <n v="18"/>
    <n v="581"/>
    <n v="0.1"/>
    <n v="10458"/>
    <n v="1045.8"/>
    <n v="9412.2000000000007"/>
    <n v="0.05"/>
    <n v="470.61000000000007"/>
    <n v="9882.8100000000013"/>
    <n v="379.37"/>
    <n v="2583.5400000000009"/>
    <d v="2025-04-03T00:00:00"/>
  </r>
  <r>
    <n v="3714"/>
    <s v="Mark Santos"/>
    <x v="2"/>
    <x v="2"/>
    <s v="Printer"/>
    <n v="8"/>
    <n v="891"/>
    <n v="0.1"/>
    <n v="7128"/>
    <n v="712.80000000000007"/>
    <n v="6415.2"/>
    <n v="0.05"/>
    <n v="320.76"/>
    <n v="6735.96"/>
    <n v="478.99"/>
    <n v="2583.2799999999997"/>
    <d v="2025-01-14T00:00:00"/>
  </r>
  <r>
    <n v="1815"/>
    <s v="Paul Garcia"/>
    <x v="2"/>
    <x v="2"/>
    <s v="Cabinet"/>
    <n v="14"/>
    <n v="511"/>
    <n v="0.1"/>
    <n v="7154"/>
    <n v="715.40000000000009"/>
    <n v="6438.6"/>
    <n v="0.05"/>
    <n v="321.93000000000006"/>
    <n v="6760.5300000000007"/>
    <n v="275.39999999999998"/>
    <n v="2583.0000000000009"/>
    <d v="2025-06-26T00:00:00"/>
  </r>
  <r>
    <n v="4394"/>
    <s v="Liza Ramos"/>
    <x v="0"/>
    <x v="2"/>
    <s v="Cabinet"/>
    <n v="23"/>
    <n v="764"/>
    <n v="0.1"/>
    <n v="17572"/>
    <n v="1757.2"/>
    <n v="15814.8"/>
    <n v="0.05"/>
    <n v="790.74"/>
    <n v="16605.54"/>
    <n v="575.47"/>
    <n v="2578.989999999998"/>
    <d v="2025-08-10T00:00:00"/>
  </r>
  <r>
    <n v="3378"/>
    <s v="Paul Garcia"/>
    <x v="2"/>
    <x v="2"/>
    <s v="Monitor"/>
    <n v="22"/>
    <n v="337"/>
    <n v="0.15"/>
    <n v="7414"/>
    <n v="1112.0999999999999"/>
    <n v="6301.9"/>
    <n v="0.05"/>
    <n v="315.09500000000003"/>
    <n v="6616.9949999999999"/>
    <n v="169.3"/>
    <n v="2577.2999999999993"/>
    <d v="2025-07-27T00:00:00"/>
  </r>
  <r>
    <n v="4003"/>
    <s v="Paul Garcia"/>
    <x v="2"/>
    <x v="0"/>
    <s v="Desk"/>
    <n v="23"/>
    <n v="371"/>
    <n v="0.05"/>
    <n v="8533"/>
    <n v="426.65000000000003"/>
    <n v="8106.35"/>
    <n v="0.05"/>
    <n v="405.31750000000005"/>
    <n v="8511.6674999999996"/>
    <n v="240.49"/>
    <n v="2575.08"/>
    <d v="2025-04-13T00:00:00"/>
  </r>
  <r>
    <n v="2447"/>
    <s v="John Perez"/>
    <x v="2"/>
    <x v="1"/>
    <s v="Laptop"/>
    <n v="15"/>
    <n v="553"/>
    <n v="0"/>
    <n v="8295"/>
    <n v="0"/>
    <n v="8295"/>
    <n v="0.05"/>
    <n v="414.75"/>
    <n v="8709.75"/>
    <n v="381.39"/>
    <n v="2574.1500000000005"/>
    <d v="2025-09-12T00:00:00"/>
  </r>
  <r>
    <n v="2795"/>
    <s v="Ana Cruz"/>
    <x v="2"/>
    <x v="3"/>
    <s v="Monitor"/>
    <n v="16"/>
    <n v="472"/>
    <n v="0.15"/>
    <n v="7552"/>
    <n v="1132.8"/>
    <n v="6419.2"/>
    <n v="0.05"/>
    <n v="320.96000000000004"/>
    <n v="6740.16"/>
    <n v="240.36"/>
    <n v="2573.4399999999996"/>
    <d v="2025-06-29T00:00:00"/>
  </r>
  <r>
    <n v="1492"/>
    <s v="Liza Ramos"/>
    <x v="2"/>
    <x v="3"/>
    <s v="Keyboard"/>
    <n v="22"/>
    <n v="1025"/>
    <n v="0.1"/>
    <n v="22550"/>
    <n v="2255"/>
    <n v="20295"/>
    <n v="0.05"/>
    <n v="1014.75"/>
    <n v="21309.75"/>
    <n v="805.59"/>
    <n v="2572.0200000000004"/>
    <d v="2025-05-23T00:00:00"/>
  </r>
  <r>
    <n v="2640"/>
    <s v="Ana Cruz"/>
    <x v="0"/>
    <x v="0"/>
    <s v="Keyboard"/>
    <n v="17"/>
    <n v="759"/>
    <n v="0.05"/>
    <n v="12903"/>
    <n v="645.15000000000009"/>
    <n v="12257.85"/>
    <n v="0.05"/>
    <n v="612.89250000000004"/>
    <n v="12870.7425"/>
    <n v="569.89"/>
    <n v="2569.7200000000012"/>
    <d v="2025-04-28T00:00:00"/>
  </r>
  <r>
    <n v="4130"/>
    <s v="Mark Santos"/>
    <x v="0"/>
    <x v="0"/>
    <s v="Keyboard"/>
    <n v="10"/>
    <n v="777"/>
    <n v="0.05"/>
    <n v="7770"/>
    <n v="388.5"/>
    <n v="7381.5"/>
    <n v="0.05"/>
    <n v="369.07500000000005"/>
    <n v="7750.5749999999998"/>
    <n v="481.5"/>
    <n v="2566.5"/>
    <d v="2025-04-06T00:00:00"/>
  </r>
  <r>
    <n v="657"/>
    <s v="Paul Garcia"/>
    <x v="1"/>
    <x v="3"/>
    <s v="Keyboard"/>
    <n v="18"/>
    <n v="470"/>
    <n v="0.15"/>
    <n v="8460"/>
    <n v="1269"/>
    <n v="7191"/>
    <n v="0.05"/>
    <n v="359.55"/>
    <n v="7550.55"/>
    <n v="256.92"/>
    <n v="2566.4399999999996"/>
    <d v="2025-04-10T00:00:00"/>
  </r>
  <r>
    <n v="4836"/>
    <s v="John Perez"/>
    <x v="0"/>
    <x v="3"/>
    <s v="Mouse"/>
    <n v="11"/>
    <n v="1018"/>
    <n v="0.15"/>
    <n v="11198"/>
    <n v="1679.7"/>
    <n v="9518.2999999999993"/>
    <n v="0.05"/>
    <n v="475.91499999999996"/>
    <n v="9994.2150000000001"/>
    <n v="632"/>
    <n v="2566.2999999999993"/>
    <d v="2025-04-02T00:00:00"/>
  </r>
  <r>
    <n v="3212"/>
    <s v="Carla Reyes"/>
    <x v="1"/>
    <x v="3"/>
    <s v="Keyboard"/>
    <n v="8"/>
    <n v="965"/>
    <n v="0"/>
    <n v="7720"/>
    <n v="0"/>
    <n v="7720"/>
    <n v="0.05"/>
    <n v="386"/>
    <n v="8106"/>
    <n v="644.29999999999995"/>
    <n v="2565.6000000000004"/>
    <d v="2025-06-10T00:00:00"/>
  </r>
  <r>
    <n v="2957"/>
    <s v="Mark Santos"/>
    <x v="0"/>
    <x v="2"/>
    <s v="Laptop"/>
    <n v="14"/>
    <n v="652"/>
    <n v="0.05"/>
    <n v="9128"/>
    <n v="456.40000000000003"/>
    <n v="8671.6"/>
    <n v="0.05"/>
    <n v="433.58000000000004"/>
    <n v="9105.18"/>
    <n v="436.26"/>
    <n v="2563.9600000000009"/>
    <d v="2025-04-26T00:00:00"/>
  </r>
  <r>
    <n v="799"/>
    <s v="Mark Santos"/>
    <x v="0"/>
    <x v="3"/>
    <s v="Printer"/>
    <n v="14"/>
    <n v="937"/>
    <n v="0.15"/>
    <n v="13118"/>
    <n v="1967.6999999999998"/>
    <n v="11150.3"/>
    <n v="0.05"/>
    <n v="557.51499999999999"/>
    <n v="11707.814999999999"/>
    <n v="613.38"/>
    <n v="2562.9799999999996"/>
    <d v="2025-09-03T00:00:00"/>
  </r>
  <r>
    <n v="3566"/>
    <s v="Liza Ramos"/>
    <x v="1"/>
    <x v="1"/>
    <s v="Monitor"/>
    <n v="8"/>
    <n v="930"/>
    <n v="0.1"/>
    <n v="7440"/>
    <n v="744"/>
    <n v="6696"/>
    <n v="0.05"/>
    <n v="334.8"/>
    <n v="7030.8"/>
    <n v="516.66999999999996"/>
    <n v="2562.6400000000003"/>
    <d v="2025-03-09T00:00:00"/>
  </r>
  <r>
    <n v="4507"/>
    <s v="Paul Garcia"/>
    <x v="2"/>
    <x v="2"/>
    <s v="Keyboard"/>
    <n v="19"/>
    <n v="422"/>
    <n v="0"/>
    <n v="8018"/>
    <n v="0"/>
    <n v="8018"/>
    <n v="0.05"/>
    <n v="400.90000000000003"/>
    <n v="8418.9"/>
    <n v="287.33999999999997"/>
    <n v="2558.5400000000009"/>
    <d v="2025-01-02T00:00:00"/>
  </r>
  <r>
    <n v="76"/>
    <s v="Nina Lopez"/>
    <x v="1"/>
    <x v="3"/>
    <s v="Desk"/>
    <n v="17"/>
    <n v="461"/>
    <n v="0.15"/>
    <n v="7837"/>
    <n v="1175.55"/>
    <n v="6661.45"/>
    <n v="0.05"/>
    <n v="333.07249999999999"/>
    <n v="6994.5225"/>
    <n v="241.4"/>
    <n v="2557.6499999999996"/>
    <d v="2025-03-24T00:00:00"/>
  </r>
  <r>
    <n v="4227"/>
    <s v="Ana Cruz"/>
    <x v="2"/>
    <x v="0"/>
    <s v="Keyboard"/>
    <n v="25"/>
    <n v="383"/>
    <n v="0.1"/>
    <n v="9575"/>
    <n v="957.5"/>
    <n v="8617.5"/>
    <n v="0.05"/>
    <n v="430.875"/>
    <n v="9048.375"/>
    <n v="242.46"/>
    <n v="2556"/>
    <d v="2025-12-31T00:00:00"/>
  </r>
  <r>
    <n v="3963"/>
    <s v="Mark Santos"/>
    <x v="2"/>
    <x v="2"/>
    <s v="Printer"/>
    <n v="17"/>
    <n v="437"/>
    <n v="0.05"/>
    <n v="7429"/>
    <n v="371.45000000000005"/>
    <n v="7057.55"/>
    <n v="0.05"/>
    <n v="352.87750000000005"/>
    <n v="7410.4274999999998"/>
    <n v="264.85000000000002"/>
    <n v="2555.0999999999995"/>
    <d v="2025-01-23T00:00:00"/>
  </r>
  <r>
    <n v="2915"/>
    <s v="John Perez"/>
    <x v="2"/>
    <x v="2"/>
    <s v="Keyboard"/>
    <n v="25"/>
    <n v="382"/>
    <n v="0"/>
    <n v="9550"/>
    <n v="0"/>
    <n v="9550"/>
    <n v="0.05"/>
    <n v="477.5"/>
    <n v="10027.5"/>
    <n v="279.82"/>
    <n v="2554.5"/>
    <d v="2025-04-23T00:00:00"/>
  </r>
  <r>
    <n v="561"/>
    <s v="Carla Reyes"/>
    <x v="0"/>
    <x v="0"/>
    <s v="Desk"/>
    <n v="8"/>
    <n v="1148"/>
    <n v="0.15"/>
    <n v="9184"/>
    <n v="1377.6"/>
    <n v="7806.4"/>
    <n v="0.05"/>
    <n v="390.32"/>
    <n v="8196.7199999999993"/>
    <n v="656.65"/>
    <n v="2553.1999999999998"/>
    <d v="2025-04-24T00:00:00"/>
  </r>
  <r>
    <n v="4976"/>
    <s v="Miguel Torres"/>
    <x v="2"/>
    <x v="2"/>
    <s v="Cabinet"/>
    <n v="15"/>
    <n v="464"/>
    <n v="0.1"/>
    <n v="6960"/>
    <n v="696"/>
    <n v="6264"/>
    <n v="0.05"/>
    <n v="313.20000000000005"/>
    <n v="6577.2"/>
    <n v="247.45"/>
    <n v="2552.25"/>
    <d v="2025-11-19T00:00:00"/>
  </r>
  <r>
    <n v="3901"/>
    <s v="Ana Cruz"/>
    <x v="0"/>
    <x v="1"/>
    <s v="Cabinet"/>
    <n v="18"/>
    <n v="838"/>
    <n v="0.1"/>
    <n v="15084"/>
    <n v="1508.4"/>
    <n v="13575.6"/>
    <n v="0.05"/>
    <n v="678.78000000000009"/>
    <n v="14254.380000000001"/>
    <n v="612.44000000000005"/>
    <n v="2551.6799999999985"/>
    <d v="2025-03-25T00:00:00"/>
  </r>
  <r>
    <n v="1839"/>
    <s v="Liza Ramos"/>
    <x v="2"/>
    <x v="2"/>
    <s v="Chair"/>
    <n v="15"/>
    <n v="1026"/>
    <n v="0.1"/>
    <n v="15390"/>
    <n v="1539"/>
    <n v="13851"/>
    <n v="0.05"/>
    <n v="692.55000000000007"/>
    <n v="14543.55"/>
    <n v="753.38"/>
    <n v="2550.2999999999993"/>
    <d v="2025-11-24T00:00:00"/>
  </r>
  <r>
    <n v="1826"/>
    <s v="Nina Lopez"/>
    <x v="0"/>
    <x v="3"/>
    <s v="Mouse"/>
    <n v="22"/>
    <n v="349"/>
    <n v="0.15"/>
    <n v="7678"/>
    <n v="1151.7"/>
    <n v="6526.3"/>
    <n v="0.05"/>
    <n v="326.31500000000005"/>
    <n v="6852.6149999999998"/>
    <n v="180.8"/>
    <n v="2548.6999999999998"/>
    <d v="2025-07-20T00:00:00"/>
  </r>
  <r>
    <n v="268"/>
    <s v="John Perez"/>
    <x v="0"/>
    <x v="1"/>
    <s v="Monitor"/>
    <n v="11"/>
    <n v="719"/>
    <n v="0.05"/>
    <n v="7909"/>
    <n v="395.45000000000005"/>
    <n v="7513.55"/>
    <n v="0.05"/>
    <n v="375.67750000000001"/>
    <n v="7889.2275"/>
    <n v="451.4"/>
    <n v="2548.1500000000005"/>
    <d v="2025-07-15T00:00:00"/>
  </r>
  <r>
    <n v="3731"/>
    <s v="Mark Santos"/>
    <x v="1"/>
    <x v="0"/>
    <s v="Chair"/>
    <n v="13"/>
    <n v="744"/>
    <n v="0.1"/>
    <n v="9672"/>
    <n v="967.2"/>
    <n v="8704.7999999999993"/>
    <n v="0.05"/>
    <n v="435.24"/>
    <n v="9140.0399999999991"/>
    <n v="473.68"/>
    <n v="2546.9599999999991"/>
    <d v="2025-12-31T00:00:00"/>
  </r>
  <r>
    <n v="1550"/>
    <s v="Liza Ramos"/>
    <x v="1"/>
    <x v="1"/>
    <s v="Printer"/>
    <n v="23"/>
    <n v="319"/>
    <n v="0.1"/>
    <n v="7337"/>
    <n v="733.7"/>
    <n v="6603.3"/>
    <n v="0.05"/>
    <n v="330.16500000000002"/>
    <n v="6933.4650000000001"/>
    <n v="176.41"/>
    <n v="2545.8700000000003"/>
    <d v="2025-04-11T00:00:00"/>
  </r>
  <r>
    <n v="2203"/>
    <s v="Mark Santos"/>
    <x v="1"/>
    <x v="2"/>
    <s v="Chair"/>
    <n v="22"/>
    <n v="1052"/>
    <n v="0.15"/>
    <n v="23144"/>
    <n v="3471.6"/>
    <n v="19672.400000000001"/>
    <n v="0.05"/>
    <n v="983.62000000000012"/>
    <n v="20656.02"/>
    <n v="778.51"/>
    <n v="2545.1800000000003"/>
    <d v="2025-07-04T00:00:00"/>
  </r>
  <r>
    <n v="3915"/>
    <s v="Mark Santos"/>
    <x v="0"/>
    <x v="1"/>
    <s v="Cabinet"/>
    <n v="19"/>
    <n v="380"/>
    <n v="0"/>
    <n v="7220"/>
    <n v="0"/>
    <n v="7220"/>
    <n v="0.05"/>
    <n v="361"/>
    <n v="7581"/>
    <n v="246.11"/>
    <n v="2543.91"/>
    <d v="2025-11-25T00:00:00"/>
  </r>
  <r>
    <n v="700"/>
    <s v="Miguel Torres"/>
    <x v="1"/>
    <x v="2"/>
    <s v="Printer"/>
    <n v="18"/>
    <n v="377"/>
    <n v="0.1"/>
    <n v="6786"/>
    <n v="678.6"/>
    <n v="6107.4"/>
    <n v="0.05"/>
    <n v="305.37"/>
    <n v="6412.7699999999995"/>
    <n v="198.07"/>
    <n v="2542.14"/>
    <d v="2025-06-26T00:00:00"/>
  </r>
  <r>
    <n v="4755"/>
    <s v="Liza Ramos"/>
    <x v="0"/>
    <x v="2"/>
    <s v="Desk"/>
    <n v="10"/>
    <n v="966"/>
    <n v="0.05"/>
    <n v="9660"/>
    <n v="483"/>
    <n v="9177"/>
    <n v="0.05"/>
    <n v="458.85"/>
    <n v="9635.85"/>
    <n v="663.58"/>
    <n v="2541.1999999999998"/>
    <d v="2025-05-09T00:00:00"/>
  </r>
  <r>
    <n v="2139"/>
    <s v="Liza Ramos"/>
    <x v="0"/>
    <x v="2"/>
    <s v="Keyboard"/>
    <n v="18"/>
    <n v="632"/>
    <n v="0"/>
    <n v="11376"/>
    <n v="0"/>
    <n v="11376"/>
    <n v="0.05"/>
    <n v="568.80000000000007"/>
    <n v="11944.8"/>
    <n v="490.86"/>
    <n v="2540.5200000000004"/>
    <d v="2025-03-11T00:00:00"/>
  </r>
  <r>
    <n v="2595"/>
    <s v="Carla Reyes"/>
    <x v="1"/>
    <x v="0"/>
    <s v="Cabinet"/>
    <n v="24"/>
    <n v="318"/>
    <n v="0"/>
    <n v="7632"/>
    <n v="0"/>
    <n v="7632"/>
    <n v="0.05"/>
    <n v="381.6"/>
    <n v="8013.6"/>
    <n v="212.21"/>
    <n v="2538.96"/>
    <d v="2025-10-06T00:00:00"/>
  </r>
  <r>
    <n v="751"/>
    <s v="Liza Ramos"/>
    <x v="0"/>
    <x v="2"/>
    <s v="Cabinet"/>
    <n v="10"/>
    <n v="777"/>
    <n v="0.1"/>
    <n v="7770"/>
    <n v="777"/>
    <n v="6993"/>
    <n v="0.05"/>
    <n v="349.65000000000003"/>
    <n v="7342.65"/>
    <n v="445.49"/>
    <n v="2538.1000000000004"/>
    <d v="2025-09-15T00:00:00"/>
  </r>
  <r>
    <n v="228"/>
    <s v="John Perez"/>
    <x v="1"/>
    <x v="2"/>
    <s v="Laptop"/>
    <n v="21"/>
    <n v="993"/>
    <n v="0.1"/>
    <n v="20853"/>
    <n v="2085.3000000000002"/>
    <n v="18767.7"/>
    <n v="0.05"/>
    <n v="938.3850000000001"/>
    <n v="19706.084999999999"/>
    <n v="772.86"/>
    <n v="2537.6400000000012"/>
    <d v="2025-10-04T00:00:00"/>
  </r>
  <r>
    <n v="364"/>
    <s v="Liza Ramos"/>
    <x v="2"/>
    <x v="0"/>
    <s v="Printer"/>
    <n v="15"/>
    <n v="589"/>
    <n v="0"/>
    <n v="8835"/>
    <n v="0"/>
    <n v="8835"/>
    <n v="0.05"/>
    <n v="441.75"/>
    <n v="9276.75"/>
    <n v="419.9"/>
    <n v="2536.5"/>
    <d v="2025-02-10T00:00:00"/>
  </r>
  <r>
    <n v="3688"/>
    <s v="Ana Cruz"/>
    <x v="2"/>
    <x v="2"/>
    <s v="Cabinet"/>
    <n v="24"/>
    <n v="322"/>
    <n v="0"/>
    <n v="7728"/>
    <n v="0"/>
    <n v="7728"/>
    <n v="0.05"/>
    <n v="386.40000000000003"/>
    <n v="8114.4"/>
    <n v="216.39"/>
    <n v="2534.6400000000003"/>
    <d v="2025-01-20T00:00:00"/>
  </r>
  <r>
    <n v="1355"/>
    <s v="Ana Cruz"/>
    <x v="2"/>
    <x v="1"/>
    <s v="Mouse"/>
    <n v="21"/>
    <n v="635"/>
    <n v="0.15"/>
    <n v="13335"/>
    <n v="2000.25"/>
    <n v="11334.75"/>
    <n v="0.05"/>
    <n v="566.73750000000007"/>
    <n v="11901.487499999999"/>
    <n v="419.09"/>
    <n v="2533.8600000000006"/>
    <d v="2025-11-17T00:00:00"/>
  </r>
  <r>
    <n v="3288"/>
    <s v="Miguel Torres"/>
    <x v="0"/>
    <x v="3"/>
    <s v="Chair"/>
    <n v="7"/>
    <n v="982"/>
    <n v="0.1"/>
    <n v="6874"/>
    <n v="687.40000000000009"/>
    <n v="6186.6"/>
    <n v="0.05"/>
    <n v="309.33000000000004"/>
    <n v="6495.93"/>
    <n v="521.95000000000005"/>
    <n v="2532.9499999999998"/>
    <d v="2025-08-11T00:00:00"/>
  </r>
  <r>
    <n v="139"/>
    <s v="John Perez"/>
    <x v="1"/>
    <x v="3"/>
    <s v="Chair"/>
    <n v="20"/>
    <n v="474"/>
    <n v="0.05"/>
    <n v="9480"/>
    <n v="474"/>
    <n v="9006"/>
    <n v="0.05"/>
    <n v="450.3"/>
    <n v="9456.2999999999993"/>
    <n v="323.74"/>
    <n v="2531.1999999999998"/>
    <d v="2025-01-12T00:00:00"/>
  </r>
  <r>
    <n v="1516"/>
    <s v="Ana Cruz"/>
    <x v="1"/>
    <x v="1"/>
    <s v="Monitor"/>
    <n v="24"/>
    <n v="298"/>
    <n v="0.05"/>
    <n v="7152"/>
    <n v="357.6"/>
    <n v="6794.4"/>
    <n v="0.05"/>
    <n v="339.72"/>
    <n v="7134.12"/>
    <n v="177.75"/>
    <n v="2528.3999999999996"/>
    <d v="2025-09-15T00:00:00"/>
  </r>
  <r>
    <n v="4587"/>
    <s v="Miguel Torres"/>
    <x v="0"/>
    <x v="2"/>
    <s v="Monitor"/>
    <n v="18"/>
    <n v="1086"/>
    <n v="0.1"/>
    <n v="19548"/>
    <n v="1954.8000000000002"/>
    <n v="17593.2"/>
    <n v="0.05"/>
    <n v="879.66000000000008"/>
    <n v="18472.86"/>
    <n v="836.95"/>
    <n v="2528.1000000000004"/>
    <d v="2025-08-23T00:00:00"/>
  </r>
  <r>
    <n v="4796"/>
    <s v="Miguel Torres"/>
    <x v="0"/>
    <x v="0"/>
    <s v="Laptop"/>
    <n v="23"/>
    <n v="1171"/>
    <n v="0.15"/>
    <n v="26933"/>
    <n v="4039.95"/>
    <n v="22893.05"/>
    <n v="0.05"/>
    <n v="1144.6524999999999"/>
    <n v="24037.702499999999"/>
    <n v="885.47"/>
    <n v="2527.239999999998"/>
    <d v="2025-08-19T00:00:00"/>
  </r>
  <r>
    <n v="1197"/>
    <s v="Nina Lopez"/>
    <x v="0"/>
    <x v="0"/>
    <s v="Chair"/>
    <n v="13"/>
    <n v="666"/>
    <n v="0.1"/>
    <n v="8658"/>
    <n v="865.80000000000007"/>
    <n v="7792.2"/>
    <n v="0.05"/>
    <n v="389.61"/>
    <n v="8181.8099999999995"/>
    <n v="405.14"/>
    <n v="2525.38"/>
    <d v="2025-08-23T00:00:00"/>
  </r>
  <r>
    <n v="2630"/>
    <s v="Mark Santos"/>
    <x v="0"/>
    <x v="3"/>
    <s v="Monitor"/>
    <n v="13"/>
    <n v="790"/>
    <n v="0.1"/>
    <n v="10270"/>
    <n v="1027"/>
    <n v="9243"/>
    <n v="0.05"/>
    <n v="462.15000000000003"/>
    <n v="9705.15"/>
    <n v="517.03"/>
    <n v="2521.6100000000006"/>
    <d v="2025-11-04T00:00:00"/>
  </r>
  <r>
    <n v="3622"/>
    <s v="Ana Cruz"/>
    <x v="2"/>
    <x v="0"/>
    <s v="Laptop"/>
    <n v="17"/>
    <n v="751"/>
    <n v="0.05"/>
    <n v="12767"/>
    <n v="638.35"/>
    <n v="12128.65"/>
    <n v="0.05"/>
    <n v="606.4325"/>
    <n v="12735.0825"/>
    <n v="565.35"/>
    <n v="2517.6999999999989"/>
    <d v="2025-09-20T00:00:00"/>
  </r>
  <r>
    <n v="1860"/>
    <s v="Paul Garcia"/>
    <x v="1"/>
    <x v="3"/>
    <s v="Printer"/>
    <n v="21"/>
    <n v="928"/>
    <n v="0.15"/>
    <n v="19488"/>
    <n v="2923.2"/>
    <n v="16564.8"/>
    <n v="0.05"/>
    <n v="828.24"/>
    <n v="17393.04"/>
    <n v="669.09"/>
    <n v="2513.909999999998"/>
    <d v="2025-01-20T00:00:00"/>
  </r>
  <r>
    <n v="524"/>
    <s v="Miguel Torres"/>
    <x v="0"/>
    <x v="1"/>
    <s v="Monitor"/>
    <n v="17"/>
    <n v="1083"/>
    <n v="0.15"/>
    <n v="18411"/>
    <n v="2761.65"/>
    <n v="15649.35"/>
    <n v="0.05"/>
    <n v="782.46750000000009"/>
    <n v="16431.817500000001"/>
    <n v="772.96"/>
    <n v="2509.0300000000007"/>
    <d v="2025-03-24T00:00:00"/>
  </r>
  <r>
    <n v="3765"/>
    <s v="Nina Lopez"/>
    <x v="0"/>
    <x v="2"/>
    <s v="Keyboard"/>
    <n v="20"/>
    <n v="488"/>
    <n v="0.05"/>
    <n v="9760"/>
    <n v="488"/>
    <n v="9272"/>
    <n v="0.05"/>
    <n v="463.6"/>
    <n v="9735.6"/>
    <n v="338.22"/>
    <n v="2507.5999999999995"/>
    <d v="2025-09-24T00:00:00"/>
  </r>
  <r>
    <n v="1339"/>
    <s v="Liza Ramos"/>
    <x v="2"/>
    <x v="2"/>
    <s v="Mouse"/>
    <n v="11"/>
    <n v="957"/>
    <n v="0"/>
    <n v="10527"/>
    <n v="0"/>
    <n v="10527"/>
    <n v="0.05"/>
    <n v="526.35"/>
    <n v="11053.35"/>
    <n v="729.21"/>
    <n v="2505.6899999999996"/>
    <d v="2025-05-31T00:00:00"/>
  </r>
  <r>
    <n v="650"/>
    <s v="John Perez"/>
    <x v="1"/>
    <x v="2"/>
    <s v="Chair"/>
    <n v="24"/>
    <n v="343"/>
    <n v="0.1"/>
    <n v="8232"/>
    <n v="823.2"/>
    <n v="7408.8"/>
    <n v="0.05"/>
    <n v="370.44000000000005"/>
    <n v="7779.24"/>
    <n v="204.37"/>
    <n v="2503.92"/>
    <d v="2025-07-09T00:00:00"/>
  </r>
  <r>
    <n v="3769"/>
    <s v="John Perez"/>
    <x v="2"/>
    <x v="1"/>
    <s v="Chair"/>
    <n v="10"/>
    <n v="1023"/>
    <n v="0"/>
    <n v="10230"/>
    <n v="0"/>
    <n v="10230"/>
    <n v="0.05"/>
    <n v="511.5"/>
    <n v="10741.5"/>
    <n v="772.71"/>
    <n v="2502.8999999999996"/>
    <d v="2025-01-27T00:00:00"/>
  </r>
  <r>
    <n v="354"/>
    <s v="Ana Cruz"/>
    <x v="2"/>
    <x v="2"/>
    <s v="Keyboard"/>
    <n v="24"/>
    <n v="247"/>
    <n v="0.05"/>
    <n v="5928"/>
    <n v="296.40000000000003"/>
    <n v="5631.6"/>
    <n v="0.05"/>
    <n v="281.58000000000004"/>
    <n v="5913.18"/>
    <n v="130.51"/>
    <n v="2499.3600000000006"/>
    <d v="2025-01-04T00:00:00"/>
  </r>
  <r>
    <n v="1659"/>
    <s v="Paul Garcia"/>
    <x v="2"/>
    <x v="0"/>
    <s v="Chair"/>
    <n v="21"/>
    <n v="691"/>
    <n v="0.05"/>
    <n v="14511"/>
    <n v="725.55000000000007"/>
    <n v="13785.45"/>
    <n v="0.05"/>
    <n v="689.27250000000004"/>
    <n v="14474.7225"/>
    <n v="537.46"/>
    <n v="2498.7900000000009"/>
    <d v="2025-10-02T00:00:00"/>
  </r>
  <r>
    <n v="3008"/>
    <s v="Liza Ramos"/>
    <x v="0"/>
    <x v="3"/>
    <s v="Monitor"/>
    <n v="13"/>
    <n v="605"/>
    <n v="0.1"/>
    <n v="7865"/>
    <n v="786.5"/>
    <n v="7078.5"/>
    <n v="0.05"/>
    <n v="353.92500000000001"/>
    <n v="7432.4250000000002"/>
    <n v="352.31"/>
    <n v="2498.4700000000003"/>
    <d v="2025-08-19T00:00:00"/>
  </r>
  <r>
    <n v="880"/>
    <s v="Liza Ramos"/>
    <x v="0"/>
    <x v="1"/>
    <s v="Laptop"/>
    <n v="21"/>
    <n v="646"/>
    <n v="0.05"/>
    <n v="13566"/>
    <n v="678.30000000000007"/>
    <n v="12887.7"/>
    <n v="0.05"/>
    <n v="644.3850000000001"/>
    <n v="13532.085000000001"/>
    <n v="494.87"/>
    <n v="2495.4300000000003"/>
    <d v="2025-01-07T00:00:00"/>
  </r>
  <r>
    <n v="2349"/>
    <s v="Nina Lopez"/>
    <x v="0"/>
    <x v="0"/>
    <s v="Chair"/>
    <n v="23"/>
    <n v="864"/>
    <n v="0.15"/>
    <n v="19872"/>
    <n v="2980.7999999999997"/>
    <n v="16891.2"/>
    <n v="0.05"/>
    <n v="844.56000000000006"/>
    <n v="17735.760000000002"/>
    <n v="626.02"/>
    <n v="2492.7400000000016"/>
    <d v="2025-06-29T00:00:00"/>
  </r>
  <r>
    <n v="4191"/>
    <s v="Liza Ramos"/>
    <x v="2"/>
    <x v="3"/>
    <s v="Monitor"/>
    <n v="13"/>
    <n v="1037"/>
    <n v="0.15"/>
    <n v="13481"/>
    <n v="2022.1499999999999"/>
    <n v="11458.85"/>
    <n v="0.05"/>
    <n v="572.9425"/>
    <n v="12031.7925"/>
    <n v="689.99"/>
    <n v="2488.9799999999996"/>
    <d v="2025-05-23T00:00:00"/>
  </r>
  <r>
    <n v="160"/>
    <s v="Carla Reyes"/>
    <x v="1"/>
    <x v="3"/>
    <s v="Monitor"/>
    <n v="20"/>
    <n v="312"/>
    <n v="0.05"/>
    <n v="6240"/>
    <n v="312"/>
    <n v="5928"/>
    <n v="0.05"/>
    <n v="296.40000000000003"/>
    <n v="6224.4"/>
    <n v="171.97"/>
    <n v="2488.6"/>
    <d v="2025-10-27T00:00:00"/>
  </r>
  <r>
    <n v="2152"/>
    <s v="Miguel Torres"/>
    <x v="0"/>
    <x v="0"/>
    <s v="Mouse"/>
    <n v="11"/>
    <n v="822"/>
    <n v="0.05"/>
    <n v="9042"/>
    <n v="452.1"/>
    <n v="8589.9"/>
    <n v="0.05"/>
    <n v="429.495"/>
    <n v="9019.3950000000004"/>
    <n v="554.77"/>
    <n v="2487.4300000000003"/>
    <d v="2025-11-06T00:00:00"/>
  </r>
  <r>
    <n v="2205"/>
    <s v="Mark Santos"/>
    <x v="1"/>
    <x v="3"/>
    <s v="Mouse"/>
    <n v="7"/>
    <n v="1063"/>
    <n v="0.05"/>
    <n v="7441"/>
    <n v="372.05"/>
    <n v="7068.95"/>
    <n v="0.05"/>
    <n v="353.44749999999999"/>
    <n v="7422.3975"/>
    <n v="654.9"/>
    <n v="2484.6499999999996"/>
    <d v="2025-11-11T00:00:00"/>
  </r>
  <r>
    <n v="546"/>
    <s v="John Perez"/>
    <x v="1"/>
    <x v="3"/>
    <s v="Mouse"/>
    <n v="19"/>
    <n v="394"/>
    <n v="0.05"/>
    <n v="7486"/>
    <n v="374.3"/>
    <n v="7111.7"/>
    <n v="0.05"/>
    <n v="355.58500000000004"/>
    <n v="7467.2849999999999"/>
    <n v="243.58"/>
    <n v="2483.6799999999994"/>
    <d v="2025-09-13T00:00:00"/>
  </r>
  <r>
    <n v="1236"/>
    <s v="Miguel Torres"/>
    <x v="1"/>
    <x v="1"/>
    <s v="Cabinet"/>
    <n v="17"/>
    <n v="299"/>
    <n v="0"/>
    <n v="5083"/>
    <n v="0"/>
    <n v="5083"/>
    <n v="0.05"/>
    <n v="254.15"/>
    <n v="5337.15"/>
    <n v="153.15"/>
    <n v="2479.4499999999998"/>
    <d v="2025-10-05T00:00:00"/>
  </r>
  <r>
    <n v="3432"/>
    <s v="Mark Santos"/>
    <x v="2"/>
    <x v="1"/>
    <s v="Chair"/>
    <n v="16"/>
    <n v="393"/>
    <n v="0.05"/>
    <n v="6288"/>
    <n v="314.40000000000003"/>
    <n v="5973.6"/>
    <n v="0.05"/>
    <n v="298.68"/>
    <n v="6272.2800000000007"/>
    <n v="218.43"/>
    <n v="2478.7200000000003"/>
    <d v="2025-06-25T00:00:00"/>
  </r>
  <r>
    <n v="4505"/>
    <s v="Carla Reyes"/>
    <x v="0"/>
    <x v="1"/>
    <s v="Mouse"/>
    <n v="6"/>
    <n v="1101"/>
    <n v="0.1"/>
    <n v="6606"/>
    <n v="660.6"/>
    <n v="5945.4"/>
    <n v="0.05"/>
    <n v="297.27"/>
    <n v="6242.67"/>
    <n v="578.16999999999996"/>
    <n v="2476.38"/>
    <d v="2025-11-15T00:00:00"/>
  </r>
  <r>
    <n v="1587"/>
    <s v="Paul Garcia"/>
    <x v="2"/>
    <x v="3"/>
    <s v="Desk"/>
    <n v="12"/>
    <n v="919"/>
    <n v="0.1"/>
    <n v="11028"/>
    <n v="1102.8"/>
    <n v="9925.2000000000007"/>
    <n v="0.05"/>
    <n v="496.26000000000005"/>
    <n v="10421.460000000001"/>
    <n v="621.02"/>
    <n v="2472.9600000000009"/>
    <d v="2025-06-20T00:00:00"/>
  </r>
  <r>
    <n v="458"/>
    <s v="Nina Lopez"/>
    <x v="2"/>
    <x v="0"/>
    <s v="Keyboard"/>
    <n v="5"/>
    <n v="1138"/>
    <n v="0.05"/>
    <n v="5690"/>
    <n v="284.5"/>
    <n v="5405.5"/>
    <n v="0.05"/>
    <n v="270.27500000000003"/>
    <n v="5675.7749999999996"/>
    <n v="586.9"/>
    <n v="2471"/>
    <d v="2025-09-03T00:00:00"/>
  </r>
  <r>
    <n v="1424"/>
    <s v="Ana Cruz"/>
    <x v="2"/>
    <x v="0"/>
    <s v="Desk"/>
    <n v="25"/>
    <n v="381"/>
    <n v="0.1"/>
    <n v="9525"/>
    <n v="952.5"/>
    <n v="8572.5"/>
    <n v="0.05"/>
    <n v="428.625"/>
    <n v="9001.125"/>
    <n v="244.12"/>
    <n v="2469.5"/>
    <d v="2025-04-14T00:00:00"/>
  </r>
  <r>
    <n v="1602"/>
    <s v="Liza Ramos"/>
    <x v="0"/>
    <x v="3"/>
    <s v="Keyboard"/>
    <n v="17"/>
    <n v="719"/>
    <n v="0"/>
    <n v="12223"/>
    <n v="0"/>
    <n v="12223"/>
    <n v="0.05"/>
    <n v="611.15"/>
    <n v="12834.15"/>
    <n v="573.83000000000004"/>
    <n v="2467.8899999999994"/>
    <d v="2025-12-15T00:00:00"/>
  </r>
  <r>
    <n v="3350"/>
    <s v="Nina Lopez"/>
    <x v="0"/>
    <x v="0"/>
    <s v="Printer"/>
    <n v="11"/>
    <n v="649"/>
    <n v="0"/>
    <n v="7139"/>
    <n v="0"/>
    <n v="7139"/>
    <n v="0.05"/>
    <n v="356.95000000000005"/>
    <n v="7495.95"/>
    <n v="424.79"/>
    <n v="2466.3099999999995"/>
    <d v="2025-02-05T00:00:00"/>
  </r>
  <r>
    <n v="1741"/>
    <s v="Paul Garcia"/>
    <x v="2"/>
    <x v="2"/>
    <s v="Printer"/>
    <n v="9"/>
    <n v="640"/>
    <n v="0.05"/>
    <n v="5760"/>
    <n v="288"/>
    <n v="5472"/>
    <n v="0.05"/>
    <n v="273.60000000000002"/>
    <n v="5745.6"/>
    <n v="334.01"/>
    <n v="2465.91"/>
    <d v="2025-05-15T00:00:00"/>
  </r>
  <r>
    <n v="2743"/>
    <s v="John Perez"/>
    <x v="1"/>
    <x v="1"/>
    <s v="Mouse"/>
    <n v="11"/>
    <n v="789"/>
    <n v="0.1"/>
    <n v="8679"/>
    <n v="867.90000000000009"/>
    <n v="7811.1"/>
    <n v="0.05"/>
    <n v="390.55500000000006"/>
    <n v="8201.6550000000007"/>
    <n v="486.26"/>
    <n v="2462.2400000000007"/>
    <d v="2025-06-20T00:00:00"/>
  </r>
  <r>
    <n v="3025"/>
    <s v="John Perez"/>
    <x v="0"/>
    <x v="0"/>
    <s v="Keyboard"/>
    <n v="10"/>
    <n v="845"/>
    <n v="0.15"/>
    <n v="8450"/>
    <n v="1267.5"/>
    <n v="7182.5"/>
    <n v="0.05"/>
    <n v="359.125"/>
    <n v="7541.625"/>
    <n v="472.18"/>
    <n v="2460.6999999999998"/>
    <d v="2025-09-12T00:00:00"/>
  </r>
  <r>
    <n v="242"/>
    <s v="John Perez"/>
    <x v="1"/>
    <x v="0"/>
    <s v="Laptop"/>
    <n v="18"/>
    <n v="1060"/>
    <n v="0.1"/>
    <n v="19080"/>
    <n v="1908"/>
    <n v="17172"/>
    <n v="0.05"/>
    <n v="858.6"/>
    <n v="18030.599999999999"/>
    <n v="817.32"/>
    <n v="2460.2399999999998"/>
    <d v="2025-08-30T00:00:00"/>
  </r>
  <r>
    <n v="736"/>
    <s v="Nina Lopez"/>
    <x v="1"/>
    <x v="2"/>
    <s v="Keyboard"/>
    <n v="19"/>
    <n v="591"/>
    <n v="0"/>
    <n v="11229"/>
    <n v="0"/>
    <n v="11229"/>
    <n v="0.05"/>
    <n v="561.45000000000005"/>
    <n v="11790.45"/>
    <n v="461.53"/>
    <n v="2459.9300000000003"/>
    <d v="2025-02-26T00:00:00"/>
  </r>
  <r>
    <n v="1298"/>
    <s v="Mark Santos"/>
    <x v="0"/>
    <x v="1"/>
    <s v="Laptop"/>
    <n v="21"/>
    <n v="368"/>
    <n v="0"/>
    <n v="7728"/>
    <n v="0"/>
    <n v="7728"/>
    <n v="0.05"/>
    <n v="386.40000000000003"/>
    <n v="8114.4"/>
    <n v="250.88"/>
    <n v="2459.5200000000004"/>
    <d v="2025-09-14T00:00:00"/>
  </r>
  <r>
    <n v="891"/>
    <s v="Liza Ramos"/>
    <x v="2"/>
    <x v="1"/>
    <s v="Cabinet"/>
    <n v="13"/>
    <n v="618"/>
    <n v="0.15"/>
    <n v="8034"/>
    <n v="1205.0999999999999"/>
    <n v="6828.9"/>
    <n v="0.05"/>
    <n v="341.44499999999999"/>
    <n v="7170.3449999999993"/>
    <n v="336.18"/>
    <n v="2458.5599999999995"/>
    <d v="2025-10-29T00:00:00"/>
  </r>
  <r>
    <n v="774"/>
    <s v="Mark Santos"/>
    <x v="2"/>
    <x v="0"/>
    <s v="Cabinet"/>
    <n v="22"/>
    <n v="769"/>
    <n v="0.15"/>
    <n v="16918"/>
    <n v="2537.6999999999998"/>
    <n v="14380.3"/>
    <n v="0.05"/>
    <n v="719.01499999999999"/>
    <n v="15099.314999999999"/>
    <n v="541.99"/>
    <n v="2456.5199999999986"/>
    <d v="2025-06-02T00:00:00"/>
  </r>
  <r>
    <n v="3479"/>
    <s v="Nina Lopez"/>
    <x v="2"/>
    <x v="2"/>
    <s v="Laptop"/>
    <n v="13"/>
    <n v="867"/>
    <n v="0.1"/>
    <n v="11271"/>
    <n v="1127.1000000000001"/>
    <n v="10143.9"/>
    <n v="0.05"/>
    <n v="507.19499999999999"/>
    <n v="10651.094999999999"/>
    <n v="591.35"/>
    <n v="2456.3499999999995"/>
    <d v="2025-05-11T00:00:00"/>
  </r>
  <r>
    <n v="4333"/>
    <s v="Miguel Torres"/>
    <x v="2"/>
    <x v="2"/>
    <s v="Cabinet"/>
    <n v="17"/>
    <n v="1065"/>
    <n v="0.1"/>
    <n v="18105"/>
    <n v="1810.5"/>
    <n v="16294.5"/>
    <n v="0.05"/>
    <n v="814.72500000000002"/>
    <n v="17109.224999999999"/>
    <n v="814.09"/>
    <n v="2454.9699999999993"/>
    <d v="2025-02-06T00:00:00"/>
  </r>
  <r>
    <n v="3285"/>
    <s v="Liza Ramos"/>
    <x v="1"/>
    <x v="1"/>
    <s v="Printer"/>
    <n v="15"/>
    <n v="1098"/>
    <n v="0.15"/>
    <n v="16470"/>
    <n v="2470.5"/>
    <n v="13999.5"/>
    <n v="0.05"/>
    <n v="699.97500000000002"/>
    <n v="14699.475"/>
    <n v="769.79"/>
    <n v="2452.6500000000015"/>
    <d v="2025-05-16T00:00:00"/>
  </r>
  <r>
    <n v="2125"/>
    <s v="Ana Cruz"/>
    <x v="0"/>
    <x v="2"/>
    <s v="Laptop"/>
    <n v="24"/>
    <n v="1125"/>
    <n v="0.15"/>
    <n v="27000"/>
    <n v="4050"/>
    <n v="22950"/>
    <n v="0.05"/>
    <n v="1147.5"/>
    <n v="24097.5"/>
    <n v="854.08"/>
    <n v="2452.0799999999981"/>
    <d v="2025-06-04T00:00:00"/>
  </r>
  <r>
    <n v="920"/>
    <s v="Liza Ramos"/>
    <x v="1"/>
    <x v="3"/>
    <s v="Printer"/>
    <n v="24"/>
    <n v="664"/>
    <n v="0.1"/>
    <n v="15936"/>
    <n v="1593.6000000000001"/>
    <n v="14342.4"/>
    <n v="0.05"/>
    <n v="717.12"/>
    <n v="15059.52"/>
    <n v="495.47"/>
    <n v="2451.119999999999"/>
    <d v="2025-05-13T00:00:00"/>
  </r>
  <r>
    <n v="4620"/>
    <s v="Paul Garcia"/>
    <x v="2"/>
    <x v="2"/>
    <s v="Chair"/>
    <n v="6"/>
    <n v="878"/>
    <n v="0"/>
    <n v="5268"/>
    <n v="0"/>
    <n v="5268"/>
    <n v="0.05"/>
    <n v="263.40000000000003"/>
    <n v="5531.4"/>
    <n v="470.04"/>
    <n v="2447.7599999999998"/>
    <d v="2025-08-02T00:00:00"/>
  </r>
  <r>
    <n v="1953"/>
    <s v="Carla Reyes"/>
    <x v="1"/>
    <x v="1"/>
    <s v="Mouse"/>
    <n v="20"/>
    <n v="1134"/>
    <n v="0.1"/>
    <n v="22680"/>
    <n v="2268"/>
    <n v="20412"/>
    <n v="0.05"/>
    <n v="1020.6"/>
    <n v="21432.6"/>
    <n v="898.27"/>
    <n v="2446.5999999999985"/>
    <d v="2025-06-25T00:00:00"/>
  </r>
  <r>
    <n v="4327"/>
    <s v="Mark Santos"/>
    <x v="0"/>
    <x v="3"/>
    <s v="Chair"/>
    <n v="14"/>
    <n v="380"/>
    <n v="0"/>
    <n v="5320"/>
    <n v="0"/>
    <n v="5320"/>
    <n v="0.05"/>
    <n v="266"/>
    <n v="5586"/>
    <n v="205.25"/>
    <n v="2446.5"/>
    <d v="2025-09-26T00:00:00"/>
  </r>
  <r>
    <n v="1246"/>
    <s v="Miguel Torres"/>
    <x v="1"/>
    <x v="1"/>
    <s v="Keyboard"/>
    <n v="12"/>
    <n v="762"/>
    <n v="0.15"/>
    <n v="9144"/>
    <n v="1371.6"/>
    <n v="7772.4"/>
    <n v="0.05"/>
    <n v="388.62"/>
    <n v="8161.0199999999995"/>
    <n v="443.83"/>
    <n v="2446.4399999999996"/>
    <d v="2025-03-09T00:00:00"/>
  </r>
  <r>
    <n v="467"/>
    <s v="Paul Garcia"/>
    <x v="2"/>
    <x v="0"/>
    <s v="Monitor"/>
    <n v="18"/>
    <n v="1144"/>
    <n v="0.15"/>
    <n v="20592"/>
    <n v="3088.7999999999997"/>
    <n v="17503.2"/>
    <n v="0.05"/>
    <n v="875.16000000000008"/>
    <n v="18378.36"/>
    <n v="836.65"/>
    <n v="2443.5000000000018"/>
    <d v="2025-05-16T00:00:00"/>
  </r>
  <r>
    <n v="2465"/>
    <s v="Miguel Torres"/>
    <x v="2"/>
    <x v="3"/>
    <s v="Keyboard"/>
    <n v="23"/>
    <n v="546"/>
    <n v="0.15"/>
    <n v="12558"/>
    <n v="1883.6999999999998"/>
    <n v="10674.3"/>
    <n v="0.05"/>
    <n v="533.71500000000003"/>
    <n v="11208.014999999999"/>
    <n v="357.89"/>
    <n v="2442.83"/>
    <d v="2025-08-02T00:00:00"/>
  </r>
  <r>
    <n v="1596"/>
    <s v="Liza Ramos"/>
    <x v="0"/>
    <x v="0"/>
    <s v="Monitor"/>
    <n v="8"/>
    <n v="879"/>
    <n v="0.15"/>
    <n v="7032"/>
    <n v="1054.8"/>
    <n v="5977.2"/>
    <n v="0.05"/>
    <n v="298.86"/>
    <n v="6276.0599999999995"/>
    <n v="441.99"/>
    <n v="2441.2799999999997"/>
    <d v="2025-05-28T00:00:00"/>
  </r>
  <r>
    <n v="565"/>
    <s v="Carla Reyes"/>
    <x v="2"/>
    <x v="2"/>
    <s v="Cabinet"/>
    <n v="18"/>
    <n v="437"/>
    <n v="0"/>
    <n v="7866"/>
    <n v="0"/>
    <n v="7866"/>
    <n v="0.05"/>
    <n v="393.3"/>
    <n v="8259.2999999999993"/>
    <n v="301.42"/>
    <n v="2440.4399999999996"/>
    <d v="2025-01-23T00:00:00"/>
  </r>
  <r>
    <n v="1119"/>
    <s v="Miguel Torres"/>
    <x v="1"/>
    <x v="2"/>
    <s v="Mouse"/>
    <n v="16"/>
    <n v="1081"/>
    <n v="0.15"/>
    <n v="17296"/>
    <n v="2594.4"/>
    <n v="14701.6"/>
    <n v="0.05"/>
    <n v="735.08"/>
    <n v="15436.68"/>
    <n v="766.35"/>
    <n v="2440"/>
    <d v="2025-11-17T00:00:00"/>
  </r>
  <r>
    <n v="2131"/>
    <s v="Carla Reyes"/>
    <x v="0"/>
    <x v="1"/>
    <s v="Laptop"/>
    <n v="10"/>
    <n v="808"/>
    <n v="0.15"/>
    <n v="8080"/>
    <n v="1212"/>
    <n v="6868"/>
    <n v="0.05"/>
    <n v="343.40000000000003"/>
    <n v="7211.4"/>
    <n v="443.08"/>
    <n v="2437.1999999999998"/>
    <d v="2025-04-25T00:00:00"/>
  </r>
  <r>
    <n v="4660"/>
    <s v="Miguel Torres"/>
    <x v="0"/>
    <x v="0"/>
    <s v="Keyboard"/>
    <n v="5"/>
    <n v="1149"/>
    <n v="0.05"/>
    <n v="5745"/>
    <n v="287.25"/>
    <n v="5457.75"/>
    <n v="0.05"/>
    <n v="272.88749999999999"/>
    <n v="5730.6374999999998"/>
    <n v="604.12"/>
    <n v="2437.15"/>
    <d v="2025-12-25T00:00:00"/>
  </r>
  <r>
    <n v="2400"/>
    <s v="Paul Garcia"/>
    <x v="2"/>
    <x v="1"/>
    <s v="Printer"/>
    <n v="20"/>
    <n v="569"/>
    <n v="0.15"/>
    <n v="11380"/>
    <n v="1707"/>
    <n v="9673"/>
    <n v="0.05"/>
    <n v="483.65000000000003"/>
    <n v="10156.65"/>
    <n v="361.83"/>
    <n v="2436.4000000000005"/>
    <d v="2025-10-02T00:00:00"/>
  </r>
  <r>
    <n v="4991"/>
    <s v="Nina Lopez"/>
    <x v="2"/>
    <x v="1"/>
    <s v="Laptop"/>
    <n v="20"/>
    <n v="528"/>
    <n v="0.1"/>
    <n v="10560"/>
    <n v="1056"/>
    <n v="9504"/>
    <n v="0.05"/>
    <n v="475.20000000000005"/>
    <n v="9979.2000000000007"/>
    <n v="353.51"/>
    <n v="2433.8000000000002"/>
    <d v="2025-12-07T00:00:00"/>
  </r>
  <r>
    <n v="2768"/>
    <s v="John Perez"/>
    <x v="2"/>
    <x v="1"/>
    <s v="Laptop"/>
    <n v="10"/>
    <n v="935"/>
    <n v="0"/>
    <n v="9350"/>
    <n v="0"/>
    <n v="9350"/>
    <n v="0.05"/>
    <n v="467.5"/>
    <n v="9817.5"/>
    <n v="691.69"/>
    <n v="2433.0999999999995"/>
    <d v="2025-10-11T00:00:00"/>
  </r>
  <r>
    <n v="4369"/>
    <s v="Ana Cruz"/>
    <x v="1"/>
    <x v="1"/>
    <s v="Mouse"/>
    <n v="17"/>
    <n v="842"/>
    <n v="0.1"/>
    <n v="14314"/>
    <n v="1431.4"/>
    <n v="12882.6"/>
    <n v="0.05"/>
    <n v="644.13000000000011"/>
    <n v="13526.73"/>
    <n v="614.69000000000005"/>
    <n v="2432.869999999999"/>
    <d v="2025-08-18T00:00:00"/>
  </r>
  <r>
    <n v="2473"/>
    <s v="Paul Garcia"/>
    <x v="1"/>
    <x v="2"/>
    <s v="Keyboard"/>
    <n v="13"/>
    <n v="1167"/>
    <n v="0.1"/>
    <n v="15171"/>
    <n v="1517.1000000000001"/>
    <n v="13653.9"/>
    <n v="0.05"/>
    <n v="682.69500000000005"/>
    <n v="14336.594999999999"/>
    <n v="863.19"/>
    <n v="2432.4299999999985"/>
    <d v="2025-11-16T00:00:00"/>
  </r>
  <r>
    <n v="4658"/>
    <s v="Mark Santos"/>
    <x v="0"/>
    <x v="2"/>
    <s v="Desk"/>
    <n v="19"/>
    <n v="440"/>
    <n v="0.15"/>
    <n v="8360"/>
    <n v="1254"/>
    <n v="7106"/>
    <n v="0.05"/>
    <n v="355.3"/>
    <n v="7461.3"/>
    <n v="246.04"/>
    <n v="2431.2399999999998"/>
    <d v="2025-01-14T00:00:00"/>
  </r>
  <r>
    <n v="4197"/>
    <s v="Mark Santos"/>
    <x v="2"/>
    <x v="1"/>
    <s v="Desk"/>
    <n v="12"/>
    <n v="640"/>
    <n v="0.1"/>
    <n v="7680"/>
    <n v="768"/>
    <n v="6912"/>
    <n v="0.05"/>
    <n v="345.6"/>
    <n v="7257.6"/>
    <n v="373.76"/>
    <n v="2426.88"/>
    <d v="2025-04-12T00:00:00"/>
  </r>
  <r>
    <n v="3591"/>
    <s v="Miguel Torres"/>
    <x v="2"/>
    <x v="1"/>
    <s v="Desk"/>
    <n v="10"/>
    <n v="1042"/>
    <n v="0"/>
    <n v="10420"/>
    <n v="0"/>
    <n v="10420"/>
    <n v="0.05"/>
    <n v="521"/>
    <n v="10941"/>
    <n v="799.62"/>
    <n v="2423.8000000000002"/>
    <d v="2025-08-29T00:00:00"/>
  </r>
  <r>
    <n v="4557"/>
    <s v="Liza Ramos"/>
    <x v="1"/>
    <x v="1"/>
    <s v="Chair"/>
    <n v="14"/>
    <n v="450"/>
    <n v="0"/>
    <n v="6300"/>
    <n v="0"/>
    <n v="6300"/>
    <n v="0.05"/>
    <n v="315"/>
    <n v="6615"/>
    <n v="277.05"/>
    <n v="2421.2999999999997"/>
    <d v="2025-12-09T00:00:00"/>
  </r>
  <r>
    <n v="1782"/>
    <s v="John Perez"/>
    <x v="2"/>
    <x v="1"/>
    <s v="Desk"/>
    <n v="6"/>
    <n v="1016"/>
    <n v="0.1"/>
    <n v="6096"/>
    <n v="609.6"/>
    <n v="5486.4"/>
    <n v="0.05"/>
    <n v="274.32"/>
    <n v="5760.7199999999993"/>
    <n v="510.9"/>
    <n v="2421"/>
    <d v="2025-10-25T00:00:00"/>
  </r>
  <r>
    <n v="2407"/>
    <s v="Mark Santos"/>
    <x v="1"/>
    <x v="3"/>
    <s v="Monitor"/>
    <n v="7"/>
    <n v="1195"/>
    <n v="0.15"/>
    <n v="8365"/>
    <n v="1254.75"/>
    <n v="7110.25"/>
    <n v="0.05"/>
    <n v="355.51250000000005"/>
    <n v="7465.7624999999998"/>
    <n v="670.08"/>
    <n v="2419.6899999999996"/>
    <d v="2025-10-16T00:00:00"/>
  </r>
  <r>
    <n v="2345"/>
    <s v="Ana Cruz"/>
    <x v="2"/>
    <x v="2"/>
    <s v="Laptop"/>
    <n v="24"/>
    <n v="293"/>
    <n v="0"/>
    <n v="7032"/>
    <n v="0"/>
    <n v="7032"/>
    <n v="0.05"/>
    <n v="351.6"/>
    <n v="7383.6"/>
    <n v="192.2"/>
    <n v="2419.2000000000007"/>
    <d v="2025-10-30T00:00:00"/>
  </r>
  <r>
    <n v="4855"/>
    <s v="Ana Cruz"/>
    <x v="2"/>
    <x v="2"/>
    <s v="Desk"/>
    <n v="23"/>
    <n v="602"/>
    <n v="0.05"/>
    <n v="13846"/>
    <n v="692.30000000000007"/>
    <n v="13153.7"/>
    <n v="0.05"/>
    <n v="657.68500000000006"/>
    <n v="13811.385"/>
    <n v="466.77"/>
    <n v="2417.9900000000016"/>
    <d v="2025-08-06T00:00:00"/>
  </r>
  <r>
    <n v="215"/>
    <s v="Liza Ramos"/>
    <x v="0"/>
    <x v="3"/>
    <s v="Printer"/>
    <n v="17"/>
    <n v="960"/>
    <n v="0.15"/>
    <n v="16320"/>
    <n v="2448"/>
    <n v="13872"/>
    <n v="0.05"/>
    <n v="693.6"/>
    <n v="14565.6"/>
    <n v="673.78"/>
    <n v="2417.7399999999998"/>
    <d v="2025-12-03T00:00:00"/>
  </r>
  <r>
    <n v="2103"/>
    <s v="Ana Cruz"/>
    <x v="2"/>
    <x v="0"/>
    <s v="Keyboard"/>
    <n v="13"/>
    <n v="579"/>
    <n v="0"/>
    <n v="7527"/>
    <n v="0"/>
    <n v="7527"/>
    <n v="0.05"/>
    <n v="376.35"/>
    <n v="7903.35"/>
    <n v="393.03"/>
    <n v="2417.6100000000006"/>
    <d v="2025-06-19T00:00:00"/>
  </r>
  <r>
    <n v="4907"/>
    <s v="Nina Lopez"/>
    <x v="0"/>
    <x v="0"/>
    <s v="Mouse"/>
    <n v="7"/>
    <n v="1178"/>
    <n v="0.05"/>
    <n v="8246"/>
    <n v="412.3"/>
    <n v="7833.7"/>
    <n v="0.05"/>
    <n v="391.685"/>
    <n v="8225.3850000000002"/>
    <n v="773.77"/>
    <n v="2417.3100000000004"/>
    <d v="2025-05-03T00:00:00"/>
  </r>
  <r>
    <n v="2423"/>
    <s v="John Perez"/>
    <x v="1"/>
    <x v="3"/>
    <s v="Laptop"/>
    <n v="16"/>
    <n v="692"/>
    <n v="0.1"/>
    <n v="11072"/>
    <n v="1107.2"/>
    <n v="9964.7999999999993"/>
    <n v="0.05"/>
    <n v="498.24"/>
    <n v="10463.039999999999"/>
    <n v="471.74"/>
    <n v="2416.9599999999991"/>
    <d v="2025-01-02T00:00:00"/>
  </r>
  <r>
    <n v="756"/>
    <s v="Liza Ramos"/>
    <x v="1"/>
    <x v="0"/>
    <s v="Monitor"/>
    <n v="20"/>
    <n v="954"/>
    <n v="0.15"/>
    <n v="19080"/>
    <n v="2862"/>
    <n v="16218"/>
    <n v="0.05"/>
    <n v="810.90000000000009"/>
    <n v="17028.900000000001"/>
    <n v="690.15"/>
    <n v="2415"/>
    <d v="2025-01-14T00:00:00"/>
  </r>
  <r>
    <n v="3986"/>
    <s v="Nina Lopez"/>
    <x v="1"/>
    <x v="2"/>
    <s v="Desk"/>
    <n v="22"/>
    <n v="713"/>
    <n v="0.15"/>
    <n v="15686"/>
    <n v="2352.9"/>
    <n v="13333.1"/>
    <n v="0.05"/>
    <n v="666.65500000000009"/>
    <n v="13999.755000000001"/>
    <n v="496.48"/>
    <n v="2410.5399999999991"/>
    <d v="2025-10-06T00:00:00"/>
  </r>
  <r>
    <n v="1683"/>
    <s v="Nina Lopez"/>
    <x v="2"/>
    <x v="0"/>
    <s v="Keyboard"/>
    <n v="19"/>
    <n v="624"/>
    <n v="0.15"/>
    <n v="11856"/>
    <n v="1778.3999999999999"/>
    <n v="10077.6"/>
    <n v="0.05"/>
    <n v="503.88000000000005"/>
    <n v="10581.48"/>
    <n v="403.55"/>
    <n v="2410.1500000000005"/>
    <d v="2025-08-18T00:00:00"/>
  </r>
  <r>
    <n v="2778"/>
    <s v="Liza Ramos"/>
    <x v="1"/>
    <x v="1"/>
    <s v="Printer"/>
    <n v="7"/>
    <n v="1152"/>
    <n v="0.1"/>
    <n v="8064"/>
    <n v="806.40000000000009"/>
    <n v="7257.6"/>
    <n v="0.05"/>
    <n v="362.88000000000005"/>
    <n v="7620.4800000000005"/>
    <n v="692.53"/>
    <n v="2409.8900000000003"/>
    <d v="2025-06-21T00:00:00"/>
  </r>
  <r>
    <n v="1586"/>
    <s v="Carla Reyes"/>
    <x v="0"/>
    <x v="0"/>
    <s v="Keyboard"/>
    <n v="19"/>
    <n v="944"/>
    <n v="0.1"/>
    <n v="17936"/>
    <n v="1793.6000000000001"/>
    <n v="16142.4"/>
    <n v="0.05"/>
    <n v="807.12"/>
    <n v="16949.52"/>
    <n v="722.82"/>
    <n v="2408.8199999999979"/>
    <d v="2025-02-15T00:00:00"/>
  </r>
  <r>
    <n v="3579"/>
    <s v="Miguel Torres"/>
    <x v="0"/>
    <x v="2"/>
    <s v="Keyboard"/>
    <n v="24"/>
    <n v="322"/>
    <n v="0.1"/>
    <n v="7728"/>
    <n v="772.80000000000007"/>
    <n v="6955.2"/>
    <n v="0.05"/>
    <n v="347.76"/>
    <n v="7302.96"/>
    <n v="189.44"/>
    <n v="2408.6400000000003"/>
    <d v="2025-08-13T00:00:00"/>
  </r>
  <r>
    <n v="3706"/>
    <s v="Liza Ramos"/>
    <x v="1"/>
    <x v="0"/>
    <s v="Chair"/>
    <n v="11"/>
    <n v="551"/>
    <n v="0.1"/>
    <n v="6061"/>
    <n v="606.1"/>
    <n v="5454.9"/>
    <n v="0.05"/>
    <n v="272.745"/>
    <n v="5727.6449999999995"/>
    <n v="277.04000000000002"/>
    <n v="2407.4599999999996"/>
    <d v="2025-01-24T00:00:00"/>
  </r>
  <r>
    <n v="4381"/>
    <s v="Miguel Torres"/>
    <x v="0"/>
    <x v="1"/>
    <s v="Mouse"/>
    <n v="12"/>
    <n v="730"/>
    <n v="0.05"/>
    <n v="8760"/>
    <n v="438"/>
    <n v="8322"/>
    <n v="0.05"/>
    <n v="416.1"/>
    <n v="8738.1"/>
    <n v="492.88"/>
    <n v="2407.4400000000005"/>
    <d v="2025-08-06T00:00:00"/>
  </r>
  <r>
    <n v="3116"/>
    <s v="Mark Santos"/>
    <x v="2"/>
    <x v="2"/>
    <s v="Monitor"/>
    <n v="23"/>
    <n v="375"/>
    <n v="0.15"/>
    <n v="8625"/>
    <n v="1293.75"/>
    <n v="7331.25"/>
    <n v="0.05"/>
    <n v="366.5625"/>
    <n v="7697.8125"/>
    <n v="214.22"/>
    <n v="2404.1899999999996"/>
    <d v="2025-04-15T00:00:00"/>
  </r>
  <r>
    <n v="4444"/>
    <s v="Liza Ramos"/>
    <x v="1"/>
    <x v="1"/>
    <s v="Keyboard"/>
    <n v="24"/>
    <n v="368"/>
    <n v="0"/>
    <n v="8832"/>
    <n v="0"/>
    <n v="8832"/>
    <n v="0.05"/>
    <n v="441.6"/>
    <n v="9273.6"/>
    <n v="267.87"/>
    <n v="2403.12"/>
    <d v="2025-09-16T00:00:00"/>
  </r>
  <r>
    <n v="1533"/>
    <s v="Carla Reyes"/>
    <x v="2"/>
    <x v="1"/>
    <s v="Printer"/>
    <n v="6"/>
    <n v="822"/>
    <n v="0"/>
    <n v="4932"/>
    <n v="0"/>
    <n v="4932"/>
    <n v="0.05"/>
    <n v="246.60000000000002"/>
    <n v="5178.6000000000004"/>
    <n v="422.24"/>
    <n v="2398.56"/>
    <d v="2025-04-06T00:00:00"/>
  </r>
  <r>
    <n v="4276"/>
    <s v="Carla Reyes"/>
    <x v="1"/>
    <x v="0"/>
    <s v="Chair"/>
    <n v="9"/>
    <n v="861"/>
    <n v="0.05"/>
    <n v="7749"/>
    <n v="387.45000000000005"/>
    <n v="7361.55"/>
    <n v="0.05"/>
    <n v="368.07750000000004"/>
    <n v="7729.6275000000005"/>
    <n v="552.03"/>
    <n v="2393.2800000000007"/>
    <d v="2025-09-10T00:00:00"/>
  </r>
  <r>
    <n v="1018"/>
    <s v="John Perez"/>
    <x v="0"/>
    <x v="3"/>
    <s v="Mouse"/>
    <n v="11"/>
    <n v="948"/>
    <n v="0.15"/>
    <n v="10428"/>
    <n v="1564.2"/>
    <n v="8863.7999999999993"/>
    <n v="0.05"/>
    <n v="443.19"/>
    <n v="9306.99"/>
    <n v="588.33000000000004"/>
    <n v="2392.1699999999992"/>
    <d v="2025-08-20T00:00:00"/>
  </r>
  <r>
    <n v="2344"/>
    <s v="John Perez"/>
    <x v="0"/>
    <x v="1"/>
    <s v="Mouse"/>
    <n v="22"/>
    <n v="331"/>
    <n v="0"/>
    <n v="7282"/>
    <n v="0"/>
    <n v="7282"/>
    <n v="0.05"/>
    <n v="364.1"/>
    <n v="7646.1"/>
    <n v="222.33"/>
    <n v="2390.7399999999998"/>
    <d v="2025-02-10T00:00:00"/>
  </r>
  <r>
    <n v="638"/>
    <s v="Miguel Torres"/>
    <x v="1"/>
    <x v="1"/>
    <s v="Laptop"/>
    <n v="16"/>
    <n v="806"/>
    <n v="0.1"/>
    <n v="12896"/>
    <n v="1289.6000000000001"/>
    <n v="11606.4"/>
    <n v="0.05"/>
    <n v="580.32000000000005"/>
    <n v="12186.72"/>
    <n v="576.04"/>
    <n v="2389.7600000000002"/>
    <d v="2025-04-08T00:00:00"/>
  </r>
  <r>
    <n v="4419"/>
    <s v="Ana Cruz"/>
    <x v="0"/>
    <x v="1"/>
    <s v="Desk"/>
    <n v="10"/>
    <n v="584"/>
    <n v="0"/>
    <n v="5840"/>
    <n v="0"/>
    <n v="5840"/>
    <n v="0.05"/>
    <n v="292"/>
    <n v="6132"/>
    <n v="345.07"/>
    <n v="2389.3000000000002"/>
    <d v="2025-02-13T00:00:00"/>
  </r>
  <r>
    <n v="2408"/>
    <s v="Carla Reyes"/>
    <x v="0"/>
    <x v="2"/>
    <s v="Chair"/>
    <n v="15"/>
    <n v="325"/>
    <n v="0"/>
    <n v="4875"/>
    <n v="0"/>
    <n v="4875"/>
    <n v="0.05"/>
    <n v="243.75"/>
    <n v="5118.75"/>
    <n v="165.72"/>
    <n v="2389.1999999999998"/>
    <d v="2025-08-08T00:00:00"/>
  </r>
  <r>
    <n v="624"/>
    <s v="Nina Lopez"/>
    <x v="2"/>
    <x v="3"/>
    <s v="Keyboard"/>
    <n v="21"/>
    <n v="395"/>
    <n v="0.1"/>
    <n v="8295"/>
    <n v="829.5"/>
    <n v="7465.5"/>
    <n v="0.05"/>
    <n v="373.27500000000003"/>
    <n v="7838.7749999999996"/>
    <n v="241.76"/>
    <n v="2388.54"/>
    <d v="2025-01-19T00:00:00"/>
  </r>
  <r>
    <n v="3519"/>
    <s v="John Perez"/>
    <x v="1"/>
    <x v="1"/>
    <s v="Keyboard"/>
    <n v="21"/>
    <n v="385"/>
    <n v="0.1"/>
    <n v="8085"/>
    <n v="808.5"/>
    <n v="7276.5"/>
    <n v="0.05"/>
    <n v="363.82500000000005"/>
    <n v="7640.3249999999998"/>
    <n v="232.76"/>
    <n v="2388.54"/>
    <d v="2025-09-17T00:00:00"/>
  </r>
  <r>
    <n v="3781"/>
    <s v="Ana Cruz"/>
    <x v="2"/>
    <x v="3"/>
    <s v="Chair"/>
    <n v="19"/>
    <n v="687"/>
    <n v="0.15"/>
    <n v="13053"/>
    <n v="1957.9499999999998"/>
    <n v="11095.05"/>
    <n v="0.05"/>
    <n v="554.75249999999994"/>
    <n v="11649.8025"/>
    <n v="458.41"/>
    <n v="2385.2599999999984"/>
    <d v="2025-04-21T00:00:00"/>
  </r>
  <r>
    <n v="4861"/>
    <s v="Miguel Torres"/>
    <x v="2"/>
    <x v="3"/>
    <s v="Chair"/>
    <n v="18"/>
    <n v="267"/>
    <n v="0"/>
    <n v="4806"/>
    <n v="0"/>
    <n v="4806"/>
    <n v="0.05"/>
    <n v="240.3"/>
    <n v="5046.3"/>
    <n v="134.51"/>
    <n v="2384.8200000000002"/>
    <d v="2025-04-23T00:00:00"/>
  </r>
  <r>
    <n v="4409"/>
    <s v="Nina Lopez"/>
    <x v="2"/>
    <x v="0"/>
    <s v="Desk"/>
    <n v="7"/>
    <n v="1106"/>
    <n v="0.15"/>
    <n v="7742"/>
    <n v="1161.3"/>
    <n v="6580.7"/>
    <n v="0.05"/>
    <n v="329.03500000000003"/>
    <n v="6909.7349999999997"/>
    <n v="599.85"/>
    <n v="2381.75"/>
    <d v="2025-01-30T00:00:00"/>
  </r>
  <r>
    <n v="3645"/>
    <s v="Mark Santos"/>
    <x v="1"/>
    <x v="2"/>
    <s v="Mouse"/>
    <n v="18"/>
    <n v="367"/>
    <n v="0.05"/>
    <n v="6606"/>
    <n v="330.3"/>
    <n v="6275.7"/>
    <n v="0.05"/>
    <n v="313.78500000000003"/>
    <n v="6589.4849999999997"/>
    <n v="216.39"/>
    <n v="2380.6800000000003"/>
    <d v="2025-12-13T00:00:00"/>
  </r>
  <r>
    <n v="4035"/>
    <s v="Nina Lopez"/>
    <x v="1"/>
    <x v="3"/>
    <s v="Cabinet"/>
    <n v="23"/>
    <n v="610"/>
    <n v="0.05"/>
    <n v="14030"/>
    <n v="701.5"/>
    <n v="13328.5"/>
    <n v="0.05"/>
    <n v="666.42500000000007"/>
    <n v="13994.924999999999"/>
    <n v="476.11"/>
    <n v="2377.9699999999993"/>
    <d v="2025-12-15T00:00:00"/>
  </r>
  <r>
    <n v="2017"/>
    <s v="Paul Garcia"/>
    <x v="2"/>
    <x v="1"/>
    <s v="Cabinet"/>
    <n v="15"/>
    <n v="838"/>
    <n v="0.15"/>
    <n v="12570"/>
    <n v="1885.5"/>
    <n v="10684.5"/>
    <n v="0.05"/>
    <n v="534.22500000000002"/>
    <n v="11218.725"/>
    <n v="553.89"/>
    <n v="2376.1499999999996"/>
    <d v="2025-07-06T00:00:00"/>
  </r>
  <r>
    <n v="274"/>
    <s v="Paul Garcia"/>
    <x v="1"/>
    <x v="0"/>
    <s v="Mouse"/>
    <n v="25"/>
    <n v="395"/>
    <n v="0.15"/>
    <n v="9875"/>
    <n v="1481.25"/>
    <n v="8393.75"/>
    <n v="0.05"/>
    <n v="419.6875"/>
    <n v="8813.4375"/>
    <n v="240.81"/>
    <n v="2373.5"/>
    <d v="2025-12-20T00:00:00"/>
  </r>
  <r>
    <n v="4180"/>
    <s v="Miguel Torres"/>
    <x v="1"/>
    <x v="1"/>
    <s v="Laptop"/>
    <n v="17"/>
    <n v="524"/>
    <n v="0.15"/>
    <n v="8908"/>
    <n v="1336.2"/>
    <n v="7571.8"/>
    <n v="0.05"/>
    <n v="378.59000000000003"/>
    <n v="7950.39"/>
    <n v="305.91000000000003"/>
    <n v="2371.33"/>
    <d v="2025-11-07T00:00:00"/>
  </r>
  <r>
    <n v="31"/>
    <s v="Nina Lopez"/>
    <x v="2"/>
    <x v="0"/>
    <s v="Laptop"/>
    <n v="13"/>
    <n v="366"/>
    <n v="0"/>
    <n v="4758"/>
    <n v="0"/>
    <n v="4758"/>
    <n v="0.05"/>
    <n v="237.9"/>
    <n v="4995.8999999999996"/>
    <n v="184.37"/>
    <n v="2361.19"/>
    <d v="2025-12-29T00:00:00"/>
  </r>
  <r>
    <n v="2048"/>
    <s v="Nina Lopez"/>
    <x v="2"/>
    <x v="0"/>
    <s v="Chair"/>
    <n v="13"/>
    <n v="1028"/>
    <n v="0.1"/>
    <n v="13364"/>
    <n v="1336.4"/>
    <n v="12027.6"/>
    <n v="0.05"/>
    <n v="601.38"/>
    <n v="12628.98"/>
    <n v="743.74"/>
    <n v="2358.9799999999996"/>
    <d v="2025-05-07T00:00:00"/>
  </r>
  <r>
    <n v="1746"/>
    <s v="Liza Ramos"/>
    <x v="2"/>
    <x v="1"/>
    <s v="Laptop"/>
    <n v="14"/>
    <n v="499"/>
    <n v="0.1"/>
    <n v="6986"/>
    <n v="698.6"/>
    <n v="6287.4"/>
    <n v="0.05"/>
    <n v="314.37"/>
    <n v="6601.7699999999995"/>
    <n v="280.68"/>
    <n v="2357.8799999999997"/>
    <d v="2025-12-04T00:00:00"/>
  </r>
  <r>
    <n v="1638"/>
    <s v="John Perez"/>
    <x v="1"/>
    <x v="0"/>
    <s v="Monitor"/>
    <n v="14"/>
    <n v="498"/>
    <n v="0.15"/>
    <n v="6972"/>
    <n v="1045.8"/>
    <n v="5926.2"/>
    <n v="0.05"/>
    <n v="296.31"/>
    <n v="6222.51"/>
    <n v="254.89"/>
    <n v="2357.7399999999998"/>
    <d v="2025-05-01T00:00:00"/>
  </r>
  <r>
    <n v="312"/>
    <s v="Mark Santos"/>
    <x v="2"/>
    <x v="2"/>
    <s v="Keyboard"/>
    <n v="19"/>
    <n v="603"/>
    <n v="0.05"/>
    <n v="11457"/>
    <n v="572.85"/>
    <n v="10884.15"/>
    <n v="0.05"/>
    <n v="544.20749999999998"/>
    <n v="11428.3575"/>
    <n v="448.81"/>
    <n v="2356.7600000000002"/>
    <d v="2025-07-18T00:00:00"/>
  </r>
  <r>
    <n v="2087"/>
    <s v="Paul Garcia"/>
    <x v="0"/>
    <x v="0"/>
    <s v="Monitor"/>
    <n v="9"/>
    <n v="789"/>
    <n v="0.15"/>
    <n v="7101"/>
    <n v="1065.1499999999999"/>
    <n v="6035.85"/>
    <n v="0.05"/>
    <n v="301.79250000000002"/>
    <n v="6337.6424999999999"/>
    <n v="409.02"/>
    <n v="2354.6700000000005"/>
    <d v="2025-05-14T00:00:00"/>
  </r>
  <r>
    <n v="2118"/>
    <s v="Carla Reyes"/>
    <x v="2"/>
    <x v="1"/>
    <s v="Desk"/>
    <n v="17"/>
    <n v="759"/>
    <n v="0.15"/>
    <n v="12903"/>
    <n v="1935.4499999999998"/>
    <n v="10967.55"/>
    <n v="0.05"/>
    <n v="548.37749999999994"/>
    <n v="11515.9275"/>
    <n v="506.64"/>
    <n v="2354.67"/>
    <d v="2025-02-28T00:00:00"/>
  </r>
  <r>
    <n v="4764"/>
    <s v="Liza Ramos"/>
    <x v="2"/>
    <x v="3"/>
    <s v="Chair"/>
    <n v="18"/>
    <n v="373"/>
    <n v="0.1"/>
    <n v="6714"/>
    <n v="671.40000000000009"/>
    <n v="6042.6"/>
    <n v="0.05"/>
    <n v="302.13000000000005"/>
    <n v="6344.7300000000005"/>
    <n v="205.04"/>
    <n v="2351.8800000000006"/>
    <d v="2025-09-29T00:00:00"/>
  </r>
  <r>
    <n v="819"/>
    <s v="Ana Cruz"/>
    <x v="1"/>
    <x v="3"/>
    <s v="Chair"/>
    <n v="21"/>
    <n v="494"/>
    <n v="0.05"/>
    <n v="10374"/>
    <n v="518.70000000000005"/>
    <n v="9855.2999999999993"/>
    <n v="0.05"/>
    <n v="492.76499999999999"/>
    <n v="10348.064999999999"/>
    <n v="357.36"/>
    <n v="2350.7399999999989"/>
    <d v="2025-02-22T00:00:00"/>
  </r>
  <r>
    <n v="3738"/>
    <s v="Mark Santos"/>
    <x v="0"/>
    <x v="1"/>
    <s v="Chair"/>
    <n v="11"/>
    <n v="660"/>
    <n v="0"/>
    <n v="7260"/>
    <n v="0"/>
    <n v="7260"/>
    <n v="0.05"/>
    <n v="363"/>
    <n v="7623"/>
    <n v="446.39"/>
    <n v="2349.71"/>
    <d v="2025-01-19T00:00:00"/>
  </r>
  <r>
    <n v="4814"/>
    <s v="Carla Reyes"/>
    <x v="1"/>
    <x v="2"/>
    <s v="Chair"/>
    <n v="12"/>
    <n v="639"/>
    <n v="0.05"/>
    <n v="7668"/>
    <n v="383.40000000000003"/>
    <n v="7284.6"/>
    <n v="0.05"/>
    <n v="364.23"/>
    <n v="7648.83"/>
    <n v="411.4"/>
    <n v="2347.8000000000011"/>
    <d v="2025-09-10T00:00:00"/>
  </r>
  <r>
    <n v="3377"/>
    <s v="Paul Garcia"/>
    <x v="0"/>
    <x v="1"/>
    <s v="Keyboard"/>
    <n v="7"/>
    <n v="1124"/>
    <n v="0.05"/>
    <n v="7868"/>
    <n v="393.40000000000003"/>
    <n v="7474.6"/>
    <n v="0.05"/>
    <n v="373.73"/>
    <n v="7848.33"/>
    <n v="732.43"/>
    <n v="2347.5900000000011"/>
    <d v="2025-04-22T00:00:00"/>
  </r>
  <r>
    <n v="679"/>
    <s v="Miguel Torres"/>
    <x v="0"/>
    <x v="0"/>
    <s v="Desk"/>
    <n v="15"/>
    <n v="979"/>
    <n v="0.05"/>
    <n v="14685"/>
    <n v="734.25"/>
    <n v="13950.75"/>
    <n v="0.05"/>
    <n v="697.53750000000002"/>
    <n v="14648.2875"/>
    <n v="773.59"/>
    <n v="2346.8999999999996"/>
    <d v="2025-07-28T00:00:00"/>
  </r>
  <r>
    <n v="1682"/>
    <s v="John Perez"/>
    <x v="2"/>
    <x v="0"/>
    <s v="Mouse"/>
    <n v="22"/>
    <n v="888"/>
    <n v="0.15"/>
    <n v="19536"/>
    <n v="2930.4"/>
    <n v="16605.599999999999"/>
    <n v="0.05"/>
    <n v="830.28"/>
    <n v="17435.879999999997"/>
    <n v="648.21"/>
    <n v="2344.9799999999977"/>
    <d v="2025-01-22T00:00:00"/>
  </r>
  <r>
    <n v="1814"/>
    <s v="Liza Ramos"/>
    <x v="0"/>
    <x v="2"/>
    <s v="Keyboard"/>
    <n v="14"/>
    <n v="673"/>
    <n v="0.1"/>
    <n v="9422"/>
    <n v="942.2"/>
    <n v="8479.7999999999993"/>
    <n v="0.05"/>
    <n v="423.99"/>
    <n v="8903.7899999999991"/>
    <n v="438.46"/>
    <n v="2341.3599999999997"/>
    <d v="2025-12-16T00:00:00"/>
  </r>
  <r>
    <n v="3817"/>
    <s v="Liza Ramos"/>
    <x v="1"/>
    <x v="3"/>
    <s v="Chair"/>
    <n v="14"/>
    <n v="826"/>
    <n v="0.15"/>
    <n v="11564"/>
    <n v="1734.6"/>
    <n v="9829.4"/>
    <n v="0.05"/>
    <n v="491.47"/>
    <n v="10320.869999999999"/>
    <n v="534.86"/>
    <n v="2341.3599999999997"/>
    <d v="2025-11-18T00:00:00"/>
  </r>
  <r>
    <n v="966"/>
    <s v="John Perez"/>
    <x v="2"/>
    <x v="1"/>
    <s v="Mouse"/>
    <n v="15"/>
    <n v="469"/>
    <n v="0"/>
    <n v="7035"/>
    <n v="0"/>
    <n v="7035"/>
    <n v="0.05"/>
    <n v="351.75"/>
    <n v="7386.75"/>
    <n v="312.91000000000003"/>
    <n v="2341.3499999999995"/>
    <d v="2025-12-28T00:00:00"/>
  </r>
  <r>
    <n v="1257"/>
    <s v="Liza Ramos"/>
    <x v="2"/>
    <x v="0"/>
    <s v="Cabinet"/>
    <n v="20"/>
    <n v="754"/>
    <n v="0.15"/>
    <n v="15080"/>
    <n v="2262"/>
    <n v="12818"/>
    <n v="0.05"/>
    <n v="640.90000000000009"/>
    <n v="13458.9"/>
    <n v="523.87"/>
    <n v="2340.6000000000004"/>
    <d v="2025-12-29T00:00:00"/>
  </r>
  <r>
    <n v="1307"/>
    <s v="Nina Lopez"/>
    <x v="1"/>
    <x v="3"/>
    <s v="Chair"/>
    <n v="15"/>
    <n v="646"/>
    <n v="0"/>
    <n v="9690"/>
    <n v="0"/>
    <n v="9690"/>
    <n v="0.05"/>
    <n v="484.5"/>
    <n v="10174.5"/>
    <n v="490.12"/>
    <n v="2338.1999999999998"/>
    <d v="2025-12-06T00:00:00"/>
  </r>
  <r>
    <n v="1135"/>
    <s v="Carla Reyes"/>
    <x v="2"/>
    <x v="3"/>
    <s v="Cabinet"/>
    <n v="15"/>
    <n v="423"/>
    <n v="0.05"/>
    <n v="6345"/>
    <n v="317.25"/>
    <n v="6027.75"/>
    <n v="0.05"/>
    <n v="301.38749999999999"/>
    <n v="6329.1374999999998"/>
    <n v="246.11"/>
    <n v="2336.1"/>
    <d v="2025-03-06T00:00:00"/>
  </r>
  <r>
    <n v="3938"/>
    <s v="John Perez"/>
    <x v="2"/>
    <x v="1"/>
    <s v="Mouse"/>
    <n v="15"/>
    <n v="829"/>
    <n v="0.05"/>
    <n v="12435"/>
    <n v="621.75"/>
    <n v="11813.25"/>
    <n v="0.05"/>
    <n v="590.66250000000002"/>
    <n v="12403.9125"/>
    <n v="631.91999999999996"/>
    <n v="2334.4500000000007"/>
    <d v="2025-07-10T00:00:00"/>
  </r>
  <r>
    <n v="2501"/>
    <s v="Ana Cruz"/>
    <x v="1"/>
    <x v="0"/>
    <s v="Cabinet"/>
    <n v="20"/>
    <n v="620"/>
    <n v="0.15"/>
    <n v="12400"/>
    <n v="1860"/>
    <n v="10540"/>
    <n v="0.05"/>
    <n v="527"/>
    <n v="11067"/>
    <n v="410.28"/>
    <n v="2334.4000000000015"/>
    <d v="2025-07-25T00:00:00"/>
  </r>
  <r>
    <n v="3677"/>
    <s v="Miguel Torres"/>
    <x v="1"/>
    <x v="0"/>
    <s v="Laptop"/>
    <n v="9"/>
    <n v="899"/>
    <n v="0"/>
    <n v="8091"/>
    <n v="0"/>
    <n v="8091"/>
    <n v="0.05"/>
    <n v="404.55"/>
    <n v="8495.5499999999993"/>
    <n v="639.72"/>
    <n v="2333.5199999999995"/>
    <d v="2025-06-09T00:00:00"/>
  </r>
  <r>
    <n v="189"/>
    <s v="Nina Lopez"/>
    <x v="2"/>
    <x v="1"/>
    <s v="Keyboard"/>
    <n v="9"/>
    <n v="807"/>
    <n v="0.05"/>
    <n v="7263"/>
    <n v="363.15000000000003"/>
    <n v="6899.85"/>
    <n v="0.05"/>
    <n v="344.99250000000006"/>
    <n v="7244.8425000000007"/>
    <n v="507.39"/>
    <n v="2333.34"/>
    <d v="2025-03-01T00:00:00"/>
  </r>
  <r>
    <n v="977"/>
    <s v="Miguel Torres"/>
    <x v="0"/>
    <x v="0"/>
    <s v="Cabinet"/>
    <n v="18"/>
    <n v="479"/>
    <n v="0.1"/>
    <n v="8622"/>
    <n v="862.2"/>
    <n v="7759.8"/>
    <n v="0.05"/>
    <n v="387.99"/>
    <n v="8147.79"/>
    <n v="301.56"/>
    <n v="2331.7200000000003"/>
    <d v="2025-09-09T00:00:00"/>
  </r>
  <r>
    <n v="3920"/>
    <s v="Ana Cruz"/>
    <x v="1"/>
    <x v="1"/>
    <s v="Cabinet"/>
    <n v="9"/>
    <n v="922"/>
    <n v="0.1"/>
    <n v="8298"/>
    <n v="829.80000000000007"/>
    <n v="7468.2"/>
    <n v="0.05"/>
    <n v="373.41"/>
    <n v="7841.61"/>
    <n v="571.29"/>
    <n v="2326.59"/>
    <d v="2025-02-18T00:00:00"/>
  </r>
  <r>
    <n v="1264"/>
    <s v="Ana Cruz"/>
    <x v="0"/>
    <x v="2"/>
    <s v="Desk"/>
    <n v="17"/>
    <n v="480"/>
    <n v="0.15"/>
    <n v="8160"/>
    <n v="1224"/>
    <n v="6936"/>
    <n v="0.05"/>
    <n v="346.8"/>
    <n v="7282.8"/>
    <n v="271.20999999999998"/>
    <n v="2325.4300000000003"/>
    <d v="2025-02-26T00:00:00"/>
  </r>
  <r>
    <n v="3875"/>
    <s v="Mark Santos"/>
    <x v="0"/>
    <x v="0"/>
    <s v="Mouse"/>
    <n v="20"/>
    <n v="877"/>
    <n v="0.1"/>
    <n v="17540"/>
    <n v="1754"/>
    <n v="15786"/>
    <n v="0.05"/>
    <n v="789.30000000000007"/>
    <n v="16575.3"/>
    <n v="673.04"/>
    <n v="2325.2000000000007"/>
    <d v="2025-06-24T00:00:00"/>
  </r>
  <r>
    <n v="2051"/>
    <s v="Mark Santos"/>
    <x v="0"/>
    <x v="1"/>
    <s v="Cabinet"/>
    <n v="14"/>
    <n v="427"/>
    <n v="0"/>
    <n v="5978"/>
    <n v="0"/>
    <n v="5978"/>
    <n v="0.05"/>
    <n v="298.90000000000003"/>
    <n v="6276.9"/>
    <n v="261.25"/>
    <n v="2320.5"/>
    <d v="2025-03-27T00:00:00"/>
  </r>
  <r>
    <n v="3722"/>
    <s v="John Perez"/>
    <x v="2"/>
    <x v="0"/>
    <s v="Monitor"/>
    <n v="12"/>
    <n v="824"/>
    <n v="0.1"/>
    <n v="9888"/>
    <n v="988.80000000000007"/>
    <n v="8899.2000000000007"/>
    <n v="0.05"/>
    <n v="444.96000000000004"/>
    <n v="9344.16"/>
    <n v="548.34"/>
    <n v="2319.1200000000008"/>
    <d v="2025-02-01T00:00:00"/>
  </r>
  <r>
    <n v="3771"/>
    <s v="Ana Cruz"/>
    <x v="1"/>
    <x v="3"/>
    <s v="Monitor"/>
    <n v="13"/>
    <n v="909"/>
    <n v="0.1"/>
    <n v="11817"/>
    <n v="1181.7"/>
    <n v="10635.3"/>
    <n v="0.05"/>
    <n v="531.76499999999999"/>
    <n v="11167.064999999999"/>
    <n v="639.72"/>
    <n v="2318.9399999999987"/>
    <d v="2025-05-31T00:00:00"/>
  </r>
  <r>
    <n v="430"/>
    <s v="Liza Ramos"/>
    <x v="0"/>
    <x v="1"/>
    <s v="Monitor"/>
    <n v="12"/>
    <n v="735"/>
    <n v="0.1"/>
    <n v="8820"/>
    <n v="882"/>
    <n v="7938"/>
    <n v="0.05"/>
    <n v="396.90000000000003"/>
    <n v="8334.9"/>
    <n v="468.42"/>
    <n v="2316.96"/>
    <d v="2025-05-16T00:00:00"/>
  </r>
  <r>
    <n v="1213"/>
    <s v="Ana Cruz"/>
    <x v="2"/>
    <x v="3"/>
    <s v="Mouse"/>
    <n v="18"/>
    <n v="359"/>
    <n v="0.05"/>
    <n v="6462"/>
    <n v="323.10000000000002"/>
    <n v="6138.9"/>
    <n v="0.05"/>
    <n v="306.94499999999999"/>
    <n v="6445.8449999999993"/>
    <n v="212.34"/>
    <n v="2316.7799999999997"/>
    <d v="2025-06-18T00:00:00"/>
  </r>
  <r>
    <n v="3595"/>
    <s v="John Perez"/>
    <x v="0"/>
    <x v="0"/>
    <s v="Desk"/>
    <n v="20"/>
    <n v="853"/>
    <n v="0.1"/>
    <n v="17060"/>
    <n v="1706"/>
    <n v="15354"/>
    <n v="0.05"/>
    <n v="767.7"/>
    <n v="16121.7"/>
    <n v="651.94000000000005"/>
    <n v="2315.1999999999989"/>
    <d v="2025-05-10T00:00:00"/>
  </r>
  <r>
    <n v="3150"/>
    <s v="Ana Cruz"/>
    <x v="2"/>
    <x v="3"/>
    <s v="Desk"/>
    <n v="12"/>
    <n v="458"/>
    <n v="0.05"/>
    <n v="5496"/>
    <n v="274.8"/>
    <n v="5221.2"/>
    <n v="0.05"/>
    <n v="261.06"/>
    <n v="5482.26"/>
    <n v="242.48"/>
    <n v="2311.44"/>
    <d v="2025-10-12T00:00:00"/>
  </r>
  <r>
    <n v="3436"/>
    <s v="Mark Santos"/>
    <x v="1"/>
    <x v="3"/>
    <s v="Monitor"/>
    <n v="15"/>
    <n v="469"/>
    <n v="0.1"/>
    <n v="7035"/>
    <n v="703.5"/>
    <n v="6331.5"/>
    <n v="0.05"/>
    <n v="316.57500000000005"/>
    <n v="6648.0749999999998"/>
    <n v="268.01"/>
    <n v="2311.3500000000004"/>
    <d v="2025-11-11T00:00:00"/>
  </r>
  <r>
    <n v="1603"/>
    <s v="Ana Cruz"/>
    <x v="1"/>
    <x v="3"/>
    <s v="Cabinet"/>
    <n v="18"/>
    <n v="560"/>
    <n v="0.15"/>
    <n v="10080"/>
    <n v="1512"/>
    <n v="8568"/>
    <n v="0.05"/>
    <n v="428.40000000000003"/>
    <n v="8996.4"/>
    <n v="347.62"/>
    <n v="2310.84"/>
    <d v="2025-10-22T00:00:00"/>
  </r>
  <r>
    <n v="3389"/>
    <s v="Liza Ramos"/>
    <x v="0"/>
    <x v="1"/>
    <s v="Monitor"/>
    <n v="19"/>
    <n v="773"/>
    <n v="0.1"/>
    <n v="14687"/>
    <n v="1468.7"/>
    <n v="13218.3"/>
    <n v="0.05"/>
    <n v="660.91499999999996"/>
    <n v="13879.215"/>
    <n v="574.14"/>
    <n v="2309.6399999999994"/>
    <d v="2025-09-12T00:00:00"/>
  </r>
  <r>
    <n v="3084"/>
    <s v="Miguel Torres"/>
    <x v="0"/>
    <x v="3"/>
    <s v="Desk"/>
    <n v="22"/>
    <n v="379"/>
    <n v="0.15"/>
    <n v="8338"/>
    <n v="1250.7"/>
    <n v="7087.3"/>
    <n v="0.05"/>
    <n v="354.36500000000001"/>
    <n v="7441.665"/>
    <n v="217.24"/>
    <n v="2308.0199999999995"/>
    <d v="2025-02-12T00:00:00"/>
  </r>
  <r>
    <n v="1997"/>
    <s v="Nina Lopez"/>
    <x v="0"/>
    <x v="1"/>
    <s v="Cabinet"/>
    <n v="10"/>
    <n v="917"/>
    <n v="0.05"/>
    <n v="9170"/>
    <n v="458.5"/>
    <n v="8711.5"/>
    <n v="0.05"/>
    <n v="435.57500000000005"/>
    <n v="9147.0750000000007"/>
    <n v="640.4"/>
    <n v="2307.5"/>
    <d v="2025-05-21T00:00:00"/>
  </r>
  <r>
    <n v="1317"/>
    <s v="Mark Santos"/>
    <x v="0"/>
    <x v="1"/>
    <s v="Laptop"/>
    <n v="8"/>
    <n v="900"/>
    <n v="0.1"/>
    <n v="7200"/>
    <n v="720"/>
    <n v="6480"/>
    <n v="0.05"/>
    <n v="324"/>
    <n v="6804"/>
    <n v="521.75"/>
    <n v="2306"/>
    <d v="2025-08-20T00:00:00"/>
  </r>
  <r>
    <n v="513"/>
    <s v="Miguel Torres"/>
    <x v="1"/>
    <x v="2"/>
    <s v="Chair"/>
    <n v="5"/>
    <n v="1168"/>
    <n v="0.05"/>
    <n v="5840"/>
    <n v="292"/>
    <n v="5548"/>
    <n v="0.05"/>
    <n v="277.40000000000003"/>
    <n v="5825.4"/>
    <n v="648.47"/>
    <n v="2305.6499999999996"/>
    <d v="2025-05-17T00:00:00"/>
  </r>
  <r>
    <n v="1945"/>
    <s v="John Perez"/>
    <x v="1"/>
    <x v="3"/>
    <s v="Printer"/>
    <n v="25"/>
    <n v="407"/>
    <n v="0"/>
    <n v="10175"/>
    <n v="0"/>
    <n v="10175"/>
    <n v="0.05"/>
    <n v="508.75"/>
    <n v="10683.75"/>
    <n v="314.83"/>
    <n v="2304.25"/>
    <d v="2025-09-24T00:00:00"/>
  </r>
  <r>
    <n v="1358"/>
    <s v="Paul Garcia"/>
    <x v="2"/>
    <x v="3"/>
    <s v="Desk"/>
    <n v="13"/>
    <n v="797"/>
    <n v="0.1"/>
    <n v="10361"/>
    <n v="1036.1000000000001"/>
    <n v="9324.9"/>
    <n v="0.05"/>
    <n v="466.245"/>
    <n v="9791.1450000000004"/>
    <n v="540.11"/>
    <n v="2303.4699999999993"/>
    <d v="2025-01-11T00:00:00"/>
  </r>
  <r>
    <n v="1694"/>
    <s v="Carla Reyes"/>
    <x v="1"/>
    <x v="1"/>
    <s v="Mouse"/>
    <n v="17"/>
    <n v="374"/>
    <n v="0.05"/>
    <n v="6358"/>
    <n v="317.90000000000003"/>
    <n v="6040.1"/>
    <n v="0.05"/>
    <n v="302.00500000000005"/>
    <n v="6342.1050000000005"/>
    <n v="219.88"/>
    <n v="2302.1400000000003"/>
    <d v="2025-04-28T00:00:00"/>
  </r>
  <r>
    <n v="1012"/>
    <s v="Miguel Torres"/>
    <x v="0"/>
    <x v="0"/>
    <s v="Monitor"/>
    <n v="8"/>
    <n v="1115"/>
    <n v="0.1"/>
    <n v="8920"/>
    <n v="892"/>
    <n v="8028"/>
    <n v="0.05"/>
    <n v="401.40000000000003"/>
    <n v="8429.4"/>
    <n v="715.85"/>
    <n v="2301.1999999999998"/>
    <d v="2025-04-10T00:00:00"/>
  </r>
  <r>
    <n v="485"/>
    <s v="Miguel Torres"/>
    <x v="2"/>
    <x v="1"/>
    <s v="Printer"/>
    <n v="10"/>
    <n v="1015"/>
    <n v="0"/>
    <n v="10150"/>
    <n v="0"/>
    <n v="10150"/>
    <n v="0.05"/>
    <n v="507.5"/>
    <n v="10657.5"/>
    <n v="784.97"/>
    <n v="2300.2999999999993"/>
    <d v="2025-10-15T00:00:00"/>
  </r>
  <r>
    <n v="1478"/>
    <s v="Miguel Torres"/>
    <x v="1"/>
    <x v="0"/>
    <s v="Mouse"/>
    <n v="16"/>
    <n v="1111"/>
    <n v="0.1"/>
    <n v="17776"/>
    <n v="1777.6000000000001"/>
    <n v="15998.4"/>
    <n v="0.05"/>
    <n v="799.92000000000007"/>
    <n v="16798.32"/>
    <n v="856.17"/>
    <n v="2299.6800000000003"/>
    <d v="2025-03-23T00:00:00"/>
  </r>
  <r>
    <n v="4563"/>
    <s v="Ana Cruz"/>
    <x v="0"/>
    <x v="1"/>
    <s v="Printer"/>
    <n v="13"/>
    <n v="627"/>
    <n v="0"/>
    <n v="8151"/>
    <n v="0"/>
    <n v="8151"/>
    <n v="0.05"/>
    <n v="407.55"/>
    <n v="8558.5499999999993"/>
    <n v="450.25"/>
    <n v="2297.75"/>
    <d v="2025-11-14T00:00:00"/>
  </r>
  <r>
    <n v="3910"/>
    <s v="Carla Reyes"/>
    <x v="0"/>
    <x v="3"/>
    <s v="Mouse"/>
    <n v="15"/>
    <n v="492"/>
    <n v="0"/>
    <n v="7380"/>
    <n v="0"/>
    <n v="7380"/>
    <n v="0.05"/>
    <n v="369"/>
    <n v="7749"/>
    <n v="339"/>
    <n v="2295"/>
    <d v="2025-01-30T00:00:00"/>
  </r>
  <r>
    <n v="4244"/>
    <s v="Carla Reyes"/>
    <x v="1"/>
    <x v="3"/>
    <s v="Mouse"/>
    <n v="18"/>
    <n v="432"/>
    <n v="0.05"/>
    <n v="7776"/>
    <n v="388.8"/>
    <n v="7387.2"/>
    <n v="0.05"/>
    <n v="369.36"/>
    <n v="7756.5599999999995"/>
    <n v="282.89999999999998"/>
    <n v="2295"/>
    <d v="2025-02-28T00:00:00"/>
  </r>
  <r>
    <n v="3179"/>
    <s v="Paul Garcia"/>
    <x v="2"/>
    <x v="2"/>
    <s v="Desk"/>
    <n v="7"/>
    <n v="1099"/>
    <n v="0.15"/>
    <n v="7693"/>
    <n v="1153.95"/>
    <n v="6539.05"/>
    <n v="0.05"/>
    <n v="326.95250000000004"/>
    <n v="6866.0025000000005"/>
    <n v="606.58000000000004"/>
    <n v="2292.9899999999998"/>
    <d v="2025-03-27T00:00:00"/>
  </r>
  <r>
    <n v="3521"/>
    <s v="Ana Cruz"/>
    <x v="0"/>
    <x v="2"/>
    <s v="Laptop"/>
    <n v="7"/>
    <n v="815"/>
    <n v="0.05"/>
    <n v="5705"/>
    <n v="285.25"/>
    <n v="5419.75"/>
    <n v="0.05"/>
    <n v="270.98750000000001"/>
    <n v="5690.7375000000002"/>
    <n v="446.73"/>
    <n v="2292.64"/>
    <d v="2025-01-04T00:00:00"/>
  </r>
  <r>
    <n v="3792"/>
    <s v="Ana Cruz"/>
    <x v="0"/>
    <x v="3"/>
    <s v="Desk"/>
    <n v="10"/>
    <n v="984"/>
    <n v="0"/>
    <n v="9840"/>
    <n v="0"/>
    <n v="9840"/>
    <n v="0.05"/>
    <n v="492"/>
    <n v="10332"/>
    <n v="754.75"/>
    <n v="2292.5"/>
    <d v="2025-07-20T00:00:00"/>
  </r>
  <r>
    <n v="1875"/>
    <s v="Miguel Torres"/>
    <x v="0"/>
    <x v="1"/>
    <s v="Printer"/>
    <n v="20"/>
    <n v="522"/>
    <n v="0.15"/>
    <n v="10440"/>
    <n v="1566"/>
    <n v="8874"/>
    <n v="0.05"/>
    <n v="443.70000000000005"/>
    <n v="9317.7000000000007"/>
    <n v="329.21"/>
    <n v="2289.8000000000002"/>
    <d v="2025-03-26T00:00:00"/>
  </r>
  <r>
    <n v="675"/>
    <s v="Miguel Torres"/>
    <x v="0"/>
    <x v="3"/>
    <s v="Chair"/>
    <n v="23"/>
    <n v="504"/>
    <n v="0.1"/>
    <n v="11592"/>
    <n v="1159.2"/>
    <n v="10432.799999999999"/>
    <n v="0.05"/>
    <n v="521.64"/>
    <n v="10954.439999999999"/>
    <n v="354.09"/>
    <n v="2288.7299999999996"/>
    <d v="2025-07-26T00:00:00"/>
  </r>
  <r>
    <n v="3109"/>
    <s v="Carla Reyes"/>
    <x v="0"/>
    <x v="3"/>
    <s v="Monitor"/>
    <n v="16"/>
    <n v="911"/>
    <n v="0.15"/>
    <n v="14576"/>
    <n v="2186.4"/>
    <n v="12389.6"/>
    <n v="0.05"/>
    <n v="619.48"/>
    <n v="13009.08"/>
    <n v="631.33000000000004"/>
    <n v="2288.3199999999997"/>
    <d v="2025-09-20T00:00:00"/>
  </r>
  <r>
    <n v="2558"/>
    <s v="John Perez"/>
    <x v="2"/>
    <x v="1"/>
    <s v="Monitor"/>
    <n v="15"/>
    <n v="742"/>
    <n v="0.15"/>
    <n v="11130"/>
    <n v="1669.5"/>
    <n v="9460.5"/>
    <n v="0.05"/>
    <n v="473.02500000000003"/>
    <n v="9933.5249999999996"/>
    <n v="478.38"/>
    <n v="2284.8000000000002"/>
    <d v="2025-08-20T00:00:00"/>
  </r>
  <r>
    <n v="1697"/>
    <s v="Carla Reyes"/>
    <x v="1"/>
    <x v="2"/>
    <s v="Mouse"/>
    <n v="21"/>
    <n v="293"/>
    <n v="0"/>
    <n v="6153"/>
    <n v="0"/>
    <n v="6153"/>
    <n v="0.05"/>
    <n v="307.65000000000003"/>
    <n v="6460.65"/>
    <n v="184.21"/>
    <n v="2284.5899999999997"/>
    <d v="2025-06-08T00:00:00"/>
  </r>
  <r>
    <n v="1693"/>
    <s v="Paul Garcia"/>
    <x v="0"/>
    <x v="0"/>
    <s v="Mouse"/>
    <n v="25"/>
    <n v="391"/>
    <n v="0.15"/>
    <n v="9775"/>
    <n v="1466.25"/>
    <n v="8308.75"/>
    <n v="0.05"/>
    <n v="415.4375"/>
    <n v="8724.1875"/>
    <n v="240.98"/>
    <n v="2284.25"/>
    <d v="2025-08-16T00:00:00"/>
  </r>
  <r>
    <n v="1936"/>
    <s v="Miguel Torres"/>
    <x v="2"/>
    <x v="2"/>
    <s v="Cabinet"/>
    <n v="8"/>
    <n v="650"/>
    <n v="0.05"/>
    <n v="5200"/>
    <n v="260"/>
    <n v="4940"/>
    <n v="0.05"/>
    <n v="247"/>
    <n v="5187"/>
    <n v="331.98"/>
    <n v="2284.16"/>
    <d v="2025-11-10T00:00:00"/>
  </r>
  <r>
    <n v="4580"/>
    <s v="Liza Ramos"/>
    <x v="2"/>
    <x v="3"/>
    <s v="Laptop"/>
    <n v="11"/>
    <n v="846"/>
    <n v="0.05"/>
    <n v="9306"/>
    <n v="465.3"/>
    <n v="8840.7000000000007"/>
    <n v="0.05"/>
    <n v="442.03500000000008"/>
    <n v="9282.7350000000006"/>
    <n v="596.21"/>
    <n v="2282.3900000000003"/>
    <d v="2025-11-14T00:00:00"/>
  </r>
  <r>
    <n v="3902"/>
    <s v="Miguel Torres"/>
    <x v="2"/>
    <x v="3"/>
    <s v="Keyboard"/>
    <n v="13"/>
    <n v="777"/>
    <n v="0.15"/>
    <n v="10101"/>
    <n v="1515.1499999999999"/>
    <n v="8585.85"/>
    <n v="0.05"/>
    <n v="429.29250000000002"/>
    <n v="9015.1424999999999"/>
    <n v="484.97"/>
    <n v="2281.2399999999998"/>
    <d v="2025-07-16T00:00:00"/>
  </r>
  <r>
    <n v="450"/>
    <s v="Carla Reyes"/>
    <x v="2"/>
    <x v="3"/>
    <s v="Keyboard"/>
    <n v="20"/>
    <n v="847"/>
    <n v="0.15"/>
    <n v="16940"/>
    <n v="2541"/>
    <n v="14399"/>
    <n v="0.05"/>
    <n v="719.95"/>
    <n v="15118.95"/>
    <n v="605.92999999999995"/>
    <n v="2280.4000000000015"/>
    <d v="2025-12-19T00:00:00"/>
  </r>
  <r>
    <n v="2215"/>
    <s v="Liza Ramos"/>
    <x v="0"/>
    <x v="2"/>
    <s v="Chair"/>
    <n v="13"/>
    <n v="809"/>
    <n v="0.05"/>
    <n v="10517"/>
    <n v="525.85"/>
    <n v="9991.15"/>
    <n v="0.05"/>
    <n v="499.5575"/>
    <n v="10490.7075"/>
    <n v="593.17999999999995"/>
    <n v="2279.8100000000004"/>
    <d v="2025-02-13T00:00:00"/>
  </r>
  <r>
    <n v="3019"/>
    <s v="Mark Santos"/>
    <x v="2"/>
    <x v="3"/>
    <s v="Desk"/>
    <n v="12"/>
    <n v="926"/>
    <n v="0.05"/>
    <n v="11112"/>
    <n v="555.6"/>
    <n v="10556.4"/>
    <n v="0.05"/>
    <n v="527.82000000000005"/>
    <n v="11084.22"/>
    <n v="689.72"/>
    <n v="2279.7600000000002"/>
    <d v="2025-10-18T00:00:00"/>
  </r>
  <r>
    <n v="1754"/>
    <s v="Mark Santos"/>
    <x v="2"/>
    <x v="1"/>
    <s v="Mouse"/>
    <n v="10"/>
    <n v="831"/>
    <n v="0"/>
    <n v="8310"/>
    <n v="0"/>
    <n v="8310"/>
    <n v="0.05"/>
    <n v="415.5"/>
    <n v="8725.5"/>
    <n v="603.15"/>
    <n v="2278.5"/>
    <d v="2025-03-16T00:00:00"/>
  </r>
  <r>
    <n v="3949"/>
    <s v="Ana Cruz"/>
    <x v="2"/>
    <x v="2"/>
    <s v="Printer"/>
    <n v="16"/>
    <n v="1078"/>
    <n v="0.15"/>
    <n v="17248"/>
    <n v="2587.1999999999998"/>
    <n v="14660.8"/>
    <n v="0.05"/>
    <n v="733.04"/>
    <n v="15393.84"/>
    <n v="773.96"/>
    <n v="2277.4399999999987"/>
    <d v="2025-08-23T00:00:00"/>
  </r>
  <r>
    <n v="4885"/>
    <s v="Carla Reyes"/>
    <x v="0"/>
    <x v="1"/>
    <s v="Chair"/>
    <n v="13"/>
    <n v="562"/>
    <n v="0"/>
    <n v="7306"/>
    <n v="0"/>
    <n v="7306"/>
    <n v="0.05"/>
    <n v="365.3"/>
    <n v="7671.3"/>
    <n v="386.83"/>
    <n v="2277.21"/>
    <d v="2025-09-26T00:00:00"/>
  </r>
  <r>
    <n v="2946"/>
    <s v="Carla Reyes"/>
    <x v="1"/>
    <x v="0"/>
    <s v="Cabinet"/>
    <n v="25"/>
    <n v="933"/>
    <n v="0.15"/>
    <n v="23325"/>
    <n v="3498.75"/>
    <n v="19826.25"/>
    <n v="0.05"/>
    <n v="991.3125"/>
    <n v="20817.5625"/>
    <n v="702.06"/>
    <n v="2274.75"/>
    <d v="2025-04-03T00:00:00"/>
  </r>
  <r>
    <n v="117"/>
    <s v="John Perez"/>
    <x v="0"/>
    <x v="1"/>
    <s v="Keyboard"/>
    <n v="21"/>
    <n v="489"/>
    <n v="0.15"/>
    <n v="10269"/>
    <n v="1540.35"/>
    <n v="8728.65"/>
    <n v="0.05"/>
    <n v="436.4325"/>
    <n v="9165.0825000000004"/>
    <n v="307.37"/>
    <n v="2273.8799999999992"/>
    <d v="2025-06-14T00:00:00"/>
  </r>
  <r>
    <n v="1539"/>
    <s v="Miguel Torres"/>
    <x v="0"/>
    <x v="1"/>
    <s v="Desk"/>
    <n v="8"/>
    <n v="1010"/>
    <n v="0.15"/>
    <n v="8080"/>
    <n v="1212"/>
    <n v="6868"/>
    <n v="0.05"/>
    <n v="343.40000000000003"/>
    <n v="7211.4"/>
    <n v="574.63"/>
    <n v="2270.96"/>
    <d v="2025-07-14T00:00:00"/>
  </r>
  <r>
    <n v="3302"/>
    <s v="Mark Santos"/>
    <x v="1"/>
    <x v="3"/>
    <s v="Keyboard"/>
    <n v="15"/>
    <n v="506"/>
    <n v="0.15"/>
    <n v="7590"/>
    <n v="1138.5"/>
    <n v="6451.5"/>
    <n v="0.05"/>
    <n v="322.57500000000005"/>
    <n v="6774.0749999999998"/>
    <n v="278.85000000000002"/>
    <n v="2268.75"/>
    <d v="2025-04-30T00:00:00"/>
  </r>
  <r>
    <n v="4042"/>
    <s v="John Perez"/>
    <x v="1"/>
    <x v="2"/>
    <s v="Monitor"/>
    <n v="6"/>
    <n v="1187"/>
    <n v="0.1"/>
    <n v="7122"/>
    <n v="712.2"/>
    <n v="6409.8"/>
    <n v="0.05"/>
    <n v="320.49"/>
    <n v="6730.29"/>
    <n v="690.43"/>
    <n v="2267.2200000000003"/>
    <d v="2025-05-16T00:00:00"/>
  </r>
  <r>
    <n v="2803"/>
    <s v="Nina Lopez"/>
    <x v="2"/>
    <x v="0"/>
    <s v="Cabinet"/>
    <n v="24"/>
    <n v="336"/>
    <n v="0.05"/>
    <n v="8064"/>
    <n v="403.20000000000005"/>
    <n v="7660.8"/>
    <n v="0.05"/>
    <n v="383.04"/>
    <n v="8043.84"/>
    <n v="224.86"/>
    <n v="2264.16"/>
    <d v="2025-07-30T00:00:00"/>
  </r>
  <r>
    <n v="42"/>
    <s v="Nina Lopez"/>
    <x v="1"/>
    <x v="1"/>
    <s v="Chair"/>
    <n v="24"/>
    <n v="648"/>
    <n v="0.1"/>
    <n v="15552"/>
    <n v="1555.2"/>
    <n v="13996.8"/>
    <n v="0.05"/>
    <n v="699.84"/>
    <n v="14696.64"/>
    <n v="488.87"/>
    <n v="2263.9199999999983"/>
    <d v="2025-07-13T00:00:00"/>
  </r>
  <r>
    <n v="2783"/>
    <s v="Paul Garcia"/>
    <x v="0"/>
    <x v="1"/>
    <s v="Mouse"/>
    <n v="19"/>
    <n v="701"/>
    <n v="0.1"/>
    <n v="13319"/>
    <n v="1331.9"/>
    <n v="11987.1"/>
    <n v="0.05"/>
    <n v="599.35500000000002"/>
    <n v="12586.455"/>
    <n v="511.78"/>
    <n v="2263.2800000000007"/>
    <d v="2025-12-04T00:00:00"/>
  </r>
  <r>
    <n v="4230"/>
    <s v="Liza Ramos"/>
    <x v="1"/>
    <x v="0"/>
    <s v="Mouse"/>
    <n v="12"/>
    <n v="415"/>
    <n v="0"/>
    <n v="4980"/>
    <n v="0"/>
    <n v="4980"/>
    <n v="0.05"/>
    <n v="249"/>
    <n v="5229"/>
    <n v="226.41"/>
    <n v="2263.08"/>
    <d v="2025-05-03T00:00:00"/>
  </r>
  <r>
    <n v="2157"/>
    <s v="Mark Santos"/>
    <x v="0"/>
    <x v="2"/>
    <s v="Cabinet"/>
    <n v="6"/>
    <n v="1018"/>
    <n v="0.05"/>
    <n v="6108"/>
    <n v="305.40000000000003"/>
    <n v="5802.6"/>
    <n v="0.05"/>
    <n v="290.13000000000005"/>
    <n v="6092.7300000000005"/>
    <n v="590.16999999999996"/>
    <n v="2261.5800000000008"/>
    <d v="2025-03-25T00:00:00"/>
  </r>
  <r>
    <n v="3704"/>
    <s v="Mark Santos"/>
    <x v="2"/>
    <x v="1"/>
    <s v="Laptop"/>
    <n v="16"/>
    <n v="724"/>
    <n v="0.05"/>
    <n v="11584"/>
    <n v="579.20000000000005"/>
    <n v="11004.8"/>
    <n v="0.05"/>
    <n v="550.24"/>
    <n v="11555.039999999999"/>
    <n v="546.53"/>
    <n v="2260.3199999999997"/>
    <d v="2025-07-12T00:00:00"/>
  </r>
  <r>
    <n v="4638"/>
    <s v="Miguel Torres"/>
    <x v="0"/>
    <x v="1"/>
    <s v="Laptop"/>
    <n v="18"/>
    <n v="540"/>
    <n v="0.1"/>
    <n v="9720"/>
    <n v="972"/>
    <n v="8748"/>
    <n v="0.05"/>
    <n v="437.40000000000003"/>
    <n v="9185.4"/>
    <n v="360.47"/>
    <n v="2259.5399999999991"/>
    <d v="2025-06-25T00:00:00"/>
  </r>
  <r>
    <n v="436"/>
    <s v="Nina Lopez"/>
    <x v="1"/>
    <x v="1"/>
    <s v="Chair"/>
    <n v="7"/>
    <n v="1138"/>
    <n v="0.1"/>
    <n v="7966"/>
    <n v="796.6"/>
    <n v="7169.4"/>
    <n v="0.05"/>
    <n v="358.47"/>
    <n v="7527.87"/>
    <n v="701.47"/>
    <n v="2259.1099999999997"/>
    <d v="2025-09-24T00:00:00"/>
  </r>
  <r>
    <n v="1285"/>
    <s v="Miguel Torres"/>
    <x v="1"/>
    <x v="0"/>
    <s v="Cabinet"/>
    <n v="13"/>
    <n v="948"/>
    <n v="0.15"/>
    <n v="12324"/>
    <n v="1848.6"/>
    <n v="10475.4"/>
    <n v="0.05"/>
    <n v="523.77"/>
    <n v="10999.17"/>
    <n v="632.1"/>
    <n v="2258.0999999999985"/>
    <d v="2025-09-28T00:00:00"/>
  </r>
  <r>
    <n v="333"/>
    <s v="Nina Lopez"/>
    <x v="1"/>
    <x v="0"/>
    <s v="Keyboard"/>
    <n v="10"/>
    <n v="895"/>
    <n v="0.15"/>
    <n v="8950"/>
    <n v="1342.5"/>
    <n v="7607.5"/>
    <n v="0.05"/>
    <n v="380.375"/>
    <n v="7987.875"/>
    <n v="535"/>
    <n v="2257.5"/>
    <d v="2025-05-23T00:00:00"/>
  </r>
  <r>
    <n v="49"/>
    <s v="Nina Lopez"/>
    <x v="2"/>
    <x v="1"/>
    <s v="Desk"/>
    <n v="25"/>
    <n v="632"/>
    <n v="0.15"/>
    <n v="15800"/>
    <n v="2370"/>
    <n v="13430"/>
    <n v="0.05"/>
    <n v="671.5"/>
    <n v="14101.5"/>
    <n v="446.91"/>
    <n v="2257.25"/>
    <d v="2025-02-08T00:00:00"/>
  </r>
  <r>
    <n v="1583"/>
    <s v="Paul Garcia"/>
    <x v="2"/>
    <x v="1"/>
    <s v="Chair"/>
    <n v="14"/>
    <n v="615"/>
    <n v="0"/>
    <n v="8610"/>
    <n v="0"/>
    <n v="8610"/>
    <n v="0.05"/>
    <n v="430.5"/>
    <n v="9040.5"/>
    <n v="453.77"/>
    <n v="2257.2200000000003"/>
    <d v="2025-12-13T00:00:00"/>
  </r>
  <r>
    <n v="3"/>
    <s v="John Perez"/>
    <x v="0"/>
    <x v="3"/>
    <s v="Desk"/>
    <n v="17"/>
    <n v="440"/>
    <n v="0.05"/>
    <n v="7480"/>
    <n v="374"/>
    <n v="7106"/>
    <n v="0.05"/>
    <n v="355.3"/>
    <n v="7461.3"/>
    <n v="285.29000000000002"/>
    <n v="2256.0699999999997"/>
    <d v="2025-03-28T00:00:00"/>
  </r>
  <r>
    <n v="1552"/>
    <s v="Paul Garcia"/>
    <x v="1"/>
    <x v="2"/>
    <s v="Chair"/>
    <n v="6"/>
    <n v="948"/>
    <n v="0"/>
    <n v="5688"/>
    <n v="0"/>
    <n v="5688"/>
    <n v="0.05"/>
    <n v="284.40000000000003"/>
    <n v="5972.4"/>
    <n v="572"/>
    <n v="2256"/>
    <d v="2025-02-17T00:00:00"/>
  </r>
  <r>
    <n v="3657"/>
    <s v="Miguel Torres"/>
    <x v="1"/>
    <x v="0"/>
    <s v="Monitor"/>
    <n v="12"/>
    <n v="859"/>
    <n v="0.15"/>
    <n v="10308"/>
    <n v="1546.2"/>
    <n v="8761.7999999999993"/>
    <n v="0.05"/>
    <n v="438.09"/>
    <n v="9199.89"/>
    <n v="542.22"/>
    <n v="2255.1599999999989"/>
    <d v="2025-07-04T00:00:00"/>
  </r>
  <r>
    <n v="3049"/>
    <s v="John Perez"/>
    <x v="1"/>
    <x v="0"/>
    <s v="Printer"/>
    <n v="15"/>
    <n v="536"/>
    <n v="0.05"/>
    <n v="8040"/>
    <n v="402"/>
    <n v="7638"/>
    <n v="0.05"/>
    <n v="381.90000000000003"/>
    <n v="8019.9"/>
    <n v="359"/>
    <n v="2253"/>
    <d v="2025-09-11T00:00:00"/>
  </r>
  <r>
    <n v="3048"/>
    <s v="Nina Lopez"/>
    <x v="0"/>
    <x v="1"/>
    <s v="Monitor"/>
    <n v="23"/>
    <n v="260"/>
    <n v="0"/>
    <n v="5980"/>
    <n v="0"/>
    <n v="5980"/>
    <n v="0.05"/>
    <n v="299"/>
    <n v="6279"/>
    <n v="162.18"/>
    <n v="2249.8599999999997"/>
    <d v="2025-06-28T00:00:00"/>
  </r>
  <r>
    <n v="4567"/>
    <s v="Liza Ramos"/>
    <x v="0"/>
    <x v="3"/>
    <s v="Laptop"/>
    <n v="23"/>
    <n v="274"/>
    <n v="0.05"/>
    <n v="6302"/>
    <n v="315.10000000000002"/>
    <n v="5986.9"/>
    <n v="0.05"/>
    <n v="299.34499999999997"/>
    <n v="6286.2449999999999"/>
    <n v="162.53"/>
    <n v="2248.7099999999996"/>
    <d v="2025-06-16T00:00:00"/>
  </r>
  <r>
    <n v="3284"/>
    <s v="Ana Cruz"/>
    <x v="2"/>
    <x v="1"/>
    <s v="Laptop"/>
    <n v="13"/>
    <n v="787"/>
    <n v="0.1"/>
    <n v="10231"/>
    <n v="1023.1"/>
    <n v="9207.9"/>
    <n v="0.05"/>
    <n v="460.39499999999998"/>
    <n v="9668.2950000000001"/>
    <n v="535.52"/>
    <n v="2246.1399999999994"/>
    <d v="2025-12-26T00:00:00"/>
  </r>
  <r>
    <n v="3962"/>
    <s v="Paul Garcia"/>
    <x v="0"/>
    <x v="0"/>
    <s v="Monitor"/>
    <n v="25"/>
    <n v="295"/>
    <n v="0.05"/>
    <n v="7375"/>
    <n v="368.75"/>
    <n v="7006.25"/>
    <n v="0.05"/>
    <n v="350.3125"/>
    <n v="7356.5625"/>
    <n v="190.41"/>
    <n v="2246"/>
    <d v="2025-10-03T00:00:00"/>
  </r>
  <r>
    <n v="4584"/>
    <s v="John Perez"/>
    <x v="2"/>
    <x v="3"/>
    <s v="Monitor"/>
    <n v="16"/>
    <n v="805"/>
    <n v="0.15"/>
    <n v="12880"/>
    <n v="1932"/>
    <n v="10948"/>
    <n v="0.05"/>
    <n v="547.4"/>
    <n v="11495.4"/>
    <n v="543.94000000000005"/>
    <n v="2244.9599999999991"/>
    <d v="2025-08-09T00:00:00"/>
  </r>
  <r>
    <n v="3123"/>
    <s v="Miguel Torres"/>
    <x v="1"/>
    <x v="3"/>
    <s v="Mouse"/>
    <n v="20"/>
    <n v="286"/>
    <n v="0.1"/>
    <n v="5720"/>
    <n v="572"/>
    <n v="5148"/>
    <n v="0.05"/>
    <n v="257.40000000000003"/>
    <n v="5405.4"/>
    <n v="145.16999999999999"/>
    <n v="2244.6000000000004"/>
    <d v="2025-10-03T00:00:00"/>
  </r>
  <r>
    <n v="2396"/>
    <s v="Liza Ramos"/>
    <x v="0"/>
    <x v="1"/>
    <s v="Laptop"/>
    <n v="13"/>
    <n v="1199"/>
    <n v="0.15"/>
    <n v="15587"/>
    <n v="2338.0499999999997"/>
    <n v="13248.95"/>
    <n v="0.05"/>
    <n v="662.4475000000001"/>
    <n v="13911.397500000001"/>
    <n v="847.04"/>
    <n v="2237.4300000000003"/>
    <d v="2025-05-29T00:00:00"/>
  </r>
  <r>
    <n v="1118"/>
    <s v="Paul Garcia"/>
    <x v="1"/>
    <x v="0"/>
    <s v="Chair"/>
    <n v="13"/>
    <n v="476"/>
    <n v="0.05"/>
    <n v="6188"/>
    <n v="309.40000000000003"/>
    <n v="5878.6"/>
    <n v="0.05"/>
    <n v="293.93"/>
    <n v="6172.5300000000007"/>
    <n v="280.29000000000002"/>
    <n v="2234.83"/>
    <d v="2025-06-01T00:00:00"/>
  </r>
  <r>
    <n v="3165"/>
    <s v="Ana Cruz"/>
    <x v="1"/>
    <x v="0"/>
    <s v="Printer"/>
    <n v="12"/>
    <n v="824"/>
    <n v="0"/>
    <n v="9888"/>
    <n v="0"/>
    <n v="9888"/>
    <n v="0.05"/>
    <n v="494.40000000000003"/>
    <n v="10382.4"/>
    <n v="637.84"/>
    <n v="2233.92"/>
    <d v="2025-06-06T00:00:00"/>
  </r>
  <r>
    <n v="2104"/>
    <s v="Mark Santos"/>
    <x v="0"/>
    <x v="1"/>
    <s v="Mouse"/>
    <n v="18"/>
    <n v="970"/>
    <n v="0.15"/>
    <n v="17460"/>
    <n v="2619"/>
    <n v="14841"/>
    <n v="0.05"/>
    <n v="742.05000000000007"/>
    <n v="15583.05"/>
    <n v="700.47"/>
    <n v="2232.5399999999991"/>
    <d v="2025-10-15T00:00:00"/>
  </r>
  <r>
    <n v="2141"/>
    <s v="Liza Ramos"/>
    <x v="1"/>
    <x v="3"/>
    <s v="Laptop"/>
    <n v="10"/>
    <n v="654"/>
    <n v="0"/>
    <n v="6540"/>
    <n v="0"/>
    <n v="6540"/>
    <n v="0.05"/>
    <n v="327"/>
    <n v="6867"/>
    <n v="430.98"/>
    <n v="2230.1999999999998"/>
    <d v="2025-07-04T00:00:00"/>
  </r>
  <r>
    <n v="3957"/>
    <s v="John Perez"/>
    <x v="0"/>
    <x v="2"/>
    <s v="Mouse"/>
    <n v="8"/>
    <n v="837"/>
    <n v="0.15"/>
    <n v="6696"/>
    <n v="1004.4"/>
    <n v="5691.6"/>
    <n v="0.05"/>
    <n v="284.58000000000004"/>
    <n v="5976.18"/>
    <n v="432.71"/>
    <n v="2229.9200000000005"/>
    <d v="2025-01-05T00:00:00"/>
  </r>
  <r>
    <n v="25"/>
    <s v="Carla Reyes"/>
    <x v="0"/>
    <x v="3"/>
    <s v="Desk"/>
    <n v="10"/>
    <n v="706"/>
    <n v="0.1"/>
    <n v="7060"/>
    <n v="706"/>
    <n v="6354"/>
    <n v="0.05"/>
    <n v="317.70000000000005"/>
    <n v="6671.7"/>
    <n v="412.82"/>
    <n v="2225.8000000000002"/>
    <d v="2025-04-04T00:00:00"/>
  </r>
  <r>
    <n v="429"/>
    <s v="Paul Garcia"/>
    <x v="0"/>
    <x v="0"/>
    <s v="Laptop"/>
    <n v="6"/>
    <n v="1120"/>
    <n v="0.1"/>
    <n v="6720"/>
    <n v="672"/>
    <n v="6048"/>
    <n v="0.05"/>
    <n v="302.40000000000003"/>
    <n v="6350.4"/>
    <n v="637.04"/>
    <n v="2225.7600000000002"/>
    <d v="2025-07-25T00:00:00"/>
  </r>
  <r>
    <n v="1759"/>
    <s v="Nina Lopez"/>
    <x v="0"/>
    <x v="1"/>
    <s v="Laptop"/>
    <n v="7"/>
    <n v="749"/>
    <n v="0"/>
    <n v="5243"/>
    <n v="0"/>
    <n v="5243"/>
    <n v="0.05"/>
    <n v="262.15000000000003"/>
    <n v="5505.15"/>
    <n v="431.06"/>
    <n v="2225.58"/>
    <d v="2025-10-03T00:00:00"/>
  </r>
  <r>
    <n v="445"/>
    <s v="Paul Garcia"/>
    <x v="1"/>
    <x v="0"/>
    <s v="Desk"/>
    <n v="7"/>
    <n v="1162"/>
    <n v="0.1"/>
    <n v="8134"/>
    <n v="813.40000000000009"/>
    <n v="7320.6"/>
    <n v="0.05"/>
    <n v="366.03000000000003"/>
    <n v="7686.63"/>
    <n v="728.02"/>
    <n v="2224.4600000000009"/>
    <d v="2025-06-28T00:00:00"/>
  </r>
  <r>
    <n v="4184"/>
    <s v="Mark Santos"/>
    <x v="0"/>
    <x v="3"/>
    <s v="Printer"/>
    <n v="11"/>
    <n v="802"/>
    <n v="0.15"/>
    <n v="8822"/>
    <n v="1323.3"/>
    <n v="7498.7"/>
    <n v="0.05"/>
    <n v="374.935"/>
    <n v="7873.6350000000002"/>
    <n v="479.57"/>
    <n v="2223.4300000000003"/>
    <d v="2025-06-24T00:00:00"/>
  </r>
  <r>
    <n v="4904"/>
    <s v="John Perez"/>
    <x v="1"/>
    <x v="2"/>
    <s v="Monitor"/>
    <n v="20"/>
    <n v="291"/>
    <n v="0"/>
    <n v="5820"/>
    <n v="0"/>
    <n v="5820"/>
    <n v="0.05"/>
    <n v="291"/>
    <n v="6111"/>
    <n v="179.88"/>
    <n v="2222.4"/>
    <d v="2025-01-16T00:00:00"/>
  </r>
  <r>
    <n v="3399"/>
    <s v="Mark Santos"/>
    <x v="0"/>
    <x v="2"/>
    <s v="Cabinet"/>
    <n v="9"/>
    <n v="647"/>
    <n v="0"/>
    <n v="5823"/>
    <n v="0"/>
    <n v="5823"/>
    <n v="0.05"/>
    <n v="291.15000000000003"/>
    <n v="6114.15"/>
    <n v="400.19"/>
    <n v="2221.29"/>
    <d v="2025-10-28T00:00:00"/>
  </r>
  <r>
    <n v="1891"/>
    <s v="John Perez"/>
    <x v="2"/>
    <x v="2"/>
    <s v="Laptop"/>
    <n v="20"/>
    <n v="365"/>
    <n v="0.1"/>
    <n v="7300"/>
    <n v="730"/>
    <n v="6570"/>
    <n v="0.05"/>
    <n v="328.5"/>
    <n v="6898.5"/>
    <n v="217.44"/>
    <n v="2221.1999999999998"/>
    <d v="2025-06-29T00:00:00"/>
  </r>
  <r>
    <n v="3001"/>
    <s v="John Perez"/>
    <x v="1"/>
    <x v="0"/>
    <s v="Chair"/>
    <n v="12"/>
    <n v="620"/>
    <n v="0.15"/>
    <n v="7440"/>
    <n v="1116"/>
    <n v="6324"/>
    <n v="0.05"/>
    <n v="316.20000000000005"/>
    <n v="6640.2"/>
    <n v="341.96"/>
    <n v="2220.4800000000005"/>
    <d v="2025-08-19T00:00:00"/>
  </r>
  <r>
    <n v="383"/>
    <s v="Liza Ramos"/>
    <x v="2"/>
    <x v="0"/>
    <s v="Laptop"/>
    <n v="24"/>
    <n v="436"/>
    <n v="0.1"/>
    <n v="10464"/>
    <n v="1046.4000000000001"/>
    <n v="9417.6"/>
    <n v="0.05"/>
    <n v="470.88000000000005"/>
    <n v="9888.48"/>
    <n v="299.93"/>
    <n v="2219.2800000000007"/>
    <d v="2025-12-04T00:00:00"/>
  </r>
  <r>
    <n v="4674"/>
    <s v="Nina Lopez"/>
    <x v="0"/>
    <x v="3"/>
    <s v="Keyboard"/>
    <n v="13"/>
    <n v="1194"/>
    <n v="0.15"/>
    <n v="15522"/>
    <n v="2328.2999999999997"/>
    <n v="13193.7"/>
    <n v="0.05"/>
    <n v="659.68500000000006"/>
    <n v="13853.385"/>
    <n v="844.19"/>
    <n v="2219.2299999999996"/>
    <d v="2025-11-05T00:00:00"/>
  </r>
  <r>
    <n v="3429"/>
    <s v="Nina Lopez"/>
    <x v="0"/>
    <x v="0"/>
    <s v="Keyboard"/>
    <n v="21"/>
    <n v="334"/>
    <n v="0"/>
    <n v="7014"/>
    <n v="0"/>
    <n v="7014"/>
    <n v="0.05"/>
    <n v="350.70000000000005"/>
    <n v="7364.7"/>
    <n v="228.43"/>
    <n v="2216.9700000000003"/>
    <d v="2025-11-07T00:00:00"/>
  </r>
  <r>
    <n v="3359"/>
    <s v="Mark Santos"/>
    <x v="0"/>
    <x v="2"/>
    <s v="Printer"/>
    <n v="13"/>
    <n v="465"/>
    <n v="0.05"/>
    <n v="6045"/>
    <n v="302.25"/>
    <n v="5742.75"/>
    <n v="0.05"/>
    <n v="287.13749999999999"/>
    <n v="6029.8874999999998"/>
    <n v="271.25"/>
    <n v="2216.5"/>
    <d v="2025-06-26T00:00:00"/>
  </r>
  <r>
    <n v="1126"/>
    <s v="Ana Cruz"/>
    <x v="1"/>
    <x v="0"/>
    <s v="Chair"/>
    <n v="15"/>
    <n v="487"/>
    <n v="0.15"/>
    <n v="7305"/>
    <n v="1095.75"/>
    <n v="6209.25"/>
    <n v="0.05"/>
    <n v="310.46250000000003"/>
    <n v="6519.7124999999996"/>
    <n v="266.38"/>
    <n v="2213.5500000000002"/>
    <d v="2025-08-05T00:00:00"/>
  </r>
  <r>
    <n v="236"/>
    <s v="Ana Cruz"/>
    <x v="0"/>
    <x v="0"/>
    <s v="Keyboard"/>
    <n v="11"/>
    <n v="1092"/>
    <n v="0.05"/>
    <n v="12012"/>
    <n v="600.6"/>
    <n v="11411.4"/>
    <n v="0.05"/>
    <n v="570.57000000000005"/>
    <n v="11981.97"/>
    <n v="836.38"/>
    <n v="2211.2199999999993"/>
    <d v="2025-06-07T00:00:00"/>
  </r>
  <r>
    <n v="2717"/>
    <s v="Paul Garcia"/>
    <x v="2"/>
    <x v="0"/>
    <s v="Monitor"/>
    <n v="20"/>
    <n v="555"/>
    <n v="0.15"/>
    <n v="11100"/>
    <n v="1665"/>
    <n v="9435"/>
    <n v="0.05"/>
    <n v="471.75"/>
    <n v="9906.75"/>
    <n v="361.19"/>
    <n v="2211.1999999999998"/>
    <d v="2025-10-05T00:00:00"/>
  </r>
  <r>
    <n v="1057"/>
    <s v="Miguel Torres"/>
    <x v="2"/>
    <x v="2"/>
    <s v="Printer"/>
    <n v="9"/>
    <n v="510"/>
    <n v="0"/>
    <n v="4590"/>
    <n v="0"/>
    <n v="4590"/>
    <n v="0.05"/>
    <n v="229.5"/>
    <n v="4819.5"/>
    <n v="264.39"/>
    <n v="2210.4900000000002"/>
    <d v="2025-12-21T00:00:00"/>
  </r>
  <r>
    <n v="4945"/>
    <s v="Nina Lopez"/>
    <x v="1"/>
    <x v="2"/>
    <s v="Desk"/>
    <n v="22"/>
    <n v="698"/>
    <n v="0.1"/>
    <n v="15356"/>
    <n v="1535.6000000000001"/>
    <n v="13820.4"/>
    <n v="0.05"/>
    <n v="691.02"/>
    <n v="14511.42"/>
    <n v="527.85"/>
    <n v="2207.6999999999989"/>
    <d v="2025-06-11T00:00:00"/>
  </r>
  <r>
    <n v="158"/>
    <s v="Ana Cruz"/>
    <x v="2"/>
    <x v="3"/>
    <s v="Mouse"/>
    <n v="11"/>
    <n v="1139"/>
    <n v="0.1"/>
    <n v="12529"/>
    <n v="1252.9000000000001"/>
    <n v="11276.1"/>
    <n v="0.05"/>
    <n v="563.80500000000006"/>
    <n v="11839.905000000001"/>
    <n v="824.56"/>
    <n v="2205.9400000000005"/>
    <d v="2025-05-24T00:00:00"/>
  </r>
  <r>
    <n v="2068"/>
    <s v="Mark Santos"/>
    <x v="0"/>
    <x v="0"/>
    <s v="Mouse"/>
    <n v="14"/>
    <n v="586"/>
    <n v="0.05"/>
    <n v="8204"/>
    <n v="410.20000000000005"/>
    <n v="7793.8"/>
    <n v="0.05"/>
    <n v="389.69000000000005"/>
    <n v="8183.49"/>
    <n v="399.15"/>
    <n v="2205.7000000000007"/>
    <d v="2025-03-27T00:00:00"/>
  </r>
  <r>
    <n v="3053"/>
    <s v="Ana Cruz"/>
    <x v="1"/>
    <x v="0"/>
    <s v="Monitor"/>
    <n v="20"/>
    <n v="542"/>
    <n v="0.15"/>
    <n v="10840"/>
    <n v="1626"/>
    <n v="9214"/>
    <n v="0.05"/>
    <n v="460.70000000000005"/>
    <n v="9674.7000000000007"/>
    <n v="350.43"/>
    <n v="2205.3999999999996"/>
    <d v="2025-07-18T00:00:00"/>
  </r>
  <r>
    <n v="4864"/>
    <s v="Mark Santos"/>
    <x v="1"/>
    <x v="2"/>
    <s v="Mouse"/>
    <n v="13"/>
    <n v="495"/>
    <n v="0.1"/>
    <n v="6435"/>
    <n v="643.5"/>
    <n v="5791.5"/>
    <n v="0.05"/>
    <n v="289.57499999999999"/>
    <n v="6081.0749999999998"/>
    <n v="275.87"/>
    <n v="2205.19"/>
    <d v="2025-08-22T00:00:00"/>
  </r>
  <r>
    <n v="1180"/>
    <s v="Carla Reyes"/>
    <x v="0"/>
    <x v="3"/>
    <s v="Cabinet"/>
    <n v="7"/>
    <n v="1069"/>
    <n v="0.05"/>
    <n v="7483"/>
    <n v="374.15000000000003"/>
    <n v="7108.85"/>
    <n v="0.05"/>
    <n v="355.44250000000005"/>
    <n v="7464.2925000000005"/>
    <n v="700.88"/>
    <n v="2202.6900000000005"/>
    <d v="2025-07-06T00:00:00"/>
  </r>
  <r>
    <n v="1766"/>
    <s v="Nina Lopez"/>
    <x v="0"/>
    <x v="0"/>
    <s v="Desk"/>
    <n v="22"/>
    <n v="452"/>
    <n v="0.05"/>
    <n v="9944"/>
    <n v="497.20000000000005"/>
    <n v="9446.7999999999993"/>
    <n v="0.05"/>
    <n v="472.34"/>
    <n v="9919.14"/>
    <n v="329.39"/>
    <n v="2200.2199999999993"/>
    <d v="2025-09-23T00:00:00"/>
  </r>
  <r>
    <n v="3103"/>
    <s v="Liza Ramos"/>
    <x v="0"/>
    <x v="2"/>
    <s v="Keyboard"/>
    <n v="6"/>
    <n v="1117"/>
    <n v="0.15"/>
    <n v="6702"/>
    <n v="1005.3"/>
    <n v="5696.7"/>
    <n v="0.05"/>
    <n v="284.83499999999998"/>
    <n v="5981.5349999999999"/>
    <n v="582.99"/>
    <n v="2198.7599999999998"/>
    <d v="2025-06-16T00:00:00"/>
  </r>
  <r>
    <n v="1705"/>
    <s v="Paul Garcia"/>
    <x v="0"/>
    <x v="1"/>
    <s v="Mouse"/>
    <n v="17"/>
    <n v="527"/>
    <n v="0.15"/>
    <n v="8959"/>
    <n v="1343.85"/>
    <n v="7615.15"/>
    <n v="0.05"/>
    <n v="380.75749999999999"/>
    <n v="7995.9074999999993"/>
    <n v="318.7"/>
    <n v="2197.25"/>
    <d v="2025-02-12T00:00:00"/>
  </r>
  <r>
    <n v="1719"/>
    <s v="Mark Santos"/>
    <x v="1"/>
    <x v="2"/>
    <s v="Desk"/>
    <n v="6"/>
    <n v="986"/>
    <n v="0"/>
    <n v="5916"/>
    <n v="0"/>
    <n v="5916"/>
    <n v="0.05"/>
    <n v="295.8"/>
    <n v="6211.8"/>
    <n v="620.11"/>
    <n v="2195.34"/>
    <d v="2025-07-01T00:00:00"/>
  </r>
  <r>
    <n v="2353"/>
    <s v="Ana Cruz"/>
    <x v="1"/>
    <x v="0"/>
    <s v="Desk"/>
    <n v="8"/>
    <n v="1116"/>
    <n v="0.1"/>
    <n v="8928"/>
    <n v="892.80000000000007"/>
    <n v="8035.2"/>
    <n v="0.05"/>
    <n v="401.76"/>
    <n v="8436.9599999999991"/>
    <n v="730.02"/>
    <n v="2195.04"/>
    <d v="2025-09-05T00:00:00"/>
  </r>
  <r>
    <n v="580"/>
    <s v="John Perez"/>
    <x v="2"/>
    <x v="1"/>
    <s v="Chair"/>
    <n v="7"/>
    <n v="779"/>
    <n v="0"/>
    <n v="5453"/>
    <n v="0"/>
    <n v="5453"/>
    <n v="0.05"/>
    <n v="272.65000000000003"/>
    <n v="5725.65"/>
    <n v="465.57"/>
    <n v="2194.0100000000002"/>
    <d v="2025-12-28T00:00:00"/>
  </r>
  <r>
    <n v="3137"/>
    <s v="Mark Santos"/>
    <x v="2"/>
    <x v="1"/>
    <s v="Printer"/>
    <n v="9"/>
    <n v="742"/>
    <n v="0.05"/>
    <n v="6678"/>
    <n v="333.90000000000003"/>
    <n v="6344.1"/>
    <n v="0.05"/>
    <n v="317.20500000000004"/>
    <n v="6661.3050000000003"/>
    <n v="461.41"/>
    <n v="2191.41"/>
    <d v="2025-03-25T00:00:00"/>
  </r>
  <r>
    <n v="308"/>
    <s v="Ana Cruz"/>
    <x v="2"/>
    <x v="0"/>
    <s v="Monitor"/>
    <n v="24"/>
    <n v="440"/>
    <n v="0.1"/>
    <n v="10560"/>
    <n v="1056"/>
    <n v="9504"/>
    <n v="0.05"/>
    <n v="475.20000000000005"/>
    <n v="9979.2000000000007"/>
    <n v="304.73"/>
    <n v="2190.4799999999996"/>
    <d v="2025-11-25T00:00:00"/>
  </r>
  <r>
    <n v="4657"/>
    <s v="John Perez"/>
    <x v="1"/>
    <x v="3"/>
    <s v="Laptop"/>
    <n v="10"/>
    <n v="1116"/>
    <n v="0.1"/>
    <n v="11160"/>
    <n v="1116"/>
    <n v="10044"/>
    <n v="0.05"/>
    <n v="502.20000000000005"/>
    <n v="10546.2"/>
    <n v="785.54"/>
    <n v="2188.6000000000004"/>
    <d v="2025-12-29T00:00:00"/>
  </r>
  <r>
    <n v="4173"/>
    <s v="Mark Santos"/>
    <x v="1"/>
    <x v="3"/>
    <s v="Monitor"/>
    <n v="20"/>
    <n v="282"/>
    <n v="0.1"/>
    <n v="5640"/>
    <n v="564"/>
    <n v="5076"/>
    <n v="0.05"/>
    <n v="253.8"/>
    <n v="5329.8"/>
    <n v="144.4"/>
    <n v="2188"/>
    <d v="2025-12-05T00:00:00"/>
  </r>
  <r>
    <n v="2395"/>
    <s v="Miguel Torres"/>
    <x v="2"/>
    <x v="1"/>
    <s v="Mouse"/>
    <n v="18"/>
    <n v="822"/>
    <n v="0.1"/>
    <n v="14796"/>
    <n v="1479.6000000000001"/>
    <n v="13316.4"/>
    <n v="0.05"/>
    <n v="665.82"/>
    <n v="13982.22"/>
    <n v="618.25"/>
    <n v="2187.8999999999996"/>
    <d v="2025-11-15T00:00:00"/>
  </r>
  <r>
    <n v="3793"/>
    <s v="Miguel Torres"/>
    <x v="2"/>
    <x v="1"/>
    <s v="Keyboard"/>
    <n v="20"/>
    <n v="497"/>
    <n v="0.1"/>
    <n v="9940"/>
    <n v="994"/>
    <n v="8946"/>
    <n v="0.05"/>
    <n v="447.3"/>
    <n v="9393.2999999999993"/>
    <n v="337.95"/>
    <n v="2187"/>
    <d v="2025-09-08T00:00:00"/>
  </r>
  <r>
    <n v="3276"/>
    <s v="Mark Santos"/>
    <x v="2"/>
    <x v="1"/>
    <s v="Mouse"/>
    <n v="19"/>
    <n v="287"/>
    <n v="0.05"/>
    <n v="5453"/>
    <n v="272.65000000000003"/>
    <n v="5180.3500000000004"/>
    <n v="0.05"/>
    <n v="259.01750000000004"/>
    <n v="5439.3675000000003"/>
    <n v="157.63999999999999"/>
    <n v="2185.1900000000005"/>
    <d v="2025-11-15T00:00:00"/>
  </r>
  <r>
    <n v="1062"/>
    <s v="Miguel Torres"/>
    <x v="2"/>
    <x v="0"/>
    <s v="Keyboard"/>
    <n v="15"/>
    <n v="459"/>
    <n v="0.05"/>
    <n v="6885"/>
    <n v="344.25"/>
    <n v="6540.75"/>
    <n v="0.05"/>
    <n v="327.03750000000002"/>
    <n v="6867.7875000000004"/>
    <n v="290.54000000000002"/>
    <n v="2182.6499999999996"/>
    <d v="2025-07-20T00:00:00"/>
  </r>
  <r>
    <n v="2600"/>
    <s v="Paul Garcia"/>
    <x v="0"/>
    <x v="2"/>
    <s v="Mouse"/>
    <n v="10"/>
    <n v="703"/>
    <n v="0.15"/>
    <n v="7030"/>
    <n v="1054.5"/>
    <n v="5975.5"/>
    <n v="0.05"/>
    <n v="298.77500000000003"/>
    <n v="6274.2749999999996"/>
    <n v="379.57"/>
    <n v="2179.8000000000002"/>
    <d v="2025-06-17T00:00:00"/>
  </r>
  <r>
    <n v="2195"/>
    <s v="John Perez"/>
    <x v="1"/>
    <x v="1"/>
    <s v="Laptop"/>
    <n v="10"/>
    <n v="778"/>
    <n v="0.1"/>
    <n v="7780"/>
    <n v="778"/>
    <n v="7002"/>
    <n v="0.05"/>
    <n v="350.1"/>
    <n v="7352.1"/>
    <n v="482.39"/>
    <n v="2178.1000000000004"/>
    <d v="2025-04-22T00:00:00"/>
  </r>
  <r>
    <n v="4379"/>
    <s v="Liza Ramos"/>
    <x v="0"/>
    <x v="0"/>
    <s v="Printer"/>
    <n v="9"/>
    <n v="635"/>
    <n v="0"/>
    <n v="5715"/>
    <n v="0"/>
    <n v="5715"/>
    <n v="0.05"/>
    <n v="285.75"/>
    <n v="6000.75"/>
    <n v="393.02"/>
    <n v="2177.8200000000002"/>
    <d v="2025-08-17T00:00:00"/>
  </r>
  <r>
    <n v="678"/>
    <s v="Ana Cruz"/>
    <x v="0"/>
    <x v="2"/>
    <s v="Keyboard"/>
    <n v="14"/>
    <n v="874"/>
    <n v="0.15"/>
    <n v="12236"/>
    <n v="1835.3999999999999"/>
    <n v="10400.6"/>
    <n v="0.05"/>
    <n v="520.03000000000009"/>
    <n v="10920.630000000001"/>
    <n v="587.35"/>
    <n v="2177.7000000000007"/>
    <d v="2025-08-10T00:00:00"/>
  </r>
  <r>
    <n v="1797"/>
    <s v="Mark Santos"/>
    <x v="2"/>
    <x v="3"/>
    <s v="Laptop"/>
    <n v="7"/>
    <n v="991"/>
    <n v="0.15"/>
    <n v="6937"/>
    <n v="1040.55"/>
    <n v="5896.45"/>
    <n v="0.05"/>
    <n v="294.82249999999999"/>
    <n v="6191.2725"/>
    <n v="531.9"/>
    <n v="2173.15"/>
    <d v="2025-02-15T00:00:00"/>
  </r>
  <r>
    <n v="1777"/>
    <s v="John Perez"/>
    <x v="0"/>
    <x v="1"/>
    <s v="Laptop"/>
    <n v="10"/>
    <n v="627"/>
    <n v="0"/>
    <n v="6270"/>
    <n v="0"/>
    <n v="6270"/>
    <n v="0.05"/>
    <n v="313.5"/>
    <n v="6583.5"/>
    <n v="409.78"/>
    <n v="2172.2000000000007"/>
    <d v="2025-12-29T00:00:00"/>
  </r>
  <r>
    <n v="2571"/>
    <s v="Ana Cruz"/>
    <x v="1"/>
    <x v="1"/>
    <s v="Chair"/>
    <n v="16"/>
    <n v="394"/>
    <n v="0.15"/>
    <n v="6304"/>
    <n v="945.59999999999991"/>
    <n v="5358.4"/>
    <n v="0.05"/>
    <n v="267.92"/>
    <n v="5626.32"/>
    <n v="199.24"/>
    <n v="2170.5599999999995"/>
    <d v="2025-02-07T00:00:00"/>
  </r>
  <r>
    <n v="4722"/>
    <s v="Miguel Torres"/>
    <x v="2"/>
    <x v="0"/>
    <s v="Keyboard"/>
    <n v="8"/>
    <n v="1053"/>
    <n v="0.15"/>
    <n v="8424"/>
    <n v="1263.5999999999999"/>
    <n v="7160.4"/>
    <n v="0.05"/>
    <n v="358.02"/>
    <n v="7518.42"/>
    <n v="624.22"/>
    <n v="2166.6399999999994"/>
    <d v="2025-06-04T00:00:00"/>
  </r>
  <r>
    <n v="1629"/>
    <s v="Paul Garcia"/>
    <x v="2"/>
    <x v="1"/>
    <s v="Printer"/>
    <n v="14"/>
    <n v="1171"/>
    <n v="0.15"/>
    <n v="16394"/>
    <n v="2459.1"/>
    <n v="13934.9"/>
    <n v="0.05"/>
    <n v="696.745"/>
    <n v="14631.645"/>
    <n v="840.69"/>
    <n v="2165.2399999999998"/>
    <d v="2025-12-24T00:00:00"/>
  </r>
  <r>
    <n v="3198"/>
    <s v="Miguel Torres"/>
    <x v="0"/>
    <x v="3"/>
    <s v="Keyboard"/>
    <n v="18"/>
    <n v="649"/>
    <n v="0.15"/>
    <n v="11682"/>
    <n v="1752.3"/>
    <n v="9929.7000000000007"/>
    <n v="0.05"/>
    <n v="496.48500000000007"/>
    <n v="10426.185000000001"/>
    <n v="431.43"/>
    <n v="2163.9600000000009"/>
    <d v="2025-12-12T00:00:00"/>
  </r>
  <r>
    <n v="3158"/>
    <s v="John Perez"/>
    <x v="0"/>
    <x v="1"/>
    <s v="Keyboard"/>
    <n v="8"/>
    <n v="1161"/>
    <n v="0.05"/>
    <n v="9288"/>
    <n v="464.40000000000003"/>
    <n v="8823.6"/>
    <n v="0.05"/>
    <n v="441.18000000000006"/>
    <n v="9264.7800000000007"/>
    <n v="832.53"/>
    <n v="2163.3600000000006"/>
    <d v="2025-12-30T00:00:00"/>
  </r>
  <r>
    <n v="2930"/>
    <s v="Liza Ramos"/>
    <x v="0"/>
    <x v="2"/>
    <s v="Cabinet"/>
    <n v="5"/>
    <n v="1156"/>
    <n v="0"/>
    <n v="5780"/>
    <n v="0"/>
    <n v="5780"/>
    <n v="0.05"/>
    <n v="289"/>
    <n v="6069"/>
    <n v="723.68"/>
    <n v="2161.6000000000004"/>
    <d v="2025-01-12T00:00:00"/>
  </r>
  <r>
    <n v="1060"/>
    <s v="Paul Garcia"/>
    <x v="1"/>
    <x v="2"/>
    <s v="Mouse"/>
    <n v="17"/>
    <n v="259"/>
    <n v="0"/>
    <n v="4403"/>
    <n v="0"/>
    <n v="4403"/>
    <n v="0.05"/>
    <n v="220.15"/>
    <n v="4623.1499999999996"/>
    <n v="131.87"/>
    <n v="2161.21"/>
    <d v="2025-09-03T00:00:00"/>
  </r>
  <r>
    <n v="4498"/>
    <s v="Miguel Torres"/>
    <x v="0"/>
    <x v="1"/>
    <s v="Cabinet"/>
    <n v="16"/>
    <n v="847"/>
    <n v="0.1"/>
    <n v="13552"/>
    <n v="1355.2"/>
    <n v="12196.8"/>
    <n v="0.05"/>
    <n v="609.84"/>
    <n v="12806.64"/>
    <n v="627.37"/>
    <n v="2158.8799999999992"/>
    <d v="2025-08-11T00:00:00"/>
  </r>
  <r>
    <n v="4468"/>
    <s v="Ana Cruz"/>
    <x v="2"/>
    <x v="3"/>
    <s v="Monitor"/>
    <n v="22"/>
    <n v="1162"/>
    <n v="0.15"/>
    <n v="25564"/>
    <n v="3834.6"/>
    <n v="21729.4"/>
    <n v="0.05"/>
    <n v="1086.47"/>
    <n v="22815.870000000003"/>
    <n v="889.61"/>
    <n v="2157.9799999999996"/>
    <d v="2025-05-06T00:00:00"/>
  </r>
  <r>
    <n v="1510"/>
    <s v="Miguel Torres"/>
    <x v="1"/>
    <x v="0"/>
    <s v="Mouse"/>
    <n v="5"/>
    <n v="980"/>
    <n v="0.05"/>
    <n v="4900"/>
    <n v="245"/>
    <n v="4655"/>
    <n v="0.05"/>
    <n v="232.75"/>
    <n v="4887.75"/>
    <n v="499.42"/>
    <n v="2157.9"/>
    <d v="2025-11-29T00:00:00"/>
  </r>
  <r>
    <n v="1751"/>
    <s v="Paul Garcia"/>
    <x v="2"/>
    <x v="3"/>
    <s v="Printer"/>
    <n v="7"/>
    <n v="1015"/>
    <n v="0.15"/>
    <n v="7105"/>
    <n v="1065.75"/>
    <n v="6039.25"/>
    <n v="0.05"/>
    <n v="301.96250000000003"/>
    <n v="6341.2124999999996"/>
    <n v="554.52"/>
    <n v="2157.61"/>
    <d v="2025-03-29T00:00:00"/>
  </r>
  <r>
    <n v="1678"/>
    <s v="Ana Cruz"/>
    <x v="1"/>
    <x v="0"/>
    <s v="Chair"/>
    <n v="20"/>
    <n v="488"/>
    <n v="0.05"/>
    <n v="9760"/>
    <n v="488"/>
    <n v="9272"/>
    <n v="0.05"/>
    <n v="463.6"/>
    <n v="9735.6"/>
    <n v="355.76"/>
    <n v="2156.8000000000002"/>
    <d v="2025-08-12T00:00:00"/>
  </r>
  <r>
    <n v="2022"/>
    <s v="Nina Lopez"/>
    <x v="1"/>
    <x v="2"/>
    <s v="Keyboard"/>
    <n v="9"/>
    <n v="703"/>
    <n v="0.05"/>
    <n v="6327"/>
    <n v="316.35000000000002"/>
    <n v="6010.65"/>
    <n v="0.05"/>
    <n v="300.53249999999997"/>
    <n v="6311.1824999999999"/>
    <n v="428.28"/>
    <n v="2156.13"/>
    <d v="2025-07-21T00:00:00"/>
  </r>
  <r>
    <n v="4880"/>
    <s v="Mark Santos"/>
    <x v="0"/>
    <x v="2"/>
    <s v="Cabinet"/>
    <n v="13"/>
    <n v="704"/>
    <n v="0.1"/>
    <n v="9152"/>
    <n v="915.2"/>
    <n v="8236.7999999999993"/>
    <n v="0.05"/>
    <n v="411.84"/>
    <n v="8648.64"/>
    <n v="467.81"/>
    <n v="2155.2699999999995"/>
    <d v="2025-03-05T00:00:00"/>
  </r>
  <r>
    <n v="4948"/>
    <s v="John Perez"/>
    <x v="1"/>
    <x v="3"/>
    <s v="Keyboard"/>
    <n v="18"/>
    <n v="419"/>
    <n v="0"/>
    <n v="7542"/>
    <n v="0"/>
    <n v="7542"/>
    <n v="0.05"/>
    <n v="377.1"/>
    <n v="7919.1"/>
    <n v="299.27"/>
    <n v="2155.1400000000003"/>
    <d v="2025-07-14T00:00:00"/>
  </r>
  <r>
    <n v="1709"/>
    <s v="Liza Ramos"/>
    <x v="0"/>
    <x v="3"/>
    <s v="Desk"/>
    <n v="10"/>
    <n v="959"/>
    <n v="0"/>
    <n v="9590"/>
    <n v="0"/>
    <n v="9590"/>
    <n v="0.05"/>
    <n v="479.5"/>
    <n v="10069.5"/>
    <n v="743.8"/>
    <n v="2152"/>
    <d v="2025-01-12T00:00:00"/>
  </r>
  <r>
    <n v="2790"/>
    <s v="Miguel Torres"/>
    <x v="2"/>
    <x v="0"/>
    <s v="Desk"/>
    <n v="15"/>
    <n v="298"/>
    <n v="0"/>
    <n v="4470"/>
    <n v="0"/>
    <n v="4470"/>
    <n v="0.05"/>
    <n v="223.5"/>
    <n v="4693.5"/>
    <n v="154.54"/>
    <n v="2151.9"/>
    <d v="2025-03-03T00:00:00"/>
  </r>
  <r>
    <n v="1771"/>
    <s v="Nina Lopez"/>
    <x v="2"/>
    <x v="1"/>
    <s v="Chair"/>
    <n v="21"/>
    <n v="653"/>
    <n v="0.05"/>
    <n v="13713"/>
    <n v="685.65000000000009"/>
    <n v="13027.35"/>
    <n v="0.05"/>
    <n v="651.36750000000006"/>
    <n v="13678.717500000001"/>
    <n v="517.92999999999995"/>
    <n v="2150.8200000000015"/>
    <d v="2025-06-15T00:00:00"/>
  </r>
  <r>
    <n v="4682"/>
    <s v="Carla Reyes"/>
    <x v="0"/>
    <x v="1"/>
    <s v="Chair"/>
    <n v="21"/>
    <n v="1097"/>
    <n v="0.15"/>
    <n v="23037"/>
    <n v="3455.5499999999997"/>
    <n v="19581.45"/>
    <n v="0.05"/>
    <n v="979.0725000000001"/>
    <n v="20560.522499999999"/>
    <n v="830.04"/>
    <n v="2150.6100000000006"/>
    <d v="2025-07-16T00:00:00"/>
  </r>
  <r>
    <n v="4483"/>
    <s v="Paul Garcia"/>
    <x v="0"/>
    <x v="0"/>
    <s v="Keyboard"/>
    <n v="12"/>
    <n v="730"/>
    <n v="0.1"/>
    <n v="8760"/>
    <n v="876"/>
    <n v="7884"/>
    <n v="0.05"/>
    <n v="394.20000000000005"/>
    <n v="8278.2000000000007"/>
    <n v="477.89"/>
    <n v="2149.3199999999997"/>
    <d v="2025-04-23T00:00:00"/>
  </r>
  <r>
    <n v="492"/>
    <s v="Paul Garcia"/>
    <x v="0"/>
    <x v="0"/>
    <s v="Printer"/>
    <n v="14"/>
    <n v="387"/>
    <n v="0.1"/>
    <n v="5418"/>
    <n v="541.80000000000007"/>
    <n v="4876.2"/>
    <n v="0.05"/>
    <n v="243.81"/>
    <n v="5120.01"/>
    <n v="194.82"/>
    <n v="2148.7199999999998"/>
    <d v="2025-10-28T00:00:00"/>
  </r>
  <r>
    <n v="4625"/>
    <s v="Miguel Torres"/>
    <x v="0"/>
    <x v="3"/>
    <s v="Chair"/>
    <n v="11"/>
    <n v="722"/>
    <n v="0.05"/>
    <n v="7942"/>
    <n v="397.1"/>
    <n v="7544.9"/>
    <n v="0.05"/>
    <n v="377.245"/>
    <n v="7922.1449999999995"/>
    <n v="490.66"/>
    <n v="2147.6399999999994"/>
    <d v="2025-06-15T00:00:00"/>
  </r>
  <r>
    <n v="626"/>
    <s v="Mark Santos"/>
    <x v="2"/>
    <x v="0"/>
    <s v="Desk"/>
    <n v="20"/>
    <n v="869"/>
    <n v="0.15"/>
    <n v="17380"/>
    <n v="2607"/>
    <n v="14773"/>
    <n v="0.05"/>
    <n v="738.65000000000009"/>
    <n v="15511.65"/>
    <n v="631.28"/>
    <n v="2147.4000000000015"/>
    <d v="2025-03-15T00:00:00"/>
  </r>
  <r>
    <n v="3454"/>
    <s v="Paul Garcia"/>
    <x v="2"/>
    <x v="3"/>
    <s v="Monitor"/>
    <n v="25"/>
    <n v="626"/>
    <n v="0.1"/>
    <n v="15650"/>
    <n v="1565"/>
    <n v="14085"/>
    <n v="0.05"/>
    <n v="704.25"/>
    <n v="14789.25"/>
    <n v="477.51"/>
    <n v="2147.25"/>
    <d v="2025-04-22T00:00:00"/>
  </r>
  <r>
    <n v="4345"/>
    <s v="Paul Garcia"/>
    <x v="1"/>
    <x v="0"/>
    <s v="Laptop"/>
    <n v="7"/>
    <n v="1070"/>
    <n v="0.1"/>
    <n v="7490"/>
    <n v="749"/>
    <n v="6741"/>
    <n v="0.05"/>
    <n v="337.05"/>
    <n v="7078.05"/>
    <n v="656.5"/>
    <n v="2145.5"/>
    <d v="2025-02-06T00:00:00"/>
  </r>
  <r>
    <n v="4020"/>
    <s v="Liza Ramos"/>
    <x v="1"/>
    <x v="2"/>
    <s v="Printer"/>
    <n v="10"/>
    <n v="1095"/>
    <n v="0.05"/>
    <n v="10950"/>
    <n v="547.5"/>
    <n v="10402.5"/>
    <n v="0.05"/>
    <n v="520.125"/>
    <n v="10922.625"/>
    <n v="825.99"/>
    <n v="2142.6000000000004"/>
    <d v="2025-11-22T00:00:00"/>
  </r>
  <r>
    <n v="1781"/>
    <s v="Paul Garcia"/>
    <x v="1"/>
    <x v="1"/>
    <s v="Laptop"/>
    <n v="10"/>
    <n v="539"/>
    <n v="0.05"/>
    <n v="5390"/>
    <n v="269.5"/>
    <n v="5120.5"/>
    <n v="0.05"/>
    <n v="256.02500000000003"/>
    <n v="5376.5249999999996"/>
    <n v="297.81"/>
    <n v="2142.4"/>
    <d v="2025-02-13T00:00:00"/>
  </r>
  <r>
    <n v="885"/>
    <s v="Paul Garcia"/>
    <x v="0"/>
    <x v="1"/>
    <s v="Monitor"/>
    <n v="25"/>
    <n v="259"/>
    <n v="0.15"/>
    <n v="6475"/>
    <n v="971.25"/>
    <n v="5503.75"/>
    <n v="0.05"/>
    <n v="275.1875"/>
    <n v="5778.9375"/>
    <n v="134.47"/>
    <n v="2142"/>
    <d v="2025-03-12T00:00:00"/>
  </r>
  <r>
    <n v="2368"/>
    <s v="Liza Ramos"/>
    <x v="2"/>
    <x v="3"/>
    <s v="Mouse"/>
    <n v="25"/>
    <n v="1040"/>
    <n v="0.15"/>
    <n v="26000"/>
    <n v="3900"/>
    <n v="22100"/>
    <n v="0.05"/>
    <n v="1105"/>
    <n v="23205"/>
    <n v="798.34"/>
    <n v="2141.5"/>
    <d v="2025-01-11T00:00:00"/>
  </r>
  <r>
    <n v="2788"/>
    <s v="Liza Ramos"/>
    <x v="0"/>
    <x v="2"/>
    <s v="Cabinet"/>
    <n v="13"/>
    <n v="536"/>
    <n v="0.05"/>
    <n v="6968"/>
    <n v="348.40000000000003"/>
    <n v="6619.6"/>
    <n v="0.05"/>
    <n v="330.98"/>
    <n v="6950.58"/>
    <n v="344.48"/>
    <n v="2141.3600000000006"/>
    <d v="2025-10-25T00:00:00"/>
  </r>
  <r>
    <n v="1907"/>
    <s v="Carla Reyes"/>
    <x v="2"/>
    <x v="1"/>
    <s v="Chair"/>
    <n v="6"/>
    <n v="1136"/>
    <n v="0.05"/>
    <n v="6816"/>
    <n v="340.8"/>
    <n v="6475.2"/>
    <n v="0.05"/>
    <n v="323.76"/>
    <n v="6798.96"/>
    <n v="722.34"/>
    <n v="2141.16"/>
    <d v="2025-03-21T00:00:00"/>
  </r>
  <r>
    <n v="2132"/>
    <s v="Carla Reyes"/>
    <x v="2"/>
    <x v="1"/>
    <s v="Desk"/>
    <n v="24"/>
    <n v="264"/>
    <n v="0"/>
    <n v="6336"/>
    <n v="0"/>
    <n v="6336"/>
    <n v="0.05"/>
    <n v="316.8"/>
    <n v="6652.8"/>
    <n v="174.84"/>
    <n v="2139.84"/>
    <d v="2025-04-03T00:00:00"/>
  </r>
  <r>
    <n v="527"/>
    <s v="Nina Lopez"/>
    <x v="0"/>
    <x v="2"/>
    <s v="Keyboard"/>
    <n v="15"/>
    <n v="474"/>
    <n v="0.1"/>
    <n v="7110"/>
    <n v="711"/>
    <n v="6399"/>
    <n v="0.05"/>
    <n v="319.95000000000005"/>
    <n v="6718.95"/>
    <n v="283.97000000000003"/>
    <n v="2139.4499999999998"/>
    <d v="2025-01-19T00:00:00"/>
  </r>
  <r>
    <n v="2072"/>
    <s v="Liza Ramos"/>
    <x v="0"/>
    <x v="1"/>
    <s v="Monitor"/>
    <n v="14"/>
    <n v="668"/>
    <n v="0"/>
    <n v="9352"/>
    <n v="0"/>
    <n v="9352"/>
    <n v="0.05"/>
    <n v="467.6"/>
    <n v="9819.6"/>
    <n v="515.20000000000005"/>
    <n v="2139.1999999999989"/>
    <d v="2025-04-19T00:00:00"/>
  </r>
  <r>
    <n v="2787"/>
    <s v="Carla Reyes"/>
    <x v="0"/>
    <x v="1"/>
    <s v="Printer"/>
    <n v="20"/>
    <n v="370"/>
    <n v="0.15"/>
    <n v="7400"/>
    <n v="1110"/>
    <n v="6290"/>
    <n v="0.05"/>
    <n v="314.5"/>
    <n v="6604.5"/>
    <n v="207.55"/>
    <n v="2139"/>
    <d v="2025-09-10T00:00:00"/>
  </r>
  <r>
    <n v="418"/>
    <s v="John Perez"/>
    <x v="0"/>
    <x v="1"/>
    <s v="Keyboard"/>
    <n v="8"/>
    <n v="1102"/>
    <n v="0.15"/>
    <n v="8816"/>
    <n v="1322.3999999999999"/>
    <n v="7493.6"/>
    <n v="0.05"/>
    <n v="374.68000000000006"/>
    <n v="7868.2800000000007"/>
    <n v="669.38"/>
    <n v="2138.5600000000004"/>
    <d v="2025-10-21T00:00:00"/>
  </r>
  <r>
    <n v="225"/>
    <s v="Ana Cruz"/>
    <x v="2"/>
    <x v="1"/>
    <s v="Keyboard"/>
    <n v="9"/>
    <n v="659"/>
    <n v="0.1"/>
    <n v="5931"/>
    <n v="593.1"/>
    <n v="5337.9"/>
    <n v="0.05"/>
    <n v="266.89499999999998"/>
    <n v="5604.7950000000001"/>
    <n v="355.58"/>
    <n v="2137.6799999999998"/>
    <d v="2025-11-27T00:00:00"/>
  </r>
  <r>
    <n v="575"/>
    <s v="John Perez"/>
    <x v="1"/>
    <x v="1"/>
    <s v="Mouse"/>
    <n v="25"/>
    <n v="292"/>
    <n v="0.1"/>
    <n v="7300"/>
    <n v="730"/>
    <n v="6570"/>
    <n v="0.05"/>
    <n v="328.5"/>
    <n v="6898.5"/>
    <n v="177.31"/>
    <n v="2137.25"/>
    <d v="2025-05-01T00:00:00"/>
  </r>
  <r>
    <n v="572"/>
    <s v="Ana Cruz"/>
    <x v="2"/>
    <x v="1"/>
    <s v="Monitor"/>
    <n v="13"/>
    <n v="585"/>
    <n v="0.15"/>
    <n v="7605"/>
    <n v="1140.75"/>
    <n v="6464.25"/>
    <n v="0.05"/>
    <n v="323.21250000000003"/>
    <n v="6787.4624999999996"/>
    <n v="332.91"/>
    <n v="2136.42"/>
    <d v="2025-03-02T00:00:00"/>
  </r>
  <r>
    <n v="2579"/>
    <s v="John Perez"/>
    <x v="1"/>
    <x v="3"/>
    <s v="Cabinet"/>
    <n v="11"/>
    <n v="826"/>
    <n v="0"/>
    <n v="9086"/>
    <n v="0"/>
    <n v="9086"/>
    <n v="0.05"/>
    <n v="454.3"/>
    <n v="9540.2999999999993"/>
    <n v="631.95000000000005"/>
    <n v="2134.5499999999993"/>
    <d v="2025-04-30T00:00:00"/>
  </r>
  <r>
    <n v="4619"/>
    <s v="John Perez"/>
    <x v="0"/>
    <x v="1"/>
    <s v="Keyboard"/>
    <n v="7"/>
    <n v="1091"/>
    <n v="0.1"/>
    <n v="7637"/>
    <n v="763.7"/>
    <n v="6873.3"/>
    <n v="0.05"/>
    <n v="343.66500000000002"/>
    <n v="7216.9650000000001"/>
    <n v="677"/>
    <n v="2134.3000000000002"/>
    <d v="2025-03-23T00:00:00"/>
  </r>
  <r>
    <n v="1275"/>
    <s v="Ana Cruz"/>
    <x v="0"/>
    <x v="3"/>
    <s v="Keyboard"/>
    <n v="12"/>
    <n v="595"/>
    <n v="0.1"/>
    <n v="7140"/>
    <n v="714"/>
    <n v="6426"/>
    <n v="0.05"/>
    <n v="321.3"/>
    <n v="6747.3"/>
    <n v="357.7"/>
    <n v="2133.6000000000004"/>
    <d v="2025-05-06T00:00:00"/>
  </r>
  <r>
    <n v="4678"/>
    <s v="Nina Lopez"/>
    <x v="1"/>
    <x v="0"/>
    <s v="Monitor"/>
    <n v="12"/>
    <n v="985"/>
    <n v="0.05"/>
    <n v="11820"/>
    <n v="591"/>
    <n v="11229"/>
    <n v="0.05"/>
    <n v="561.45000000000005"/>
    <n v="11790.45"/>
    <n v="758.04"/>
    <n v="2132.5200000000004"/>
    <d v="2025-10-22T00:00:00"/>
  </r>
  <r>
    <n v="2665"/>
    <s v="Liza Ramos"/>
    <x v="2"/>
    <x v="3"/>
    <s v="Keyboard"/>
    <n v="6"/>
    <n v="1172"/>
    <n v="0.05"/>
    <n v="7032"/>
    <n v="351.6"/>
    <n v="6680.4"/>
    <n v="0.05"/>
    <n v="334.02"/>
    <n v="7014.42"/>
    <n v="758.36"/>
    <n v="2130.2399999999998"/>
    <d v="2025-07-09T00:00:00"/>
  </r>
  <r>
    <n v="4504"/>
    <s v="Liza Ramos"/>
    <x v="0"/>
    <x v="3"/>
    <s v="Monitor"/>
    <n v="15"/>
    <n v="492"/>
    <n v="0.05"/>
    <n v="7380"/>
    <n v="369"/>
    <n v="7011"/>
    <n v="0.05"/>
    <n v="350.55"/>
    <n v="7361.55"/>
    <n v="325.58"/>
    <n v="2127.3000000000002"/>
    <d v="2025-01-09T00:00:00"/>
  </r>
  <r>
    <n v="3762"/>
    <s v="Mark Santos"/>
    <x v="2"/>
    <x v="2"/>
    <s v="Chair"/>
    <n v="13"/>
    <n v="626"/>
    <n v="0.05"/>
    <n v="8138"/>
    <n v="406.90000000000003"/>
    <n v="7731.1"/>
    <n v="0.05"/>
    <n v="386.55500000000006"/>
    <n v="8117.6550000000007"/>
    <n v="431.24"/>
    <n v="2124.9800000000005"/>
    <d v="2025-05-24T00:00:00"/>
  </r>
  <r>
    <n v="4183"/>
    <s v="Miguel Torres"/>
    <x v="0"/>
    <x v="2"/>
    <s v="Cabinet"/>
    <n v="9"/>
    <n v="501"/>
    <n v="0"/>
    <n v="4509"/>
    <n v="0"/>
    <n v="4509"/>
    <n v="0.05"/>
    <n v="225.45000000000002"/>
    <n v="4734.45"/>
    <n v="264.93"/>
    <n v="2124.63"/>
    <d v="2025-07-19T00:00:00"/>
  </r>
  <r>
    <n v="1518"/>
    <s v="Paul Garcia"/>
    <x v="1"/>
    <x v="2"/>
    <s v="Cabinet"/>
    <n v="25"/>
    <n v="344"/>
    <n v="0.1"/>
    <n v="8600"/>
    <n v="860"/>
    <n v="7740"/>
    <n v="0.05"/>
    <n v="387"/>
    <n v="8127"/>
    <n v="224.64"/>
    <n v="2124"/>
    <d v="2025-12-02T00:00:00"/>
  </r>
  <r>
    <n v="2873"/>
    <s v="John Perez"/>
    <x v="0"/>
    <x v="0"/>
    <s v="Mouse"/>
    <n v="24"/>
    <n v="456"/>
    <n v="0.1"/>
    <n v="10944"/>
    <n v="1094.4000000000001"/>
    <n v="9849.6"/>
    <n v="0.05"/>
    <n v="492.48"/>
    <n v="10342.08"/>
    <n v="321.92"/>
    <n v="2123.5200000000004"/>
    <d v="2025-01-21T00:00:00"/>
  </r>
  <r>
    <n v="2475"/>
    <s v="John Perez"/>
    <x v="1"/>
    <x v="1"/>
    <s v="Monitor"/>
    <n v="20"/>
    <n v="378"/>
    <n v="0.1"/>
    <n v="7560"/>
    <n v="756"/>
    <n v="6804"/>
    <n v="0.05"/>
    <n v="340.20000000000005"/>
    <n v="7144.2"/>
    <n v="234.2"/>
    <n v="2120"/>
    <d v="2025-06-15T00:00:00"/>
  </r>
  <r>
    <n v="668"/>
    <s v="Nina Lopez"/>
    <x v="1"/>
    <x v="1"/>
    <s v="Printer"/>
    <n v="21"/>
    <n v="285"/>
    <n v="0.05"/>
    <n v="5985"/>
    <n v="299.25"/>
    <n v="5685.75"/>
    <n v="0.05"/>
    <n v="284.28750000000002"/>
    <n v="5970.0375000000004"/>
    <n v="169.84"/>
    <n v="2119.11"/>
    <d v="2025-04-15T00:00:00"/>
  </r>
  <r>
    <n v="4827"/>
    <s v="Nina Lopez"/>
    <x v="0"/>
    <x v="3"/>
    <s v="Laptop"/>
    <n v="11"/>
    <n v="925"/>
    <n v="0.15"/>
    <n v="10175"/>
    <n v="1526.25"/>
    <n v="8648.75"/>
    <n v="0.05"/>
    <n v="432.4375"/>
    <n v="9081.1875"/>
    <n v="593.61"/>
    <n v="2119.04"/>
    <d v="2025-02-07T00:00:00"/>
  </r>
  <r>
    <n v="4267"/>
    <s v="Mark Santos"/>
    <x v="2"/>
    <x v="3"/>
    <s v="Printer"/>
    <n v="18"/>
    <n v="1166"/>
    <n v="0.15"/>
    <n v="20988"/>
    <n v="3148.2"/>
    <n v="17839.8"/>
    <n v="0.05"/>
    <n v="891.99"/>
    <n v="18731.79"/>
    <n v="873.6"/>
    <n v="2114.9999999999982"/>
    <d v="2025-02-10T00:00:00"/>
  </r>
  <r>
    <n v="1031"/>
    <s v="Mark Santos"/>
    <x v="0"/>
    <x v="2"/>
    <s v="Laptop"/>
    <n v="12"/>
    <n v="651"/>
    <n v="0.05"/>
    <n v="7812"/>
    <n v="390.6"/>
    <n v="7421.4"/>
    <n v="0.05"/>
    <n v="371.07"/>
    <n v="7792.4699999999993"/>
    <n v="442.27"/>
    <n v="2114.16"/>
    <d v="2025-12-02T00:00:00"/>
  </r>
  <r>
    <n v="909"/>
    <s v="Ana Cruz"/>
    <x v="1"/>
    <x v="2"/>
    <s v="Printer"/>
    <n v="6"/>
    <n v="755"/>
    <n v="0"/>
    <n v="4530"/>
    <n v="0"/>
    <n v="4530"/>
    <n v="0.05"/>
    <n v="226.5"/>
    <n v="4756.5"/>
    <n v="402.67"/>
    <n v="2113.98"/>
    <d v="2025-01-23T00:00:00"/>
  </r>
  <r>
    <n v="4025"/>
    <s v="Paul Garcia"/>
    <x v="1"/>
    <x v="1"/>
    <s v="Chair"/>
    <n v="23"/>
    <n v="828"/>
    <n v="0.15"/>
    <n v="19044"/>
    <n v="2856.6"/>
    <n v="16187.4"/>
    <n v="0.05"/>
    <n v="809.37"/>
    <n v="16996.77"/>
    <n v="611.89"/>
    <n v="2113.9300000000003"/>
    <d v="2025-09-21T00:00:00"/>
  </r>
  <r>
    <n v="2261"/>
    <s v="Mark Santos"/>
    <x v="0"/>
    <x v="1"/>
    <s v="Chair"/>
    <n v="13"/>
    <n v="696"/>
    <n v="0"/>
    <n v="9048"/>
    <n v="0"/>
    <n v="9048"/>
    <n v="0.05"/>
    <n v="452.40000000000003"/>
    <n v="9500.4"/>
    <n v="533.44000000000005"/>
    <n v="2113.2799999999988"/>
    <d v="2025-02-16T00:00:00"/>
  </r>
  <r>
    <n v="1848"/>
    <s v="Miguel Torres"/>
    <x v="0"/>
    <x v="3"/>
    <s v="Monitor"/>
    <n v="15"/>
    <n v="603"/>
    <n v="0.15"/>
    <n v="9045"/>
    <n v="1356.75"/>
    <n v="7688.25"/>
    <n v="0.05"/>
    <n v="384.41250000000002"/>
    <n v="8072.6625000000004"/>
    <n v="371.69"/>
    <n v="2112.8999999999996"/>
    <d v="2025-03-03T00:00:00"/>
  </r>
  <r>
    <n v="3452"/>
    <s v="Liza Ramos"/>
    <x v="2"/>
    <x v="0"/>
    <s v="Cabinet"/>
    <n v="9"/>
    <n v="689"/>
    <n v="0.15"/>
    <n v="6201"/>
    <n v="930.15"/>
    <n v="5270.85"/>
    <n v="0.05"/>
    <n v="263.54250000000002"/>
    <n v="5534.3924999999999"/>
    <n v="350.97"/>
    <n v="2112.12"/>
    <d v="2025-12-13T00:00:00"/>
  </r>
  <r>
    <n v="1446"/>
    <s v="Ana Cruz"/>
    <x v="2"/>
    <x v="3"/>
    <s v="Printer"/>
    <n v="22"/>
    <n v="546"/>
    <n v="0.15"/>
    <n v="12012"/>
    <n v="1801.8"/>
    <n v="10210.200000000001"/>
    <n v="0.05"/>
    <n v="510.51000000000005"/>
    <n v="10720.710000000001"/>
    <n v="368.15"/>
    <n v="2110.9000000000015"/>
    <d v="2025-10-17T00:00:00"/>
  </r>
  <r>
    <n v="656"/>
    <s v="Mark Santos"/>
    <x v="2"/>
    <x v="3"/>
    <s v="Monitor"/>
    <n v="21"/>
    <n v="975"/>
    <n v="0.1"/>
    <n v="20475"/>
    <n v="2047.5"/>
    <n v="18427.5"/>
    <n v="0.05"/>
    <n v="921.375"/>
    <n v="19348.875"/>
    <n v="777"/>
    <n v="2110.5"/>
    <d v="2025-07-12T00:00:00"/>
  </r>
  <r>
    <n v="1076"/>
    <s v="Carla Reyes"/>
    <x v="1"/>
    <x v="3"/>
    <s v="Laptop"/>
    <n v="18"/>
    <n v="812"/>
    <n v="0.1"/>
    <n v="14616"/>
    <n v="1461.6000000000001"/>
    <n v="13154.4"/>
    <n v="0.05"/>
    <n v="657.72"/>
    <n v="13812.119999999999"/>
    <n v="613.55999999999995"/>
    <n v="2110.3200000000015"/>
    <d v="2025-02-27T00:00:00"/>
  </r>
  <r>
    <n v="2339"/>
    <s v="Carla Reyes"/>
    <x v="0"/>
    <x v="2"/>
    <s v="Mouse"/>
    <n v="17"/>
    <n v="489"/>
    <n v="0.1"/>
    <n v="8313"/>
    <n v="831.30000000000007"/>
    <n v="7481.7"/>
    <n v="0.05"/>
    <n v="374.08500000000004"/>
    <n v="7855.7849999999999"/>
    <n v="316.16000000000003"/>
    <n v="2106.9799999999996"/>
    <d v="2025-04-20T00:00:00"/>
  </r>
  <r>
    <n v="4094"/>
    <s v="Ana Cruz"/>
    <x v="1"/>
    <x v="0"/>
    <s v="Desk"/>
    <n v="13"/>
    <n v="914"/>
    <n v="0.1"/>
    <n v="11882"/>
    <n v="1188.2"/>
    <n v="10693.8"/>
    <n v="0.05"/>
    <n v="534.68999999999994"/>
    <n v="11228.49"/>
    <n v="660.56"/>
    <n v="2106.5200000000004"/>
    <d v="2025-05-04T00:00:00"/>
  </r>
  <r>
    <n v="3411"/>
    <s v="Ana Cruz"/>
    <x v="0"/>
    <x v="3"/>
    <s v="Desk"/>
    <n v="8"/>
    <n v="670"/>
    <n v="0.05"/>
    <n v="5360"/>
    <n v="268"/>
    <n v="5092"/>
    <n v="0.05"/>
    <n v="254.60000000000002"/>
    <n v="5346.6"/>
    <n v="373.3"/>
    <n v="2105.6"/>
    <d v="2025-03-05T00:00:00"/>
  </r>
  <r>
    <n v="4384"/>
    <s v="Nina Lopez"/>
    <x v="1"/>
    <x v="0"/>
    <s v="Desk"/>
    <n v="17"/>
    <n v="809"/>
    <n v="0.05"/>
    <n v="13753"/>
    <n v="687.65000000000009"/>
    <n v="13065.35"/>
    <n v="0.05"/>
    <n v="653.26750000000004"/>
    <n v="13718.6175"/>
    <n v="644.80999999999995"/>
    <n v="2103.5800000000017"/>
    <d v="2025-10-13T00:00:00"/>
  </r>
  <r>
    <n v="4526"/>
    <s v="Miguel Torres"/>
    <x v="1"/>
    <x v="1"/>
    <s v="Mouse"/>
    <n v="25"/>
    <n v="332"/>
    <n v="0"/>
    <n v="8300"/>
    <n v="0"/>
    <n v="8300"/>
    <n v="0.05"/>
    <n v="415"/>
    <n v="8715"/>
    <n v="247.89"/>
    <n v="2102.75"/>
    <d v="2025-07-25T00:00:00"/>
  </r>
  <r>
    <n v="1013"/>
    <s v="Liza Ramos"/>
    <x v="2"/>
    <x v="0"/>
    <s v="Chair"/>
    <n v="16"/>
    <n v="899"/>
    <n v="0.15"/>
    <n v="14384"/>
    <n v="2157.6"/>
    <n v="12226.4"/>
    <n v="0.05"/>
    <n v="611.32000000000005"/>
    <n v="12837.72"/>
    <n v="632.83000000000004"/>
    <n v="2101.119999999999"/>
    <d v="2025-04-15T00:00:00"/>
  </r>
  <r>
    <n v="1622"/>
    <s v="Ana Cruz"/>
    <x v="0"/>
    <x v="2"/>
    <s v="Printer"/>
    <n v="8"/>
    <n v="783"/>
    <n v="0"/>
    <n v="6264"/>
    <n v="0"/>
    <n v="6264"/>
    <n v="0.05"/>
    <n v="313.20000000000005"/>
    <n v="6577.2"/>
    <n v="520.37"/>
    <n v="2101.04"/>
    <d v="2025-02-05T00:00:00"/>
  </r>
  <r>
    <n v="4624"/>
    <s v="Liza Ramos"/>
    <x v="1"/>
    <x v="2"/>
    <s v="Keyboard"/>
    <n v="17"/>
    <n v="604"/>
    <n v="0"/>
    <n v="10268"/>
    <n v="0"/>
    <n v="10268"/>
    <n v="0.05"/>
    <n v="513.4"/>
    <n v="10781.4"/>
    <n v="480.41"/>
    <n v="2101.0299999999997"/>
    <d v="2025-05-03T00:00:00"/>
  </r>
  <r>
    <n v="2772"/>
    <s v="Carla Reyes"/>
    <x v="1"/>
    <x v="0"/>
    <s v="Monitor"/>
    <n v="10"/>
    <n v="534"/>
    <n v="0.05"/>
    <n v="5340"/>
    <n v="267"/>
    <n v="5073"/>
    <n v="0.05"/>
    <n v="253.65"/>
    <n v="5326.65"/>
    <n v="297.22000000000003"/>
    <n v="2100.7999999999997"/>
    <d v="2025-05-08T00:00:00"/>
  </r>
  <r>
    <n v="1087"/>
    <s v="Ana Cruz"/>
    <x v="0"/>
    <x v="3"/>
    <s v="Chair"/>
    <n v="9"/>
    <n v="605"/>
    <n v="0.1"/>
    <n v="5445"/>
    <n v="544.5"/>
    <n v="4900.5"/>
    <n v="0.05"/>
    <n v="245.02500000000001"/>
    <n v="5145.5249999999996"/>
    <n v="311.22000000000003"/>
    <n v="2099.5199999999995"/>
    <d v="2025-06-21T00:00:00"/>
  </r>
  <r>
    <n v="938"/>
    <s v="Paul Garcia"/>
    <x v="1"/>
    <x v="3"/>
    <s v="Cabinet"/>
    <n v="15"/>
    <n v="456"/>
    <n v="0"/>
    <n v="6840"/>
    <n v="0"/>
    <n v="6840"/>
    <n v="0.05"/>
    <n v="342"/>
    <n v="7182"/>
    <n v="316.05"/>
    <n v="2099.25"/>
    <d v="2025-06-12T00:00:00"/>
  </r>
  <r>
    <n v="4714"/>
    <s v="Mark Santos"/>
    <x v="2"/>
    <x v="1"/>
    <s v="Printer"/>
    <n v="17"/>
    <n v="330"/>
    <n v="0"/>
    <n v="5610"/>
    <n v="0"/>
    <n v="5610"/>
    <n v="0.05"/>
    <n v="280.5"/>
    <n v="5890.5"/>
    <n v="206.52"/>
    <n v="2099.16"/>
    <d v="2025-05-05T00:00:00"/>
  </r>
  <r>
    <n v="2892"/>
    <s v="Carla Reyes"/>
    <x v="0"/>
    <x v="2"/>
    <s v="Chair"/>
    <n v="23"/>
    <n v="543"/>
    <n v="0.1"/>
    <n v="12489"/>
    <n v="1248.9000000000001"/>
    <n v="11240.1"/>
    <n v="0.05"/>
    <n v="562.005"/>
    <n v="11802.105"/>
    <n v="397.44"/>
    <n v="2098.9799999999996"/>
    <d v="2025-12-11T00:00:00"/>
  </r>
  <r>
    <n v="4747"/>
    <s v="Ana Cruz"/>
    <x v="1"/>
    <x v="2"/>
    <s v="Desk"/>
    <n v="5"/>
    <n v="939"/>
    <n v="0.05"/>
    <n v="4695"/>
    <n v="234.75"/>
    <n v="4460.25"/>
    <n v="0.05"/>
    <n v="223.01250000000002"/>
    <n v="4683.2624999999998"/>
    <n v="472.36"/>
    <n v="2098.4499999999998"/>
    <d v="2025-10-01T00:00:00"/>
  </r>
  <r>
    <n v="1176"/>
    <s v="Miguel Torres"/>
    <x v="2"/>
    <x v="3"/>
    <s v="Desk"/>
    <n v="18"/>
    <n v="489"/>
    <n v="0"/>
    <n v="8802"/>
    <n v="0"/>
    <n v="8802"/>
    <n v="0.05"/>
    <n v="440.1"/>
    <n v="9242.1"/>
    <n v="372.42"/>
    <n v="2098.4399999999996"/>
    <d v="2025-10-31T00:00:00"/>
  </r>
  <r>
    <n v="3213"/>
    <s v="Mark Santos"/>
    <x v="2"/>
    <x v="3"/>
    <s v="Mouse"/>
    <n v="9"/>
    <n v="1143"/>
    <n v="0.1"/>
    <n v="10287"/>
    <n v="1028.7"/>
    <n v="9258.2999999999993"/>
    <n v="0.05"/>
    <n v="462.91499999999996"/>
    <n v="9721.2150000000001"/>
    <n v="795.6"/>
    <n v="2097.8999999999987"/>
    <d v="2025-09-04T00:00:00"/>
  </r>
  <r>
    <n v="2239"/>
    <s v="Paul Garcia"/>
    <x v="1"/>
    <x v="3"/>
    <s v="Cabinet"/>
    <n v="9"/>
    <n v="1162"/>
    <n v="0"/>
    <n v="10458"/>
    <n v="0"/>
    <n v="10458"/>
    <n v="0.05"/>
    <n v="522.9"/>
    <n v="10980.9"/>
    <n v="928.97"/>
    <n v="2097.2700000000004"/>
    <d v="2025-11-18T00:00:00"/>
  </r>
  <r>
    <n v="1579"/>
    <s v="Liza Ramos"/>
    <x v="2"/>
    <x v="2"/>
    <s v="Laptop"/>
    <n v="24"/>
    <n v="540"/>
    <n v="0.05"/>
    <n v="12960"/>
    <n v="648"/>
    <n v="12312"/>
    <n v="0.05"/>
    <n v="615.6"/>
    <n v="12927.6"/>
    <n v="425.66"/>
    <n v="2096.16"/>
    <d v="2025-10-12T00:00:00"/>
  </r>
  <r>
    <n v="2747"/>
    <s v="Carla Reyes"/>
    <x v="2"/>
    <x v="1"/>
    <s v="Keyboard"/>
    <n v="25"/>
    <n v="242"/>
    <n v="0.05"/>
    <n v="6050"/>
    <n v="302.5"/>
    <n v="5747.5"/>
    <n v="0.05"/>
    <n v="287.375"/>
    <n v="6034.875"/>
    <n v="146.07"/>
    <n v="2095.75"/>
    <d v="2025-01-28T00:00:00"/>
  </r>
  <r>
    <n v="1371"/>
    <s v="Ana Cruz"/>
    <x v="1"/>
    <x v="1"/>
    <s v="Desk"/>
    <n v="14"/>
    <n v="341"/>
    <n v="0.05"/>
    <n v="4774"/>
    <n v="238.70000000000002"/>
    <n v="4535.3"/>
    <n v="0.05"/>
    <n v="226.76500000000001"/>
    <n v="4762.0650000000005"/>
    <n v="174.27"/>
    <n v="2095.52"/>
    <d v="2025-06-25T00:00:00"/>
  </r>
  <r>
    <n v="442"/>
    <s v="Paul Garcia"/>
    <x v="0"/>
    <x v="2"/>
    <s v="Monitor"/>
    <n v="21"/>
    <n v="864"/>
    <n v="0.15"/>
    <n v="18144"/>
    <n v="2721.6"/>
    <n v="15422.4"/>
    <n v="0.05"/>
    <n v="771.12"/>
    <n v="16193.52"/>
    <n v="634.64"/>
    <n v="2094.9599999999991"/>
    <d v="2025-04-06T00:00:00"/>
  </r>
  <r>
    <n v="4779"/>
    <s v="Carla Reyes"/>
    <x v="0"/>
    <x v="2"/>
    <s v="Cabinet"/>
    <n v="22"/>
    <n v="275"/>
    <n v="0.1"/>
    <n v="6050"/>
    <n v="605"/>
    <n v="5445"/>
    <n v="0.05"/>
    <n v="272.25"/>
    <n v="5717.25"/>
    <n v="152.37"/>
    <n v="2092.8599999999997"/>
    <d v="2025-01-01T00:00:00"/>
  </r>
  <r>
    <n v="514"/>
    <s v="Paul Garcia"/>
    <x v="1"/>
    <x v="0"/>
    <s v="Printer"/>
    <n v="13"/>
    <n v="841"/>
    <n v="0.15"/>
    <n v="10933"/>
    <n v="1639.95"/>
    <n v="9293.0499999999993"/>
    <n v="0.05"/>
    <n v="464.65249999999997"/>
    <n v="9757.7024999999994"/>
    <n v="554.16"/>
    <n v="2088.9699999999993"/>
    <d v="2025-06-15T00:00:00"/>
  </r>
  <r>
    <n v="4152"/>
    <s v="Miguel Torres"/>
    <x v="1"/>
    <x v="1"/>
    <s v="Chair"/>
    <n v="11"/>
    <n v="504"/>
    <n v="0.05"/>
    <n v="5544"/>
    <n v="277.2"/>
    <n v="5266.8"/>
    <n v="0.05"/>
    <n v="263.34000000000003"/>
    <n v="5530.14"/>
    <n v="288.89999999999998"/>
    <n v="2088.9000000000005"/>
    <d v="2025-06-26T00:00:00"/>
  </r>
  <r>
    <n v="4008"/>
    <s v="John Perez"/>
    <x v="0"/>
    <x v="2"/>
    <s v="Chair"/>
    <n v="10"/>
    <n v="561"/>
    <n v="0"/>
    <n v="5610"/>
    <n v="0"/>
    <n v="5610"/>
    <n v="0.05"/>
    <n v="280.5"/>
    <n v="5890.5"/>
    <n v="352.71"/>
    <n v="2082.9"/>
    <d v="2025-05-30T00:00:00"/>
  </r>
  <r>
    <n v="1706"/>
    <s v="Carla Reyes"/>
    <x v="1"/>
    <x v="3"/>
    <s v="Keyboard"/>
    <n v="15"/>
    <n v="456"/>
    <n v="0.15"/>
    <n v="6840"/>
    <n v="1026"/>
    <n v="5814"/>
    <n v="0.05"/>
    <n v="290.7"/>
    <n v="6104.7"/>
    <n v="248.74"/>
    <n v="2082.8999999999996"/>
    <d v="2025-12-24T00:00:00"/>
  </r>
  <r>
    <n v="3475"/>
    <s v="John Perez"/>
    <x v="2"/>
    <x v="1"/>
    <s v="Chair"/>
    <n v="16"/>
    <n v="873"/>
    <n v="0.15"/>
    <n v="13968"/>
    <n v="2095.1999999999998"/>
    <n v="11872.8"/>
    <n v="0.05"/>
    <n v="593.64"/>
    <n v="12466.439999999999"/>
    <n v="612.01"/>
    <n v="2080.6399999999994"/>
    <d v="2025-04-07T00:00:00"/>
  </r>
  <r>
    <n v="150"/>
    <s v="Liza Ramos"/>
    <x v="1"/>
    <x v="2"/>
    <s v="Printer"/>
    <n v="5"/>
    <n v="917"/>
    <n v="0"/>
    <n v="4585"/>
    <n v="0"/>
    <n v="4585"/>
    <n v="0.05"/>
    <n v="229.25"/>
    <n v="4814.25"/>
    <n v="501.1"/>
    <n v="2079.5"/>
    <d v="2025-11-10T00:00:00"/>
  </r>
  <r>
    <n v="3896"/>
    <s v="Paul Garcia"/>
    <x v="0"/>
    <x v="3"/>
    <s v="Printer"/>
    <n v="8"/>
    <n v="1062"/>
    <n v="0.1"/>
    <n v="8496"/>
    <n v="849.6"/>
    <n v="7646.4"/>
    <n v="0.05"/>
    <n v="382.32"/>
    <n v="8028.7199999999993"/>
    <n v="695.94"/>
    <n v="2078.8799999999992"/>
    <d v="2025-05-11T00:00:00"/>
  </r>
  <r>
    <n v="3099"/>
    <s v="Mark Santos"/>
    <x v="1"/>
    <x v="1"/>
    <s v="Printer"/>
    <n v="9"/>
    <n v="646"/>
    <n v="0"/>
    <n v="5814"/>
    <n v="0"/>
    <n v="5814"/>
    <n v="0.05"/>
    <n v="290.7"/>
    <n v="6104.7"/>
    <n v="415.06"/>
    <n v="2078.46"/>
    <d v="2025-10-05T00:00:00"/>
  </r>
  <r>
    <n v="2044"/>
    <s v="Liza Ramos"/>
    <x v="0"/>
    <x v="1"/>
    <s v="Chair"/>
    <n v="13"/>
    <n v="824"/>
    <n v="0.1"/>
    <n v="10712"/>
    <n v="1071.2"/>
    <n v="9640.7999999999993"/>
    <n v="0.05"/>
    <n v="482.03999999999996"/>
    <n v="10122.84"/>
    <n v="581.79"/>
    <n v="2077.5299999999997"/>
    <d v="2025-10-21T00:00:00"/>
  </r>
  <r>
    <n v="1208"/>
    <s v="Paul Garcia"/>
    <x v="0"/>
    <x v="2"/>
    <s v="Laptop"/>
    <n v="13"/>
    <n v="964"/>
    <n v="0.15"/>
    <n v="12532"/>
    <n v="1879.8"/>
    <n v="10652.2"/>
    <n v="0.05"/>
    <n v="532.61"/>
    <n v="11184.810000000001"/>
    <n v="659.75"/>
    <n v="2075.4500000000007"/>
    <d v="2025-06-14T00:00:00"/>
  </r>
  <r>
    <n v="1336"/>
    <s v="Ana Cruz"/>
    <x v="2"/>
    <x v="0"/>
    <s v="Printer"/>
    <n v="24"/>
    <n v="405"/>
    <n v="0"/>
    <n v="9720"/>
    <n v="0"/>
    <n v="9720"/>
    <n v="0.05"/>
    <n v="486"/>
    <n v="10206"/>
    <n v="318.58"/>
    <n v="2074.08"/>
    <d v="2025-07-18T00:00:00"/>
  </r>
  <r>
    <n v="3898"/>
    <s v="Nina Lopez"/>
    <x v="0"/>
    <x v="1"/>
    <s v="Monitor"/>
    <n v="6"/>
    <n v="1182"/>
    <n v="0.15"/>
    <n v="7092"/>
    <n v="1063.8"/>
    <n v="6028.2"/>
    <n v="0.05"/>
    <n v="301.41000000000003"/>
    <n v="6329.61"/>
    <n v="659.1"/>
    <n v="2073.5999999999995"/>
    <d v="2025-03-05T00:00:00"/>
  </r>
  <r>
    <n v="4692"/>
    <s v="Ana Cruz"/>
    <x v="1"/>
    <x v="1"/>
    <s v="Monitor"/>
    <n v="13"/>
    <n v="370"/>
    <n v="0.05"/>
    <n v="4810"/>
    <n v="240.5"/>
    <n v="4569.5"/>
    <n v="0.05"/>
    <n v="228.47500000000002"/>
    <n v="4797.9750000000004"/>
    <n v="192.07"/>
    <n v="2072.59"/>
    <d v="2025-02-06T00:00:00"/>
  </r>
  <r>
    <n v="281"/>
    <s v="Miguel Torres"/>
    <x v="2"/>
    <x v="0"/>
    <s v="Cabinet"/>
    <n v="9"/>
    <n v="724"/>
    <n v="0"/>
    <n v="6516"/>
    <n v="0"/>
    <n v="6516"/>
    <n v="0.05"/>
    <n v="325.8"/>
    <n v="6841.8"/>
    <n v="493.78"/>
    <n v="2071.9800000000005"/>
    <d v="2025-02-04T00:00:00"/>
  </r>
  <r>
    <n v="3046"/>
    <s v="Mark Santos"/>
    <x v="2"/>
    <x v="2"/>
    <s v="Keyboard"/>
    <n v="15"/>
    <n v="375"/>
    <n v="0"/>
    <n v="5625"/>
    <n v="0"/>
    <n v="5625"/>
    <n v="0.05"/>
    <n v="281.25"/>
    <n v="5906.25"/>
    <n v="236.91"/>
    <n v="2071.35"/>
    <d v="2025-02-09T00:00:00"/>
  </r>
  <r>
    <n v="3944"/>
    <s v="Paul Garcia"/>
    <x v="1"/>
    <x v="3"/>
    <s v="Keyboard"/>
    <n v="22"/>
    <n v="336"/>
    <n v="0.15"/>
    <n v="7392"/>
    <n v="1108.8"/>
    <n v="6283.2"/>
    <n v="0.05"/>
    <n v="314.16000000000003"/>
    <n v="6597.36"/>
    <n v="191.62"/>
    <n v="2067.5599999999995"/>
    <d v="2025-03-28T00:00:00"/>
  </r>
  <r>
    <n v="4839"/>
    <s v="Miguel Torres"/>
    <x v="2"/>
    <x v="0"/>
    <s v="Mouse"/>
    <n v="9"/>
    <n v="482"/>
    <n v="0"/>
    <n v="4338"/>
    <n v="0"/>
    <n v="4338"/>
    <n v="0.05"/>
    <n v="216.9"/>
    <n v="4554.8999999999996"/>
    <n v="252.36"/>
    <n v="2066.7599999999998"/>
    <d v="2025-07-31T00:00:00"/>
  </r>
  <r>
    <n v="1666"/>
    <s v="Ana Cruz"/>
    <x v="2"/>
    <x v="2"/>
    <s v="Mouse"/>
    <n v="7"/>
    <n v="930"/>
    <n v="0"/>
    <n v="6510"/>
    <n v="0"/>
    <n v="6510"/>
    <n v="0.05"/>
    <n v="325.5"/>
    <n v="6835.5"/>
    <n v="634.78"/>
    <n v="2066.54"/>
    <d v="2025-01-22T00:00:00"/>
  </r>
  <r>
    <n v="1863"/>
    <s v="Paul Garcia"/>
    <x v="2"/>
    <x v="1"/>
    <s v="Monitor"/>
    <n v="16"/>
    <n v="422"/>
    <n v="0.05"/>
    <n v="6752"/>
    <n v="337.6"/>
    <n v="6414.4"/>
    <n v="0.05"/>
    <n v="320.72000000000003"/>
    <n v="6735.12"/>
    <n v="271.91000000000003"/>
    <n v="2063.8399999999992"/>
    <d v="2025-04-06T00:00:00"/>
  </r>
  <r>
    <n v="4123"/>
    <s v="Carla Reyes"/>
    <x v="0"/>
    <x v="1"/>
    <s v="Cabinet"/>
    <n v="10"/>
    <n v="772"/>
    <n v="0.05"/>
    <n v="7720"/>
    <n v="386"/>
    <n v="7334"/>
    <n v="0.05"/>
    <n v="366.70000000000005"/>
    <n v="7700.7"/>
    <n v="527.04999999999995"/>
    <n v="2063.5"/>
    <d v="2025-05-14T00:00:00"/>
  </r>
  <r>
    <n v="1968"/>
    <s v="Liza Ramos"/>
    <x v="2"/>
    <x v="0"/>
    <s v="Cabinet"/>
    <n v="6"/>
    <n v="755"/>
    <n v="0"/>
    <n v="4530"/>
    <n v="0"/>
    <n v="4530"/>
    <n v="0.05"/>
    <n v="226.5"/>
    <n v="4756.5"/>
    <n v="411.28"/>
    <n v="2062.3200000000002"/>
    <d v="2025-02-12T00:00:00"/>
  </r>
  <r>
    <n v="2331"/>
    <s v="Paul Garcia"/>
    <x v="0"/>
    <x v="0"/>
    <s v="Mouse"/>
    <n v="7"/>
    <n v="1110"/>
    <n v="0.15"/>
    <n v="7770"/>
    <n v="1165.5"/>
    <n v="6604.5"/>
    <n v="0.05"/>
    <n v="330.22500000000002"/>
    <n v="6934.7250000000004"/>
    <n v="649.16"/>
    <n v="2060.38"/>
    <d v="2025-09-12T00:00:00"/>
  </r>
  <r>
    <n v="3367"/>
    <s v="Ana Cruz"/>
    <x v="0"/>
    <x v="0"/>
    <s v="Cabinet"/>
    <n v="21"/>
    <n v="623"/>
    <n v="0.15"/>
    <n v="13083"/>
    <n v="1962.4499999999998"/>
    <n v="11120.55"/>
    <n v="0.05"/>
    <n v="556.02750000000003"/>
    <n v="11676.577499999999"/>
    <n v="431.44"/>
    <n v="2060.3099999999995"/>
    <d v="2025-02-18T00:00:00"/>
  </r>
  <r>
    <n v="4803"/>
    <s v="Ana Cruz"/>
    <x v="1"/>
    <x v="2"/>
    <s v="Chair"/>
    <n v="6"/>
    <n v="1075"/>
    <n v="0.05"/>
    <n v="6450"/>
    <n v="322.5"/>
    <n v="6127.5"/>
    <n v="0.05"/>
    <n v="306.375"/>
    <n v="6433.875"/>
    <n v="677.97"/>
    <n v="2059.6799999999998"/>
    <d v="2025-06-08T00:00:00"/>
  </r>
  <r>
    <n v="4828"/>
    <s v="Nina Lopez"/>
    <x v="1"/>
    <x v="2"/>
    <s v="Keyboard"/>
    <n v="7"/>
    <n v="937"/>
    <n v="0.15"/>
    <n v="6559"/>
    <n v="983.84999999999991"/>
    <n v="5575.15"/>
    <n v="0.05"/>
    <n v="278.75749999999999"/>
    <n v="5853.9074999999993"/>
    <n v="502.23"/>
    <n v="2059.5399999999995"/>
    <d v="2025-04-10T00:00:00"/>
  </r>
  <r>
    <n v="1728"/>
    <s v="Mark Santos"/>
    <x v="1"/>
    <x v="3"/>
    <s v="Cabinet"/>
    <n v="19"/>
    <n v="312"/>
    <n v="0.05"/>
    <n v="5928"/>
    <n v="296.40000000000003"/>
    <n v="5631.6"/>
    <n v="0.05"/>
    <n v="281.58000000000004"/>
    <n v="5913.18"/>
    <n v="188.03"/>
    <n v="2059.0300000000002"/>
    <d v="2025-08-24T00:00:00"/>
  </r>
  <r>
    <n v="3448"/>
    <s v="Mark Santos"/>
    <x v="1"/>
    <x v="2"/>
    <s v="Mouse"/>
    <n v="18"/>
    <n v="643"/>
    <n v="0.05"/>
    <n v="11574"/>
    <n v="578.70000000000005"/>
    <n v="10995.3"/>
    <n v="0.05"/>
    <n v="549.76499999999999"/>
    <n v="11545.064999999999"/>
    <n v="496.56"/>
    <n v="2057.2199999999993"/>
    <d v="2025-06-30T00:00:00"/>
  </r>
  <r>
    <n v="2469"/>
    <s v="Nina Lopez"/>
    <x v="2"/>
    <x v="2"/>
    <s v="Keyboard"/>
    <n v="21"/>
    <n v="205"/>
    <n v="0"/>
    <n v="4305"/>
    <n v="0"/>
    <n v="4305"/>
    <n v="0.05"/>
    <n v="215.25"/>
    <n v="4520.25"/>
    <n v="107.07"/>
    <n v="2056.5300000000002"/>
    <d v="2025-02-14T00:00:00"/>
  </r>
  <r>
    <n v="931"/>
    <s v="Miguel Torres"/>
    <x v="0"/>
    <x v="0"/>
    <s v="Cabinet"/>
    <n v="14"/>
    <n v="537"/>
    <n v="0.1"/>
    <n v="7518"/>
    <n v="751.80000000000007"/>
    <n v="6766.2"/>
    <n v="0.05"/>
    <n v="338.31"/>
    <n v="7104.51"/>
    <n v="336.48"/>
    <n v="2055.4799999999996"/>
    <d v="2025-02-18T00:00:00"/>
  </r>
  <r>
    <n v="2553"/>
    <s v="Miguel Torres"/>
    <x v="0"/>
    <x v="1"/>
    <s v="Mouse"/>
    <n v="18"/>
    <n v="553"/>
    <n v="0.05"/>
    <n v="9954"/>
    <n v="497.70000000000005"/>
    <n v="9456.2999999999993"/>
    <n v="0.05"/>
    <n v="472.815"/>
    <n v="9929.1149999999998"/>
    <n v="411.42"/>
    <n v="2050.7399999999989"/>
    <d v="2025-12-28T00:00:00"/>
  </r>
  <r>
    <n v="4046"/>
    <s v="Mark Santos"/>
    <x v="0"/>
    <x v="2"/>
    <s v="Printer"/>
    <n v="17"/>
    <n v="279"/>
    <n v="0"/>
    <n v="4743"/>
    <n v="0"/>
    <n v="4743"/>
    <n v="0.05"/>
    <n v="237.15"/>
    <n v="4980.1499999999996"/>
    <n v="158.37"/>
    <n v="2050.71"/>
    <d v="2025-10-29T00:00:00"/>
  </r>
  <r>
    <n v="874"/>
    <s v="Nina Lopez"/>
    <x v="0"/>
    <x v="2"/>
    <s v="Chair"/>
    <n v="13"/>
    <n v="928"/>
    <n v="0.1"/>
    <n v="12064"/>
    <n v="1206.4000000000001"/>
    <n v="10857.6"/>
    <n v="0.05"/>
    <n v="542.88"/>
    <n v="11400.48"/>
    <n v="677.49"/>
    <n v="2050.2299999999996"/>
    <d v="2025-04-25T00:00:00"/>
  </r>
  <r>
    <n v="2115"/>
    <s v="Ana Cruz"/>
    <x v="1"/>
    <x v="0"/>
    <s v="Cabinet"/>
    <n v="25"/>
    <n v="315"/>
    <n v="0.05"/>
    <n v="7875"/>
    <n v="393.75"/>
    <n v="7481.25"/>
    <n v="0.05"/>
    <n v="374.0625"/>
    <n v="7855.3125"/>
    <n v="217.33"/>
    <n v="2048"/>
    <d v="2025-01-30T00:00:00"/>
  </r>
  <r>
    <n v="463"/>
    <s v="Liza Ramos"/>
    <x v="2"/>
    <x v="1"/>
    <s v="Monitor"/>
    <n v="23"/>
    <n v="216"/>
    <n v="0.05"/>
    <n v="4968"/>
    <n v="248.4"/>
    <n v="4719.6000000000004"/>
    <n v="0.05"/>
    <n v="235.98000000000002"/>
    <n v="4955.58"/>
    <n v="116.27"/>
    <n v="2045.3900000000003"/>
    <d v="2025-10-10T00:00:00"/>
  </r>
  <r>
    <n v="2489"/>
    <s v="Nina Lopez"/>
    <x v="1"/>
    <x v="1"/>
    <s v="Laptop"/>
    <n v="12"/>
    <n v="1023"/>
    <n v="0.1"/>
    <n v="12276"/>
    <n v="1227.6000000000001"/>
    <n v="11048.4"/>
    <n v="0.05"/>
    <n v="552.41999999999996"/>
    <n v="11600.82"/>
    <n v="750.36"/>
    <n v="2044.08"/>
    <d v="2025-12-20T00:00:00"/>
  </r>
  <r>
    <n v="3383"/>
    <s v="Miguel Torres"/>
    <x v="1"/>
    <x v="2"/>
    <s v="Mouse"/>
    <n v="20"/>
    <n v="253"/>
    <n v="0.05"/>
    <n v="5060"/>
    <n v="253"/>
    <n v="4807"/>
    <n v="0.05"/>
    <n v="240.35000000000002"/>
    <n v="5047.3500000000004"/>
    <n v="138.22999999999999"/>
    <n v="2042.4"/>
    <d v="2025-01-17T00:00:00"/>
  </r>
  <r>
    <n v="515"/>
    <s v="Paul Garcia"/>
    <x v="1"/>
    <x v="2"/>
    <s v="Desk"/>
    <n v="20"/>
    <n v="271"/>
    <n v="0.05"/>
    <n v="5420"/>
    <n v="271"/>
    <n v="5149"/>
    <n v="0.05"/>
    <n v="257.45"/>
    <n v="5406.45"/>
    <n v="155.47"/>
    <n v="2039.6"/>
    <d v="2025-07-20T00:00:00"/>
  </r>
  <r>
    <n v="4295"/>
    <s v="Carla Reyes"/>
    <x v="1"/>
    <x v="3"/>
    <s v="Desk"/>
    <n v="23"/>
    <n v="408"/>
    <n v="0.05"/>
    <n v="9384"/>
    <n v="469.20000000000005"/>
    <n v="8914.7999999999993"/>
    <n v="0.05"/>
    <n v="445.74"/>
    <n v="9360.5399999999991"/>
    <n v="298.94"/>
    <n v="2039.1799999999994"/>
    <d v="2025-01-11T00:00:00"/>
  </r>
  <r>
    <n v="2286"/>
    <s v="Carla Reyes"/>
    <x v="0"/>
    <x v="2"/>
    <s v="Monitor"/>
    <n v="14"/>
    <n v="493"/>
    <n v="0.15"/>
    <n v="6902"/>
    <n v="1035.3"/>
    <n v="5866.7"/>
    <n v="0.05"/>
    <n v="293.33499999999998"/>
    <n v="6160.0349999999999"/>
    <n v="273.41000000000003"/>
    <n v="2038.9599999999996"/>
    <d v="2025-06-30T00:00:00"/>
  </r>
  <r>
    <n v="601"/>
    <s v="Paul Garcia"/>
    <x v="1"/>
    <x v="1"/>
    <s v="Chair"/>
    <n v="14"/>
    <n v="340"/>
    <n v="0"/>
    <n v="4760"/>
    <n v="0"/>
    <n v="4760"/>
    <n v="0.05"/>
    <n v="238"/>
    <n v="4998"/>
    <n v="194.42"/>
    <n v="2038.1200000000003"/>
    <d v="2025-02-12T00:00:00"/>
  </r>
  <r>
    <n v="1038"/>
    <s v="Liza Ramos"/>
    <x v="1"/>
    <x v="2"/>
    <s v="Keyboard"/>
    <n v="23"/>
    <n v="372"/>
    <n v="0.1"/>
    <n v="8556"/>
    <n v="855.6"/>
    <n v="7700.4"/>
    <n v="0.05"/>
    <n v="385.02"/>
    <n v="8085.42"/>
    <n v="246.19"/>
    <n v="2038.0299999999997"/>
    <d v="2025-08-29T00:00:00"/>
  </r>
  <r>
    <n v="299"/>
    <s v="Mark Santos"/>
    <x v="2"/>
    <x v="2"/>
    <s v="Mouse"/>
    <n v="7"/>
    <n v="1151"/>
    <n v="0.1"/>
    <n v="8057"/>
    <n v="805.7"/>
    <n v="7251.3"/>
    <n v="0.05"/>
    <n v="362.56500000000005"/>
    <n v="7613.8649999999998"/>
    <n v="745.11"/>
    <n v="2035.5299999999997"/>
    <d v="2025-04-15T00:00:00"/>
  </r>
  <r>
    <n v="2266"/>
    <s v="Miguel Torres"/>
    <x v="1"/>
    <x v="3"/>
    <s v="Mouse"/>
    <n v="7"/>
    <n v="804"/>
    <n v="0.05"/>
    <n v="5628"/>
    <n v="281.40000000000003"/>
    <n v="5346.6"/>
    <n v="0.05"/>
    <n v="267.33000000000004"/>
    <n v="5613.93"/>
    <n v="473.11"/>
    <n v="2034.8300000000004"/>
    <d v="2025-06-07T00:00:00"/>
  </r>
  <r>
    <n v="4072"/>
    <s v="Ana Cruz"/>
    <x v="1"/>
    <x v="3"/>
    <s v="Monitor"/>
    <n v="10"/>
    <n v="713"/>
    <n v="0.05"/>
    <n v="7130"/>
    <n v="356.5"/>
    <n v="6773.5"/>
    <n v="0.05"/>
    <n v="338.67500000000001"/>
    <n v="7112.1750000000002"/>
    <n v="474.26"/>
    <n v="2030.8999999999996"/>
    <d v="2025-09-14T00:00:00"/>
  </r>
  <r>
    <n v="106"/>
    <s v="Mark Santos"/>
    <x v="1"/>
    <x v="0"/>
    <s v="Desk"/>
    <n v="14"/>
    <n v="431"/>
    <n v="0.1"/>
    <n v="6034"/>
    <n v="603.4"/>
    <n v="5430.6"/>
    <n v="0.05"/>
    <n v="271.53000000000003"/>
    <n v="5702.13"/>
    <n v="242.87"/>
    <n v="2030.42"/>
    <d v="2025-08-16T00:00:00"/>
  </r>
  <r>
    <n v="1131"/>
    <s v="Liza Ramos"/>
    <x v="1"/>
    <x v="3"/>
    <s v="Printer"/>
    <n v="10"/>
    <n v="1169"/>
    <n v="0.1"/>
    <n v="11690"/>
    <n v="1169"/>
    <n v="10521"/>
    <n v="0.05"/>
    <n v="526.05000000000007"/>
    <n v="11047.05"/>
    <n v="849.07"/>
    <n v="2030.2999999999993"/>
    <d v="2025-07-26T00:00:00"/>
  </r>
  <r>
    <n v="4690"/>
    <s v="Carla Reyes"/>
    <x v="0"/>
    <x v="1"/>
    <s v="Mouse"/>
    <n v="23"/>
    <n v="324"/>
    <n v="0.15"/>
    <n v="7452"/>
    <n v="1117.8"/>
    <n v="6334.2"/>
    <n v="0.05"/>
    <n v="316.71000000000004"/>
    <n v="6650.91"/>
    <n v="187.14"/>
    <n v="2029.9800000000005"/>
    <d v="2025-11-12T00:00:00"/>
  </r>
  <r>
    <n v="690"/>
    <s v="Mark Santos"/>
    <x v="1"/>
    <x v="0"/>
    <s v="Chair"/>
    <n v="7"/>
    <n v="1183"/>
    <n v="0.05"/>
    <n v="8281"/>
    <n v="414.05"/>
    <n v="7866.95"/>
    <n v="0.05"/>
    <n v="393.34750000000003"/>
    <n v="8260.2975000000006"/>
    <n v="833.87"/>
    <n v="2029.8599999999997"/>
    <d v="2025-10-26T00:00:00"/>
  </r>
  <r>
    <n v="2140"/>
    <s v="Paul Garcia"/>
    <x v="2"/>
    <x v="1"/>
    <s v="Printer"/>
    <n v="19"/>
    <n v="347"/>
    <n v="0.15"/>
    <n v="6593"/>
    <n v="988.94999999999993"/>
    <n v="5604.05"/>
    <n v="0.05"/>
    <n v="280.20250000000004"/>
    <n v="5884.2525000000005"/>
    <n v="188.22"/>
    <n v="2027.8700000000003"/>
    <d v="2025-04-07T00:00:00"/>
  </r>
  <r>
    <n v="3573"/>
    <s v="Carla Reyes"/>
    <x v="1"/>
    <x v="3"/>
    <s v="Cabinet"/>
    <n v="22"/>
    <n v="861"/>
    <n v="0.1"/>
    <n v="18942"/>
    <n v="1894.2"/>
    <n v="17047.8"/>
    <n v="0.05"/>
    <n v="852.39"/>
    <n v="17900.189999999999"/>
    <n v="682.77"/>
    <n v="2026.8600000000006"/>
    <d v="2025-03-13T00:00:00"/>
  </r>
  <r>
    <n v="2414"/>
    <s v="Ana Cruz"/>
    <x v="2"/>
    <x v="2"/>
    <s v="Printer"/>
    <n v="18"/>
    <n v="824"/>
    <n v="0.15"/>
    <n v="14832"/>
    <n v="2224.7999999999997"/>
    <n v="12607.2"/>
    <n v="0.05"/>
    <n v="630.36000000000013"/>
    <n v="13237.560000000001"/>
    <n v="587.9"/>
    <n v="2025.0000000000018"/>
    <d v="2025-11-09T00:00:00"/>
  </r>
  <r>
    <n v="898"/>
    <s v="Ana Cruz"/>
    <x v="0"/>
    <x v="3"/>
    <s v="Cabinet"/>
    <n v="14"/>
    <n v="555"/>
    <n v="0.15"/>
    <n v="7770"/>
    <n v="1165.5"/>
    <n v="6604.5"/>
    <n v="0.05"/>
    <n v="330.22500000000002"/>
    <n v="6934.7250000000004"/>
    <n v="327.27"/>
    <n v="2022.7200000000003"/>
    <d v="2025-01-26T00:00:00"/>
  </r>
  <r>
    <n v="177"/>
    <s v="Mark Santos"/>
    <x v="2"/>
    <x v="3"/>
    <s v="Desk"/>
    <n v="16"/>
    <n v="299"/>
    <n v="0.05"/>
    <n v="4784"/>
    <n v="239.20000000000002"/>
    <n v="4544.8"/>
    <n v="0.05"/>
    <n v="227.24"/>
    <n v="4772.04"/>
    <n v="157.66"/>
    <n v="2022.2400000000002"/>
    <d v="2025-02-04T00:00:00"/>
  </r>
  <r>
    <n v="3541"/>
    <s v="Miguel Torres"/>
    <x v="0"/>
    <x v="1"/>
    <s v="Cabinet"/>
    <n v="7"/>
    <n v="859"/>
    <n v="0"/>
    <n v="6013"/>
    <n v="0"/>
    <n v="6013"/>
    <n v="0.05"/>
    <n v="300.65000000000003"/>
    <n v="6313.65"/>
    <n v="570.16"/>
    <n v="2021.88"/>
    <d v="2025-05-20T00:00:00"/>
  </r>
  <r>
    <n v="1123"/>
    <s v="John Perez"/>
    <x v="2"/>
    <x v="0"/>
    <s v="Laptop"/>
    <n v="18"/>
    <n v="336"/>
    <n v="0"/>
    <n v="6048"/>
    <n v="0"/>
    <n v="6048"/>
    <n v="0.05"/>
    <n v="302.40000000000003"/>
    <n v="6350.4"/>
    <n v="223.8"/>
    <n v="2019.6"/>
    <d v="2025-07-30T00:00:00"/>
  </r>
  <r>
    <n v="2340"/>
    <s v="Paul Garcia"/>
    <x v="1"/>
    <x v="2"/>
    <s v="Printer"/>
    <n v="17"/>
    <n v="498"/>
    <n v="0.1"/>
    <n v="8466"/>
    <n v="846.6"/>
    <n v="7619.4"/>
    <n v="0.05"/>
    <n v="380.97"/>
    <n v="8000.37"/>
    <n v="329.47"/>
    <n v="2018.4099999999989"/>
    <d v="2025-09-26T00:00:00"/>
  </r>
  <r>
    <n v="946"/>
    <s v="Ana Cruz"/>
    <x v="1"/>
    <x v="2"/>
    <s v="Laptop"/>
    <n v="13"/>
    <n v="980"/>
    <n v="0.15"/>
    <n v="12740"/>
    <n v="1911"/>
    <n v="10829"/>
    <n v="0.05"/>
    <n v="541.45000000000005"/>
    <n v="11370.45"/>
    <n v="677.86"/>
    <n v="2016.8199999999997"/>
    <d v="2025-10-18T00:00:00"/>
  </r>
  <r>
    <n v="1662"/>
    <s v="Liza Ramos"/>
    <x v="2"/>
    <x v="1"/>
    <s v="Chair"/>
    <n v="21"/>
    <n v="475"/>
    <n v="0.15"/>
    <n v="9975"/>
    <n v="1496.25"/>
    <n v="8478.75"/>
    <n v="0.05"/>
    <n v="423.9375"/>
    <n v="8902.6875"/>
    <n v="307.75"/>
    <n v="2016"/>
    <d v="2025-03-30T00:00:00"/>
  </r>
  <r>
    <n v="3547"/>
    <s v="Carla Reyes"/>
    <x v="0"/>
    <x v="1"/>
    <s v="Monitor"/>
    <n v="12"/>
    <n v="740"/>
    <n v="0.15"/>
    <n v="8880"/>
    <n v="1332"/>
    <n v="7548"/>
    <n v="0.05"/>
    <n v="377.40000000000003"/>
    <n v="7925.4"/>
    <n v="461.03"/>
    <n v="2015.6400000000003"/>
    <d v="2025-06-30T00:00:00"/>
  </r>
  <r>
    <n v="4376"/>
    <s v="Paul Garcia"/>
    <x v="2"/>
    <x v="1"/>
    <s v="Laptop"/>
    <n v="23"/>
    <n v="195"/>
    <n v="0.05"/>
    <n v="4485"/>
    <n v="224.25"/>
    <n v="4260.75"/>
    <n v="0.05"/>
    <n v="213.03750000000002"/>
    <n v="4473.7875000000004"/>
    <n v="97.75"/>
    <n v="2012.5"/>
    <d v="2025-07-26T00:00:00"/>
  </r>
  <r>
    <n v="93"/>
    <s v="Mark Santos"/>
    <x v="2"/>
    <x v="0"/>
    <s v="Printer"/>
    <n v="18"/>
    <n v="579"/>
    <n v="0.15"/>
    <n v="10422"/>
    <n v="1563.3"/>
    <n v="8858.7000000000007"/>
    <n v="0.05"/>
    <n v="442.93500000000006"/>
    <n v="9301.6350000000002"/>
    <n v="380.39"/>
    <n v="2011.6800000000012"/>
    <d v="2025-05-20T00:00:00"/>
  </r>
  <r>
    <n v="3167"/>
    <s v="Miguel Torres"/>
    <x v="0"/>
    <x v="3"/>
    <s v="Monitor"/>
    <n v="7"/>
    <n v="987"/>
    <n v="0"/>
    <n v="6909"/>
    <n v="0"/>
    <n v="6909"/>
    <n v="0.05"/>
    <n v="345.45000000000005"/>
    <n v="7254.45"/>
    <n v="699.88"/>
    <n v="2009.8400000000001"/>
    <d v="2025-08-12T00:00:00"/>
  </r>
  <r>
    <n v="1731"/>
    <s v="Nina Lopez"/>
    <x v="2"/>
    <x v="0"/>
    <s v="Keyboard"/>
    <n v="23"/>
    <n v="300"/>
    <n v="0.05"/>
    <n v="6900"/>
    <n v="345"/>
    <n v="6555"/>
    <n v="0.05"/>
    <n v="327.75"/>
    <n v="6882.75"/>
    <n v="197.63"/>
    <n v="2009.5100000000002"/>
    <d v="2025-05-10T00:00:00"/>
  </r>
  <r>
    <n v="4209"/>
    <s v="Ana Cruz"/>
    <x v="0"/>
    <x v="3"/>
    <s v="Cabinet"/>
    <n v="10"/>
    <n v="495"/>
    <n v="0"/>
    <n v="4950"/>
    <n v="0"/>
    <n v="4950"/>
    <n v="0.05"/>
    <n v="247.5"/>
    <n v="5197.5"/>
    <n v="294.10000000000002"/>
    <n v="2009"/>
    <d v="2025-01-14T00:00:00"/>
  </r>
  <r>
    <n v="3753"/>
    <s v="Liza Ramos"/>
    <x v="2"/>
    <x v="1"/>
    <s v="Monitor"/>
    <n v="23"/>
    <n v="395"/>
    <n v="0.1"/>
    <n v="9085"/>
    <n v="908.5"/>
    <n v="8176.5"/>
    <n v="0.05"/>
    <n v="408.82500000000005"/>
    <n v="8585.3250000000007"/>
    <n v="268.17"/>
    <n v="2008.5899999999992"/>
    <d v="2025-12-30T00:00:00"/>
  </r>
  <r>
    <n v="3642"/>
    <s v="Carla Reyes"/>
    <x v="0"/>
    <x v="3"/>
    <s v="Chair"/>
    <n v="8"/>
    <n v="582"/>
    <n v="0"/>
    <n v="4656"/>
    <n v="0"/>
    <n v="4656"/>
    <n v="0.05"/>
    <n v="232.8"/>
    <n v="4888.8"/>
    <n v="331.17"/>
    <n v="2006.6399999999999"/>
    <d v="2025-07-31T00:00:00"/>
  </r>
  <r>
    <n v="1504"/>
    <s v="Miguel Torres"/>
    <x v="0"/>
    <x v="0"/>
    <s v="Laptop"/>
    <n v="15"/>
    <n v="761"/>
    <n v="0.1"/>
    <n v="11415"/>
    <n v="1141.5"/>
    <n v="10273.5"/>
    <n v="0.05"/>
    <n v="513.67500000000007"/>
    <n v="10787.174999999999"/>
    <n v="551.13"/>
    <n v="2006.5499999999993"/>
    <d v="2025-03-01T00:00:00"/>
  </r>
  <r>
    <n v="4727"/>
    <s v="Carla Reyes"/>
    <x v="2"/>
    <x v="2"/>
    <s v="Laptop"/>
    <n v="11"/>
    <n v="783"/>
    <n v="0.1"/>
    <n v="8613"/>
    <n v="861.30000000000007"/>
    <n v="7751.7"/>
    <n v="0.05"/>
    <n v="387.58500000000004"/>
    <n v="8139.2849999999999"/>
    <n v="522.38"/>
    <n v="2005.5199999999995"/>
    <d v="2025-01-15T00:00:00"/>
  </r>
  <r>
    <n v="1064"/>
    <s v="Liza Ramos"/>
    <x v="2"/>
    <x v="3"/>
    <s v="Monitor"/>
    <n v="8"/>
    <n v="640"/>
    <n v="0.05"/>
    <n v="5120"/>
    <n v="256"/>
    <n v="4864"/>
    <n v="0.05"/>
    <n v="243.20000000000002"/>
    <n v="5107.2"/>
    <n v="357.42"/>
    <n v="2004.6399999999999"/>
    <d v="2025-01-28T00:00:00"/>
  </r>
  <r>
    <n v="4689"/>
    <s v="John Perez"/>
    <x v="0"/>
    <x v="2"/>
    <s v="Keyboard"/>
    <n v="9"/>
    <n v="889"/>
    <n v="0.15"/>
    <n v="8001"/>
    <n v="1200.1499999999999"/>
    <n v="6800.85"/>
    <n v="0.05"/>
    <n v="340.04250000000002"/>
    <n v="7140.8924999999999"/>
    <n v="532.92999999999995"/>
    <n v="2004.4800000000005"/>
    <d v="2025-02-04T00:00:00"/>
  </r>
  <r>
    <n v="2756"/>
    <s v="Nina Lopez"/>
    <x v="0"/>
    <x v="1"/>
    <s v="Monitor"/>
    <n v="8"/>
    <n v="840"/>
    <n v="0.1"/>
    <n v="6720"/>
    <n v="672"/>
    <n v="6048"/>
    <n v="0.05"/>
    <n v="302.40000000000003"/>
    <n v="6350.4"/>
    <n v="505.44"/>
    <n v="2004.48"/>
    <d v="2025-08-26T00:00:00"/>
  </r>
  <r>
    <n v="4096"/>
    <s v="Miguel Torres"/>
    <x v="2"/>
    <x v="0"/>
    <s v="Mouse"/>
    <n v="22"/>
    <n v="334"/>
    <n v="0.05"/>
    <n v="7348"/>
    <n v="367.40000000000003"/>
    <n v="6980.6"/>
    <n v="0.05"/>
    <n v="349.03000000000003"/>
    <n v="7329.63"/>
    <n v="226.27"/>
    <n v="2002.6599999999999"/>
    <d v="2025-11-16T00:00:00"/>
  </r>
  <r>
    <n v="906"/>
    <s v="Liza Ramos"/>
    <x v="0"/>
    <x v="1"/>
    <s v="Cabinet"/>
    <n v="22"/>
    <n v="230"/>
    <n v="0.05"/>
    <n v="5060"/>
    <n v="253"/>
    <n v="4807"/>
    <n v="0.05"/>
    <n v="240.35000000000002"/>
    <n v="5047.3500000000004"/>
    <n v="127.48"/>
    <n v="2002.44"/>
    <d v="2025-11-07T00:00:00"/>
  </r>
  <r>
    <n v="2880"/>
    <s v="Ana Cruz"/>
    <x v="0"/>
    <x v="1"/>
    <s v="Desk"/>
    <n v="10"/>
    <n v="772"/>
    <n v="0.1"/>
    <n v="7720"/>
    <n v="772"/>
    <n v="6948"/>
    <n v="0.05"/>
    <n v="347.40000000000003"/>
    <n v="7295.4"/>
    <n v="495.15"/>
    <n v="1996.5"/>
    <d v="2025-05-01T00:00:00"/>
  </r>
  <r>
    <n v="2907"/>
    <s v="Carla Reyes"/>
    <x v="2"/>
    <x v="1"/>
    <s v="Keyboard"/>
    <n v="12"/>
    <n v="505"/>
    <n v="0"/>
    <n v="6060"/>
    <n v="0"/>
    <n v="6060"/>
    <n v="0.05"/>
    <n v="303"/>
    <n v="6363"/>
    <n v="338.83"/>
    <n v="1994.04"/>
    <d v="2025-10-07T00:00:00"/>
  </r>
  <r>
    <n v="2597"/>
    <s v="Paul Garcia"/>
    <x v="2"/>
    <x v="3"/>
    <s v="Printer"/>
    <n v="19"/>
    <n v="506"/>
    <n v="0.1"/>
    <n v="9614"/>
    <n v="961.40000000000009"/>
    <n v="8652.6"/>
    <n v="0.05"/>
    <n v="432.63000000000005"/>
    <n v="9085.23"/>
    <n v="350.53"/>
    <n v="1992.5300000000007"/>
    <d v="2025-12-24T00:00:00"/>
  </r>
  <r>
    <n v="2750"/>
    <s v="John Perez"/>
    <x v="0"/>
    <x v="2"/>
    <s v="Desk"/>
    <n v="9"/>
    <n v="766"/>
    <n v="0.05"/>
    <n v="6894"/>
    <n v="344.70000000000005"/>
    <n v="6549.3"/>
    <n v="0.05"/>
    <n v="327.46500000000003"/>
    <n v="6876.7650000000003"/>
    <n v="506.34"/>
    <n v="1992.2400000000007"/>
    <d v="2025-08-07T00:00:00"/>
  </r>
  <r>
    <n v="791"/>
    <s v="Mark Santos"/>
    <x v="1"/>
    <x v="2"/>
    <s v="Monitor"/>
    <n v="17"/>
    <n v="776"/>
    <n v="0.1"/>
    <n v="13192"/>
    <n v="1319.2"/>
    <n v="11872.8"/>
    <n v="0.05"/>
    <n v="593.64"/>
    <n v="12466.439999999999"/>
    <n v="581.41999999999996"/>
    <n v="1988.6599999999999"/>
    <d v="2025-07-31T00:00:00"/>
  </r>
  <r>
    <n v="724"/>
    <s v="Carla Reyes"/>
    <x v="1"/>
    <x v="1"/>
    <s v="Printer"/>
    <n v="5"/>
    <n v="994"/>
    <n v="0.05"/>
    <n v="4970"/>
    <n v="248.5"/>
    <n v="4721.5"/>
    <n v="0.05"/>
    <n v="236.07500000000002"/>
    <n v="4957.5749999999998"/>
    <n v="546.66999999999996"/>
    <n v="1988.15"/>
    <d v="2025-03-12T00:00:00"/>
  </r>
  <r>
    <n v="1536"/>
    <s v="Paul Garcia"/>
    <x v="0"/>
    <x v="0"/>
    <s v="Printer"/>
    <n v="4"/>
    <n v="1115"/>
    <n v="0.05"/>
    <n v="4460"/>
    <n v="223"/>
    <n v="4237"/>
    <n v="0.05"/>
    <n v="211.85000000000002"/>
    <n v="4448.8500000000004"/>
    <n v="562.24"/>
    <n v="1988.04"/>
    <d v="2025-09-30T00:00:00"/>
  </r>
  <r>
    <n v="3933"/>
    <s v="Carla Reyes"/>
    <x v="0"/>
    <x v="3"/>
    <s v="Mouse"/>
    <n v="13"/>
    <n v="594"/>
    <n v="0.05"/>
    <n v="7722"/>
    <n v="386.1"/>
    <n v="7335.9"/>
    <n v="0.05"/>
    <n v="366.79500000000002"/>
    <n v="7702.6949999999997"/>
    <n v="411.58"/>
    <n v="1985.3599999999997"/>
    <d v="2025-11-08T00:00:00"/>
  </r>
  <r>
    <n v="2496"/>
    <s v="Carla Reyes"/>
    <x v="2"/>
    <x v="1"/>
    <s v="Keyboard"/>
    <n v="8"/>
    <n v="931"/>
    <n v="0"/>
    <n v="7448"/>
    <n v="0"/>
    <n v="7448"/>
    <n v="0.05"/>
    <n v="372.40000000000003"/>
    <n v="7820.4"/>
    <n v="683.02"/>
    <n v="1983.8400000000001"/>
    <d v="2025-07-15T00:00:00"/>
  </r>
  <r>
    <n v="3132"/>
    <s v="Paul Garcia"/>
    <x v="2"/>
    <x v="3"/>
    <s v="Laptop"/>
    <n v="5"/>
    <n v="1151"/>
    <n v="0.1"/>
    <n v="5755"/>
    <n v="575.5"/>
    <n v="5179.5"/>
    <n v="0.05"/>
    <n v="258.97500000000002"/>
    <n v="5438.4750000000004"/>
    <n v="639.20000000000005"/>
    <n v="1983.5"/>
    <d v="2025-02-07T00:00:00"/>
  </r>
  <r>
    <n v="1561"/>
    <s v="Nina Lopez"/>
    <x v="2"/>
    <x v="1"/>
    <s v="Laptop"/>
    <n v="12"/>
    <n v="1011"/>
    <n v="0.15"/>
    <n v="12132"/>
    <n v="1819.8"/>
    <n v="10312.200000000001"/>
    <n v="0.05"/>
    <n v="515.61"/>
    <n v="10827.810000000001"/>
    <n v="694.14"/>
    <n v="1982.5200000000004"/>
    <d v="2025-07-12T00:00:00"/>
  </r>
  <r>
    <n v="342"/>
    <s v="Paul Garcia"/>
    <x v="2"/>
    <x v="3"/>
    <s v="Mouse"/>
    <n v="13"/>
    <n v="730"/>
    <n v="0.1"/>
    <n v="9490"/>
    <n v="949"/>
    <n v="8541"/>
    <n v="0.05"/>
    <n v="427.05"/>
    <n v="8968.0499999999993"/>
    <n v="504.64"/>
    <n v="1980.6800000000003"/>
    <d v="2025-05-10T00:00:00"/>
  </r>
  <r>
    <n v="282"/>
    <s v="Ana Cruz"/>
    <x v="1"/>
    <x v="1"/>
    <s v="Laptop"/>
    <n v="12"/>
    <n v="538"/>
    <n v="0.1"/>
    <n v="6456"/>
    <n v="645.6"/>
    <n v="5810.4"/>
    <n v="0.05"/>
    <n v="290.52"/>
    <n v="6100.92"/>
    <n v="319.18"/>
    <n v="1980.2399999999998"/>
    <d v="2025-11-21T00:00:00"/>
  </r>
  <r>
    <n v="4138"/>
    <s v="Carla Reyes"/>
    <x v="0"/>
    <x v="3"/>
    <s v="Laptop"/>
    <n v="23"/>
    <n v="272"/>
    <n v="0"/>
    <n v="6256"/>
    <n v="0"/>
    <n v="6256"/>
    <n v="0.05"/>
    <n v="312.8"/>
    <n v="6568.8"/>
    <n v="185.96"/>
    <n v="1978.92"/>
    <d v="2025-10-02T00:00:00"/>
  </r>
  <r>
    <n v="2947"/>
    <s v="Miguel Torres"/>
    <x v="0"/>
    <x v="3"/>
    <s v="Desk"/>
    <n v="8"/>
    <n v="719"/>
    <n v="0.15"/>
    <n v="5752"/>
    <n v="862.8"/>
    <n v="4889.2"/>
    <n v="0.05"/>
    <n v="244.46"/>
    <n v="5133.66"/>
    <n v="363.83"/>
    <n v="1978.56"/>
    <d v="2025-06-28T00:00:00"/>
  </r>
  <r>
    <n v="3733"/>
    <s v="Liza Ramos"/>
    <x v="2"/>
    <x v="0"/>
    <s v="Laptop"/>
    <n v="7"/>
    <n v="684"/>
    <n v="0.05"/>
    <n v="4788"/>
    <n v="239.4"/>
    <n v="4548.6000000000004"/>
    <n v="0.05"/>
    <n v="227.43000000000004"/>
    <n v="4776.0300000000007"/>
    <n v="367.25"/>
    <n v="1977.8500000000004"/>
    <d v="2025-10-09T00:00:00"/>
  </r>
  <r>
    <n v="28"/>
    <s v="Liza Ramos"/>
    <x v="2"/>
    <x v="3"/>
    <s v="Desk"/>
    <n v="17"/>
    <n v="500"/>
    <n v="0.15"/>
    <n v="8500"/>
    <n v="1275"/>
    <n v="7225"/>
    <n v="0.05"/>
    <n v="361.25"/>
    <n v="7586.25"/>
    <n v="308.76"/>
    <n v="1976.08"/>
    <d v="2025-04-30T00:00:00"/>
  </r>
  <r>
    <n v="4308"/>
    <s v="Nina Lopez"/>
    <x v="1"/>
    <x v="1"/>
    <s v="Mouse"/>
    <n v="20"/>
    <n v="1199"/>
    <n v="0.15"/>
    <n v="23980"/>
    <n v="3597"/>
    <n v="20383"/>
    <n v="0.05"/>
    <n v="1019.1500000000001"/>
    <n v="21402.15"/>
    <n v="920.35"/>
    <n v="1976"/>
    <d v="2025-04-06T00:00:00"/>
  </r>
  <r>
    <n v="2577"/>
    <s v="Mark Santos"/>
    <x v="1"/>
    <x v="3"/>
    <s v="Cabinet"/>
    <n v="21"/>
    <n v="607"/>
    <n v="0.15"/>
    <n v="12747"/>
    <n v="1912.05"/>
    <n v="10834.95"/>
    <n v="0.05"/>
    <n v="541.74750000000006"/>
    <n v="11376.6975"/>
    <n v="421.86"/>
    <n v="1975.8900000000012"/>
    <d v="2025-10-28T00:00:00"/>
  </r>
  <r>
    <n v="4941"/>
    <s v="Carla Reyes"/>
    <x v="0"/>
    <x v="2"/>
    <s v="Cabinet"/>
    <n v="18"/>
    <n v="1194"/>
    <n v="0.15"/>
    <n v="21492"/>
    <n v="3223.7999999999997"/>
    <n v="18268.2"/>
    <n v="0.05"/>
    <n v="913.41000000000008"/>
    <n v="19181.61"/>
    <n v="905.16"/>
    <n v="1975.3200000000015"/>
    <d v="2025-08-25T00:00:00"/>
  </r>
  <r>
    <n v="901"/>
    <s v="Paul Garcia"/>
    <x v="1"/>
    <x v="3"/>
    <s v="Desk"/>
    <n v="8"/>
    <n v="886"/>
    <n v="0"/>
    <n v="7088"/>
    <n v="0"/>
    <n v="7088"/>
    <n v="0.05"/>
    <n v="354.40000000000003"/>
    <n v="7442.4"/>
    <n v="639.59"/>
    <n v="1971.2799999999997"/>
    <d v="2025-11-11T00:00:00"/>
  </r>
  <r>
    <n v="649"/>
    <s v="Carla Reyes"/>
    <x v="0"/>
    <x v="1"/>
    <s v="Laptop"/>
    <n v="6"/>
    <n v="954"/>
    <n v="0.1"/>
    <n v="5724"/>
    <n v="572.4"/>
    <n v="5151.6000000000004"/>
    <n v="0.05"/>
    <n v="257.58000000000004"/>
    <n v="5409.18"/>
    <n v="530.19000000000005"/>
    <n v="1970.46"/>
    <d v="2025-08-05T00:00:00"/>
  </r>
  <r>
    <n v="2781"/>
    <s v="Mark Santos"/>
    <x v="0"/>
    <x v="3"/>
    <s v="Keyboard"/>
    <n v="17"/>
    <n v="289"/>
    <n v="0"/>
    <n v="4913"/>
    <n v="0"/>
    <n v="4913"/>
    <n v="0.05"/>
    <n v="245.65"/>
    <n v="5158.6499999999996"/>
    <n v="173.21"/>
    <n v="1968.4299999999998"/>
    <d v="2025-05-11T00:00:00"/>
  </r>
  <r>
    <n v="164"/>
    <s v="Carla Reyes"/>
    <x v="1"/>
    <x v="2"/>
    <s v="Monitor"/>
    <n v="20"/>
    <n v="923"/>
    <n v="0.15"/>
    <n v="18460"/>
    <n v="2769"/>
    <n v="15691"/>
    <n v="0.05"/>
    <n v="784.55000000000007"/>
    <n v="16475.55"/>
    <n v="686.14"/>
    <n v="1968.2000000000007"/>
    <d v="2025-02-07T00:00:00"/>
  </r>
  <r>
    <n v="3632"/>
    <s v="Miguel Torres"/>
    <x v="2"/>
    <x v="1"/>
    <s v="Mouse"/>
    <n v="14"/>
    <n v="748"/>
    <n v="0.05"/>
    <n v="10472"/>
    <n v="523.6"/>
    <n v="9948.4"/>
    <n v="0.05"/>
    <n v="497.42"/>
    <n v="10445.82"/>
    <n v="570.05999999999995"/>
    <n v="1967.5600000000004"/>
    <d v="2025-01-15T00:00:00"/>
  </r>
  <r>
    <n v="3337"/>
    <s v="Nina Lopez"/>
    <x v="0"/>
    <x v="2"/>
    <s v="Desk"/>
    <n v="23"/>
    <n v="747"/>
    <n v="0.1"/>
    <n v="17181"/>
    <n v="1718.1000000000001"/>
    <n v="15462.9"/>
    <n v="0.05"/>
    <n v="773.14499999999998"/>
    <n v="16236.045"/>
    <n v="586.83000000000004"/>
    <n v="1965.8099999999995"/>
    <d v="2025-07-23T00:00:00"/>
  </r>
  <r>
    <n v="999"/>
    <s v="Miguel Torres"/>
    <x v="0"/>
    <x v="0"/>
    <s v="Monitor"/>
    <n v="15"/>
    <n v="334"/>
    <n v="0.05"/>
    <n v="5010"/>
    <n v="250.5"/>
    <n v="4759.5"/>
    <n v="0.05"/>
    <n v="237.97500000000002"/>
    <n v="4997.4750000000004"/>
    <n v="186.3"/>
    <n v="1965"/>
    <d v="2025-09-06T00:00:00"/>
  </r>
  <r>
    <n v="1840"/>
    <s v="John Perez"/>
    <x v="1"/>
    <x v="2"/>
    <s v="Desk"/>
    <n v="18"/>
    <n v="869"/>
    <n v="0.15"/>
    <n v="15642"/>
    <n v="2346.2999999999997"/>
    <n v="13295.7"/>
    <n v="0.05"/>
    <n v="664.78500000000008"/>
    <n v="13960.485000000001"/>
    <n v="629.53"/>
    <n v="1964.1600000000017"/>
    <d v="2025-11-05T00:00:00"/>
  </r>
  <r>
    <n v="4713"/>
    <s v="Carla Reyes"/>
    <x v="1"/>
    <x v="2"/>
    <s v="Keyboard"/>
    <n v="9"/>
    <n v="671"/>
    <n v="0.15"/>
    <n v="6039"/>
    <n v="905.85"/>
    <n v="5133.1499999999996"/>
    <n v="0.05"/>
    <n v="256.65749999999997"/>
    <n v="5389.8074999999999"/>
    <n v="352.15"/>
    <n v="1963.7999999999997"/>
    <d v="2025-01-20T00:00:00"/>
  </r>
  <r>
    <n v="2422"/>
    <s v="Liza Ramos"/>
    <x v="0"/>
    <x v="0"/>
    <s v="Cabinet"/>
    <n v="21"/>
    <n v="236"/>
    <n v="0.05"/>
    <n v="4956"/>
    <n v="247.8"/>
    <n v="4708.2"/>
    <n v="0.05"/>
    <n v="235.41"/>
    <n v="4943.6099999999997"/>
    <n v="130.87"/>
    <n v="1959.9299999999998"/>
    <d v="2025-12-13T00:00:00"/>
  </r>
  <r>
    <n v="1369"/>
    <s v="Nina Lopez"/>
    <x v="1"/>
    <x v="3"/>
    <s v="Keyboard"/>
    <n v="20"/>
    <n v="242"/>
    <n v="0"/>
    <n v="4840"/>
    <n v="0"/>
    <n v="4840"/>
    <n v="0.05"/>
    <n v="242"/>
    <n v="5082"/>
    <n v="144.02000000000001"/>
    <n v="1959.6"/>
    <d v="2025-11-26T00:00:00"/>
  </r>
  <r>
    <n v="4923"/>
    <s v="Nina Lopez"/>
    <x v="2"/>
    <x v="0"/>
    <s v="Chair"/>
    <n v="25"/>
    <n v="175"/>
    <n v="0"/>
    <n v="4375"/>
    <n v="0"/>
    <n v="4375"/>
    <n v="0.05"/>
    <n v="218.75"/>
    <n v="4593.75"/>
    <n v="96.71"/>
    <n v="1957.25"/>
    <d v="2025-12-01T00:00:00"/>
  </r>
  <r>
    <n v="406"/>
    <s v="Liza Ramos"/>
    <x v="1"/>
    <x v="2"/>
    <s v="Laptop"/>
    <n v="17"/>
    <n v="430"/>
    <n v="0"/>
    <n v="7310"/>
    <n v="0"/>
    <n v="7310"/>
    <n v="0.05"/>
    <n v="365.5"/>
    <n v="7675.5"/>
    <n v="315.02999999999997"/>
    <n v="1954.4900000000007"/>
    <d v="2025-08-30T00:00:00"/>
  </r>
  <r>
    <n v="959"/>
    <s v="Carla Reyes"/>
    <x v="0"/>
    <x v="3"/>
    <s v="Keyboard"/>
    <n v="8"/>
    <n v="687"/>
    <n v="0.1"/>
    <n v="5496"/>
    <n v="549.6"/>
    <n v="4946.3999999999996"/>
    <n v="0.05"/>
    <n v="247.32"/>
    <n v="5193.7199999999993"/>
    <n v="374.33"/>
    <n v="1951.7599999999998"/>
    <d v="2025-12-23T00:00:00"/>
  </r>
  <r>
    <n v="512"/>
    <s v="John Perez"/>
    <x v="1"/>
    <x v="1"/>
    <s v="Keyboard"/>
    <n v="10"/>
    <n v="819"/>
    <n v="0.1"/>
    <n v="8190"/>
    <n v="819"/>
    <n v="7371"/>
    <n v="0.05"/>
    <n v="368.55"/>
    <n v="7739.55"/>
    <n v="542.04"/>
    <n v="1950.6000000000004"/>
    <d v="2025-10-25T00:00:00"/>
  </r>
  <r>
    <n v="4310"/>
    <s v="Miguel Torres"/>
    <x v="1"/>
    <x v="2"/>
    <s v="Chair"/>
    <n v="15"/>
    <n v="675"/>
    <n v="0.15"/>
    <n v="10125"/>
    <n v="1518.75"/>
    <n v="8606.25"/>
    <n v="0.05"/>
    <n v="430.3125"/>
    <n v="9036.5625"/>
    <n v="443.74"/>
    <n v="1950.1499999999996"/>
    <d v="2025-04-01T00:00:00"/>
  </r>
  <r>
    <n v="329"/>
    <s v="Miguel Torres"/>
    <x v="0"/>
    <x v="0"/>
    <s v="Keyboard"/>
    <n v="23"/>
    <n v="508"/>
    <n v="0.05"/>
    <n v="11684"/>
    <n v="584.20000000000005"/>
    <n v="11099.8"/>
    <n v="0.05"/>
    <n v="554.99"/>
    <n v="11654.789999999999"/>
    <n v="397.83"/>
    <n v="1949.7099999999991"/>
    <d v="2025-04-15T00:00:00"/>
  </r>
  <r>
    <n v="3627"/>
    <s v="Paul Garcia"/>
    <x v="1"/>
    <x v="3"/>
    <s v="Chair"/>
    <n v="7"/>
    <n v="741"/>
    <n v="0.05"/>
    <n v="5187"/>
    <n v="259.35000000000002"/>
    <n v="4927.6499999999996"/>
    <n v="0.05"/>
    <n v="246.38249999999999"/>
    <n v="5174.0324999999993"/>
    <n v="425.54"/>
    <n v="1948.8699999999994"/>
    <d v="2025-02-19T00:00:00"/>
  </r>
  <r>
    <n v="3641"/>
    <s v="Ana Cruz"/>
    <x v="1"/>
    <x v="0"/>
    <s v="Keyboard"/>
    <n v="10"/>
    <n v="564"/>
    <n v="0.1"/>
    <n v="5640"/>
    <n v="564"/>
    <n v="5076"/>
    <n v="0.05"/>
    <n v="253.8"/>
    <n v="5329.8"/>
    <n v="312.95999999999998"/>
    <n v="1946.4"/>
    <d v="2025-06-14T00:00:00"/>
  </r>
  <r>
    <n v="1788"/>
    <s v="Mark Santos"/>
    <x v="2"/>
    <x v="1"/>
    <s v="Cabinet"/>
    <n v="14"/>
    <n v="410"/>
    <n v="0.05"/>
    <n v="5740"/>
    <n v="287"/>
    <n v="5453"/>
    <n v="0.05"/>
    <n v="272.65000000000003"/>
    <n v="5725.65"/>
    <n v="250.61"/>
    <n v="1944.46"/>
    <d v="2025-10-27T00:00:00"/>
  </r>
  <r>
    <n v="3041"/>
    <s v="Mark Santos"/>
    <x v="1"/>
    <x v="1"/>
    <s v="Chair"/>
    <n v="18"/>
    <n v="328"/>
    <n v="0"/>
    <n v="5904"/>
    <n v="0"/>
    <n v="5904"/>
    <n v="0.05"/>
    <n v="295.2"/>
    <n v="6199.2"/>
    <n v="220.09"/>
    <n v="1942.38"/>
    <d v="2025-07-18T00:00:00"/>
  </r>
  <r>
    <n v="563"/>
    <s v="John Perez"/>
    <x v="0"/>
    <x v="1"/>
    <s v="Keyboard"/>
    <n v="24"/>
    <n v="288"/>
    <n v="0"/>
    <n v="6912"/>
    <n v="0"/>
    <n v="6912"/>
    <n v="0.05"/>
    <n v="345.6"/>
    <n v="7257.6"/>
    <n v="207.21"/>
    <n v="1938.96"/>
    <d v="2025-07-06T00:00:00"/>
  </r>
  <r>
    <n v="1939"/>
    <s v="Mark Santos"/>
    <x v="2"/>
    <x v="2"/>
    <s v="Desk"/>
    <n v="9"/>
    <n v="1031"/>
    <n v="0.05"/>
    <n v="9279"/>
    <n v="463.95000000000005"/>
    <n v="8815.0499999999993"/>
    <n v="0.05"/>
    <n v="440.7525"/>
    <n v="9255.8024999999998"/>
    <n v="764.01"/>
    <n v="1938.9599999999991"/>
    <d v="2025-06-06T00:00:00"/>
  </r>
  <r>
    <n v="97"/>
    <s v="John Perez"/>
    <x v="1"/>
    <x v="0"/>
    <s v="Monitor"/>
    <n v="20"/>
    <n v="546"/>
    <n v="0.15"/>
    <n v="10920"/>
    <n v="1638"/>
    <n v="9282"/>
    <n v="0.05"/>
    <n v="464.1"/>
    <n v="9746.1"/>
    <n v="367.26"/>
    <n v="1936.8000000000002"/>
    <d v="2025-09-14T00:00:00"/>
  </r>
  <r>
    <n v="2868"/>
    <s v="Liza Ramos"/>
    <x v="2"/>
    <x v="2"/>
    <s v="Chair"/>
    <n v="13"/>
    <n v="373"/>
    <n v="0.1"/>
    <n v="4849"/>
    <n v="484.90000000000003"/>
    <n v="4364.1000000000004"/>
    <n v="0.05"/>
    <n v="218.20500000000004"/>
    <n v="4582.3050000000003"/>
    <n v="186.74"/>
    <n v="1936.4800000000005"/>
    <d v="2025-11-24T00:00:00"/>
  </r>
  <r>
    <n v="3038"/>
    <s v="Ana Cruz"/>
    <x v="0"/>
    <x v="3"/>
    <s v="Mouse"/>
    <n v="15"/>
    <n v="415"/>
    <n v="0"/>
    <n v="6225"/>
    <n v="0"/>
    <n v="6225"/>
    <n v="0.05"/>
    <n v="311.25"/>
    <n v="6536.25"/>
    <n v="285.91000000000003"/>
    <n v="1936.3499999999995"/>
    <d v="2025-09-17T00:00:00"/>
  </r>
  <r>
    <n v="4604"/>
    <s v="Mark Santos"/>
    <x v="1"/>
    <x v="2"/>
    <s v="Chair"/>
    <n v="20"/>
    <n v="261"/>
    <n v="0.05"/>
    <n v="5220"/>
    <n v="261"/>
    <n v="4959"/>
    <n v="0.05"/>
    <n v="247.95000000000002"/>
    <n v="5206.95"/>
    <n v="151.18"/>
    <n v="1935.3999999999996"/>
    <d v="2025-03-14T00:00:00"/>
  </r>
  <r>
    <n v="4477"/>
    <s v="Ana Cruz"/>
    <x v="0"/>
    <x v="0"/>
    <s v="Chair"/>
    <n v="24"/>
    <n v="584"/>
    <n v="0.1"/>
    <n v="14016"/>
    <n v="1401.6000000000001"/>
    <n v="12614.4"/>
    <n v="0.05"/>
    <n v="630.72"/>
    <n v="13245.119999999999"/>
    <n v="444.96"/>
    <n v="1935.3600000000006"/>
    <d v="2025-08-07T00:00:00"/>
  </r>
  <r>
    <n v="1867"/>
    <s v="Miguel Torres"/>
    <x v="2"/>
    <x v="2"/>
    <s v="Chair"/>
    <n v="7"/>
    <n v="1177"/>
    <n v="0.05"/>
    <n v="8239"/>
    <n v="411.95000000000005"/>
    <n v="7827.05"/>
    <n v="0.05"/>
    <n v="391.35250000000002"/>
    <n v="8218.4025000000001"/>
    <n v="841.75"/>
    <n v="1934.8000000000002"/>
    <d v="2025-01-09T00:00:00"/>
  </r>
  <r>
    <n v="8"/>
    <s v="Liza Ramos"/>
    <x v="0"/>
    <x v="2"/>
    <s v="Laptop"/>
    <n v="17"/>
    <n v="441"/>
    <n v="0.15"/>
    <n v="7497"/>
    <n v="1124.55"/>
    <n v="6372.45"/>
    <n v="0.05"/>
    <n v="318.6225"/>
    <n v="6691.0725000000002"/>
    <n v="261.18"/>
    <n v="1932.3899999999994"/>
    <d v="2025-04-20T00:00:00"/>
  </r>
  <r>
    <n v="741"/>
    <s v="Paul Garcia"/>
    <x v="0"/>
    <x v="0"/>
    <s v="Chair"/>
    <n v="17"/>
    <n v="525"/>
    <n v="0.1"/>
    <n v="8925"/>
    <n v="892.5"/>
    <n v="8032.5"/>
    <n v="0.05"/>
    <n v="401.625"/>
    <n v="8434.125"/>
    <n v="358.88"/>
    <n v="1931.54"/>
    <d v="2025-12-19T00:00:00"/>
  </r>
  <r>
    <n v="3580"/>
    <s v="Mark Santos"/>
    <x v="0"/>
    <x v="3"/>
    <s v="Printer"/>
    <n v="24"/>
    <n v="253"/>
    <n v="0.15"/>
    <n v="6072"/>
    <n v="910.8"/>
    <n v="5161.2"/>
    <n v="0.05"/>
    <n v="258.06"/>
    <n v="5419.26"/>
    <n v="134.6"/>
    <n v="1930.8000000000002"/>
    <d v="2025-07-16T00:00:00"/>
  </r>
  <r>
    <n v="2136"/>
    <s v="Mark Santos"/>
    <x v="2"/>
    <x v="1"/>
    <s v="Mouse"/>
    <n v="6"/>
    <n v="914"/>
    <n v="0.1"/>
    <n v="5484"/>
    <n v="548.4"/>
    <n v="4935.6000000000004"/>
    <n v="0.05"/>
    <n v="246.78000000000003"/>
    <n v="5182.38"/>
    <n v="500.94"/>
    <n v="1929.9600000000005"/>
    <d v="2025-08-05T00:00:00"/>
  </r>
  <r>
    <n v="2567"/>
    <s v="John Perez"/>
    <x v="1"/>
    <x v="3"/>
    <s v="Monitor"/>
    <n v="19"/>
    <n v="422"/>
    <n v="0.1"/>
    <n v="8018"/>
    <n v="801.80000000000007"/>
    <n v="7216.2"/>
    <n v="0.05"/>
    <n v="360.81"/>
    <n v="7577.01"/>
    <n v="278.24"/>
    <n v="1929.6399999999994"/>
    <d v="2025-09-07T00:00:00"/>
  </r>
  <r>
    <n v="3030"/>
    <s v="Carla Reyes"/>
    <x v="1"/>
    <x v="2"/>
    <s v="Desk"/>
    <n v="22"/>
    <n v="698"/>
    <n v="0.15"/>
    <n v="15356"/>
    <n v="2303.4"/>
    <n v="13052.6"/>
    <n v="0.05"/>
    <n v="652.63000000000011"/>
    <n v="13705.23"/>
    <n v="505.64"/>
    <n v="1928.5200000000004"/>
    <d v="2025-01-21T00:00:00"/>
  </r>
  <r>
    <n v="155"/>
    <s v="Ana Cruz"/>
    <x v="1"/>
    <x v="1"/>
    <s v="Laptop"/>
    <n v="17"/>
    <n v="261"/>
    <n v="0.05"/>
    <n v="4437"/>
    <n v="221.85000000000002"/>
    <n v="4215.1499999999996"/>
    <n v="0.05"/>
    <n v="210.75749999999999"/>
    <n v="4425.9074999999993"/>
    <n v="134.55000000000001"/>
    <n v="1927.7999999999993"/>
    <d v="2025-12-04T00:00:00"/>
  </r>
  <r>
    <n v="1220"/>
    <s v="Liza Ramos"/>
    <x v="2"/>
    <x v="3"/>
    <s v="Laptop"/>
    <n v="25"/>
    <n v="293"/>
    <n v="0.15"/>
    <n v="7325"/>
    <n v="1098.75"/>
    <n v="6226.25"/>
    <n v="0.05"/>
    <n v="311.3125"/>
    <n v="6537.5625"/>
    <n v="171.95"/>
    <n v="1927.5"/>
    <d v="2025-08-16T00:00:00"/>
  </r>
  <r>
    <n v="2592"/>
    <s v="Nina Lopez"/>
    <x v="1"/>
    <x v="1"/>
    <s v="Keyboard"/>
    <n v="20"/>
    <n v="286"/>
    <n v="0"/>
    <n v="5720"/>
    <n v="0"/>
    <n v="5720"/>
    <n v="0.05"/>
    <n v="286"/>
    <n v="6006"/>
    <n v="189.65"/>
    <n v="1927"/>
    <d v="2025-08-24T00:00:00"/>
  </r>
  <r>
    <n v="2574"/>
    <s v="Carla Reyes"/>
    <x v="2"/>
    <x v="0"/>
    <s v="Chair"/>
    <n v="18"/>
    <n v="345"/>
    <n v="0"/>
    <n v="6210"/>
    <n v="0"/>
    <n v="6210"/>
    <n v="0.05"/>
    <n v="310.5"/>
    <n v="6520.5"/>
    <n v="238.03"/>
    <n v="1925.46"/>
    <d v="2025-01-31T00:00:00"/>
  </r>
  <r>
    <n v="338"/>
    <s v="Ana Cruz"/>
    <x v="0"/>
    <x v="2"/>
    <s v="Chair"/>
    <n v="21"/>
    <n v="428"/>
    <n v="0.05"/>
    <n v="8988"/>
    <n v="449.40000000000003"/>
    <n v="8538.6"/>
    <n v="0.05"/>
    <n v="426.93000000000006"/>
    <n v="8965.5300000000007"/>
    <n v="314.95999999999998"/>
    <n v="1924.4400000000005"/>
    <d v="2025-06-20T00:00:00"/>
  </r>
  <r>
    <n v="4939"/>
    <s v="Miguel Torres"/>
    <x v="2"/>
    <x v="3"/>
    <s v="Printer"/>
    <n v="7"/>
    <n v="1123"/>
    <n v="0.1"/>
    <n v="7861"/>
    <n v="786.1"/>
    <n v="7074.9"/>
    <n v="0.05"/>
    <n v="353.745"/>
    <n v="7428.6449999999995"/>
    <n v="735.85"/>
    <n v="1923.9499999999998"/>
    <d v="2025-01-15T00:00:00"/>
  </r>
  <r>
    <n v="1684"/>
    <s v="Liza Ramos"/>
    <x v="1"/>
    <x v="1"/>
    <s v="Monitor"/>
    <n v="14"/>
    <n v="1141"/>
    <n v="0.1"/>
    <n v="15974"/>
    <n v="1597.4"/>
    <n v="14376.6"/>
    <n v="0.05"/>
    <n v="718.83"/>
    <n v="15095.43"/>
    <n v="889.5"/>
    <n v="1923.6000000000004"/>
    <d v="2025-06-18T00:00:00"/>
  </r>
  <r>
    <n v="3713"/>
    <s v="Nina Lopez"/>
    <x v="1"/>
    <x v="0"/>
    <s v="Desk"/>
    <n v="10"/>
    <n v="533"/>
    <n v="0.05"/>
    <n v="5330"/>
    <n v="266.5"/>
    <n v="5063.5"/>
    <n v="0.05"/>
    <n v="253.17500000000001"/>
    <n v="5316.6750000000002"/>
    <n v="314.2"/>
    <n v="1921.5"/>
    <d v="2025-03-14T00:00:00"/>
  </r>
  <r>
    <n v="3037"/>
    <s v="Paul Garcia"/>
    <x v="2"/>
    <x v="0"/>
    <s v="Monitor"/>
    <n v="13"/>
    <n v="356"/>
    <n v="0"/>
    <n v="4628"/>
    <n v="0"/>
    <n v="4628"/>
    <n v="0.05"/>
    <n v="231.4"/>
    <n v="4859.3999999999996"/>
    <n v="208.24"/>
    <n v="1920.88"/>
    <d v="2025-08-15T00:00:00"/>
  </r>
  <r>
    <n v="1892"/>
    <s v="Miguel Torres"/>
    <x v="0"/>
    <x v="2"/>
    <s v="Keyboard"/>
    <n v="9"/>
    <n v="722"/>
    <n v="0"/>
    <n v="6498"/>
    <n v="0"/>
    <n v="6498"/>
    <n v="0.05"/>
    <n v="324.90000000000003"/>
    <n v="6822.9"/>
    <n v="508.67"/>
    <n v="1919.9700000000003"/>
    <d v="2025-12-20T00:00:00"/>
  </r>
  <r>
    <n v="3718"/>
    <s v="Liza Ramos"/>
    <x v="0"/>
    <x v="2"/>
    <s v="Laptop"/>
    <n v="19"/>
    <n v="496"/>
    <n v="0.05"/>
    <n v="9424"/>
    <n v="471.20000000000005"/>
    <n v="8952.7999999999993"/>
    <n v="0.05"/>
    <n v="447.64"/>
    <n v="9400.4399999999987"/>
    <n v="370.15"/>
    <n v="1919.9499999999998"/>
    <d v="2025-04-03T00:00:00"/>
  </r>
  <r>
    <n v="2159"/>
    <s v="Ana Cruz"/>
    <x v="1"/>
    <x v="3"/>
    <s v="Keyboard"/>
    <n v="14"/>
    <n v="503"/>
    <n v="0.05"/>
    <n v="7042"/>
    <n v="352.1"/>
    <n v="6689.9"/>
    <n v="0.05"/>
    <n v="334.495"/>
    <n v="7024.3949999999995"/>
    <n v="340.98"/>
    <n v="1916.1799999999994"/>
    <d v="2025-12-12T00:00:00"/>
  </r>
  <r>
    <n v="4224"/>
    <s v="Nina Lopez"/>
    <x v="2"/>
    <x v="2"/>
    <s v="Cabinet"/>
    <n v="7"/>
    <n v="599"/>
    <n v="0"/>
    <n v="4193"/>
    <n v="0"/>
    <n v="4193"/>
    <n v="0.05"/>
    <n v="209.65"/>
    <n v="4402.6499999999996"/>
    <n v="325.31"/>
    <n v="1915.83"/>
    <d v="2025-03-24T00:00:00"/>
  </r>
  <r>
    <n v="3140"/>
    <s v="John Perez"/>
    <x v="1"/>
    <x v="0"/>
    <s v="Desk"/>
    <n v="9"/>
    <n v="1024"/>
    <n v="0.15"/>
    <n v="9216"/>
    <n v="1382.3999999999999"/>
    <n v="7833.6"/>
    <n v="0.05"/>
    <n v="391.68000000000006"/>
    <n v="8225.2800000000007"/>
    <n v="657.57"/>
    <n v="1915.4700000000003"/>
    <d v="2025-06-10T00:00:00"/>
  </r>
  <r>
    <n v="4915"/>
    <s v="Nina Lopez"/>
    <x v="2"/>
    <x v="2"/>
    <s v="Mouse"/>
    <n v="7"/>
    <n v="1102"/>
    <n v="0.15"/>
    <n v="7714"/>
    <n v="1157.0999999999999"/>
    <n v="6556.9"/>
    <n v="0.05"/>
    <n v="327.84500000000003"/>
    <n v="6884.7449999999999"/>
    <n v="663.27"/>
    <n v="1914.0100000000002"/>
    <d v="2025-09-02T00:00:00"/>
  </r>
  <r>
    <n v="3262"/>
    <s v="Carla Reyes"/>
    <x v="1"/>
    <x v="3"/>
    <s v="Chair"/>
    <n v="8"/>
    <n v="1042"/>
    <n v="0.15"/>
    <n v="8336"/>
    <n v="1250.3999999999999"/>
    <n v="7085.6"/>
    <n v="0.05"/>
    <n v="354.28000000000003"/>
    <n v="7439.88"/>
    <n v="646.69000000000005"/>
    <n v="1912.08"/>
    <d v="2025-11-08T00:00:00"/>
  </r>
  <r>
    <n v="2987"/>
    <s v="Miguel Torres"/>
    <x v="1"/>
    <x v="2"/>
    <s v="Cabinet"/>
    <n v="15"/>
    <n v="428"/>
    <n v="0"/>
    <n v="6420"/>
    <n v="0"/>
    <n v="6420"/>
    <n v="0.05"/>
    <n v="321"/>
    <n v="6741"/>
    <n v="300.56"/>
    <n v="1911.6000000000004"/>
    <d v="2025-08-19T00:00:00"/>
  </r>
  <r>
    <n v="2542"/>
    <s v="Carla Reyes"/>
    <x v="2"/>
    <x v="1"/>
    <s v="Printer"/>
    <n v="9"/>
    <n v="999"/>
    <n v="0.15"/>
    <n v="8991"/>
    <n v="1348.6499999999999"/>
    <n v="7642.35"/>
    <n v="0.05"/>
    <n v="382.11750000000006"/>
    <n v="8024.4675000000007"/>
    <n v="636.78"/>
    <n v="1911.3300000000008"/>
    <d v="2025-06-07T00:00:00"/>
  </r>
  <r>
    <n v="3287"/>
    <s v="Nina Lopez"/>
    <x v="1"/>
    <x v="1"/>
    <s v="Printer"/>
    <n v="10"/>
    <n v="531"/>
    <n v="0.05"/>
    <n v="5310"/>
    <n v="265.5"/>
    <n v="5044.5"/>
    <n v="0.05"/>
    <n v="252.22500000000002"/>
    <n v="5296.7250000000004"/>
    <n v="313.41000000000003"/>
    <n v="1910.3999999999996"/>
    <d v="2025-09-01T00:00:00"/>
  </r>
  <r>
    <n v="809"/>
    <s v="Carla Reyes"/>
    <x v="2"/>
    <x v="1"/>
    <s v="Monitor"/>
    <n v="18"/>
    <n v="311"/>
    <n v="0.05"/>
    <n v="5598"/>
    <n v="279.90000000000003"/>
    <n v="5318.1"/>
    <n v="0.05"/>
    <n v="265.90500000000003"/>
    <n v="5584.0050000000001"/>
    <n v="189.45"/>
    <n v="1908.0000000000005"/>
    <d v="2025-06-26T00:00:00"/>
  </r>
  <r>
    <n v="2111"/>
    <s v="Mark Santos"/>
    <x v="2"/>
    <x v="3"/>
    <s v="Cabinet"/>
    <n v="5"/>
    <n v="995"/>
    <n v="0.1"/>
    <n v="4975"/>
    <n v="497.5"/>
    <n v="4477.5"/>
    <n v="0.05"/>
    <n v="223.875"/>
    <n v="4701.375"/>
    <n v="513.94000000000005"/>
    <n v="1907.7999999999997"/>
    <d v="2025-05-15T00:00:00"/>
  </r>
  <r>
    <n v="4264"/>
    <s v="Paul Garcia"/>
    <x v="2"/>
    <x v="1"/>
    <s v="Monitor"/>
    <n v="23"/>
    <n v="646"/>
    <n v="0.15"/>
    <n v="14858"/>
    <n v="2228.6999999999998"/>
    <n v="12629.3"/>
    <n v="0.05"/>
    <n v="631.46500000000003"/>
    <n v="13260.764999999999"/>
    <n v="466.24"/>
    <n v="1905.7799999999988"/>
    <d v="2025-09-11T00:00:00"/>
  </r>
  <r>
    <n v="1379"/>
    <s v="Ana Cruz"/>
    <x v="1"/>
    <x v="1"/>
    <s v="Chair"/>
    <n v="18"/>
    <n v="602"/>
    <n v="0.05"/>
    <n v="10836"/>
    <n v="541.80000000000007"/>
    <n v="10294.200000000001"/>
    <n v="0.05"/>
    <n v="514.71"/>
    <n v="10808.91"/>
    <n v="466.09"/>
    <n v="1904.5800000000017"/>
    <d v="2025-02-14T00:00:00"/>
  </r>
  <r>
    <n v="568"/>
    <s v="Ana Cruz"/>
    <x v="2"/>
    <x v="0"/>
    <s v="Printer"/>
    <n v="10"/>
    <n v="539"/>
    <n v="0.1"/>
    <n v="5390"/>
    <n v="539"/>
    <n v="4851"/>
    <n v="0.05"/>
    <n v="242.55"/>
    <n v="5093.55"/>
    <n v="294.7"/>
    <n v="1904"/>
    <d v="2025-08-04T00:00:00"/>
  </r>
  <r>
    <n v="1194"/>
    <s v="Nina Lopez"/>
    <x v="1"/>
    <x v="0"/>
    <s v="Laptop"/>
    <n v="7"/>
    <n v="781"/>
    <n v="0"/>
    <n v="5467"/>
    <n v="0"/>
    <n v="5467"/>
    <n v="0.05"/>
    <n v="273.35000000000002"/>
    <n v="5740.35"/>
    <n v="509"/>
    <n v="1904"/>
    <d v="2025-11-05T00:00:00"/>
  </r>
  <r>
    <n v="866"/>
    <s v="John Perez"/>
    <x v="1"/>
    <x v="3"/>
    <s v="Laptop"/>
    <n v="16"/>
    <n v="450"/>
    <n v="0"/>
    <n v="7200"/>
    <n v="0"/>
    <n v="7200"/>
    <n v="0.05"/>
    <n v="360"/>
    <n v="7560"/>
    <n v="331.06"/>
    <n v="1903.04"/>
    <d v="2025-04-04T00:00:00"/>
  </r>
  <r>
    <n v="1869"/>
    <s v="Miguel Torres"/>
    <x v="1"/>
    <x v="1"/>
    <s v="Laptop"/>
    <n v="8"/>
    <n v="729"/>
    <n v="0.05"/>
    <n v="5832"/>
    <n v="291.60000000000002"/>
    <n v="5540.4"/>
    <n v="0.05"/>
    <n v="277.02"/>
    <n v="5817.42"/>
    <n v="454.8"/>
    <n v="1901.9999999999995"/>
    <d v="2025-08-07T00:00:00"/>
  </r>
  <r>
    <n v="4548"/>
    <s v="John Perez"/>
    <x v="0"/>
    <x v="1"/>
    <s v="Printer"/>
    <n v="25"/>
    <n v="251"/>
    <n v="0.15"/>
    <n v="6275"/>
    <n v="941.25"/>
    <n v="5333.75"/>
    <n v="0.05"/>
    <n v="266.6875"/>
    <n v="5600.4375"/>
    <n v="137.29"/>
    <n v="1901.5"/>
    <d v="2025-12-15T00:00:00"/>
  </r>
  <r>
    <n v="3319"/>
    <s v="Mark Santos"/>
    <x v="1"/>
    <x v="1"/>
    <s v="Monitor"/>
    <n v="8"/>
    <n v="1158"/>
    <n v="0.15"/>
    <n v="9264"/>
    <n v="1389.6"/>
    <n v="7874.4"/>
    <n v="0.05"/>
    <n v="393.72"/>
    <n v="8268.119999999999"/>
    <n v="746.73"/>
    <n v="1900.5599999999995"/>
    <d v="2025-11-07T00:00:00"/>
  </r>
  <r>
    <n v="3666"/>
    <s v="Mark Santos"/>
    <x v="1"/>
    <x v="3"/>
    <s v="Chair"/>
    <n v="6"/>
    <n v="1078"/>
    <n v="0.15"/>
    <n v="6468"/>
    <n v="970.19999999999993"/>
    <n v="5497.8"/>
    <n v="0.05"/>
    <n v="274.89000000000004"/>
    <n v="5772.6900000000005"/>
    <n v="599.72"/>
    <n v="1899.48"/>
    <d v="2025-02-27T00:00:00"/>
  </r>
  <r>
    <n v="4120"/>
    <s v="Carla Reyes"/>
    <x v="1"/>
    <x v="1"/>
    <s v="Monitor"/>
    <n v="8"/>
    <n v="608"/>
    <n v="0.05"/>
    <n v="4864"/>
    <n v="243.20000000000002"/>
    <n v="4620.8"/>
    <n v="0.05"/>
    <n v="231.04000000000002"/>
    <n v="4851.84"/>
    <n v="340.22"/>
    <n v="1899.04"/>
    <d v="2025-05-04T00:00:00"/>
  </r>
  <r>
    <n v="556"/>
    <s v="Liza Ramos"/>
    <x v="0"/>
    <x v="1"/>
    <s v="Monitor"/>
    <n v="22"/>
    <n v="503"/>
    <n v="0.1"/>
    <n v="11066"/>
    <n v="1106.6000000000001"/>
    <n v="9959.4"/>
    <n v="0.05"/>
    <n v="497.97"/>
    <n v="10457.369999999999"/>
    <n v="366.4"/>
    <n v="1898.6000000000004"/>
    <d v="2025-07-19T00:00:00"/>
  </r>
  <r>
    <n v="2039"/>
    <s v="Carla Reyes"/>
    <x v="1"/>
    <x v="1"/>
    <s v="Printer"/>
    <n v="20"/>
    <n v="354"/>
    <n v="0.1"/>
    <n v="7080"/>
    <n v="708"/>
    <n v="6372"/>
    <n v="0.05"/>
    <n v="318.60000000000002"/>
    <n v="6690.6"/>
    <n v="223.68"/>
    <n v="1898.3999999999996"/>
    <d v="2025-12-10T00:00:00"/>
  </r>
  <r>
    <n v="2943"/>
    <s v="Carla Reyes"/>
    <x v="0"/>
    <x v="2"/>
    <s v="Cabinet"/>
    <n v="14"/>
    <n v="450"/>
    <n v="0"/>
    <n v="6300"/>
    <n v="0"/>
    <n v="6300"/>
    <n v="0.05"/>
    <n v="315"/>
    <n v="6615"/>
    <n v="314.42"/>
    <n v="1898.12"/>
    <d v="2025-01-24T00:00:00"/>
  </r>
  <r>
    <n v="2789"/>
    <s v="John Perez"/>
    <x v="0"/>
    <x v="1"/>
    <s v="Mouse"/>
    <n v="15"/>
    <n v="968"/>
    <n v="0.1"/>
    <n v="14520"/>
    <n v="1452"/>
    <n v="13068"/>
    <n v="0.05"/>
    <n v="653.40000000000009"/>
    <n v="13721.4"/>
    <n v="744.93"/>
    <n v="1894.0500000000011"/>
    <d v="2025-11-15T00:00:00"/>
  </r>
  <r>
    <n v="379"/>
    <s v="John Perez"/>
    <x v="1"/>
    <x v="3"/>
    <s v="Cabinet"/>
    <n v="6"/>
    <n v="777"/>
    <n v="0.05"/>
    <n v="4662"/>
    <n v="233.10000000000002"/>
    <n v="4428.8999999999996"/>
    <n v="0.05"/>
    <n v="221.44499999999999"/>
    <n v="4650.3449999999993"/>
    <n v="422.69"/>
    <n v="1892.7599999999998"/>
    <d v="2025-06-26T00:00:00"/>
  </r>
  <r>
    <n v="3356"/>
    <s v="Miguel Torres"/>
    <x v="0"/>
    <x v="2"/>
    <s v="Laptop"/>
    <n v="21"/>
    <n v="268"/>
    <n v="0.1"/>
    <n v="5628"/>
    <n v="562.80000000000007"/>
    <n v="5065.2"/>
    <n v="0.05"/>
    <n v="253.26"/>
    <n v="5318.46"/>
    <n v="151.07"/>
    <n v="1892.73"/>
    <d v="2025-06-01T00:00:00"/>
  </r>
  <r>
    <n v="2230"/>
    <s v="Mark Santos"/>
    <x v="1"/>
    <x v="3"/>
    <s v="Cabinet"/>
    <n v="8"/>
    <n v="972"/>
    <n v="0.15"/>
    <n v="7776"/>
    <n v="1166.3999999999999"/>
    <n v="6609.6"/>
    <n v="0.05"/>
    <n v="330.48"/>
    <n v="6940.08"/>
    <n v="589.64"/>
    <n v="1892.4800000000005"/>
    <d v="2025-03-08T00:00:00"/>
  </r>
  <r>
    <n v="4509"/>
    <s v="Liza Ramos"/>
    <x v="2"/>
    <x v="1"/>
    <s v="Cabinet"/>
    <n v="7"/>
    <n v="1124"/>
    <n v="0.05"/>
    <n v="7868"/>
    <n v="393.40000000000003"/>
    <n v="7474.6"/>
    <n v="0.05"/>
    <n v="373.73"/>
    <n v="7848.33"/>
    <n v="797.57"/>
    <n v="1891.6099999999997"/>
    <d v="2025-12-22T00:00:00"/>
  </r>
  <r>
    <n v="88"/>
    <s v="John Perez"/>
    <x v="0"/>
    <x v="2"/>
    <s v="Laptop"/>
    <n v="13"/>
    <n v="744"/>
    <n v="0.15"/>
    <n v="9672"/>
    <n v="1450.8"/>
    <n v="8221.2000000000007"/>
    <n v="0.05"/>
    <n v="411.06000000000006"/>
    <n v="8632.26"/>
    <n v="487.23"/>
    <n v="1887.2100000000009"/>
    <d v="2025-08-20T00:00:00"/>
  </r>
  <r>
    <n v="705"/>
    <s v="Carla Reyes"/>
    <x v="2"/>
    <x v="0"/>
    <s v="Keyboard"/>
    <n v="21"/>
    <n v="674"/>
    <n v="0.15"/>
    <n v="14154"/>
    <n v="2123.1"/>
    <n v="12030.9"/>
    <n v="0.05"/>
    <n v="601.54499999999996"/>
    <n v="12632.445"/>
    <n v="483.05"/>
    <n v="1886.8499999999985"/>
    <d v="2025-06-07T00:00:00"/>
  </r>
  <r>
    <n v="4556"/>
    <s v="Ana Cruz"/>
    <x v="1"/>
    <x v="0"/>
    <s v="Chair"/>
    <n v="25"/>
    <n v="189"/>
    <n v="0.05"/>
    <n v="4725"/>
    <n v="236.25"/>
    <n v="4488.75"/>
    <n v="0.05"/>
    <n v="224.4375"/>
    <n v="4713.1875"/>
    <n v="104.08"/>
    <n v="1886.75"/>
    <d v="2025-06-30T00:00:00"/>
  </r>
  <r>
    <n v="1634"/>
    <s v="Paul Garcia"/>
    <x v="1"/>
    <x v="1"/>
    <s v="Keyboard"/>
    <n v="10"/>
    <n v="515"/>
    <n v="0.1"/>
    <n v="5150"/>
    <n v="515"/>
    <n v="4635"/>
    <n v="0.05"/>
    <n v="231.75"/>
    <n v="4866.75"/>
    <n v="274.83"/>
    <n v="1886.7000000000003"/>
    <d v="2025-11-24T00:00:00"/>
  </r>
  <r>
    <n v="1756"/>
    <s v="Paul Garcia"/>
    <x v="0"/>
    <x v="2"/>
    <s v="Cabinet"/>
    <n v="20"/>
    <n v="971"/>
    <n v="0.15"/>
    <n v="19420"/>
    <n v="2913"/>
    <n v="16507"/>
    <n v="0.05"/>
    <n v="825.35"/>
    <n v="17332.349999999999"/>
    <n v="731.25"/>
    <n v="1882"/>
    <d v="2025-11-14T00:00:00"/>
  </r>
  <r>
    <n v="3754"/>
    <s v="Carla Reyes"/>
    <x v="1"/>
    <x v="3"/>
    <s v="Chair"/>
    <n v="12"/>
    <n v="537"/>
    <n v="0.15"/>
    <n v="6444"/>
    <n v="966.59999999999991"/>
    <n v="5477.4"/>
    <n v="0.05"/>
    <n v="273.87"/>
    <n v="5751.2699999999995"/>
    <n v="299.79000000000002"/>
    <n v="1879.9199999999992"/>
    <d v="2025-02-17T00:00:00"/>
  </r>
  <r>
    <n v="3203"/>
    <s v="Carla Reyes"/>
    <x v="1"/>
    <x v="1"/>
    <s v="Laptop"/>
    <n v="16"/>
    <n v="585"/>
    <n v="0"/>
    <n v="9360"/>
    <n v="0"/>
    <n v="9360"/>
    <n v="0.05"/>
    <n v="468"/>
    <n v="9828"/>
    <n v="467.53"/>
    <n v="1879.5200000000004"/>
    <d v="2025-04-18T00:00:00"/>
  </r>
  <r>
    <n v="4328"/>
    <s v="Miguel Torres"/>
    <x v="1"/>
    <x v="0"/>
    <s v="Keyboard"/>
    <n v="10"/>
    <n v="919"/>
    <n v="0.1"/>
    <n v="9190"/>
    <n v="919"/>
    <n v="8271"/>
    <n v="0.05"/>
    <n v="413.55"/>
    <n v="8684.5499999999993"/>
    <n v="639.21"/>
    <n v="1878.8999999999996"/>
    <d v="2025-05-03T00:00:00"/>
  </r>
  <r>
    <n v="4633"/>
    <s v="Liza Ramos"/>
    <x v="1"/>
    <x v="1"/>
    <s v="Printer"/>
    <n v="18"/>
    <n v="370"/>
    <n v="0.15"/>
    <n v="6660"/>
    <n v="999"/>
    <n v="5661"/>
    <n v="0.05"/>
    <n v="283.05"/>
    <n v="5944.05"/>
    <n v="210.13"/>
    <n v="1878.6599999999999"/>
    <d v="2025-05-22T00:00:00"/>
  </r>
  <r>
    <n v="349"/>
    <s v="John Perez"/>
    <x v="0"/>
    <x v="2"/>
    <s v="Desk"/>
    <n v="9"/>
    <n v="1163"/>
    <n v="0.15"/>
    <n v="10467"/>
    <n v="1570.05"/>
    <n v="8896.9500000000007"/>
    <n v="0.05"/>
    <n v="444.84750000000008"/>
    <n v="9341.7975000000006"/>
    <n v="779.92"/>
    <n v="1877.670000000001"/>
    <d v="2025-01-30T00:00:00"/>
  </r>
  <r>
    <n v="3322"/>
    <s v="Miguel Torres"/>
    <x v="1"/>
    <x v="2"/>
    <s v="Printer"/>
    <n v="14"/>
    <n v="415"/>
    <n v="0.05"/>
    <n v="5810"/>
    <n v="290.5"/>
    <n v="5519.5"/>
    <n v="0.05"/>
    <n v="275.97500000000002"/>
    <n v="5795.4750000000004"/>
    <n v="260.24"/>
    <n v="1876.1399999999999"/>
    <d v="2025-10-21T00:00:00"/>
  </r>
  <r>
    <n v="3658"/>
    <s v="Mark Santos"/>
    <x v="1"/>
    <x v="2"/>
    <s v="Printer"/>
    <n v="6"/>
    <n v="795"/>
    <n v="0.05"/>
    <n v="4770"/>
    <n v="238.5"/>
    <n v="4531.5"/>
    <n v="0.05"/>
    <n v="226.57500000000002"/>
    <n v="4758.0749999999998"/>
    <n v="442.75"/>
    <n v="1875"/>
    <d v="2025-03-30T00:00:00"/>
  </r>
  <r>
    <n v="2498"/>
    <s v="Ana Cruz"/>
    <x v="0"/>
    <x v="3"/>
    <s v="Chair"/>
    <n v="19"/>
    <n v="476"/>
    <n v="0.15"/>
    <n v="9044"/>
    <n v="1356.6"/>
    <n v="7687.4"/>
    <n v="0.05"/>
    <n v="384.37"/>
    <n v="8071.7699999999995"/>
    <n v="306.06"/>
    <n v="1872.2599999999993"/>
    <d v="2025-10-16T00:00:00"/>
  </r>
  <r>
    <n v="3379"/>
    <s v="Paul Garcia"/>
    <x v="1"/>
    <x v="1"/>
    <s v="Printer"/>
    <n v="20"/>
    <n v="254"/>
    <n v="0.1"/>
    <n v="5080"/>
    <n v="508"/>
    <n v="4572"/>
    <n v="0.05"/>
    <n v="228.60000000000002"/>
    <n v="4800.6000000000004"/>
    <n v="135.01"/>
    <n v="1871.8000000000002"/>
    <d v="2025-10-17T00:00:00"/>
  </r>
  <r>
    <n v="3423"/>
    <s v="Liza Ramos"/>
    <x v="0"/>
    <x v="1"/>
    <s v="Cabinet"/>
    <n v="13"/>
    <n v="1053"/>
    <n v="0.1"/>
    <n v="13689"/>
    <n v="1368.9"/>
    <n v="12320.1"/>
    <n v="0.05"/>
    <n v="616.00500000000011"/>
    <n v="12936.105"/>
    <n v="803.9"/>
    <n v="1869.4000000000015"/>
    <d v="2025-07-11T00:00:00"/>
  </r>
  <r>
    <n v="2099"/>
    <s v="Mark Santos"/>
    <x v="0"/>
    <x v="2"/>
    <s v="Monitor"/>
    <n v="24"/>
    <n v="608"/>
    <n v="0.1"/>
    <n v="14592"/>
    <n v="1459.2"/>
    <n v="13132.8"/>
    <n v="0.05"/>
    <n v="656.64"/>
    <n v="13789.439999999999"/>
    <n v="469.32"/>
    <n v="1869.119999999999"/>
    <d v="2025-02-14T00:00:00"/>
  </r>
  <r>
    <n v="3586"/>
    <s v="John Perez"/>
    <x v="2"/>
    <x v="0"/>
    <s v="Mouse"/>
    <n v="11"/>
    <n v="1100"/>
    <n v="0.05"/>
    <n v="12100"/>
    <n v="605"/>
    <n v="11495"/>
    <n v="0.05"/>
    <n v="574.75"/>
    <n v="12069.75"/>
    <n v="875.15"/>
    <n v="1868.3500000000004"/>
    <d v="2025-12-26T00:00:00"/>
  </r>
  <r>
    <n v="1686"/>
    <s v="Liza Ramos"/>
    <x v="1"/>
    <x v="2"/>
    <s v="Cabinet"/>
    <n v="17"/>
    <n v="876"/>
    <n v="0.1"/>
    <n v="14892"/>
    <n v="1489.2"/>
    <n v="13402.8"/>
    <n v="0.05"/>
    <n v="670.14"/>
    <n v="14072.939999999999"/>
    <n v="678.54"/>
    <n v="1867.619999999999"/>
    <d v="2025-08-25T00:00:00"/>
  </r>
  <r>
    <n v="3318"/>
    <s v="Mark Santos"/>
    <x v="0"/>
    <x v="3"/>
    <s v="Monitor"/>
    <n v="24"/>
    <n v="973"/>
    <n v="0.15"/>
    <n v="23352"/>
    <n v="3502.7999999999997"/>
    <n v="19849.2"/>
    <n v="0.05"/>
    <n v="992.46"/>
    <n v="20841.66"/>
    <n v="749.3"/>
    <n v="1866.0000000000036"/>
    <d v="2025-08-09T00:00:00"/>
  </r>
  <r>
    <n v="1245"/>
    <s v="Carla Reyes"/>
    <x v="2"/>
    <x v="0"/>
    <s v="Laptop"/>
    <n v="5"/>
    <n v="943"/>
    <n v="0.05"/>
    <n v="4715"/>
    <n v="235.75"/>
    <n v="4479.25"/>
    <n v="0.05"/>
    <n v="223.96250000000001"/>
    <n v="4703.2124999999996"/>
    <n v="523.52"/>
    <n v="1861.65"/>
    <d v="2025-03-20T00:00:00"/>
  </r>
  <r>
    <n v="4799"/>
    <s v="Nina Lopez"/>
    <x v="2"/>
    <x v="3"/>
    <s v="Keyboard"/>
    <n v="11"/>
    <n v="397"/>
    <n v="0"/>
    <n v="4367"/>
    <n v="0"/>
    <n v="4367"/>
    <n v="0.05"/>
    <n v="218.35000000000002"/>
    <n v="4585.3500000000004"/>
    <n v="227.78"/>
    <n v="1861.42"/>
    <d v="2025-11-16T00:00:00"/>
  </r>
  <r>
    <n v="3336"/>
    <s v="Carla Reyes"/>
    <x v="0"/>
    <x v="3"/>
    <s v="Keyboard"/>
    <n v="8"/>
    <n v="592"/>
    <n v="0.05"/>
    <n v="4736"/>
    <n v="236.8"/>
    <n v="4499.2"/>
    <n v="0.05"/>
    <n v="224.96"/>
    <n v="4724.16"/>
    <n v="329.77"/>
    <n v="1861.04"/>
    <d v="2025-01-08T00:00:00"/>
  </r>
  <r>
    <n v="4831"/>
    <s v="Miguel Torres"/>
    <x v="0"/>
    <x v="3"/>
    <s v="Chair"/>
    <n v="12"/>
    <n v="463"/>
    <n v="0.15"/>
    <n v="5556"/>
    <n v="833.4"/>
    <n v="4722.6000000000004"/>
    <n v="0.05"/>
    <n v="236.13000000000002"/>
    <n v="4958.7300000000005"/>
    <n v="238.61"/>
    <n v="1859.2800000000002"/>
    <d v="2025-01-04T00:00:00"/>
  </r>
  <r>
    <n v="2306"/>
    <s v="Nina Lopez"/>
    <x v="0"/>
    <x v="3"/>
    <s v="Keyboard"/>
    <n v="10"/>
    <n v="763"/>
    <n v="0.1"/>
    <n v="7630"/>
    <n v="763"/>
    <n v="6867"/>
    <n v="0.05"/>
    <n v="343.35"/>
    <n v="7210.35"/>
    <n v="500.86"/>
    <n v="1858.3999999999996"/>
    <d v="2025-02-03T00:00:00"/>
  </r>
  <r>
    <n v="1157"/>
    <s v="Ana Cruz"/>
    <x v="0"/>
    <x v="0"/>
    <s v="Desk"/>
    <n v="15"/>
    <n v="606"/>
    <n v="0.15"/>
    <n v="9090"/>
    <n v="1363.5"/>
    <n v="7726.5"/>
    <n v="0.05"/>
    <n v="386.32500000000005"/>
    <n v="8112.8249999999998"/>
    <n v="391.28"/>
    <n v="1857.3000000000002"/>
    <d v="2025-01-19T00:00:00"/>
  </r>
  <r>
    <n v="2745"/>
    <s v="Ana Cruz"/>
    <x v="2"/>
    <x v="2"/>
    <s v="Cabinet"/>
    <n v="11"/>
    <n v="1193"/>
    <n v="0.1"/>
    <n v="13123"/>
    <n v="1312.3000000000002"/>
    <n v="11810.7"/>
    <n v="0.05"/>
    <n v="590.53500000000008"/>
    <n v="12401.235000000001"/>
    <n v="905.08"/>
    <n v="1854.8199999999997"/>
    <d v="2025-11-06T00:00:00"/>
  </r>
  <r>
    <n v="2674"/>
    <s v="Liza Ramos"/>
    <x v="1"/>
    <x v="0"/>
    <s v="Chair"/>
    <n v="16"/>
    <n v="791"/>
    <n v="0.1"/>
    <n v="12656"/>
    <n v="1265.6000000000001"/>
    <n v="11390.4"/>
    <n v="0.05"/>
    <n v="569.52"/>
    <n v="11959.92"/>
    <n v="596"/>
    <n v="1854.3999999999996"/>
    <d v="2025-09-30T00:00:00"/>
  </r>
  <r>
    <n v="3374"/>
    <s v="John Perez"/>
    <x v="0"/>
    <x v="1"/>
    <s v="Chair"/>
    <n v="11"/>
    <n v="445"/>
    <n v="0.05"/>
    <n v="4895"/>
    <n v="244.75"/>
    <n v="4650.25"/>
    <n v="0.05"/>
    <n v="232.51250000000002"/>
    <n v="4882.7624999999998"/>
    <n v="254.25"/>
    <n v="1853.5"/>
    <d v="2025-09-14T00:00:00"/>
  </r>
  <r>
    <n v="2791"/>
    <s v="Paul Garcia"/>
    <x v="0"/>
    <x v="1"/>
    <s v="Laptop"/>
    <n v="19"/>
    <n v="465"/>
    <n v="0.15"/>
    <n v="8835"/>
    <n v="1325.25"/>
    <n v="7509.75"/>
    <n v="0.05"/>
    <n v="375.48750000000001"/>
    <n v="7885.2375000000002"/>
    <n v="297.72000000000003"/>
    <n v="1853.0699999999997"/>
    <d v="2025-04-12T00:00:00"/>
  </r>
  <r>
    <n v="491"/>
    <s v="Miguel Torres"/>
    <x v="2"/>
    <x v="0"/>
    <s v="Chair"/>
    <n v="18"/>
    <n v="336"/>
    <n v="0.05"/>
    <n v="6048"/>
    <n v="302.40000000000003"/>
    <n v="5745.6"/>
    <n v="0.05"/>
    <n v="287.28000000000003"/>
    <n v="6032.88"/>
    <n v="216.31"/>
    <n v="1852.0200000000004"/>
    <d v="2025-03-23T00:00:00"/>
  </r>
  <r>
    <n v="33"/>
    <s v="John Perez"/>
    <x v="1"/>
    <x v="2"/>
    <s v="Printer"/>
    <n v="15"/>
    <n v="703"/>
    <n v="0.1"/>
    <n v="10545"/>
    <n v="1054.5"/>
    <n v="9490.5"/>
    <n v="0.05"/>
    <n v="474.52500000000003"/>
    <n v="9965.0249999999996"/>
    <n v="509.25"/>
    <n v="1851.75"/>
    <d v="2025-11-20T00:00:00"/>
  </r>
  <r>
    <n v="2470"/>
    <s v="Carla Reyes"/>
    <x v="2"/>
    <x v="3"/>
    <s v="Cabinet"/>
    <n v="25"/>
    <n v="270"/>
    <n v="0"/>
    <n v="6750"/>
    <n v="0"/>
    <n v="6750"/>
    <n v="0.05"/>
    <n v="337.5"/>
    <n v="7087.5"/>
    <n v="196.04"/>
    <n v="1849"/>
    <d v="2025-12-30T00:00:00"/>
  </r>
  <r>
    <n v="3017"/>
    <s v="Mark Santos"/>
    <x v="0"/>
    <x v="0"/>
    <s v="Keyboard"/>
    <n v="12"/>
    <n v="798"/>
    <n v="0.15"/>
    <n v="9576"/>
    <n v="1436.3999999999999"/>
    <n v="8139.6"/>
    <n v="0.05"/>
    <n v="406.98"/>
    <n v="8546.58"/>
    <n v="524.28"/>
    <n v="1848.2400000000007"/>
    <d v="2025-02-06T00:00:00"/>
  </r>
  <r>
    <n v="3210"/>
    <s v="Paul Garcia"/>
    <x v="1"/>
    <x v="3"/>
    <s v="Printer"/>
    <n v="21"/>
    <n v="294"/>
    <n v="0"/>
    <n v="6174"/>
    <n v="0"/>
    <n v="6174"/>
    <n v="0.05"/>
    <n v="308.70000000000005"/>
    <n v="6482.7"/>
    <n v="206.03"/>
    <n v="1847.37"/>
    <d v="2025-04-07T00:00:00"/>
  </r>
  <r>
    <n v="94"/>
    <s v="Liza Ramos"/>
    <x v="0"/>
    <x v="3"/>
    <s v="Laptop"/>
    <n v="16"/>
    <n v="890"/>
    <n v="0.15"/>
    <n v="14240"/>
    <n v="2136"/>
    <n v="12104"/>
    <n v="0.05"/>
    <n v="605.20000000000005"/>
    <n v="12709.2"/>
    <n v="641.05999999999995"/>
    <n v="1847.0400000000009"/>
    <d v="2025-12-24T00:00:00"/>
  </r>
  <r>
    <n v="3301"/>
    <s v="Mark Santos"/>
    <x v="1"/>
    <x v="0"/>
    <s v="Desk"/>
    <n v="13"/>
    <n v="837"/>
    <n v="0.1"/>
    <n v="10881"/>
    <n v="1088.1000000000001"/>
    <n v="9792.9"/>
    <n v="0.05"/>
    <n v="489.64499999999998"/>
    <n v="10282.545"/>
    <n v="611.25"/>
    <n v="1846.6499999999996"/>
    <d v="2025-12-30T00:00:00"/>
  </r>
  <r>
    <n v="1058"/>
    <s v="Mark Santos"/>
    <x v="2"/>
    <x v="2"/>
    <s v="Chair"/>
    <n v="6"/>
    <n v="822"/>
    <n v="0.1"/>
    <n v="4932"/>
    <n v="493.20000000000005"/>
    <n v="4438.8"/>
    <n v="0.05"/>
    <n v="221.94000000000003"/>
    <n v="4660.74"/>
    <n v="432.13"/>
    <n v="1846.0200000000004"/>
    <d v="2025-07-21T00:00:00"/>
  </r>
  <r>
    <n v="4705"/>
    <s v="Miguel Torres"/>
    <x v="1"/>
    <x v="3"/>
    <s v="Printer"/>
    <n v="14"/>
    <n v="942"/>
    <n v="0.1"/>
    <n v="13188"/>
    <n v="1318.8000000000002"/>
    <n v="11869.2"/>
    <n v="0.05"/>
    <n v="593.46"/>
    <n v="12462.66"/>
    <n v="715.96"/>
    <n v="1845.7600000000002"/>
    <d v="2025-03-26T00:00:00"/>
  </r>
  <r>
    <n v="2326"/>
    <s v="John Perez"/>
    <x v="0"/>
    <x v="0"/>
    <s v="Keyboard"/>
    <n v="24"/>
    <n v="229"/>
    <n v="0.05"/>
    <n v="5496"/>
    <n v="274.8"/>
    <n v="5221.2"/>
    <n v="0.05"/>
    <n v="261.06"/>
    <n v="5482.26"/>
    <n v="140.66999999999999"/>
    <n v="1845.12"/>
    <d v="2025-07-07T00:00:00"/>
  </r>
  <r>
    <n v="4627"/>
    <s v="Liza Ramos"/>
    <x v="1"/>
    <x v="2"/>
    <s v="Laptop"/>
    <n v="23"/>
    <n v="415"/>
    <n v="0.1"/>
    <n v="9545"/>
    <n v="954.5"/>
    <n v="8590.5"/>
    <n v="0.05"/>
    <n v="429.52500000000003"/>
    <n v="9020.0249999999996"/>
    <n v="293.27999999999997"/>
    <n v="1845.0600000000004"/>
    <d v="2025-05-04T00:00:00"/>
  </r>
  <r>
    <n v="754"/>
    <s v="Nina Lopez"/>
    <x v="1"/>
    <x v="2"/>
    <s v="Laptop"/>
    <n v="9"/>
    <n v="996"/>
    <n v="0.05"/>
    <n v="8964"/>
    <n v="448.20000000000005"/>
    <n v="8515.7999999999993"/>
    <n v="0.05"/>
    <n v="425.78999999999996"/>
    <n v="8941.59"/>
    <n v="741.22"/>
    <n v="1844.8199999999988"/>
    <d v="2025-03-31T00:00:00"/>
  </r>
  <r>
    <n v="4370"/>
    <s v="Paul Garcia"/>
    <x v="0"/>
    <x v="2"/>
    <s v="Cabinet"/>
    <n v="16"/>
    <n v="755"/>
    <n v="0.05"/>
    <n v="12080"/>
    <n v="604"/>
    <n v="11476"/>
    <n v="0.05"/>
    <n v="573.80000000000007"/>
    <n v="12049.8"/>
    <n v="601.95000000000005"/>
    <n v="1844.7999999999993"/>
    <d v="2025-09-24T00:00:00"/>
  </r>
  <r>
    <n v="1047"/>
    <s v="Ana Cruz"/>
    <x v="0"/>
    <x v="2"/>
    <s v="Printer"/>
    <n v="4"/>
    <n v="1198"/>
    <n v="0"/>
    <n v="4792"/>
    <n v="0"/>
    <n v="4792"/>
    <n v="0.05"/>
    <n v="239.60000000000002"/>
    <n v="5031.6000000000004"/>
    <n v="737.29"/>
    <n v="1842.8400000000001"/>
    <d v="2025-09-18T00:00:00"/>
  </r>
  <r>
    <n v="1818"/>
    <s v="Miguel Torres"/>
    <x v="1"/>
    <x v="1"/>
    <s v="Printer"/>
    <n v="5"/>
    <n v="957"/>
    <n v="0.1"/>
    <n v="4785"/>
    <n v="478.5"/>
    <n v="4306.5"/>
    <n v="0.05"/>
    <n v="215.32500000000002"/>
    <n v="4521.8249999999998"/>
    <n v="492.89"/>
    <n v="1842.0500000000002"/>
    <d v="2025-04-23T00:00:00"/>
  </r>
  <r>
    <n v="631"/>
    <s v="Mark Santos"/>
    <x v="2"/>
    <x v="1"/>
    <s v="Laptop"/>
    <n v="4"/>
    <n v="1183"/>
    <n v="0"/>
    <n v="4732"/>
    <n v="0"/>
    <n v="4732"/>
    <n v="0.05"/>
    <n v="236.60000000000002"/>
    <n v="4968.6000000000004"/>
    <n v="722.9"/>
    <n v="1840.4"/>
    <d v="2025-05-30T00:00:00"/>
  </r>
  <r>
    <n v="2179"/>
    <s v="Liza Ramos"/>
    <x v="0"/>
    <x v="2"/>
    <s v="Printer"/>
    <n v="6"/>
    <n v="737"/>
    <n v="0"/>
    <n v="4422"/>
    <n v="0"/>
    <n v="4422"/>
    <n v="0.05"/>
    <n v="221.10000000000002"/>
    <n v="4643.1000000000004"/>
    <n v="430.87"/>
    <n v="1836.7799999999997"/>
    <d v="2025-10-10T00:00:00"/>
  </r>
  <r>
    <n v="3708"/>
    <s v="Nina Lopez"/>
    <x v="0"/>
    <x v="2"/>
    <s v="Cabinet"/>
    <n v="7"/>
    <n v="856"/>
    <n v="0.1"/>
    <n v="5992"/>
    <n v="599.20000000000005"/>
    <n v="5392.8"/>
    <n v="0.05"/>
    <n v="269.64000000000004"/>
    <n v="5662.4400000000005"/>
    <n v="508.31"/>
    <n v="1834.63"/>
    <d v="2025-01-27T00:00:00"/>
  </r>
  <r>
    <n v="3333"/>
    <s v="Mark Santos"/>
    <x v="0"/>
    <x v="1"/>
    <s v="Monitor"/>
    <n v="5"/>
    <n v="816"/>
    <n v="0.05"/>
    <n v="4080"/>
    <n v="204"/>
    <n v="3876"/>
    <n v="0.05"/>
    <n v="193.8"/>
    <n v="4069.8"/>
    <n v="408.55"/>
    <n v="1833.25"/>
    <d v="2025-12-03T00:00:00"/>
  </r>
  <r>
    <n v="1405"/>
    <s v="Ana Cruz"/>
    <x v="0"/>
    <x v="1"/>
    <s v="Keyboard"/>
    <n v="21"/>
    <n v="316"/>
    <n v="0.05"/>
    <n v="6636"/>
    <n v="331.8"/>
    <n v="6304.2"/>
    <n v="0.05"/>
    <n v="315.21000000000004"/>
    <n v="6619.41"/>
    <n v="212.93"/>
    <n v="1832.67"/>
    <d v="2025-12-01T00:00:00"/>
  </r>
  <r>
    <n v="370"/>
    <s v="Mark Santos"/>
    <x v="2"/>
    <x v="1"/>
    <s v="Keyboard"/>
    <n v="6"/>
    <n v="1130"/>
    <n v="0.15"/>
    <n v="6780"/>
    <n v="1017"/>
    <n v="5763"/>
    <n v="0.05"/>
    <n v="288.15000000000003"/>
    <n v="6051.15"/>
    <n v="655.29999999999995"/>
    <n v="1831.2000000000003"/>
    <d v="2025-03-08T00:00:00"/>
  </r>
  <r>
    <n v="3631"/>
    <s v="John Perez"/>
    <x v="0"/>
    <x v="2"/>
    <s v="Keyboard"/>
    <n v="25"/>
    <n v="306"/>
    <n v="0"/>
    <n v="7650"/>
    <n v="0"/>
    <n v="7650"/>
    <n v="0.05"/>
    <n v="382.5"/>
    <n v="8032.5"/>
    <n v="232.77"/>
    <n v="1830.75"/>
    <d v="2025-01-30T00:00:00"/>
  </r>
  <r>
    <n v="3482"/>
    <s v="Miguel Torres"/>
    <x v="0"/>
    <x v="2"/>
    <s v="Keyboard"/>
    <n v="20"/>
    <n v="767"/>
    <n v="0.15"/>
    <n v="15340"/>
    <n v="2301"/>
    <n v="13039"/>
    <n v="0.05"/>
    <n v="651.95000000000005"/>
    <n v="13690.95"/>
    <n v="560.48"/>
    <n v="1829.3999999999996"/>
    <d v="2025-09-18T00:00:00"/>
  </r>
  <r>
    <n v="599"/>
    <s v="Ana Cruz"/>
    <x v="1"/>
    <x v="1"/>
    <s v="Chair"/>
    <n v="9"/>
    <n v="734"/>
    <n v="0.15"/>
    <n v="6606"/>
    <n v="990.9"/>
    <n v="5615.1"/>
    <n v="0.05"/>
    <n v="280.75500000000005"/>
    <n v="5895.8550000000005"/>
    <n v="420.95"/>
    <n v="1826.5500000000006"/>
    <d v="2025-10-04T00:00:00"/>
  </r>
  <r>
    <n v="4868"/>
    <s v="Nina Lopez"/>
    <x v="1"/>
    <x v="3"/>
    <s v="Chair"/>
    <n v="11"/>
    <n v="565"/>
    <n v="0.15"/>
    <n v="6215"/>
    <n v="932.25"/>
    <n v="5282.75"/>
    <n v="0.05"/>
    <n v="264.13749999999999"/>
    <n v="5546.8874999999998"/>
    <n v="314.26"/>
    <n v="1825.8900000000003"/>
    <d v="2025-11-02T00:00:00"/>
  </r>
  <r>
    <n v="4170"/>
    <s v="Liza Ramos"/>
    <x v="1"/>
    <x v="1"/>
    <s v="Laptop"/>
    <n v="13"/>
    <n v="695"/>
    <n v="0.15"/>
    <n v="9035"/>
    <n v="1355.25"/>
    <n v="7679.75"/>
    <n v="0.05"/>
    <n v="383.98750000000001"/>
    <n v="8063.7375000000002"/>
    <n v="450.32"/>
    <n v="1825.5900000000001"/>
    <d v="2025-06-05T00:00:00"/>
  </r>
  <r>
    <n v="3430"/>
    <s v="Miguel Torres"/>
    <x v="0"/>
    <x v="3"/>
    <s v="Cabinet"/>
    <n v="11"/>
    <n v="705"/>
    <n v="0.15"/>
    <n v="7755"/>
    <n v="1163.25"/>
    <n v="6591.75"/>
    <n v="0.05"/>
    <n v="329.58750000000003"/>
    <n v="6921.3374999999996"/>
    <n v="433.4"/>
    <n v="1824.3500000000004"/>
    <d v="2025-08-01T00:00:00"/>
  </r>
  <r>
    <n v="2838"/>
    <s v="John Perez"/>
    <x v="0"/>
    <x v="3"/>
    <s v="Laptop"/>
    <n v="7"/>
    <n v="798"/>
    <n v="0.1"/>
    <n v="5586"/>
    <n v="558.6"/>
    <n v="5027.3999999999996"/>
    <n v="0.05"/>
    <n v="251.37"/>
    <n v="5278.7699999999995"/>
    <n v="457.59"/>
    <n v="1824.27"/>
    <d v="2025-06-23T00:00:00"/>
  </r>
  <r>
    <n v="204"/>
    <s v="Carla Reyes"/>
    <x v="1"/>
    <x v="3"/>
    <s v="Chair"/>
    <n v="15"/>
    <n v="389"/>
    <n v="0.15"/>
    <n v="5835"/>
    <n v="875.25"/>
    <n v="4959.75"/>
    <n v="0.05"/>
    <n v="247.98750000000001"/>
    <n v="5207.7375000000002"/>
    <n v="209.04"/>
    <n v="1824.15"/>
    <d v="2025-07-19T00:00:00"/>
  </r>
  <r>
    <n v="1505"/>
    <s v="Miguel Torres"/>
    <x v="2"/>
    <x v="3"/>
    <s v="Printer"/>
    <n v="24"/>
    <n v="754"/>
    <n v="0.1"/>
    <n v="18096"/>
    <n v="1809.6000000000001"/>
    <n v="16286.4"/>
    <n v="0.05"/>
    <n v="814.32"/>
    <n v="17100.72"/>
    <n v="602.71"/>
    <n v="1821.3599999999988"/>
    <d v="2025-11-14T00:00:00"/>
  </r>
  <r>
    <n v="4615"/>
    <s v="Carla Reyes"/>
    <x v="0"/>
    <x v="2"/>
    <s v="Desk"/>
    <n v="22"/>
    <n v="199"/>
    <n v="0"/>
    <n v="4378"/>
    <n v="0"/>
    <n v="4378"/>
    <n v="0.05"/>
    <n v="218.9"/>
    <n v="4596.8999999999996"/>
    <n v="116.31"/>
    <n v="1819.1799999999998"/>
    <d v="2025-03-25T00:00:00"/>
  </r>
  <r>
    <n v="899"/>
    <s v="Paul Garcia"/>
    <x v="2"/>
    <x v="1"/>
    <s v="Chair"/>
    <n v="8"/>
    <n v="758"/>
    <n v="0.1"/>
    <n v="6064"/>
    <n v="606.4"/>
    <n v="5457.6"/>
    <n v="0.05"/>
    <n v="272.88000000000005"/>
    <n v="5730.4800000000005"/>
    <n v="454.81"/>
    <n v="1819.1200000000003"/>
    <d v="2025-10-30T00:00:00"/>
  </r>
  <r>
    <n v="3275"/>
    <s v="Mark Santos"/>
    <x v="1"/>
    <x v="1"/>
    <s v="Mouse"/>
    <n v="10"/>
    <n v="754"/>
    <n v="0.1"/>
    <n v="7540"/>
    <n v="754"/>
    <n v="6786"/>
    <n v="0.05"/>
    <n v="339.3"/>
    <n v="7125.3"/>
    <n v="496.81"/>
    <n v="1817.8999999999996"/>
    <d v="2025-04-03T00:00:00"/>
  </r>
  <r>
    <n v="1645"/>
    <s v="Mark Santos"/>
    <x v="1"/>
    <x v="3"/>
    <s v="Chair"/>
    <n v="10"/>
    <n v="1158"/>
    <n v="0.1"/>
    <n v="11580"/>
    <n v="1158"/>
    <n v="10422"/>
    <n v="0.05"/>
    <n v="521.1"/>
    <n v="10943.1"/>
    <n v="860.54"/>
    <n v="1816.6000000000004"/>
    <d v="2025-10-30T00:00:00"/>
  </r>
  <r>
    <n v="3794"/>
    <s v="Paul Garcia"/>
    <x v="1"/>
    <x v="3"/>
    <s v="Chair"/>
    <n v="6"/>
    <n v="791"/>
    <n v="0.1"/>
    <n v="4746"/>
    <n v="474.6"/>
    <n v="4271.3999999999996"/>
    <n v="0.05"/>
    <n v="213.57"/>
    <n v="4484.9699999999993"/>
    <n v="409.14"/>
    <n v="1816.5599999999995"/>
    <d v="2025-11-30T00:00:00"/>
  </r>
  <r>
    <n v="4539"/>
    <s v="Mark Santos"/>
    <x v="1"/>
    <x v="3"/>
    <s v="Laptop"/>
    <n v="21"/>
    <n v="1001"/>
    <n v="0.15"/>
    <n v="21021"/>
    <n v="3153.15"/>
    <n v="17867.849999999999"/>
    <n v="0.05"/>
    <n v="893.39249999999993"/>
    <n v="18761.2425"/>
    <n v="764.35"/>
    <n v="1816.4999999999982"/>
    <d v="2025-04-05T00:00:00"/>
  </r>
  <r>
    <n v="1092"/>
    <s v="Mark Santos"/>
    <x v="0"/>
    <x v="3"/>
    <s v="Desk"/>
    <n v="19"/>
    <n v="628"/>
    <n v="0.15"/>
    <n v="11932"/>
    <n v="1789.8"/>
    <n v="10142.200000000001"/>
    <n v="0.05"/>
    <n v="507.11000000000007"/>
    <n v="10649.310000000001"/>
    <n v="438.21"/>
    <n v="1816.2100000000009"/>
    <d v="2025-02-12T00:00:00"/>
  </r>
  <r>
    <n v="2250"/>
    <s v="Ana Cruz"/>
    <x v="1"/>
    <x v="1"/>
    <s v="Mouse"/>
    <n v="12"/>
    <n v="384"/>
    <n v="0"/>
    <n v="4608"/>
    <n v="0"/>
    <n v="4608"/>
    <n v="0.05"/>
    <n v="230.4"/>
    <n v="4838.3999999999996"/>
    <n v="232.66"/>
    <n v="1816.08"/>
    <d v="2025-04-30T00:00:00"/>
  </r>
  <r>
    <n v="1329"/>
    <s v="Ana Cruz"/>
    <x v="0"/>
    <x v="1"/>
    <s v="Printer"/>
    <n v="20"/>
    <n v="263"/>
    <n v="0.05"/>
    <n v="5260"/>
    <n v="263"/>
    <n v="4997"/>
    <n v="0.05"/>
    <n v="249.85000000000002"/>
    <n v="5246.85"/>
    <n v="159.05000000000001"/>
    <n v="1816"/>
    <d v="2025-04-19T00:00:00"/>
  </r>
  <r>
    <n v="3656"/>
    <s v="Paul Garcia"/>
    <x v="0"/>
    <x v="0"/>
    <s v="Mouse"/>
    <n v="17"/>
    <n v="1180"/>
    <n v="0.15"/>
    <n v="20060"/>
    <n v="3009"/>
    <n v="17051"/>
    <n v="0.05"/>
    <n v="852.55000000000007"/>
    <n v="17903.55"/>
    <n v="896.21"/>
    <n v="1815.4300000000003"/>
    <d v="2025-10-04T00:00:00"/>
  </r>
  <r>
    <n v="4077"/>
    <s v="Carla Reyes"/>
    <x v="2"/>
    <x v="0"/>
    <s v="Desk"/>
    <n v="18"/>
    <n v="1195"/>
    <n v="0.15"/>
    <n v="21510"/>
    <n v="3226.5"/>
    <n v="18283.5"/>
    <n v="0.05"/>
    <n v="914.17500000000007"/>
    <n v="19197.674999999999"/>
    <n v="914.93"/>
    <n v="1814.760000000002"/>
    <d v="2025-10-15T00:00:00"/>
  </r>
  <r>
    <n v="1841"/>
    <s v="John Perez"/>
    <x v="0"/>
    <x v="3"/>
    <s v="Cabinet"/>
    <n v="7"/>
    <n v="1194"/>
    <n v="0.1"/>
    <n v="8358"/>
    <n v="835.80000000000007"/>
    <n v="7522.2"/>
    <n v="0.05"/>
    <n v="376.11"/>
    <n v="7898.3099999999995"/>
    <n v="815.36"/>
    <n v="1814.6799999999994"/>
    <d v="2025-03-20T00:00:00"/>
  </r>
  <r>
    <n v="796"/>
    <s v="Nina Lopez"/>
    <x v="1"/>
    <x v="1"/>
    <s v="Cabinet"/>
    <n v="17"/>
    <n v="239"/>
    <n v="0.05"/>
    <n v="4063"/>
    <n v="203.15"/>
    <n v="3859.85"/>
    <n v="0.05"/>
    <n v="192.99250000000001"/>
    <n v="4052.8424999999997"/>
    <n v="120.36"/>
    <n v="1813.73"/>
    <d v="2025-04-20T00:00:00"/>
  </r>
  <r>
    <n v="4114"/>
    <s v="Carla Reyes"/>
    <x v="0"/>
    <x v="3"/>
    <s v="Printer"/>
    <n v="12"/>
    <n v="976"/>
    <n v="0.1"/>
    <n v="11712"/>
    <n v="1171.2"/>
    <n v="10540.8"/>
    <n v="0.05"/>
    <n v="527.04"/>
    <n v="11067.84"/>
    <n v="727.28"/>
    <n v="1813.4399999999987"/>
    <d v="2025-03-17T00:00:00"/>
  </r>
  <r>
    <n v="1521"/>
    <s v="Liza Ramos"/>
    <x v="2"/>
    <x v="2"/>
    <s v="Mouse"/>
    <n v="21"/>
    <n v="236"/>
    <n v="0.1"/>
    <n v="4956"/>
    <n v="495.6"/>
    <n v="4460.3999999999996"/>
    <n v="0.05"/>
    <n v="223.01999999999998"/>
    <n v="4683.42"/>
    <n v="126.14"/>
    <n v="1811.4599999999996"/>
    <d v="2025-05-22T00:00:00"/>
  </r>
  <r>
    <n v="4061"/>
    <s v="Miguel Torres"/>
    <x v="0"/>
    <x v="3"/>
    <s v="Monitor"/>
    <n v="17"/>
    <n v="697"/>
    <n v="0.05"/>
    <n v="11849"/>
    <n v="592.45000000000005"/>
    <n v="11256.55"/>
    <n v="0.05"/>
    <n v="562.82749999999999"/>
    <n v="11819.377499999999"/>
    <n v="555.74"/>
    <n v="1808.9699999999993"/>
    <d v="2025-01-20T00:00:00"/>
  </r>
  <r>
    <n v="829"/>
    <s v="Nina Lopez"/>
    <x v="2"/>
    <x v="0"/>
    <s v="Laptop"/>
    <n v="8"/>
    <n v="921"/>
    <n v="0.1"/>
    <n v="7368"/>
    <n v="736.80000000000007"/>
    <n v="6631.2"/>
    <n v="0.05"/>
    <n v="331.56"/>
    <n v="6962.76"/>
    <n v="603.19000000000005"/>
    <n v="1805.6799999999994"/>
    <d v="2025-10-10T00:00:00"/>
  </r>
  <r>
    <n v="1922"/>
    <s v="Ana Cruz"/>
    <x v="0"/>
    <x v="0"/>
    <s v="Keyboard"/>
    <n v="12"/>
    <n v="527"/>
    <n v="0.1"/>
    <n v="6324"/>
    <n v="632.40000000000009"/>
    <n v="5691.6"/>
    <n v="0.05"/>
    <n v="284.58000000000004"/>
    <n v="5976.18"/>
    <n v="324.01"/>
    <n v="1803.4800000000005"/>
    <d v="2025-02-04T00:00:00"/>
  </r>
  <r>
    <n v="2155"/>
    <s v="Ana Cruz"/>
    <x v="0"/>
    <x v="0"/>
    <s v="Mouse"/>
    <n v="21"/>
    <n v="393"/>
    <n v="0.15"/>
    <n v="8253"/>
    <n v="1237.95"/>
    <n v="7015.05"/>
    <n v="0.05"/>
    <n v="350.75250000000005"/>
    <n v="7365.8024999999998"/>
    <n v="248.17"/>
    <n v="1803.4800000000005"/>
    <d v="2025-08-11T00:00:00"/>
  </r>
  <r>
    <n v="3031"/>
    <s v="Carla Reyes"/>
    <x v="1"/>
    <x v="3"/>
    <s v="Chair"/>
    <n v="8"/>
    <n v="481"/>
    <n v="0"/>
    <n v="3848"/>
    <n v="0"/>
    <n v="3848"/>
    <n v="0.05"/>
    <n v="192.4"/>
    <n v="4040.4"/>
    <n v="255.62"/>
    <n v="1803.04"/>
    <d v="2025-12-23T00:00:00"/>
  </r>
  <r>
    <n v="335"/>
    <s v="Liza Ramos"/>
    <x v="0"/>
    <x v="2"/>
    <s v="Desk"/>
    <n v="18"/>
    <n v="611"/>
    <n v="0.1"/>
    <n v="10998"/>
    <n v="1099.8"/>
    <n v="9898.2000000000007"/>
    <n v="0.05"/>
    <n v="494.91000000000008"/>
    <n v="10393.11"/>
    <n v="449.86"/>
    <n v="1800.7200000000003"/>
    <d v="2025-11-15T00:00:00"/>
  </r>
  <r>
    <n v="4528"/>
    <s v="Nina Lopez"/>
    <x v="0"/>
    <x v="3"/>
    <s v="Monitor"/>
    <n v="7"/>
    <n v="1170"/>
    <n v="0.05"/>
    <n v="8190"/>
    <n v="409.5"/>
    <n v="7780.5"/>
    <n v="0.05"/>
    <n v="389.02500000000003"/>
    <n v="8169.5249999999996"/>
    <n v="854.71"/>
    <n v="1797.5299999999997"/>
    <d v="2025-08-24T00:00:00"/>
  </r>
  <r>
    <n v="431"/>
    <s v="Liza Ramos"/>
    <x v="0"/>
    <x v="2"/>
    <s v="Desk"/>
    <n v="9"/>
    <n v="928"/>
    <n v="0"/>
    <n v="8352"/>
    <n v="0"/>
    <n v="8352"/>
    <n v="0.05"/>
    <n v="417.6"/>
    <n v="8769.6"/>
    <n v="728.29"/>
    <n v="1797.3900000000003"/>
    <d v="2025-03-23T00:00:00"/>
  </r>
  <r>
    <n v="1595"/>
    <s v="Nina Lopez"/>
    <x v="2"/>
    <x v="3"/>
    <s v="Printer"/>
    <n v="7"/>
    <n v="742"/>
    <n v="0.15"/>
    <n v="5194"/>
    <n v="779.1"/>
    <n v="4414.8999999999996"/>
    <n v="0.05"/>
    <n v="220.745"/>
    <n v="4635.6449999999995"/>
    <n v="373.94"/>
    <n v="1797.3199999999997"/>
    <d v="2025-09-01T00:00:00"/>
  </r>
  <r>
    <n v="1077"/>
    <s v="Mark Santos"/>
    <x v="0"/>
    <x v="0"/>
    <s v="Keyboard"/>
    <n v="10"/>
    <n v="574"/>
    <n v="0.15"/>
    <n v="5740"/>
    <n v="861"/>
    <n v="4879"/>
    <n v="0.05"/>
    <n v="243.95000000000002"/>
    <n v="5122.95"/>
    <n v="308.42"/>
    <n v="1794.7999999999997"/>
    <d v="2025-06-19T00:00:00"/>
  </r>
  <r>
    <n v="3251"/>
    <s v="Liza Ramos"/>
    <x v="2"/>
    <x v="2"/>
    <s v="Chair"/>
    <n v="8"/>
    <n v="859"/>
    <n v="0"/>
    <n v="6872"/>
    <n v="0"/>
    <n v="6872"/>
    <n v="0.05"/>
    <n v="343.6"/>
    <n v="7215.6"/>
    <n v="635.02"/>
    <n v="1791.8400000000001"/>
    <d v="2025-05-10T00:00:00"/>
  </r>
  <r>
    <n v="4776"/>
    <s v="Ana Cruz"/>
    <x v="0"/>
    <x v="0"/>
    <s v="Keyboard"/>
    <n v="6"/>
    <n v="890"/>
    <n v="0.05"/>
    <n v="5340"/>
    <n v="267"/>
    <n v="5073"/>
    <n v="0.05"/>
    <n v="253.65"/>
    <n v="5326.65"/>
    <n v="546.97"/>
    <n v="1791.1799999999998"/>
    <d v="2025-08-04T00:00:00"/>
  </r>
  <r>
    <n v="4410"/>
    <s v="Liza Ramos"/>
    <x v="0"/>
    <x v="1"/>
    <s v="Laptop"/>
    <n v="5"/>
    <n v="1187"/>
    <n v="0"/>
    <n v="5935"/>
    <n v="0"/>
    <n v="5935"/>
    <n v="0.05"/>
    <n v="296.75"/>
    <n v="6231.75"/>
    <n v="828.77"/>
    <n v="1791.1499999999996"/>
    <d v="2025-04-29T00:00:00"/>
  </r>
  <r>
    <n v="1977"/>
    <s v="Mark Santos"/>
    <x v="1"/>
    <x v="2"/>
    <s v="Laptop"/>
    <n v="13"/>
    <n v="471"/>
    <n v="0.1"/>
    <n v="6123"/>
    <n v="612.30000000000007"/>
    <n v="5510.7"/>
    <n v="0.05"/>
    <n v="275.53500000000003"/>
    <n v="5786.2349999999997"/>
    <n v="286.48"/>
    <n v="1786.4599999999996"/>
    <d v="2025-05-20T00:00:00"/>
  </r>
  <r>
    <n v="4523"/>
    <s v="Mark Santos"/>
    <x v="0"/>
    <x v="0"/>
    <s v="Mouse"/>
    <n v="6"/>
    <n v="892"/>
    <n v="0.15"/>
    <n v="5352"/>
    <n v="802.8"/>
    <n v="4549.2"/>
    <n v="0.05"/>
    <n v="227.46"/>
    <n v="4776.66"/>
    <n v="460.46"/>
    <n v="1786.44"/>
    <d v="2025-08-30T00:00:00"/>
  </r>
  <r>
    <n v="3422"/>
    <s v="John Perez"/>
    <x v="1"/>
    <x v="0"/>
    <s v="Chair"/>
    <n v="6"/>
    <n v="1057"/>
    <n v="0.05"/>
    <n v="6342"/>
    <n v="317.10000000000002"/>
    <n v="6024.9"/>
    <n v="0.05"/>
    <n v="301.245"/>
    <n v="6326.1449999999995"/>
    <n v="706.42"/>
    <n v="1786.38"/>
    <d v="2025-12-30T00:00:00"/>
  </r>
  <r>
    <n v="439"/>
    <s v="Miguel Torres"/>
    <x v="2"/>
    <x v="1"/>
    <s v="Desk"/>
    <n v="14"/>
    <n v="809"/>
    <n v="0.15"/>
    <n v="11326"/>
    <n v="1698.8999999999999"/>
    <n v="9627.1"/>
    <n v="0.05"/>
    <n v="481.35500000000002"/>
    <n v="10108.455"/>
    <n v="560.07000000000005"/>
    <n v="1786.12"/>
    <d v="2025-04-18T00:00:00"/>
  </r>
  <r>
    <n v="4149"/>
    <s v="Miguel Torres"/>
    <x v="2"/>
    <x v="0"/>
    <s v="Laptop"/>
    <n v="8"/>
    <n v="747"/>
    <n v="0.05"/>
    <n v="5976"/>
    <n v="298.8"/>
    <n v="5677.2"/>
    <n v="0.05"/>
    <n v="283.86"/>
    <n v="5961.0599999999995"/>
    <n v="486.45"/>
    <n v="1785.6"/>
    <d v="2025-11-19T00:00:00"/>
  </r>
  <r>
    <n v="1768"/>
    <s v="Miguel Torres"/>
    <x v="2"/>
    <x v="0"/>
    <s v="Laptop"/>
    <n v="7"/>
    <n v="513"/>
    <n v="0"/>
    <n v="3591"/>
    <n v="0"/>
    <n v="3591"/>
    <n v="0.05"/>
    <n v="179.55"/>
    <n v="3770.55"/>
    <n v="258.23"/>
    <n v="1783.3899999999999"/>
    <d v="2025-10-14T00:00:00"/>
  </r>
  <r>
    <n v="623"/>
    <s v="Ana Cruz"/>
    <x v="2"/>
    <x v="1"/>
    <s v="Keyboard"/>
    <n v="13"/>
    <n v="419"/>
    <n v="0.05"/>
    <n v="5447"/>
    <n v="272.35000000000002"/>
    <n v="5174.6499999999996"/>
    <n v="0.05"/>
    <n v="258.73250000000002"/>
    <n v="5433.3824999999997"/>
    <n v="260.94"/>
    <n v="1782.4299999999998"/>
    <d v="2025-09-11T00:00:00"/>
  </r>
  <r>
    <n v="4972"/>
    <s v="John Perez"/>
    <x v="0"/>
    <x v="3"/>
    <s v="Printer"/>
    <n v="13"/>
    <n v="558"/>
    <n v="0.05"/>
    <n v="7254"/>
    <n v="362.70000000000005"/>
    <n v="6891.3"/>
    <n v="0.05"/>
    <n v="344.56500000000005"/>
    <n v="7235.8649999999998"/>
    <n v="393.03"/>
    <n v="1781.9100000000008"/>
    <d v="2025-10-12T00:00:00"/>
  </r>
  <r>
    <n v="856"/>
    <s v="Mark Santos"/>
    <x v="1"/>
    <x v="1"/>
    <s v="Cabinet"/>
    <n v="11"/>
    <n v="784"/>
    <n v="0"/>
    <n v="8624"/>
    <n v="0"/>
    <n v="8624"/>
    <n v="0.05"/>
    <n v="431.20000000000005"/>
    <n v="9055.2000000000007"/>
    <n v="622.02"/>
    <n v="1781.7800000000007"/>
    <d v="2025-02-14T00:00:00"/>
  </r>
  <r>
    <n v="1899"/>
    <s v="Mark Santos"/>
    <x v="2"/>
    <x v="0"/>
    <s v="Laptop"/>
    <n v="18"/>
    <n v="339"/>
    <n v="0"/>
    <n v="6102"/>
    <n v="0"/>
    <n v="6102"/>
    <n v="0.05"/>
    <n v="305.10000000000002"/>
    <n v="6407.1"/>
    <n v="240.16"/>
    <n v="1779.12"/>
    <d v="2025-12-26T00:00:00"/>
  </r>
  <r>
    <n v="1226"/>
    <s v="Paul Garcia"/>
    <x v="0"/>
    <x v="3"/>
    <s v="Desk"/>
    <n v="21"/>
    <n v="254"/>
    <n v="0"/>
    <n v="5334"/>
    <n v="0"/>
    <n v="5334"/>
    <n v="0.05"/>
    <n v="266.7"/>
    <n v="5600.7"/>
    <n v="169.29"/>
    <n v="1778.9100000000003"/>
    <d v="2025-08-03T00:00:00"/>
  </r>
  <r>
    <n v="2415"/>
    <s v="Paul Garcia"/>
    <x v="0"/>
    <x v="3"/>
    <s v="Desk"/>
    <n v="23"/>
    <n v="238"/>
    <n v="0.1"/>
    <n v="5474"/>
    <n v="547.4"/>
    <n v="4926.6000000000004"/>
    <n v="0.05"/>
    <n v="246.33000000000004"/>
    <n v="5172.93"/>
    <n v="136.88"/>
    <n v="1778.3600000000006"/>
    <d v="2025-10-06T00:00:00"/>
  </r>
  <r>
    <n v="2701"/>
    <s v="Nina Lopez"/>
    <x v="0"/>
    <x v="1"/>
    <s v="Monitor"/>
    <n v="13"/>
    <n v="750"/>
    <n v="0.1"/>
    <n v="9750"/>
    <n v="975"/>
    <n v="8775"/>
    <n v="0.05"/>
    <n v="438.75"/>
    <n v="9213.75"/>
    <n v="538.35"/>
    <n v="1776.4499999999998"/>
    <d v="2025-04-29T00:00:00"/>
  </r>
  <r>
    <n v="3553"/>
    <s v="Ana Cruz"/>
    <x v="0"/>
    <x v="2"/>
    <s v="Chair"/>
    <n v="10"/>
    <n v="1033"/>
    <n v="0.05"/>
    <n v="10330"/>
    <n v="516.5"/>
    <n v="9813.5"/>
    <n v="0.05"/>
    <n v="490.67500000000001"/>
    <n v="10304.174999999999"/>
    <n v="803.72"/>
    <n v="1776.2999999999993"/>
    <d v="2025-06-30T00:00:00"/>
  </r>
  <r>
    <n v="425"/>
    <s v="Liza Ramos"/>
    <x v="2"/>
    <x v="3"/>
    <s v="Monitor"/>
    <n v="24"/>
    <n v="266"/>
    <n v="0.15"/>
    <n v="6384"/>
    <n v="957.59999999999991"/>
    <n v="5426.4"/>
    <n v="0.05"/>
    <n v="271.32"/>
    <n v="5697.7199999999993"/>
    <n v="152.12"/>
    <n v="1775.5199999999995"/>
    <d v="2025-03-16T00:00:00"/>
  </r>
  <r>
    <n v="2565"/>
    <s v="Carla Reyes"/>
    <x v="2"/>
    <x v="3"/>
    <s v="Monitor"/>
    <n v="24"/>
    <n v="499"/>
    <n v="0.15"/>
    <n v="11976"/>
    <n v="1796.3999999999999"/>
    <n v="10179.6"/>
    <n v="0.05"/>
    <n v="508.98"/>
    <n v="10688.58"/>
    <n v="350.23"/>
    <n v="1774.08"/>
    <d v="2025-10-27T00:00:00"/>
  </r>
  <r>
    <n v="2419"/>
    <s v="Liza Ramos"/>
    <x v="2"/>
    <x v="3"/>
    <s v="Printer"/>
    <n v="7"/>
    <n v="1182"/>
    <n v="0.1"/>
    <n v="8274"/>
    <n v="827.40000000000009"/>
    <n v="7446.6"/>
    <n v="0.05"/>
    <n v="372.33000000000004"/>
    <n v="7818.93"/>
    <n v="810.43"/>
    <n v="1773.5900000000011"/>
    <d v="2025-12-01T00:00:00"/>
  </r>
  <r>
    <n v="2106"/>
    <s v="Paul Garcia"/>
    <x v="0"/>
    <x v="2"/>
    <s v="Printer"/>
    <n v="7"/>
    <n v="999"/>
    <n v="0"/>
    <n v="6993"/>
    <n v="0"/>
    <n v="6993"/>
    <n v="0.05"/>
    <n v="349.65000000000003"/>
    <n v="7342.65"/>
    <n v="745.86"/>
    <n v="1771.9799999999996"/>
    <d v="2025-06-21T00:00:00"/>
  </r>
  <r>
    <n v="3576"/>
    <s v="Ana Cruz"/>
    <x v="0"/>
    <x v="0"/>
    <s v="Monitor"/>
    <n v="16"/>
    <n v="607"/>
    <n v="0.05"/>
    <n v="9712"/>
    <n v="485.6"/>
    <n v="9226.4"/>
    <n v="0.05"/>
    <n v="461.32"/>
    <n v="9687.7199999999993"/>
    <n v="465.97"/>
    <n v="1770.8799999999992"/>
    <d v="2025-07-29T00:00:00"/>
  </r>
  <r>
    <n v="1008"/>
    <s v="John Perez"/>
    <x v="1"/>
    <x v="1"/>
    <s v="Monitor"/>
    <n v="20"/>
    <n v="388"/>
    <n v="0.15"/>
    <n v="7760"/>
    <n v="1164"/>
    <n v="6596"/>
    <n v="0.05"/>
    <n v="329.8"/>
    <n v="6925.8"/>
    <n v="241.26"/>
    <n v="1770.8000000000002"/>
    <d v="2025-09-08T00:00:00"/>
  </r>
  <r>
    <n v="1489"/>
    <s v="John Perez"/>
    <x v="2"/>
    <x v="3"/>
    <s v="Printer"/>
    <n v="5"/>
    <n v="953"/>
    <n v="0.05"/>
    <n v="4765"/>
    <n v="238.25"/>
    <n v="4526.75"/>
    <n v="0.05"/>
    <n v="226.33750000000001"/>
    <n v="4753.0874999999996"/>
    <n v="551.6"/>
    <n v="1768.75"/>
    <d v="2025-03-13T00:00:00"/>
  </r>
  <r>
    <n v="3864"/>
    <s v="Mark Santos"/>
    <x v="0"/>
    <x v="0"/>
    <s v="Cabinet"/>
    <n v="14"/>
    <n v="617"/>
    <n v="0.05"/>
    <n v="8638"/>
    <n v="431.90000000000003"/>
    <n v="8206.1"/>
    <n v="0.05"/>
    <n v="410.30500000000006"/>
    <n v="8616.4050000000007"/>
    <n v="459.9"/>
    <n v="1767.5000000000009"/>
    <d v="2025-01-28T00:00:00"/>
  </r>
  <r>
    <n v="4683"/>
    <s v="Mark Santos"/>
    <x v="2"/>
    <x v="2"/>
    <s v="Laptop"/>
    <n v="6"/>
    <n v="762"/>
    <n v="0.1"/>
    <n v="4572"/>
    <n v="457.20000000000005"/>
    <n v="4114.8"/>
    <n v="0.05"/>
    <n v="205.74"/>
    <n v="4320.54"/>
    <n v="391.56"/>
    <n v="1765.44"/>
    <d v="2025-06-09T00:00:00"/>
  </r>
  <r>
    <n v="4743"/>
    <s v="Paul Garcia"/>
    <x v="0"/>
    <x v="0"/>
    <s v="Keyboard"/>
    <n v="8"/>
    <n v="558"/>
    <n v="0.1"/>
    <n v="4464"/>
    <n v="446.40000000000003"/>
    <n v="4017.6"/>
    <n v="0.05"/>
    <n v="200.88"/>
    <n v="4218.4799999999996"/>
    <n v="281.52999999999997"/>
    <n v="1765.3600000000001"/>
    <d v="2025-10-03T00:00:00"/>
  </r>
  <r>
    <n v="3565"/>
    <s v="Ana Cruz"/>
    <x v="1"/>
    <x v="3"/>
    <s v="Chair"/>
    <n v="5"/>
    <n v="991"/>
    <n v="0.1"/>
    <n v="4955"/>
    <n v="495.5"/>
    <n v="4459.5"/>
    <n v="0.05"/>
    <n v="222.97500000000002"/>
    <n v="4682.4750000000004"/>
    <n v="538.88"/>
    <n v="1765.1"/>
    <d v="2025-09-12T00:00:00"/>
  </r>
  <r>
    <n v="270"/>
    <s v="Mark Santos"/>
    <x v="1"/>
    <x v="2"/>
    <s v="Monitor"/>
    <n v="19"/>
    <n v="629"/>
    <n v="0.15"/>
    <n v="11951"/>
    <n v="1792.6499999999999"/>
    <n v="10158.35"/>
    <n v="0.05"/>
    <n v="507.91750000000002"/>
    <n v="10666.2675"/>
    <n v="441.79"/>
    <n v="1764.3400000000001"/>
    <d v="2025-06-01T00:00:00"/>
  </r>
  <r>
    <n v="4131"/>
    <s v="Carla Reyes"/>
    <x v="2"/>
    <x v="3"/>
    <s v="Printer"/>
    <n v="4"/>
    <n v="1134"/>
    <n v="0"/>
    <n v="4536"/>
    <n v="0"/>
    <n v="4536"/>
    <n v="0.05"/>
    <n v="226.8"/>
    <n v="4762.8"/>
    <n v="693.11"/>
    <n v="1763.56"/>
    <d v="2025-02-07T00:00:00"/>
  </r>
  <r>
    <n v="777"/>
    <s v="Carla Reyes"/>
    <x v="2"/>
    <x v="3"/>
    <s v="Chair"/>
    <n v="11"/>
    <n v="556"/>
    <n v="0"/>
    <n v="6116"/>
    <n v="0"/>
    <n v="6116"/>
    <n v="0.05"/>
    <n v="305.8"/>
    <n v="6421.8"/>
    <n v="395.75"/>
    <n v="1762.75"/>
    <d v="2025-02-24T00:00:00"/>
  </r>
  <r>
    <n v="1523"/>
    <s v="Nina Lopez"/>
    <x v="1"/>
    <x v="1"/>
    <s v="Monitor"/>
    <n v="6"/>
    <n v="841"/>
    <n v="0.1"/>
    <n v="5046"/>
    <n v="504.6"/>
    <n v="4541.3999999999996"/>
    <n v="0.05"/>
    <n v="227.07"/>
    <n v="4768.4699999999993"/>
    <n v="463.43"/>
    <n v="1760.8199999999997"/>
    <d v="2025-02-13T00:00:00"/>
  </r>
  <r>
    <n v="2273"/>
    <s v="Nina Lopez"/>
    <x v="0"/>
    <x v="2"/>
    <s v="Monitor"/>
    <n v="6"/>
    <n v="812"/>
    <n v="0.05"/>
    <n v="4872"/>
    <n v="243.60000000000002"/>
    <n v="4628.3999999999996"/>
    <n v="0.05"/>
    <n v="231.42"/>
    <n v="4859.82"/>
    <n v="478.83"/>
    <n v="1755.4199999999996"/>
    <d v="2025-05-02T00:00:00"/>
  </r>
  <r>
    <n v="3209"/>
    <s v="John Perez"/>
    <x v="2"/>
    <x v="3"/>
    <s v="Monitor"/>
    <n v="22"/>
    <n v="282"/>
    <n v="0.15"/>
    <n v="6204"/>
    <n v="930.59999999999991"/>
    <n v="5273.4"/>
    <n v="0.05"/>
    <n v="263.67"/>
    <n v="5537.07"/>
    <n v="159.91"/>
    <n v="1755.3799999999997"/>
    <d v="2025-10-20T00:00:00"/>
  </r>
  <r>
    <n v="717"/>
    <s v="Mark Santos"/>
    <x v="1"/>
    <x v="3"/>
    <s v="Desk"/>
    <n v="24"/>
    <n v="285"/>
    <n v="0"/>
    <n v="6840"/>
    <n v="0"/>
    <n v="6840"/>
    <n v="0.05"/>
    <n v="342"/>
    <n v="7182"/>
    <n v="211.87"/>
    <n v="1755.12"/>
    <d v="2025-04-15T00:00:00"/>
  </r>
  <r>
    <n v="3146"/>
    <s v="Carla Reyes"/>
    <x v="2"/>
    <x v="2"/>
    <s v="Mouse"/>
    <n v="8"/>
    <n v="929"/>
    <n v="0.05"/>
    <n v="7432"/>
    <n v="371.6"/>
    <n v="7060.4"/>
    <n v="0.05"/>
    <n v="353.02"/>
    <n v="7413.42"/>
    <n v="663.16"/>
    <n v="1755.12"/>
    <d v="2025-11-11T00:00:00"/>
  </r>
  <r>
    <n v="1081"/>
    <s v="Nina Lopez"/>
    <x v="1"/>
    <x v="0"/>
    <s v="Mouse"/>
    <n v="7"/>
    <n v="750"/>
    <n v="0.15"/>
    <n v="5250"/>
    <n v="787.5"/>
    <n v="4462.5"/>
    <n v="0.05"/>
    <n v="223.125"/>
    <n v="4685.625"/>
    <n v="387.02"/>
    <n v="1753.3600000000001"/>
    <d v="2025-01-05T00:00:00"/>
  </r>
  <r>
    <n v="2587"/>
    <s v="Nina Lopez"/>
    <x v="1"/>
    <x v="2"/>
    <s v="Mouse"/>
    <n v="23"/>
    <n v="222"/>
    <n v="0"/>
    <n v="5106"/>
    <n v="0"/>
    <n v="5106"/>
    <n v="0.05"/>
    <n v="255.3"/>
    <n v="5361.3"/>
    <n v="145.77000000000001"/>
    <n v="1753.29"/>
    <d v="2025-11-02T00:00:00"/>
  </r>
  <r>
    <n v="3674"/>
    <s v="Liza Ramos"/>
    <x v="2"/>
    <x v="0"/>
    <s v="Monitor"/>
    <n v="5"/>
    <n v="1186"/>
    <n v="0.1"/>
    <n v="5930"/>
    <n v="593"/>
    <n v="5337"/>
    <n v="0.05"/>
    <n v="266.85000000000002"/>
    <n v="5603.85"/>
    <n v="717.07"/>
    <n v="1751.6499999999996"/>
    <d v="2025-06-10T00:00:00"/>
  </r>
  <r>
    <n v="2122"/>
    <s v="John Perez"/>
    <x v="2"/>
    <x v="3"/>
    <s v="Printer"/>
    <n v="6"/>
    <n v="880"/>
    <n v="0.05"/>
    <n v="5280"/>
    <n v="264"/>
    <n v="5016"/>
    <n v="0.05"/>
    <n v="250.8"/>
    <n v="5266.8"/>
    <n v="544.08000000000004"/>
    <n v="1751.5199999999995"/>
    <d v="2025-11-19T00:00:00"/>
  </r>
  <r>
    <n v="85"/>
    <s v="Carla Reyes"/>
    <x v="1"/>
    <x v="2"/>
    <s v="Laptop"/>
    <n v="10"/>
    <n v="637"/>
    <n v="0.15"/>
    <n v="6370"/>
    <n v="955.5"/>
    <n v="5414.5"/>
    <n v="0.05"/>
    <n v="270.72500000000002"/>
    <n v="5685.2250000000004"/>
    <n v="366.34"/>
    <n v="1751.1000000000004"/>
    <d v="2025-01-04T00:00:00"/>
  </r>
  <r>
    <n v="1253"/>
    <s v="Ana Cruz"/>
    <x v="2"/>
    <x v="2"/>
    <s v="Cabinet"/>
    <n v="10"/>
    <n v="579"/>
    <n v="0.1"/>
    <n v="5790"/>
    <n v="579"/>
    <n v="5211"/>
    <n v="0.05"/>
    <n v="260.55"/>
    <n v="5471.55"/>
    <n v="345.99"/>
    <n v="1751.1"/>
    <d v="2025-06-03T00:00:00"/>
  </r>
  <r>
    <n v="1192"/>
    <s v="Carla Reyes"/>
    <x v="0"/>
    <x v="2"/>
    <s v="Laptop"/>
    <n v="18"/>
    <n v="363"/>
    <n v="0.1"/>
    <n v="6534"/>
    <n v="653.40000000000009"/>
    <n v="5880.6"/>
    <n v="0.05"/>
    <n v="294.03000000000003"/>
    <n v="6174.63"/>
    <n v="229.42"/>
    <n v="1751.0400000000009"/>
    <d v="2025-12-10T00:00:00"/>
  </r>
  <r>
    <n v="4511"/>
    <s v="Ana Cruz"/>
    <x v="2"/>
    <x v="2"/>
    <s v="Keyboard"/>
    <n v="6"/>
    <n v="835"/>
    <n v="0.1"/>
    <n v="5010"/>
    <n v="501"/>
    <n v="4509"/>
    <n v="0.05"/>
    <n v="225.45000000000002"/>
    <n v="4734.45"/>
    <n v="459.67"/>
    <n v="1750.98"/>
    <d v="2025-07-24T00:00:00"/>
  </r>
  <r>
    <n v="2800"/>
    <s v="Carla Reyes"/>
    <x v="0"/>
    <x v="2"/>
    <s v="Chair"/>
    <n v="11"/>
    <n v="396"/>
    <n v="0"/>
    <n v="4356"/>
    <n v="0"/>
    <n v="4356"/>
    <n v="0.05"/>
    <n v="217.8"/>
    <n v="4573.8"/>
    <n v="237.02"/>
    <n v="1748.7799999999997"/>
    <d v="2025-10-03T00:00:00"/>
  </r>
  <r>
    <n v="292"/>
    <s v="Ana Cruz"/>
    <x v="1"/>
    <x v="0"/>
    <s v="Laptop"/>
    <n v="25"/>
    <n v="181"/>
    <n v="0"/>
    <n v="4525"/>
    <n v="0"/>
    <n v="4525"/>
    <n v="0.05"/>
    <n v="226.25"/>
    <n v="4751.25"/>
    <n v="111.07"/>
    <n v="1748.25"/>
    <d v="2025-09-21T00:00:00"/>
  </r>
  <r>
    <n v="3168"/>
    <s v="Carla Reyes"/>
    <x v="0"/>
    <x v="3"/>
    <s v="Monitor"/>
    <n v="17"/>
    <n v="827"/>
    <n v="0.1"/>
    <n v="14059"/>
    <n v="1405.9"/>
    <n v="12653.1"/>
    <n v="0.05"/>
    <n v="632.65500000000009"/>
    <n v="13285.755000000001"/>
    <n v="641.47"/>
    <n v="1748.1100000000006"/>
    <d v="2025-03-19T00:00:00"/>
  </r>
  <r>
    <n v="2704"/>
    <s v="Mark Santos"/>
    <x v="0"/>
    <x v="3"/>
    <s v="Cabinet"/>
    <n v="11"/>
    <n v="669"/>
    <n v="0.05"/>
    <n v="7359"/>
    <n v="367.95000000000005"/>
    <n v="6991.05"/>
    <n v="0.05"/>
    <n v="349.55250000000001"/>
    <n v="7340.6025"/>
    <n v="476.77"/>
    <n v="1746.5800000000008"/>
    <d v="2025-06-02T00:00:00"/>
  </r>
  <r>
    <n v="3241"/>
    <s v="Miguel Torres"/>
    <x v="0"/>
    <x v="0"/>
    <s v="Printer"/>
    <n v="9"/>
    <n v="475"/>
    <n v="0.05"/>
    <n v="4275"/>
    <n v="213.75"/>
    <n v="4061.25"/>
    <n v="0.05"/>
    <n v="203.0625"/>
    <n v="4264.3125"/>
    <n v="257.27"/>
    <n v="1745.8200000000002"/>
    <d v="2025-05-30T00:00:00"/>
  </r>
  <r>
    <n v="2719"/>
    <s v="Paul Garcia"/>
    <x v="0"/>
    <x v="1"/>
    <s v="Keyboard"/>
    <n v="17"/>
    <n v="255"/>
    <n v="0"/>
    <n v="4335"/>
    <n v="0"/>
    <n v="4335"/>
    <n v="0.05"/>
    <n v="216.75"/>
    <n v="4551.75"/>
    <n v="152.36000000000001"/>
    <n v="1744.8799999999997"/>
    <d v="2025-04-07T00:00:00"/>
  </r>
  <r>
    <n v="197"/>
    <s v="Ana Cruz"/>
    <x v="0"/>
    <x v="3"/>
    <s v="Mouse"/>
    <n v="5"/>
    <n v="1154"/>
    <n v="0.15"/>
    <n v="5770"/>
    <n v="865.5"/>
    <n v="4904.5"/>
    <n v="0.05"/>
    <n v="245.22500000000002"/>
    <n v="5149.7250000000004"/>
    <n v="632"/>
    <n v="1744.5"/>
    <d v="2025-10-17T00:00:00"/>
  </r>
  <r>
    <n v="1132"/>
    <s v="Nina Lopez"/>
    <x v="0"/>
    <x v="0"/>
    <s v="Laptop"/>
    <n v="25"/>
    <n v="295"/>
    <n v="0"/>
    <n v="7375"/>
    <n v="0"/>
    <n v="7375"/>
    <n v="0.05"/>
    <n v="368.75"/>
    <n v="7743.75"/>
    <n v="225.25"/>
    <n v="1743.75"/>
    <d v="2025-09-18T00:00:00"/>
  </r>
  <r>
    <n v="303"/>
    <s v="Miguel Torres"/>
    <x v="2"/>
    <x v="3"/>
    <s v="Laptop"/>
    <n v="21"/>
    <n v="729"/>
    <n v="0.15"/>
    <n v="15309"/>
    <n v="2296.35"/>
    <n v="13012.65"/>
    <n v="0.05"/>
    <n v="650.63250000000005"/>
    <n v="13663.282499999999"/>
    <n v="536.67999999999995"/>
    <n v="1742.3700000000008"/>
    <d v="2025-07-14T00:00:00"/>
  </r>
  <r>
    <n v="4918"/>
    <s v="Nina Lopez"/>
    <x v="2"/>
    <x v="0"/>
    <s v="Desk"/>
    <n v="8"/>
    <n v="625"/>
    <n v="0.1"/>
    <n v="5000"/>
    <n v="500"/>
    <n v="4500"/>
    <n v="0.05"/>
    <n v="225"/>
    <n v="4725"/>
    <n v="344.82"/>
    <n v="1741.44"/>
    <d v="2025-09-01T00:00:00"/>
  </r>
  <r>
    <n v="2430"/>
    <s v="John Perez"/>
    <x v="1"/>
    <x v="1"/>
    <s v="Printer"/>
    <n v="14"/>
    <n v="369"/>
    <n v="0.05"/>
    <n v="5166"/>
    <n v="258.3"/>
    <n v="4907.7"/>
    <n v="0.05"/>
    <n v="245.38499999999999"/>
    <n v="5153.085"/>
    <n v="226.4"/>
    <n v="1738.1"/>
    <d v="2025-09-11T00:00:00"/>
  </r>
  <r>
    <n v="3169"/>
    <s v="Paul Garcia"/>
    <x v="1"/>
    <x v="3"/>
    <s v="Mouse"/>
    <n v="25"/>
    <n v="205"/>
    <n v="0.05"/>
    <n v="5125"/>
    <n v="256.25"/>
    <n v="4868.75"/>
    <n v="0.05"/>
    <n v="243.4375"/>
    <n v="5112.1875"/>
    <n v="125.28"/>
    <n v="1736.75"/>
    <d v="2025-05-08T00:00:00"/>
  </r>
  <r>
    <n v="368"/>
    <s v="Ana Cruz"/>
    <x v="2"/>
    <x v="3"/>
    <s v="Mouse"/>
    <n v="15"/>
    <n v="529"/>
    <n v="0.05"/>
    <n v="7935"/>
    <n v="396.75"/>
    <n v="7538.25"/>
    <n v="0.05"/>
    <n v="376.91250000000002"/>
    <n v="7915.1625000000004"/>
    <n v="386.81"/>
    <n v="1736.1000000000004"/>
    <d v="2025-11-02T00:00:00"/>
  </r>
  <r>
    <n v="90"/>
    <s v="Paul Garcia"/>
    <x v="1"/>
    <x v="1"/>
    <s v="Keyboard"/>
    <n v="10"/>
    <n v="1137"/>
    <n v="0.15"/>
    <n v="11370"/>
    <n v="1705.5"/>
    <n v="9664.5"/>
    <n v="0.05"/>
    <n v="483.22500000000002"/>
    <n v="10147.725"/>
    <n v="793.08"/>
    <n v="1733.6999999999998"/>
    <d v="2025-10-18T00:00:00"/>
  </r>
  <r>
    <n v="2738"/>
    <s v="Ana Cruz"/>
    <x v="2"/>
    <x v="2"/>
    <s v="Printer"/>
    <n v="14"/>
    <n v="872"/>
    <n v="0.1"/>
    <n v="12208"/>
    <n v="1220.8"/>
    <n v="10987.2"/>
    <n v="0.05"/>
    <n v="549.36"/>
    <n v="11536.560000000001"/>
    <n v="661.17"/>
    <n v="1730.8200000000015"/>
    <d v="2025-01-20T00:00:00"/>
  </r>
  <r>
    <n v="1816"/>
    <s v="Liza Ramos"/>
    <x v="2"/>
    <x v="0"/>
    <s v="Printer"/>
    <n v="6"/>
    <n v="1082"/>
    <n v="0.05"/>
    <n v="6492"/>
    <n v="324.60000000000002"/>
    <n v="6167.4"/>
    <n v="0.05"/>
    <n v="308.37"/>
    <n v="6475.7699999999995"/>
    <n v="739.52"/>
    <n v="1730.2799999999997"/>
    <d v="2025-04-23T00:00:00"/>
  </r>
  <r>
    <n v="2554"/>
    <s v="Nina Lopez"/>
    <x v="1"/>
    <x v="1"/>
    <s v="Keyboard"/>
    <n v="24"/>
    <n v="170"/>
    <n v="0"/>
    <n v="4080"/>
    <n v="0"/>
    <n v="4080"/>
    <n v="0.05"/>
    <n v="204"/>
    <n v="4284"/>
    <n v="97.94"/>
    <n v="1729.44"/>
    <d v="2025-11-21T00:00:00"/>
  </r>
  <r>
    <n v="184"/>
    <s v="Miguel Torres"/>
    <x v="2"/>
    <x v="3"/>
    <s v="Mouse"/>
    <n v="11"/>
    <n v="939"/>
    <n v="0.05"/>
    <n v="10329"/>
    <n v="516.45000000000005"/>
    <n v="9812.5499999999993"/>
    <n v="0.05"/>
    <n v="490.6275"/>
    <n v="10303.1775"/>
    <n v="735.05"/>
    <n v="1727"/>
    <d v="2025-04-26T00:00:00"/>
  </r>
  <r>
    <n v="238"/>
    <s v="Ana Cruz"/>
    <x v="0"/>
    <x v="2"/>
    <s v="Cabinet"/>
    <n v="19"/>
    <n v="231"/>
    <n v="0.1"/>
    <n v="4389"/>
    <n v="438.90000000000003"/>
    <n v="3950.1"/>
    <n v="0.05"/>
    <n v="197.505"/>
    <n v="4147.6049999999996"/>
    <n v="117.03"/>
    <n v="1726.5299999999997"/>
    <d v="2025-06-29T00:00:00"/>
  </r>
  <r>
    <n v="1265"/>
    <s v="Ana Cruz"/>
    <x v="2"/>
    <x v="1"/>
    <s v="Laptop"/>
    <n v="17"/>
    <n v="500"/>
    <n v="0.15"/>
    <n v="8500"/>
    <n v="1275"/>
    <n v="7225"/>
    <n v="0.05"/>
    <n v="361.25"/>
    <n v="7586.25"/>
    <n v="323.45"/>
    <n v="1726.3500000000004"/>
    <d v="2025-09-28T00:00:00"/>
  </r>
  <r>
    <n v="1418"/>
    <s v="Liza Ramos"/>
    <x v="1"/>
    <x v="3"/>
    <s v="Monitor"/>
    <n v="17"/>
    <n v="341"/>
    <n v="0"/>
    <n v="5797"/>
    <n v="0"/>
    <n v="5797"/>
    <n v="0.05"/>
    <n v="289.85000000000002"/>
    <n v="6086.85"/>
    <n v="239.5"/>
    <n v="1725.5"/>
    <d v="2025-10-01T00:00:00"/>
  </r>
  <r>
    <n v="4919"/>
    <s v="Paul Garcia"/>
    <x v="0"/>
    <x v="3"/>
    <s v="Mouse"/>
    <n v="15"/>
    <n v="448"/>
    <n v="0.05"/>
    <n v="6720"/>
    <n v="336"/>
    <n v="6384"/>
    <n v="0.05"/>
    <n v="319.20000000000005"/>
    <n v="6703.2"/>
    <n v="310.57"/>
    <n v="1725.4499999999998"/>
    <d v="2025-01-06T00:00:00"/>
  </r>
  <r>
    <n v="378"/>
    <s v="Miguel Torres"/>
    <x v="0"/>
    <x v="3"/>
    <s v="Laptop"/>
    <n v="9"/>
    <n v="967"/>
    <n v="0.05"/>
    <n v="8703"/>
    <n v="435.15000000000003"/>
    <n v="8267.85"/>
    <n v="0.05"/>
    <n v="413.39250000000004"/>
    <n v="8681.2425000000003"/>
    <n v="727.01"/>
    <n v="1724.7600000000002"/>
    <d v="2025-12-19T00:00:00"/>
  </r>
  <r>
    <n v="3292"/>
    <s v="Miguel Torres"/>
    <x v="0"/>
    <x v="2"/>
    <s v="Cabinet"/>
    <n v="9"/>
    <n v="418"/>
    <n v="0"/>
    <n v="3762"/>
    <n v="0"/>
    <n v="3762"/>
    <n v="0.05"/>
    <n v="188.10000000000002"/>
    <n v="3950.1"/>
    <n v="226.39"/>
    <n v="1724.4900000000002"/>
    <d v="2025-07-20T00:00:00"/>
  </r>
  <r>
    <n v="1142"/>
    <s v="Paul Garcia"/>
    <x v="2"/>
    <x v="2"/>
    <s v="Keyboard"/>
    <n v="17"/>
    <n v="476"/>
    <n v="0.1"/>
    <n v="8092"/>
    <n v="809.2"/>
    <n v="7282.8"/>
    <n v="0.05"/>
    <n v="364.14000000000004"/>
    <n v="7646.9400000000005"/>
    <n v="327.06"/>
    <n v="1722.7799999999997"/>
    <d v="2025-02-02T00:00:00"/>
  </r>
  <r>
    <n v="3984"/>
    <s v="Paul Garcia"/>
    <x v="2"/>
    <x v="2"/>
    <s v="Laptop"/>
    <n v="20"/>
    <n v="227"/>
    <n v="0.1"/>
    <n v="4540"/>
    <n v="454"/>
    <n v="4086"/>
    <n v="0.05"/>
    <n v="204.3"/>
    <n v="4290.3"/>
    <n v="118.22"/>
    <n v="1721.6"/>
    <d v="2025-08-11T00:00:00"/>
  </r>
  <r>
    <n v="845"/>
    <s v="Ana Cruz"/>
    <x v="1"/>
    <x v="1"/>
    <s v="Keyboard"/>
    <n v="12"/>
    <n v="804"/>
    <n v="0.1"/>
    <n v="9648"/>
    <n v="964.80000000000007"/>
    <n v="8683.2000000000007"/>
    <n v="0.05"/>
    <n v="434.16000000000008"/>
    <n v="9117.36"/>
    <n v="580.15"/>
    <n v="1721.4000000000015"/>
    <d v="2025-10-04T00:00:00"/>
  </r>
  <r>
    <n v="452"/>
    <s v="Carla Reyes"/>
    <x v="1"/>
    <x v="2"/>
    <s v="Monitor"/>
    <n v="4"/>
    <n v="977"/>
    <n v="0"/>
    <n v="3908"/>
    <n v="0"/>
    <n v="3908"/>
    <n v="0.05"/>
    <n v="195.4"/>
    <n v="4103.3999999999996"/>
    <n v="546.66999999999996"/>
    <n v="1721.3200000000002"/>
    <d v="2025-09-04T00:00:00"/>
  </r>
  <r>
    <n v="3196"/>
    <s v="Carla Reyes"/>
    <x v="2"/>
    <x v="0"/>
    <s v="Mouse"/>
    <n v="18"/>
    <n v="307"/>
    <n v="0.1"/>
    <n v="5526"/>
    <n v="552.6"/>
    <n v="4973.3999999999996"/>
    <n v="0.05"/>
    <n v="248.67"/>
    <n v="5222.07"/>
    <n v="180.72"/>
    <n v="1720.4399999999996"/>
    <d v="2025-08-16T00:00:00"/>
  </r>
  <r>
    <n v="4427"/>
    <s v="John Perez"/>
    <x v="1"/>
    <x v="1"/>
    <s v="Mouse"/>
    <n v="15"/>
    <n v="612"/>
    <n v="0.1"/>
    <n v="9180"/>
    <n v="918"/>
    <n v="8262"/>
    <n v="0.05"/>
    <n v="413.1"/>
    <n v="8675.1"/>
    <n v="436.14"/>
    <n v="1719.9000000000005"/>
    <d v="2025-11-20T00:00:00"/>
  </r>
  <r>
    <n v="2712"/>
    <s v="Carla Reyes"/>
    <x v="0"/>
    <x v="1"/>
    <s v="Monitor"/>
    <n v="6"/>
    <n v="748"/>
    <n v="0.05"/>
    <n v="4488"/>
    <n v="224.4"/>
    <n v="4263.6000000000004"/>
    <n v="0.05"/>
    <n v="213.18000000000004"/>
    <n v="4476.7800000000007"/>
    <n v="424.13"/>
    <n v="1718.8200000000006"/>
    <d v="2025-01-09T00:00:00"/>
  </r>
  <r>
    <n v="1002"/>
    <s v="Liza Ramos"/>
    <x v="1"/>
    <x v="1"/>
    <s v="Monitor"/>
    <n v="24"/>
    <n v="1159"/>
    <n v="0.15"/>
    <n v="27816"/>
    <n v="4172.3999999999996"/>
    <n v="23643.599999999999"/>
    <n v="0.05"/>
    <n v="1182.18"/>
    <n v="24825.78"/>
    <n v="913.54"/>
    <n v="1718.6399999999994"/>
    <d v="2025-06-22T00:00:00"/>
  </r>
  <r>
    <n v="757"/>
    <s v="Nina Lopez"/>
    <x v="1"/>
    <x v="0"/>
    <s v="Monitor"/>
    <n v="14"/>
    <n v="707"/>
    <n v="0.1"/>
    <n v="9898"/>
    <n v="989.80000000000007"/>
    <n v="8908.2000000000007"/>
    <n v="0.05"/>
    <n v="445.41000000000008"/>
    <n v="9353.61"/>
    <n v="513.57000000000005"/>
    <n v="1718.2200000000003"/>
    <d v="2025-04-29T00:00:00"/>
  </r>
  <r>
    <n v="2519"/>
    <s v="Ana Cruz"/>
    <x v="2"/>
    <x v="1"/>
    <s v="Printer"/>
    <n v="9"/>
    <n v="550"/>
    <n v="0.15"/>
    <n v="4950"/>
    <n v="742.5"/>
    <n v="4207.5"/>
    <n v="0.05"/>
    <n v="210.375"/>
    <n v="4417.875"/>
    <n v="276.61"/>
    <n v="1718.0099999999998"/>
    <d v="2025-10-30T00:00:00"/>
  </r>
  <r>
    <n v="2518"/>
    <s v="Mark Santos"/>
    <x v="0"/>
    <x v="2"/>
    <s v="Printer"/>
    <n v="14"/>
    <n v="344"/>
    <n v="0.1"/>
    <n v="4816"/>
    <n v="481.6"/>
    <n v="4334.3999999999996"/>
    <n v="0.05"/>
    <n v="216.72"/>
    <n v="4551.12"/>
    <n v="186.98"/>
    <n v="1716.6799999999998"/>
    <d v="2025-09-21T00:00:00"/>
  </r>
  <r>
    <n v="2123"/>
    <s v="Mark Santos"/>
    <x v="1"/>
    <x v="0"/>
    <s v="Desk"/>
    <n v="5"/>
    <n v="1067"/>
    <n v="0.1"/>
    <n v="5335"/>
    <n v="533.5"/>
    <n v="4801.5"/>
    <n v="0.05"/>
    <n v="240.07500000000002"/>
    <n v="5041.5749999999998"/>
    <n v="617.17999999999995"/>
    <n v="1715.6000000000004"/>
    <d v="2025-10-22T00:00:00"/>
  </r>
  <r>
    <n v="4283"/>
    <s v="John Perez"/>
    <x v="2"/>
    <x v="2"/>
    <s v="Desk"/>
    <n v="11"/>
    <n v="752"/>
    <n v="0"/>
    <n v="8272"/>
    <n v="0"/>
    <n v="8272"/>
    <n v="0.05"/>
    <n v="413.6"/>
    <n v="8685.6"/>
    <n v="596.15"/>
    <n v="1714.3500000000004"/>
    <d v="2025-06-07T00:00:00"/>
  </r>
  <r>
    <n v="3748"/>
    <s v="Ana Cruz"/>
    <x v="0"/>
    <x v="0"/>
    <s v="Mouse"/>
    <n v="8"/>
    <n v="882"/>
    <n v="0.15"/>
    <n v="7056"/>
    <n v="1058.3999999999999"/>
    <n v="5997.6"/>
    <n v="0.05"/>
    <n v="299.88000000000005"/>
    <n v="6297.4800000000005"/>
    <n v="535.41999999999996"/>
    <n v="1714.2400000000007"/>
    <d v="2025-05-16T00:00:00"/>
  </r>
  <r>
    <n v="1958"/>
    <s v="Carla Reyes"/>
    <x v="2"/>
    <x v="2"/>
    <s v="Chair"/>
    <n v="12"/>
    <n v="737"/>
    <n v="0.05"/>
    <n v="8844"/>
    <n v="442.20000000000005"/>
    <n v="8401.7999999999993"/>
    <n v="0.05"/>
    <n v="420.09"/>
    <n v="8821.89"/>
    <n v="557.46"/>
    <n v="1712.2799999999988"/>
    <d v="2025-03-03T00:00:00"/>
  </r>
  <r>
    <n v="4987"/>
    <s v="John Perez"/>
    <x v="0"/>
    <x v="3"/>
    <s v="Laptop"/>
    <n v="23"/>
    <n v="348"/>
    <n v="0.1"/>
    <n v="8004"/>
    <n v="800.40000000000009"/>
    <n v="7203.6"/>
    <n v="0.05"/>
    <n v="360.18000000000006"/>
    <n v="7563.7800000000007"/>
    <n v="238.82"/>
    <n v="1710.7400000000007"/>
    <d v="2025-01-27T00:00:00"/>
  </r>
  <r>
    <n v="3185"/>
    <s v="Liza Ramos"/>
    <x v="0"/>
    <x v="1"/>
    <s v="Mouse"/>
    <n v="19"/>
    <n v="329"/>
    <n v="0"/>
    <n v="6251"/>
    <n v="0"/>
    <n v="6251"/>
    <n v="0.05"/>
    <n v="312.55"/>
    <n v="6563.55"/>
    <n v="238.99"/>
    <n v="1710.1899999999996"/>
    <d v="2025-03-28T00:00:00"/>
  </r>
  <r>
    <n v="2432"/>
    <s v="Paul Garcia"/>
    <x v="2"/>
    <x v="3"/>
    <s v="Keyboard"/>
    <n v="5"/>
    <n v="1136"/>
    <n v="0.05"/>
    <n v="5680"/>
    <n v="284"/>
    <n v="5396"/>
    <n v="0.05"/>
    <n v="269.8"/>
    <n v="5665.8"/>
    <n v="737.28"/>
    <n v="1709.6000000000004"/>
    <d v="2025-03-29T00:00:00"/>
  </r>
  <r>
    <n v="2405"/>
    <s v="Carla Reyes"/>
    <x v="0"/>
    <x v="2"/>
    <s v="Desk"/>
    <n v="19"/>
    <n v="760"/>
    <n v="0.1"/>
    <n v="14440"/>
    <n v="1444"/>
    <n v="12996"/>
    <n v="0.05"/>
    <n v="649.80000000000007"/>
    <n v="13645.8"/>
    <n v="594.13"/>
    <n v="1707.5300000000007"/>
    <d v="2025-09-18T00:00:00"/>
  </r>
  <r>
    <n v="4602"/>
    <s v="Liza Ramos"/>
    <x v="2"/>
    <x v="3"/>
    <s v="Mouse"/>
    <n v="11"/>
    <n v="338"/>
    <n v="0"/>
    <n v="3718"/>
    <n v="0"/>
    <n v="3718"/>
    <n v="0.05"/>
    <n v="185.9"/>
    <n v="3903.9"/>
    <n v="183.2"/>
    <n v="1702.8000000000002"/>
    <d v="2025-10-24T00:00:00"/>
  </r>
  <r>
    <n v="827"/>
    <s v="Mark Santos"/>
    <x v="2"/>
    <x v="0"/>
    <s v="Laptop"/>
    <n v="4"/>
    <n v="973"/>
    <n v="0.05"/>
    <n v="3892"/>
    <n v="194.60000000000002"/>
    <n v="3697.4"/>
    <n v="0.05"/>
    <n v="184.87"/>
    <n v="3882.27"/>
    <n v="498.69"/>
    <n v="1702.64"/>
    <d v="2025-09-16T00:00:00"/>
  </r>
  <r>
    <n v="1915"/>
    <s v="Miguel Torres"/>
    <x v="1"/>
    <x v="2"/>
    <s v="Monitor"/>
    <n v="25"/>
    <n v="170"/>
    <n v="0.05"/>
    <n v="4250"/>
    <n v="212.5"/>
    <n v="4037.5"/>
    <n v="0.05"/>
    <n v="201.875"/>
    <n v="4239.375"/>
    <n v="93.41"/>
    <n v="1702.25"/>
    <d v="2025-10-05T00:00:00"/>
  </r>
  <r>
    <n v="4845"/>
    <s v="John Perez"/>
    <x v="1"/>
    <x v="0"/>
    <s v="Keyboard"/>
    <n v="7"/>
    <n v="1149"/>
    <n v="0"/>
    <n v="8043"/>
    <n v="0"/>
    <n v="8043"/>
    <n v="0.05"/>
    <n v="402.15000000000003"/>
    <n v="8445.15"/>
    <n v="906.03"/>
    <n v="1700.79"/>
    <d v="2025-08-03T00:00:00"/>
  </r>
  <r>
    <n v="4953"/>
    <s v="Mark Santos"/>
    <x v="0"/>
    <x v="2"/>
    <s v="Desk"/>
    <n v="5"/>
    <n v="960"/>
    <n v="0"/>
    <n v="4800"/>
    <n v="0"/>
    <n v="4800"/>
    <n v="0.05"/>
    <n v="240"/>
    <n v="5040"/>
    <n v="619.92999999999995"/>
    <n v="1700.3500000000004"/>
    <d v="2025-10-07T00:00:00"/>
  </r>
  <r>
    <n v="328"/>
    <s v="Paul Garcia"/>
    <x v="1"/>
    <x v="0"/>
    <s v="Cabinet"/>
    <n v="7"/>
    <n v="802"/>
    <n v="0"/>
    <n v="5614"/>
    <n v="0"/>
    <n v="5614"/>
    <n v="0.05"/>
    <n v="280.7"/>
    <n v="5894.7"/>
    <n v="559.52"/>
    <n v="1697.3600000000001"/>
    <d v="2025-07-08T00:00:00"/>
  </r>
  <r>
    <n v="462"/>
    <s v="Nina Lopez"/>
    <x v="2"/>
    <x v="3"/>
    <s v="Desk"/>
    <n v="15"/>
    <n v="658"/>
    <n v="0.15"/>
    <n v="9870"/>
    <n v="1480.5"/>
    <n v="8389.5"/>
    <n v="0.05"/>
    <n v="419.47500000000002"/>
    <n v="8808.9750000000004"/>
    <n v="446.43"/>
    <n v="1693.0500000000002"/>
    <d v="2025-05-23T00:00:00"/>
  </r>
  <r>
    <n v="4542"/>
    <s v="Ana Cruz"/>
    <x v="1"/>
    <x v="2"/>
    <s v="Laptop"/>
    <n v="10"/>
    <n v="777"/>
    <n v="0.05"/>
    <n v="7770"/>
    <n v="388.5"/>
    <n v="7381.5"/>
    <n v="0.05"/>
    <n v="369.07500000000005"/>
    <n v="7750.5749999999998"/>
    <n v="568.87"/>
    <n v="1692.8000000000002"/>
    <d v="2025-12-01T00:00:00"/>
  </r>
  <r>
    <n v="1034"/>
    <s v="Nina Lopez"/>
    <x v="0"/>
    <x v="2"/>
    <s v="Keyboard"/>
    <n v="6"/>
    <n v="1039"/>
    <n v="0.05"/>
    <n v="6234"/>
    <n v="311.70000000000005"/>
    <n v="5922.3"/>
    <n v="0.05"/>
    <n v="296.11500000000001"/>
    <n v="6218.415"/>
    <n v="705.53"/>
    <n v="1689.12"/>
    <d v="2025-08-29T00:00:00"/>
  </r>
  <r>
    <n v="1315"/>
    <s v="Miguel Torres"/>
    <x v="1"/>
    <x v="2"/>
    <s v="Laptop"/>
    <n v="11"/>
    <n v="665"/>
    <n v="0.05"/>
    <n v="7315"/>
    <n v="365.75"/>
    <n v="6949.25"/>
    <n v="0.05"/>
    <n v="347.46250000000003"/>
    <n v="7296.7124999999996"/>
    <n v="478.34"/>
    <n v="1687.5100000000002"/>
    <d v="2025-12-14T00:00:00"/>
  </r>
  <r>
    <n v="3293"/>
    <s v="Paul Garcia"/>
    <x v="0"/>
    <x v="3"/>
    <s v="Chair"/>
    <n v="10"/>
    <n v="821"/>
    <n v="0.05"/>
    <n v="8210"/>
    <n v="410.5"/>
    <n v="7799.5"/>
    <n v="0.05"/>
    <n v="389.97500000000002"/>
    <n v="8189.4750000000004"/>
    <n v="611.25"/>
    <n v="1687"/>
    <d v="2025-01-17T00:00:00"/>
  </r>
  <r>
    <n v="3461"/>
    <s v="Liza Ramos"/>
    <x v="1"/>
    <x v="2"/>
    <s v="Laptop"/>
    <n v="19"/>
    <n v="411"/>
    <n v="0"/>
    <n v="7809"/>
    <n v="0"/>
    <n v="7809"/>
    <n v="0.05"/>
    <n v="390.45000000000005"/>
    <n v="8199.4500000000007"/>
    <n v="322.49"/>
    <n v="1681.6899999999996"/>
    <d v="2025-12-18T00:00:00"/>
  </r>
  <r>
    <n v="4856"/>
    <s v="Liza Ramos"/>
    <x v="2"/>
    <x v="1"/>
    <s v="Mouse"/>
    <n v="19"/>
    <n v="992"/>
    <n v="0.15"/>
    <n v="18848"/>
    <n v="2827.2"/>
    <n v="16020.8"/>
    <n v="0.05"/>
    <n v="801.04"/>
    <n v="16821.84"/>
    <n v="754.7"/>
    <n v="1681.4999999999982"/>
    <d v="2025-09-10T00:00:00"/>
  </r>
  <r>
    <n v="1324"/>
    <s v="Paul Garcia"/>
    <x v="1"/>
    <x v="1"/>
    <s v="Mouse"/>
    <n v="12"/>
    <n v="389"/>
    <n v="0.05"/>
    <n v="4668"/>
    <n v="233.4"/>
    <n v="4434.6000000000004"/>
    <n v="0.05"/>
    <n v="221.73000000000002"/>
    <n v="4656.33"/>
    <n v="229.49"/>
    <n v="1680.7200000000003"/>
    <d v="2025-04-22T00:00:00"/>
  </r>
  <r>
    <n v="3799"/>
    <s v="Carla Reyes"/>
    <x v="0"/>
    <x v="3"/>
    <s v="Chair"/>
    <n v="12"/>
    <n v="479"/>
    <n v="0.1"/>
    <n v="5748"/>
    <n v="574.80000000000007"/>
    <n v="5173.2"/>
    <n v="0.05"/>
    <n v="258.66000000000003"/>
    <n v="5431.86"/>
    <n v="291.04000000000002"/>
    <n v="1680.7199999999993"/>
    <d v="2025-10-09T00:00:00"/>
  </r>
  <r>
    <n v="3921"/>
    <s v="Paul Garcia"/>
    <x v="2"/>
    <x v="0"/>
    <s v="Cabinet"/>
    <n v="16"/>
    <n v="320"/>
    <n v="0"/>
    <n v="5120"/>
    <n v="0"/>
    <n v="5120"/>
    <n v="0.05"/>
    <n v="256"/>
    <n v="5376"/>
    <n v="215.01"/>
    <n v="1679.8400000000001"/>
    <d v="2025-06-13T00:00:00"/>
  </r>
  <r>
    <n v="1025"/>
    <s v="Liza Ramos"/>
    <x v="1"/>
    <x v="1"/>
    <s v="Chair"/>
    <n v="13"/>
    <n v="392"/>
    <n v="0.05"/>
    <n v="5096"/>
    <n v="254.8"/>
    <n v="4841.2"/>
    <n v="0.05"/>
    <n v="242.06"/>
    <n v="5083.26"/>
    <n v="243.2"/>
    <n v="1679.6"/>
    <d v="2025-11-18T00:00:00"/>
  </r>
  <r>
    <n v="3775"/>
    <s v="John Perez"/>
    <x v="2"/>
    <x v="1"/>
    <s v="Mouse"/>
    <n v="9"/>
    <n v="701"/>
    <n v="0.05"/>
    <n v="6309"/>
    <n v="315.45000000000005"/>
    <n v="5993.55"/>
    <n v="0.05"/>
    <n v="299.67750000000001"/>
    <n v="6293.2275"/>
    <n v="479.36"/>
    <n v="1679.3100000000004"/>
    <d v="2025-12-11T00:00:00"/>
  </r>
  <r>
    <n v="4650"/>
    <s v="Paul Garcia"/>
    <x v="0"/>
    <x v="3"/>
    <s v="Mouse"/>
    <n v="15"/>
    <n v="545"/>
    <n v="0.1"/>
    <n v="8175"/>
    <n v="817.5"/>
    <n v="7357.5"/>
    <n v="0.05"/>
    <n v="367.875"/>
    <n v="7725.375"/>
    <n v="378.64"/>
    <n v="1677.9000000000005"/>
    <d v="2025-12-20T00:00:00"/>
  </r>
  <r>
    <n v="1644"/>
    <s v="Miguel Torres"/>
    <x v="0"/>
    <x v="0"/>
    <s v="Keyboard"/>
    <n v="9"/>
    <n v="505"/>
    <n v="0"/>
    <n v="4545"/>
    <n v="0"/>
    <n v="4545"/>
    <n v="0.05"/>
    <n v="227.25"/>
    <n v="4772.25"/>
    <n v="318.61"/>
    <n v="1677.5099999999998"/>
    <d v="2025-01-15T00:00:00"/>
  </r>
  <r>
    <n v="2194"/>
    <s v="John Perez"/>
    <x v="0"/>
    <x v="2"/>
    <s v="Desk"/>
    <n v="15"/>
    <n v="872"/>
    <n v="0.15"/>
    <n v="13080"/>
    <n v="1962"/>
    <n v="11118"/>
    <n v="0.05"/>
    <n v="555.9"/>
    <n v="11673.9"/>
    <n v="629.4"/>
    <n v="1677"/>
    <d v="2025-12-10T00:00:00"/>
  </r>
  <r>
    <n v="3500"/>
    <s v="Ana Cruz"/>
    <x v="1"/>
    <x v="1"/>
    <s v="Keyboard"/>
    <n v="21"/>
    <n v="767"/>
    <n v="0.15"/>
    <n v="16107"/>
    <n v="2416.0499999999997"/>
    <n v="13690.95"/>
    <n v="0.05"/>
    <n v="684.54750000000013"/>
    <n v="14375.497500000001"/>
    <n v="572.1"/>
    <n v="1676.8500000000004"/>
    <d v="2025-12-31T00:00:00"/>
  </r>
  <r>
    <n v="2578"/>
    <s v="Mark Santos"/>
    <x v="2"/>
    <x v="2"/>
    <s v="Mouse"/>
    <n v="20"/>
    <n v="1146"/>
    <n v="0.15"/>
    <n v="22920"/>
    <n v="3438"/>
    <n v="19482"/>
    <n v="0.05"/>
    <n v="974.1"/>
    <n v="20456.099999999999"/>
    <n v="890.27"/>
    <n v="1676.5999999999985"/>
    <d v="2025-08-29T00:00:00"/>
  </r>
  <r>
    <n v="3886"/>
    <s v="Miguel Torres"/>
    <x v="0"/>
    <x v="3"/>
    <s v="Chair"/>
    <n v="15"/>
    <n v="813"/>
    <n v="0.15"/>
    <n v="12195"/>
    <n v="1829.25"/>
    <n v="10365.75"/>
    <n v="0.05"/>
    <n v="518.28750000000002"/>
    <n v="10884.0375"/>
    <n v="579.29"/>
    <n v="1676.4000000000015"/>
    <d v="2025-02-26T00:00:00"/>
  </r>
  <r>
    <n v="1643"/>
    <s v="Nina Lopez"/>
    <x v="0"/>
    <x v="2"/>
    <s v="Keyboard"/>
    <n v="9"/>
    <n v="703"/>
    <n v="0"/>
    <n v="6327"/>
    <n v="0"/>
    <n v="6327"/>
    <n v="0.05"/>
    <n v="316.35000000000002"/>
    <n v="6643.35"/>
    <n v="516.82000000000005"/>
    <n v="1675.62"/>
    <d v="2025-12-31T00:00:00"/>
  </r>
  <r>
    <n v="2846"/>
    <s v="Miguel Torres"/>
    <x v="0"/>
    <x v="1"/>
    <s v="Mouse"/>
    <n v="6"/>
    <n v="628"/>
    <n v="0.05"/>
    <n v="3768"/>
    <n v="188.4"/>
    <n v="3579.6"/>
    <n v="0.05"/>
    <n v="178.98000000000002"/>
    <n v="3758.58"/>
    <n v="317.33999999999997"/>
    <n v="1675.56"/>
    <d v="2025-03-18T00:00:00"/>
  </r>
  <r>
    <n v="2153"/>
    <s v="Nina Lopez"/>
    <x v="2"/>
    <x v="0"/>
    <s v="Mouse"/>
    <n v="13"/>
    <n v="404"/>
    <n v="0.1"/>
    <n v="5252"/>
    <n v="525.20000000000005"/>
    <n v="4726.8"/>
    <n v="0.05"/>
    <n v="236.34000000000003"/>
    <n v="4963.1400000000003"/>
    <n v="234.76"/>
    <n v="1674.92"/>
    <d v="2025-10-23T00:00:00"/>
  </r>
  <r>
    <n v="2137"/>
    <s v="Mark Santos"/>
    <x v="2"/>
    <x v="0"/>
    <s v="Mouse"/>
    <n v="8"/>
    <n v="728"/>
    <n v="0.05"/>
    <n v="5824"/>
    <n v="291.2"/>
    <n v="5532.8"/>
    <n v="0.05"/>
    <n v="276.64000000000004"/>
    <n v="5809.4400000000005"/>
    <n v="482.36"/>
    <n v="1673.92"/>
    <d v="2025-05-03T00:00:00"/>
  </r>
  <r>
    <n v="77"/>
    <s v="Nina Lopez"/>
    <x v="2"/>
    <x v="0"/>
    <s v="Monitor"/>
    <n v="5"/>
    <n v="1062"/>
    <n v="0"/>
    <n v="5310"/>
    <n v="0"/>
    <n v="5310"/>
    <n v="0.05"/>
    <n v="265.5"/>
    <n v="5575.5"/>
    <n v="727.23"/>
    <n v="1673.85"/>
    <d v="2025-06-10T00:00:00"/>
  </r>
  <r>
    <n v="3206"/>
    <s v="John Perez"/>
    <x v="2"/>
    <x v="1"/>
    <s v="Laptop"/>
    <n v="12"/>
    <n v="322"/>
    <n v="0"/>
    <n v="3864"/>
    <n v="0"/>
    <n v="3864"/>
    <n v="0.05"/>
    <n v="193.20000000000002"/>
    <n v="4057.2"/>
    <n v="182.75"/>
    <n v="1671"/>
    <d v="2025-09-04T00:00:00"/>
  </r>
  <r>
    <n v="4947"/>
    <s v="Paul Garcia"/>
    <x v="1"/>
    <x v="2"/>
    <s v="Keyboard"/>
    <n v="9"/>
    <n v="587"/>
    <n v="0"/>
    <n v="5283"/>
    <n v="0"/>
    <n v="5283"/>
    <n v="0.05"/>
    <n v="264.15000000000003"/>
    <n v="5547.15"/>
    <n v="401.35"/>
    <n v="1670.85"/>
    <d v="2025-05-22T00:00:00"/>
  </r>
  <r>
    <n v="169"/>
    <s v="Liza Ramos"/>
    <x v="0"/>
    <x v="2"/>
    <s v="Printer"/>
    <n v="12"/>
    <n v="412"/>
    <n v="0.05"/>
    <n v="4944"/>
    <n v="247.20000000000002"/>
    <n v="4696.8"/>
    <n v="0.05"/>
    <n v="234.84000000000003"/>
    <n v="4931.6400000000003"/>
    <n v="252.25"/>
    <n v="1669.8000000000002"/>
    <d v="2025-11-19T00:00:00"/>
  </r>
  <r>
    <n v="3780"/>
    <s v="Carla Reyes"/>
    <x v="0"/>
    <x v="1"/>
    <s v="Keyboard"/>
    <n v="12"/>
    <n v="672"/>
    <n v="0.1"/>
    <n v="8064"/>
    <n v="806.40000000000009"/>
    <n v="7257.6"/>
    <n v="0.05"/>
    <n v="362.88000000000005"/>
    <n v="7620.4800000000005"/>
    <n v="465.79"/>
    <n v="1668.12"/>
    <d v="2025-09-11T00:00:00"/>
  </r>
  <r>
    <n v="4969"/>
    <s v="Ana Cruz"/>
    <x v="2"/>
    <x v="1"/>
    <s v="Monitor"/>
    <n v="8"/>
    <n v="1081"/>
    <n v="0.05"/>
    <n v="8648"/>
    <n v="432.40000000000003"/>
    <n v="8215.6"/>
    <n v="0.05"/>
    <n v="410.78000000000003"/>
    <n v="8626.380000000001"/>
    <n v="818.44"/>
    <n v="1668.08"/>
    <d v="2025-05-02T00:00:00"/>
  </r>
  <r>
    <n v="3600"/>
    <s v="Mark Santos"/>
    <x v="2"/>
    <x v="3"/>
    <s v="Mouse"/>
    <n v="25"/>
    <n v="272"/>
    <n v="0.05"/>
    <n v="6800"/>
    <n v="340"/>
    <n v="6460"/>
    <n v="0.05"/>
    <n v="323"/>
    <n v="6783"/>
    <n v="191.71"/>
    <n v="1667.25"/>
    <d v="2025-10-04T00:00:00"/>
  </r>
  <r>
    <n v="4549"/>
    <s v="John Perez"/>
    <x v="0"/>
    <x v="1"/>
    <s v="Laptop"/>
    <n v="8"/>
    <n v="773"/>
    <n v="0.05"/>
    <n v="6184"/>
    <n v="309.20000000000005"/>
    <n v="5874.8"/>
    <n v="0.05"/>
    <n v="293.74"/>
    <n v="6168.54"/>
    <n v="526.07000000000005"/>
    <n v="1666.2399999999998"/>
    <d v="2025-03-30T00:00:00"/>
  </r>
  <r>
    <n v="2513"/>
    <s v="Nina Lopez"/>
    <x v="2"/>
    <x v="2"/>
    <s v="Keyboard"/>
    <n v="9"/>
    <n v="655"/>
    <n v="0.1"/>
    <n v="5895"/>
    <n v="589.5"/>
    <n v="5305.5"/>
    <n v="0.05"/>
    <n v="265.27500000000003"/>
    <n v="5570.7749999999996"/>
    <n v="404.45"/>
    <n v="1665.4500000000003"/>
    <d v="2025-02-07T00:00:00"/>
  </r>
  <r>
    <n v="843"/>
    <s v="Liza Ramos"/>
    <x v="0"/>
    <x v="1"/>
    <s v="Monitor"/>
    <n v="23"/>
    <n v="909"/>
    <n v="0.15"/>
    <n v="20907"/>
    <n v="3136.0499999999997"/>
    <n v="17770.95"/>
    <n v="0.05"/>
    <n v="888.54750000000013"/>
    <n v="18659.497500000001"/>
    <n v="700.25"/>
    <n v="1665.2000000000007"/>
    <d v="2025-09-12T00:00:00"/>
  </r>
  <r>
    <n v="4892"/>
    <s v="John Perez"/>
    <x v="1"/>
    <x v="2"/>
    <s v="Cabinet"/>
    <n v="23"/>
    <n v="271"/>
    <n v="0.15"/>
    <n v="6233"/>
    <n v="934.94999999999993"/>
    <n v="5298.05"/>
    <n v="0.05"/>
    <n v="264.90250000000003"/>
    <n v="5562.9525000000003"/>
    <n v="157.97999999999999"/>
    <n v="1664.5100000000002"/>
    <d v="2025-10-28T00:00:00"/>
  </r>
  <r>
    <n v="3715"/>
    <s v="Carla Reyes"/>
    <x v="1"/>
    <x v="0"/>
    <s v="Cabinet"/>
    <n v="17"/>
    <n v="413"/>
    <n v="0.1"/>
    <n v="7021"/>
    <n v="702.1"/>
    <n v="6318.9"/>
    <n v="0.05"/>
    <n v="315.94499999999999"/>
    <n v="6634.8449999999993"/>
    <n v="273.83999999999997"/>
    <n v="1663.62"/>
    <d v="2025-07-17T00:00:00"/>
  </r>
  <r>
    <n v="297"/>
    <s v="Ana Cruz"/>
    <x v="1"/>
    <x v="2"/>
    <s v="Mouse"/>
    <n v="25"/>
    <n v="182"/>
    <n v="0.05"/>
    <n v="4550"/>
    <n v="227.5"/>
    <n v="4322.5"/>
    <n v="0.05"/>
    <n v="216.125"/>
    <n v="4538.625"/>
    <n v="106.36"/>
    <n v="1663.5"/>
    <d v="2025-02-10T00:00:00"/>
  </r>
  <r>
    <n v="3590"/>
    <s v="Carla Reyes"/>
    <x v="1"/>
    <x v="0"/>
    <s v="Mouse"/>
    <n v="11"/>
    <n v="441"/>
    <n v="0.05"/>
    <n v="4851"/>
    <n v="242.55"/>
    <n v="4608.45"/>
    <n v="0.05"/>
    <n v="230.42250000000001"/>
    <n v="4838.8724999999995"/>
    <n v="267.73"/>
    <n v="1663.4199999999996"/>
    <d v="2025-02-05T00:00:00"/>
  </r>
  <r>
    <n v="4691"/>
    <s v="Liza Ramos"/>
    <x v="2"/>
    <x v="2"/>
    <s v="Laptop"/>
    <n v="22"/>
    <n v="190"/>
    <n v="0"/>
    <n v="4180"/>
    <n v="0"/>
    <n v="4180"/>
    <n v="0.05"/>
    <n v="209"/>
    <n v="4389"/>
    <n v="114.44"/>
    <n v="1662.3200000000002"/>
    <d v="2025-10-24T00:00:00"/>
  </r>
  <r>
    <n v="2989"/>
    <s v="Carla Reyes"/>
    <x v="0"/>
    <x v="0"/>
    <s v="Keyboard"/>
    <n v="25"/>
    <n v="284"/>
    <n v="0.05"/>
    <n v="7100"/>
    <n v="355"/>
    <n v="6745"/>
    <n v="0.05"/>
    <n v="337.25"/>
    <n v="7082.25"/>
    <n v="203.32"/>
    <n v="1662"/>
    <d v="2025-01-20T00:00:00"/>
  </r>
  <r>
    <n v="3888"/>
    <s v="Nina Lopez"/>
    <x v="0"/>
    <x v="3"/>
    <s v="Monitor"/>
    <n v="25"/>
    <n v="493"/>
    <n v="0.1"/>
    <n v="12325"/>
    <n v="1232.5"/>
    <n v="11092.5"/>
    <n v="0.05"/>
    <n v="554.625"/>
    <n v="11647.125"/>
    <n v="377.22"/>
    <n v="1662"/>
    <d v="2025-07-18T00:00:00"/>
  </r>
  <r>
    <n v="4778"/>
    <s v="Mark Santos"/>
    <x v="0"/>
    <x v="2"/>
    <s v="Printer"/>
    <n v="15"/>
    <n v="544"/>
    <n v="0.1"/>
    <n v="8160"/>
    <n v="816"/>
    <n v="7344"/>
    <n v="0.05"/>
    <n v="367.20000000000005"/>
    <n v="7711.2"/>
    <n v="378.84"/>
    <n v="1661.4000000000005"/>
    <d v="2025-09-07T00:00:00"/>
  </r>
  <r>
    <n v="81"/>
    <s v="Mark Santos"/>
    <x v="0"/>
    <x v="0"/>
    <s v="Laptop"/>
    <n v="7"/>
    <n v="1104"/>
    <n v="0"/>
    <n v="7728"/>
    <n v="0"/>
    <n v="7728"/>
    <n v="0.05"/>
    <n v="386.40000000000003"/>
    <n v="8114.4"/>
    <n v="866.67"/>
    <n v="1661.3100000000004"/>
    <d v="2025-01-21T00:00:00"/>
  </r>
  <r>
    <n v="1798"/>
    <s v="Ana Cruz"/>
    <x v="1"/>
    <x v="3"/>
    <s v="Chair"/>
    <n v="5"/>
    <n v="974"/>
    <n v="0.15"/>
    <n v="4870"/>
    <n v="730.5"/>
    <n v="4139.5"/>
    <n v="0.05"/>
    <n v="206.97500000000002"/>
    <n v="4346.4750000000004"/>
    <n v="496.08"/>
    <n v="1659.1"/>
    <d v="2025-11-19T00:00:00"/>
  </r>
  <r>
    <n v="4164"/>
    <s v="Ana Cruz"/>
    <x v="0"/>
    <x v="0"/>
    <s v="Desk"/>
    <n v="6"/>
    <n v="896"/>
    <n v="0.05"/>
    <n v="5376"/>
    <n v="268.8"/>
    <n v="5107.2"/>
    <n v="0.05"/>
    <n v="255.36"/>
    <n v="5362.5599999999995"/>
    <n v="574.89"/>
    <n v="1657.8599999999997"/>
    <d v="2025-05-01T00:00:00"/>
  </r>
  <r>
    <n v="2657"/>
    <s v="Ana Cruz"/>
    <x v="2"/>
    <x v="0"/>
    <s v="Monitor"/>
    <n v="12"/>
    <n v="324"/>
    <n v="0"/>
    <n v="3888"/>
    <n v="0"/>
    <n v="3888"/>
    <n v="0.05"/>
    <n v="194.4"/>
    <n v="4082.4"/>
    <n v="185.89"/>
    <n v="1657.3200000000002"/>
    <d v="2025-03-04T00:00:00"/>
  </r>
  <r>
    <n v="1690"/>
    <s v="Liza Ramos"/>
    <x v="2"/>
    <x v="0"/>
    <s v="Cabinet"/>
    <n v="5"/>
    <n v="1067"/>
    <n v="0"/>
    <n v="5335"/>
    <n v="0"/>
    <n v="5335"/>
    <n v="0.05"/>
    <n v="266.75"/>
    <n v="5601.75"/>
    <n v="735.86"/>
    <n v="1655.6999999999998"/>
    <d v="2025-01-28T00:00:00"/>
  </r>
  <r>
    <n v="1188"/>
    <s v="John Perez"/>
    <x v="1"/>
    <x v="3"/>
    <s v="Printer"/>
    <n v="15"/>
    <n v="394"/>
    <n v="0"/>
    <n v="5910"/>
    <n v="0"/>
    <n v="5910"/>
    <n v="0.05"/>
    <n v="295.5"/>
    <n v="6205.5"/>
    <n v="283.73"/>
    <n v="1654.0499999999993"/>
    <d v="2025-10-08T00:00:00"/>
  </r>
  <r>
    <n v="4476"/>
    <s v="Ana Cruz"/>
    <x v="0"/>
    <x v="1"/>
    <s v="Keyboard"/>
    <n v="9"/>
    <n v="719"/>
    <n v="0.15"/>
    <n v="6471"/>
    <n v="970.65"/>
    <n v="5500.35"/>
    <n v="0.05"/>
    <n v="275.01750000000004"/>
    <n v="5775.3675000000003"/>
    <n v="427.42"/>
    <n v="1653.5700000000002"/>
    <d v="2025-08-21T00:00:00"/>
  </r>
  <r>
    <n v="3308"/>
    <s v="Mark Santos"/>
    <x v="2"/>
    <x v="1"/>
    <s v="Desk"/>
    <n v="23"/>
    <n v="445"/>
    <n v="0.1"/>
    <n v="10235"/>
    <n v="1023.5"/>
    <n v="9211.5"/>
    <n v="0.05"/>
    <n v="460.57500000000005"/>
    <n v="9672.0750000000007"/>
    <n v="328.76"/>
    <n v="1650.0200000000004"/>
    <d v="2025-06-22T00:00:00"/>
  </r>
  <r>
    <n v="1430"/>
    <s v="Mark Santos"/>
    <x v="2"/>
    <x v="1"/>
    <s v="Mouse"/>
    <n v="4"/>
    <n v="1164"/>
    <n v="0"/>
    <n v="4656"/>
    <n v="0"/>
    <n v="4656"/>
    <n v="0.05"/>
    <n v="232.8"/>
    <n v="4888.8"/>
    <n v="751.68"/>
    <n v="1649.2800000000002"/>
    <d v="2025-03-17T00:00:00"/>
  </r>
  <r>
    <n v="667"/>
    <s v="Carla Reyes"/>
    <x v="2"/>
    <x v="3"/>
    <s v="Chair"/>
    <n v="20"/>
    <n v="281"/>
    <n v="0"/>
    <n v="5620"/>
    <n v="0"/>
    <n v="5620"/>
    <n v="0.05"/>
    <n v="281"/>
    <n v="5901"/>
    <n v="198.57"/>
    <n v="1648.6000000000004"/>
    <d v="2025-03-21T00:00:00"/>
  </r>
  <r>
    <n v="3540"/>
    <s v="John Perez"/>
    <x v="0"/>
    <x v="1"/>
    <s v="Monitor"/>
    <n v="19"/>
    <n v="774"/>
    <n v="0.1"/>
    <n v="14706"/>
    <n v="1470.6000000000001"/>
    <n v="13235.4"/>
    <n v="0.05"/>
    <n v="661.77"/>
    <n v="13897.17"/>
    <n v="609.85"/>
    <n v="1648.25"/>
    <d v="2025-12-07T00:00:00"/>
  </r>
  <r>
    <n v="3983"/>
    <s v="Liza Ramos"/>
    <x v="2"/>
    <x v="3"/>
    <s v="Mouse"/>
    <n v="13"/>
    <n v="640"/>
    <n v="0.05"/>
    <n v="8320"/>
    <n v="416"/>
    <n v="7904"/>
    <n v="0.05"/>
    <n v="395.20000000000005"/>
    <n v="8299.2000000000007"/>
    <n v="481.22"/>
    <n v="1648.1399999999994"/>
    <d v="2025-07-11T00:00:00"/>
  </r>
  <r>
    <n v="2538"/>
    <s v="Miguel Torres"/>
    <x v="0"/>
    <x v="3"/>
    <s v="Monitor"/>
    <n v="14"/>
    <n v="680"/>
    <n v="0.05"/>
    <n v="9520"/>
    <n v="476"/>
    <n v="9044"/>
    <n v="0.05"/>
    <n v="452.20000000000005"/>
    <n v="9496.2000000000007"/>
    <n v="528.29"/>
    <n v="1647.9400000000005"/>
    <d v="2025-08-02T00:00:00"/>
  </r>
  <r>
    <n v="1097"/>
    <s v="John Perez"/>
    <x v="2"/>
    <x v="0"/>
    <s v="Desk"/>
    <n v="8"/>
    <n v="680"/>
    <n v="0.15"/>
    <n v="5440"/>
    <n v="816"/>
    <n v="4624"/>
    <n v="0.05"/>
    <n v="231.20000000000002"/>
    <n v="4855.2"/>
    <n v="372.19"/>
    <n v="1646.48"/>
    <d v="2025-08-10T00:00:00"/>
  </r>
  <r>
    <n v="4499"/>
    <s v="Nina Lopez"/>
    <x v="2"/>
    <x v="0"/>
    <s v="Cabinet"/>
    <n v="6"/>
    <n v="718"/>
    <n v="0"/>
    <n v="4308"/>
    <n v="0"/>
    <n v="4308"/>
    <n v="0.05"/>
    <n v="215.4"/>
    <n v="4523.3999999999996"/>
    <n v="443.63"/>
    <n v="1646.2200000000003"/>
    <d v="2025-04-30T00:00:00"/>
  </r>
  <r>
    <n v="1267"/>
    <s v="Nina Lopez"/>
    <x v="0"/>
    <x v="2"/>
    <s v="Cabinet"/>
    <n v="21"/>
    <n v="225"/>
    <n v="0"/>
    <n v="4725"/>
    <n v="0"/>
    <n v="4725"/>
    <n v="0.05"/>
    <n v="236.25"/>
    <n v="4961.25"/>
    <n v="146.62"/>
    <n v="1645.98"/>
    <d v="2025-12-02T00:00:00"/>
  </r>
  <r>
    <n v="3695"/>
    <s v="Mark Santos"/>
    <x v="1"/>
    <x v="3"/>
    <s v="Laptop"/>
    <n v="11"/>
    <n v="972"/>
    <n v="0.05"/>
    <n v="10692"/>
    <n v="534.6"/>
    <n v="10157.4"/>
    <n v="0.05"/>
    <n v="507.87"/>
    <n v="10665.27"/>
    <n v="773.87"/>
    <n v="1644.83"/>
    <d v="2025-10-24T00:00:00"/>
  </r>
  <r>
    <n v="4561"/>
    <s v="Miguel Torres"/>
    <x v="1"/>
    <x v="0"/>
    <s v="Mouse"/>
    <n v="24"/>
    <n v="1144"/>
    <n v="0.15"/>
    <n v="27456"/>
    <n v="4118.3999999999996"/>
    <n v="23337.599999999999"/>
    <n v="0.05"/>
    <n v="1166.8799999999999"/>
    <n v="24504.48"/>
    <n v="903.93"/>
    <n v="1643.2799999999988"/>
    <d v="2025-04-22T00:00:00"/>
  </r>
  <r>
    <n v="3095"/>
    <s v="Paul Garcia"/>
    <x v="1"/>
    <x v="1"/>
    <s v="Chair"/>
    <n v="8"/>
    <n v="496"/>
    <n v="0"/>
    <n v="3968"/>
    <n v="0"/>
    <n v="3968"/>
    <n v="0.05"/>
    <n v="198.4"/>
    <n v="4166.3999999999996"/>
    <n v="290.62"/>
    <n v="1643.04"/>
    <d v="2025-01-11T00:00:00"/>
  </r>
  <r>
    <n v="102"/>
    <s v="Paul Garcia"/>
    <x v="1"/>
    <x v="2"/>
    <s v="Chair"/>
    <n v="16"/>
    <n v="292"/>
    <n v="0.05"/>
    <n v="4672"/>
    <n v="233.60000000000002"/>
    <n v="4438.3999999999996"/>
    <n v="0.05"/>
    <n v="221.92"/>
    <n v="4660.32"/>
    <n v="174.72"/>
    <n v="1642.8799999999997"/>
    <d v="2025-07-09T00:00:00"/>
  </r>
  <r>
    <n v="2822"/>
    <s v="John Perez"/>
    <x v="1"/>
    <x v="0"/>
    <s v="Chair"/>
    <n v="18"/>
    <n v="233"/>
    <n v="0.1"/>
    <n v="4194"/>
    <n v="419.40000000000003"/>
    <n v="3774.6"/>
    <n v="0.05"/>
    <n v="188.73000000000002"/>
    <n v="3963.33"/>
    <n v="118.46"/>
    <n v="1642.3200000000002"/>
    <d v="2025-07-09T00:00:00"/>
  </r>
  <r>
    <n v="1374"/>
    <s v="Liza Ramos"/>
    <x v="1"/>
    <x v="0"/>
    <s v="Desk"/>
    <n v="4"/>
    <n v="925"/>
    <n v="0"/>
    <n v="3700"/>
    <n v="0"/>
    <n v="3700"/>
    <n v="0.05"/>
    <n v="185"/>
    <n v="3885"/>
    <n v="514.54999999999995"/>
    <n v="1641.8000000000002"/>
    <d v="2025-02-13T00:00:00"/>
  </r>
  <r>
    <n v="216"/>
    <s v="Ana Cruz"/>
    <x v="2"/>
    <x v="1"/>
    <s v="Desk"/>
    <n v="14"/>
    <n v="408"/>
    <n v="0.05"/>
    <n v="5712"/>
    <n v="285.60000000000002"/>
    <n v="5426.4"/>
    <n v="0.05"/>
    <n v="271.32"/>
    <n v="5697.7199999999993"/>
    <n v="270.58999999999997"/>
    <n v="1638.1399999999999"/>
    <d v="2025-05-16T00:00:00"/>
  </r>
  <r>
    <n v="2166"/>
    <s v="Mark Santos"/>
    <x v="2"/>
    <x v="0"/>
    <s v="Mouse"/>
    <n v="9"/>
    <n v="736"/>
    <n v="0.15"/>
    <n v="6624"/>
    <n v="993.59999999999991"/>
    <n v="5630.4"/>
    <n v="0.05"/>
    <n v="281.52"/>
    <n v="5911.92"/>
    <n v="443.82"/>
    <n v="1636.0199999999995"/>
    <d v="2025-04-16T00:00:00"/>
  </r>
  <r>
    <n v="1621"/>
    <s v="John Perez"/>
    <x v="2"/>
    <x v="2"/>
    <s v="Laptop"/>
    <n v="25"/>
    <n v="231"/>
    <n v="0.05"/>
    <n v="5775"/>
    <n v="288.75"/>
    <n v="5486.25"/>
    <n v="0.05"/>
    <n v="274.3125"/>
    <n v="5760.5625"/>
    <n v="154.04"/>
    <n v="1635.25"/>
    <d v="2025-08-31T00:00:00"/>
  </r>
  <r>
    <n v="3610"/>
    <s v="Mark Santos"/>
    <x v="2"/>
    <x v="1"/>
    <s v="Laptop"/>
    <n v="12"/>
    <n v="786"/>
    <n v="0.15"/>
    <n v="9432"/>
    <n v="1414.8"/>
    <n v="8017.2"/>
    <n v="0.05"/>
    <n v="400.86"/>
    <n v="8418.06"/>
    <n v="531.86"/>
    <n v="1634.88"/>
    <d v="2025-04-05T00:00:00"/>
  </r>
  <r>
    <n v="142"/>
    <s v="Miguel Torres"/>
    <x v="2"/>
    <x v="2"/>
    <s v="Laptop"/>
    <n v="15"/>
    <n v="528"/>
    <n v="0.1"/>
    <n v="7920"/>
    <n v="792"/>
    <n v="7128"/>
    <n v="0.05"/>
    <n v="356.40000000000003"/>
    <n v="7484.4"/>
    <n v="366.22"/>
    <n v="1634.6999999999998"/>
    <d v="2025-12-02T00:00:00"/>
  </r>
  <r>
    <n v="2851"/>
    <s v="Carla Reyes"/>
    <x v="0"/>
    <x v="1"/>
    <s v="Chair"/>
    <n v="15"/>
    <n v="494"/>
    <n v="0.05"/>
    <n v="7410"/>
    <n v="370.5"/>
    <n v="7039.5"/>
    <n v="0.05"/>
    <n v="351.97500000000002"/>
    <n v="7391.4750000000004"/>
    <n v="360.43"/>
    <n v="1633.0500000000002"/>
    <d v="2025-09-13T00:00:00"/>
  </r>
  <r>
    <n v="488"/>
    <s v="Ana Cruz"/>
    <x v="0"/>
    <x v="2"/>
    <s v="Laptop"/>
    <n v="14"/>
    <n v="668"/>
    <n v="0.15"/>
    <n v="9352"/>
    <n v="1402.8"/>
    <n v="7949.2"/>
    <n v="0.05"/>
    <n v="397.46000000000004"/>
    <n v="8346.66"/>
    <n v="451.2"/>
    <n v="1632.3999999999996"/>
    <d v="2025-02-17T00:00:00"/>
  </r>
  <r>
    <n v="2453"/>
    <s v="John Perez"/>
    <x v="2"/>
    <x v="0"/>
    <s v="Cabinet"/>
    <n v="18"/>
    <n v="448"/>
    <n v="0.05"/>
    <n v="8064"/>
    <n v="403.20000000000005"/>
    <n v="7660.8"/>
    <n v="0.05"/>
    <n v="383.04"/>
    <n v="8043.84"/>
    <n v="334.97"/>
    <n v="1631.3399999999992"/>
    <d v="2025-03-30T00:00:00"/>
  </r>
  <r>
    <n v="3077"/>
    <s v="Miguel Torres"/>
    <x v="2"/>
    <x v="0"/>
    <s v="Printer"/>
    <n v="19"/>
    <n v="195"/>
    <n v="0"/>
    <n v="3705"/>
    <n v="0"/>
    <n v="3705"/>
    <n v="0.05"/>
    <n v="185.25"/>
    <n v="3890.25"/>
    <n v="109.16"/>
    <n v="1630.96"/>
    <d v="2025-06-23T00:00:00"/>
  </r>
  <r>
    <n v="4022"/>
    <s v="John Perez"/>
    <x v="1"/>
    <x v="2"/>
    <s v="Printer"/>
    <n v="13"/>
    <n v="382"/>
    <n v="0.1"/>
    <n v="4966"/>
    <n v="496.6"/>
    <n v="4469.3999999999996"/>
    <n v="0.05"/>
    <n v="223.47"/>
    <n v="4692.87"/>
    <n v="218.35"/>
    <n v="1630.85"/>
    <d v="2025-04-09T00:00:00"/>
  </r>
  <r>
    <n v="1825"/>
    <s v="Ana Cruz"/>
    <x v="2"/>
    <x v="0"/>
    <s v="Laptop"/>
    <n v="6"/>
    <n v="815"/>
    <n v="0.05"/>
    <n v="4890"/>
    <n v="244.5"/>
    <n v="4645.5"/>
    <n v="0.05"/>
    <n v="232.27500000000001"/>
    <n v="4877.7749999999996"/>
    <n v="502.48"/>
    <n v="1630.62"/>
    <d v="2025-06-22T00:00:00"/>
  </r>
  <r>
    <n v="554"/>
    <s v="Carla Reyes"/>
    <x v="0"/>
    <x v="3"/>
    <s v="Monitor"/>
    <n v="11"/>
    <n v="440"/>
    <n v="0.1"/>
    <n v="4840"/>
    <n v="484"/>
    <n v="4356"/>
    <n v="0.05"/>
    <n v="217.8"/>
    <n v="4573.8"/>
    <n v="247.8"/>
    <n v="1630.1999999999998"/>
    <d v="2025-08-07T00:00:00"/>
  </r>
  <r>
    <n v="71"/>
    <s v="Liza Ramos"/>
    <x v="1"/>
    <x v="2"/>
    <s v="Desk"/>
    <n v="20"/>
    <n v="699"/>
    <n v="0.1"/>
    <n v="13980"/>
    <n v="1398"/>
    <n v="12582"/>
    <n v="0.05"/>
    <n v="629.1"/>
    <n v="13211.1"/>
    <n v="547.61"/>
    <n v="1629.7999999999993"/>
    <d v="2025-11-13T00:00:00"/>
  </r>
  <r>
    <n v="4647"/>
    <s v="Mark Santos"/>
    <x v="1"/>
    <x v="2"/>
    <s v="Cabinet"/>
    <n v="8"/>
    <n v="1074"/>
    <n v="0.1"/>
    <n v="8592"/>
    <n v="859.2"/>
    <n v="7732.8"/>
    <n v="0.05"/>
    <n v="386.64000000000004"/>
    <n v="8119.4400000000005"/>
    <n v="762.92"/>
    <n v="1629.4400000000005"/>
    <d v="2025-07-31T00:00:00"/>
  </r>
  <r>
    <n v="2062"/>
    <s v="Mark Santos"/>
    <x v="1"/>
    <x v="0"/>
    <s v="Monitor"/>
    <n v="15"/>
    <n v="562"/>
    <n v="0.05"/>
    <n v="8430"/>
    <n v="421.5"/>
    <n v="8008.5"/>
    <n v="0.05"/>
    <n v="400.42500000000001"/>
    <n v="8408.9249999999993"/>
    <n v="425.39"/>
    <n v="1627.6500000000005"/>
    <d v="2025-03-08T00:00:00"/>
  </r>
  <r>
    <n v="374"/>
    <s v="Paul Garcia"/>
    <x v="0"/>
    <x v="0"/>
    <s v="Printer"/>
    <n v="10"/>
    <n v="867"/>
    <n v="0.15"/>
    <n v="8670"/>
    <n v="1300.5"/>
    <n v="7369.5"/>
    <n v="0.05"/>
    <n v="368.47500000000002"/>
    <n v="7737.9750000000004"/>
    <n v="574.22"/>
    <n v="1627.2999999999993"/>
    <d v="2025-04-22T00:00:00"/>
  </r>
  <r>
    <n v="2939"/>
    <s v="Ana Cruz"/>
    <x v="0"/>
    <x v="0"/>
    <s v="Cabinet"/>
    <n v="7"/>
    <n v="617"/>
    <n v="0"/>
    <n v="4319"/>
    <n v="0"/>
    <n v="4319"/>
    <n v="0.05"/>
    <n v="215.95000000000002"/>
    <n v="4534.95"/>
    <n v="384.69"/>
    <n v="1626.17"/>
    <d v="2025-12-08T00:00:00"/>
  </r>
  <r>
    <n v="3724"/>
    <s v="Miguel Torres"/>
    <x v="2"/>
    <x v="0"/>
    <s v="Monitor"/>
    <n v="20"/>
    <n v="297"/>
    <n v="0.15"/>
    <n v="5940"/>
    <n v="891"/>
    <n v="5049"/>
    <n v="0.05"/>
    <n v="252.45000000000002"/>
    <n v="5301.45"/>
    <n v="171.18"/>
    <n v="1625.3999999999996"/>
    <d v="2025-03-31T00:00:00"/>
  </r>
  <r>
    <n v="221"/>
    <s v="Ana Cruz"/>
    <x v="0"/>
    <x v="1"/>
    <s v="Monitor"/>
    <n v="9"/>
    <n v="951"/>
    <n v="0.05"/>
    <n v="8559"/>
    <n v="427.95000000000005"/>
    <n v="8131.05"/>
    <n v="0.05"/>
    <n v="406.55250000000001"/>
    <n v="8537.6025000000009"/>
    <n v="723.39"/>
    <n v="1620.54"/>
    <d v="2025-07-01T00:00:00"/>
  </r>
  <r>
    <n v="2265"/>
    <s v="Paul Garcia"/>
    <x v="0"/>
    <x v="2"/>
    <s v="Monitor"/>
    <n v="16"/>
    <n v="306"/>
    <n v="0"/>
    <n v="4896"/>
    <n v="0"/>
    <n v="4896"/>
    <n v="0.05"/>
    <n v="244.8"/>
    <n v="5140.8"/>
    <n v="204.72"/>
    <n v="1620.48"/>
    <d v="2025-09-28T00:00:00"/>
  </r>
  <r>
    <n v="4710"/>
    <s v="John Perez"/>
    <x v="1"/>
    <x v="0"/>
    <s v="Cabinet"/>
    <n v="17"/>
    <n v="650"/>
    <n v="0.15"/>
    <n v="11050"/>
    <n v="1657.5"/>
    <n v="9392.5"/>
    <n v="0.05"/>
    <n v="469.625"/>
    <n v="9862.125"/>
    <n v="457.3"/>
    <n v="1618.3999999999996"/>
    <d v="2025-01-15T00:00:00"/>
  </r>
  <r>
    <n v="58"/>
    <s v="John Perez"/>
    <x v="0"/>
    <x v="0"/>
    <s v="Printer"/>
    <n v="4"/>
    <n v="1173"/>
    <n v="0.05"/>
    <n v="4692"/>
    <n v="234.60000000000002"/>
    <n v="4457.3999999999996"/>
    <n v="0.05"/>
    <n v="222.87"/>
    <n v="4680.2699999999995"/>
    <n v="709.83"/>
    <n v="1618.0799999999995"/>
    <d v="2025-05-23T00:00:00"/>
  </r>
  <r>
    <n v="2708"/>
    <s v="John Perez"/>
    <x v="1"/>
    <x v="2"/>
    <s v="Mouse"/>
    <n v="9"/>
    <n v="918"/>
    <n v="0.05"/>
    <n v="8262"/>
    <n v="413.1"/>
    <n v="7848.9"/>
    <n v="0.05"/>
    <n v="392.44499999999999"/>
    <n v="8241.3449999999993"/>
    <n v="692.64"/>
    <n v="1615.1399999999994"/>
    <d v="2025-01-01T00:00:00"/>
  </r>
  <r>
    <n v="3531"/>
    <s v="Mark Santos"/>
    <x v="0"/>
    <x v="0"/>
    <s v="Printer"/>
    <n v="7"/>
    <n v="1025"/>
    <n v="0.05"/>
    <n v="7175"/>
    <n v="358.75"/>
    <n v="6816.25"/>
    <n v="0.05"/>
    <n v="340.8125"/>
    <n v="7157.0625"/>
    <n v="743.25"/>
    <n v="1613.5"/>
    <d v="2025-07-11T00:00:00"/>
  </r>
  <r>
    <n v="3349"/>
    <s v="Carla Reyes"/>
    <x v="2"/>
    <x v="0"/>
    <s v="Chair"/>
    <n v="7"/>
    <n v="743"/>
    <n v="0.1"/>
    <n v="5201"/>
    <n v="520.1"/>
    <n v="4680.8999999999996"/>
    <n v="0.05"/>
    <n v="234.04499999999999"/>
    <n v="4914.9449999999997"/>
    <n v="438.26"/>
    <n v="1613.08"/>
    <d v="2025-10-03T00:00:00"/>
  </r>
  <r>
    <n v="1400"/>
    <s v="John Perez"/>
    <x v="0"/>
    <x v="0"/>
    <s v="Desk"/>
    <n v="23"/>
    <n v="272"/>
    <n v="0.15"/>
    <n v="6256"/>
    <n v="938.4"/>
    <n v="5317.6"/>
    <n v="0.05"/>
    <n v="265.88000000000005"/>
    <n v="5583.4800000000005"/>
    <n v="161.1"/>
    <n v="1612.3000000000006"/>
    <d v="2025-04-09T00:00:00"/>
  </r>
  <r>
    <n v="685"/>
    <s v="Ana Cruz"/>
    <x v="0"/>
    <x v="3"/>
    <s v="Cabinet"/>
    <n v="13"/>
    <n v="567"/>
    <n v="0.15"/>
    <n v="7371"/>
    <n v="1105.6499999999999"/>
    <n v="6265.35"/>
    <n v="0.05"/>
    <n v="313.26750000000004"/>
    <n v="6578.6175000000003"/>
    <n v="357.99"/>
    <n v="1611.4800000000005"/>
    <d v="2025-05-12T00:00:00"/>
  </r>
  <r>
    <n v="4446"/>
    <s v="Miguel Torres"/>
    <x v="2"/>
    <x v="0"/>
    <s v="Printer"/>
    <n v="11"/>
    <n v="482"/>
    <n v="0.15"/>
    <n v="5302"/>
    <n v="795.3"/>
    <n v="4506.7"/>
    <n v="0.05"/>
    <n v="225.33500000000001"/>
    <n v="4732.0349999999999"/>
    <n v="263.20999999999998"/>
    <n v="1611.3899999999999"/>
    <d v="2025-12-02T00:00:00"/>
  </r>
  <r>
    <n v="4527"/>
    <s v="Ana Cruz"/>
    <x v="0"/>
    <x v="2"/>
    <s v="Keyboard"/>
    <n v="17"/>
    <n v="433"/>
    <n v="0.05"/>
    <n v="7361"/>
    <n v="368.05"/>
    <n v="6992.95"/>
    <n v="0.05"/>
    <n v="349.64750000000004"/>
    <n v="7342.5974999999999"/>
    <n v="316.60000000000002"/>
    <n v="1610.7499999999991"/>
    <d v="2025-12-19T00:00:00"/>
  </r>
  <r>
    <n v="1240"/>
    <s v="Miguel Torres"/>
    <x v="1"/>
    <x v="1"/>
    <s v="Laptop"/>
    <n v="20"/>
    <n v="750"/>
    <n v="0.1"/>
    <n v="15000"/>
    <n v="1500"/>
    <n v="13500"/>
    <n v="0.05"/>
    <n v="675"/>
    <n v="14175"/>
    <n v="594.47"/>
    <n v="1610.5999999999985"/>
    <d v="2025-06-29T00:00:00"/>
  </r>
  <r>
    <n v="2228"/>
    <s v="Mark Santos"/>
    <x v="0"/>
    <x v="0"/>
    <s v="Printer"/>
    <n v="17"/>
    <n v="260"/>
    <n v="0.05"/>
    <n v="4420"/>
    <n v="221"/>
    <n v="4199"/>
    <n v="0.05"/>
    <n v="209.95000000000002"/>
    <n v="4408.95"/>
    <n v="152.31"/>
    <n v="1609.73"/>
    <d v="2025-11-17T00:00:00"/>
  </r>
  <r>
    <n v="259"/>
    <s v="Ana Cruz"/>
    <x v="0"/>
    <x v="1"/>
    <s v="Monitor"/>
    <n v="17"/>
    <n v="246"/>
    <n v="0"/>
    <n v="4182"/>
    <n v="0"/>
    <n v="4182"/>
    <n v="0.05"/>
    <n v="209.10000000000002"/>
    <n v="4391.1000000000004"/>
    <n v="151.32"/>
    <n v="1609.56"/>
    <d v="2025-02-19T00:00:00"/>
  </r>
  <r>
    <n v="1950"/>
    <s v="John Perez"/>
    <x v="1"/>
    <x v="1"/>
    <s v="Mouse"/>
    <n v="19"/>
    <n v="312"/>
    <n v="0.05"/>
    <n v="5928"/>
    <n v="296.40000000000003"/>
    <n v="5631.6"/>
    <n v="0.05"/>
    <n v="281.58000000000004"/>
    <n v="5913.18"/>
    <n v="211.73"/>
    <n v="1608.7300000000005"/>
    <d v="2025-07-17T00:00:00"/>
  </r>
  <r>
    <n v="2227"/>
    <s v="Mark Santos"/>
    <x v="1"/>
    <x v="0"/>
    <s v="Monitor"/>
    <n v="10"/>
    <n v="1161"/>
    <n v="0.1"/>
    <n v="11610"/>
    <n v="1161"/>
    <n v="10449"/>
    <n v="0.05"/>
    <n v="522.45000000000005"/>
    <n v="10971.45"/>
    <n v="884.05"/>
    <n v="1608.5"/>
    <d v="2025-03-26T00:00:00"/>
  </r>
  <r>
    <n v="1274"/>
    <s v="Liza Ramos"/>
    <x v="1"/>
    <x v="3"/>
    <s v="Chair"/>
    <n v="14"/>
    <n v="452"/>
    <n v="0"/>
    <n v="6328"/>
    <n v="0"/>
    <n v="6328"/>
    <n v="0.05"/>
    <n v="316.40000000000003"/>
    <n v="6644.4"/>
    <n v="337.11"/>
    <n v="1608.46"/>
    <d v="2025-03-24T00:00:00"/>
  </r>
  <r>
    <n v="2270"/>
    <s v="Paul Garcia"/>
    <x v="2"/>
    <x v="1"/>
    <s v="Keyboard"/>
    <n v="6"/>
    <n v="880"/>
    <n v="0.1"/>
    <n v="5280"/>
    <n v="528"/>
    <n v="4752"/>
    <n v="0.05"/>
    <n v="237.60000000000002"/>
    <n v="4989.6000000000004"/>
    <n v="524.07000000000005"/>
    <n v="1607.58"/>
    <d v="2025-10-09T00:00:00"/>
  </r>
  <r>
    <n v="2437"/>
    <s v="Nina Lopez"/>
    <x v="0"/>
    <x v="1"/>
    <s v="Desk"/>
    <n v="8"/>
    <n v="569"/>
    <n v="0"/>
    <n v="4552"/>
    <n v="0"/>
    <n v="4552"/>
    <n v="0.05"/>
    <n v="227.60000000000002"/>
    <n v="4779.6000000000004"/>
    <n v="368.57"/>
    <n v="1603.44"/>
    <d v="2025-03-16T00:00:00"/>
  </r>
  <r>
    <n v="2425"/>
    <s v="Liza Ramos"/>
    <x v="0"/>
    <x v="1"/>
    <s v="Monitor"/>
    <n v="8"/>
    <n v="895"/>
    <n v="0.05"/>
    <n v="7160"/>
    <n v="358"/>
    <n v="6802"/>
    <n v="0.05"/>
    <n v="340.1"/>
    <n v="7142.1"/>
    <n v="649.94000000000005"/>
    <n v="1602.4799999999996"/>
    <d v="2025-07-20T00:00:00"/>
  </r>
  <r>
    <n v="3517"/>
    <s v="Ana Cruz"/>
    <x v="0"/>
    <x v="0"/>
    <s v="Chair"/>
    <n v="10"/>
    <n v="724"/>
    <n v="0.15"/>
    <n v="7240"/>
    <n v="1086"/>
    <n v="6154"/>
    <n v="0.05"/>
    <n v="307.70000000000005"/>
    <n v="6461.7"/>
    <n v="455.16"/>
    <n v="1602.3999999999996"/>
    <d v="2025-05-15T00:00:00"/>
  </r>
  <r>
    <n v="2874"/>
    <s v="Mark Santos"/>
    <x v="1"/>
    <x v="0"/>
    <s v="Cabinet"/>
    <n v="5"/>
    <n v="1133"/>
    <n v="0.1"/>
    <n v="5665"/>
    <n v="566.5"/>
    <n v="5098.5"/>
    <n v="0.05"/>
    <n v="254.92500000000001"/>
    <n v="5353.4250000000002"/>
    <n v="699.27"/>
    <n v="1602.15"/>
    <d v="2025-04-06T00:00:00"/>
  </r>
  <r>
    <n v="475"/>
    <s v="Liza Ramos"/>
    <x v="2"/>
    <x v="0"/>
    <s v="Mouse"/>
    <n v="11"/>
    <n v="507"/>
    <n v="0.15"/>
    <n v="5577"/>
    <n v="836.55"/>
    <n v="4740.45"/>
    <n v="0.05"/>
    <n v="237.02250000000001"/>
    <n v="4977.4724999999999"/>
    <n v="285.32"/>
    <n v="1601.9299999999998"/>
    <d v="2025-07-26T00:00:00"/>
  </r>
  <r>
    <n v="3859"/>
    <s v="Ana Cruz"/>
    <x v="2"/>
    <x v="0"/>
    <s v="Laptop"/>
    <n v="8"/>
    <n v="768"/>
    <n v="0"/>
    <n v="6144"/>
    <n v="0"/>
    <n v="6144"/>
    <n v="0.05"/>
    <n v="307.20000000000005"/>
    <n v="6451.2"/>
    <n v="567.98"/>
    <n v="1600.1599999999999"/>
    <d v="2025-12-28T00:00:00"/>
  </r>
  <r>
    <n v="812"/>
    <s v="Carla Reyes"/>
    <x v="2"/>
    <x v="2"/>
    <s v="Keyboard"/>
    <n v="5"/>
    <n v="902"/>
    <n v="0"/>
    <n v="4510"/>
    <n v="0"/>
    <n v="4510"/>
    <n v="0.05"/>
    <n v="225.5"/>
    <n v="4735.5"/>
    <n v="582.08000000000004"/>
    <n v="1599.6"/>
    <d v="2025-08-21T00:00:00"/>
  </r>
  <r>
    <n v="3180"/>
    <s v="Liza Ramos"/>
    <x v="1"/>
    <x v="0"/>
    <s v="Cabinet"/>
    <n v="14"/>
    <n v="279"/>
    <n v="0"/>
    <n v="3906"/>
    <n v="0"/>
    <n v="3906"/>
    <n v="0.05"/>
    <n v="195.3"/>
    <n v="4101.3"/>
    <n v="164.9"/>
    <n v="1597.4"/>
    <d v="2025-07-06T00:00:00"/>
  </r>
  <r>
    <n v="1041"/>
    <s v="Mark Santos"/>
    <x v="0"/>
    <x v="0"/>
    <s v="Mouse"/>
    <n v="17"/>
    <n v="562"/>
    <n v="0.1"/>
    <n v="9554"/>
    <n v="955.40000000000009"/>
    <n v="8598.6"/>
    <n v="0.05"/>
    <n v="429.93000000000006"/>
    <n v="9028.5300000000007"/>
    <n v="411.84"/>
    <n v="1597.3200000000006"/>
    <d v="2025-10-30T00:00:00"/>
  </r>
  <r>
    <n v="1282"/>
    <s v="Ana Cruz"/>
    <x v="1"/>
    <x v="1"/>
    <s v="Mouse"/>
    <n v="9"/>
    <n v="966"/>
    <n v="0.1"/>
    <n v="8694"/>
    <n v="869.40000000000009"/>
    <n v="7824.6"/>
    <n v="0.05"/>
    <n v="391.23"/>
    <n v="8215.83"/>
    <n v="691.96"/>
    <n v="1596.96"/>
    <d v="2025-06-23T00:00:00"/>
  </r>
  <r>
    <n v="4459"/>
    <s v="Mark Santos"/>
    <x v="1"/>
    <x v="2"/>
    <s v="Chair"/>
    <n v="23"/>
    <n v="237"/>
    <n v="0.05"/>
    <n v="5451"/>
    <n v="272.55"/>
    <n v="5178.45"/>
    <n v="0.05"/>
    <n v="258.92250000000001"/>
    <n v="5437.3724999999995"/>
    <n v="155.79"/>
    <n v="1595.2800000000002"/>
    <d v="2025-05-24T00:00:00"/>
  </r>
  <r>
    <n v="3219"/>
    <s v="John Perez"/>
    <x v="0"/>
    <x v="3"/>
    <s v="Cabinet"/>
    <n v="10"/>
    <n v="559"/>
    <n v="0.15"/>
    <n v="5590"/>
    <n v="838.5"/>
    <n v="4751.5"/>
    <n v="0.05"/>
    <n v="237.57500000000002"/>
    <n v="4989.0749999999998"/>
    <n v="315.75"/>
    <n v="1594"/>
    <d v="2025-09-30T00:00:00"/>
  </r>
  <r>
    <n v="152"/>
    <s v="Liza Ramos"/>
    <x v="0"/>
    <x v="2"/>
    <s v="Laptop"/>
    <n v="8"/>
    <n v="818"/>
    <n v="0.15"/>
    <n v="6544"/>
    <n v="981.59999999999991"/>
    <n v="5562.4"/>
    <n v="0.05"/>
    <n v="278.12"/>
    <n v="5840.5199999999995"/>
    <n v="496.2"/>
    <n v="1592.7999999999997"/>
    <d v="2025-12-30T00:00:00"/>
  </r>
  <r>
    <n v="1150"/>
    <s v="Miguel Torres"/>
    <x v="1"/>
    <x v="3"/>
    <s v="Desk"/>
    <n v="21"/>
    <n v="249"/>
    <n v="0"/>
    <n v="5229"/>
    <n v="0"/>
    <n v="5229"/>
    <n v="0.05"/>
    <n v="261.45"/>
    <n v="5490.45"/>
    <n v="173.2"/>
    <n v="1591.8000000000002"/>
    <d v="2025-12-31T00:00:00"/>
  </r>
  <r>
    <n v="4822"/>
    <s v="Ana Cruz"/>
    <x v="1"/>
    <x v="2"/>
    <s v="Mouse"/>
    <n v="8"/>
    <n v="972"/>
    <n v="0.1"/>
    <n v="7776"/>
    <n v="777.6"/>
    <n v="6998.4"/>
    <n v="0.05"/>
    <n v="349.92"/>
    <n v="7348.32"/>
    <n v="675.84"/>
    <n v="1591.6799999999994"/>
    <d v="2025-10-08T00:00:00"/>
  </r>
  <r>
    <n v="1927"/>
    <s v="Miguel Torres"/>
    <x v="0"/>
    <x v="2"/>
    <s v="Laptop"/>
    <n v="7"/>
    <n v="730"/>
    <n v="0.05"/>
    <n v="5110"/>
    <n v="255.5"/>
    <n v="4854.5"/>
    <n v="0.05"/>
    <n v="242.72500000000002"/>
    <n v="5097.2250000000004"/>
    <n v="466.18"/>
    <n v="1591.2399999999998"/>
    <d v="2025-04-14T00:00:00"/>
  </r>
  <r>
    <n v="4744"/>
    <s v="Liza Ramos"/>
    <x v="0"/>
    <x v="1"/>
    <s v="Laptop"/>
    <n v="5"/>
    <n v="712"/>
    <n v="0"/>
    <n v="3560"/>
    <n v="0"/>
    <n v="3560"/>
    <n v="0.05"/>
    <n v="178"/>
    <n v="3738"/>
    <n v="394.01"/>
    <n v="1589.95"/>
    <d v="2025-04-11T00:00:00"/>
  </r>
  <r>
    <n v="1740"/>
    <s v="Miguel Torres"/>
    <x v="0"/>
    <x v="0"/>
    <s v="Keyboard"/>
    <n v="20"/>
    <n v="221"/>
    <n v="0"/>
    <n v="4420"/>
    <n v="0"/>
    <n v="4420"/>
    <n v="0.05"/>
    <n v="221"/>
    <n v="4641"/>
    <n v="141.57"/>
    <n v="1588.6000000000004"/>
    <d v="2025-07-05T00:00:00"/>
  </r>
  <r>
    <n v="1363"/>
    <s v="Paul Garcia"/>
    <x v="0"/>
    <x v="0"/>
    <s v="Chair"/>
    <n v="7"/>
    <n v="572"/>
    <n v="0.05"/>
    <n v="4004"/>
    <n v="200.20000000000002"/>
    <n v="3803.8"/>
    <n v="0.05"/>
    <n v="190.19000000000003"/>
    <n v="3993.9900000000002"/>
    <n v="316.48"/>
    <n v="1588.44"/>
    <d v="2025-08-30T00:00:00"/>
  </r>
  <r>
    <n v="530"/>
    <s v="Liza Ramos"/>
    <x v="2"/>
    <x v="1"/>
    <s v="Mouse"/>
    <n v="20"/>
    <n v="360"/>
    <n v="0.1"/>
    <n v="7200"/>
    <n v="720"/>
    <n v="6480"/>
    <n v="0.05"/>
    <n v="324"/>
    <n v="6804"/>
    <n v="244.65"/>
    <n v="1587"/>
    <d v="2025-07-19T00:00:00"/>
  </r>
  <r>
    <n v="3890"/>
    <s v="John Perez"/>
    <x v="1"/>
    <x v="0"/>
    <s v="Desk"/>
    <n v="13"/>
    <n v="499"/>
    <n v="0.05"/>
    <n v="6487"/>
    <n v="324.35000000000002"/>
    <n v="6162.65"/>
    <n v="0.05"/>
    <n v="308.13249999999999"/>
    <n v="6470.7824999999993"/>
    <n v="352.04"/>
    <n v="1586.1299999999992"/>
    <d v="2025-08-30T00:00:00"/>
  </r>
  <r>
    <n v="2869"/>
    <s v="John Perez"/>
    <x v="2"/>
    <x v="0"/>
    <s v="Desk"/>
    <n v="5"/>
    <n v="1018"/>
    <n v="0.1"/>
    <n v="5090"/>
    <n v="509"/>
    <n v="4581"/>
    <n v="0.05"/>
    <n v="229.05"/>
    <n v="4810.05"/>
    <n v="598.99"/>
    <n v="1586.0500000000002"/>
    <d v="2025-02-08T00:00:00"/>
  </r>
  <r>
    <n v="327"/>
    <s v="Mark Santos"/>
    <x v="2"/>
    <x v="1"/>
    <s v="Monitor"/>
    <n v="10"/>
    <n v="471"/>
    <n v="0"/>
    <n v="4710"/>
    <n v="0"/>
    <n v="4710"/>
    <n v="0.05"/>
    <n v="235.5"/>
    <n v="4945.5"/>
    <n v="312.51"/>
    <n v="1584.9"/>
    <d v="2025-10-29T00:00:00"/>
  </r>
  <r>
    <n v="2767"/>
    <s v="Ana Cruz"/>
    <x v="0"/>
    <x v="3"/>
    <s v="Cabinet"/>
    <n v="22"/>
    <n v="262"/>
    <n v="0"/>
    <n v="5764"/>
    <n v="0"/>
    <n v="5764"/>
    <n v="0.05"/>
    <n v="288.2"/>
    <n v="6052.2"/>
    <n v="190.02"/>
    <n v="1583.5599999999995"/>
    <d v="2025-10-06T00:00:00"/>
  </r>
  <r>
    <n v="761"/>
    <s v="John Perez"/>
    <x v="1"/>
    <x v="3"/>
    <s v="Cabinet"/>
    <n v="25"/>
    <n v="1119"/>
    <n v="0.15"/>
    <n v="27975"/>
    <n v="4196.25"/>
    <n v="23778.75"/>
    <n v="0.05"/>
    <n v="1188.9375"/>
    <n v="24967.6875"/>
    <n v="887.81"/>
    <n v="1583.5"/>
    <d v="2025-11-09T00:00:00"/>
  </r>
  <r>
    <n v="1370"/>
    <s v="Mark Santos"/>
    <x v="1"/>
    <x v="0"/>
    <s v="Laptop"/>
    <n v="9"/>
    <n v="840"/>
    <n v="0.05"/>
    <n v="7560"/>
    <n v="378"/>
    <n v="7182"/>
    <n v="0.05"/>
    <n v="359.1"/>
    <n v="7541.1"/>
    <n v="622.12"/>
    <n v="1582.92"/>
    <d v="2025-04-20T00:00:00"/>
  </r>
  <r>
    <n v="391"/>
    <s v="Ana Cruz"/>
    <x v="2"/>
    <x v="3"/>
    <s v="Monitor"/>
    <n v="9"/>
    <n v="536"/>
    <n v="0.1"/>
    <n v="4824"/>
    <n v="482.40000000000003"/>
    <n v="4341.6000000000004"/>
    <n v="0.05"/>
    <n v="217.08000000000004"/>
    <n v="4558.68"/>
    <n v="306.67"/>
    <n v="1581.5700000000002"/>
    <d v="2025-07-22T00:00:00"/>
  </r>
  <r>
    <n v="1967"/>
    <s v="Paul Garcia"/>
    <x v="2"/>
    <x v="1"/>
    <s v="Mouse"/>
    <n v="16"/>
    <n v="235"/>
    <n v="0"/>
    <n v="3760"/>
    <n v="0"/>
    <n v="3760"/>
    <n v="0.05"/>
    <n v="188"/>
    <n v="3948"/>
    <n v="136.16999999999999"/>
    <n v="1581.2800000000002"/>
    <d v="2025-03-15T00:00:00"/>
  </r>
  <r>
    <n v="4234"/>
    <s v="Paul Garcia"/>
    <x v="0"/>
    <x v="3"/>
    <s v="Printer"/>
    <n v="16"/>
    <n v="282"/>
    <n v="0.1"/>
    <n v="4512"/>
    <n v="451.20000000000005"/>
    <n v="4060.8"/>
    <n v="0.05"/>
    <n v="203.04000000000002"/>
    <n v="4263.84"/>
    <n v="155.01"/>
    <n v="1580.6400000000003"/>
    <d v="2025-11-15T00:00:00"/>
  </r>
  <r>
    <n v="384"/>
    <s v="Paul Garcia"/>
    <x v="0"/>
    <x v="0"/>
    <s v="Keyboard"/>
    <n v="13"/>
    <n v="952"/>
    <n v="0.1"/>
    <n v="12376"/>
    <n v="1237.6000000000001"/>
    <n v="11138.4"/>
    <n v="0.05"/>
    <n v="556.91999999999996"/>
    <n v="11695.32"/>
    <n v="735.24"/>
    <n v="1580.2799999999988"/>
    <d v="2025-03-21T00:00:00"/>
  </r>
  <r>
    <n v="3568"/>
    <s v="Carla Reyes"/>
    <x v="1"/>
    <x v="1"/>
    <s v="Laptop"/>
    <n v="8"/>
    <n v="735"/>
    <n v="0"/>
    <n v="5880"/>
    <n v="0"/>
    <n v="5880"/>
    <n v="0.05"/>
    <n v="294"/>
    <n v="6174"/>
    <n v="537.49"/>
    <n v="1580.08"/>
    <d v="2025-09-01T00:00:00"/>
  </r>
  <r>
    <n v="4434"/>
    <s v="Carla Reyes"/>
    <x v="2"/>
    <x v="1"/>
    <s v="Chair"/>
    <n v="5"/>
    <n v="707"/>
    <n v="0.05"/>
    <n v="3535"/>
    <n v="176.75"/>
    <n v="3358.25"/>
    <n v="0.05"/>
    <n v="167.91250000000002"/>
    <n v="3526.1624999999999"/>
    <n v="356.12"/>
    <n v="1577.65"/>
    <d v="2025-03-18T00:00:00"/>
  </r>
  <r>
    <n v="2217"/>
    <s v="Miguel Torres"/>
    <x v="1"/>
    <x v="1"/>
    <s v="Laptop"/>
    <n v="19"/>
    <n v="188"/>
    <n v="0"/>
    <n v="3572"/>
    <n v="0"/>
    <n v="3572"/>
    <n v="0.05"/>
    <n v="178.60000000000002"/>
    <n v="3750.6"/>
    <n v="105.04"/>
    <n v="1576.2399999999998"/>
    <d v="2025-10-06T00:00:00"/>
  </r>
  <r>
    <n v="3003"/>
    <s v="Mark Santos"/>
    <x v="2"/>
    <x v="3"/>
    <s v="Desk"/>
    <n v="12"/>
    <n v="435"/>
    <n v="0.1"/>
    <n v="5220"/>
    <n v="522"/>
    <n v="4698"/>
    <n v="0.05"/>
    <n v="234.9"/>
    <n v="4932.8999999999996"/>
    <n v="260.29000000000002"/>
    <n v="1574.5199999999995"/>
    <d v="2025-09-23T00:00:00"/>
  </r>
  <r>
    <n v="4250"/>
    <s v="Ana Cruz"/>
    <x v="0"/>
    <x v="3"/>
    <s v="Keyboard"/>
    <n v="9"/>
    <n v="568"/>
    <n v="0"/>
    <n v="5112"/>
    <n v="0"/>
    <n v="5112"/>
    <n v="0.05"/>
    <n v="255.60000000000002"/>
    <n v="5367.6"/>
    <n v="393.13"/>
    <n v="1573.83"/>
    <d v="2025-11-30T00:00:00"/>
  </r>
  <r>
    <n v="494"/>
    <s v="Paul Garcia"/>
    <x v="0"/>
    <x v="1"/>
    <s v="Mouse"/>
    <n v="5"/>
    <n v="1015"/>
    <n v="0.15"/>
    <n v="5075"/>
    <n v="761.25"/>
    <n v="4313.75"/>
    <n v="0.05"/>
    <n v="215.6875"/>
    <n v="4529.4375"/>
    <n v="548.02"/>
    <n v="1573.65"/>
    <d v="2025-03-08T00:00:00"/>
  </r>
  <r>
    <n v="232"/>
    <s v="Liza Ramos"/>
    <x v="0"/>
    <x v="3"/>
    <s v="Keyboard"/>
    <n v="19"/>
    <n v="1015"/>
    <n v="0.15"/>
    <n v="19285"/>
    <n v="2892.75"/>
    <n v="16392.25"/>
    <n v="0.05"/>
    <n v="819.61250000000007"/>
    <n v="17211.862499999999"/>
    <n v="780.07"/>
    <n v="1570.9199999999983"/>
    <d v="2025-12-27T00:00:00"/>
  </r>
  <r>
    <n v="2280"/>
    <s v="Paul Garcia"/>
    <x v="1"/>
    <x v="1"/>
    <s v="Printer"/>
    <n v="24"/>
    <n v="260"/>
    <n v="0"/>
    <n v="6240"/>
    <n v="0"/>
    <n v="6240"/>
    <n v="0.05"/>
    <n v="312"/>
    <n v="6552"/>
    <n v="194.56"/>
    <n v="1570.5599999999995"/>
    <d v="2025-09-17T00:00:00"/>
  </r>
  <r>
    <n v="2246"/>
    <s v="Liza Ramos"/>
    <x v="0"/>
    <x v="1"/>
    <s v="Monitor"/>
    <n v="6"/>
    <n v="628"/>
    <n v="0.05"/>
    <n v="3768"/>
    <n v="188.4"/>
    <n v="3579.6"/>
    <n v="0.05"/>
    <n v="178.98000000000002"/>
    <n v="3758.58"/>
    <n v="335.57"/>
    <n v="1566.1799999999998"/>
    <d v="2025-02-06T00:00:00"/>
  </r>
  <r>
    <n v="314"/>
    <s v="Nina Lopez"/>
    <x v="1"/>
    <x v="1"/>
    <s v="Cabinet"/>
    <n v="10"/>
    <n v="444"/>
    <n v="0.1"/>
    <n v="4440"/>
    <n v="444"/>
    <n v="3996"/>
    <n v="0.05"/>
    <n v="199.8"/>
    <n v="4195.8"/>
    <n v="243.09"/>
    <n v="1565.1"/>
    <d v="2025-11-15T00:00:00"/>
  </r>
  <r>
    <n v="2526"/>
    <s v="Mark Santos"/>
    <x v="1"/>
    <x v="1"/>
    <s v="Cabinet"/>
    <n v="11"/>
    <n v="459"/>
    <n v="0"/>
    <n v="5049"/>
    <n v="0"/>
    <n v="5049"/>
    <n v="0.05"/>
    <n v="252.45000000000002"/>
    <n v="5301.45"/>
    <n v="316.73"/>
    <n v="1564.9699999999998"/>
    <d v="2025-09-17T00:00:00"/>
  </r>
  <r>
    <n v="1406"/>
    <s v="Mark Santos"/>
    <x v="2"/>
    <x v="0"/>
    <s v="Keyboard"/>
    <n v="19"/>
    <n v="547"/>
    <n v="0.05"/>
    <n v="10393"/>
    <n v="519.65"/>
    <n v="9873.35"/>
    <n v="0.05"/>
    <n v="493.66750000000002"/>
    <n v="10367.0175"/>
    <n v="437.31"/>
    <n v="1564.4600000000009"/>
    <d v="2025-05-05T00:00:00"/>
  </r>
  <r>
    <n v="2290"/>
    <s v="Liza Ramos"/>
    <x v="2"/>
    <x v="0"/>
    <s v="Chair"/>
    <n v="11"/>
    <n v="332"/>
    <n v="0.05"/>
    <n v="3652"/>
    <n v="182.60000000000002"/>
    <n v="3469.4"/>
    <n v="0.05"/>
    <n v="173.47000000000003"/>
    <n v="3642.87"/>
    <n v="173.34"/>
    <n v="1562.66"/>
    <d v="2025-04-23T00:00:00"/>
  </r>
  <r>
    <n v="1572"/>
    <s v="Miguel Torres"/>
    <x v="0"/>
    <x v="1"/>
    <s v="Mouse"/>
    <n v="19"/>
    <n v="395"/>
    <n v="0.15"/>
    <n v="7505"/>
    <n v="1125.75"/>
    <n v="6379.25"/>
    <n v="0.05"/>
    <n v="318.96250000000003"/>
    <n v="6698.2124999999996"/>
    <n v="253.54"/>
    <n v="1561.9899999999998"/>
    <d v="2025-02-01T00:00:00"/>
  </r>
  <r>
    <n v="1428"/>
    <s v="Ana Cruz"/>
    <x v="2"/>
    <x v="0"/>
    <s v="Desk"/>
    <n v="19"/>
    <n v="757"/>
    <n v="0.1"/>
    <n v="14383"/>
    <n v="1438.3000000000002"/>
    <n v="12944.7"/>
    <n v="0.05"/>
    <n v="647.23500000000013"/>
    <n v="13591.935000000001"/>
    <n v="599.26"/>
    <n v="1558.7600000000002"/>
    <d v="2025-08-31T00:00:00"/>
  </r>
  <r>
    <n v="171"/>
    <s v="Mark Santos"/>
    <x v="2"/>
    <x v="0"/>
    <s v="Printer"/>
    <n v="14"/>
    <n v="451"/>
    <n v="0.15"/>
    <n v="6314"/>
    <n v="947.09999999999991"/>
    <n v="5366.9"/>
    <n v="0.05"/>
    <n v="268.34499999999997"/>
    <n v="5635.2449999999999"/>
    <n v="272.07"/>
    <n v="1557.9199999999996"/>
    <d v="2025-07-22T00:00:00"/>
  </r>
  <r>
    <n v="4448"/>
    <s v="John Perez"/>
    <x v="2"/>
    <x v="1"/>
    <s v="Printer"/>
    <n v="22"/>
    <n v="471"/>
    <n v="0.1"/>
    <n v="10362"/>
    <n v="1036.2"/>
    <n v="9325.7999999999993"/>
    <n v="0.05"/>
    <n v="466.28999999999996"/>
    <n v="9792.09"/>
    <n v="353.09"/>
    <n v="1557.8199999999997"/>
    <d v="2025-05-31T00:00:00"/>
  </r>
  <r>
    <n v="2678"/>
    <s v="Miguel Torres"/>
    <x v="1"/>
    <x v="0"/>
    <s v="Chair"/>
    <n v="23"/>
    <n v="186"/>
    <n v="0"/>
    <n v="4278"/>
    <n v="0"/>
    <n v="4278"/>
    <n v="0.05"/>
    <n v="213.9"/>
    <n v="4491.8999999999996"/>
    <n v="118.29"/>
    <n v="1557.33"/>
    <d v="2025-05-14T00:00:00"/>
  </r>
  <r>
    <n v="889"/>
    <s v="Liza Ramos"/>
    <x v="1"/>
    <x v="3"/>
    <s v="Laptop"/>
    <n v="13"/>
    <n v="518"/>
    <n v="0.05"/>
    <n v="6734"/>
    <n v="336.70000000000005"/>
    <n v="6397.3"/>
    <n v="0.05"/>
    <n v="319.86500000000001"/>
    <n v="6717.165"/>
    <n v="372.35"/>
    <n v="1556.75"/>
    <d v="2025-12-30T00:00:00"/>
  </r>
  <r>
    <n v="3698"/>
    <s v="Liza Ramos"/>
    <x v="0"/>
    <x v="0"/>
    <s v="Mouse"/>
    <n v="18"/>
    <n v="604"/>
    <n v="0.1"/>
    <n v="10872"/>
    <n v="1087.2"/>
    <n v="9784.7999999999993"/>
    <n v="0.05"/>
    <n v="489.24"/>
    <n v="10274.039999999999"/>
    <n v="457.16"/>
    <n v="1555.9199999999983"/>
    <d v="2025-12-11T00:00:00"/>
  </r>
  <r>
    <n v="3858"/>
    <s v="Ana Cruz"/>
    <x v="1"/>
    <x v="3"/>
    <s v="Desk"/>
    <n v="16"/>
    <n v="404"/>
    <n v="0"/>
    <n v="6464"/>
    <n v="0"/>
    <n v="6464"/>
    <n v="0.05"/>
    <n v="323.20000000000005"/>
    <n v="6787.2"/>
    <n v="307"/>
    <n v="1552"/>
    <d v="2025-05-31T00:00:00"/>
  </r>
  <r>
    <n v="1827"/>
    <s v="Carla Reyes"/>
    <x v="1"/>
    <x v="3"/>
    <s v="Printer"/>
    <n v="24"/>
    <n v="352"/>
    <n v="0.15"/>
    <n v="8448"/>
    <n v="1267.2"/>
    <n v="7180.8"/>
    <n v="0.05"/>
    <n v="359.04"/>
    <n v="7539.84"/>
    <n v="234.55"/>
    <n v="1551.5999999999995"/>
    <d v="2025-09-10T00:00:00"/>
  </r>
  <r>
    <n v="1714"/>
    <s v="Miguel Torres"/>
    <x v="0"/>
    <x v="1"/>
    <s v="Desk"/>
    <n v="7"/>
    <n v="565"/>
    <n v="0"/>
    <n v="3955"/>
    <n v="0"/>
    <n v="3955"/>
    <n v="0.05"/>
    <n v="197.75"/>
    <n v="4152.75"/>
    <n v="343.38"/>
    <n v="1551.3400000000001"/>
    <d v="2025-10-30T00:00:00"/>
  </r>
  <r>
    <n v="1515"/>
    <s v="Paul Garcia"/>
    <x v="1"/>
    <x v="0"/>
    <s v="Printer"/>
    <n v="13"/>
    <n v="517"/>
    <n v="0.1"/>
    <n v="6721"/>
    <n v="672.1"/>
    <n v="6048.9"/>
    <n v="0.05"/>
    <n v="302.44499999999999"/>
    <n v="6351.3449999999993"/>
    <n v="346.03"/>
    <n v="1550.5100000000002"/>
    <d v="2025-09-20T00:00:00"/>
  </r>
  <r>
    <n v="2644"/>
    <s v="Liza Ramos"/>
    <x v="0"/>
    <x v="0"/>
    <s v="Cabinet"/>
    <n v="6"/>
    <n v="862"/>
    <n v="0.1"/>
    <n v="5172"/>
    <n v="517.20000000000005"/>
    <n v="4654.8"/>
    <n v="0.05"/>
    <n v="232.74"/>
    <n v="4887.54"/>
    <n v="517.5"/>
    <n v="1549.8000000000002"/>
    <d v="2025-08-16T00:00:00"/>
  </r>
  <r>
    <n v="2532"/>
    <s v="Miguel Torres"/>
    <x v="2"/>
    <x v="0"/>
    <s v="Desk"/>
    <n v="25"/>
    <n v="243"/>
    <n v="0.1"/>
    <n v="6075"/>
    <n v="607.5"/>
    <n v="5467.5"/>
    <n v="0.05"/>
    <n v="273.375"/>
    <n v="5740.875"/>
    <n v="156.71"/>
    <n v="1549.75"/>
    <d v="2025-12-07T00:00:00"/>
  </r>
  <r>
    <n v="2307"/>
    <s v="Mark Santos"/>
    <x v="0"/>
    <x v="3"/>
    <s v="Keyboard"/>
    <n v="13"/>
    <n v="431"/>
    <n v="0"/>
    <n v="5603"/>
    <n v="0"/>
    <n v="5603"/>
    <n v="0.05"/>
    <n v="280.15000000000003"/>
    <n v="5883.15"/>
    <n v="311.89"/>
    <n v="1548.4300000000003"/>
    <d v="2025-11-26T00:00:00"/>
  </r>
  <r>
    <n v="3635"/>
    <s v="Miguel Torres"/>
    <x v="0"/>
    <x v="1"/>
    <s v="Keyboard"/>
    <n v="8"/>
    <n v="549"/>
    <n v="0.05"/>
    <n v="4392"/>
    <n v="219.60000000000002"/>
    <n v="4172.3999999999996"/>
    <n v="0.05"/>
    <n v="208.62"/>
    <n v="4381.0199999999995"/>
    <n v="328.08"/>
    <n v="1547.7599999999998"/>
    <d v="2025-10-13T00:00:00"/>
  </r>
  <r>
    <n v="4643"/>
    <s v="John Perez"/>
    <x v="1"/>
    <x v="1"/>
    <s v="Keyboard"/>
    <n v="16"/>
    <n v="369"/>
    <n v="0.05"/>
    <n v="5904"/>
    <n v="295.2"/>
    <n v="5608.8"/>
    <n v="0.05"/>
    <n v="280.44"/>
    <n v="5889.24"/>
    <n v="253.87"/>
    <n v="1546.88"/>
    <d v="2025-08-18T00:00:00"/>
  </r>
  <r>
    <n v="4126"/>
    <s v="Carla Reyes"/>
    <x v="0"/>
    <x v="2"/>
    <s v="Desk"/>
    <n v="19"/>
    <n v="425"/>
    <n v="0.05"/>
    <n v="8075"/>
    <n v="403.75"/>
    <n v="7671.25"/>
    <n v="0.05"/>
    <n v="383.5625"/>
    <n v="8054.8125"/>
    <n v="322.58999999999997"/>
    <n v="1542.0400000000009"/>
    <d v="2025-01-10T00:00:00"/>
  </r>
  <r>
    <n v="3101"/>
    <s v="Paul Garcia"/>
    <x v="1"/>
    <x v="1"/>
    <s v="Laptop"/>
    <n v="12"/>
    <n v="339"/>
    <n v="0"/>
    <n v="4068"/>
    <n v="0"/>
    <n v="4068"/>
    <n v="0.05"/>
    <n v="203.4"/>
    <n v="4271.3999999999996"/>
    <n v="210.6"/>
    <n v="1540.8000000000002"/>
    <d v="2025-01-03T00:00:00"/>
  </r>
  <r>
    <n v="752"/>
    <s v="Miguel Torres"/>
    <x v="2"/>
    <x v="3"/>
    <s v="Monitor"/>
    <n v="13"/>
    <n v="1133"/>
    <n v="0.15"/>
    <n v="14729"/>
    <n v="2209.35"/>
    <n v="12519.65"/>
    <n v="0.05"/>
    <n v="625.98250000000007"/>
    <n v="13145.6325"/>
    <n v="844.56"/>
    <n v="1540.3700000000008"/>
    <d v="2025-04-24T00:00:00"/>
  </r>
  <r>
    <n v="2676"/>
    <s v="Liza Ramos"/>
    <x v="1"/>
    <x v="0"/>
    <s v="Chair"/>
    <n v="17"/>
    <n v="818"/>
    <n v="0.1"/>
    <n v="13906"/>
    <n v="1390.6000000000001"/>
    <n v="12515.4"/>
    <n v="0.05"/>
    <n v="625.77"/>
    <n v="13141.17"/>
    <n v="645.59"/>
    <n v="1540.369999999999"/>
    <d v="2025-02-16T00:00:00"/>
  </r>
  <r>
    <n v="1252"/>
    <s v="Carla Reyes"/>
    <x v="2"/>
    <x v="0"/>
    <s v="Mouse"/>
    <n v="7"/>
    <n v="571"/>
    <n v="0.1"/>
    <n v="3997"/>
    <n v="399.70000000000005"/>
    <n v="3597.3"/>
    <n v="0.05"/>
    <n v="179.86500000000001"/>
    <n v="3777.165"/>
    <n v="293.93"/>
    <n v="1539.79"/>
    <d v="2025-04-01T00:00:00"/>
  </r>
  <r>
    <n v="4415"/>
    <s v="Paul Garcia"/>
    <x v="2"/>
    <x v="1"/>
    <s v="Desk"/>
    <n v="15"/>
    <n v="213"/>
    <n v="0"/>
    <n v="3195"/>
    <n v="0"/>
    <n v="3195"/>
    <n v="0.05"/>
    <n v="159.75"/>
    <n v="3354.75"/>
    <n v="110.49"/>
    <n v="1537.65"/>
    <d v="2025-03-17T00:00:00"/>
  </r>
  <r>
    <n v="3463"/>
    <s v="Nina Lopez"/>
    <x v="0"/>
    <x v="2"/>
    <s v="Chair"/>
    <n v="9"/>
    <n v="545"/>
    <n v="0.05"/>
    <n v="4905"/>
    <n v="245.25"/>
    <n v="4659.75"/>
    <n v="0.05"/>
    <n v="232.98750000000001"/>
    <n v="4892.7375000000002"/>
    <n v="347.16"/>
    <n v="1535.31"/>
    <d v="2025-05-06T00:00:00"/>
  </r>
  <r>
    <n v="1635"/>
    <s v="Nina Lopez"/>
    <x v="1"/>
    <x v="2"/>
    <s v="Keyboard"/>
    <n v="18"/>
    <n v="255"/>
    <n v="0.1"/>
    <n v="4590"/>
    <n v="459"/>
    <n v="4131"/>
    <n v="0.05"/>
    <n v="206.55"/>
    <n v="4337.55"/>
    <n v="144.22"/>
    <n v="1535.04"/>
    <d v="2025-09-11T00:00:00"/>
  </r>
  <r>
    <n v="2763"/>
    <s v="Miguel Torres"/>
    <x v="2"/>
    <x v="1"/>
    <s v="Cabinet"/>
    <n v="16"/>
    <n v="381"/>
    <n v="0.15"/>
    <n v="6096"/>
    <n v="914.4"/>
    <n v="5181.6000000000004"/>
    <n v="0.05"/>
    <n v="259.08000000000004"/>
    <n v="5440.68"/>
    <n v="228.04"/>
    <n v="1532.9600000000005"/>
    <d v="2025-01-16T00:00:00"/>
  </r>
  <r>
    <n v="4425"/>
    <s v="Ana Cruz"/>
    <x v="0"/>
    <x v="0"/>
    <s v="Keyboard"/>
    <n v="4"/>
    <n v="1158"/>
    <n v="0.15"/>
    <n v="4632"/>
    <n v="694.8"/>
    <n v="3937.2"/>
    <n v="0.05"/>
    <n v="196.86"/>
    <n v="4134.0599999999995"/>
    <n v="601.07000000000005"/>
    <n v="1532.9199999999996"/>
    <d v="2025-03-03T00:00:00"/>
  </r>
  <r>
    <n v="2711"/>
    <s v="Ana Cruz"/>
    <x v="1"/>
    <x v="2"/>
    <s v="Chair"/>
    <n v="14"/>
    <n v="489"/>
    <n v="0.05"/>
    <n v="6846"/>
    <n v="342.3"/>
    <n v="6503.7"/>
    <n v="0.05"/>
    <n v="325.185"/>
    <n v="6828.8850000000002"/>
    <n v="355.18"/>
    <n v="1531.1799999999994"/>
    <d v="2025-11-09T00:00:00"/>
  </r>
  <r>
    <n v="1205"/>
    <s v="Paul Garcia"/>
    <x v="1"/>
    <x v="1"/>
    <s v="Laptop"/>
    <n v="6"/>
    <n v="1179"/>
    <n v="0.05"/>
    <n v="7074"/>
    <n v="353.70000000000005"/>
    <n v="6720.3"/>
    <n v="0.05"/>
    <n v="336.01500000000004"/>
    <n v="7056.3150000000005"/>
    <n v="865"/>
    <n v="1530.3000000000002"/>
    <d v="2025-12-18T00:00:00"/>
  </r>
  <r>
    <n v="4734"/>
    <s v="Liza Ramos"/>
    <x v="2"/>
    <x v="1"/>
    <s v="Laptop"/>
    <n v="5"/>
    <n v="790"/>
    <n v="0.05"/>
    <n v="3950"/>
    <n v="197.5"/>
    <n v="3752.5"/>
    <n v="0.05"/>
    <n v="187.625"/>
    <n v="3940.125"/>
    <n v="445.31"/>
    <n v="1525.9499999999998"/>
    <d v="2025-04-21T00:00:00"/>
  </r>
  <r>
    <n v="2034"/>
    <s v="John Perez"/>
    <x v="1"/>
    <x v="0"/>
    <s v="Keyboard"/>
    <n v="13"/>
    <n v="555"/>
    <n v="0.15"/>
    <n v="7215"/>
    <n v="1082.25"/>
    <n v="6132.75"/>
    <n v="0.05"/>
    <n v="306.63749999999999"/>
    <n v="6439.3874999999998"/>
    <n v="354.39"/>
    <n v="1525.6800000000003"/>
    <d v="2025-02-18T00:00:00"/>
  </r>
  <r>
    <n v="2451"/>
    <s v="Nina Lopez"/>
    <x v="2"/>
    <x v="0"/>
    <s v="Printer"/>
    <n v="8"/>
    <n v="829"/>
    <n v="0.1"/>
    <n v="6632"/>
    <n v="663.2"/>
    <n v="5968.8"/>
    <n v="0.05"/>
    <n v="298.44"/>
    <n v="6267.24"/>
    <n v="555.66"/>
    <n v="1523.5200000000004"/>
    <d v="2025-02-13T00:00:00"/>
  </r>
  <r>
    <n v="3334"/>
    <s v="Miguel Torres"/>
    <x v="2"/>
    <x v="3"/>
    <s v="Keyboard"/>
    <n v="21"/>
    <n v="202"/>
    <n v="0"/>
    <n v="4242"/>
    <n v="0"/>
    <n v="4242"/>
    <n v="0.05"/>
    <n v="212.10000000000002"/>
    <n v="4454.1000000000004"/>
    <n v="129.47999999999999"/>
    <n v="1522.92"/>
    <d v="2025-03-07T00:00:00"/>
  </r>
  <r>
    <n v="1657"/>
    <s v="Paul Garcia"/>
    <x v="1"/>
    <x v="2"/>
    <s v="Mouse"/>
    <n v="13"/>
    <n v="661"/>
    <n v="0.15"/>
    <n v="8593"/>
    <n v="1288.95"/>
    <n v="7304.05"/>
    <n v="0.05"/>
    <n v="365.20250000000004"/>
    <n v="7669.2525000000005"/>
    <n v="444.72"/>
    <n v="1522.6899999999996"/>
    <d v="2025-11-15T00:00:00"/>
  </r>
  <r>
    <n v="2608"/>
    <s v="Ana Cruz"/>
    <x v="0"/>
    <x v="2"/>
    <s v="Desk"/>
    <n v="15"/>
    <n v="539"/>
    <n v="0.15"/>
    <n v="8085"/>
    <n v="1212.75"/>
    <n v="6872.25"/>
    <n v="0.05"/>
    <n v="343.61250000000001"/>
    <n v="7215.8625000000002"/>
    <n v="356.93"/>
    <n v="1518.3000000000002"/>
    <d v="2025-03-21T00:00:00"/>
  </r>
  <r>
    <n v="307"/>
    <s v="Mark Santos"/>
    <x v="0"/>
    <x v="1"/>
    <s v="Keyboard"/>
    <n v="13"/>
    <n v="245"/>
    <n v="0"/>
    <n v="3185"/>
    <n v="0"/>
    <n v="3185"/>
    <n v="0.05"/>
    <n v="159.25"/>
    <n v="3344.25"/>
    <n v="128.21"/>
    <n v="1518.27"/>
    <d v="2025-01-06T00:00:00"/>
  </r>
  <r>
    <n v="1154"/>
    <s v="John Perez"/>
    <x v="2"/>
    <x v="1"/>
    <s v="Keyboard"/>
    <n v="12"/>
    <n v="519"/>
    <n v="0.15"/>
    <n v="6228"/>
    <n v="934.19999999999993"/>
    <n v="5293.8"/>
    <n v="0.05"/>
    <n v="264.69"/>
    <n v="5558.49"/>
    <n v="314.64"/>
    <n v="1518.1200000000003"/>
    <d v="2025-03-24T00:00:00"/>
  </r>
  <r>
    <n v="3013"/>
    <s v="Ana Cruz"/>
    <x v="0"/>
    <x v="1"/>
    <s v="Desk"/>
    <n v="5"/>
    <n v="1149"/>
    <n v="0.1"/>
    <n v="5745"/>
    <n v="574.5"/>
    <n v="5170.5"/>
    <n v="0.05"/>
    <n v="258.52500000000003"/>
    <n v="5429.0249999999996"/>
    <n v="730.79"/>
    <n v="1516.5500000000002"/>
    <d v="2025-02-05T00:00:00"/>
  </r>
  <r>
    <n v="2646"/>
    <s v="Nina Lopez"/>
    <x v="0"/>
    <x v="0"/>
    <s v="Cabinet"/>
    <n v="13"/>
    <n v="429"/>
    <n v="0.15"/>
    <n v="5577"/>
    <n v="836.55"/>
    <n v="4740.45"/>
    <n v="0.05"/>
    <n v="237.02250000000001"/>
    <n v="4977.4724999999999"/>
    <n v="248.01"/>
    <n v="1516.3199999999997"/>
    <d v="2025-07-27T00:00:00"/>
  </r>
  <r>
    <n v="2777"/>
    <s v="Paul Garcia"/>
    <x v="0"/>
    <x v="2"/>
    <s v="Monitor"/>
    <n v="4"/>
    <n v="812"/>
    <n v="0"/>
    <n v="3248"/>
    <n v="0"/>
    <n v="3248"/>
    <n v="0.05"/>
    <n v="162.4"/>
    <n v="3410.4"/>
    <n v="433.25"/>
    <n v="1515"/>
    <d v="2025-05-18T00:00:00"/>
  </r>
  <r>
    <n v="2722"/>
    <s v="Paul Garcia"/>
    <x v="2"/>
    <x v="2"/>
    <s v="Laptop"/>
    <n v="18"/>
    <n v="300"/>
    <n v="0.15"/>
    <n v="5400"/>
    <n v="810"/>
    <n v="4590"/>
    <n v="0.05"/>
    <n v="229.5"/>
    <n v="4819.5"/>
    <n v="170.84"/>
    <n v="1514.88"/>
    <d v="2025-10-19T00:00:00"/>
  </r>
  <r>
    <n v="2310"/>
    <s v="Miguel Torres"/>
    <x v="1"/>
    <x v="0"/>
    <s v="Desk"/>
    <n v="19"/>
    <n v="583"/>
    <n v="0.15"/>
    <n v="11077"/>
    <n v="1661.55"/>
    <n v="9415.4500000000007"/>
    <n v="0.05"/>
    <n v="470.77250000000004"/>
    <n v="9886.2224999999999"/>
    <n v="415.87"/>
    <n v="1513.920000000001"/>
    <d v="2025-11-14T00:00:00"/>
  </r>
  <r>
    <n v="1030"/>
    <s v="Ana Cruz"/>
    <x v="1"/>
    <x v="1"/>
    <s v="Printer"/>
    <n v="18"/>
    <n v="196"/>
    <n v="0"/>
    <n v="3528"/>
    <n v="0"/>
    <n v="3528"/>
    <n v="0.05"/>
    <n v="176.4"/>
    <n v="3704.4"/>
    <n v="111.94"/>
    <n v="1513.08"/>
    <d v="2025-01-24T00:00:00"/>
  </r>
  <r>
    <n v="3759"/>
    <s v="Paul Garcia"/>
    <x v="2"/>
    <x v="0"/>
    <s v="Monitor"/>
    <n v="8"/>
    <n v="522"/>
    <n v="0.1"/>
    <n v="4176"/>
    <n v="417.6"/>
    <n v="3758.4"/>
    <n v="0.05"/>
    <n v="187.92000000000002"/>
    <n v="3946.32"/>
    <n v="280.81"/>
    <n v="1511.92"/>
    <d v="2025-08-21T00:00:00"/>
  </r>
  <r>
    <n v="3903"/>
    <s v="Ana Cruz"/>
    <x v="0"/>
    <x v="0"/>
    <s v="Desk"/>
    <n v="8"/>
    <n v="383"/>
    <n v="0"/>
    <n v="3064"/>
    <n v="0"/>
    <n v="3064"/>
    <n v="0.05"/>
    <n v="153.20000000000002"/>
    <n v="3217.2"/>
    <n v="194.11"/>
    <n v="1511.12"/>
    <d v="2025-01-26T00:00:00"/>
  </r>
  <r>
    <n v="2952"/>
    <s v="Liza Ramos"/>
    <x v="1"/>
    <x v="1"/>
    <s v="Chair"/>
    <n v="4"/>
    <n v="1140"/>
    <n v="0"/>
    <n v="4560"/>
    <n v="0"/>
    <n v="4560"/>
    <n v="0.05"/>
    <n v="228"/>
    <n v="4788"/>
    <n v="762.5"/>
    <n v="1510"/>
    <d v="2025-05-19T00:00:00"/>
  </r>
  <r>
    <n v="99"/>
    <s v="Paul Garcia"/>
    <x v="0"/>
    <x v="0"/>
    <s v="Cabinet"/>
    <n v="4"/>
    <n v="934"/>
    <n v="0.05"/>
    <n v="3736"/>
    <n v="186.8"/>
    <n v="3549.2"/>
    <n v="0.05"/>
    <n v="177.46"/>
    <n v="3726.66"/>
    <n v="509.96"/>
    <n v="1509.36"/>
    <d v="2025-11-12T00:00:00"/>
  </r>
  <r>
    <n v="1426"/>
    <s v="Nina Lopez"/>
    <x v="1"/>
    <x v="0"/>
    <s v="Monitor"/>
    <n v="24"/>
    <n v="650"/>
    <n v="0.15"/>
    <n v="15600"/>
    <n v="2340"/>
    <n v="13260"/>
    <n v="0.05"/>
    <n v="663"/>
    <n v="13923"/>
    <n v="489.66"/>
    <n v="1508.1599999999999"/>
    <d v="2025-08-23T00:00:00"/>
  </r>
  <r>
    <n v="4194"/>
    <s v="Carla Reyes"/>
    <x v="0"/>
    <x v="2"/>
    <s v="Keyboard"/>
    <n v="15"/>
    <n v="683"/>
    <n v="0.15"/>
    <n v="10245"/>
    <n v="1536.75"/>
    <n v="8708.25"/>
    <n v="0.05"/>
    <n v="435.41250000000002"/>
    <n v="9143.6625000000004"/>
    <n v="480.01"/>
    <n v="1508.1000000000004"/>
    <d v="2025-12-13T00:00:00"/>
  </r>
  <r>
    <n v="1353"/>
    <s v="Mark Santos"/>
    <x v="0"/>
    <x v="2"/>
    <s v="Cabinet"/>
    <n v="12"/>
    <n v="424"/>
    <n v="0.05"/>
    <n v="5088"/>
    <n v="254.4"/>
    <n v="4833.6000000000004"/>
    <n v="0.05"/>
    <n v="241.68000000000004"/>
    <n v="5075.2800000000007"/>
    <n v="277.18"/>
    <n v="1507.4400000000005"/>
    <d v="2025-01-11T00:00:00"/>
  </r>
  <r>
    <n v="4940"/>
    <s v="Nina Lopez"/>
    <x v="2"/>
    <x v="3"/>
    <s v="Monitor"/>
    <n v="13"/>
    <n v="828"/>
    <n v="0.1"/>
    <n v="10764"/>
    <n v="1076.4000000000001"/>
    <n v="9687.6"/>
    <n v="0.05"/>
    <n v="484.38000000000005"/>
    <n v="10171.98"/>
    <n v="629.26"/>
    <n v="1507.2200000000003"/>
    <d v="2025-05-09T00:00:00"/>
  </r>
  <r>
    <n v="4792"/>
    <s v="John Perez"/>
    <x v="0"/>
    <x v="1"/>
    <s v="Laptop"/>
    <n v="4"/>
    <n v="1112"/>
    <n v="0.05"/>
    <n v="4448"/>
    <n v="222.4"/>
    <n v="4225.6000000000004"/>
    <n v="0.05"/>
    <n v="211.28000000000003"/>
    <n v="4436.88"/>
    <n v="680.25"/>
    <n v="1504.6000000000004"/>
    <d v="2025-11-18T00:00:00"/>
  </r>
  <r>
    <n v="2126"/>
    <s v="Liza Ramos"/>
    <x v="1"/>
    <x v="3"/>
    <s v="Cabinet"/>
    <n v="19"/>
    <n v="254"/>
    <n v="0.05"/>
    <n v="4826"/>
    <n v="241.3"/>
    <n v="4584.7"/>
    <n v="0.05"/>
    <n v="229.23500000000001"/>
    <n v="4813.9349999999995"/>
    <n v="162.16"/>
    <n v="1503.6599999999999"/>
    <d v="2025-05-30T00:00:00"/>
  </r>
  <r>
    <n v="748"/>
    <s v="Liza Ramos"/>
    <x v="1"/>
    <x v="0"/>
    <s v="Cabinet"/>
    <n v="15"/>
    <n v="313"/>
    <n v="0.1"/>
    <n v="4695"/>
    <n v="469.5"/>
    <n v="4225.5"/>
    <n v="0.05"/>
    <n v="211.27500000000001"/>
    <n v="4436.7749999999996"/>
    <n v="181.47"/>
    <n v="1503.4499999999998"/>
    <d v="2025-08-16T00:00:00"/>
  </r>
  <r>
    <n v="934"/>
    <s v="Nina Lopez"/>
    <x v="2"/>
    <x v="2"/>
    <s v="Mouse"/>
    <n v="19"/>
    <n v="614"/>
    <n v="0.15"/>
    <n v="11666"/>
    <n v="1749.8999999999999"/>
    <n v="9916.1"/>
    <n v="0.05"/>
    <n v="495.80500000000006"/>
    <n v="10411.905000000001"/>
    <n v="442.79"/>
    <n v="1503.0900000000001"/>
    <d v="2025-06-15T00:00:00"/>
  </r>
  <r>
    <n v="4578"/>
    <s v="Carla Reyes"/>
    <x v="1"/>
    <x v="3"/>
    <s v="Chair"/>
    <n v="23"/>
    <n v="219"/>
    <n v="0.15"/>
    <n v="5037"/>
    <n v="755.55"/>
    <n v="4281.45"/>
    <n v="0.05"/>
    <n v="214.07249999999999"/>
    <n v="4495.5225"/>
    <n v="120.83"/>
    <n v="1502.3599999999997"/>
    <d v="2025-05-09T00:00:00"/>
  </r>
  <r>
    <n v="4071"/>
    <s v="John Perez"/>
    <x v="1"/>
    <x v="1"/>
    <s v="Keyboard"/>
    <n v="8"/>
    <n v="549"/>
    <n v="0.15"/>
    <n v="4392"/>
    <n v="658.8"/>
    <n v="3733.2"/>
    <n v="0.05"/>
    <n v="186.66"/>
    <n v="3919.8599999999997"/>
    <n v="278.98"/>
    <n v="1501.3599999999997"/>
    <d v="2025-09-28T00:00:00"/>
  </r>
  <r>
    <n v="2971"/>
    <s v="Miguel Torres"/>
    <x v="1"/>
    <x v="1"/>
    <s v="Monitor"/>
    <n v="3"/>
    <n v="1016"/>
    <n v="0"/>
    <n v="3048"/>
    <n v="0"/>
    <n v="3048"/>
    <n v="0.05"/>
    <n v="152.4"/>
    <n v="3200.4"/>
    <n v="515.58000000000004"/>
    <n v="1501.2599999999998"/>
    <d v="2025-05-31T00:00:00"/>
  </r>
  <r>
    <n v="4901"/>
    <s v="Paul Garcia"/>
    <x v="1"/>
    <x v="2"/>
    <s v="Desk"/>
    <n v="12"/>
    <n v="414"/>
    <n v="0.15"/>
    <n v="4968"/>
    <n v="745.19999999999993"/>
    <n v="4222.8"/>
    <n v="0.05"/>
    <n v="211.14000000000001"/>
    <n v="4433.9400000000005"/>
    <n v="226.85"/>
    <n v="1500.6000000000004"/>
    <d v="2025-09-21T00:00:00"/>
  </r>
  <r>
    <n v="4479"/>
    <s v="Paul Garcia"/>
    <x v="2"/>
    <x v="2"/>
    <s v="Desk"/>
    <n v="9"/>
    <n v="498"/>
    <n v="0.15"/>
    <n v="4482"/>
    <n v="672.3"/>
    <n v="3809.7"/>
    <n v="0.05"/>
    <n v="190.48500000000001"/>
    <n v="4000.1849999999999"/>
    <n v="256.58"/>
    <n v="1500.48"/>
    <d v="2025-02-17T00:00:00"/>
  </r>
  <r>
    <n v="4977"/>
    <s v="Carla Reyes"/>
    <x v="2"/>
    <x v="1"/>
    <s v="Mouse"/>
    <n v="23"/>
    <n v="483"/>
    <n v="0.1"/>
    <n v="11109"/>
    <n v="1110.9000000000001"/>
    <n v="9998.1"/>
    <n v="0.05"/>
    <n v="499.90500000000003"/>
    <n v="10498.005000000001"/>
    <n v="369.48"/>
    <n v="1500.0599999999995"/>
    <d v="2025-01-18T00:00:00"/>
  </r>
  <r>
    <n v="2433"/>
    <s v="Carla Reyes"/>
    <x v="1"/>
    <x v="3"/>
    <s v="Chair"/>
    <n v="6"/>
    <n v="1073"/>
    <n v="0.15"/>
    <n v="6438"/>
    <n v="965.69999999999993"/>
    <n v="5472.3"/>
    <n v="0.05"/>
    <n v="273.61500000000001"/>
    <n v="5745.915"/>
    <n v="662.06"/>
    <n v="1499.9400000000005"/>
    <d v="2025-02-24T00:00:00"/>
  </r>
  <r>
    <n v="4804"/>
    <s v="Nina Lopez"/>
    <x v="0"/>
    <x v="0"/>
    <s v="Monitor"/>
    <n v="15"/>
    <n v="342"/>
    <n v="0"/>
    <n v="5130"/>
    <n v="0"/>
    <n v="5130"/>
    <n v="0.05"/>
    <n v="256.5"/>
    <n v="5386.5"/>
    <n v="242.01"/>
    <n v="1499.8500000000004"/>
    <d v="2025-08-11T00:00:00"/>
  </r>
  <r>
    <n v="233"/>
    <s v="Miguel Torres"/>
    <x v="1"/>
    <x v="0"/>
    <s v="Desk"/>
    <n v="9"/>
    <n v="1089"/>
    <n v="0.1"/>
    <n v="9801"/>
    <n v="980.1"/>
    <n v="8820.9"/>
    <n v="0.05"/>
    <n v="441.04500000000002"/>
    <n v="9261.9449999999997"/>
    <n v="813.45"/>
    <n v="1499.8499999999995"/>
    <d v="2025-06-07T00:00:00"/>
  </r>
  <r>
    <n v="1218"/>
    <s v="Ana Cruz"/>
    <x v="1"/>
    <x v="1"/>
    <s v="Printer"/>
    <n v="16"/>
    <n v="578"/>
    <n v="0.15"/>
    <n v="9248"/>
    <n v="1387.2"/>
    <n v="7860.8"/>
    <n v="0.05"/>
    <n v="393.04"/>
    <n v="8253.84"/>
    <n v="397.57"/>
    <n v="1499.6800000000003"/>
    <d v="2025-01-15T00:00:00"/>
  </r>
  <r>
    <n v="3638"/>
    <s v="Carla Reyes"/>
    <x v="0"/>
    <x v="2"/>
    <s v="Laptop"/>
    <n v="22"/>
    <n v="787"/>
    <n v="0.15"/>
    <n v="17314"/>
    <n v="2597.1"/>
    <n v="14716.9"/>
    <n v="0.05"/>
    <n v="735.84500000000003"/>
    <n v="15452.744999999999"/>
    <n v="600.83000000000004"/>
    <n v="1498.6399999999994"/>
    <d v="2025-11-23T00:00:00"/>
  </r>
  <r>
    <n v="709"/>
    <s v="Liza Ramos"/>
    <x v="0"/>
    <x v="0"/>
    <s v="Monitor"/>
    <n v="6"/>
    <n v="852"/>
    <n v="0"/>
    <n v="5112"/>
    <n v="0"/>
    <n v="5112"/>
    <n v="0.05"/>
    <n v="255.60000000000002"/>
    <n v="5367.6"/>
    <n v="602.30999999999995"/>
    <n v="1498.1400000000003"/>
    <d v="2025-05-14T00:00:00"/>
  </r>
  <r>
    <n v="905"/>
    <s v="John Perez"/>
    <x v="1"/>
    <x v="0"/>
    <s v="Chair"/>
    <n v="7"/>
    <n v="559"/>
    <n v="0.05"/>
    <n v="3913"/>
    <n v="195.65"/>
    <n v="3717.35"/>
    <n v="0.05"/>
    <n v="185.86750000000001"/>
    <n v="3903.2174999999997"/>
    <n v="317.02999999999997"/>
    <n v="1498.1399999999999"/>
    <d v="2025-11-02T00:00:00"/>
  </r>
  <r>
    <n v="587"/>
    <s v="Ana Cruz"/>
    <x v="0"/>
    <x v="3"/>
    <s v="Chair"/>
    <n v="11"/>
    <n v="447"/>
    <n v="0.1"/>
    <n v="4917"/>
    <n v="491.70000000000005"/>
    <n v="4425.3"/>
    <n v="0.05"/>
    <n v="221.26500000000001"/>
    <n v="4646.5650000000005"/>
    <n v="266.23"/>
    <n v="1496.77"/>
    <d v="2025-01-18T00:00:00"/>
  </r>
  <r>
    <n v="421"/>
    <s v="Carla Reyes"/>
    <x v="0"/>
    <x v="0"/>
    <s v="Chair"/>
    <n v="12"/>
    <n v="471"/>
    <n v="0.1"/>
    <n v="5652"/>
    <n v="565.20000000000005"/>
    <n v="5086.8"/>
    <n v="0.05"/>
    <n v="254.34000000000003"/>
    <n v="5341.14"/>
    <n v="299.17"/>
    <n v="1496.7600000000002"/>
    <d v="2025-10-19T00:00:00"/>
  </r>
  <r>
    <n v="3820"/>
    <s v="Liza Ramos"/>
    <x v="0"/>
    <x v="2"/>
    <s v="Mouse"/>
    <n v="5"/>
    <n v="1152"/>
    <n v="0.15"/>
    <n v="5760"/>
    <n v="864"/>
    <n v="4896"/>
    <n v="0.05"/>
    <n v="244.8"/>
    <n v="5140.8"/>
    <n v="679.87"/>
    <n v="1496.65"/>
    <d v="2025-05-28T00:00:00"/>
  </r>
  <r>
    <n v="351"/>
    <s v="Mark Santos"/>
    <x v="2"/>
    <x v="3"/>
    <s v="Cabinet"/>
    <n v="13"/>
    <n v="760"/>
    <n v="0.1"/>
    <n v="9880"/>
    <n v="988"/>
    <n v="8892"/>
    <n v="0.05"/>
    <n v="444.6"/>
    <n v="9336.6"/>
    <n v="568.9"/>
    <n v="1496.3000000000002"/>
    <d v="2025-03-06T00:00:00"/>
  </r>
  <r>
    <n v="2036"/>
    <s v="Ana Cruz"/>
    <x v="2"/>
    <x v="2"/>
    <s v="Chair"/>
    <n v="11"/>
    <n v="728"/>
    <n v="0.05"/>
    <n v="8008"/>
    <n v="400.40000000000003"/>
    <n v="7607.6"/>
    <n v="0.05"/>
    <n v="380.38000000000005"/>
    <n v="7987.9800000000005"/>
    <n v="555.6"/>
    <n v="1496"/>
    <d v="2025-03-31T00:00:00"/>
  </r>
  <r>
    <n v="1451"/>
    <s v="Ana Cruz"/>
    <x v="1"/>
    <x v="2"/>
    <s v="Keyboard"/>
    <n v="4"/>
    <n v="775"/>
    <n v="0"/>
    <n v="3100"/>
    <n v="0"/>
    <n v="3100"/>
    <n v="0.05"/>
    <n v="155"/>
    <n v="3255"/>
    <n v="401.65"/>
    <n v="1493.4"/>
    <d v="2025-07-15T00:00:00"/>
  </r>
  <r>
    <n v="1630"/>
    <s v="Mark Santos"/>
    <x v="2"/>
    <x v="3"/>
    <s v="Chair"/>
    <n v="5"/>
    <n v="1096"/>
    <n v="0.15"/>
    <n v="5480"/>
    <n v="822"/>
    <n v="4658"/>
    <n v="0.05"/>
    <n v="232.9"/>
    <n v="4890.8999999999996"/>
    <n v="632.97"/>
    <n v="1493.1499999999996"/>
    <d v="2025-10-07T00:00:00"/>
  </r>
  <r>
    <n v="3833"/>
    <s v="Miguel Torres"/>
    <x v="0"/>
    <x v="3"/>
    <s v="Desk"/>
    <n v="11"/>
    <n v="1152"/>
    <n v="0.15"/>
    <n v="12672"/>
    <n v="1900.8"/>
    <n v="10771.2"/>
    <n v="0.05"/>
    <n v="538.56000000000006"/>
    <n v="11309.76"/>
    <n v="843.46"/>
    <n v="1493.1399999999994"/>
    <d v="2025-12-25T00:00:00"/>
  </r>
  <r>
    <n v="4863"/>
    <s v="Carla Reyes"/>
    <x v="1"/>
    <x v="2"/>
    <s v="Keyboard"/>
    <n v="5"/>
    <n v="695"/>
    <n v="0.05"/>
    <n v="3475"/>
    <n v="173.75"/>
    <n v="3301.25"/>
    <n v="0.05"/>
    <n v="165.0625"/>
    <n v="3466.3125"/>
    <n v="361.79"/>
    <n v="1492.3"/>
    <d v="2025-07-04T00:00:00"/>
  </r>
  <r>
    <n v="4854"/>
    <s v="Mark Santos"/>
    <x v="2"/>
    <x v="0"/>
    <s v="Laptop"/>
    <n v="12"/>
    <n v="392"/>
    <n v="0"/>
    <n v="4704"/>
    <n v="0"/>
    <n v="4704"/>
    <n v="0.05"/>
    <n v="235.20000000000002"/>
    <n v="4939.2"/>
    <n v="267.70999999999998"/>
    <n v="1491.4800000000005"/>
    <d v="2025-08-07T00:00:00"/>
  </r>
  <r>
    <n v="4514"/>
    <s v="Paul Garcia"/>
    <x v="1"/>
    <x v="2"/>
    <s v="Monitor"/>
    <n v="9"/>
    <n v="605"/>
    <n v="0.05"/>
    <n v="5445"/>
    <n v="272.25"/>
    <n v="5172.75"/>
    <n v="0.05"/>
    <n v="258.63749999999999"/>
    <n v="5431.3874999999998"/>
    <n v="409.16"/>
    <n v="1490.31"/>
    <d v="2025-11-23T00:00:00"/>
  </r>
  <r>
    <n v="2240"/>
    <s v="Paul Garcia"/>
    <x v="2"/>
    <x v="1"/>
    <s v="Printer"/>
    <n v="18"/>
    <n v="543"/>
    <n v="0.1"/>
    <n v="9774"/>
    <n v="977.40000000000009"/>
    <n v="8796.6"/>
    <n v="0.05"/>
    <n v="439.83000000000004"/>
    <n v="9236.43"/>
    <n v="405.94"/>
    <n v="1489.6800000000003"/>
    <d v="2025-02-05T00:00:00"/>
  </r>
  <r>
    <n v="768"/>
    <s v="Paul Garcia"/>
    <x v="2"/>
    <x v="1"/>
    <s v="Printer"/>
    <n v="14"/>
    <n v="276"/>
    <n v="0"/>
    <n v="3864"/>
    <n v="0"/>
    <n v="3864"/>
    <n v="0.05"/>
    <n v="193.20000000000002"/>
    <n v="4057.2"/>
    <n v="169.61"/>
    <n v="1489.46"/>
    <d v="2025-01-20T00:00:00"/>
  </r>
  <r>
    <n v="1331"/>
    <s v="Liza Ramos"/>
    <x v="2"/>
    <x v="0"/>
    <s v="Desk"/>
    <n v="7"/>
    <n v="1061"/>
    <n v="0"/>
    <n v="7427"/>
    <n v="0"/>
    <n v="7427"/>
    <n v="0.05"/>
    <n v="371.35"/>
    <n v="7798.35"/>
    <n v="848.37"/>
    <n v="1488.4099999999999"/>
    <d v="2025-07-05T00:00:00"/>
  </r>
  <r>
    <n v="641"/>
    <s v="Liza Ramos"/>
    <x v="2"/>
    <x v="1"/>
    <s v="Laptop"/>
    <n v="14"/>
    <n v="695"/>
    <n v="0.05"/>
    <n v="9730"/>
    <n v="486.5"/>
    <n v="9243.5"/>
    <n v="0.05"/>
    <n v="462.17500000000001"/>
    <n v="9705.6749999999993"/>
    <n v="554"/>
    <n v="1487.5"/>
    <d v="2025-05-01T00:00:00"/>
  </r>
  <r>
    <n v="2298"/>
    <s v="Mark Santos"/>
    <x v="1"/>
    <x v="1"/>
    <s v="Printer"/>
    <n v="17"/>
    <n v="213"/>
    <n v="0"/>
    <n v="3621"/>
    <n v="0"/>
    <n v="3621"/>
    <n v="0.05"/>
    <n v="181.05"/>
    <n v="3802.05"/>
    <n v="125.51"/>
    <n v="1487.33"/>
    <d v="2025-10-08T00:00:00"/>
  </r>
  <r>
    <n v="2819"/>
    <s v="Paul Garcia"/>
    <x v="0"/>
    <x v="1"/>
    <s v="Chair"/>
    <n v="13"/>
    <n v="348"/>
    <n v="0"/>
    <n v="4524"/>
    <n v="0"/>
    <n v="4524"/>
    <n v="0.05"/>
    <n v="226.20000000000002"/>
    <n v="4750.2"/>
    <n v="233.6"/>
    <n v="1487.2000000000003"/>
    <d v="2025-05-11T00:00:00"/>
  </r>
  <r>
    <n v="1884"/>
    <s v="Nina Lopez"/>
    <x v="0"/>
    <x v="0"/>
    <s v="Monitor"/>
    <n v="23"/>
    <n v="588"/>
    <n v="0.15"/>
    <n v="13524"/>
    <n v="2028.6"/>
    <n v="11495.4"/>
    <n v="0.05"/>
    <n v="574.77"/>
    <n v="12070.17"/>
    <n v="435.2"/>
    <n v="1485.7999999999993"/>
    <d v="2025-01-13T00:00:00"/>
  </r>
  <r>
    <n v="1071"/>
    <s v="Nina Lopez"/>
    <x v="0"/>
    <x v="3"/>
    <s v="Printer"/>
    <n v="13"/>
    <n v="274"/>
    <n v="0"/>
    <n v="3562"/>
    <n v="0"/>
    <n v="3562"/>
    <n v="0.05"/>
    <n v="178.10000000000002"/>
    <n v="3740.1"/>
    <n v="159.71"/>
    <n v="1485.77"/>
    <d v="2025-03-15T00:00:00"/>
  </r>
  <r>
    <n v="3361"/>
    <s v="Ana Cruz"/>
    <x v="2"/>
    <x v="1"/>
    <s v="Keyboard"/>
    <n v="14"/>
    <n v="524"/>
    <n v="0.05"/>
    <n v="7336"/>
    <n v="366.8"/>
    <n v="6969.2"/>
    <n v="0.05"/>
    <n v="348.46000000000004"/>
    <n v="7317.66"/>
    <n v="391.84"/>
    <n v="1483.4400000000005"/>
    <d v="2025-09-23T00:00:00"/>
  </r>
  <r>
    <n v="4659"/>
    <s v="Nina Lopez"/>
    <x v="1"/>
    <x v="0"/>
    <s v="Laptop"/>
    <n v="16"/>
    <n v="371"/>
    <n v="0"/>
    <n v="5936"/>
    <n v="0"/>
    <n v="5936"/>
    <n v="0.05"/>
    <n v="296.8"/>
    <n v="6232.8"/>
    <n v="278.39"/>
    <n v="1481.7600000000002"/>
    <d v="2025-10-04T00:00:00"/>
  </r>
  <r>
    <n v="721"/>
    <s v="Liza Ramos"/>
    <x v="1"/>
    <x v="0"/>
    <s v="Desk"/>
    <n v="5"/>
    <n v="1183"/>
    <n v="0.15"/>
    <n v="5915"/>
    <n v="887.25"/>
    <n v="5027.75"/>
    <n v="0.05"/>
    <n v="251.38750000000002"/>
    <n v="5279.1374999999998"/>
    <n v="709.62"/>
    <n v="1479.65"/>
    <d v="2025-12-22T00:00:00"/>
  </r>
  <r>
    <n v="3107"/>
    <s v="Liza Ramos"/>
    <x v="0"/>
    <x v="1"/>
    <s v="Keyboard"/>
    <n v="8"/>
    <n v="967"/>
    <n v="0.15"/>
    <n v="7736"/>
    <n v="1160.3999999999999"/>
    <n v="6575.6"/>
    <n v="0.05"/>
    <n v="328.78000000000003"/>
    <n v="6904.38"/>
    <n v="637.33000000000004"/>
    <n v="1476.96"/>
    <d v="2025-04-26T00:00:00"/>
  </r>
  <r>
    <n v="1615"/>
    <s v="Paul Garcia"/>
    <x v="0"/>
    <x v="2"/>
    <s v="Desk"/>
    <n v="21"/>
    <n v="221"/>
    <n v="0.15"/>
    <n v="4641"/>
    <n v="696.15"/>
    <n v="3944.85"/>
    <n v="0.05"/>
    <n v="197.24250000000001"/>
    <n v="4142.0924999999997"/>
    <n v="117.54"/>
    <n v="1476.5099999999998"/>
    <d v="2025-06-27T00:00:00"/>
  </r>
  <r>
    <n v="2424"/>
    <s v="Carla Reyes"/>
    <x v="0"/>
    <x v="1"/>
    <s v="Keyboard"/>
    <n v="21"/>
    <n v="689"/>
    <n v="0.1"/>
    <n v="14469"/>
    <n v="1446.9"/>
    <n v="13022.1"/>
    <n v="0.05"/>
    <n v="651.10500000000002"/>
    <n v="13673.205"/>
    <n v="549.91"/>
    <n v="1473.9900000000016"/>
    <d v="2025-09-02T00:00:00"/>
  </r>
  <r>
    <n v="3951"/>
    <s v="Carla Reyes"/>
    <x v="1"/>
    <x v="2"/>
    <s v="Cabinet"/>
    <n v="7"/>
    <n v="603"/>
    <n v="0.1"/>
    <n v="4221"/>
    <n v="422.1"/>
    <n v="3798.9"/>
    <n v="0.05"/>
    <n v="189.94500000000002"/>
    <n v="3988.8450000000003"/>
    <n v="332.18"/>
    <n v="1473.6399999999999"/>
    <d v="2025-02-10T00:00:00"/>
  </r>
  <r>
    <n v="2079"/>
    <s v="Nina Lopez"/>
    <x v="2"/>
    <x v="2"/>
    <s v="Printer"/>
    <n v="9"/>
    <n v="514"/>
    <n v="0.1"/>
    <n v="4626"/>
    <n v="462.6"/>
    <n v="4163.3999999999996"/>
    <n v="0.05"/>
    <n v="208.17"/>
    <n v="4371.57"/>
    <n v="298.87"/>
    <n v="1473.5699999999997"/>
    <d v="2025-09-17T00:00:00"/>
  </r>
  <r>
    <n v="4016"/>
    <s v="Nina Lopez"/>
    <x v="2"/>
    <x v="3"/>
    <s v="Monitor"/>
    <n v="6"/>
    <n v="547"/>
    <n v="0"/>
    <n v="3282"/>
    <n v="0"/>
    <n v="3282"/>
    <n v="0.05"/>
    <n v="164.10000000000002"/>
    <n v="3446.1"/>
    <n v="301.52999999999997"/>
    <n v="1472.8200000000002"/>
    <d v="2025-01-17T00:00:00"/>
  </r>
  <r>
    <n v="2321"/>
    <s v="Paul Garcia"/>
    <x v="2"/>
    <x v="3"/>
    <s v="Laptop"/>
    <n v="22"/>
    <n v="274"/>
    <n v="0.05"/>
    <n v="6028"/>
    <n v="301.40000000000003"/>
    <n v="5726.6"/>
    <n v="0.05"/>
    <n v="286.33000000000004"/>
    <n v="6012.93"/>
    <n v="193.37"/>
    <n v="1472.46"/>
    <d v="2025-11-08T00:00:00"/>
  </r>
  <r>
    <n v="1964"/>
    <s v="Paul Garcia"/>
    <x v="1"/>
    <x v="1"/>
    <s v="Monitor"/>
    <n v="15"/>
    <n v="398"/>
    <n v="0"/>
    <n v="5970"/>
    <n v="0"/>
    <n v="5970"/>
    <n v="0.05"/>
    <n v="298.5"/>
    <n v="6268.5"/>
    <n v="299.87"/>
    <n v="1471.9499999999998"/>
    <d v="2025-10-04T00:00:00"/>
  </r>
  <r>
    <n v="4998"/>
    <s v="Mark Santos"/>
    <x v="2"/>
    <x v="2"/>
    <s v="Laptop"/>
    <n v="11"/>
    <n v="584"/>
    <n v="0.05"/>
    <n v="6424"/>
    <n v="321.20000000000005"/>
    <n v="6102.8"/>
    <n v="0.05"/>
    <n v="305.14000000000004"/>
    <n v="6407.9400000000005"/>
    <n v="421.04"/>
    <n v="1471.3599999999997"/>
    <d v="2025-04-30T00:00:00"/>
  </r>
  <r>
    <n v="1284"/>
    <s v="John Perez"/>
    <x v="1"/>
    <x v="3"/>
    <s v="Mouse"/>
    <n v="24"/>
    <n v="183"/>
    <n v="0.1"/>
    <n v="4392"/>
    <n v="439.20000000000005"/>
    <n v="3952.8"/>
    <n v="0.05"/>
    <n v="197.64000000000001"/>
    <n v="4150.4400000000005"/>
    <n v="103.4"/>
    <n v="1471.1999999999998"/>
    <d v="2025-11-28T00:00:00"/>
  </r>
  <r>
    <n v="3127"/>
    <s v="Miguel Torres"/>
    <x v="2"/>
    <x v="3"/>
    <s v="Keyboard"/>
    <n v="19"/>
    <n v="676"/>
    <n v="0.1"/>
    <n v="12844"/>
    <n v="1284.4000000000001"/>
    <n v="11559.6"/>
    <n v="0.05"/>
    <n v="577.98"/>
    <n v="12137.58"/>
    <n v="531.07000000000005"/>
    <n v="1469.2699999999986"/>
    <d v="2025-06-16T00:00:00"/>
  </r>
  <r>
    <n v="4413"/>
    <s v="Paul Garcia"/>
    <x v="0"/>
    <x v="0"/>
    <s v="Desk"/>
    <n v="16"/>
    <n v="792"/>
    <n v="0.15"/>
    <n v="12672"/>
    <n v="1900.8"/>
    <n v="10771.2"/>
    <n v="0.05"/>
    <n v="538.56000000000006"/>
    <n v="11309.76"/>
    <n v="581.41999999999996"/>
    <n v="1468.4800000000014"/>
    <d v="2025-09-19T00:00:00"/>
  </r>
  <r>
    <n v="2713"/>
    <s v="Mark Santos"/>
    <x v="0"/>
    <x v="3"/>
    <s v="Mouse"/>
    <n v="24"/>
    <n v="892"/>
    <n v="0.15"/>
    <n v="21408"/>
    <n v="3211.2"/>
    <n v="18196.8"/>
    <n v="0.05"/>
    <n v="909.84"/>
    <n v="19106.64"/>
    <n v="697.02"/>
    <n v="1468.3199999999997"/>
    <d v="2025-08-05T00:00:00"/>
  </r>
  <r>
    <n v="4695"/>
    <s v="John Perez"/>
    <x v="0"/>
    <x v="2"/>
    <s v="Printer"/>
    <n v="25"/>
    <n v="272"/>
    <n v="0.05"/>
    <n v="6800"/>
    <n v="340"/>
    <n v="6460"/>
    <n v="0.05"/>
    <n v="323"/>
    <n v="6783"/>
    <n v="199.67"/>
    <n v="1468.25"/>
    <d v="2025-07-10T00:00:00"/>
  </r>
  <r>
    <n v="3243"/>
    <s v="Ana Cruz"/>
    <x v="0"/>
    <x v="2"/>
    <s v="Cabinet"/>
    <n v="14"/>
    <n v="563"/>
    <n v="0.15"/>
    <n v="7882"/>
    <n v="1182.3"/>
    <n v="6699.7"/>
    <n v="0.05"/>
    <n v="334.98500000000001"/>
    <n v="7034.6849999999995"/>
    <n v="373.72"/>
    <n v="1467.62"/>
    <d v="2025-05-23T00:00:00"/>
  </r>
  <r>
    <n v="1386"/>
    <s v="Nina Lopez"/>
    <x v="0"/>
    <x v="1"/>
    <s v="Laptop"/>
    <n v="19"/>
    <n v="1102"/>
    <n v="0.15"/>
    <n v="20938"/>
    <n v="3140.7"/>
    <n v="17797.3"/>
    <n v="0.05"/>
    <n v="889.86500000000001"/>
    <n v="18687.165000000001"/>
    <n v="859.46"/>
    <n v="1467.5599999999977"/>
    <d v="2025-10-02T00:00:00"/>
  </r>
  <r>
    <n v="734"/>
    <s v="Carla Reyes"/>
    <x v="0"/>
    <x v="2"/>
    <s v="Cabinet"/>
    <n v="21"/>
    <n v="495"/>
    <n v="0.1"/>
    <n v="10395"/>
    <n v="1039.5"/>
    <n v="9355.5"/>
    <n v="0.05"/>
    <n v="467.77500000000003"/>
    <n v="9823.2749999999996"/>
    <n v="375.62"/>
    <n v="1467.4799999999996"/>
    <d v="2025-07-27T00:00:00"/>
  </r>
  <r>
    <n v="4150"/>
    <s v="John Perez"/>
    <x v="0"/>
    <x v="1"/>
    <s v="Mouse"/>
    <n v="20"/>
    <n v="214"/>
    <n v="0"/>
    <n v="4280"/>
    <n v="0"/>
    <n v="4280"/>
    <n v="0.05"/>
    <n v="214"/>
    <n v="4494"/>
    <n v="140.66999999999999"/>
    <n v="1466.6000000000004"/>
    <d v="2025-06-11T00:00:00"/>
  </r>
  <r>
    <n v="2633"/>
    <s v="Miguel Torres"/>
    <x v="0"/>
    <x v="1"/>
    <s v="Laptop"/>
    <n v="19"/>
    <n v="365"/>
    <n v="0.1"/>
    <n v="6935"/>
    <n v="693.5"/>
    <n v="6241.5"/>
    <n v="0.05"/>
    <n v="312.07500000000005"/>
    <n v="6553.5749999999998"/>
    <n v="251.34"/>
    <n v="1466.04"/>
    <d v="2025-07-27T00:00:00"/>
  </r>
  <r>
    <n v="4540"/>
    <s v="Carla Reyes"/>
    <x v="1"/>
    <x v="3"/>
    <s v="Printer"/>
    <n v="7"/>
    <n v="639"/>
    <n v="0.1"/>
    <n v="4473"/>
    <n v="447.3"/>
    <n v="4025.7"/>
    <n v="0.05"/>
    <n v="201.285"/>
    <n v="4226.9849999999997"/>
    <n v="366.06"/>
    <n v="1463.2799999999997"/>
    <d v="2025-05-29T00:00:00"/>
  </r>
  <r>
    <n v="1254"/>
    <s v="Paul Garcia"/>
    <x v="1"/>
    <x v="3"/>
    <s v="Mouse"/>
    <n v="25"/>
    <n v="467"/>
    <n v="0.1"/>
    <n v="11675"/>
    <n v="1167.5"/>
    <n v="10507.5"/>
    <n v="0.05"/>
    <n v="525.375"/>
    <n v="11032.875"/>
    <n v="361.77"/>
    <n v="1463.25"/>
    <d v="2025-10-17T00:00:00"/>
  </r>
  <r>
    <n v="2356"/>
    <s v="Carla Reyes"/>
    <x v="2"/>
    <x v="3"/>
    <s v="Desk"/>
    <n v="21"/>
    <n v="740"/>
    <n v="0.15"/>
    <n v="15540"/>
    <n v="2331"/>
    <n v="13209"/>
    <n v="0.05"/>
    <n v="660.45"/>
    <n v="13869.45"/>
    <n v="559.39"/>
    <n v="1461.8099999999995"/>
    <d v="2025-11-21T00:00:00"/>
  </r>
  <r>
    <n v="3119"/>
    <s v="Paul Garcia"/>
    <x v="0"/>
    <x v="3"/>
    <s v="Monitor"/>
    <n v="20"/>
    <n v="271"/>
    <n v="0.15"/>
    <n v="5420"/>
    <n v="813"/>
    <n v="4607"/>
    <n v="0.05"/>
    <n v="230.35000000000002"/>
    <n v="4837.3500000000004"/>
    <n v="157.29"/>
    <n v="1461.2000000000003"/>
    <d v="2025-07-28T00:00:00"/>
  </r>
  <r>
    <n v="3663"/>
    <s v="Ana Cruz"/>
    <x v="2"/>
    <x v="3"/>
    <s v="Keyboard"/>
    <n v="8"/>
    <n v="804"/>
    <n v="0.15"/>
    <n v="6432"/>
    <n v="964.8"/>
    <n v="5467.2"/>
    <n v="0.05"/>
    <n v="273.36"/>
    <n v="5740.5599999999995"/>
    <n v="500.98"/>
    <n v="1459.3599999999997"/>
    <d v="2025-02-23T00:00:00"/>
  </r>
  <r>
    <n v="1855"/>
    <s v="Liza Ramos"/>
    <x v="0"/>
    <x v="1"/>
    <s v="Monitor"/>
    <n v="14"/>
    <n v="650"/>
    <n v="0.1"/>
    <n v="9100"/>
    <n v="910"/>
    <n v="8190"/>
    <n v="0.05"/>
    <n v="409.5"/>
    <n v="8599.5"/>
    <n v="480.96"/>
    <n v="1456.5600000000004"/>
    <d v="2025-06-13T00:00:00"/>
  </r>
  <r>
    <n v="4239"/>
    <s v="Carla Reyes"/>
    <x v="1"/>
    <x v="0"/>
    <s v="Cabinet"/>
    <n v="13"/>
    <n v="532"/>
    <n v="0.15"/>
    <n v="6916"/>
    <n v="1037.3999999999999"/>
    <n v="5878.6"/>
    <n v="0.05"/>
    <n v="293.93"/>
    <n v="6172.5300000000007"/>
    <n v="340.17"/>
    <n v="1456.3900000000003"/>
    <d v="2025-09-10T00:00:00"/>
  </r>
  <r>
    <n v="1929"/>
    <s v="Ana Cruz"/>
    <x v="0"/>
    <x v="0"/>
    <s v="Cabinet"/>
    <n v="4"/>
    <n v="1029"/>
    <n v="0.1"/>
    <n v="4116"/>
    <n v="411.6"/>
    <n v="3704.4"/>
    <n v="0.05"/>
    <n v="185.22000000000003"/>
    <n v="3889.62"/>
    <n v="562.15"/>
    <n v="1455.8000000000002"/>
    <d v="2025-12-17T00:00:00"/>
  </r>
  <r>
    <n v="3782"/>
    <s v="Nina Lopez"/>
    <x v="1"/>
    <x v="2"/>
    <s v="Keyboard"/>
    <n v="4"/>
    <n v="848"/>
    <n v="0.05"/>
    <n v="3392"/>
    <n v="169.60000000000002"/>
    <n v="3222.4"/>
    <n v="0.05"/>
    <n v="161.12"/>
    <n v="3383.52"/>
    <n v="441.71"/>
    <n v="1455.5600000000002"/>
    <d v="2025-04-16T00:00:00"/>
  </r>
  <r>
    <n v="1468"/>
    <s v="Carla Reyes"/>
    <x v="0"/>
    <x v="1"/>
    <s v="Chair"/>
    <n v="20"/>
    <n v="296"/>
    <n v="0"/>
    <n v="5920"/>
    <n v="0"/>
    <n v="5920"/>
    <n v="0.05"/>
    <n v="296"/>
    <n v="6216"/>
    <n v="223.27"/>
    <n v="1454.5999999999995"/>
    <d v="2025-07-09T00:00:00"/>
  </r>
  <r>
    <n v="4365"/>
    <s v="Liza Ramos"/>
    <x v="2"/>
    <x v="1"/>
    <s v="Desk"/>
    <n v="10"/>
    <n v="589"/>
    <n v="0.05"/>
    <n v="5890"/>
    <n v="294.5"/>
    <n v="5595.5"/>
    <n v="0.05"/>
    <n v="279.77500000000003"/>
    <n v="5875.2749999999996"/>
    <n v="414.13"/>
    <n v="1454.1999999999998"/>
    <d v="2025-09-21T00:00:00"/>
  </r>
  <r>
    <n v="34"/>
    <s v="Miguel Torres"/>
    <x v="1"/>
    <x v="1"/>
    <s v="Keyboard"/>
    <n v="5"/>
    <n v="899"/>
    <n v="0.05"/>
    <n v="4495"/>
    <n v="224.75"/>
    <n v="4270.25"/>
    <n v="0.05"/>
    <n v="213.51250000000002"/>
    <n v="4483.7624999999998"/>
    <n v="563.26"/>
    <n v="1453.9499999999998"/>
    <d v="2025-03-10T00:00:00"/>
  </r>
  <r>
    <n v="1337"/>
    <s v="John Perez"/>
    <x v="1"/>
    <x v="1"/>
    <s v="Laptop"/>
    <n v="7"/>
    <n v="1165"/>
    <n v="0.05"/>
    <n v="8155"/>
    <n v="407.75"/>
    <n v="7747.25"/>
    <n v="0.05"/>
    <n v="387.36250000000001"/>
    <n v="8134.6125000000002"/>
    <n v="899.3"/>
    <n v="1452.1500000000005"/>
    <d v="2025-07-06T00:00:00"/>
  </r>
  <r>
    <n v="1227"/>
    <s v="Ana Cruz"/>
    <x v="1"/>
    <x v="3"/>
    <s v="Mouse"/>
    <n v="4"/>
    <n v="1105"/>
    <n v="0.05"/>
    <n v="4420"/>
    <n v="221"/>
    <n v="4199"/>
    <n v="0.05"/>
    <n v="209.95000000000002"/>
    <n v="4408.95"/>
    <n v="686.97"/>
    <n v="1451.12"/>
    <d v="2025-07-10T00:00:00"/>
  </r>
  <r>
    <n v="2221"/>
    <s v="Mark Santos"/>
    <x v="0"/>
    <x v="0"/>
    <s v="Chair"/>
    <n v="7"/>
    <n v="761"/>
    <n v="0.1"/>
    <n v="5327"/>
    <n v="532.70000000000005"/>
    <n v="4794.3"/>
    <n v="0.05"/>
    <n v="239.71500000000003"/>
    <n v="5034.0150000000003"/>
    <n v="477.61"/>
    <n v="1451.0300000000002"/>
    <d v="2025-03-12T00:00:00"/>
  </r>
  <r>
    <n v="1088"/>
    <s v="Paul Garcia"/>
    <x v="0"/>
    <x v="3"/>
    <s v="Desk"/>
    <n v="18"/>
    <n v="363"/>
    <n v="0.15"/>
    <n v="6534"/>
    <n v="980.09999999999991"/>
    <n v="5553.9"/>
    <n v="0.05"/>
    <n v="277.69499999999999"/>
    <n v="5831.5949999999993"/>
    <n v="228.04"/>
    <n v="1449.1799999999994"/>
    <d v="2025-10-30T00:00:00"/>
  </r>
  <r>
    <n v="1943"/>
    <s v="Carla Reyes"/>
    <x v="2"/>
    <x v="3"/>
    <s v="Mouse"/>
    <n v="13"/>
    <n v="337"/>
    <n v="0"/>
    <n v="4381"/>
    <n v="0"/>
    <n v="4381"/>
    <n v="0.05"/>
    <n v="219.05"/>
    <n v="4600.05"/>
    <n v="225.62"/>
    <n v="1447.94"/>
    <d v="2025-09-01T00:00:00"/>
  </r>
  <r>
    <n v="2927"/>
    <s v="Liza Ramos"/>
    <x v="1"/>
    <x v="1"/>
    <s v="Chair"/>
    <n v="11"/>
    <n v="1130"/>
    <n v="0.15"/>
    <n v="12430"/>
    <n v="1864.5"/>
    <n v="10565.5"/>
    <n v="0.05"/>
    <n v="528.27499999999998"/>
    <n v="11093.775"/>
    <n v="828.91"/>
    <n v="1447.4899999999998"/>
    <d v="2025-05-15T00:00:00"/>
  </r>
  <r>
    <n v="4720"/>
    <s v="John Perez"/>
    <x v="1"/>
    <x v="1"/>
    <s v="Monitor"/>
    <n v="5"/>
    <n v="1004"/>
    <n v="0"/>
    <n v="5020"/>
    <n v="0"/>
    <n v="5020"/>
    <n v="0.05"/>
    <n v="251"/>
    <n v="5271"/>
    <n v="714.7"/>
    <n v="1446.5"/>
    <d v="2025-05-12T00:00:00"/>
  </r>
  <r>
    <n v="1437"/>
    <s v="Mark Santos"/>
    <x v="0"/>
    <x v="1"/>
    <s v="Desk"/>
    <n v="17"/>
    <n v="322"/>
    <n v="0.15"/>
    <n v="5474"/>
    <n v="821.1"/>
    <n v="4652.8999999999996"/>
    <n v="0.05"/>
    <n v="232.64499999999998"/>
    <n v="4885.5450000000001"/>
    <n v="188.62"/>
    <n v="1446.3599999999997"/>
    <d v="2025-06-22T00:00:00"/>
  </r>
  <r>
    <n v="1928"/>
    <s v="Paul Garcia"/>
    <x v="0"/>
    <x v="3"/>
    <s v="Mouse"/>
    <n v="10"/>
    <n v="706"/>
    <n v="0.05"/>
    <n v="7060"/>
    <n v="353"/>
    <n v="6707"/>
    <n v="0.05"/>
    <n v="335.35"/>
    <n v="7042.35"/>
    <n v="526.19000000000005"/>
    <n v="1445.0999999999995"/>
    <d v="2025-07-14T00:00:00"/>
  </r>
  <r>
    <n v="4093"/>
    <s v="Ana Cruz"/>
    <x v="0"/>
    <x v="3"/>
    <s v="Monitor"/>
    <n v="21"/>
    <n v="155"/>
    <n v="0"/>
    <n v="3255"/>
    <n v="0"/>
    <n v="3255"/>
    <n v="0.05"/>
    <n v="162.75"/>
    <n v="3417.75"/>
    <n v="86.21"/>
    <n v="1444.5900000000001"/>
    <d v="2025-09-21T00:00:00"/>
  </r>
  <r>
    <n v="2765"/>
    <s v="Liza Ramos"/>
    <x v="0"/>
    <x v="0"/>
    <s v="Monitor"/>
    <n v="24"/>
    <n v="881"/>
    <n v="0.15"/>
    <n v="21144"/>
    <n v="3171.6"/>
    <n v="17972.400000000001"/>
    <n v="0.05"/>
    <n v="898.62000000000012"/>
    <n v="18871.02"/>
    <n v="688.69"/>
    <n v="1443.8400000000001"/>
    <d v="2025-12-04T00:00:00"/>
  </r>
  <r>
    <n v="2627"/>
    <s v="Nina Lopez"/>
    <x v="0"/>
    <x v="3"/>
    <s v="Cabinet"/>
    <n v="18"/>
    <n v="263"/>
    <n v="0"/>
    <n v="4734"/>
    <n v="0"/>
    <n v="4734"/>
    <n v="0.05"/>
    <n v="236.70000000000002"/>
    <n v="4970.7"/>
    <n v="182.83"/>
    <n v="1443.06"/>
    <d v="2025-08-10T00:00:00"/>
  </r>
  <r>
    <n v="2300"/>
    <s v="John Perez"/>
    <x v="1"/>
    <x v="1"/>
    <s v="Keyboard"/>
    <n v="16"/>
    <n v="357"/>
    <n v="0.15"/>
    <n v="5712"/>
    <n v="856.8"/>
    <n v="4855.2"/>
    <n v="0.05"/>
    <n v="242.76"/>
    <n v="5097.96"/>
    <n v="213.27"/>
    <n v="1442.8799999999997"/>
    <d v="2025-02-01T00:00:00"/>
  </r>
  <r>
    <n v="3849"/>
    <s v="Ana Cruz"/>
    <x v="0"/>
    <x v="2"/>
    <s v="Printer"/>
    <n v="10"/>
    <n v="822"/>
    <n v="0.1"/>
    <n v="8220"/>
    <n v="822"/>
    <n v="7398"/>
    <n v="0.05"/>
    <n v="369.90000000000003"/>
    <n v="7767.9"/>
    <n v="595.67999999999995"/>
    <n v="1441.2000000000007"/>
    <d v="2025-08-25T00:00:00"/>
  </r>
  <r>
    <n v="998"/>
    <s v="Carla Reyes"/>
    <x v="0"/>
    <x v="3"/>
    <s v="Cabinet"/>
    <n v="23"/>
    <n v="323"/>
    <n v="0.1"/>
    <n v="7429"/>
    <n v="742.90000000000009"/>
    <n v="6686.1"/>
    <n v="0.05"/>
    <n v="334.30500000000006"/>
    <n v="7020.4050000000007"/>
    <n v="228.07"/>
    <n v="1440.4900000000007"/>
    <d v="2025-03-16T00:00:00"/>
  </r>
  <r>
    <n v="3560"/>
    <s v="Liza Ramos"/>
    <x v="0"/>
    <x v="1"/>
    <s v="Desk"/>
    <n v="16"/>
    <n v="592"/>
    <n v="0.05"/>
    <n v="9472"/>
    <n v="473.6"/>
    <n v="8998.4"/>
    <n v="0.05"/>
    <n v="449.92"/>
    <n v="9448.32"/>
    <n v="472.4"/>
    <n v="1440"/>
    <d v="2025-12-14T00:00:00"/>
  </r>
  <r>
    <n v="2327"/>
    <s v="John Perez"/>
    <x v="0"/>
    <x v="0"/>
    <s v="Keyboard"/>
    <n v="10"/>
    <n v="398"/>
    <n v="0"/>
    <n v="3980"/>
    <n v="0"/>
    <n v="3980"/>
    <n v="0.05"/>
    <n v="199"/>
    <n v="4179"/>
    <n v="254.23"/>
    <n v="1437.7000000000003"/>
    <d v="2025-01-16T00:00:00"/>
  </r>
  <r>
    <n v="4391"/>
    <s v="Nina Lopez"/>
    <x v="1"/>
    <x v="1"/>
    <s v="Desk"/>
    <n v="11"/>
    <n v="746"/>
    <n v="0.1"/>
    <n v="8206"/>
    <n v="820.6"/>
    <n v="7385.4"/>
    <n v="0.05"/>
    <n v="369.27"/>
    <n v="7754.67"/>
    <n v="540.73"/>
    <n v="1437.369999999999"/>
    <d v="2025-02-22T00:00:00"/>
  </r>
  <r>
    <n v="4699"/>
    <s v="Miguel Torres"/>
    <x v="1"/>
    <x v="0"/>
    <s v="Desk"/>
    <n v="6"/>
    <n v="816"/>
    <n v="0"/>
    <n v="4896"/>
    <n v="0"/>
    <n v="4896"/>
    <n v="0.05"/>
    <n v="244.8"/>
    <n v="5140.8"/>
    <n v="576.57000000000005"/>
    <n v="1436.58"/>
    <d v="2025-08-28T00:00:00"/>
  </r>
  <r>
    <n v="2110"/>
    <s v="Mark Santos"/>
    <x v="1"/>
    <x v="0"/>
    <s v="Monitor"/>
    <n v="6"/>
    <n v="1092"/>
    <n v="0.05"/>
    <n v="6552"/>
    <n v="327.60000000000002"/>
    <n v="6224.4"/>
    <n v="0.05"/>
    <n v="311.22000000000003"/>
    <n v="6535.62"/>
    <n v="798.3"/>
    <n v="1434.6000000000004"/>
    <d v="2025-08-30T00:00:00"/>
  </r>
  <r>
    <n v="2766"/>
    <s v="Mark Santos"/>
    <x v="1"/>
    <x v="1"/>
    <s v="Laptop"/>
    <n v="19"/>
    <n v="289"/>
    <n v="0.05"/>
    <n v="5491"/>
    <n v="274.55"/>
    <n v="5216.45"/>
    <n v="0.05"/>
    <n v="260.82249999999999"/>
    <n v="5477.2725"/>
    <n v="199.09"/>
    <n v="1433.7399999999998"/>
    <d v="2025-09-27T00:00:00"/>
  </r>
  <r>
    <n v="3711"/>
    <s v="Liza Ramos"/>
    <x v="0"/>
    <x v="3"/>
    <s v="Cabinet"/>
    <n v="23"/>
    <n v="265"/>
    <n v="0.1"/>
    <n v="6095"/>
    <n v="609.5"/>
    <n v="5485.5"/>
    <n v="0.05"/>
    <n v="274.27500000000003"/>
    <n v="5759.7749999999996"/>
    <n v="176.2"/>
    <n v="1432.9"/>
    <d v="2025-07-13T00:00:00"/>
  </r>
  <r>
    <n v="4951"/>
    <s v="Liza Ramos"/>
    <x v="0"/>
    <x v="2"/>
    <s v="Printer"/>
    <n v="5"/>
    <n v="813"/>
    <n v="0"/>
    <n v="4065"/>
    <n v="0"/>
    <n v="4065"/>
    <n v="0.05"/>
    <n v="203.25"/>
    <n v="4268.25"/>
    <n v="526.42999999999995"/>
    <n v="1432.8500000000004"/>
    <d v="2025-10-20T00:00:00"/>
  </r>
  <r>
    <n v="1181"/>
    <s v="John Perez"/>
    <x v="2"/>
    <x v="0"/>
    <s v="Desk"/>
    <n v="7"/>
    <n v="1000"/>
    <n v="0.05"/>
    <n v="7000"/>
    <n v="350"/>
    <n v="6650"/>
    <n v="0.05"/>
    <n v="332.5"/>
    <n v="6982.5"/>
    <n v="745.36"/>
    <n v="1432.4799999999996"/>
    <d v="2025-09-25T00:00:00"/>
  </r>
  <r>
    <n v="1862"/>
    <s v="John Perez"/>
    <x v="1"/>
    <x v="1"/>
    <s v="Monitor"/>
    <n v="19"/>
    <n v="585"/>
    <n v="0.15"/>
    <n v="11115"/>
    <n v="1667.25"/>
    <n v="9447.75"/>
    <n v="0.05"/>
    <n v="472.38750000000005"/>
    <n v="9920.1375000000007"/>
    <n v="421.98"/>
    <n v="1430.1299999999992"/>
    <d v="2025-05-08T00:00:00"/>
  </r>
  <r>
    <n v="1040"/>
    <s v="Liza Ramos"/>
    <x v="2"/>
    <x v="2"/>
    <s v="Mouse"/>
    <n v="10"/>
    <n v="421"/>
    <n v="0.15"/>
    <n v="4210"/>
    <n v="631.5"/>
    <n v="3578.5"/>
    <n v="0.05"/>
    <n v="178.92500000000001"/>
    <n v="3757.4250000000002"/>
    <n v="214.86"/>
    <n v="1429.8999999999996"/>
    <d v="2025-09-08T00:00:00"/>
  </r>
  <r>
    <n v="3599"/>
    <s v="John Perez"/>
    <x v="2"/>
    <x v="2"/>
    <s v="Laptop"/>
    <n v="22"/>
    <n v="215"/>
    <n v="0"/>
    <n v="4730"/>
    <n v="0"/>
    <n v="4730"/>
    <n v="0.05"/>
    <n v="236.5"/>
    <n v="4966.5"/>
    <n v="150.02000000000001"/>
    <n v="1429.56"/>
    <d v="2025-09-04T00:00:00"/>
  </r>
  <r>
    <n v="716"/>
    <s v="Nina Lopez"/>
    <x v="0"/>
    <x v="1"/>
    <s v="Printer"/>
    <n v="18"/>
    <n v="1146"/>
    <n v="0.15"/>
    <n v="20628"/>
    <n v="3094.2"/>
    <n v="17533.8"/>
    <n v="0.05"/>
    <n v="876.69"/>
    <n v="18410.489999999998"/>
    <n v="894.75"/>
    <n v="1428.2999999999993"/>
    <d v="2025-02-05T00:00:00"/>
  </r>
  <r>
    <n v="3264"/>
    <s v="Mark Santos"/>
    <x v="1"/>
    <x v="0"/>
    <s v="Laptop"/>
    <n v="19"/>
    <n v="304"/>
    <n v="0.05"/>
    <n v="5776"/>
    <n v="288.8"/>
    <n v="5487.2"/>
    <n v="0.05"/>
    <n v="274.36"/>
    <n v="5761.5599999999995"/>
    <n v="213.68"/>
    <n v="1427.2799999999997"/>
    <d v="2025-05-27T00:00:00"/>
  </r>
  <r>
    <n v="4596"/>
    <s v="Mark Santos"/>
    <x v="1"/>
    <x v="0"/>
    <s v="Keyboard"/>
    <n v="12"/>
    <n v="539"/>
    <n v="0.1"/>
    <n v="6468"/>
    <n v="646.80000000000007"/>
    <n v="5821.2"/>
    <n v="0.05"/>
    <n v="291.06"/>
    <n v="6112.26"/>
    <n v="366.19"/>
    <n v="1426.92"/>
    <d v="2025-05-09T00:00:00"/>
  </r>
  <r>
    <n v="1983"/>
    <s v="Miguel Torres"/>
    <x v="0"/>
    <x v="3"/>
    <s v="Mouse"/>
    <n v="19"/>
    <n v="229"/>
    <n v="0"/>
    <n v="4351"/>
    <n v="0"/>
    <n v="4351"/>
    <n v="0.05"/>
    <n v="217.55"/>
    <n v="4568.55"/>
    <n v="153.94999999999999"/>
    <n v="1425.9500000000003"/>
    <d v="2025-10-04T00:00:00"/>
  </r>
  <r>
    <n v="813"/>
    <s v="Carla Reyes"/>
    <x v="1"/>
    <x v="0"/>
    <s v="Monitor"/>
    <n v="21"/>
    <n v="225"/>
    <n v="0.1"/>
    <n v="4725"/>
    <n v="472.5"/>
    <n v="4252.5"/>
    <n v="0.05"/>
    <n v="212.625"/>
    <n v="4465.125"/>
    <n v="134.62"/>
    <n v="1425.48"/>
    <d v="2025-06-01T00:00:00"/>
  </r>
  <r>
    <n v="1496"/>
    <s v="John Perez"/>
    <x v="0"/>
    <x v="1"/>
    <s v="Mouse"/>
    <n v="11"/>
    <n v="346"/>
    <n v="0.05"/>
    <n v="3806"/>
    <n v="190.3"/>
    <n v="3615.7"/>
    <n v="0.05"/>
    <n v="180.785"/>
    <n v="3796.4849999999997"/>
    <n v="199.28"/>
    <n v="1423.62"/>
    <d v="2025-02-14T00:00:00"/>
  </r>
  <r>
    <n v="1"/>
    <s v="Miguel Torres"/>
    <x v="1"/>
    <x v="3"/>
    <s v="Chair"/>
    <n v="13"/>
    <n v="588"/>
    <n v="0.15"/>
    <n v="7644"/>
    <n v="1146.5999999999999"/>
    <n v="6497.4"/>
    <n v="0.05"/>
    <n v="324.87"/>
    <n v="6822.2699999999995"/>
    <n v="390.36"/>
    <n v="1422.7199999999993"/>
    <d v="2025-03-02T00:00:00"/>
  </r>
  <r>
    <n v="1652"/>
    <s v="Miguel Torres"/>
    <x v="0"/>
    <x v="1"/>
    <s v="Laptop"/>
    <n v="20"/>
    <n v="331"/>
    <n v="0.15"/>
    <n v="6620"/>
    <n v="993"/>
    <n v="5627"/>
    <n v="0.05"/>
    <n v="281.35000000000002"/>
    <n v="5908.35"/>
    <n v="210.23"/>
    <n v="1422.4000000000005"/>
    <d v="2025-05-31T00:00:00"/>
  </r>
  <r>
    <n v="1288"/>
    <s v="Liza Ramos"/>
    <x v="0"/>
    <x v="1"/>
    <s v="Keyboard"/>
    <n v="6"/>
    <n v="611"/>
    <n v="0.05"/>
    <n v="3666"/>
    <n v="183.3"/>
    <n v="3482.7"/>
    <n v="0.05"/>
    <n v="174.13499999999999"/>
    <n v="3656.835"/>
    <n v="343.79"/>
    <n v="1419.9599999999996"/>
    <d v="2025-05-26T00:00:00"/>
  </r>
  <r>
    <n v="3978"/>
    <s v="Nina Lopez"/>
    <x v="0"/>
    <x v="2"/>
    <s v="Keyboard"/>
    <n v="11"/>
    <n v="383"/>
    <n v="0"/>
    <n v="4213"/>
    <n v="0"/>
    <n v="4213"/>
    <n v="0.05"/>
    <n v="210.65"/>
    <n v="4423.6499999999996"/>
    <n v="254.05"/>
    <n v="1418.4499999999998"/>
    <d v="2025-11-10T00:00:00"/>
  </r>
  <r>
    <n v="4451"/>
    <s v="Paul Garcia"/>
    <x v="1"/>
    <x v="0"/>
    <s v="Cabinet"/>
    <n v="13"/>
    <n v="321"/>
    <n v="0.05"/>
    <n v="4173"/>
    <n v="208.65"/>
    <n v="3964.35"/>
    <n v="0.05"/>
    <n v="198.2175"/>
    <n v="4162.5675000000001"/>
    <n v="195.85"/>
    <n v="1418.3000000000002"/>
    <d v="2025-02-28T00:00:00"/>
  </r>
  <r>
    <n v="2963"/>
    <s v="Paul Garcia"/>
    <x v="2"/>
    <x v="1"/>
    <s v="Chair"/>
    <n v="16"/>
    <n v="706"/>
    <n v="0.1"/>
    <n v="11296"/>
    <n v="1129.6000000000001"/>
    <n v="10166.4"/>
    <n v="0.05"/>
    <n v="508.32"/>
    <n v="10674.72"/>
    <n v="546.80999999999995"/>
    <n v="1417.4400000000005"/>
    <d v="2025-06-12T00:00:00"/>
  </r>
  <r>
    <n v="4522"/>
    <s v="Liza Ramos"/>
    <x v="1"/>
    <x v="2"/>
    <s v="Keyboard"/>
    <n v="17"/>
    <n v="292"/>
    <n v="0.1"/>
    <n v="4964"/>
    <n v="496.40000000000003"/>
    <n v="4467.6000000000004"/>
    <n v="0.05"/>
    <n v="223.38000000000002"/>
    <n v="4690.9800000000005"/>
    <n v="179.46"/>
    <n v="1416.7800000000002"/>
    <d v="2025-08-29T00:00:00"/>
  </r>
  <r>
    <n v="1108"/>
    <s v="Miguel Torres"/>
    <x v="1"/>
    <x v="0"/>
    <s v="Printer"/>
    <n v="4"/>
    <n v="874"/>
    <n v="0"/>
    <n v="3496"/>
    <n v="0"/>
    <n v="3496"/>
    <n v="0.05"/>
    <n v="174.8"/>
    <n v="3670.8"/>
    <n v="519.83000000000004"/>
    <n v="1416.6799999999998"/>
    <d v="2025-10-25T00:00:00"/>
  </r>
  <r>
    <n v="1279"/>
    <s v="John Perez"/>
    <x v="1"/>
    <x v="3"/>
    <s v="Monitor"/>
    <n v="24"/>
    <n v="164"/>
    <n v="0"/>
    <n v="3936"/>
    <n v="0"/>
    <n v="3936"/>
    <n v="0.05"/>
    <n v="196.8"/>
    <n v="4132.8"/>
    <n v="104.98"/>
    <n v="1416.48"/>
    <d v="2025-02-02T00:00:00"/>
  </r>
  <r>
    <n v="3190"/>
    <s v="Mark Santos"/>
    <x v="0"/>
    <x v="3"/>
    <s v="Cabinet"/>
    <n v="22"/>
    <n v="226"/>
    <n v="0"/>
    <n v="4972"/>
    <n v="0"/>
    <n v="4972"/>
    <n v="0.05"/>
    <n v="248.60000000000002"/>
    <n v="5220.6000000000004"/>
    <n v="161.68"/>
    <n v="1415.04"/>
    <d v="2025-10-01T00:00:00"/>
  </r>
  <r>
    <n v="4812"/>
    <s v="Ana Cruz"/>
    <x v="1"/>
    <x v="1"/>
    <s v="Chair"/>
    <n v="5"/>
    <n v="1034"/>
    <n v="0"/>
    <n v="5170"/>
    <n v="0"/>
    <n v="5170"/>
    <n v="0.05"/>
    <n v="258.5"/>
    <n v="5428.5"/>
    <n v="751.15"/>
    <n v="1414.25"/>
    <d v="2025-01-11T00:00:00"/>
  </r>
  <r>
    <n v="3442"/>
    <s v="Paul Garcia"/>
    <x v="0"/>
    <x v="3"/>
    <s v="Desk"/>
    <n v="16"/>
    <n v="415"/>
    <n v="0.05"/>
    <n v="6640"/>
    <n v="332"/>
    <n v="6308"/>
    <n v="0.05"/>
    <n v="315.40000000000003"/>
    <n v="6623.4"/>
    <n v="305.87"/>
    <n v="1414.08"/>
    <d v="2025-03-25T00:00:00"/>
  </r>
  <r>
    <n v="1073"/>
    <s v="Carla Reyes"/>
    <x v="2"/>
    <x v="0"/>
    <s v="Mouse"/>
    <n v="5"/>
    <n v="979"/>
    <n v="0.1"/>
    <n v="4895"/>
    <n v="489.5"/>
    <n v="4405.5"/>
    <n v="0.05"/>
    <n v="220.27500000000001"/>
    <n v="4625.7749999999996"/>
    <n v="599.11"/>
    <n v="1409.9499999999998"/>
    <d v="2025-01-12T00:00:00"/>
  </r>
  <r>
    <n v="4917"/>
    <s v="Miguel Torres"/>
    <x v="1"/>
    <x v="2"/>
    <s v="Monitor"/>
    <n v="24"/>
    <n v="235"/>
    <n v="0.1"/>
    <n v="5640"/>
    <n v="564"/>
    <n v="5076"/>
    <n v="0.05"/>
    <n v="253.8"/>
    <n v="5329.8"/>
    <n v="152.79"/>
    <n v="1409.04"/>
    <d v="2025-09-14T00:00:00"/>
  </r>
  <r>
    <n v="749"/>
    <s v="Ana Cruz"/>
    <x v="0"/>
    <x v="2"/>
    <s v="Desk"/>
    <n v="21"/>
    <n v="935"/>
    <n v="0.15"/>
    <n v="19635"/>
    <n v="2945.25"/>
    <n v="16689.75"/>
    <n v="0.05"/>
    <n v="834.48750000000007"/>
    <n v="17524.237499999999"/>
    <n v="727.69"/>
    <n v="1408.2599999999984"/>
    <d v="2025-05-22T00:00:00"/>
  </r>
  <r>
    <n v="1753"/>
    <s v="Carla Reyes"/>
    <x v="1"/>
    <x v="1"/>
    <s v="Desk"/>
    <n v="18"/>
    <n v="333"/>
    <n v="0.1"/>
    <n v="5994"/>
    <n v="599.4"/>
    <n v="5394.6"/>
    <n v="0.05"/>
    <n v="269.73"/>
    <n v="5664.33"/>
    <n v="221.56"/>
    <n v="1406.5200000000004"/>
    <d v="2025-11-29T00:00:00"/>
  </r>
  <r>
    <n v="3719"/>
    <s v="Nina Lopez"/>
    <x v="1"/>
    <x v="3"/>
    <s v="Cabinet"/>
    <n v="6"/>
    <n v="1093"/>
    <n v="0.1"/>
    <n v="6558"/>
    <n v="655.80000000000007"/>
    <n v="5902.2"/>
    <n v="0.05"/>
    <n v="295.11"/>
    <n v="6197.3099999999995"/>
    <n v="749.35"/>
    <n v="1406.0999999999995"/>
    <d v="2025-03-12T00:00:00"/>
  </r>
  <r>
    <n v="954"/>
    <s v="Carla Reyes"/>
    <x v="1"/>
    <x v="1"/>
    <s v="Desk"/>
    <n v="20"/>
    <n v="185"/>
    <n v="0.1"/>
    <n v="3700"/>
    <n v="370"/>
    <n v="3330"/>
    <n v="0.05"/>
    <n v="166.5"/>
    <n v="3496.5"/>
    <n v="96.21"/>
    <n v="1405.8000000000002"/>
    <d v="2025-10-23T00:00:00"/>
  </r>
  <r>
    <n v="4652"/>
    <s v="Mark Santos"/>
    <x v="1"/>
    <x v="3"/>
    <s v="Chair"/>
    <n v="9"/>
    <n v="626"/>
    <n v="0.05"/>
    <n v="5634"/>
    <n v="281.7"/>
    <n v="5352.3"/>
    <n v="0.05"/>
    <n v="267.61500000000001"/>
    <n v="5619.915"/>
    <n v="438.67"/>
    <n v="1404.27"/>
    <d v="2025-11-28T00:00:00"/>
  </r>
  <r>
    <n v="1115"/>
    <s v="Liza Ramos"/>
    <x v="1"/>
    <x v="1"/>
    <s v="Mouse"/>
    <n v="6"/>
    <n v="781"/>
    <n v="0"/>
    <n v="4686"/>
    <n v="0"/>
    <n v="4686"/>
    <n v="0.05"/>
    <n v="234.3"/>
    <n v="4920.3"/>
    <n v="547.14"/>
    <n v="1403.1599999999999"/>
    <d v="2025-05-17T00:00:00"/>
  </r>
  <r>
    <n v="2668"/>
    <s v="Liza Ramos"/>
    <x v="1"/>
    <x v="2"/>
    <s v="Keyboard"/>
    <n v="12"/>
    <n v="1060"/>
    <n v="0.15"/>
    <n v="12720"/>
    <n v="1908"/>
    <n v="10812"/>
    <n v="0.05"/>
    <n v="540.6"/>
    <n v="11352.6"/>
    <n v="784.12"/>
    <n v="1402.5599999999995"/>
    <d v="2025-01-04T00:00:00"/>
  </r>
  <r>
    <n v="1965"/>
    <s v="Paul Garcia"/>
    <x v="0"/>
    <x v="2"/>
    <s v="Desk"/>
    <n v="17"/>
    <n v="218"/>
    <n v="0.05"/>
    <n v="3706"/>
    <n v="185.3"/>
    <n v="3520.7"/>
    <n v="0.05"/>
    <n v="176.035"/>
    <n v="3696.7349999999997"/>
    <n v="124.6"/>
    <n v="1402.5"/>
    <d v="2025-10-11T00:00:00"/>
  </r>
  <r>
    <n v="4141"/>
    <s v="Nina Lopez"/>
    <x v="2"/>
    <x v="3"/>
    <s v="Cabinet"/>
    <n v="14"/>
    <n v="789"/>
    <n v="0.15"/>
    <n v="11046"/>
    <n v="1656.8999999999999"/>
    <n v="9389.1"/>
    <n v="0.05"/>
    <n v="469.45500000000004"/>
    <n v="9858.5550000000003"/>
    <n v="570.5"/>
    <n v="1402.1000000000004"/>
    <d v="2025-11-20T00:00:00"/>
  </r>
  <r>
    <n v="1987"/>
    <s v="Nina Lopez"/>
    <x v="1"/>
    <x v="3"/>
    <s v="Printer"/>
    <n v="11"/>
    <n v="1185"/>
    <n v="0.1"/>
    <n v="13035"/>
    <n v="1303.5"/>
    <n v="11731.5"/>
    <n v="0.05"/>
    <n v="586.57500000000005"/>
    <n v="12318.075000000001"/>
    <n v="939.07"/>
    <n v="1401.7299999999996"/>
    <d v="2025-05-02T00:00:00"/>
  </r>
  <r>
    <n v="1856"/>
    <s v="Carla Reyes"/>
    <x v="0"/>
    <x v="2"/>
    <s v="Monitor"/>
    <n v="19"/>
    <n v="233"/>
    <n v="0.1"/>
    <n v="4427"/>
    <n v="442.70000000000005"/>
    <n v="3984.3"/>
    <n v="0.05"/>
    <n v="199.21500000000003"/>
    <n v="4183.5150000000003"/>
    <n v="135.93"/>
    <n v="1401.63"/>
    <d v="2025-04-16T00:00:00"/>
  </r>
  <r>
    <n v="1228"/>
    <s v="Nina Lopez"/>
    <x v="1"/>
    <x v="0"/>
    <s v="Desk"/>
    <n v="7"/>
    <n v="935"/>
    <n v="0.1"/>
    <n v="6545"/>
    <n v="654.5"/>
    <n v="5890.5"/>
    <n v="0.05"/>
    <n v="294.52500000000003"/>
    <n v="6185.0249999999996"/>
    <n v="641.29999999999995"/>
    <n v="1401.4000000000005"/>
    <d v="2025-06-16T00:00:00"/>
  </r>
  <r>
    <n v="1605"/>
    <s v="Ana Cruz"/>
    <x v="0"/>
    <x v="2"/>
    <s v="Desk"/>
    <n v="24"/>
    <n v="168"/>
    <n v="0.15"/>
    <n v="4032"/>
    <n v="604.79999999999995"/>
    <n v="3427.2"/>
    <n v="0.05"/>
    <n v="171.36"/>
    <n v="3598.56"/>
    <n v="84.44"/>
    <n v="1400.6399999999999"/>
    <d v="2025-09-02T00:00:00"/>
  </r>
  <r>
    <n v="1082"/>
    <s v="Paul Garcia"/>
    <x v="0"/>
    <x v="2"/>
    <s v="Laptop"/>
    <n v="17"/>
    <n v="387"/>
    <n v="0"/>
    <n v="6579"/>
    <n v="0"/>
    <n v="6579"/>
    <n v="0.05"/>
    <n v="328.95000000000005"/>
    <n v="6907.95"/>
    <n v="304.68"/>
    <n v="1399.4399999999996"/>
    <d v="2025-08-18T00:00:00"/>
  </r>
  <r>
    <n v="337"/>
    <s v="Mark Santos"/>
    <x v="0"/>
    <x v="1"/>
    <s v="Monitor"/>
    <n v="12"/>
    <n v="924"/>
    <n v="0.15"/>
    <n v="11088"/>
    <n v="1663.2"/>
    <n v="9424.7999999999993"/>
    <n v="0.05"/>
    <n v="471.24"/>
    <n v="9896.0399999999991"/>
    <n v="668.79"/>
    <n v="1399.3199999999997"/>
    <d v="2025-06-10T00:00:00"/>
  </r>
  <r>
    <n v="2394"/>
    <s v="Ana Cruz"/>
    <x v="2"/>
    <x v="1"/>
    <s v="Keyboard"/>
    <n v="6"/>
    <n v="766"/>
    <n v="0.05"/>
    <n v="4596"/>
    <n v="229.8"/>
    <n v="4366.2"/>
    <n v="0.05"/>
    <n v="218.31"/>
    <n v="4584.51"/>
    <n v="494.5"/>
    <n v="1399.1999999999998"/>
    <d v="2025-04-19T00:00:00"/>
  </r>
  <r>
    <n v="4034"/>
    <s v="Paul Garcia"/>
    <x v="2"/>
    <x v="3"/>
    <s v="Monitor"/>
    <n v="12"/>
    <n v="788"/>
    <n v="0.15"/>
    <n v="9456"/>
    <n v="1418.3999999999999"/>
    <n v="8037.6"/>
    <n v="0.05"/>
    <n v="401.88000000000005"/>
    <n v="8439.48"/>
    <n v="553.20000000000005"/>
    <n v="1399.1999999999998"/>
    <d v="2025-10-30T00:00:00"/>
  </r>
  <r>
    <n v="3277"/>
    <s v="Carla Reyes"/>
    <x v="0"/>
    <x v="0"/>
    <s v="Mouse"/>
    <n v="6"/>
    <n v="569"/>
    <n v="0.05"/>
    <n v="3414"/>
    <n v="170.70000000000002"/>
    <n v="3243.3"/>
    <n v="0.05"/>
    <n v="162.16500000000002"/>
    <n v="3405.4650000000001"/>
    <n v="307.36"/>
    <n v="1399.14"/>
    <d v="2025-07-31T00:00:00"/>
  </r>
  <r>
    <n v="174"/>
    <s v="John Perez"/>
    <x v="1"/>
    <x v="3"/>
    <s v="Printer"/>
    <n v="6"/>
    <n v="786"/>
    <n v="0.15"/>
    <n v="4716"/>
    <n v="707.4"/>
    <n v="4008.6"/>
    <n v="0.05"/>
    <n v="200.43"/>
    <n v="4209.03"/>
    <n v="434.96"/>
    <n v="1398.8400000000001"/>
    <d v="2025-05-14T00:00:00"/>
  </r>
  <r>
    <n v="131"/>
    <s v="Ana Cruz"/>
    <x v="1"/>
    <x v="0"/>
    <s v="Keyboard"/>
    <n v="10"/>
    <n v="868"/>
    <n v="0.1"/>
    <n v="8680"/>
    <n v="868"/>
    <n v="7812"/>
    <n v="0.05"/>
    <n v="390.6"/>
    <n v="8202.6"/>
    <n v="641.35"/>
    <n v="1398.5"/>
    <d v="2025-11-23T00:00:00"/>
  </r>
  <r>
    <n v="3170"/>
    <s v="Paul Garcia"/>
    <x v="0"/>
    <x v="1"/>
    <s v="Desk"/>
    <n v="17"/>
    <n v="1002"/>
    <n v="0.15"/>
    <n v="17034"/>
    <n v="2555.1"/>
    <n v="14478.9"/>
    <n v="0.05"/>
    <n v="723.94500000000005"/>
    <n v="15202.844999999999"/>
    <n v="769.64"/>
    <n v="1395.0200000000004"/>
    <d v="2025-02-07T00:00:00"/>
  </r>
  <r>
    <n v="753"/>
    <s v="Carla Reyes"/>
    <x v="1"/>
    <x v="3"/>
    <s v="Printer"/>
    <n v="21"/>
    <n v="417"/>
    <n v="0.05"/>
    <n v="8757"/>
    <n v="437.85"/>
    <n v="8319.15"/>
    <n v="0.05"/>
    <n v="415.95749999999998"/>
    <n v="8735.1075000000001"/>
    <n v="329.75"/>
    <n v="1394.3999999999996"/>
    <d v="2025-07-12T00:00:00"/>
  </r>
  <r>
    <n v="2560"/>
    <s v="Ana Cruz"/>
    <x v="1"/>
    <x v="1"/>
    <s v="Desk"/>
    <n v="16"/>
    <n v="384"/>
    <n v="0.05"/>
    <n v="6144"/>
    <n v="307.20000000000005"/>
    <n v="5836.8"/>
    <n v="0.05"/>
    <n v="291.84000000000003"/>
    <n v="6128.64"/>
    <n v="277.66000000000003"/>
    <n v="1394.2399999999998"/>
    <d v="2025-10-15T00:00:00"/>
  </r>
  <r>
    <n v="53"/>
    <s v="Carla Reyes"/>
    <x v="1"/>
    <x v="2"/>
    <s v="Cabinet"/>
    <n v="5"/>
    <n v="909"/>
    <n v="0.1"/>
    <n v="4545"/>
    <n v="454.5"/>
    <n v="4090.5"/>
    <n v="0.05"/>
    <n v="204.52500000000001"/>
    <n v="4295.0249999999996"/>
    <n v="539.44000000000005"/>
    <n v="1393.2999999999997"/>
    <d v="2025-08-05T00:00:00"/>
  </r>
  <r>
    <n v="942"/>
    <s v="Liza Ramos"/>
    <x v="1"/>
    <x v="0"/>
    <s v="Chair"/>
    <n v="17"/>
    <n v="787"/>
    <n v="0.1"/>
    <n v="13379"/>
    <n v="1337.9"/>
    <n v="12041.1"/>
    <n v="0.05"/>
    <n v="602.05500000000006"/>
    <n v="12643.155000000001"/>
    <n v="626.36"/>
    <n v="1392.9799999999996"/>
    <d v="2025-01-15T00:00:00"/>
  </r>
  <r>
    <n v="2761"/>
    <s v="Nina Lopez"/>
    <x v="1"/>
    <x v="1"/>
    <s v="Chair"/>
    <n v="7"/>
    <n v="748"/>
    <n v="0.1"/>
    <n v="5236"/>
    <n v="523.6"/>
    <n v="4712.3999999999996"/>
    <n v="0.05"/>
    <n v="235.62"/>
    <n v="4948.0199999999995"/>
    <n v="474.31"/>
    <n v="1392.2299999999996"/>
    <d v="2025-04-09T00:00:00"/>
  </r>
  <r>
    <n v="306"/>
    <s v="Miguel Torres"/>
    <x v="0"/>
    <x v="0"/>
    <s v="Monitor"/>
    <n v="5"/>
    <n v="665"/>
    <n v="0.05"/>
    <n v="3325"/>
    <n v="166.25"/>
    <n v="3158.75"/>
    <n v="0.05"/>
    <n v="157.9375"/>
    <n v="3316.6875"/>
    <n v="353.4"/>
    <n v="1391.75"/>
    <d v="2025-09-26T00:00:00"/>
  </r>
  <r>
    <n v="1989"/>
    <s v="Mark Santos"/>
    <x v="1"/>
    <x v="1"/>
    <s v="Keyboard"/>
    <n v="25"/>
    <n v="182"/>
    <n v="0.1"/>
    <n v="4550"/>
    <n v="455"/>
    <n v="4095"/>
    <n v="0.05"/>
    <n v="204.75"/>
    <n v="4299.75"/>
    <n v="108.34"/>
    <n v="1386.5"/>
    <d v="2025-07-23T00:00:00"/>
  </r>
  <r>
    <n v="1395"/>
    <s v="Paul Garcia"/>
    <x v="1"/>
    <x v="3"/>
    <s v="Cabinet"/>
    <n v="23"/>
    <n v="337"/>
    <n v="0.15"/>
    <n v="7751"/>
    <n v="1162.6499999999999"/>
    <n v="6588.35"/>
    <n v="0.05"/>
    <n v="329.41750000000002"/>
    <n v="6917.7674999999999"/>
    <n v="226.18"/>
    <n v="1386.21"/>
    <d v="2025-05-13T00:00:00"/>
  </r>
  <r>
    <n v="712"/>
    <s v="Miguel Torres"/>
    <x v="2"/>
    <x v="2"/>
    <s v="Printer"/>
    <n v="19"/>
    <n v="247"/>
    <n v="0.05"/>
    <n v="4693"/>
    <n v="234.65"/>
    <n v="4458.3500000000004"/>
    <n v="0.05"/>
    <n v="222.91750000000002"/>
    <n v="4681.2674999999999"/>
    <n v="161.91999999999999"/>
    <n v="1381.8700000000008"/>
    <d v="2025-08-29T00:00:00"/>
  </r>
  <r>
    <n v="539"/>
    <s v="Carla Reyes"/>
    <x v="1"/>
    <x v="1"/>
    <s v="Printer"/>
    <n v="11"/>
    <n v="499"/>
    <n v="0.1"/>
    <n v="5489"/>
    <n v="548.9"/>
    <n v="4940.1000000000004"/>
    <n v="0.05"/>
    <n v="247.00500000000002"/>
    <n v="5187.1050000000005"/>
    <n v="323.52"/>
    <n v="1381.3800000000006"/>
    <d v="2025-03-16T00:00:00"/>
  </r>
  <r>
    <n v="3252"/>
    <s v="Liza Ramos"/>
    <x v="1"/>
    <x v="1"/>
    <s v="Desk"/>
    <n v="17"/>
    <n v="203"/>
    <n v="0.05"/>
    <n v="3451"/>
    <n v="172.55"/>
    <n v="3278.45"/>
    <n v="0.05"/>
    <n v="163.92250000000001"/>
    <n v="3442.3724999999999"/>
    <n v="111.63"/>
    <n v="1380.7399999999998"/>
    <d v="2025-10-28T00:00:00"/>
  </r>
  <r>
    <n v="1919"/>
    <s v="Paul Garcia"/>
    <x v="0"/>
    <x v="0"/>
    <s v="Laptop"/>
    <n v="10"/>
    <n v="450"/>
    <n v="0.05"/>
    <n v="4500"/>
    <n v="225"/>
    <n v="4275"/>
    <n v="0.05"/>
    <n v="213.75"/>
    <n v="4488.75"/>
    <n v="289.45"/>
    <n v="1380.5"/>
    <d v="2025-10-12T00:00:00"/>
  </r>
  <r>
    <n v="4737"/>
    <s v="Liza Ramos"/>
    <x v="0"/>
    <x v="0"/>
    <s v="Desk"/>
    <n v="5"/>
    <n v="815"/>
    <n v="0.1"/>
    <n v="4075"/>
    <n v="407.5"/>
    <n v="3667.5"/>
    <n v="0.05"/>
    <n v="183.375"/>
    <n v="3850.875"/>
    <n v="457.78"/>
    <n v="1378.6000000000004"/>
    <d v="2025-09-23T00:00:00"/>
  </r>
  <r>
    <n v="3810"/>
    <s v="Carla Reyes"/>
    <x v="1"/>
    <x v="0"/>
    <s v="Laptop"/>
    <n v="8"/>
    <n v="1015"/>
    <n v="0.05"/>
    <n v="8120"/>
    <n v="406"/>
    <n v="7714"/>
    <n v="0.05"/>
    <n v="385.70000000000005"/>
    <n v="8099.7"/>
    <n v="791.96"/>
    <n v="1378.3199999999997"/>
    <d v="2025-11-14T00:00:00"/>
  </r>
  <r>
    <n v="4190"/>
    <s v="Nina Lopez"/>
    <x v="1"/>
    <x v="2"/>
    <s v="Mouse"/>
    <n v="9"/>
    <n v="648"/>
    <n v="0.1"/>
    <n v="5832"/>
    <n v="583.20000000000005"/>
    <n v="5248.8"/>
    <n v="0.05"/>
    <n v="262.44"/>
    <n v="5511.24"/>
    <n v="430.07"/>
    <n v="1378.17"/>
    <d v="2025-01-30T00:00:00"/>
  </r>
  <r>
    <n v="3364"/>
    <s v="Liza Ramos"/>
    <x v="2"/>
    <x v="2"/>
    <s v="Desk"/>
    <n v="8"/>
    <n v="610"/>
    <n v="0.15"/>
    <n v="4880"/>
    <n v="732"/>
    <n v="4148"/>
    <n v="0.05"/>
    <n v="207.4"/>
    <n v="4355.3999999999996"/>
    <n v="346.23"/>
    <n v="1378.1599999999999"/>
    <d v="2025-06-19T00:00:00"/>
  </r>
  <r>
    <n v="3510"/>
    <s v="Liza Ramos"/>
    <x v="1"/>
    <x v="3"/>
    <s v="Mouse"/>
    <n v="16"/>
    <n v="591"/>
    <n v="0.15"/>
    <n v="9456"/>
    <n v="1418.3999999999999"/>
    <n v="8037.6"/>
    <n v="0.05"/>
    <n v="401.88000000000005"/>
    <n v="8439.48"/>
    <n v="416.31"/>
    <n v="1376.6400000000003"/>
    <d v="2025-12-26T00:00:00"/>
  </r>
  <r>
    <n v="4770"/>
    <s v="Paul Garcia"/>
    <x v="1"/>
    <x v="0"/>
    <s v="Cabinet"/>
    <n v="14"/>
    <n v="453"/>
    <n v="0.05"/>
    <n v="6342"/>
    <n v="317.10000000000002"/>
    <n v="6024.9"/>
    <n v="0.05"/>
    <n v="301.245"/>
    <n v="6326.1449999999995"/>
    <n v="332.04"/>
    <n v="1376.3399999999992"/>
    <d v="2025-06-08T00:00:00"/>
  </r>
  <r>
    <n v="4380"/>
    <s v="Liza Ramos"/>
    <x v="0"/>
    <x v="2"/>
    <s v="Printer"/>
    <n v="11"/>
    <n v="499"/>
    <n v="0.1"/>
    <n v="5489"/>
    <n v="548.9"/>
    <n v="4940.1000000000004"/>
    <n v="0.05"/>
    <n v="247.00500000000002"/>
    <n v="5187.1050000000005"/>
    <n v="324.22000000000003"/>
    <n v="1373.6800000000003"/>
    <d v="2025-07-27T00:00:00"/>
  </r>
  <r>
    <n v="1413"/>
    <s v="Mark Santos"/>
    <x v="0"/>
    <x v="3"/>
    <s v="Laptop"/>
    <n v="17"/>
    <n v="169"/>
    <n v="0"/>
    <n v="2873"/>
    <n v="0"/>
    <n v="2873"/>
    <n v="0.05"/>
    <n v="143.65"/>
    <n v="3016.65"/>
    <n v="88.29"/>
    <n v="1372.07"/>
    <d v="2025-08-17T00:00:00"/>
  </r>
  <r>
    <n v="2650"/>
    <s v="Ana Cruz"/>
    <x v="0"/>
    <x v="0"/>
    <s v="Printer"/>
    <n v="10"/>
    <n v="316"/>
    <n v="0"/>
    <n v="3160"/>
    <n v="0"/>
    <n v="3160"/>
    <n v="0.05"/>
    <n v="158"/>
    <n v="3318"/>
    <n v="178.8"/>
    <n v="1372"/>
    <d v="2025-05-31T00:00:00"/>
  </r>
  <r>
    <n v="3483"/>
    <s v="Carla Reyes"/>
    <x v="0"/>
    <x v="2"/>
    <s v="Keyboard"/>
    <n v="19"/>
    <n v="439"/>
    <n v="0.1"/>
    <n v="8341"/>
    <n v="834.1"/>
    <n v="7506.9"/>
    <n v="0.05"/>
    <n v="375.34500000000003"/>
    <n v="7882.2449999999999"/>
    <n v="322.89999999999998"/>
    <n v="1371.8000000000002"/>
    <d v="2025-02-20T00:00:00"/>
  </r>
  <r>
    <n v="3773"/>
    <s v="Nina Lopez"/>
    <x v="2"/>
    <x v="0"/>
    <s v="Desk"/>
    <n v="7"/>
    <n v="778"/>
    <n v="0"/>
    <n v="5446"/>
    <n v="0"/>
    <n v="5446"/>
    <n v="0.05"/>
    <n v="272.3"/>
    <n v="5718.3"/>
    <n v="582.03"/>
    <n v="1371.79"/>
    <d v="2025-08-28T00:00:00"/>
  </r>
  <r>
    <n v="73"/>
    <s v="Liza Ramos"/>
    <x v="0"/>
    <x v="1"/>
    <s v="Keyboard"/>
    <n v="8"/>
    <n v="582"/>
    <n v="0.15"/>
    <n v="4656"/>
    <n v="698.4"/>
    <n v="3957.6"/>
    <n v="0.05"/>
    <n v="197.88"/>
    <n v="4155.4799999999996"/>
    <n v="323.31"/>
    <n v="1371.12"/>
    <d v="2025-10-13T00:00:00"/>
  </r>
  <r>
    <n v="2909"/>
    <s v="Ana Cruz"/>
    <x v="2"/>
    <x v="0"/>
    <s v="Laptop"/>
    <n v="16"/>
    <n v="368"/>
    <n v="0.1"/>
    <n v="5888"/>
    <n v="588.80000000000007"/>
    <n v="5299.2"/>
    <n v="0.05"/>
    <n v="264.95999999999998"/>
    <n v="5564.16"/>
    <n v="245.57"/>
    <n v="1370.08"/>
    <d v="2025-06-15T00:00:00"/>
  </r>
  <r>
    <n v="3481"/>
    <s v="Liza Ramos"/>
    <x v="1"/>
    <x v="0"/>
    <s v="Chair"/>
    <n v="25"/>
    <n v="230"/>
    <n v="0.1"/>
    <n v="5750"/>
    <n v="575"/>
    <n v="5175"/>
    <n v="0.05"/>
    <n v="258.75"/>
    <n v="5433.75"/>
    <n v="152.19999999999999"/>
    <n v="1370.0000000000005"/>
    <d v="2025-08-15T00:00:00"/>
  </r>
  <r>
    <n v="64"/>
    <s v="Miguel Torres"/>
    <x v="2"/>
    <x v="1"/>
    <s v="Cabinet"/>
    <n v="23"/>
    <n v="169"/>
    <n v="0.1"/>
    <n v="3887"/>
    <n v="388.70000000000005"/>
    <n v="3498.3"/>
    <n v="0.05"/>
    <n v="174.91500000000002"/>
    <n v="3673.2150000000001"/>
    <n v="92.55"/>
    <n v="1369.65"/>
    <d v="2025-12-27T00:00:00"/>
  </r>
  <r>
    <n v="4729"/>
    <s v="John Perez"/>
    <x v="1"/>
    <x v="1"/>
    <s v="Monitor"/>
    <n v="24"/>
    <n v="175"/>
    <n v="0.05"/>
    <n v="4200"/>
    <n v="210"/>
    <n v="3990"/>
    <n v="0.05"/>
    <n v="199.5"/>
    <n v="4189.5"/>
    <n v="109.24"/>
    <n v="1368.2400000000002"/>
    <d v="2025-08-17T00:00:00"/>
  </r>
  <r>
    <n v="2060"/>
    <s v="Nina Lopez"/>
    <x v="1"/>
    <x v="2"/>
    <s v="Monitor"/>
    <n v="21"/>
    <n v="931"/>
    <n v="0.15"/>
    <n v="19551"/>
    <n v="2932.65"/>
    <n v="16618.349999999999"/>
    <n v="0.05"/>
    <n v="830.91750000000002"/>
    <n v="17449.267499999998"/>
    <n v="726.21"/>
    <n v="1367.9399999999987"/>
    <d v="2025-01-10T00:00:00"/>
  </r>
  <r>
    <n v="3567"/>
    <s v="Miguel Torres"/>
    <x v="1"/>
    <x v="0"/>
    <s v="Keyboard"/>
    <n v="5"/>
    <n v="1037"/>
    <n v="0"/>
    <n v="5185"/>
    <n v="0"/>
    <n v="5185"/>
    <n v="0.05"/>
    <n v="259.25"/>
    <n v="5444.25"/>
    <n v="763.42"/>
    <n v="1367.9"/>
    <d v="2025-03-21T00:00:00"/>
  </r>
  <r>
    <n v="3860"/>
    <s v="Paul Garcia"/>
    <x v="2"/>
    <x v="2"/>
    <s v="Chair"/>
    <n v="11"/>
    <n v="922"/>
    <n v="0.1"/>
    <n v="10142"/>
    <n v="1014.2"/>
    <n v="9127.7999999999993"/>
    <n v="0.05"/>
    <n v="456.39"/>
    <n v="9584.1899999999987"/>
    <n v="705.52"/>
    <n v="1367.08"/>
    <d v="2025-04-08T00:00:00"/>
  </r>
  <r>
    <n v="1498"/>
    <s v="Nina Lopez"/>
    <x v="1"/>
    <x v="1"/>
    <s v="Cabinet"/>
    <n v="9"/>
    <n v="513"/>
    <n v="0.15"/>
    <n v="4617"/>
    <n v="692.55"/>
    <n v="3924.45"/>
    <n v="0.05"/>
    <n v="196.2225"/>
    <n v="4120.6724999999997"/>
    <n v="284.16000000000003"/>
    <n v="1367.0099999999998"/>
    <d v="2025-05-29T00:00:00"/>
  </r>
  <r>
    <n v="1147"/>
    <s v="Mark Santos"/>
    <x v="1"/>
    <x v="2"/>
    <s v="Laptop"/>
    <n v="6"/>
    <n v="1007"/>
    <n v="0.15"/>
    <n v="6042"/>
    <n v="906.3"/>
    <n v="5135.7"/>
    <n v="0.05"/>
    <n v="256.78500000000003"/>
    <n v="5392.4849999999997"/>
    <n v="628.12"/>
    <n v="1366.9799999999996"/>
    <d v="2025-09-03T00:00:00"/>
  </r>
  <r>
    <n v="1721"/>
    <s v="Ana Cruz"/>
    <x v="2"/>
    <x v="3"/>
    <s v="Printer"/>
    <n v="12"/>
    <n v="464"/>
    <n v="0"/>
    <n v="5568"/>
    <n v="0"/>
    <n v="5568"/>
    <n v="0.05"/>
    <n v="278.40000000000003"/>
    <n v="5846.4"/>
    <n v="350.14"/>
    <n v="1366.3199999999997"/>
    <d v="2025-10-24T00:00:00"/>
  </r>
  <r>
    <n v="4622"/>
    <s v="Miguel Torres"/>
    <x v="2"/>
    <x v="1"/>
    <s v="Mouse"/>
    <n v="17"/>
    <n v="187"/>
    <n v="0"/>
    <n v="3179"/>
    <n v="0"/>
    <n v="3179"/>
    <n v="0.05"/>
    <n v="158.95000000000002"/>
    <n v="3337.95"/>
    <n v="106.66"/>
    <n v="1365.78"/>
    <d v="2025-07-06T00:00:00"/>
  </r>
  <r>
    <n v="3125"/>
    <s v="Paul Garcia"/>
    <x v="1"/>
    <x v="0"/>
    <s v="Keyboard"/>
    <n v="13"/>
    <n v="334"/>
    <n v="0.15"/>
    <n v="4342"/>
    <n v="651.29999999999995"/>
    <n v="3690.7"/>
    <n v="0.05"/>
    <n v="184.535"/>
    <n v="3875.2349999999997"/>
    <n v="178.85"/>
    <n v="1365.65"/>
    <d v="2025-04-27T00:00:00"/>
  </r>
  <r>
    <n v="3414"/>
    <s v="Liza Ramos"/>
    <x v="1"/>
    <x v="3"/>
    <s v="Chair"/>
    <n v="7"/>
    <n v="637"/>
    <n v="0"/>
    <n v="4459"/>
    <n v="0"/>
    <n v="4459"/>
    <n v="0.05"/>
    <n v="222.95000000000002"/>
    <n v="4681.95"/>
    <n v="441.93"/>
    <n v="1365.4899999999998"/>
    <d v="2025-09-23T00:00:00"/>
  </r>
  <r>
    <n v="4731"/>
    <s v="Liza Ramos"/>
    <x v="0"/>
    <x v="1"/>
    <s v="Laptop"/>
    <n v="12"/>
    <n v="307"/>
    <n v="0.05"/>
    <n v="3684"/>
    <n v="184.20000000000002"/>
    <n v="3499.8"/>
    <n v="0.05"/>
    <n v="174.99"/>
    <n v="3674.79"/>
    <n v="177.88"/>
    <n v="1365.2400000000002"/>
    <d v="2025-09-12T00:00:00"/>
  </r>
  <r>
    <n v="260"/>
    <s v="John Perez"/>
    <x v="1"/>
    <x v="3"/>
    <s v="Chair"/>
    <n v="20"/>
    <n v="262"/>
    <n v="0.15"/>
    <n v="5240"/>
    <n v="786"/>
    <n v="4454"/>
    <n v="0.05"/>
    <n v="222.70000000000002"/>
    <n v="4676.7"/>
    <n v="154.47999999999999"/>
    <n v="1364.4"/>
    <d v="2025-09-04T00:00:00"/>
  </r>
  <r>
    <n v="1972"/>
    <s v="John Perez"/>
    <x v="1"/>
    <x v="0"/>
    <s v="Desk"/>
    <n v="4"/>
    <n v="868"/>
    <n v="0"/>
    <n v="3472"/>
    <n v="0"/>
    <n v="3472"/>
    <n v="0.05"/>
    <n v="173.60000000000002"/>
    <n v="3645.6"/>
    <n v="526.96"/>
    <n v="1364.1599999999999"/>
    <d v="2025-12-23T00:00:00"/>
  </r>
  <r>
    <n v="2505"/>
    <s v="Mark Santos"/>
    <x v="2"/>
    <x v="1"/>
    <s v="Desk"/>
    <n v="12"/>
    <n v="601"/>
    <n v="0.05"/>
    <n v="7212"/>
    <n v="360.6"/>
    <n v="6851.4"/>
    <n v="0.05"/>
    <n v="342.57"/>
    <n v="7193.9699999999993"/>
    <n v="457.33"/>
    <n v="1363.4399999999996"/>
    <d v="2025-12-08T00:00:00"/>
  </r>
  <r>
    <n v="2049"/>
    <s v="Mark Santos"/>
    <x v="0"/>
    <x v="3"/>
    <s v="Printer"/>
    <n v="19"/>
    <n v="320"/>
    <n v="0.1"/>
    <n v="6080"/>
    <n v="608"/>
    <n v="5472"/>
    <n v="0.05"/>
    <n v="273.60000000000002"/>
    <n v="5745.6"/>
    <n v="216.32"/>
    <n v="1361.92"/>
    <d v="2025-10-04T00:00:00"/>
  </r>
  <r>
    <n v="350"/>
    <s v="Ana Cruz"/>
    <x v="1"/>
    <x v="1"/>
    <s v="Mouse"/>
    <n v="11"/>
    <n v="419"/>
    <n v="0.1"/>
    <n v="4609"/>
    <n v="460.90000000000003"/>
    <n v="4148.1000000000004"/>
    <n v="0.05"/>
    <n v="207.40500000000003"/>
    <n v="4355.5050000000001"/>
    <n v="253.32"/>
    <n v="1361.5800000000004"/>
    <d v="2025-11-08T00:00:00"/>
  </r>
  <r>
    <n v="3245"/>
    <s v="Mark Santos"/>
    <x v="2"/>
    <x v="3"/>
    <s v="Mouse"/>
    <n v="6"/>
    <n v="671"/>
    <n v="0.05"/>
    <n v="4026"/>
    <n v="201.3"/>
    <n v="3824.7"/>
    <n v="0.05"/>
    <n v="191.23500000000001"/>
    <n v="4015.9349999999999"/>
    <n v="410.79"/>
    <n v="1359.9599999999996"/>
    <d v="2025-07-03T00:00:00"/>
  </r>
  <r>
    <n v="4196"/>
    <s v="Carla Reyes"/>
    <x v="1"/>
    <x v="0"/>
    <s v="Monitor"/>
    <n v="5"/>
    <n v="918"/>
    <n v="0"/>
    <n v="4590"/>
    <n v="0"/>
    <n v="4590"/>
    <n v="0.05"/>
    <n v="229.5"/>
    <n v="4819.5"/>
    <n v="646.09"/>
    <n v="1359.5499999999997"/>
    <d v="2025-01-10T00:00:00"/>
  </r>
  <r>
    <n v="1845"/>
    <s v="Carla Reyes"/>
    <x v="2"/>
    <x v="1"/>
    <s v="Chair"/>
    <n v="17"/>
    <n v="254"/>
    <n v="0.15"/>
    <n v="4318"/>
    <n v="647.69999999999993"/>
    <n v="3670.3"/>
    <n v="0.05"/>
    <n v="183.51500000000001"/>
    <n v="3853.8150000000001"/>
    <n v="135.94999999999999"/>
    <n v="1359.1500000000005"/>
    <d v="2025-12-11T00:00:00"/>
  </r>
  <r>
    <n v="3110"/>
    <s v="Nina Lopez"/>
    <x v="0"/>
    <x v="3"/>
    <s v="Keyboard"/>
    <n v="21"/>
    <n v="485"/>
    <n v="0.1"/>
    <n v="10185"/>
    <n v="1018.5"/>
    <n v="9166.5"/>
    <n v="0.05"/>
    <n v="458.32500000000005"/>
    <n v="9624.8250000000007"/>
    <n v="371.8"/>
    <n v="1358.6999999999998"/>
    <d v="2025-11-30T00:00:00"/>
  </r>
  <r>
    <n v="2023"/>
    <s v="Liza Ramos"/>
    <x v="1"/>
    <x v="3"/>
    <s v="Keyboard"/>
    <n v="9"/>
    <n v="1110"/>
    <n v="0.1"/>
    <n v="9990"/>
    <n v="999"/>
    <n v="8991"/>
    <n v="0.05"/>
    <n v="449.55"/>
    <n v="9440.5499999999993"/>
    <n v="848.09"/>
    <n v="1358.1899999999996"/>
    <d v="2025-12-13T00:00:00"/>
  </r>
  <r>
    <n v="4777"/>
    <s v="Liza Ramos"/>
    <x v="1"/>
    <x v="1"/>
    <s v="Printer"/>
    <n v="8"/>
    <n v="467"/>
    <n v="0.05"/>
    <n v="3736"/>
    <n v="186.8"/>
    <n v="3549.2"/>
    <n v="0.05"/>
    <n v="177.46"/>
    <n v="3726.66"/>
    <n v="273.99"/>
    <n v="1357.2799999999997"/>
    <d v="2025-01-24T00:00:00"/>
  </r>
  <r>
    <n v="2835"/>
    <s v="Carla Reyes"/>
    <x v="2"/>
    <x v="1"/>
    <s v="Printer"/>
    <n v="21"/>
    <n v="286"/>
    <n v="0.05"/>
    <n v="6006"/>
    <n v="300.3"/>
    <n v="5705.7"/>
    <n v="0.05"/>
    <n v="285.28500000000003"/>
    <n v="5990.9849999999997"/>
    <n v="207.2"/>
    <n v="1354.5"/>
    <d v="2025-01-17T00:00:00"/>
  </r>
  <r>
    <n v="1926"/>
    <s v="Liza Ramos"/>
    <x v="2"/>
    <x v="0"/>
    <s v="Monitor"/>
    <n v="13"/>
    <n v="516"/>
    <n v="0.15"/>
    <n v="6708"/>
    <n v="1006.1999999999999"/>
    <n v="5701.8"/>
    <n v="0.05"/>
    <n v="285.09000000000003"/>
    <n v="5986.89"/>
    <n v="334.54"/>
    <n v="1352.7799999999997"/>
    <d v="2025-12-03T00:00:00"/>
  </r>
  <r>
    <n v="68"/>
    <s v="Ana Cruz"/>
    <x v="2"/>
    <x v="3"/>
    <s v="Mouse"/>
    <n v="9"/>
    <n v="712"/>
    <n v="0"/>
    <n v="6408"/>
    <n v="0"/>
    <n v="6408"/>
    <n v="0.05"/>
    <n v="320.40000000000003"/>
    <n v="6728.4"/>
    <n v="561.9"/>
    <n v="1350.9000000000005"/>
    <d v="2025-01-04T00:00:00"/>
  </r>
  <r>
    <n v="620"/>
    <s v="Liza Ramos"/>
    <x v="1"/>
    <x v="3"/>
    <s v="Printer"/>
    <n v="11"/>
    <n v="605"/>
    <n v="0.1"/>
    <n v="6655"/>
    <n v="665.5"/>
    <n v="5989.5"/>
    <n v="0.05"/>
    <n v="299.47500000000002"/>
    <n v="6288.9750000000004"/>
    <n v="421.79"/>
    <n v="1349.8099999999995"/>
    <d v="2025-06-08T00:00:00"/>
  </r>
  <r>
    <n v="558"/>
    <s v="Liza Ramos"/>
    <x v="1"/>
    <x v="2"/>
    <s v="Mouse"/>
    <n v="12"/>
    <n v="460"/>
    <n v="0"/>
    <n v="5520"/>
    <n v="0"/>
    <n v="5520"/>
    <n v="0.05"/>
    <n v="276"/>
    <n v="5796"/>
    <n v="347.56"/>
    <n v="1349.2799999999997"/>
    <d v="2025-04-02T00:00:00"/>
  </r>
  <r>
    <n v="805"/>
    <s v="John Perez"/>
    <x v="0"/>
    <x v="3"/>
    <s v="Desk"/>
    <n v="16"/>
    <n v="395"/>
    <n v="0.1"/>
    <n v="6320"/>
    <n v="632"/>
    <n v="5688"/>
    <n v="0.05"/>
    <n v="284.40000000000003"/>
    <n v="5972.4"/>
    <n v="271.22000000000003"/>
    <n v="1348.4799999999996"/>
    <d v="2025-03-06T00:00:00"/>
  </r>
  <r>
    <n v="986"/>
    <s v="Paul Garcia"/>
    <x v="2"/>
    <x v="2"/>
    <s v="Printer"/>
    <n v="14"/>
    <n v="300"/>
    <n v="0.15"/>
    <n v="4200"/>
    <n v="630"/>
    <n v="3570"/>
    <n v="0.05"/>
    <n v="178.5"/>
    <n v="3748.5"/>
    <n v="158.82"/>
    <n v="1346.52"/>
    <d v="2025-05-15T00:00:00"/>
  </r>
  <r>
    <n v="1381"/>
    <s v="Paul Garcia"/>
    <x v="2"/>
    <x v="2"/>
    <s v="Mouse"/>
    <n v="7"/>
    <n v="561"/>
    <n v="0.1"/>
    <n v="3927"/>
    <n v="392.70000000000005"/>
    <n v="3534.3"/>
    <n v="0.05"/>
    <n v="176.71500000000003"/>
    <n v="3711.0150000000003"/>
    <n v="312.58"/>
    <n v="1346.2400000000002"/>
    <d v="2025-01-28T00:00:00"/>
  </r>
  <r>
    <n v="4106"/>
    <s v="Liza Ramos"/>
    <x v="0"/>
    <x v="0"/>
    <s v="Mouse"/>
    <n v="9"/>
    <n v="338"/>
    <n v="0.05"/>
    <n v="3042"/>
    <n v="152.1"/>
    <n v="2889.9"/>
    <n v="0.05"/>
    <n v="144.495"/>
    <n v="3034.395"/>
    <n v="171.82"/>
    <n v="1343.5200000000002"/>
    <d v="2025-02-18T00:00:00"/>
  </r>
  <r>
    <n v="1901"/>
    <s v="John Perez"/>
    <x v="1"/>
    <x v="1"/>
    <s v="Chair"/>
    <n v="7"/>
    <n v="956"/>
    <n v="0.15"/>
    <n v="6692"/>
    <n v="1003.8"/>
    <n v="5688.2"/>
    <n v="0.05"/>
    <n v="284.41000000000003"/>
    <n v="5972.61"/>
    <n v="621.20000000000005"/>
    <n v="1339.7999999999993"/>
    <d v="2025-02-19T00:00:00"/>
  </r>
  <r>
    <n v="4189"/>
    <s v="Mark Santos"/>
    <x v="2"/>
    <x v="0"/>
    <s v="Printer"/>
    <n v="23"/>
    <n v="454"/>
    <n v="0.15"/>
    <n v="10442"/>
    <n v="1566.3"/>
    <n v="8875.7000000000007"/>
    <n v="0.05"/>
    <n v="443.78500000000008"/>
    <n v="9319.4850000000006"/>
    <n v="327.73"/>
    <n v="1337.9099999999999"/>
    <d v="2025-06-25T00:00:00"/>
  </r>
  <r>
    <n v="1129"/>
    <s v="Carla Reyes"/>
    <x v="0"/>
    <x v="0"/>
    <s v="Keyboard"/>
    <n v="7"/>
    <n v="966"/>
    <n v="0.05"/>
    <n v="6762"/>
    <n v="338.1"/>
    <n v="6423.9"/>
    <n v="0.05"/>
    <n v="321.19499999999999"/>
    <n v="6745.0949999999993"/>
    <n v="726.62"/>
    <n v="1337.5599999999995"/>
    <d v="2025-11-06T00:00:00"/>
  </r>
  <r>
    <n v="2479"/>
    <s v="Liza Ramos"/>
    <x v="2"/>
    <x v="1"/>
    <s v="Monitor"/>
    <n v="11"/>
    <n v="765"/>
    <n v="0.1"/>
    <n v="8415"/>
    <n v="841.5"/>
    <n v="7573.5"/>
    <n v="0.05"/>
    <n v="378.67500000000001"/>
    <n v="7952.1750000000002"/>
    <n v="567.03"/>
    <n v="1336.17"/>
    <d v="2025-08-26T00:00:00"/>
  </r>
  <r>
    <n v="2231"/>
    <s v="Miguel Torres"/>
    <x v="2"/>
    <x v="2"/>
    <s v="Printer"/>
    <n v="20"/>
    <n v="222"/>
    <n v="0"/>
    <n v="4440"/>
    <n v="0"/>
    <n v="4440"/>
    <n v="0.05"/>
    <n v="222"/>
    <n v="4662"/>
    <n v="155.21"/>
    <n v="1335.7999999999997"/>
    <d v="2025-10-18T00:00:00"/>
  </r>
  <r>
    <n v="3830"/>
    <s v="Miguel Torres"/>
    <x v="0"/>
    <x v="2"/>
    <s v="Keyboard"/>
    <n v="21"/>
    <n v="157"/>
    <n v="0"/>
    <n v="3297"/>
    <n v="0"/>
    <n v="3297"/>
    <n v="0.05"/>
    <n v="164.85000000000002"/>
    <n v="3461.85"/>
    <n v="93.4"/>
    <n v="1335.6"/>
    <d v="2025-08-15T00:00:00"/>
  </r>
  <r>
    <n v="3440"/>
    <s v="Mark Santos"/>
    <x v="2"/>
    <x v="2"/>
    <s v="Chair"/>
    <n v="22"/>
    <n v="213"/>
    <n v="0.05"/>
    <n v="4686"/>
    <n v="234.3"/>
    <n v="4451.7"/>
    <n v="0.05"/>
    <n v="222.58500000000001"/>
    <n v="4674.2849999999999"/>
    <n v="141.69"/>
    <n v="1334.52"/>
    <d v="2025-10-06T00:00:00"/>
  </r>
  <r>
    <n v="4403"/>
    <s v="Paul Garcia"/>
    <x v="1"/>
    <x v="0"/>
    <s v="Laptop"/>
    <n v="7"/>
    <n v="494"/>
    <n v="0"/>
    <n v="3458"/>
    <n v="0"/>
    <n v="3458"/>
    <n v="0.05"/>
    <n v="172.9"/>
    <n v="3630.9"/>
    <n v="303.60000000000002"/>
    <n v="1332.7999999999997"/>
    <d v="2025-09-05T00:00:00"/>
  </r>
  <r>
    <n v="1679"/>
    <s v="Carla Reyes"/>
    <x v="1"/>
    <x v="0"/>
    <s v="Keyboard"/>
    <n v="6"/>
    <n v="502"/>
    <n v="0"/>
    <n v="3012"/>
    <n v="0"/>
    <n v="3012"/>
    <n v="0.05"/>
    <n v="150.6"/>
    <n v="3162.6"/>
    <n v="280.39999999999998"/>
    <n v="1329.6000000000001"/>
    <d v="2025-05-26T00:00:00"/>
  </r>
  <r>
    <n v="4048"/>
    <s v="Nina Lopez"/>
    <x v="1"/>
    <x v="0"/>
    <s v="Laptop"/>
    <n v="7"/>
    <n v="487"/>
    <n v="0"/>
    <n v="3409"/>
    <n v="0"/>
    <n v="3409"/>
    <n v="0.05"/>
    <n v="170.45000000000002"/>
    <n v="3579.45"/>
    <n v="297.22000000000003"/>
    <n v="1328.46"/>
    <d v="2025-06-30T00:00:00"/>
  </r>
  <r>
    <n v="2197"/>
    <s v="Ana Cruz"/>
    <x v="0"/>
    <x v="2"/>
    <s v="Monitor"/>
    <n v="13"/>
    <n v="508"/>
    <n v="0.1"/>
    <n v="6604"/>
    <n v="660.40000000000009"/>
    <n v="5943.6"/>
    <n v="0.05"/>
    <n v="297.18"/>
    <n v="6240.7800000000007"/>
    <n v="355.03"/>
    <n v="1328.2100000000009"/>
    <d v="2025-09-03T00:00:00"/>
  </r>
  <r>
    <n v="3139"/>
    <s v="Liza Ramos"/>
    <x v="1"/>
    <x v="3"/>
    <s v="Mouse"/>
    <n v="3"/>
    <n v="1030"/>
    <n v="0"/>
    <n v="3090"/>
    <n v="0"/>
    <n v="3090"/>
    <n v="0.05"/>
    <n v="154.5"/>
    <n v="3244.5"/>
    <n v="587.34"/>
    <n v="1327.98"/>
    <d v="2025-04-12T00:00:00"/>
  </r>
  <r>
    <n v="2586"/>
    <s v="Mark Santos"/>
    <x v="1"/>
    <x v="0"/>
    <s v="Desk"/>
    <n v="12"/>
    <n v="373"/>
    <n v="0.05"/>
    <n v="4476"/>
    <n v="223.8"/>
    <n v="4252.2"/>
    <n v="0.05"/>
    <n v="212.61"/>
    <n v="4464.8099999999995"/>
    <n v="243.7"/>
    <n v="1327.8000000000002"/>
    <d v="2025-01-20T00:00:00"/>
  </r>
  <r>
    <n v="287"/>
    <s v="John Perez"/>
    <x v="1"/>
    <x v="3"/>
    <s v="Printer"/>
    <n v="8"/>
    <n v="571"/>
    <n v="0.05"/>
    <n v="4568"/>
    <n v="228.4"/>
    <n v="4339.6000000000004"/>
    <n v="0.05"/>
    <n v="216.98000000000002"/>
    <n v="4556.58"/>
    <n v="376.49"/>
    <n v="1327.6800000000003"/>
    <d v="2025-08-25T00:00:00"/>
  </r>
  <r>
    <n v="4339"/>
    <s v="Mark Santos"/>
    <x v="0"/>
    <x v="0"/>
    <s v="Laptop"/>
    <n v="12"/>
    <n v="695"/>
    <n v="0.15"/>
    <n v="8340"/>
    <n v="1251"/>
    <n v="7089"/>
    <n v="0.05"/>
    <n v="354.45000000000005"/>
    <n v="7443.45"/>
    <n v="480.2"/>
    <n v="1326.6000000000004"/>
    <d v="2025-11-04T00:00:00"/>
  </r>
  <r>
    <n v="3227"/>
    <s v="Nina Lopez"/>
    <x v="2"/>
    <x v="3"/>
    <s v="Cabinet"/>
    <n v="4"/>
    <n v="1048"/>
    <n v="0.15"/>
    <n v="4192"/>
    <n v="628.79999999999995"/>
    <n v="3563.2"/>
    <n v="0.05"/>
    <n v="178.16"/>
    <n v="3741.3599999999997"/>
    <n v="560.13"/>
    <n v="1322.6799999999998"/>
    <d v="2025-12-16T00:00:00"/>
  </r>
  <r>
    <n v="2500"/>
    <s v="Liza Ramos"/>
    <x v="0"/>
    <x v="1"/>
    <s v="Keyboard"/>
    <n v="21"/>
    <n v="289"/>
    <n v="0.15"/>
    <n v="6069"/>
    <n v="910.35"/>
    <n v="5158.6499999999996"/>
    <n v="0.05"/>
    <n v="257.9325"/>
    <n v="5416.5824999999995"/>
    <n v="182.74"/>
    <n v="1321.1099999999997"/>
    <d v="2025-03-13T00:00:00"/>
  </r>
  <r>
    <n v="2865"/>
    <s v="Liza Ramos"/>
    <x v="0"/>
    <x v="1"/>
    <s v="Chair"/>
    <n v="22"/>
    <n v="247"/>
    <n v="0.05"/>
    <n v="5434"/>
    <n v="271.7"/>
    <n v="5162.3"/>
    <n v="0.05"/>
    <n v="258.11500000000001"/>
    <n v="5420.415"/>
    <n v="174.6"/>
    <n v="1321.1000000000004"/>
    <d v="2025-01-25T00:00:00"/>
  </r>
  <r>
    <n v="4118"/>
    <s v="Nina Lopez"/>
    <x v="2"/>
    <x v="2"/>
    <s v="Cabinet"/>
    <n v="20"/>
    <n v="172"/>
    <n v="0.1"/>
    <n v="3440"/>
    <n v="344"/>
    <n v="3096"/>
    <n v="0.05"/>
    <n v="154.80000000000001"/>
    <n v="3250.8"/>
    <n v="88.79"/>
    <n v="1320.1999999999998"/>
    <d v="2025-08-28T00:00:00"/>
  </r>
  <r>
    <n v="29"/>
    <s v="Ana Cruz"/>
    <x v="1"/>
    <x v="2"/>
    <s v="Laptop"/>
    <n v="5"/>
    <n v="1159"/>
    <n v="0.15"/>
    <n v="5795"/>
    <n v="869.25"/>
    <n v="4925.75"/>
    <n v="0.05"/>
    <n v="246.28750000000002"/>
    <n v="5172.0375000000004"/>
    <n v="721.22"/>
    <n v="1319.6499999999996"/>
    <d v="2025-05-09T00:00:00"/>
  </r>
  <r>
    <n v="363"/>
    <s v="Carla Reyes"/>
    <x v="0"/>
    <x v="0"/>
    <s v="Monitor"/>
    <n v="24"/>
    <n v="178"/>
    <n v="0.05"/>
    <n v="4272"/>
    <n v="213.60000000000002"/>
    <n v="4058.4"/>
    <n v="0.05"/>
    <n v="202.92000000000002"/>
    <n v="4261.32"/>
    <n v="114.26"/>
    <n v="1316.1599999999999"/>
    <d v="2025-03-07T00:00:00"/>
  </r>
  <r>
    <n v="4896"/>
    <s v="Mark Santos"/>
    <x v="2"/>
    <x v="3"/>
    <s v="Mouse"/>
    <n v="12"/>
    <n v="983"/>
    <n v="0.1"/>
    <n v="11796"/>
    <n v="1179.6000000000001"/>
    <n v="10616.4"/>
    <n v="0.05"/>
    <n v="530.82000000000005"/>
    <n v="11147.22"/>
    <n v="775.05"/>
    <n v="1315.8000000000011"/>
    <d v="2025-03-24T00:00:00"/>
  </r>
  <r>
    <n v="2716"/>
    <s v="Mark Santos"/>
    <x v="0"/>
    <x v="3"/>
    <s v="Mouse"/>
    <n v="18"/>
    <n v="286"/>
    <n v="0.1"/>
    <n v="5148"/>
    <n v="514.80000000000007"/>
    <n v="4633.2"/>
    <n v="0.05"/>
    <n v="231.66"/>
    <n v="4864.8599999999997"/>
    <n v="184.3"/>
    <n v="1315.7999999999997"/>
    <d v="2025-02-08T00:00:00"/>
  </r>
  <r>
    <n v="183"/>
    <s v="Liza Ramos"/>
    <x v="0"/>
    <x v="2"/>
    <s v="Printer"/>
    <n v="10"/>
    <n v="391"/>
    <n v="0.1"/>
    <n v="3910"/>
    <n v="391"/>
    <n v="3519"/>
    <n v="0.05"/>
    <n v="175.95000000000002"/>
    <n v="3694.95"/>
    <n v="220.34"/>
    <n v="1315.6"/>
    <d v="2025-07-13T00:00:00"/>
  </r>
  <r>
    <n v="4932"/>
    <s v="John Perez"/>
    <x v="2"/>
    <x v="1"/>
    <s v="Laptop"/>
    <n v="16"/>
    <n v="286"/>
    <n v="0.05"/>
    <n v="4576"/>
    <n v="228.8"/>
    <n v="4347.2"/>
    <n v="0.05"/>
    <n v="217.36"/>
    <n v="4564.5599999999995"/>
    <n v="189.52"/>
    <n v="1314.8799999999997"/>
    <d v="2025-08-10T00:00:00"/>
  </r>
  <r>
    <n v="365"/>
    <s v="Paul Garcia"/>
    <x v="2"/>
    <x v="1"/>
    <s v="Printer"/>
    <n v="23"/>
    <n v="1138"/>
    <n v="0.15"/>
    <n v="26174"/>
    <n v="3926.1"/>
    <n v="22247.9"/>
    <n v="0.05"/>
    <n v="1112.3950000000002"/>
    <n v="23360.295000000002"/>
    <n v="910.2"/>
    <n v="1313.2999999999993"/>
    <d v="2025-03-03T00:00:00"/>
  </r>
  <r>
    <n v="3976"/>
    <s v="Paul Garcia"/>
    <x v="2"/>
    <x v="0"/>
    <s v="Keyboard"/>
    <n v="10"/>
    <n v="1034"/>
    <n v="0.15"/>
    <n v="10340"/>
    <n v="1551"/>
    <n v="8789"/>
    <n v="0.05"/>
    <n v="439.45000000000005"/>
    <n v="9228.4500000000007"/>
    <n v="747.61"/>
    <n v="1312.8999999999996"/>
    <d v="2025-07-04T00:00:00"/>
  </r>
  <r>
    <n v="3812"/>
    <s v="Paul Garcia"/>
    <x v="0"/>
    <x v="3"/>
    <s v="Monitor"/>
    <n v="7"/>
    <n v="963"/>
    <n v="0.15"/>
    <n v="6741"/>
    <n v="1011.15"/>
    <n v="5729.85"/>
    <n v="0.05"/>
    <n v="286.49250000000001"/>
    <n v="6016.3425000000007"/>
    <n v="631.02"/>
    <n v="1312.7100000000009"/>
    <d v="2025-03-26T00:00:00"/>
  </r>
  <r>
    <n v="3052"/>
    <s v="Liza Ramos"/>
    <x v="1"/>
    <x v="2"/>
    <s v="Laptop"/>
    <n v="7"/>
    <n v="906"/>
    <n v="0.15"/>
    <n v="6342"/>
    <n v="951.3"/>
    <n v="5390.7"/>
    <n v="0.05"/>
    <n v="269.53500000000003"/>
    <n v="5660.2349999999997"/>
    <n v="582.59"/>
    <n v="1312.5699999999997"/>
    <d v="2025-02-22T00:00:00"/>
  </r>
  <r>
    <n v="3016"/>
    <s v="John Perez"/>
    <x v="1"/>
    <x v="3"/>
    <s v="Cabinet"/>
    <n v="15"/>
    <n v="394"/>
    <n v="0.1"/>
    <n v="5910"/>
    <n v="591"/>
    <n v="5319"/>
    <n v="0.05"/>
    <n v="265.95"/>
    <n v="5584.95"/>
    <n v="267.12"/>
    <n v="1312.1999999999998"/>
    <d v="2025-05-16T00:00:00"/>
  </r>
  <r>
    <n v="2102"/>
    <s v="Liza Ramos"/>
    <x v="1"/>
    <x v="3"/>
    <s v="Laptop"/>
    <n v="13"/>
    <n v="893"/>
    <n v="0.1"/>
    <n v="11609"/>
    <n v="1160.9000000000001"/>
    <n v="10448.1"/>
    <n v="0.05"/>
    <n v="522.40500000000009"/>
    <n v="10970.505000000001"/>
    <n v="702.8"/>
    <n v="1311.7000000000007"/>
    <d v="2025-03-28T00:00:00"/>
  </r>
  <r>
    <n v="3047"/>
    <s v="Mark Santos"/>
    <x v="1"/>
    <x v="0"/>
    <s v="Monitor"/>
    <n v="19"/>
    <n v="1010"/>
    <n v="0.15"/>
    <n v="19190"/>
    <n v="2878.5"/>
    <n v="16311.5"/>
    <n v="0.05"/>
    <n v="815.57500000000005"/>
    <n v="17127.075000000001"/>
    <n v="789.5"/>
    <n v="1311"/>
    <d v="2025-03-05T00:00:00"/>
  </r>
  <r>
    <n v="1524"/>
    <s v="Mark Santos"/>
    <x v="2"/>
    <x v="1"/>
    <s v="Mouse"/>
    <n v="12"/>
    <n v="788"/>
    <n v="0.1"/>
    <n v="9456"/>
    <n v="945.6"/>
    <n v="8510.4"/>
    <n v="0.05"/>
    <n v="425.52"/>
    <n v="8935.92"/>
    <n v="600.01"/>
    <n v="1310.2799999999997"/>
    <d v="2025-03-21T00:00:00"/>
  </r>
  <r>
    <n v="562"/>
    <s v="Miguel Torres"/>
    <x v="2"/>
    <x v="3"/>
    <s v="Cabinet"/>
    <n v="5"/>
    <n v="555"/>
    <n v="0"/>
    <n v="2775"/>
    <n v="0"/>
    <n v="2775"/>
    <n v="0.05"/>
    <n v="138.75"/>
    <n v="2913.75"/>
    <n v="292.97000000000003"/>
    <n v="1310.1499999999999"/>
    <d v="2025-12-31T00:00:00"/>
  </r>
  <r>
    <n v="3985"/>
    <s v="Nina Lopez"/>
    <x v="1"/>
    <x v="3"/>
    <s v="Laptop"/>
    <n v="7"/>
    <n v="702"/>
    <n v="0"/>
    <n v="4914"/>
    <n v="0"/>
    <n v="4914"/>
    <n v="0.05"/>
    <n v="245.70000000000002"/>
    <n v="5159.7"/>
    <n v="514.86"/>
    <n v="1309.98"/>
    <d v="2025-12-28T00:00:00"/>
  </r>
  <r>
    <n v="2563"/>
    <s v="Miguel Torres"/>
    <x v="1"/>
    <x v="0"/>
    <s v="Desk"/>
    <n v="12"/>
    <n v="597"/>
    <n v="0.1"/>
    <n v="7164"/>
    <n v="716.40000000000009"/>
    <n v="6447.6"/>
    <n v="0.05"/>
    <n v="322.38000000000005"/>
    <n v="6769.9800000000005"/>
    <n v="428.22"/>
    <n v="1308.96"/>
    <d v="2025-04-28T00:00:00"/>
  </r>
  <r>
    <n v="295"/>
    <s v="Liza Ramos"/>
    <x v="0"/>
    <x v="0"/>
    <s v="Monitor"/>
    <n v="14"/>
    <n v="1131"/>
    <n v="0.15"/>
    <n v="15834"/>
    <n v="2375.1"/>
    <n v="13458.9"/>
    <n v="0.05"/>
    <n v="672.94500000000005"/>
    <n v="14131.844999999999"/>
    <n v="867.88"/>
    <n v="1308.58"/>
    <d v="2025-03-13T00:00:00"/>
  </r>
  <r>
    <n v="1256"/>
    <s v="Carla Reyes"/>
    <x v="1"/>
    <x v="3"/>
    <s v="Monitor"/>
    <n v="8"/>
    <n v="386"/>
    <n v="0.05"/>
    <n v="3088"/>
    <n v="154.4"/>
    <n v="2933.6"/>
    <n v="0.05"/>
    <n v="146.68"/>
    <n v="3080.2799999999997"/>
    <n v="203.24"/>
    <n v="1307.6799999999998"/>
    <d v="2025-01-04T00:00:00"/>
  </r>
  <r>
    <n v="4364"/>
    <s v="Ana Cruz"/>
    <x v="2"/>
    <x v="3"/>
    <s v="Chair"/>
    <n v="9"/>
    <n v="318"/>
    <n v="0"/>
    <n v="2862"/>
    <n v="0"/>
    <n v="2862"/>
    <n v="0.05"/>
    <n v="143.1"/>
    <n v="3005.1"/>
    <n v="172.76"/>
    <n v="1307.1600000000001"/>
    <d v="2025-08-04T00:00:00"/>
  </r>
  <r>
    <n v="1456"/>
    <s v="John Perez"/>
    <x v="0"/>
    <x v="3"/>
    <s v="Cabinet"/>
    <n v="14"/>
    <n v="276"/>
    <n v="0"/>
    <n v="3864"/>
    <n v="0"/>
    <n v="3864"/>
    <n v="0.05"/>
    <n v="193.20000000000002"/>
    <n v="4057.2"/>
    <n v="182.68"/>
    <n v="1306.48"/>
    <d v="2025-03-05T00:00:00"/>
  </r>
  <r>
    <n v="2648"/>
    <s v="John Perez"/>
    <x v="2"/>
    <x v="1"/>
    <s v="Monitor"/>
    <n v="7"/>
    <n v="532"/>
    <n v="0"/>
    <n v="3724"/>
    <n v="0"/>
    <n v="3724"/>
    <n v="0.05"/>
    <n v="186.20000000000002"/>
    <n v="3910.2"/>
    <n v="345.38"/>
    <n v="1306.3400000000001"/>
    <d v="2025-11-21T00:00:00"/>
  </r>
  <r>
    <n v="1672"/>
    <s v="John Perez"/>
    <x v="0"/>
    <x v="0"/>
    <s v="Cabinet"/>
    <n v="7"/>
    <n v="1032"/>
    <n v="0.1"/>
    <n v="7224"/>
    <n v="722.40000000000009"/>
    <n v="6501.6"/>
    <n v="0.05"/>
    <n v="325.08000000000004"/>
    <n v="6826.68"/>
    <n v="742.22"/>
    <n v="1306.0600000000004"/>
    <d v="2025-05-03T00:00:00"/>
  </r>
  <r>
    <n v="1196"/>
    <s v="Mark Santos"/>
    <x v="1"/>
    <x v="3"/>
    <s v="Cabinet"/>
    <n v="20"/>
    <n v="338"/>
    <n v="0.05"/>
    <n v="6760"/>
    <n v="338"/>
    <n v="6422"/>
    <n v="0.05"/>
    <n v="321.10000000000002"/>
    <n v="6743.1"/>
    <n v="255.9"/>
    <n v="1304"/>
    <d v="2025-06-30T00:00:00"/>
  </r>
  <r>
    <n v="1100"/>
    <s v="Miguel Torres"/>
    <x v="0"/>
    <x v="0"/>
    <s v="Mouse"/>
    <n v="12"/>
    <n v="1055"/>
    <n v="0.15"/>
    <n v="12660"/>
    <n v="1899"/>
    <n v="10761"/>
    <n v="0.05"/>
    <n v="538.05000000000007"/>
    <n v="11299.05"/>
    <n v="788.09"/>
    <n v="1303.92"/>
    <d v="2025-03-10T00:00:00"/>
  </r>
  <r>
    <n v="3394"/>
    <s v="Nina Lopez"/>
    <x v="0"/>
    <x v="3"/>
    <s v="Monitor"/>
    <n v="4"/>
    <n v="1036"/>
    <n v="0.1"/>
    <n v="4144"/>
    <n v="414.40000000000003"/>
    <n v="3729.6"/>
    <n v="0.05"/>
    <n v="186.48000000000002"/>
    <n v="3916.08"/>
    <n v="606.51"/>
    <n v="1303.56"/>
    <d v="2025-09-05T00:00:00"/>
  </r>
  <r>
    <n v="935"/>
    <s v="Ana Cruz"/>
    <x v="0"/>
    <x v="1"/>
    <s v="Laptop"/>
    <n v="7"/>
    <n v="518"/>
    <n v="0"/>
    <n v="3626"/>
    <n v="0"/>
    <n v="3626"/>
    <n v="0.05"/>
    <n v="181.3"/>
    <n v="3807.3"/>
    <n v="331.82"/>
    <n v="1303.2600000000002"/>
    <d v="2025-10-27T00:00:00"/>
  </r>
  <r>
    <n v="3982"/>
    <s v="Ana Cruz"/>
    <x v="1"/>
    <x v="2"/>
    <s v="Laptop"/>
    <n v="4"/>
    <n v="1194"/>
    <n v="0.1"/>
    <n v="4776"/>
    <n v="477.6"/>
    <n v="4298.3999999999996"/>
    <n v="0.05"/>
    <n v="214.92"/>
    <n v="4513.32"/>
    <n v="748.92"/>
    <n v="1302.7199999999998"/>
    <d v="2025-04-10T00:00:00"/>
  </r>
  <r>
    <n v="2965"/>
    <s v="Miguel Torres"/>
    <x v="1"/>
    <x v="0"/>
    <s v="Mouse"/>
    <n v="5"/>
    <n v="589"/>
    <n v="0.05"/>
    <n v="2945"/>
    <n v="147.25"/>
    <n v="2797.75"/>
    <n v="0.05"/>
    <n v="139.88750000000002"/>
    <n v="2937.6374999999998"/>
    <n v="299.45999999999998"/>
    <n v="1300.45"/>
    <d v="2025-10-15T00:00:00"/>
  </r>
  <r>
    <n v="4974"/>
    <s v="Liza Ramos"/>
    <x v="0"/>
    <x v="0"/>
    <s v="Desk"/>
    <n v="14"/>
    <n v="279"/>
    <n v="0"/>
    <n v="3906"/>
    <n v="0"/>
    <n v="3906"/>
    <n v="0.05"/>
    <n v="195.3"/>
    <n v="4101.3"/>
    <n v="186.13"/>
    <n v="1300.1800000000003"/>
    <d v="2025-12-15T00:00:00"/>
  </r>
  <r>
    <n v="2429"/>
    <s v="Miguel Torres"/>
    <x v="1"/>
    <x v="3"/>
    <s v="Monitor"/>
    <n v="18"/>
    <n v="319"/>
    <n v="0.1"/>
    <n v="5742"/>
    <n v="574.20000000000005"/>
    <n v="5167.8"/>
    <n v="0.05"/>
    <n v="258.39000000000004"/>
    <n v="5426.1900000000005"/>
    <n v="214.87"/>
    <n v="1300.1400000000003"/>
    <d v="2025-08-24T00:00:00"/>
  </r>
  <r>
    <n v="4347"/>
    <s v="Ana Cruz"/>
    <x v="2"/>
    <x v="2"/>
    <s v="Desk"/>
    <n v="10"/>
    <n v="379"/>
    <n v="0.05"/>
    <n v="3790"/>
    <n v="189.5"/>
    <n v="3600.5"/>
    <n v="0.05"/>
    <n v="180.02500000000001"/>
    <n v="3780.5250000000001"/>
    <n v="230.11"/>
    <n v="1299.3999999999996"/>
    <d v="2025-11-03T00:00:00"/>
  </r>
  <r>
    <n v="611"/>
    <s v="Liza Ramos"/>
    <x v="2"/>
    <x v="1"/>
    <s v="Laptop"/>
    <n v="6"/>
    <n v="668"/>
    <n v="0"/>
    <n v="4008"/>
    <n v="0"/>
    <n v="4008"/>
    <n v="0.05"/>
    <n v="200.4"/>
    <n v="4208.3999999999996"/>
    <n v="451.46"/>
    <n v="1299.2400000000002"/>
    <d v="2025-04-04T00:00:00"/>
  </r>
  <r>
    <n v="1255"/>
    <s v="Miguel Torres"/>
    <x v="2"/>
    <x v="3"/>
    <s v="Cabinet"/>
    <n v="13"/>
    <n v="278"/>
    <n v="0"/>
    <n v="3614"/>
    <n v="0"/>
    <n v="3614"/>
    <n v="0.05"/>
    <n v="180.70000000000002"/>
    <n v="3794.7"/>
    <n v="178.07"/>
    <n v="1299.0900000000001"/>
    <d v="2025-10-12T00:00:00"/>
  </r>
  <r>
    <n v="1121"/>
    <s v="Ana Cruz"/>
    <x v="2"/>
    <x v="3"/>
    <s v="Cabinet"/>
    <n v="20"/>
    <n v="510"/>
    <n v="0.1"/>
    <n v="10200"/>
    <n v="1020"/>
    <n v="9180"/>
    <n v="0.05"/>
    <n v="459"/>
    <n v="9639"/>
    <n v="394.06"/>
    <n v="1298.8000000000002"/>
    <d v="2025-09-13T00:00:00"/>
  </r>
  <r>
    <n v="3807"/>
    <s v="Carla Reyes"/>
    <x v="0"/>
    <x v="0"/>
    <s v="Cabinet"/>
    <n v="6"/>
    <n v="1003"/>
    <n v="0.1"/>
    <n v="6018"/>
    <n v="601.80000000000007"/>
    <n v="5416.2"/>
    <n v="0.05"/>
    <n v="270.81"/>
    <n v="5687.01"/>
    <n v="686.27"/>
    <n v="1298.58"/>
    <d v="2025-10-05T00:00:00"/>
  </r>
  <r>
    <n v="3537"/>
    <s v="Mark Santos"/>
    <x v="2"/>
    <x v="2"/>
    <s v="Desk"/>
    <n v="18"/>
    <n v="392"/>
    <n v="0.05"/>
    <n v="7056"/>
    <n v="352.8"/>
    <n v="6703.2"/>
    <n v="0.05"/>
    <n v="335.16"/>
    <n v="7038.36"/>
    <n v="300.31"/>
    <n v="1297.6199999999999"/>
    <d v="2025-03-04T00:00:00"/>
  </r>
  <r>
    <n v="2862"/>
    <s v="Carla Reyes"/>
    <x v="1"/>
    <x v="2"/>
    <s v="Chair"/>
    <n v="19"/>
    <n v="397"/>
    <n v="0.1"/>
    <n v="7543"/>
    <n v="754.30000000000007"/>
    <n v="6788.7"/>
    <n v="0.05"/>
    <n v="339.435"/>
    <n v="7128.1350000000002"/>
    <n v="289.02"/>
    <n v="1297.3200000000006"/>
    <d v="2025-10-08T00:00:00"/>
  </r>
  <r>
    <n v="2361"/>
    <s v="Carla Reyes"/>
    <x v="2"/>
    <x v="1"/>
    <s v="Cabinet"/>
    <n v="9"/>
    <n v="715"/>
    <n v="0.1"/>
    <n v="6435"/>
    <n v="643.5"/>
    <n v="5791.5"/>
    <n v="0.05"/>
    <n v="289.57499999999999"/>
    <n v="6081.0749999999998"/>
    <n v="499.44"/>
    <n v="1296.54"/>
    <d v="2025-01-15T00:00:00"/>
  </r>
  <r>
    <n v="2283"/>
    <s v="Ana Cruz"/>
    <x v="0"/>
    <x v="2"/>
    <s v="Monitor"/>
    <n v="21"/>
    <n v="320"/>
    <n v="0.05"/>
    <n v="6720"/>
    <n v="336"/>
    <n v="6384"/>
    <n v="0.05"/>
    <n v="319.20000000000005"/>
    <n v="6703.2"/>
    <n v="242.27"/>
    <n v="1296.33"/>
    <d v="2025-04-18T00:00:00"/>
  </r>
  <r>
    <n v="1877"/>
    <s v="Ana Cruz"/>
    <x v="0"/>
    <x v="1"/>
    <s v="Printer"/>
    <n v="17"/>
    <n v="208"/>
    <n v="0.1"/>
    <n v="3536"/>
    <n v="353.6"/>
    <n v="3182.4"/>
    <n v="0.05"/>
    <n v="159.12"/>
    <n v="3341.52"/>
    <n v="111.19"/>
    <n v="1292.17"/>
    <d v="2025-10-13T00:00:00"/>
  </r>
  <r>
    <n v="2549"/>
    <s v="Paul Garcia"/>
    <x v="0"/>
    <x v="2"/>
    <s v="Desk"/>
    <n v="24"/>
    <n v="139"/>
    <n v="0.05"/>
    <n v="3336"/>
    <n v="166.8"/>
    <n v="3169.2"/>
    <n v="0.05"/>
    <n v="158.46"/>
    <n v="3327.66"/>
    <n v="78.23"/>
    <n v="1291.6799999999998"/>
    <d v="2025-02-11T00:00:00"/>
  </r>
  <r>
    <n v="1985"/>
    <s v="Carla Reyes"/>
    <x v="1"/>
    <x v="2"/>
    <s v="Cabinet"/>
    <n v="17"/>
    <n v="782"/>
    <n v="0.15"/>
    <n v="13294"/>
    <n v="1994.1"/>
    <n v="11299.9"/>
    <n v="0.05"/>
    <n v="564.995"/>
    <n v="11864.895"/>
    <n v="588.86"/>
    <n v="1289.2799999999988"/>
    <d v="2025-01-31T00:00:00"/>
  </r>
  <r>
    <n v="1700"/>
    <s v="Carla Reyes"/>
    <x v="0"/>
    <x v="3"/>
    <s v="Mouse"/>
    <n v="8"/>
    <n v="603"/>
    <n v="0.1"/>
    <n v="4824"/>
    <n v="482.40000000000003"/>
    <n v="4341.6000000000004"/>
    <n v="0.05"/>
    <n v="217.08000000000004"/>
    <n v="4558.68"/>
    <n v="381.56"/>
    <n v="1289.1200000000003"/>
    <d v="2025-04-28T00:00:00"/>
  </r>
  <r>
    <n v="1216"/>
    <s v="Carla Reyes"/>
    <x v="0"/>
    <x v="2"/>
    <s v="Keyboard"/>
    <n v="9"/>
    <n v="498"/>
    <n v="0.1"/>
    <n v="4482"/>
    <n v="448.20000000000005"/>
    <n v="4033.8"/>
    <n v="0.05"/>
    <n v="201.69000000000003"/>
    <n v="4235.49"/>
    <n v="305.33999999999997"/>
    <n v="1285.7400000000002"/>
    <d v="2025-07-27T00:00:00"/>
  </r>
  <r>
    <n v="3815"/>
    <s v="Ana Cruz"/>
    <x v="2"/>
    <x v="1"/>
    <s v="Mouse"/>
    <n v="14"/>
    <n v="441"/>
    <n v="0"/>
    <n v="6174"/>
    <n v="0"/>
    <n v="6174"/>
    <n v="0.05"/>
    <n v="308.70000000000005"/>
    <n v="6482.7"/>
    <n v="349.21"/>
    <n v="1285.0600000000004"/>
    <d v="2025-12-16T00:00:00"/>
  </r>
  <r>
    <n v="4823"/>
    <s v="Paul Garcia"/>
    <x v="0"/>
    <x v="2"/>
    <s v="Monitor"/>
    <n v="24"/>
    <n v="533"/>
    <n v="0.15"/>
    <n v="12792"/>
    <n v="1918.8"/>
    <n v="10873.2"/>
    <n v="0.05"/>
    <n v="543.66000000000008"/>
    <n v="11416.86"/>
    <n v="399.51"/>
    <n v="1284.9600000000009"/>
    <d v="2025-08-03T00:00:00"/>
  </r>
  <r>
    <n v="1651"/>
    <s v="Mark Santos"/>
    <x v="0"/>
    <x v="0"/>
    <s v="Keyboard"/>
    <n v="17"/>
    <n v="605"/>
    <n v="0.1"/>
    <n v="10285"/>
    <n v="1028.5"/>
    <n v="9256.5"/>
    <n v="0.05"/>
    <n v="462.82500000000005"/>
    <n v="9719.3250000000007"/>
    <n v="469.03"/>
    <n v="1282.9900000000007"/>
    <d v="2025-05-06T00:00:00"/>
  </r>
  <r>
    <n v="2852"/>
    <s v="Liza Ramos"/>
    <x v="0"/>
    <x v="2"/>
    <s v="Keyboard"/>
    <n v="20"/>
    <n v="345"/>
    <n v="0.1"/>
    <n v="6900"/>
    <n v="690"/>
    <n v="6210"/>
    <n v="0.05"/>
    <n v="310.5"/>
    <n v="6520.5"/>
    <n v="246.39"/>
    <n v="1282.2000000000007"/>
    <d v="2025-05-07T00:00:00"/>
  </r>
  <r>
    <n v="3486"/>
    <s v="Paul Garcia"/>
    <x v="2"/>
    <x v="2"/>
    <s v="Laptop"/>
    <n v="22"/>
    <n v="162"/>
    <n v="0"/>
    <n v="3564"/>
    <n v="0"/>
    <n v="3564"/>
    <n v="0.05"/>
    <n v="178.20000000000002"/>
    <n v="3742.2"/>
    <n v="103.74"/>
    <n v="1281.7200000000003"/>
    <d v="2025-04-22T00:00:00"/>
  </r>
  <r>
    <n v="4797"/>
    <s v="Liza Ramos"/>
    <x v="2"/>
    <x v="2"/>
    <s v="Desk"/>
    <n v="19"/>
    <n v="1102"/>
    <n v="0.15"/>
    <n v="20938"/>
    <n v="3140.7"/>
    <n v="17797.3"/>
    <n v="0.05"/>
    <n v="889.86500000000001"/>
    <n v="18687.165000000001"/>
    <n v="869.25"/>
    <n v="1281.5499999999993"/>
    <d v="2025-12-31T00:00:00"/>
  </r>
  <r>
    <n v="1431"/>
    <s v="John Perez"/>
    <x v="1"/>
    <x v="1"/>
    <s v="Chair"/>
    <n v="5"/>
    <n v="644"/>
    <n v="0"/>
    <n v="3220"/>
    <n v="0"/>
    <n v="3220"/>
    <n v="0.05"/>
    <n v="161"/>
    <n v="3381"/>
    <n v="387.78"/>
    <n v="1281.1000000000001"/>
    <d v="2025-09-18T00:00:00"/>
  </r>
  <r>
    <n v="4116"/>
    <s v="Nina Lopez"/>
    <x v="0"/>
    <x v="2"/>
    <s v="Chair"/>
    <n v="21"/>
    <n v="272"/>
    <n v="0.05"/>
    <n v="5712"/>
    <n v="285.60000000000002"/>
    <n v="5426.4"/>
    <n v="0.05"/>
    <n v="271.32"/>
    <n v="5697.7199999999993"/>
    <n v="197.5"/>
    <n v="1278.8999999999996"/>
    <d v="2025-05-22T00:00:00"/>
  </r>
  <r>
    <n v="1419"/>
    <s v="Carla Reyes"/>
    <x v="1"/>
    <x v="0"/>
    <s v="Laptop"/>
    <n v="3"/>
    <n v="977"/>
    <n v="0"/>
    <n v="2931"/>
    <n v="0"/>
    <n v="2931"/>
    <n v="0.05"/>
    <n v="146.55000000000001"/>
    <n v="3077.55"/>
    <n v="550.79"/>
    <n v="1278.6300000000001"/>
    <d v="2025-03-30T00:00:00"/>
  </r>
  <r>
    <n v="3397"/>
    <s v="John Perez"/>
    <x v="1"/>
    <x v="3"/>
    <s v="Chair"/>
    <n v="20"/>
    <n v="392"/>
    <n v="0.05"/>
    <n v="7840"/>
    <n v="392"/>
    <n v="7448"/>
    <n v="0.05"/>
    <n v="372.40000000000003"/>
    <n v="7820.4"/>
    <n v="308.49"/>
    <n v="1278.1999999999998"/>
    <d v="2025-04-03T00:00:00"/>
  </r>
  <r>
    <n v="2703"/>
    <s v="Liza Ramos"/>
    <x v="0"/>
    <x v="3"/>
    <s v="Laptop"/>
    <n v="12"/>
    <n v="305"/>
    <n v="0.05"/>
    <n v="3660"/>
    <n v="183"/>
    <n v="3477"/>
    <n v="0.05"/>
    <n v="173.85000000000002"/>
    <n v="3650.85"/>
    <n v="183.25"/>
    <n v="1278"/>
    <d v="2025-05-08T00:00:00"/>
  </r>
  <r>
    <n v="1310"/>
    <s v="John Perez"/>
    <x v="1"/>
    <x v="2"/>
    <s v="Desk"/>
    <n v="17"/>
    <n v="227"/>
    <n v="0.1"/>
    <n v="3859"/>
    <n v="385.90000000000003"/>
    <n v="3473.1"/>
    <n v="0.05"/>
    <n v="173.655"/>
    <n v="3646.7550000000001"/>
    <n v="129.19999999999999"/>
    <n v="1276.7000000000003"/>
    <d v="2025-10-03T00:00:00"/>
  </r>
  <r>
    <n v="3503"/>
    <s v="Paul Garcia"/>
    <x v="2"/>
    <x v="3"/>
    <s v="Mouse"/>
    <n v="23"/>
    <n v="324"/>
    <n v="0.15"/>
    <n v="7452"/>
    <n v="1117.8"/>
    <n v="6334.2"/>
    <n v="0.05"/>
    <n v="316.71000000000004"/>
    <n v="6650.91"/>
    <n v="219.98"/>
    <n v="1274.6599999999999"/>
    <d v="2025-07-12T00:00:00"/>
  </r>
  <r>
    <n v="2802"/>
    <s v="Paul Garcia"/>
    <x v="2"/>
    <x v="3"/>
    <s v="Monitor"/>
    <n v="7"/>
    <n v="510"/>
    <n v="0.05"/>
    <n v="3570"/>
    <n v="178.5"/>
    <n v="3391.5"/>
    <n v="0.05"/>
    <n v="169.57500000000002"/>
    <n v="3561.0749999999998"/>
    <n v="302.54000000000002"/>
    <n v="1273.7199999999998"/>
    <d v="2025-03-11T00:00:00"/>
  </r>
  <r>
    <n v="20"/>
    <s v="John Perez"/>
    <x v="1"/>
    <x v="0"/>
    <s v="Desk"/>
    <n v="5"/>
    <n v="609"/>
    <n v="0.05"/>
    <n v="3045"/>
    <n v="152.25"/>
    <n v="2892.75"/>
    <n v="0.05"/>
    <n v="144.63750000000002"/>
    <n v="3037.3874999999998"/>
    <n v="324.16000000000003"/>
    <n v="1271.9499999999998"/>
    <d v="2025-03-05T00:00:00"/>
  </r>
  <r>
    <n v="1725"/>
    <s v="Nina Lopez"/>
    <x v="2"/>
    <x v="2"/>
    <s v="Monitor"/>
    <n v="4"/>
    <n v="969"/>
    <n v="0"/>
    <n v="3876"/>
    <n v="0"/>
    <n v="3876"/>
    <n v="0.05"/>
    <n v="193.8"/>
    <n v="4069.8"/>
    <n v="651.03"/>
    <n v="1271.8800000000001"/>
    <d v="2025-07-17T00:00:00"/>
  </r>
  <r>
    <n v="1484"/>
    <s v="Ana Cruz"/>
    <x v="1"/>
    <x v="1"/>
    <s v="Printer"/>
    <n v="13"/>
    <n v="368"/>
    <n v="0.1"/>
    <n v="4784"/>
    <n v="478.40000000000003"/>
    <n v="4305.6000000000004"/>
    <n v="0.05"/>
    <n v="215.28000000000003"/>
    <n v="4520.88"/>
    <n v="233.4"/>
    <n v="1271.4000000000001"/>
    <d v="2025-07-11T00:00:00"/>
  </r>
  <r>
    <n v="3947"/>
    <s v="John Perez"/>
    <x v="1"/>
    <x v="2"/>
    <s v="Printer"/>
    <n v="10"/>
    <n v="424"/>
    <n v="0.15"/>
    <n v="4240"/>
    <n v="636"/>
    <n v="3604"/>
    <n v="0.05"/>
    <n v="180.20000000000002"/>
    <n v="3784.2"/>
    <n v="233.3"/>
    <n v="1271"/>
    <d v="2025-05-27T00:00:00"/>
  </r>
  <r>
    <n v="3421"/>
    <s v="Miguel Torres"/>
    <x v="0"/>
    <x v="3"/>
    <s v="Monitor"/>
    <n v="10"/>
    <n v="313"/>
    <n v="0"/>
    <n v="3130"/>
    <n v="0"/>
    <n v="3130"/>
    <n v="0.05"/>
    <n v="156.5"/>
    <n v="3286.5"/>
    <n v="185.98"/>
    <n v="1270.2"/>
    <d v="2025-09-24T00:00:00"/>
  </r>
  <r>
    <n v="2735"/>
    <s v="Nina Lopez"/>
    <x v="0"/>
    <x v="1"/>
    <s v="Printer"/>
    <n v="14"/>
    <n v="809"/>
    <n v="0.1"/>
    <n v="11326"/>
    <n v="1132.6000000000001"/>
    <n v="10193.4"/>
    <n v="0.05"/>
    <n v="509.67"/>
    <n v="10703.07"/>
    <n v="637.39"/>
    <n v="1269.9400000000005"/>
    <d v="2025-02-25T00:00:00"/>
  </r>
  <r>
    <n v="4732"/>
    <s v="Liza Ramos"/>
    <x v="1"/>
    <x v="1"/>
    <s v="Laptop"/>
    <n v="14"/>
    <n v="305"/>
    <n v="0.1"/>
    <n v="4270"/>
    <n v="427"/>
    <n v="3843"/>
    <n v="0.05"/>
    <n v="192.15"/>
    <n v="4035.15"/>
    <n v="183.81"/>
    <n v="1269.6599999999999"/>
    <d v="2025-05-18T00:00:00"/>
  </r>
  <r>
    <n v="3305"/>
    <s v="John Perez"/>
    <x v="1"/>
    <x v="2"/>
    <s v="Printer"/>
    <n v="4"/>
    <n v="1052"/>
    <n v="0"/>
    <n v="4208"/>
    <n v="0"/>
    <n v="4208"/>
    <n v="0.05"/>
    <n v="210.4"/>
    <n v="4418.3999999999996"/>
    <n v="734.86"/>
    <n v="1268.56"/>
    <d v="2025-12-18T00:00:00"/>
  </r>
  <r>
    <n v="627"/>
    <s v="Miguel Torres"/>
    <x v="1"/>
    <x v="1"/>
    <s v="Cabinet"/>
    <n v="20"/>
    <n v="207"/>
    <n v="0.05"/>
    <n v="4140"/>
    <n v="207"/>
    <n v="3933"/>
    <n v="0.05"/>
    <n v="196.65"/>
    <n v="4129.6499999999996"/>
    <n v="133.28"/>
    <n v="1267.4000000000001"/>
    <d v="2025-12-26T00:00:00"/>
  </r>
  <r>
    <n v="4043"/>
    <s v="Liza Ramos"/>
    <x v="1"/>
    <x v="3"/>
    <s v="Cabinet"/>
    <n v="22"/>
    <n v="862"/>
    <n v="0.15"/>
    <n v="18964"/>
    <n v="2844.6"/>
    <n v="16119.4"/>
    <n v="0.05"/>
    <n v="805.97"/>
    <n v="16925.37"/>
    <n v="675.18"/>
    <n v="1265.4400000000005"/>
    <d v="2025-05-08T00:00:00"/>
  </r>
  <r>
    <n v="2073"/>
    <s v="Carla Reyes"/>
    <x v="2"/>
    <x v="2"/>
    <s v="Monitor"/>
    <n v="24"/>
    <n v="119"/>
    <n v="0.05"/>
    <n v="2856"/>
    <n v="142.80000000000001"/>
    <n v="2713.2"/>
    <n v="0.05"/>
    <n v="135.66"/>
    <n v="2848.8599999999997"/>
    <n v="60.37"/>
    <n v="1264.32"/>
    <d v="2025-05-27T00:00:00"/>
  </r>
  <r>
    <n v="1178"/>
    <s v="Mark Santos"/>
    <x v="2"/>
    <x v="2"/>
    <s v="Printer"/>
    <n v="25"/>
    <n v="890"/>
    <n v="0.15"/>
    <n v="22250"/>
    <n v="3337.5"/>
    <n v="18912.5"/>
    <n v="0.05"/>
    <n v="945.625"/>
    <n v="19858.125"/>
    <n v="705.93"/>
    <n v="1264.25"/>
    <d v="2025-09-05T00:00:00"/>
  </r>
  <r>
    <n v="2811"/>
    <s v="Paul Garcia"/>
    <x v="1"/>
    <x v="0"/>
    <s v="Desk"/>
    <n v="12"/>
    <n v="305"/>
    <n v="0.1"/>
    <n v="3660"/>
    <n v="366"/>
    <n v="3294"/>
    <n v="0.05"/>
    <n v="164.70000000000002"/>
    <n v="3458.7"/>
    <n v="169.15"/>
    <n v="1264.1999999999998"/>
    <d v="2025-05-08T00:00:00"/>
  </r>
  <r>
    <n v="1170"/>
    <s v="Ana Cruz"/>
    <x v="1"/>
    <x v="3"/>
    <s v="Keyboard"/>
    <n v="5"/>
    <n v="802"/>
    <n v="0.1"/>
    <n v="4010"/>
    <n v="401"/>
    <n v="3609"/>
    <n v="0.05"/>
    <n v="180.45000000000002"/>
    <n v="3789.45"/>
    <n v="469.07"/>
    <n v="1263.6500000000001"/>
    <d v="2025-03-07T00:00:00"/>
  </r>
  <r>
    <n v="2262"/>
    <s v="Liza Ramos"/>
    <x v="0"/>
    <x v="3"/>
    <s v="Chair"/>
    <n v="4"/>
    <n v="721"/>
    <n v="0"/>
    <n v="2884"/>
    <n v="0"/>
    <n v="2884"/>
    <n v="0.05"/>
    <n v="144.20000000000002"/>
    <n v="3028.2"/>
    <n v="405.31"/>
    <n v="1262.76"/>
    <d v="2025-09-09T00:00:00"/>
  </r>
  <r>
    <n v="531"/>
    <s v="Liza Ramos"/>
    <x v="2"/>
    <x v="0"/>
    <s v="Printer"/>
    <n v="21"/>
    <n v="357"/>
    <n v="0.15"/>
    <n v="7497"/>
    <n v="1124.55"/>
    <n v="6372.45"/>
    <n v="0.05"/>
    <n v="318.6225"/>
    <n v="6691.0725000000002"/>
    <n v="243.46"/>
    <n v="1259.79"/>
    <d v="2025-08-09T00:00:00"/>
  </r>
  <r>
    <n v="2699"/>
    <s v="Liza Ramos"/>
    <x v="0"/>
    <x v="3"/>
    <s v="Monitor"/>
    <n v="9"/>
    <n v="342"/>
    <n v="0"/>
    <n v="3078"/>
    <n v="0"/>
    <n v="3078"/>
    <n v="0.05"/>
    <n v="153.9"/>
    <n v="3231.9"/>
    <n v="202.15"/>
    <n v="1258.6499999999999"/>
    <d v="2025-09-23T00:00:00"/>
  </r>
  <r>
    <n v="151"/>
    <s v="Miguel Torres"/>
    <x v="0"/>
    <x v="1"/>
    <s v="Keyboard"/>
    <n v="11"/>
    <n v="961"/>
    <n v="0.1"/>
    <n v="10571"/>
    <n v="1057.1000000000001"/>
    <n v="9513.9"/>
    <n v="0.05"/>
    <n v="475.69499999999999"/>
    <n v="9989.5949999999993"/>
    <n v="750.58"/>
    <n v="1257.5199999999986"/>
    <d v="2025-02-27T00:00:00"/>
  </r>
  <r>
    <n v="4670"/>
    <s v="Liza Ramos"/>
    <x v="0"/>
    <x v="0"/>
    <s v="Chair"/>
    <n v="4"/>
    <n v="917"/>
    <n v="0.1"/>
    <n v="3668"/>
    <n v="366.8"/>
    <n v="3301.2"/>
    <n v="0.05"/>
    <n v="165.06"/>
    <n v="3466.2599999999998"/>
    <n v="511.03"/>
    <n v="1257.08"/>
    <d v="2025-07-08T00:00:00"/>
  </r>
  <r>
    <n v="1412"/>
    <s v="Mark Santos"/>
    <x v="1"/>
    <x v="2"/>
    <s v="Monitor"/>
    <n v="9"/>
    <n v="719"/>
    <n v="0.1"/>
    <n v="6471"/>
    <n v="647.1"/>
    <n v="5823.9"/>
    <n v="0.05"/>
    <n v="291.19499999999999"/>
    <n v="6115.0949999999993"/>
    <n v="507.47"/>
    <n v="1256.6699999999992"/>
    <d v="2025-04-20T00:00:00"/>
  </r>
  <r>
    <n v="1457"/>
    <s v="John Perez"/>
    <x v="0"/>
    <x v="0"/>
    <s v="Chair"/>
    <n v="7"/>
    <n v="1069"/>
    <n v="0.05"/>
    <n v="7483"/>
    <n v="374.15000000000003"/>
    <n v="7108.85"/>
    <n v="0.05"/>
    <n v="355.44250000000005"/>
    <n v="7464.2925000000005"/>
    <n v="836.04"/>
    <n v="1256.5700000000006"/>
    <d v="2025-05-23T00:00:00"/>
  </r>
  <r>
    <n v="4257"/>
    <s v="Miguel Torres"/>
    <x v="2"/>
    <x v="2"/>
    <s v="Chair"/>
    <n v="19"/>
    <n v="631"/>
    <n v="0.15"/>
    <n v="11989"/>
    <n v="1798.35"/>
    <n v="10190.65"/>
    <n v="0.05"/>
    <n v="509.53250000000003"/>
    <n v="10700.182499999999"/>
    <n v="470.22"/>
    <n v="1256.4699999999993"/>
    <d v="2025-01-13T00:00:00"/>
  </r>
  <r>
    <n v="3054"/>
    <s v="Mark Santos"/>
    <x v="1"/>
    <x v="1"/>
    <s v="Chair"/>
    <n v="3"/>
    <n v="1200"/>
    <n v="0.05"/>
    <n v="3600"/>
    <n v="180"/>
    <n v="3420"/>
    <n v="0.05"/>
    <n v="171"/>
    <n v="3591"/>
    <n v="722.04"/>
    <n v="1253.8800000000001"/>
    <d v="2025-11-02T00:00:00"/>
  </r>
  <r>
    <n v="2440"/>
    <s v="Nina Lopez"/>
    <x v="1"/>
    <x v="2"/>
    <s v="Chair"/>
    <n v="8"/>
    <n v="398"/>
    <n v="0"/>
    <n v="3184"/>
    <n v="0"/>
    <n v="3184"/>
    <n v="0.05"/>
    <n v="159.20000000000002"/>
    <n v="3343.2"/>
    <n v="241.27"/>
    <n v="1253.8399999999999"/>
    <d v="2025-01-23T00:00:00"/>
  </r>
  <r>
    <n v="2594"/>
    <s v="Miguel Torres"/>
    <x v="0"/>
    <x v="3"/>
    <s v="Chair"/>
    <n v="9"/>
    <n v="365"/>
    <n v="0.1"/>
    <n v="3285"/>
    <n v="328.5"/>
    <n v="2956.5"/>
    <n v="0.05"/>
    <n v="147.82500000000002"/>
    <n v="3104.3249999999998"/>
    <n v="189.27"/>
    <n v="1253.07"/>
    <d v="2025-01-31T00:00:00"/>
  </r>
  <r>
    <n v="2631"/>
    <s v="John Perez"/>
    <x v="2"/>
    <x v="2"/>
    <s v="Printer"/>
    <n v="11"/>
    <n v="343"/>
    <n v="0.05"/>
    <n v="3773"/>
    <n v="188.65"/>
    <n v="3584.35"/>
    <n v="0.05"/>
    <n v="179.2175"/>
    <n v="3763.5675000000001"/>
    <n v="211.96"/>
    <n v="1252.79"/>
    <d v="2025-01-29T00:00:00"/>
  </r>
  <r>
    <n v="3840"/>
    <s v="Liza Ramos"/>
    <x v="0"/>
    <x v="3"/>
    <s v="Cabinet"/>
    <n v="15"/>
    <n v="418"/>
    <n v="0.1"/>
    <n v="6270"/>
    <n v="627"/>
    <n v="5643"/>
    <n v="0.05"/>
    <n v="282.15000000000003"/>
    <n v="5925.15"/>
    <n v="292.69"/>
    <n v="1252.6499999999996"/>
    <d v="2025-02-18T00:00:00"/>
  </r>
  <r>
    <n v="1772"/>
    <s v="Liza Ramos"/>
    <x v="1"/>
    <x v="3"/>
    <s v="Monitor"/>
    <n v="7"/>
    <n v="566"/>
    <n v="0.1"/>
    <n v="3962"/>
    <n v="396.20000000000005"/>
    <n v="3565.8"/>
    <n v="0.05"/>
    <n v="178.29000000000002"/>
    <n v="3744.09"/>
    <n v="330.47"/>
    <n v="1252.5100000000002"/>
    <d v="2025-01-25T00:00:00"/>
  </r>
  <r>
    <n v="1448"/>
    <s v="Nina Lopez"/>
    <x v="0"/>
    <x v="2"/>
    <s v="Monitor"/>
    <n v="6"/>
    <n v="798"/>
    <n v="0.1"/>
    <n v="4788"/>
    <n v="478.8"/>
    <n v="4309.2"/>
    <n v="0.05"/>
    <n v="215.46"/>
    <n v="4524.66"/>
    <n v="509.54"/>
    <n v="1251.9599999999996"/>
    <d v="2025-07-01T00:00:00"/>
  </r>
  <r>
    <n v="2059"/>
    <s v="John Perez"/>
    <x v="0"/>
    <x v="1"/>
    <s v="Desk"/>
    <n v="15"/>
    <n v="403"/>
    <n v="0.15"/>
    <n v="6045"/>
    <n v="906.75"/>
    <n v="5138.25"/>
    <n v="0.05"/>
    <n v="256.91250000000002"/>
    <n v="5395.1625000000004"/>
    <n v="259.14999999999998"/>
    <n v="1251.0000000000005"/>
    <d v="2025-10-07T00:00:00"/>
  </r>
  <r>
    <n v="1528"/>
    <s v="Carla Reyes"/>
    <x v="2"/>
    <x v="0"/>
    <s v="Cabinet"/>
    <n v="7"/>
    <n v="707"/>
    <n v="0.1"/>
    <n v="4949"/>
    <n v="494.90000000000003"/>
    <n v="4454.1000000000004"/>
    <n v="0.05"/>
    <n v="222.70500000000004"/>
    <n v="4676.8050000000003"/>
    <n v="457.65"/>
    <n v="1250.5500000000006"/>
    <d v="2025-04-28T00:00:00"/>
  </r>
  <r>
    <n v="4017"/>
    <s v="Liza Ramos"/>
    <x v="1"/>
    <x v="1"/>
    <s v="Printer"/>
    <n v="3"/>
    <n v="1025"/>
    <n v="0.05"/>
    <n v="3075"/>
    <n v="153.75"/>
    <n v="2921.25"/>
    <n v="0.05"/>
    <n v="146.0625"/>
    <n v="3067.3125"/>
    <n v="557.20000000000005"/>
    <n v="1249.6499999999999"/>
    <d v="2025-01-26T00:00:00"/>
  </r>
  <r>
    <n v="857"/>
    <s v="Ana Cruz"/>
    <x v="2"/>
    <x v="1"/>
    <s v="Keyboard"/>
    <n v="7"/>
    <n v="668"/>
    <n v="0.05"/>
    <n v="4676"/>
    <n v="233.8"/>
    <n v="4442.2"/>
    <n v="0.05"/>
    <n v="222.11"/>
    <n v="4664.3099999999995"/>
    <n v="456.17"/>
    <n v="1249.0099999999998"/>
    <d v="2025-03-22T00:00:00"/>
  </r>
  <r>
    <n v="149"/>
    <s v="John Perez"/>
    <x v="2"/>
    <x v="1"/>
    <s v="Cabinet"/>
    <n v="7"/>
    <n v="836"/>
    <n v="0"/>
    <n v="5852"/>
    <n v="0"/>
    <n v="5852"/>
    <n v="0.05"/>
    <n v="292.60000000000002"/>
    <n v="6144.6"/>
    <n v="657.88"/>
    <n v="1246.8400000000001"/>
    <d v="2025-05-23T00:00:00"/>
  </r>
  <r>
    <n v="207"/>
    <s v="Miguel Torres"/>
    <x v="2"/>
    <x v="1"/>
    <s v="Printer"/>
    <n v="19"/>
    <n v="229"/>
    <n v="0.1"/>
    <n v="4351"/>
    <n v="435.1"/>
    <n v="3915.9"/>
    <n v="0.05"/>
    <n v="195.79500000000002"/>
    <n v="4111.6949999999997"/>
    <n v="140.52000000000001"/>
    <n v="1246.02"/>
    <d v="2025-11-16T00:00:00"/>
  </r>
  <r>
    <n v="1981"/>
    <s v="Liza Ramos"/>
    <x v="1"/>
    <x v="2"/>
    <s v="Desk"/>
    <n v="11"/>
    <n v="421"/>
    <n v="0.05"/>
    <n v="4631"/>
    <n v="231.55"/>
    <n v="4399.45"/>
    <n v="0.05"/>
    <n v="219.9725"/>
    <n v="4619.4224999999997"/>
    <n v="286.87"/>
    <n v="1243.8799999999997"/>
    <d v="2025-10-28T00:00:00"/>
  </r>
  <r>
    <n v="3376"/>
    <s v="Carla Reyes"/>
    <x v="1"/>
    <x v="0"/>
    <s v="Desk"/>
    <n v="7"/>
    <n v="435"/>
    <n v="0.05"/>
    <n v="3045"/>
    <n v="152.25"/>
    <n v="2892.75"/>
    <n v="0.05"/>
    <n v="144.63750000000002"/>
    <n v="3037.3874999999998"/>
    <n v="235.79"/>
    <n v="1242.22"/>
    <d v="2025-10-13T00:00:00"/>
  </r>
  <r>
    <n v="3232"/>
    <s v="Liza Ramos"/>
    <x v="0"/>
    <x v="3"/>
    <s v="Cabinet"/>
    <n v="11"/>
    <n v="277"/>
    <n v="0.05"/>
    <n v="3047"/>
    <n v="152.35"/>
    <n v="2894.65"/>
    <n v="0.05"/>
    <n v="144.73250000000002"/>
    <n v="3039.3825000000002"/>
    <n v="150.25"/>
    <n v="1241.9000000000001"/>
    <d v="2025-08-24T00:00:00"/>
  </r>
  <r>
    <n v="2606"/>
    <s v="Carla Reyes"/>
    <x v="2"/>
    <x v="1"/>
    <s v="Monitor"/>
    <n v="9"/>
    <n v="300"/>
    <n v="0"/>
    <n v="2700"/>
    <n v="0"/>
    <n v="2700"/>
    <n v="0.05"/>
    <n v="135"/>
    <n v="2835"/>
    <n v="162.15"/>
    <n v="1240.6499999999999"/>
    <d v="2025-10-28T00:00:00"/>
  </r>
  <r>
    <n v="1786"/>
    <s v="John Perez"/>
    <x v="2"/>
    <x v="1"/>
    <s v="Monitor"/>
    <n v="9"/>
    <n v="562"/>
    <n v="0.1"/>
    <n v="5058"/>
    <n v="505.8"/>
    <n v="4552.2"/>
    <n v="0.05"/>
    <n v="227.61"/>
    <n v="4779.8099999999995"/>
    <n v="368.03"/>
    <n v="1239.9300000000003"/>
    <d v="2025-10-11T00:00:00"/>
  </r>
  <r>
    <n v="2098"/>
    <s v="Mark Santos"/>
    <x v="2"/>
    <x v="1"/>
    <s v="Laptop"/>
    <n v="4"/>
    <n v="940"/>
    <n v="0.05"/>
    <n v="3760"/>
    <n v="188"/>
    <n v="3572"/>
    <n v="0.05"/>
    <n v="178.60000000000002"/>
    <n v="3750.6"/>
    <n v="583.04"/>
    <n v="1239.8400000000001"/>
    <d v="2025-04-29T00:00:00"/>
  </r>
  <r>
    <n v="3000"/>
    <s v="Paul Garcia"/>
    <x v="1"/>
    <x v="2"/>
    <s v="Laptop"/>
    <n v="19"/>
    <n v="926"/>
    <n v="0.15"/>
    <n v="17594"/>
    <n v="2639.1"/>
    <n v="14954.9"/>
    <n v="0.05"/>
    <n v="747.745"/>
    <n v="15702.645"/>
    <n v="721.86"/>
    <n v="1239.5599999999995"/>
    <d v="2025-02-25T00:00:00"/>
  </r>
  <r>
    <n v="1065"/>
    <s v="Carla Reyes"/>
    <x v="2"/>
    <x v="2"/>
    <s v="Printer"/>
    <n v="6"/>
    <n v="645"/>
    <n v="0.05"/>
    <n v="3870"/>
    <n v="193.5"/>
    <n v="3676.5"/>
    <n v="0.05"/>
    <n v="183.82500000000002"/>
    <n v="3860.3249999999998"/>
    <n v="406.21"/>
    <n v="1239.2400000000002"/>
    <d v="2025-04-10T00:00:00"/>
  </r>
  <r>
    <n v="1837"/>
    <s v="Carla Reyes"/>
    <x v="2"/>
    <x v="2"/>
    <s v="Monitor"/>
    <n v="16"/>
    <n v="177"/>
    <n v="0.05"/>
    <n v="2832"/>
    <n v="141.6"/>
    <n v="2690.4"/>
    <n v="0.05"/>
    <n v="134.52000000000001"/>
    <n v="2824.92"/>
    <n v="90.72"/>
    <n v="1238.8800000000001"/>
    <d v="2025-10-29T00:00:00"/>
  </r>
  <r>
    <n v="781"/>
    <s v="Paul Garcia"/>
    <x v="1"/>
    <x v="0"/>
    <s v="Chair"/>
    <n v="15"/>
    <n v="286"/>
    <n v="0.05"/>
    <n v="4290"/>
    <n v="214.5"/>
    <n v="4075.5"/>
    <n v="0.05"/>
    <n v="203.77500000000001"/>
    <n v="4279.2749999999996"/>
    <n v="189.17"/>
    <n v="1237.9500000000003"/>
    <d v="2025-02-07T00:00:00"/>
  </r>
  <r>
    <n v="1582"/>
    <s v="Nina Lopez"/>
    <x v="2"/>
    <x v="3"/>
    <s v="Monitor"/>
    <n v="11"/>
    <n v="452"/>
    <n v="0.05"/>
    <n v="4972"/>
    <n v="248.60000000000002"/>
    <n v="4723.3999999999996"/>
    <n v="0.05"/>
    <n v="236.17"/>
    <n v="4959.57"/>
    <n v="316.86"/>
    <n v="1237.9399999999996"/>
    <d v="2025-05-09T00:00:00"/>
  </r>
  <r>
    <n v="4058"/>
    <s v="Paul Garcia"/>
    <x v="2"/>
    <x v="1"/>
    <s v="Printer"/>
    <n v="6"/>
    <n v="675"/>
    <n v="0.15"/>
    <n v="4050"/>
    <n v="607.5"/>
    <n v="3442.5"/>
    <n v="0.05"/>
    <n v="172.125"/>
    <n v="3614.625"/>
    <n v="367.67"/>
    <n v="1236.48"/>
    <d v="2025-08-12T00:00:00"/>
  </r>
  <r>
    <n v="3680"/>
    <s v="Miguel Torres"/>
    <x v="2"/>
    <x v="3"/>
    <s v="Printer"/>
    <n v="13"/>
    <n v="805"/>
    <n v="0.15"/>
    <n v="10465"/>
    <n v="1569.75"/>
    <n v="8895.25"/>
    <n v="0.05"/>
    <n v="444.76250000000005"/>
    <n v="9340.0125000000007"/>
    <n v="589.20000000000005"/>
    <n v="1235.6499999999996"/>
    <d v="2025-08-12T00:00:00"/>
  </r>
  <r>
    <n v="2460"/>
    <s v="John Perez"/>
    <x v="0"/>
    <x v="0"/>
    <s v="Monitor"/>
    <n v="7"/>
    <n v="1158"/>
    <n v="0.05"/>
    <n v="8106"/>
    <n v="405.3"/>
    <n v="7700.7"/>
    <n v="0.05"/>
    <n v="385.03500000000003"/>
    <n v="8085.7349999999997"/>
    <n v="923.63"/>
    <n v="1235.29"/>
    <d v="2025-12-06T00:00:00"/>
  </r>
  <r>
    <n v="3941"/>
    <s v="John Perez"/>
    <x v="1"/>
    <x v="2"/>
    <s v="Desk"/>
    <n v="15"/>
    <n v="949"/>
    <n v="0.15"/>
    <n v="14235"/>
    <n v="2135.25"/>
    <n v="12099.75"/>
    <n v="0.05"/>
    <n v="604.98750000000007"/>
    <n v="12704.737499999999"/>
    <n v="724.34"/>
    <n v="1234.6499999999996"/>
    <d v="2025-10-17T00:00:00"/>
  </r>
  <r>
    <n v="1185"/>
    <s v="Liza Ramos"/>
    <x v="2"/>
    <x v="1"/>
    <s v="Keyboard"/>
    <n v="22"/>
    <n v="460"/>
    <n v="0.1"/>
    <n v="10120"/>
    <n v="1012"/>
    <n v="9108"/>
    <n v="0.05"/>
    <n v="455.40000000000003"/>
    <n v="9563.4"/>
    <n v="358.03"/>
    <n v="1231.3400000000001"/>
    <d v="2025-03-03T00:00:00"/>
  </r>
  <r>
    <n v="1702"/>
    <s v="Miguel Torres"/>
    <x v="1"/>
    <x v="0"/>
    <s v="Keyboard"/>
    <n v="9"/>
    <n v="932"/>
    <n v="0.15"/>
    <n v="8388"/>
    <n v="1258.2"/>
    <n v="7129.8"/>
    <n v="0.05"/>
    <n v="356.49"/>
    <n v="7486.29"/>
    <n v="655.65"/>
    <n v="1228.9500000000007"/>
    <d v="2025-12-24T00:00:00"/>
  </r>
  <r>
    <n v="4546"/>
    <s v="Carla Reyes"/>
    <x v="0"/>
    <x v="2"/>
    <s v="Monitor"/>
    <n v="24"/>
    <n v="222"/>
    <n v="0.15"/>
    <n v="5328"/>
    <n v="799.19999999999993"/>
    <n v="4528.8"/>
    <n v="0.05"/>
    <n v="226.44000000000003"/>
    <n v="4755.24"/>
    <n v="137.52000000000001"/>
    <n v="1228.3199999999997"/>
    <d v="2025-06-17T00:00:00"/>
  </r>
  <r>
    <n v="2160"/>
    <s v="Nina Lopez"/>
    <x v="0"/>
    <x v="2"/>
    <s v="Keyboard"/>
    <n v="15"/>
    <n v="379"/>
    <n v="0.1"/>
    <n v="5685"/>
    <n v="568.5"/>
    <n v="5116.5"/>
    <n v="0.05"/>
    <n v="255.82500000000002"/>
    <n v="5372.3249999999998"/>
    <n v="259.25"/>
    <n v="1227.75"/>
    <d v="2025-12-14T00:00:00"/>
  </r>
  <r>
    <n v="3259"/>
    <s v="Carla Reyes"/>
    <x v="2"/>
    <x v="0"/>
    <s v="Mouse"/>
    <n v="14"/>
    <n v="610"/>
    <n v="0.1"/>
    <n v="8540"/>
    <n v="854"/>
    <n v="7686"/>
    <n v="0.05"/>
    <n v="384.3"/>
    <n v="8070.3"/>
    <n v="461.33"/>
    <n v="1227.3800000000001"/>
    <d v="2025-12-01T00:00:00"/>
  </r>
  <r>
    <n v="508"/>
    <s v="Nina Lopez"/>
    <x v="1"/>
    <x v="0"/>
    <s v="Mouse"/>
    <n v="16"/>
    <n v="421"/>
    <n v="0.05"/>
    <n v="6736"/>
    <n v="336.8"/>
    <n v="6399.2"/>
    <n v="0.05"/>
    <n v="319.96000000000004"/>
    <n v="6719.16"/>
    <n v="323.29000000000002"/>
    <n v="1226.5599999999995"/>
    <d v="2025-08-29T00:00:00"/>
  </r>
  <r>
    <n v="4112"/>
    <s v="Mark Santos"/>
    <x v="2"/>
    <x v="2"/>
    <s v="Laptop"/>
    <n v="13"/>
    <n v="426"/>
    <n v="0"/>
    <n v="5538"/>
    <n v="0"/>
    <n v="5538"/>
    <n v="0.05"/>
    <n v="276.90000000000003"/>
    <n v="5814.9"/>
    <n v="331.68"/>
    <n v="1226.1599999999999"/>
    <d v="2025-01-05T00:00:00"/>
  </r>
  <r>
    <n v="2449"/>
    <s v="Nina Lopez"/>
    <x v="2"/>
    <x v="2"/>
    <s v="Chair"/>
    <n v="11"/>
    <n v="860"/>
    <n v="0.1"/>
    <n v="9460"/>
    <n v="946"/>
    <n v="8514"/>
    <n v="0.05"/>
    <n v="425.70000000000005"/>
    <n v="8939.7000000000007"/>
    <n v="662.54"/>
    <n v="1226.0600000000004"/>
    <d v="2025-04-07T00:00:00"/>
  </r>
  <r>
    <n v="1125"/>
    <s v="Nina Lopez"/>
    <x v="0"/>
    <x v="1"/>
    <s v="Monitor"/>
    <n v="14"/>
    <n v="802"/>
    <n v="0.1"/>
    <n v="11228"/>
    <n v="1122.8"/>
    <n v="10105.200000000001"/>
    <n v="0.05"/>
    <n v="505.26000000000005"/>
    <n v="10610.460000000001"/>
    <n v="634.25"/>
    <n v="1225.7000000000007"/>
    <d v="2025-06-02T00:00:00"/>
  </r>
  <r>
    <n v="503"/>
    <s v="Paul Garcia"/>
    <x v="0"/>
    <x v="0"/>
    <s v="Desk"/>
    <n v="22"/>
    <n v="324"/>
    <n v="0.15"/>
    <n v="7128"/>
    <n v="1069.2"/>
    <n v="6058.8"/>
    <n v="0.05"/>
    <n v="302.94"/>
    <n v="6361.74"/>
    <n v="219.71"/>
    <n v="1225.1800000000003"/>
    <d v="2025-11-14T00:00:00"/>
  </r>
  <r>
    <n v="4041"/>
    <s v="Miguel Torres"/>
    <x v="0"/>
    <x v="2"/>
    <s v="Printer"/>
    <n v="9"/>
    <n v="1086"/>
    <n v="0.15"/>
    <n v="9774"/>
    <n v="1466.1"/>
    <n v="8307.9"/>
    <n v="0.05"/>
    <n v="415.39499999999998"/>
    <n v="8723.2950000000001"/>
    <n v="787.13"/>
    <n v="1223.7299999999996"/>
    <d v="2025-05-28T00:00:00"/>
  </r>
  <r>
    <n v="1913"/>
    <s v="Liza Ramos"/>
    <x v="2"/>
    <x v="0"/>
    <s v="Keyboard"/>
    <n v="9"/>
    <n v="836"/>
    <n v="0.1"/>
    <n v="7524"/>
    <n v="752.40000000000009"/>
    <n v="6771.6"/>
    <n v="0.05"/>
    <n v="338.58000000000004"/>
    <n v="7110.18"/>
    <n v="616.5"/>
    <n v="1223.1000000000004"/>
    <d v="2025-06-08T00:00:00"/>
  </r>
  <r>
    <n v="4961"/>
    <s v="Nina Lopez"/>
    <x v="1"/>
    <x v="1"/>
    <s v="Monitor"/>
    <n v="9"/>
    <n v="1060"/>
    <n v="0.1"/>
    <n v="9540"/>
    <n v="954"/>
    <n v="8586"/>
    <n v="0.05"/>
    <n v="429.3"/>
    <n v="9015.2999999999993"/>
    <n v="818.18"/>
    <n v="1222.3800000000001"/>
    <d v="2025-07-25T00:00:00"/>
  </r>
  <r>
    <n v="4316"/>
    <s v="Miguel Torres"/>
    <x v="0"/>
    <x v="0"/>
    <s v="Laptop"/>
    <n v="8"/>
    <n v="672"/>
    <n v="0.05"/>
    <n v="5376"/>
    <n v="268.8"/>
    <n v="5107.2"/>
    <n v="0.05"/>
    <n v="255.36"/>
    <n v="5362.5599999999995"/>
    <n v="485.7"/>
    <n v="1221.5999999999999"/>
    <d v="2025-08-14T00:00:00"/>
  </r>
  <r>
    <n v="4860"/>
    <s v="Miguel Torres"/>
    <x v="2"/>
    <x v="2"/>
    <s v="Cabinet"/>
    <n v="13"/>
    <n v="190"/>
    <n v="0"/>
    <n v="2470"/>
    <n v="0"/>
    <n v="2470"/>
    <n v="0.05"/>
    <n v="123.5"/>
    <n v="2593.5"/>
    <n v="96.15"/>
    <n v="1220.05"/>
    <d v="2025-07-22T00:00:00"/>
  </r>
  <r>
    <n v="245"/>
    <s v="Mark Santos"/>
    <x v="2"/>
    <x v="2"/>
    <s v="Desk"/>
    <n v="13"/>
    <n v="229"/>
    <n v="0.05"/>
    <n v="2977"/>
    <n v="148.85"/>
    <n v="2828.15"/>
    <n v="0.05"/>
    <n v="141.4075"/>
    <n v="2969.5574999999999"/>
    <n v="123.72"/>
    <n v="1219.7900000000002"/>
    <d v="2025-11-24T00:00:00"/>
  </r>
  <r>
    <n v="456"/>
    <s v="Nina Lopez"/>
    <x v="0"/>
    <x v="3"/>
    <s v="Chair"/>
    <n v="24"/>
    <n v="321"/>
    <n v="0.05"/>
    <n v="7704"/>
    <n v="385.20000000000005"/>
    <n v="7318.8"/>
    <n v="0.05"/>
    <n v="365.94000000000005"/>
    <n v="7684.74"/>
    <n v="254.16"/>
    <n v="1218.96"/>
    <d v="2025-11-27T00:00:00"/>
  </r>
  <r>
    <n v="3523"/>
    <s v="Mark Santos"/>
    <x v="1"/>
    <x v="1"/>
    <s v="Cabinet"/>
    <n v="8"/>
    <n v="450"/>
    <n v="0"/>
    <n v="3600"/>
    <n v="0"/>
    <n v="3600"/>
    <n v="0.05"/>
    <n v="180"/>
    <n v="3780"/>
    <n v="297.69"/>
    <n v="1218.48"/>
    <d v="2025-01-10T00:00:00"/>
  </r>
  <r>
    <n v="2740"/>
    <s v="Paul Garcia"/>
    <x v="0"/>
    <x v="0"/>
    <s v="Desk"/>
    <n v="11"/>
    <n v="468"/>
    <n v="0.15"/>
    <n v="5148"/>
    <n v="772.19999999999993"/>
    <n v="4375.8"/>
    <n v="0.05"/>
    <n v="218.79000000000002"/>
    <n v="4594.59"/>
    <n v="287.20999999999998"/>
    <n v="1216.4900000000002"/>
    <d v="2025-07-16T00:00:00"/>
  </r>
  <r>
    <n v="1442"/>
    <s v="John Perez"/>
    <x v="0"/>
    <x v="2"/>
    <s v="Keyboard"/>
    <n v="12"/>
    <n v="276"/>
    <n v="0.05"/>
    <n v="3312"/>
    <n v="165.60000000000002"/>
    <n v="3146.4"/>
    <n v="0.05"/>
    <n v="157.32000000000002"/>
    <n v="3303.7200000000003"/>
    <n v="160.84"/>
    <n v="1216.3200000000002"/>
    <d v="2025-09-11T00:00:00"/>
  </r>
  <r>
    <n v="3060"/>
    <s v="Mark Santos"/>
    <x v="0"/>
    <x v="1"/>
    <s v="Desk"/>
    <n v="8"/>
    <n v="664"/>
    <n v="0.05"/>
    <n v="5312"/>
    <n v="265.60000000000002"/>
    <n v="5046.3999999999996"/>
    <n v="0.05"/>
    <n v="252.32"/>
    <n v="5298.7199999999993"/>
    <n v="478.93"/>
    <n v="1214.9599999999996"/>
    <d v="2025-11-16T00:00:00"/>
  </r>
  <r>
    <n v="2899"/>
    <s v="Miguel Torres"/>
    <x v="0"/>
    <x v="2"/>
    <s v="Desk"/>
    <n v="20"/>
    <n v="502"/>
    <n v="0.1"/>
    <n v="10040"/>
    <n v="1004"/>
    <n v="9036"/>
    <n v="0.05"/>
    <n v="451.8"/>
    <n v="9487.7999999999993"/>
    <n v="391.08"/>
    <n v="1214.4000000000005"/>
    <d v="2025-03-22T00:00:00"/>
  </r>
  <r>
    <n v="2069"/>
    <s v="Paul Garcia"/>
    <x v="1"/>
    <x v="0"/>
    <s v="Mouse"/>
    <n v="8"/>
    <n v="1044"/>
    <n v="0.15"/>
    <n v="8352"/>
    <n v="1252.8"/>
    <n v="7099.2"/>
    <n v="0.05"/>
    <n v="354.96000000000004"/>
    <n v="7454.16"/>
    <n v="735.64"/>
    <n v="1214.08"/>
    <d v="2025-05-08T00:00:00"/>
  </r>
  <r>
    <n v="3247"/>
    <s v="Liza Ramos"/>
    <x v="0"/>
    <x v="0"/>
    <s v="Mouse"/>
    <n v="11"/>
    <n v="327"/>
    <n v="0.1"/>
    <n v="3597"/>
    <n v="359.70000000000005"/>
    <n v="3237.3"/>
    <n v="0.05"/>
    <n v="161.86500000000001"/>
    <n v="3399.165"/>
    <n v="183.93"/>
    <n v="1214.0700000000002"/>
    <d v="2025-08-23T00:00:00"/>
  </r>
  <r>
    <n v="3969"/>
    <s v="Miguel Torres"/>
    <x v="1"/>
    <x v="3"/>
    <s v="Monitor"/>
    <n v="15"/>
    <n v="205"/>
    <n v="0"/>
    <n v="3075"/>
    <n v="0"/>
    <n v="3075"/>
    <n v="0.05"/>
    <n v="153.75"/>
    <n v="3228.75"/>
    <n v="124.07"/>
    <n v="1213.95"/>
    <d v="2025-02-23T00:00:00"/>
  </r>
  <r>
    <n v="4109"/>
    <s v="Liza Ramos"/>
    <x v="1"/>
    <x v="3"/>
    <s v="Mouse"/>
    <n v="25"/>
    <n v="267"/>
    <n v="0.15"/>
    <n v="6675"/>
    <n v="1001.25"/>
    <n v="5673.75"/>
    <n v="0.05"/>
    <n v="283.6875"/>
    <n v="5957.4375"/>
    <n v="178.43"/>
    <n v="1213"/>
    <d v="2025-05-19T00:00:00"/>
  </r>
  <r>
    <n v="4558"/>
    <s v="Miguel Torres"/>
    <x v="2"/>
    <x v="3"/>
    <s v="Desk"/>
    <n v="6"/>
    <n v="660"/>
    <n v="0.1"/>
    <n v="3960"/>
    <n v="396"/>
    <n v="3564"/>
    <n v="0.05"/>
    <n v="178.20000000000002"/>
    <n v="3742.2"/>
    <n v="391.95"/>
    <n v="1212.3000000000002"/>
    <d v="2025-03-14T00:00:00"/>
  </r>
  <r>
    <n v="907"/>
    <s v="Liza Ramos"/>
    <x v="1"/>
    <x v="3"/>
    <s v="Keyboard"/>
    <n v="6"/>
    <n v="522"/>
    <n v="0.05"/>
    <n v="3132"/>
    <n v="156.60000000000002"/>
    <n v="2975.4"/>
    <n v="0.05"/>
    <n v="148.77000000000001"/>
    <n v="3124.17"/>
    <n v="293.88"/>
    <n v="1212.1200000000001"/>
    <d v="2025-05-18T00:00:00"/>
  </r>
  <r>
    <n v="3613"/>
    <s v="Carla Reyes"/>
    <x v="2"/>
    <x v="0"/>
    <s v="Cabinet"/>
    <n v="6"/>
    <n v="705"/>
    <n v="0.15"/>
    <n v="4230"/>
    <n v="634.5"/>
    <n v="3595.5"/>
    <n v="0.05"/>
    <n v="179.77500000000001"/>
    <n v="3775.2750000000001"/>
    <n v="397.32"/>
    <n v="1211.58"/>
    <d v="2025-08-05T00:00:00"/>
  </r>
  <r>
    <n v="930"/>
    <s v="Liza Ramos"/>
    <x v="0"/>
    <x v="3"/>
    <s v="Chair"/>
    <n v="15"/>
    <n v="425"/>
    <n v="0.05"/>
    <n v="6375"/>
    <n v="318.75"/>
    <n v="6056.25"/>
    <n v="0.05"/>
    <n v="302.8125"/>
    <n v="6359.0625"/>
    <n v="323.02"/>
    <n v="1210.9500000000007"/>
    <d v="2025-12-09T00:00:00"/>
  </r>
  <r>
    <n v="2506"/>
    <s v="Carla Reyes"/>
    <x v="1"/>
    <x v="0"/>
    <s v="Laptop"/>
    <n v="19"/>
    <n v="172"/>
    <n v="0"/>
    <n v="3268"/>
    <n v="0"/>
    <n v="3268"/>
    <n v="0.05"/>
    <n v="163.4"/>
    <n v="3431.4"/>
    <n v="108.33"/>
    <n v="1209.73"/>
    <d v="2025-09-28T00:00:00"/>
  </r>
  <r>
    <n v="4271"/>
    <s v="Miguel Torres"/>
    <x v="2"/>
    <x v="2"/>
    <s v="Monitor"/>
    <n v="10"/>
    <n v="1083"/>
    <n v="0.15"/>
    <n v="10830"/>
    <n v="1624.5"/>
    <n v="9205.5"/>
    <n v="0.05"/>
    <n v="460.27500000000003"/>
    <n v="9665.7749999999996"/>
    <n v="799.58"/>
    <n v="1209.6999999999998"/>
    <d v="2025-06-09T00:00:00"/>
  </r>
  <r>
    <n v="4064"/>
    <s v="Ana Cruz"/>
    <x v="0"/>
    <x v="2"/>
    <s v="Monitor"/>
    <n v="11"/>
    <n v="665"/>
    <n v="0.05"/>
    <n v="7315"/>
    <n v="365.75"/>
    <n v="6949.25"/>
    <n v="0.05"/>
    <n v="347.46250000000003"/>
    <n v="7296.7124999999996"/>
    <n v="521.80999999999995"/>
    <n v="1209.3400000000001"/>
    <d v="2025-08-11T00:00:00"/>
  </r>
  <r>
    <n v="4296"/>
    <s v="Liza Ramos"/>
    <x v="0"/>
    <x v="2"/>
    <s v="Laptop"/>
    <n v="23"/>
    <n v="280"/>
    <n v="0.15"/>
    <n v="6440"/>
    <n v="966"/>
    <n v="5474"/>
    <n v="0.05"/>
    <n v="273.7"/>
    <n v="5747.7"/>
    <n v="185.45"/>
    <n v="1208.6500000000005"/>
    <d v="2025-10-26T00:00:00"/>
  </r>
  <r>
    <n v="52"/>
    <s v="Paul Garcia"/>
    <x v="1"/>
    <x v="3"/>
    <s v="Printer"/>
    <n v="16"/>
    <n v="847"/>
    <n v="0.15"/>
    <n v="13552"/>
    <n v="2032.8"/>
    <n v="11519.2"/>
    <n v="0.05"/>
    <n v="575.96"/>
    <n v="12095.16"/>
    <n v="644.41"/>
    <n v="1208.6400000000012"/>
    <d v="2025-05-03T00:00:00"/>
  </r>
  <r>
    <n v="38"/>
    <s v="Carla Reyes"/>
    <x v="1"/>
    <x v="3"/>
    <s v="Keyboard"/>
    <n v="13"/>
    <n v="257"/>
    <n v="0"/>
    <n v="3341"/>
    <n v="0"/>
    <n v="3341"/>
    <n v="0.05"/>
    <n v="167.05"/>
    <n v="3508.05"/>
    <n v="164.04"/>
    <n v="1208.48"/>
    <d v="2025-02-05T00:00:00"/>
  </r>
  <r>
    <n v="16"/>
    <s v="Ana Cruz"/>
    <x v="0"/>
    <x v="2"/>
    <s v="Monitor"/>
    <n v="7"/>
    <n v="522"/>
    <n v="0.05"/>
    <n v="3654"/>
    <n v="182.70000000000002"/>
    <n v="3471.3"/>
    <n v="0.05"/>
    <n v="173.56500000000003"/>
    <n v="3644.8650000000002"/>
    <n v="323.45999999999998"/>
    <n v="1207.0800000000004"/>
    <d v="2025-05-04T00:00:00"/>
  </r>
  <r>
    <n v="1585"/>
    <s v="Nina Lopez"/>
    <x v="2"/>
    <x v="1"/>
    <s v="Keyboard"/>
    <n v="4"/>
    <n v="680"/>
    <n v="0"/>
    <n v="2720"/>
    <n v="0"/>
    <n v="2720"/>
    <n v="0.05"/>
    <n v="136"/>
    <n v="2856"/>
    <n v="379.06"/>
    <n v="1203.76"/>
    <d v="2025-12-18T00:00:00"/>
  </r>
  <r>
    <n v="4566"/>
    <s v="Mark Santos"/>
    <x v="1"/>
    <x v="0"/>
    <s v="Monitor"/>
    <n v="5"/>
    <n v="929"/>
    <n v="0.15"/>
    <n v="4645"/>
    <n v="696.75"/>
    <n v="3948.25"/>
    <n v="0.05"/>
    <n v="197.41250000000002"/>
    <n v="4145.6625000000004"/>
    <n v="549.09"/>
    <n v="1202.7999999999997"/>
    <d v="2025-08-13T00:00:00"/>
  </r>
  <r>
    <n v="4667"/>
    <s v="Nina Lopez"/>
    <x v="0"/>
    <x v="1"/>
    <s v="Laptop"/>
    <n v="24"/>
    <n v="172"/>
    <n v="0.1"/>
    <n v="4128"/>
    <n v="412.8"/>
    <n v="3715.2"/>
    <n v="0.05"/>
    <n v="185.76"/>
    <n v="3900.96"/>
    <n v="104.69"/>
    <n v="1202.6399999999999"/>
    <d v="2025-05-23T00:00:00"/>
  </r>
  <r>
    <n v="2299"/>
    <s v="Mark Santos"/>
    <x v="2"/>
    <x v="2"/>
    <s v="Chair"/>
    <n v="11"/>
    <n v="531"/>
    <n v="0"/>
    <n v="5841"/>
    <n v="0"/>
    <n v="5841"/>
    <n v="0.05"/>
    <n v="292.05"/>
    <n v="6133.05"/>
    <n v="421.7"/>
    <n v="1202.3000000000002"/>
    <d v="2025-06-23T00:00:00"/>
  </r>
  <r>
    <n v="54"/>
    <s v="Paul Garcia"/>
    <x v="1"/>
    <x v="2"/>
    <s v="Chair"/>
    <n v="4"/>
    <n v="775"/>
    <n v="0.1"/>
    <n v="3100"/>
    <n v="310"/>
    <n v="2790"/>
    <n v="0.05"/>
    <n v="139.5"/>
    <n v="2929.5"/>
    <n v="397.06"/>
    <n v="1201.76"/>
    <d v="2025-01-01T00:00:00"/>
  </r>
  <r>
    <n v="4577"/>
    <s v="Miguel Torres"/>
    <x v="0"/>
    <x v="2"/>
    <s v="Chair"/>
    <n v="11"/>
    <n v="918"/>
    <n v="0.1"/>
    <n v="10098"/>
    <n v="1009.8000000000001"/>
    <n v="9088.2000000000007"/>
    <n v="0.05"/>
    <n v="454.41000000000008"/>
    <n v="9542.61"/>
    <n v="717"/>
    <n v="1201.2000000000007"/>
    <d v="2025-12-30T00:00:00"/>
  </r>
  <r>
    <n v="4229"/>
    <s v="Liza Ramos"/>
    <x v="1"/>
    <x v="2"/>
    <s v="Laptop"/>
    <n v="17"/>
    <n v="528"/>
    <n v="0.15"/>
    <n v="8976"/>
    <n v="1346.3999999999999"/>
    <n v="7629.6"/>
    <n v="0.05"/>
    <n v="381.48"/>
    <n v="8011.08"/>
    <n v="378.17"/>
    <n v="1200.71"/>
    <d v="2025-03-10T00:00:00"/>
  </r>
  <r>
    <n v="4826"/>
    <s v="John Perez"/>
    <x v="2"/>
    <x v="1"/>
    <s v="Mouse"/>
    <n v="12"/>
    <n v="329"/>
    <n v="0"/>
    <n v="3948"/>
    <n v="0"/>
    <n v="3948"/>
    <n v="0.05"/>
    <n v="197.4"/>
    <n v="4145.3999999999996"/>
    <n v="229.06"/>
    <n v="1199.2799999999997"/>
    <d v="2025-06-26T00:00:00"/>
  </r>
  <r>
    <n v="385"/>
    <s v="Nina Lopez"/>
    <x v="2"/>
    <x v="3"/>
    <s v="Monitor"/>
    <n v="23"/>
    <n v="441"/>
    <n v="0.15"/>
    <n v="10143"/>
    <n v="1521.45"/>
    <n v="8621.5499999999993"/>
    <n v="0.05"/>
    <n v="431.07749999999999"/>
    <n v="9052.6274999999987"/>
    <n v="322.77"/>
    <n v="1197.8400000000001"/>
    <d v="2025-03-02T00:00:00"/>
  </r>
  <r>
    <n v="941"/>
    <s v="Liza Ramos"/>
    <x v="2"/>
    <x v="3"/>
    <s v="Mouse"/>
    <n v="4"/>
    <n v="999"/>
    <n v="0.15"/>
    <n v="3996"/>
    <n v="599.4"/>
    <n v="3396.6"/>
    <n v="0.05"/>
    <n v="169.83"/>
    <n v="3566.43"/>
    <n v="549.9"/>
    <n v="1197"/>
    <d v="2025-10-03T00:00:00"/>
  </r>
  <r>
    <n v="1429"/>
    <s v="Ana Cruz"/>
    <x v="1"/>
    <x v="2"/>
    <s v="Chair"/>
    <n v="5"/>
    <n v="634"/>
    <n v="0.05"/>
    <n v="3170"/>
    <n v="158.5"/>
    <n v="3011.5"/>
    <n v="0.05"/>
    <n v="150.57500000000002"/>
    <n v="3162.0749999999998"/>
    <n v="363.01"/>
    <n v="1196.45"/>
    <d v="2025-08-29T00:00:00"/>
  </r>
  <r>
    <n v="30"/>
    <s v="Nina Lopez"/>
    <x v="0"/>
    <x v="1"/>
    <s v="Printer"/>
    <n v="3"/>
    <n v="955"/>
    <n v="0"/>
    <n v="2865"/>
    <n v="0"/>
    <n v="2865"/>
    <n v="0.05"/>
    <n v="143.25"/>
    <n v="3008.25"/>
    <n v="556.54"/>
    <n v="1195.3800000000001"/>
    <d v="2025-03-31T00:00:00"/>
  </r>
  <r>
    <n v="2487"/>
    <s v="Miguel Torres"/>
    <x v="1"/>
    <x v="1"/>
    <s v="Cabinet"/>
    <n v="14"/>
    <n v="1020"/>
    <n v="0.15"/>
    <n v="14280"/>
    <n v="2142"/>
    <n v="12138"/>
    <n v="0.05"/>
    <n v="606.9"/>
    <n v="12744.9"/>
    <n v="781.68"/>
    <n v="1194.4800000000014"/>
    <d v="2025-04-11T00:00:00"/>
  </r>
  <r>
    <n v="2654"/>
    <s v="John Perez"/>
    <x v="2"/>
    <x v="2"/>
    <s v="Chair"/>
    <n v="11"/>
    <n v="412"/>
    <n v="0.05"/>
    <n v="4532"/>
    <n v="226.60000000000002"/>
    <n v="4305.3999999999996"/>
    <n v="0.05"/>
    <n v="215.26999999999998"/>
    <n v="4520.67"/>
    <n v="282.88"/>
    <n v="1193.7199999999998"/>
    <d v="2025-06-23T00:00:00"/>
  </r>
  <r>
    <n v="186"/>
    <s v="Mark Santos"/>
    <x v="2"/>
    <x v="3"/>
    <s v="Printer"/>
    <n v="10"/>
    <n v="432"/>
    <n v="0.05"/>
    <n v="4320"/>
    <n v="216"/>
    <n v="4104"/>
    <n v="0.05"/>
    <n v="205.20000000000002"/>
    <n v="4309.2"/>
    <n v="291.08"/>
    <n v="1193.2000000000003"/>
    <d v="2025-06-25T00:00:00"/>
  </r>
  <r>
    <n v="1408"/>
    <s v="Nina Lopez"/>
    <x v="2"/>
    <x v="3"/>
    <s v="Mouse"/>
    <n v="16"/>
    <n v="305"/>
    <n v="0"/>
    <n v="4880"/>
    <n v="0"/>
    <n v="4880"/>
    <n v="0.05"/>
    <n v="244"/>
    <n v="5124"/>
    <n v="230.5"/>
    <n v="1192"/>
    <d v="2025-10-05T00:00:00"/>
  </r>
  <r>
    <n v="2330"/>
    <s v="Carla Reyes"/>
    <x v="2"/>
    <x v="1"/>
    <s v="Mouse"/>
    <n v="19"/>
    <n v="197"/>
    <n v="0"/>
    <n v="3743"/>
    <n v="0"/>
    <n v="3743"/>
    <n v="0.05"/>
    <n v="187.15"/>
    <n v="3930.15"/>
    <n v="134.32"/>
    <n v="1190.92"/>
    <d v="2025-10-16T00:00:00"/>
  </r>
  <r>
    <n v="651"/>
    <s v="Carla Reyes"/>
    <x v="1"/>
    <x v="3"/>
    <s v="Keyboard"/>
    <n v="21"/>
    <n v="277"/>
    <n v="0"/>
    <n v="5817"/>
    <n v="0"/>
    <n v="5817"/>
    <n v="0.05"/>
    <n v="290.85000000000002"/>
    <n v="6107.85"/>
    <n v="220.32"/>
    <n v="1190.2799999999997"/>
    <d v="2025-11-05T00:00:00"/>
  </r>
  <r>
    <n v="191"/>
    <s v="Ana Cruz"/>
    <x v="0"/>
    <x v="0"/>
    <s v="Monitor"/>
    <n v="4"/>
    <n v="1021"/>
    <n v="0.15"/>
    <n v="4084"/>
    <n v="612.6"/>
    <n v="3471.4"/>
    <n v="0.05"/>
    <n v="173.57000000000002"/>
    <n v="3644.9700000000003"/>
    <n v="570.53"/>
    <n v="1189.2800000000002"/>
    <d v="2025-05-11T00:00:00"/>
  </r>
  <r>
    <n v="4816"/>
    <s v="Liza Ramos"/>
    <x v="1"/>
    <x v="2"/>
    <s v="Desk"/>
    <n v="14"/>
    <n v="437"/>
    <n v="0.15"/>
    <n v="6118"/>
    <n v="917.69999999999993"/>
    <n v="5200.3"/>
    <n v="0.05"/>
    <n v="260.01500000000004"/>
    <n v="5460.3150000000005"/>
    <n v="286.52"/>
    <n v="1189.0200000000004"/>
    <d v="2025-06-26T00:00:00"/>
  </r>
  <r>
    <n v="1262"/>
    <s v="Ana Cruz"/>
    <x v="2"/>
    <x v="0"/>
    <s v="Desk"/>
    <n v="6"/>
    <n v="915"/>
    <n v="0"/>
    <n v="5490"/>
    <n v="0"/>
    <n v="5490"/>
    <n v="0.05"/>
    <n v="274.5"/>
    <n v="5764.5"/>
    <n v="716.93"/>
    <n v="1188.42"/>
    <d v="2025-05-14T00:00:00"/>
  </r>
  <r>
    <n v="2923"/>
    <s v="Ana Cruz"/>
    <x v="0"/>
    <x v="1"/>
    <s v="Printer"/>
    <n v="14"/>
    <n v="286"/>
    <n v="0.15"/>
    <n v="4004"/>
    <n v="600.6"/>
    <n v="3403.4"/>
    <n v="0.05"/>
    <n v="170.17000000000002"/>
    <n v="3573.57"/>
    <n v="158.25"/>
    <n v="1187.9000000000001"/>
    <d v="2025-03-02T00:00:00"/>
  </r>
  <r>
    <n v="3347"/>
    <s v="Ana Cruz"/>
    <x v="1"/>
    <x v="3"/>
    <s v="Monitor"/>
    <n v="13"/>
    <n v="285"/>
    <n v="0.15"/>
    <n v="3705"/>
    <n v="555.75"/>
    <n v="3149.25"/>
    <n v="0.05"/>
    <n v="157.46250000000001"/>
    <n v="3306.7125000000001"/>
    <n v="150.91"/>
    <n v="1187.42"/>
    <d v="2025-09-03T00:00:00"/>
  </r>
  <r>
    <n v="3690"/>
    <s v="Miguel Torres"/>
    <x v="2"/>
    <x v="0"/>
    <s v="Laptop"/>
    <n v="7"/>
    <n v="1011"/>
    <n v="0.05"/>
    <n v="7077"/>
    <n v="353.85"/>
    <n v="6723.15"/>
    <n v="0.05"/>
    <n v="336.15750000000003"/>
    <n v="7059.3074999999999"/>
    <n v="790.88"/>
    <n v="1186.9899999999998"/>
    <d v="2025-03-02T00:00:00"/>
  </r>
  <r>
    <n v="2933"/>
    <s v="John Perez"/>
    <x v="2"/>
    <x v="2"/>
    <s v="Monitor"/>
    <n v="18"/>
    <n v="242"/>
    <n v="0.1"/>
    <n v="4356"/>
    <n v="435.6"/>
    <n v="3920.4"/>
    <n v="0.05"/>
    <n v="196.02"/>
    <n v="4116.42"/>
    <n v="151.86000000000001"/>
    <n v="1186.9199999999996"/>
    <d v="2025-04-02T00:00:00"/>
  </r>
  <r>
    <n v="2428"/>
    <s v="Liza Ramos"/>
    <x v="2"/>
    <x v="0"/>
    <s v="Mouse"/>
    <n v="12"/>
    <n v="660"/>
    <n v="0.1"/>
    <n v="7920"/>
    <n v="792"/>
    <n v="7128"/>
    <n v="0.05"/>
    <n v="356.40000000000003"/>
    <n v="7484.4"/>
    <n v="495.12"/>
    <n v="1186.5599999999995"/>
    <d v="2025-06-27T00:00:00"/>
  </r>
  <r>
    <n v="1713"/>
    <s v="Mark Santos"/>
    <x v="2"/>
    <x v="3"/>
    <s v="Keyboard"/>
    <n v="25"/>
    <n v="165"/>
    <n v="0.05"/>
    <n v="4125"/>
    <n v="206.25"/>
    <n v="3918.75"/>
    <n v="0.05"/>
    <n v="195.9375"/>
    <n v="4114.6875"/>
    <n v="109.39"/>
    <n v="1184"/>
    <d v="2025-10-21T00:00:00"/>
  </r>
  <r>
    <n v="3854"/>
    <s v="Nina Lopez"/>
    <x v="2"/>
    <x v="2"/>
    <s v="Laptop"/>
    <n v="5"/>
    <n v="945"/>
    <n v="0.05"/>
    <n v="4725"/>
    <n v="236.25"/>
    <n v="4488.75"/>
    <n v="0.05"/>
    <n v="224.4375"/>
    <n v="4713.1875"/>
    <n v="660.95"/>
    <n v="1184"/>
    <d v="2025-08-12T00:00:00"/>
  </r>
  <r>
    <n v="2314"/>
    <s v="Miguel Torres"/>
    <x v="0"/>
    <x v="1"/>
    <s v="Desk"/>
    <n v="17"/>
    <n v="191"/>
    <n v="0.1"/>
    <n v="3247"/>
    <n v="324.70000000000005"/>
    <n v="2922.3"/>
    <n v="0.05"/>
    <n v="146.11500000000001"/>
    <n v="3068.415"/>
    <n v="102.27"/>
    <n v="1183.7100000000003"/>
    <d v="2025-06-10T00:00:00"/>
  </r>
  <r>
    <n v="4210"/>
    <s v="Liza Ramos"/>
    <x v="2"/>
    <x v="2"/>
    <s v="Laptop"/>
    <n v="24"/>
    <n v="145"/>
    <n v="0"/>
    <n v="3480"/>
    <n v="0"/>
    <n v="3480"/>
    <n v="0.05"/>
    <n v="174"/>
    <n v="3654"/>
    <n v="95.68"/>
    <n v="1183.6799999999998"/>
    <d v="2025-01-19T00:00:00"/>
  </r>
  <r>
    <n v="3401"/>
    <s v="Paul Garcia"/>
    <x v="1"/>
    <x v="3"/>
    <s v="Mouse"/>
    <n v="17"/>
    <n v="472"/>
    <n v="0.15"/>
    <n v="8024"/>
    <n v="1203.5999999999999"/>
    <n v="6820.4"/>
    <n v="0.05"/>
    <n v="341.02"/>
    <n v="7161.42"/>
    <n v="331.59"/>
    <n v="1183.3699999999999"/>
    <d v="2025-05-07T00:00:00"/>
  </r>
  <r>
    <n v="3926"/>
    <s v="Carla Reyes"/>
    <x v="0"/>
    <x v="0"/>
    <s v="Chair"/>
    <n v="13"/>
    <n v="211"/>
    <n v="0.05"/>
    <n v="2743"/>
    <n v="137.15"/>
    <n v="2605.85"/>
    <n v="0.05"/>
    <n v="130.29249999999999"/>
    <n v="2736.1424999999999"/>
    <n v="109.48"/>
    <n v="1182.6099999999999"/>
    <d v="2025-02-02T00:00:00"/>
  </r>
  <r>
    <n v="2793"/>
    <s v="Nina Lopez"/>
    <x v="1"/>
    <x v="0"/>
    <s v="Mouse"/>
    <n v="12"/>
    <n v="427"/>
    <n v="0.15"/>
    <n v="5124"/>
    <n v="768.6"/>
    <n v="4355.3999999999996"/>
    <n v="0.05"/>
    <n v="217.76999999999998"/>
    <n v="4573.17"/>
    <n v="264.42"/>
    <n v="1182.3599999999997"/>
    <d v="2025-08-27T00:00:00"/>
  </r>
  <r>
    <n v="4740"/>
    <s v="Mark Santos"/>
    <x v="2"/>
    <x v="2"/>
    <s v="Chair"/>
    <n v="13"/>
    <n v="722"/>
    <n v="0.1"/>
    <n v="9386"/>
    <n v="938.6"/>
    <n v="8447.4"/>
    <n v="0.05"/>
    <n v="422.37"/>
    <n v="8869.77"/>
    <n v="558.85"/>
    <n v="1182.3499999999995"/>
    <d v="2025-02-21T00:00:00"/>
  </r>
  <r>
    <n v="922"/>
    <s v="Carla Reyes"/>
    <x v="2"/>
    <x v="2"/>
    <s v="Cabinet"/>
    <n v="5"/>
    <n v="677"/>
    <n v="0.15"/>
    <n v="3385"/>
    <n v="507.75"/>
    <n v="2877.25"/>
    <n v="0.05"/>
    <n v="143.86250000000001"/>
    <n v="3021.1125000000002"/>
    <n v="339.18"/>
    <n v="1181.3499999999999"/>
    <d v="2025-09-01T00:00:00"/>
  </r>
  <r>
    <n v="2472"/>
    <s v="Paul Garcia"/>
    <x v="1"/>
    <x v="1"/>
    <s v="Monitor"/>
    <n v="24"/>
    <n v="291"/>
    <n v="0.1"/>
    <n v="6984"/>
    <n v="698.40000000000009"/>
    <n v="6285.6"/>
    <n v="0.05"/>
    <n v="314.28000000000003"/>
    <n v="6599.88"/>
    <n v="212.7"/>
    <n v="1180.8000000000011"/>
    <d v="2025-02-16T00:00:00"/>
  </r>
  <r>
    <n v="2016"/>
    <s v="Paul Garcia"/>
    <x v="1"/>
    <x v="0"/>
    <s v="Desk"/>
    <n v="7"/>
    <n v="766"/>
    <n v="0"/>
    <n v="5362"/>
    <n v="0"/>
    <n v="5362"/>
    <n v="0.05"/>
    <n v="268.10000000000002"/>
    <n v="5630.1"/>
    <n v="597.37"/>
    <n v="1180.4099999999999"/>
    <d v="2025-09-20T00:00:00"/>
  </r>
  <r>
    <n v="4579"/>
    <s v="Ana Cruz"/>
    <x v="1"/>
    <x v="1"/>
    <s v="Desk"/>
    <n v="13"/>
    <n v="295"/>
    <n v="0"/>
    <n v="3835"/>
    <n v="0"/>
    <n v="3835"/>
    <n v="0.05"/>
    <n v="191.75"/>
    <n v="4026.75"/>
    <n v="204.22"/>
    <n v="1180.1399999999999"/>
    <d v="2025-05-17T00:00:00"/>
  </r>
  <r>
    <n v="1435"/>
    <s v="John Perez"/>
    <x v="0"/>
    <x v="2"/>
    <s v="Laptop"/>
    <n v="12"/>
    <n v="275"/>
    <n v="0.05"/>
    <n v="3300"/>
    <n v="165"/>
    <n v="3135"/>
    <n v="0.05"/>
    <n v="156.75"/>
    <n v="3291.75"/>
    <n v="162.93"/>
    <n v="1179.8399999999999"/>
    <d v="2025-11-23T00:00:00"/>
  </r>
  <r>
    <n v="2753"/>
    <s v="Paul Garcia"/>
    <x v="1"/>
    <x v="0"/>
    <s v="Cabinet"/>
    <n v="7"/>
    <n v="540"/>
    <n v="0"/>
    <n v="3780"/>
    <n v="0"/>
    <n v="3780"/>
    <n v="0.05"/>
    <n v="189"/>
    <n v="3969"/>
    <n v="371.5"/>
    <n v="1179.5"/>
    <d v="2025-03-11T00:00:00"/>
  </r>
  <r>
    <n v="336"/>
    <s v="Nina Lopez"/>
    <x v="2"/>
    <x v="3"/>
    <s v="Keyboard"/>
    <n v="24"/>
    <n v="173"/>
    <n v="0.15"/>
    <n v="4152"/>
    <n v="622.79999999999995"/>
    <n v="3529.2"/>
    <n v="0.05"/>
    <n v="176.46"/>
    <n v="3705.66"/>
    <n v="97.95"/>
    <n v="1178.3999999999996"/>
    <d v="2025-05-19T00:00:00"/>
  </r>
  <r>
    <n v="1169"/>
    <s v="Mark Santos"/>
    <x v="0"/>
    <x v="0"/>
    <s v="Printer"/>
    <n v="7"/>
    <n v="829"/>
    <n v="0"/>
    <n v="5803"/>
    <n v="0"/>
    <n v="5803"/>
    <n v="0.05"/>
    <n v="290.15000000000003"/>
    <n v="6093.15"/>
    <n v="660.93"/>
    <n v="1176.4900000000007"/>
    <d v="2025-01-05T00:00:00"/>
  </r>
  <r>
    <n v="114"/>
    <s v="Nina Lopez"/>
    <x v="0"/>
    <x v="3"/>
    <s v="Monitor"/>
    <n v="4"/>
    <n v="1166"/>
    <n v="0"/>
    <n v="4664"/>
    <n v="0"/>
    <n v="4664"/>
    <n v="0.05"/>
    <n v="233.20000000000002"/>
    <n v="4897.2"/>
    <n v="871.89"/>
    <n v="1176.44"/>
    <d v="2025-07-26T00:00:00"/>
  </r>
  <r>
    <n v="661"/>
    <s v="John Perez"/>
    <x v="0"/>
    <x v="0"/>
    <s v="Chair"/>
    <n v="8"/>
    <n v="937"/>
    <n v="0.05"/>
    <n v="7496"/>
    <n v="374.8"/>
    <n v="7121.2"/>
    <n v="0.05"/>
    <n v="356.06"/>
    <n v="7477.26"/>
    <n v="743.1"/>
    <n v="1176.3999999999996"/>
    <d v="2025-12-23T00:00:00"/>
  </r>
  <r>
    <n v="4728"/>
    <s v="John Perez"/>
    <x v="0"/>
    <x v="0"/>
    <s v="Mouse"/>
    <n v="22"/>
    <n v="219"/>
    <n v="0.1"/>
    <n v="4818"/>
    <n v="481.8"/>
    <n v="4336.2"/>
    <n v="0.05"/>
    <n v="216.81"/>
    <n v="4553.01"/>
    <n v="143.65"/>
    <n v="1175.8999999999996"/>
    <d v="2025-11-16T00:00:00"/>
  </r>
  <r>
    <n v="552"/>
    <s v="Miguel Torres"/>
    <x v="0"/>
    <x v="3"/>
    <s v="Keyboard"/>
    <n v="6"/>
    <n v="394"/>
    <n v="0"/>
    <n v="2364"/>
    <n v="0"/>
    <n v="2364"/>
    <n v="0.05"/>
    <n v="118.2"/>
    <n v="2482.1999999999998"/>
    <n v="198.07"/>
    <n v="1175.58"/>
    <d v="2025-08-18T00:00:00"/>
  </r>
  <r>
    <n v="3757"/>
    <s v="Carla Reyes"/>
    <x v="1"/>
    <x v="2"/>
    <s v="Keyboard"/>
    <n v="20"/>
    <n v="173"/>
    <n v="0.15"/>
    <n v="3460"/>
    <n v="519"/>
    <n v="2941"/>
    <n v="0.05"/>
    <n v="147.05000000000001"/>
    <n v="3088.05"/>
    <n v="88.39"/>
    <n v="1173.2"/>
    <d v="2025-04-22T00:00:00"/>
  </r>
  <r>
    <n v="608"/>
    <s v="Carla Reyes"/>
    <x v="2"/>
    <x v="0"/>
    <s v="Keyboard"/>
    <n v="7"/>
    <n v="742"/>
    <n v="0.15"/>
    <n v="5194"/>
    <n v="779.1"/>
    <n v="4414.8999999999996"/>
    <n v="0.05"/>
    <n v="220.745"/>
    <n v="4635.6449999999995"/>
    <n v="463.12"/>
    <n v="1173.0599999999995"/>
    <d v="2025-07-15T00:00:00"/>
  </r>
  <r>
    <n v="2638"/>
    <s v="John Perez"/>
    <x v="1"/>
    <x v="2"/>
    <s v="Chair"/>
    <n v="20"/>
    <n v="402"/>
    <n v="0.15"/>
    <n v="8040"/>
    <n v="1206"/>
    <n v="6834"/>
    <n v="0.05"/>
    <n v="341.70000000000005"/>
    <n v="7175.7"/>
    <n v="283.05"/>
    <n v="1173"/>
    <d v="2025-12-07T00:00:00"/>
  </r>
  <r>
    <n v="2304"/>
    <s v="Mark Santos"/>
    <x v="1"/>
    <x v="0"/>
    <s v="Printer"/>
    <n v="11"/>
    <n v="331"/>
    <n v="0.1"/>
    <n v="3641"/>
    <n v="364.1"/>
    <n v="3276.9"/>
    <n v="0.05"/>
    <n v="163.84500000000003"/>
    <n v="3440.7449999999999"/>
    <n v="191.35"/>
    <n v="1172.0500000000002"/>
    <d v="2025-07-15T00:00:00"/>
  </r>
  <r>
    <n v="4693"/>
    <s v="John Perez"/>
    <x v="2"/>
    <x v="0"/>
    <s v="Desk"/>
    <n v="9"/>
    <n v="269"/>
    <n v="0"/>
    <n v="2421"/>
    <n v="0"/>
    <n v="2421"/>
    <n v="0.05"/>
    <n v="121.05000000000001"/>
    <n v="2542.0500000000002"/>
    <n v="138.79"/>
    <n v="1171.8900000000001"/>
    <d v="2025-10-26T00:00:00"/>
  </r>
  <r>
    <n v="952"/>
    <s v="John Perez"/>
    <x v="1"/>
    <x v="1"/>
    <s v="Mouse"/>
    <n v="17"/>
    <n v="230"/>
    <n v="0.15"/>
    <n v="3910"/>
    <n v="586.5"/>
    <n v="3323.5"/>
    <n v="0.05"/>
    <n v="166.17500000000001"/>
    <n v="3489.6750000000002"/>
    <n v="126.64"/>
    <n v="1170.6199999999999"/>
    <d v="2025-07-05T00:00:00"/>
  </r>
  <r>
    <n v="2234"/>
    <s v="Nina Lopez"/>
    <x v="0"/>
    <x v="3"/>
    <s v="Mouse"/>
    <n v="5"/>
    <n v="639"/>
    <n v="0.1"/>
    <n v="3195"/>
    <n v="319.5"/>
    <n v="2875.5"/>
    <n v="0.05"/>
    <n v="143.77500000000001"/>
    <n v="3019.2750000000001"/>
    <n v="341.03"/>
    <n v="1170.3500000000001"/>
    <d v="2025-12-05T00:00:00"/>
  </r>
  <r>
    <n v="3727"/>
    <s v="Mark Santos"/>
    <x v="2"/>
    <x v="0"/>
    <s v="Desk"/>
    <n v="13"/>
    <n v="1136"/>
    <n v="0.15"/>
    <n v="14768"/>
    <n v="2215.1999999999998"/>
    <n v="12552.8"/>
    <n v="0.05"/>
    <n v="627.64"/>
    <n v="13180.439999999999"/>
    <n v="875.61"/>
    <n v="1169.869999999999"/>
    <d v="2025-01-02T00:00:00"/>
  </r>
  <r>
    <n v="2847"/>
    <s v="Carla Reyes"/>
    <x v="1"/>
    <x v="3"/>
    <s v="Desk"/>
    <n v="6"/>
    <n v="890"/>
    <n v="0.05"/>
    <n v="5340"/>
    <n v="267"/>
    <n v="5073"/>
    <n v="0.05"/>
    <n v="253.65"/>
    <n v="5326.65"/>
    <n v="650.79999999999995"/>
    <n v="1168.2000000000003"/>
    <d v="2025-09-20T00:00:00"/>
  </r>
  <r>
    <n v="2623"/>
    <s v="Ana Cruz"/>
    <x v="0"/>
    <x v="0"/>
    <s v="Chair"/>
    <n v="7"/>
    <n v="421"/>
    <n v="0.1"/>
    <n v="2947"/>
    <n v="294.7"/>
    <n v="2652.3"/>
    <n v="0.05"/>
    <n v="132.61500000000001"/>
    <n v="2784.915"/>
    <n v="212.04"/>
    <n v="1168.0200000000002"/>
    <d v="2025-10-30T00:00:00"/>
  </r>
  <r>
    <n v="332"/>
    <s v="Miguel Torres"/>
    <x v="2"/>
    <x v="1"/>
    <s v="Cabinet"/>
    <n v="7"/>
    <n v="627"/>
    <n v="0.05"/>
    <n v="4389"/>
    <n v="219.45000000000002"/>
    <n v="4169.55"/>
    <n v="0.05"/>
    <n v="208.47750000000002"/>
    <n v="4378.0275000000001"/>
    <n v="428.82"/>
    <n v="1167.8100000000004"/>
    <d v="2025-11-18T00:00:00"/>
  </r>
  <r>
    <n v="3636"/>
    <s v="Liza Ramos"/>
    <x v="0"/>
    <x v="3"/>
    <s v="Desk"/>
    <n v="18"/>
    <n v="499"/>
    <n v="0.15"/>
    <n v="8982"/>
    <n v="1347.3"/>
    <n v="7634.7"/>
    <n v="0.05"/>
    <n v="381.73500000000001"/>
    <n v="8016.4349999999995"/>
    <n v="359.38"/>
    <n v="1165.8599999999997"/>
    <d v="2025-01-20T00:00:00"/>
  </r>
  <r>
    <n v="713"/>
    <s v="Liza Ramos"/>
    <x v="1"/>
    <x v="2"/>
    <s v="Cabinet"/>
    <n v="20"/>
    <n v="157"/>
    <n v="0.05"/>
    <n v="3140"/>
    <n v="157"/>
    <n v="2983"/>
    <n v="0.05"/>
    <n v="149.15"/>
    <n v="3132.15"/>
    <n v="90.88"/>
    <n v="1165.4000000000001"/>
    <d v="2025-01-01T00:00:00"/>
  </r>
  <r>
    <n v="2785"/>
    <s v="Paul Garcia"/>
    <x v="2"/>
    <x v="0"/>
    <s v="Desk"/>
    <n v="11"/>
    <n v="676"/>
    <n v="0.15"/>
    <n v="7436"/>
    <n v="1115.3999999999999"/>
    <n v="6320.6"/>
    <n v="0.05"/>
    <n v="316.03000000000003"/>
    <n v="6636.63"/>
    <n v="468.88"/>
    <n v="1162.92"/>
    <d v="2025-02-28T00:00:00"/>
  </r>
  <r>
    <n v="2466"/>
    <s v="Miguel Torres"/>
    <x v="0"/>
    <x v="0"/>
    <s v="Cabinet"/>
    <n v="8"/>
    <n v="556"/>
    <n v="0.05"/>
    <n v="4448"/>
    <n v="222.4"/>
    <n v="4225.6000000000004"/>
    <n v="0.05"/>
    <n v="211.28000000000003"/>
    <n v="4436.88"/>
    <n v="383.38"/>
    <n v="1158.5600000000004"/>
    <d v="2025-07-15T00:00:00"/>
  </r>
  <r>
    <n v="4999"/>
    <s v="Paul Garcia"/>
    <x v="2"/>
    <x v="0"/>
    <s v="Monitor"/>
    <n v="14"/>
    <n v="604"/>
    <n v="0.1"/>
    <n v="8456"/>
    <n v="845.6"/>
    <n v="7610.4"/>
    <n v="0.05"/>
    <n v="380.52"/>
    <n v="7990.92"/>
    <n v="460.9"/>
    <n v="1157.8000000000002"/>
    <d v="2025-03-27T00:00:00"/>
  </r>
  <r>
    <n v="1883"/>
    <s v="Carla Reyes"/>
    <x v="1"/>
    <x v="0"/>
    <s v="Printer"/>
    <n v="23"/>
    <n v="343"/>
    <n v="0.1"/>
    <n v="7889"/>
    <n v="788.90000000000009"/>
    <n v="7100.1"/>
    <n v="0.05"/>
    <n v="355.00500000000005"/>
    <n v="7455.1050000000005"/>
    <n v="258.39"/>
    <n v="1157.130000000001"/>
    <d v="2025-02-16T00:00:00"/>
  </r>
  <r>
    <n v="4171"/>
    <s v="Miguel Torres"/>
    <x v="2"/>
    <x v="3"/>
    <s v="Printer"/>
    <n v="9"/>
    <n v="918"/>
    <n v="0.1"/>
    <n v="8262"/>
    <n v="826.2"/>
    <n v="7435.8"/>
    <n v="0.05"/>
    <n v="371.79"/>
    <n v="7807.59"/>
    <n v="697.66"/>
    <n v="1156.8600000000006"/>
    <d v="2025-05-16T00:00:00"/>
  </r>
  <r>
    <n v="600"/>
    <s v="Carla Reyes"/>
    <x v="2"/>
    <x v="2"/>
    <s v="Cabinet"/>
    <n v="21"/>
    <n v="139"/>
    <n v="0"/>
    <n v="2919"/>
    <n v="0"/>
    <n v="2919"/>
    <n v="0.05"/>
    <n v="145.95000000000002"/>
    <n v="3064.95"/>
    <n v="83.96"/>
    <n v="1155.8400000000001"/>
    <d v="2025-08-07T00:00:00"/>
  </r>
  <r>
    <n v="4785"/>
    <s v="Miguel Torres"/>
    <x v="0"/>
    <x v="2"/>
    <s v="Keyboard"/>
    <n v="13"/>
    <n v="315"/>
    <n v="0.1"/>
    <n v="4095"/>
    <n v="409.5"/>
    <n v="3685.5"/>
    <n v="0.05"/>
    <n v="184.27500000000001"/>
    <n v="3869.7750000000001"/>
    <n v="194.61"/>
    <n v="1155.5699999999997"/>
    <d v="2025-03-10T00:00:00"/>
  </r>
  <r>
    <n v="279"/>
    <s v="Paul Garcia"/>
    <x v="0"/>
    <x v="0"/>
    <s v="Laptop"/>
    <n v="7"/>
    <n v="471"/>
    <n v="0.05"/>
    <n v="3297"/>
    <n v="164.85000000000002"/>
    <n v="3132.15"/>
    <n v="0.05"/>
    <n v="156.60750000000002"/>
    <n v="3288.7575000000002"/>
    <n v="282.39999999999998"/>
    <n v="1155.3500000000004"/>
    <d v="2025-05-04T00:00:00"/>
  </r>
  <r>
    <n v="2181"/>
    <s v="John Perez"/>
    <x v="1"/>
    <x v="3"/>
    <s v="Desk"/>
    <n v="10"/>
    <n v="422"/>
    <n v="0.05"/>
    <n v="4220"/>
    <n v="211"/>
    <n v="4009"/>
    <n v="0.05"/>
    <n v="200.45000000000002"/>
    <n v="4209.45"/>
    <n v="285.37"/>
    <n v="1155.3000000000002"/>
    <d v="2025-07-18T00:00:00"/>
  </r>
  <r>
    <n v="4833"/>
    <s v="Liza Ramos"/>
    <x v="1"/>
    <x v="0"/>
    <s v="Mouse"/>
    <n v="19"/>
    <n v="190"/>
    <n v="0"/>
    <n v="3610"/>
    <n v="0"/>
    <n v="3610"/>
    <n v="0.05"/>
    <n v="180.5"/>
    <n v="3790.5"/>
    <n v="129.21"/>
    <n v="1155.0099999999998"/>
    <d v="2025-01-12T00:00:00"/>
  </r>
  <r>
    <n v="2184"/>
    <s v="Carla Reyes"/>
    <x v="1"/>
    <x v="1"/>
    <s v="Monitor"/>
    <n v="12"/>
    <n v="477"/>
    <n v="0.1"/>
    <n v="5724"/>
    <n v="572.4"/>
    <n v="5151.6000000000004"/>
    <n v="0.05"/>
    <n v="257.58000000000004"/>
    <n v="5409.18"/>
    <n v="333.08"/>
    <n v="1154.6400000000003"/>
    <d v="2025-07-10T00:00:00"/>
  </r>
  <r>
    <n v="2185"/>
    <s v="John Perez"/>
    <x v="2"/>
    <x v="0"/>
    <s v="Laptop"/>
    <n v="25"/>
    <n v="312"/>
    <n v="0.15"/>
    <n v="7800"/>
    <n v="1170"/>
    <n v="6630"/>
    <n v="0.05"/>
    <n v="331.5"/>
    <n v="6961.5"/>
    <n v="219.06"/>
    <n v="1153.5"/>
    <d v="2025-01-14T00:00:00"/>
  </r>
  <r>
    <n v="2033"/>
    <s v="Paul Garcia"/>
    <x v="1"/>
    <x v="3"/>
    <s v="Keyboard"/>
    <n v="19"/>
    <n v="173"/>
    <n v="0"/>
    <n v="3287"/>
    <n v="0"/>
    <n v="3287"/>
    <n v="0.05"/>
    <n v="164.35000000000002"/>
    <n v="3451.35"/>
    <n v="112.3"/>
    <n v="1153.3000000000002"/>
    <d v="2025-12-13T00:00:00"/>
  </r>
  <r>
    <n v="801"/>
    <s v="Paul Garcia"/>
    <x v="2"/>
    <x v="0"/>
    <s v="Printer"/>
    <n v="25"/>
    <n v="110"/>
    <n v="0"/>
    <n v="2750"/>
    <n v="0"/>
    <n v="2750"/>
    <n v="0.05"/>
    <n v="137.5"/>
    <n v="2887.5"/>
    <n v="63.9"/>
    <n v="1152.5"/>
    <d v="2025-03-25T00:00:00"/>
  </r>
  <r>
    <n v="2679"/>
    <s v="John Perez"/>
    <x v="0"/>
    <x v="2"/>
    <s v="Laptop"/>
    <n v="6"/>
    <n v="525"/>
    <n v="0.05"/>
    <n v="3150"/>
    <n v="157.5"/>
    <n v="2992.5"/>
    <n v="0.05"/>
    <n v="149.625"/>
    <n v="3142.125"/>
    <n v="306.77999999999997"/>
    <n v="1151.8200000000002"/>
    <d v="2025-01-27T00:00:00"/>
  </r>
  <r>
    <n v="2388"/>
    <s v="Miguel Torres"/>
    <x v="1"/>
    <x v="2"/>
    <s v="Printer"/>
    <n v="6"/>
    <n v="714"/>
    <n v="0.1"/>
    <n v="4284"/>
    <n v="428.40000000000003"/>
    <n v="3855.6"/>
    <n v="0.05"/>
    <n v="192.78"/>
    <n v="4048.38"/>
    <n v="451"/>
    <n v="1149.5999999999999"/>
    <d v="2025-07-21T00:00:00"/>
  </r>
  <r>
    <n v="1232"/>
    <s v="Paul Garcia"/>
    <x v="0"/>
    <x v="1"/>
    <s v="Laptop"/>
    <n v="4"/>
    <n v="1033"/>
    <n v="0.15"/>
    <n v="4132"/>
    <n v="619.79999999999995"/>
    <n v="3512.2"/>
    <n v="0.05"/>
    <n v="175.61"/>
    <n v="3687.81"/>
    <n v="590.67999999999995"/>
    <n v="1149.48"/>
    <d v="2025-04-13T00:00:00"/>
  </r>
  <r>
    <n v="1923"/>
    <s v="Liza Ramos"/>
    <x v="1"/>
    <x v="3"/>
    <s v="Keyboard"/>
    <n v="9"/>
    <n v="361"/>
    <n v="0"/>
    <n v="3249"/>
    <n v="0"/>
    <n v="3249"/>
    <n v="0.05"/>
    <n v="162.45000000000002"/>
    <n v="3411.45"/>
    <n v="233.29"/>
    <n v="1149.3899999999999"/>
    <d v="2025-02-15T00:00:00"/>
  </r>
  <r>
    <n v="3625"/>
    <s v="Miguel Torres"/>
    <x v="2"/>
    <x v="2"/>
    <s v="Keyboard"/>
    <n v="22"/>
    <n v="120"/>
    <n v="0.05"/>
    <n v="2640"/>
    <n v="132"/>
    <n v="2508"/>
    <n v="0.05"/>
    <n v="125.4"/>
    <n v="2633.4"/>
    <n v="61.77"/>
    <n v="1149.06"/>
    <d v="2025-09-02T00:00:00"/>
  </r>
  <r>
    <n v="4978"/>
    <s v="Carla Reyes"/>
    <x v="1"/>
    <x v="0"/>
    <s v="Laptop"/>
    <n v="17"/>
    <n v="1040"/>
    <n v="0.15"/>
    <n v="17680"/>
    <n v="2652"/>
    <n v="15028"/>
    <n v="0.05"/>
    <n v="751.40000000000009"/>
    <n v="15779.4"/>
    <n v="816.41"/>
    <n v="1149.0300000000007"/>
    <d v="2025-04-06T00:00:00"/>
  </r>
  <r>
    <n v="254"/>
    <s v="John Perez"/>
    <x v="0"/>
    <x v="3"/>
    <s v="Desk"/>
    <n v="22"/>
    <n v="239"/>
    <n v="0.15"/>
    <n v="5258"/>
    <n v="788.69999999999993"/>
    <n v="4469.3"/>
    <n v="0.05"/>
    <n v="223.46500000000003"/>
    <n v="4692.7650000000003"/>
    <n v="150.93"/>
    <n v="1148.8400000000001"/>
    <d v="2025-07-02T00:00:00"/>
  </r>
  <r>
    <n v="4318"/>
    <s v="Mark Santos"/>
    <x v="1"/>
    <x v="2"/>
    <s v="Printer"/>
    <n v="4"/>
    <n v="941"/>
    <n v="0.1"/>
    <n v="3764"/>
    <n v="376.40000000000003"/>
    <n v="3387.6"/>
    <n v="0.05"/>
    <n v="169.38"/>
    <n v="3556.98"/>
    <n v="559.85"/>
    <n v="1148.1999999999998"/>
    <d v="2025-12-27T00:00:00"/>
  </r>
  <r>
    <n v="4231"/>
    <s v="Nina Lopez"/>
    <x v="0"/>
    <x v="3"/>
    <s v="Printer"/>
    <n v="7"/>
    <n v="785"/>
    <n v="0"/>
    <n v="5495"/>
    <n v="0"/>
    <n v="5495"/>
    <n v="0.05"/>
    <n v="274.75"/>
    <n v="5769.75"/>
    <n v="621.14"/>
    <n v="1147.0200000000004"/>
    <d v="2025-06-23T00:00:00"/>
  </r>
  <r>
    <n v="2983"/>
    <s v="John Perez"/>
    <x v="1"/>
    <x v="0"/>
    <s v="Monitor"/>
    <n v="4"/>
    <n v="1098"/>
    <n v="0.1"/>
    <n v="4392"/>
    <n v="439.20000000000005"/>
    <n v="3952.8"/>
    <n v="0.05"/>
    <n v="197.64000000000001"/>
    <n v="4150.4400000000005"/>
    <n v="701.46"/>
    <n v="1146.96"/>
    <d v="2025-07-06T00:00:00"/>
  </r>
  <r>
    <n v="569"/>
    <s v="Mark Santos"/>
    <x v="0"/>
    <x v="0"/>
    <s v="Cabinet"/>
    <n v="8"/>
    <n v="510"/>
    <n v="0"/>
    <n v="4080"/>
    <n v="0"/>
    <n v="4080"/>
    <n v="0.05"/>
    <n v="204"/>
    <n v="4284"/>
    <n v="366.72"/>
    <n v="1146.2399999999998"/>
    <d v="2025-05-18T00:00:00"/>
  </r>
  <r>
    <n v="2675"/>
    <s v="Carla Reyes"/>
    <x v="0"/>
    <x v="3"/>
    <s v="Desk"/>
    <n v="4"/>
    <n v="1014"/>
    <n v="0"/>
    <n v="4056"/>
    <n v="0"/>
    <n v="4056"/>
    <n v="0.05"/>
    <n v="202.8"/>
    <n v="4258.8"/>
    <n v="727.69"/>
    <n v="1145.2399999999998"/>
    <d v="2025-12-22T00:00:00"/>
  </r>
  <r>
    <n v="3105"/>
    <s v="Ana Cruz"/>
    <x v="2"/>
    <x v="1"/>
    <s v="Printer"/>
    <n v="8"/>
    <n v="446"/>
    <n v="0.15"/>
    <n v="3568"/>
    <n v="535.19999999999993"/>
    <n v="3032.8"/>
    <n v="0.05"/>
    <n v="151.64000000000001"/>
    <n v="3184.44"/>
    <n v="235.97"/>
    <n v="1145.0400000000002"/>
    <d v="2025-01-24T00:00:00"/>
  </r>
  <r>
    <n v="4769"/>
    <s v="Liza Ramos"/>
    <x v="0"/>
    <x v="1"/>
    <s v="Mouse"/>
    <n v="7"/>
    <n v="815"/>
    <n v="0.05"/>
    <n v="5705"/>
    <n v="285.25"/>
    <n v="5419.75"/>
    <n v="0.05"/>
    <n v="270.98750000000001"/>
    <n v="5690.7375000000002"/>
    <n v="610.83000000000004"/>
    <n v="1143.9399999999996"/>
    <d v="2025-06-23T00:00:00"/>
  </r>
  <r>
    <n v="1663"/>
    <s v="Miguel Torres"/>
    <x v="2"/>
    <x v="3"/>
    <s v="Cabinet"/>
    <n v="7"/>
    <n v="920"/>
    <n v="0.05"/>
    <n v="6440"/>
    <n v="322"/>
    <n v="6118"/>
    <n v="0.05"/>
    <n v="305.90000000000003"/>
    <n v="6423.9"/>
    <n v="710.59"/>
    <n v="1143.8699999999999"/>
    <d v="2025-01-16T00:00:00"/>
  </r>
  <r>
    <n v="4959"/>
    <s v="Paul Garcia"/>
    <x v="2"/>
    <x v="1"/>
    <s v="Keyboard"/>
    <n v="6"/>
    <n v="964"/>
    <n v="0.15"/>
    <n v="5784"/>
    <n v="867.6"/>
    <n v="4916.3999999999996"/>
    <n v="0.05"/>
    <n v="245.82"/>
    <n v="5162.2199999999993"/>
    <n v="628.88"/>
    <n v="1143.1199999999999"/>
    <d v="2025-09-02T00:00:00"/>
  </r>
  <r>
    <n v="3363"/>
    <s v="Liza Ramos"/>
    <x v="0"/>
    <x v="2"/>
    <s v="Cabinet"/>
    <n v="10"/>
    <n v="288"/>
    <n v="0.1"/>
    <n v="2880"/>
    <n v="288"/>
    <n v="2592"/>
    <n v="0.05"/>
    <n v="129.6"/>
    <n v="2721.6"/>
    <n v="144.91999999999999"/>
    <n v="1142.8000000000002"/>
    <d v="2025-10-06T00:00:00"/>
  </r>
  <r>
    <n v="2776"/>
    <s v="Mark Santos"/>
    <x v="2"/>
    <x v="3"/>
    <s v="Monitor"/>
    <n v="9"/>
    <n v="546"/>
    <n v="0.1"/>
    <n v="4914"/>
    <n v="491.40000000000003"/>
    <n v="4422.6000000000004"/>
    <n v="0.05"/>
    <n v="221.13000000000002"/>
    <n v="4643.7300000000005"/>
    <n v="364.43"/>
    <n v="1142.7300000000005"/>
    <d v="2025-09-30T00:00:00"/>
  </r>
  <r>
    <n v="4450"/>
    <s v="Mark Santos"/>
    <x v="2"/>
    <x v="1"/>
    <s v="Printer"/>
    <n v="11"/>
    <n v="268"/>
    <n v="0.05"/>
    <n v="2948"/>
    <n v="147.4"/>
    <n v="2800.6"/>
    <n v="0.05"/>
    <n v="140.03"/>
    <n v="2940.63"/>
    <n v="150.75"/>
    <n v="1142.3499999999999"/>
    <d v="2025-05-02T00:00:00"/>
  </r>
  <r>
    <n v="2599"/>
    <s v="Ana Cruz"/>
    <x v="1"/>
    <x v="2"/>
    <s v="Cabinet"/>
    <n v="20"/>
    <n v="151"/>
    <n v="0"/>
    <n v="3020"/>
    <n v="0"/>
    <n v="3020"/>
    <n v="0.05"/>
    <n v="151"/>
    <n v="3171"/>
    <n v="93.97"/>
    <n v="1140.5999999999999"/>
    <d v="2025-08-01T00:00:00"/>
  </r>
  <r>
    <n v="831"/>
    <s v="Miguel Torres"/>
    <x v="2"/>
    <x v="0"/>
    <s v="Monitor"/>
    <n v="10"/>
    <n v="363"/>
    <n v="0.15"/>
    <n v="3630"/>
    <n v="544.5"/>
    <n v="3085.5"/>
    <n v="0.05"/>
    <n v="154.27500000000001"/>
    <n v="3239.7750000000001"/>
    <n v="194.5"/>
    <n v="1140.5"/>
    <d v="2025-03-15T00:00:00"/>
  </r>
  <r>
    <n v="914"/>
    <s v="Nina Lopez"/>
    <x v="1"/>
    <x v="3"/>
    <s v="Printer"/>
    <n v="4"/>
    <n v="653"/>
    <n v="0.05"/>
    <n v="2612"/>
    <n v="130.6"/>
    <n v="2481.4"/>
    <n v="0.05"/>
    <n v="124.07000000000001"/>
    <n v="2605.4700000000003"/>
    <n v="335.37"/>
    <n v="1139.92"/>
    <d v="2025-08-15T00:00:00"/>
  </r>
  <r>
    <n v="4411"/>
    <s v="Mark Santos"/>
    <x v="2"/>
    <x v="1"/>
    <s v="Laptop"/>
    <n v="6"/>
    <n v="890"/>
    <n v="0.1"/>
    <n v="5340"/>
    <n v="534"/>
    <n v="4806"/>
    <n v="0.05"/>
    <n v="240.3"/>
    <n v="5046.3"/>
    <n v="611.29999999999995"/>
    <n v="1138.2000000000003"/>
    <d v="2025-05-02T00:00:00"/>
  </r>
  <r>
    <n v="793"/>
    <s v="Miguel Torres"/>
    <x v="2"/>
    <x v="3"/>
    <s v="Cabinet"/>
    <n v="16"/>
    <n v="359"/>
    <n v="0.05"/>
    <n v="5744"/>
    <n v="287.2"/>
    <n v="5456.8"/>
    <n v="0.05"/>
    <n v="272.84000000000003"/>
    <n v="5729.64"/>
    <n v="269.95"/>
    <n v="1137.6000000000004"/>
    <d v="2025-10-18T00:00:00"/>
  </r>
  <r>
    <n v="3325"/>
    <s v="John Perez"/>
    <x v="0"/>
    <x v="2"/>
    <s v="Keyboard"/>
    <n v="3"/>
    <n v="1026"/>
    <n v="0.05"/>
    <n v="3078"/>
    <n v="153.9"/>
    <n v="2924.1"/>
    <n v="0.05"/>
    <n v="146.20500000000001"/>
    <n v="3070.3049999999998"/>
    <n v="595.79999999999995"/>
    <n v="1136.7"/>
    <d v="2025-05-20T00:00:00"/>
  </r>
  <r>
    <n v="4279"/>
    <s v="Mark Santos"/>
    <x v="1"/>
    <x v="1"/>
    <s v="Desk"/>
    <n v="16"/>
    <n v="205"/>
    <n v="0"/>
    <n v="3280"/>
    <n v="0"/>
    <n v="3280"/>
    <n v="0.05"/>
    <n v="164"/>
    <n v="3444"/>
    <n v="134"/>
    <n v="1136"/>
    <d v="2025-03-21T00:00:00"/>
  </r>
  <r>
    <n v="96"/>
    <s v="Nina Lopez"/>
    <x v="0"/>
    <x v="3"/>
    <s v="Cabinet"/>
    <n v="24"/>
    <n v="109"/>
    <n v="0.05"/>
    <n v="2616"/>
    <n v="130.80000000000001"/>
    <n v="2485.1999999999998"/>
    <n v="0.05"/>
    <n v="124.25999999999999"/>
    <n v="2609.46"/>
    <n v="56.25"/>
    <n v="1135.1999999999998"/>
    <d v="2025-06-13T00:00:00"/>
  </r>
  <r>
    <n v="4242"/>
    <s v="Liza Ramos"/>
    <x v="0"/>
    <x v="0"/>
    <s v="Keyboard"/>
    <n v="8"/>
    <n v="599"/>
    <n v="0.05"/>
    <n v="4792"/>
    <n v="239.60000000000002"/>
    <n v="4552.3999999999996"/>
    <n v="0.05"/>
    <n v="227.62"/>
    <n v="4780.0199999999995"/>
    <n v="427.24"/>
    <n v="1134.4799999999996"/>
    <d v="2025-04-11T00:00:00"/>
  </r>
  <r>
    <n v="399"/>
    <s v="Ana Cruz"/>
    <x v="1"/>
    <x v="2"/>
    <s v="Desk"/>
    <n v="8"/>
    <n v="684"/>
    <n v="0"/>
    <n v="5472"/>
    <n v="0"/>
    <n v="5472"/>
    <n v="0.05"/>
    <n v="273.60000000000002"/>
    <n v="5745.6"/>
    <n v="542.20000000000005"/>
    <n v="1134.3999999999996"/>
    <d v="2025-01-19T00:00:00"/>
  </r>
  <r>
    <n v="2192"/>
    <s v="Carla Reyes"/>
    <x v="0"/>
    <x v="1"/>
    <s v="Printer"/>
    <n v="15"/>
    <n v="1039"/>
    <n v="0.15"/>
    <n v="15585"/>
    <n v="2337.75"/>
    <n v="13247.25"/>
    <n v="0.05"/>
    <n v="662.36250000000007"/>
    <n v="13909.612499999999"/>
    <n v="807.55"/>
    <n v="1134"/>
    <d v="2025-02-06T00:00:00"/>
  </r>
  <r>
    <n v="2486"/>
    <s v="Mark Santos"/>
    <x v="1"/>
    <x v="2"/>
    <s v="Desk"/>
    <n v="10"/>
    <n v="355"/>
    <n v="0.15"/>
    <n v="3550"/>
    <n v="532.5"/>
    <n v="3017.5"/>
    <n v="0.05"/>
    <n v="150.875"/>
    <n v="3168.375"/>
    <n v="188.47"/>
    <n v="1132.8"/>
    <d v="2025-08-31T00:00:00"/>
  </r>
  <r>
    <n v="4815"/>
    <s v="Nina Lopez"/>
    <x v="0"/>
    <x v="1"/>
    <s v="Keyboard"/>
    <n v="17"/>
    <n v="619"/>
    <n v="0.15"/>
    <n v="10523"/>
    <n v="1578.45"/>
    <n v="8944.5499999999993"/>
    <n v="0.05"/>
    <n v="447.22749999999996"/>
    <n v="9391.7775000000001"/>
    <n v="459.55"/>
    <n v="1132.1999999999989"/>
    <d v="2025-12-15T00:00:00"/>
  </r>
  <r>
    <n v="1646"/>
    <s v="Mark Santos"/>
    <x v="2"/>
    <x v="1"/>
    <s v="Cabinet"/>
    <n v="18"/>
    <n v="157"/>
    <n v="0"/>
    <n v="2826"/>
    <n v="0"/>
    <n v="2826"/>
    <n v="0.05"/>
    <n v="141.30000000000001"/>
    <n v="2967.3"/>
    <n v="94.14"/>
    <n v="1131.48"/>
    <d v="2025-11-14T00:00:00"/>
  </r>
  <r>
    <n v="2077"/>
    <s v="Miguel Torres"/>
    <x v="1"/>
    <x v="3"/>
    <s v="Printer"/>
    <n v="4"/>
    <n v="828"/>
    <n v="0.1"/>
    <n v="3312"/>
    <n v="331.20000000000005"/>
    <n v="2980.8"/>
    <n v="0.05"/>
    <n v="149.04000000000002"/>
    <n v="3129.84"/>
    <n v="462.48"/>
    <n v="1130.8800000000001"/>
    <d v="2025-02-02T00:00:00"/>
  </r>
  <r>
    <n v="2468"/>
    <s v="Miguel Torres"/>
    <x v="0"/>
    <x v="2"/>
    <s v="Monitor"/>
    <n v="6"/>
    <n v="495"/>
    <n v="0.1"/>
    <n v="2970"/>
    <n v="297"/>
    <n v="2673"/>
    <n v="0.05"/>
    <n v="133.65"/>
    <n v="2806.65"/>
    <n v="257.02"/>
    <n v="1130.8800000000001"/>
    <d v="2025-09-28T00:00:00"/>
  </r>
  <r>
    <n v="3784"/>
    <s v="Paul Garcia"/>
    <x v="2"/>
    <x v="3"/>
    <s v="Mouse"/>
    <n v="17"/>
    <n v="226"/>
    <n v="0.1"/>
    <n v="3842"/>
    <n v="384.20000000000005"/>
    <n v="3457.8"/>
    <n v="0.05"/>
    <n v="172.89000000000001"/>
    <n v="3630.69"/>
    <n v="136.93"/>
    <n v="1129.9900000000002"/>
    <d v="2025-10-17T00:00:00"/>
  </r>
  <r>
    <n v="4968"/>
    <s v="Mark Santos"/>
    <x v="2"/>
    <x v="1"/>
    <s v="Cabinet"/>
    <n v="13"/>
    <n v="532"/>
    <n v="0.15"/>
    <n v="6916"/>
    <n v="1037.3999999999999"/>
    <n v="5878.6"/>
    <n v="0.05"/>
    <n v="293.93"/>
    <n v="6172.5300000000007"/>
    <n v="365.36"/>
    <n v="1128.92"/>
    <d v="2025-01-26T00:00:00"/>
  </r>
  <r>
    <n v="3330"/>
    <s v="Carla Reyes"/>
    <x v="1"/>
    <x v="2"/>
    <s v="Monitor"/>
    <n v="16"/>
    <n v="194"/>
    <n v="0"/>
    <n v="3104"/>
    <n v="0"/>
    <n v="3104"/>
    <n v="0.05"/>
    <n v="155.20000000000002"/>
    <n v="3259.2"/>
    <n v="123.45"/>
    <n v="1128.8"/>
    <d v="2025-11-20T00:00:00"/>
  </r>
  <r>
    <n v="828"/>
    <s v="Miguel Torres"/>
    <x v="2"/>
    <x v="2"/>
    <s v="Monitor"/>
    <n v="18"/>
    <n v="180"/>
    <n v="0.1"/>
    <n v="3240"/>
    <n v="324"/>
    <n v="2916"/>
    <n v="0.05"/>
    <n v="145.80000000000001"/>
    <n v="3061.8"/>
    <n v="99.32"/>
    <n v="1128.2400000000002"/>
    <d v="2025-05-09T00:00:00"/>
  </r>
  <r>
    <n v="4805"/>
    <s v="Mark Santos"/>
    <x v="1"/>
    <x v="1"/>
    <s v="Chair"/>
    <n v="11"/>
    <n v="274"/>
    <n v="0.05"/>
    <n v="3014"/>
    <n v="150.70000000000002"/>
    <n v="2863.3"/>
    <n v="0.05"/>
    <n v="143.16500000000002"/>
    <n v="3006.4650000000001"/>
    <n v="157.79"/>
    <n v="1127.6100000000004"/>
    <d v="2025-05-22T00:00:00"/>
  </r>
  <r>
    <n v="2055"/>
    <s v="Ana Cruz"/>
    <x v="2"/>
    <x v="3"/>
    <s v="Chair"/>
    <n v="22"/>
    <n v="150"/>
    <n v="0.15"/>
    <n v="3300"/>
    <n v="495"/>
    <n v="2805"/>
    <n v="0.05"/>
    <n v="140.25"/>
    <n v="2945.25"/>
    <n v="76.319999999999993"/>
    <n v="1125.96"/>
    <d v="2025-10-01T00:00:00"/>
  </r>
  <r>
    <n v="1506"/>
    <s v="Liza Ramos"/>
    <x v="1"/>
    <x v="2"/>
    <s v="Mouse"/>
    <n v="25"/>
    <n v="133"/>
    <n v="0.05"/>
    <n v="3325"/>
    <n v="166.25"/>
    <n v="3158.75"/>
    <n v="0.05"/>
    <n v="157.9375"/>
    <n v="3316.6875"/>
    <n v="81.319999999999993"/>
    <n v="1125.7500000000002"/>
    <d v="2025-07-16T00:00:00"/>
  </r>
  <r>
    <n v="2004"/>
    <s v="Paul Garcia"/>
    <x v="1"/>
    <x v="2"/>
    <s v="Monitor"/>
    <n v="3"/>
    <n v="1124"/>
    <n v="0"/>
    <n v="3372"/>
    <n v="0"/>
    <n v="3372"/>
    <n v="0.05"/>
    <n v="168.60000000000002"/>
    <n v="3540.6"/>
    <n v="748.79"/>
    <n v="1125.6300000000001"/>
    <d v="2025-11-27T00:00:00"/>
  </r>
  <r>
    <n v="3507"/>
    <s v="Liza Ramos"/>
    <x v="2"/>
    <x v="2"/>
    <s v="Laptop"/>
    <n v="20"/>
    <n v="1042"/>
    <n v="0.15"/>
    <n v="20840"/>
    <n v="3126"/>
    <n v="17714"/>
    <n v="0.05"/>
    <n v="885.7"/>
    <n v="18599.7"/>
    <n v="829.46"/>
    <n v="1124.7999999999993"/>
    <d v="2025-03-14T00:00:00"/>
  </r>
  <r>
    <n v="156"/>
    <s v="Liza Ramos"/>
    <x v="0"/>
    <x v="2"/>
    <s v="Cabinet"/>
    <n v="5"/>
    <n v="1099"/>
    <n v="0.15"/>
    <n v="5495"/>
    <n v="824.25"/>
    <n v="4670.75"/>
    <n v="0.05"/>
    <n v="233.53750000000002"/>
    <n v="4904.2875000000004"/>
    <n v="709.43"/>
    <n v="1123.6000000000004"/>
    <d v="2025-08-17T00:00:00"/>
  </r>
  <r>
    <n v="3115"/>
    <s v="Paul Garcia"/>
    <x v="1"/>
    <x v="0"/>
    <s v="Laptop"/>
    <n v="20"/>
    <n v="293"/>
    <n v="0.15"/>
    <n v="5860"/>
    <n v="879"/>
    <n v="4981"/>
    <n v="0.05"/>
    <n v="249.05"/>
    <n v="5230.05"/>
    <n v="192.87"/>
    <n v="1123.5999999999999"/>
    <d v="2025-02-08T00:00:00"/>
  </r>
  <r>
    <n v="417"/>
    <s v="Ana Cruz"/>
    <x v="2"/>
    <x v="0"/>
    <s v="Cabinet"/>
    <n v="25"/>
    <n v="180"/>
    <n v="0.1"/>
    <n v="4500"/>
    <n v="450"/>
    <n v="4050"/>
    <n v="0.05"/>
    <n v="202.5"/>
    <n v="4252.5"/>
    <n v="117.09"/>
    <n v="1122.75"/>
    <d v="2025-12-18T00:00:00"/>
  </r>
  <r>
    <n v="2536"/>
    <s v="Liza Ramos"/>
    <x v="2"/>
    <x v="3"/>
    <s v="Keyboard"/>
    <n v="5"/>
    <n v="998"/>
    <n v="0.15"/>
    <n v="4990"/>
    <n v="748.5"/>
    <n v="4241.5"/>
    <n v="0.05"/>
    <n v="212.07500000000002"/>
    <n v="4453.5749999999998"/>
    <n v="623.94000000000005"/>
    <n v="1121.7999999999997"/>
    <d v="2025-08-01T00:00:00"/>
  </r>
  <r>
    <n v="3208"/>
    <s v="Mark Santos"/>
    <x v="2"/>
    <x v="1"/>
    <s v="Printer"/>
    <n v="25"/>
    <n v="119"/>
    <n v="0.1"/>
    <n v="2975"/>
    <n v="297.5"/>
    <n v="2677.5"/>
    <n v="0.05"/>
    <n v="133.875"/>
    <n v="2811.375"/>
    <n v="62.25"/>
    <n v="1121.25"/>
    <d v="2025-03-06T00:00:00"/>
  </r>
  <r>
    <n v="4767"/>
    <s v="Nina Lopez"/>
    <x v="2"/>
    <x v="0"/>
    <s v="Keyboard"/>
    <n v="20"/>
    <n v="1111"/>
    <n v="0.15"/>
    <n v="22220"/>
    <n v="3333"/>
    <n v="18887"/>
    <n v="0.05"/>
    <n v="944.35"/>
    <n v="19831.349999999999"/>
    <n v="888.29"/>
    <n v="1121.2000000000007"/>
    <d v="2025-05-30T00:00:00"/>
  </r>
  <r>
    <n v="862"/>
    <s v="Carla Reyes"/>
    <x v="1"/>
    <x v="0"/>
    <s v="Mouse"/>
    <n v="12"/>
    <n v="232"/>
    <n v="0.05"/>
    <n v="2784"/>
    <n v="139.20000000000002"/>
    <n v="2644.8"/>
    <n v="0.05"/>
    <n v="132.24"/>
    <n v="2777.04"/>
    <n v="126.97"/>
    <n v="1121.1600000000003"/>
    <d v="2025-11-22T00:00:00"/>
  </r>
  <r>
    <n v="3174"/>
    <s v="John Perez"/>
    <x v="1"/>
    <x v="0"/>
    <s v="Cabinet"/>
    <n v="18"/>
    <n v="651"/>
    <n v="0.15"/>
    <n v="11718"/>
    <n v="1757.7"/>
    <n v="9960.2999999999993"/>
    <n v="0.05"/>
    <n v="498.01499999999999"/>
    <n v="10458.314999999999"/>
    <n v="491.07"/>
    <n v="1121.0399999999991"/>
    <d v="2025-04-30T00:00:00"/>
  </r>
  <r>
    <n v="4335"/>
    <s v="Liza Ramos"/>
    <x v="0"/>
    <x v="1"/>
    <s v="Printer"/>
    <n v="4"/>
    <n v="966"/>
    <n v="0.15"/>
    <n v="3864"/>
    <n v="579.6"/>
    <n v="3284.4"/>
    <n v="0.05"/>
    <n v="164.22000000000003"/>
    <n v="3448.62"/>
    <n v="540.91"/>
    <n v="1120.7600000000002"/>
    <d v="2025-04-14T00:00:00"/>
  </r>
  <r>
    <n v="3096"/>
    <s v="Nina Lopez"/>
    <x v="0"/>
    <x v="1"/>
    <s v="Keyboard"/>
    <n v="9"/>
    <n v="471"/>
    <n v="0"/>
    <n v="4239"/>
    <n v="0"/>
    <n v="4239"/>
    <n v="0.05"/>
    <n v="211.95000000000002"/>
    <n v="4450.95"/>
    <n v="346.49"/>
    <n v="1120.5900000000001"/>
    <d v="2025-11-16T00:00:00"/>
  </r>
  <r>
    <n v="4592"/>
    <s v="Paul Garcia"/>
    <x v="2"/>
    <x v="1"/>
    <s v="Chair"/>
    <n v="14"/>
    <n v="385"/>
    <n v="0.15"/>
    <n v="5390"/>
    <n v="808.5"/>
    <n v="4581.5"/>
    <n v="0.05"/>
    <n v="229.07500000000002"/>
    <n v="4810.5749999999998"/>
    <n v="247.3"/>
    <n v="1119.2999999999997"/>
    <d v="2025-12-29T00:00:00"/>
  </r>
  <r>
    <n v="2223"/>
    <s v="John Perez"/>
    <x v="1"/>
    <x v="1"/>
    <s v="Desk"/>
    <n v="7"/>
    <n v="539"/>
    <n v="0.05"/>
    <n v="3773"/>
    <n v="188.65"/>
    <n v="3584.35"/>
    <n v="0.05"/>
    <n v="179.2175"/>
    <n v="3763.5675000000001"/>
    <n v="352.17"/>
    <n v="1119.1599999999999"/>
    <d v="2025-11-20T00:00:00"/>
  </r>
  <r>
    <n v="124"/>
    <s v="Mark Santos"/>
    <x v="0"/>
    <x v="2"/>
    <s v="Chair"/>
    <n v="21"/>
    <n v="700"/>
    <n v="0.15"/>
    <n v="14700"/>
    <n v="2205"/>
    <n v="12495"/>
    <n v="0.05"/>
    <n v="624.75"/>
    <n v="13119.75"/>
    <n v="541.80999999999995"/>
    <n v="1116.9900000000016"/>
    <d v="2025-12-06T00:00:00"/>
  </r>
  <r>
    <n v="1969"/>
    <s v="Mark Santos"/>
    <x v="0"/>
    <x v="1"/>
    <s v="Monitor"/>
    <n v="10"/>
    <n v="365"/>
    <n v="0.15"/>
    <n v="3650"/>
    <n v="547.5"/>
    <n v="3102.5"/>
    <n v="0.05"/>
    <n v="155.125"/>
    <n v="3257.625"/>
    <n v="198.62"/>
    <n v="1116.3"/>
    <d v="2025-06-16T00:00:00"/>
  </r>
  <r>
    <n v="4012"/>
    <s v="John Perez"/>
    <x v="2"/>
    <x v="0"/>
    <s v="Printer"/>
    <n v="3"/>
    <n v="935"/>
    <n v="0"/>
    <n v="2805"/>
    <n v="0"/>
    <n v="2805"/>
    <n v="0.05"/>
    <n v="140.25"/>
    <n v="2945.25"/>
    <n v="563"/>
    <n v="1116"/>
    <d v="2025-12-12T00:00:00"/>
  </r>
  <r>
    <n v="4888"/>
    <s v="Carla Reyes"/>
    <x v="2"/>
    <x v="2"/>
    <s v="Chair"/>
    <n v="15"/>
    <n v="265"/>
    <n v="0.1"/>
    <n v="3975"/>
    <n v="397.5"/>
    <n v="3577.5"/>
    <n v="0.05"/>
    <n v="178.875"/>
    <n v="3756.375"/>
    <n v="164.17"/>
    <n v="1114.9500000000003"/>
    <d v="2025-12-24T00:00:00"/>
  </r>
  <r>
    <n v="3501"/>
    <s v="Ana Cruz"/>
    <x v="2"/>
    <x v="1"/>
    <s v="Cabinet"/>
    <n v="5"/>
    <n v="808"/>
    <n v="0.15"/>
    <n v="4040"/>
    <n v="606"/>
    <n v="3434"/>
    <n v="0.05"/>
    <n v="171.70000000000002"/>
    <n v="3605.7"/>
    <n v="463.94"/>
    <n v="1114.3000000000002"/>
    <d v="2025-01-27T00:00:00"/>
  </r>
  <r>
    <n v="3504"/>
    <s v="Paul Garcia"/>
    <x v="2"/>
    <x v="3"/>
    <s v="Cabinet"/>
    <n v="8"/>
    <n v="504"/>
    <n v="0"/>
    <n v="4032"/>
    <n v="0"/>
    <n v="4032"/>
    <n v="0.05"/>
    <n v="201.60000000000002"/>
    <n v="4233.6000000000004"/>
    <n v="364.74"/>
    <n v="1114.08"/>
    <d v="2025-06-12T00:00:00"/>
  </r>
  <r>
    <n v="3655"/>
    <s v="John Perez"/>
    <x v="1"/>
    <x v="0"/>
    <s v="Laptop"/>
    <n v="10"/>
    <n v="329"/>
    <n v="0"/>
    <n v="3290"/>
    <n v="0"/>
    <n v="3290"/>
    <n v="0.05"/>
    <n v="164.5"/>
    <n v="3454.5"/>
    <n v="217.66"/>
    <n v="1113.4000000000001"/>
    <d v="2025-04-06T00:00:00"/>
  </r>
  <r>
    <n v="1872"/>
    <s v="John Perez"/>
    <x v="1"/>
    <x v="1"/>
    <s v="Laptop"/>
    <n v="5"/>
    <n v="887"/>
    <n v="0.15"/>
    <n v="4435"/>
    <n v="665.25"/>
    <n v="3769.75"/>
    <n v="0.05"/>
    <n v="188.48750000000001"/>
    <n v="3958.2375000000002"/>
    <n v="531.36"/>
    <n v="1112.9499999999998"/>
    <d v="2025-01-11T00:00:00"/>
  </r>
  <r>
    <n v="474"/>
    <s v="Liza Ramos"/>
    <x v="1"/>
    <x v="0"/>
    <s v="Monitor"/>
    <n v="5"/>
    <n v="949"/>
    <n v="0.1"/>
    <n v="4745"/>
    <n v="474.5"/>
    <n v="4270.5"/>
    <n v="0.05"/>
    <n v="213.52500000000001"/>
    <n v="4484.0249999999996"/>
    <n v="631.66999999999996"/>
    <n v="1112.1500000000001"/>
    <d v="2025-10-25T00:00:00"/>
  </r>
  <r>
    <n v="3457"/>
    <s v="John Perez"/>
    <x v="2"/>
    <x v="2"/>
    <s v="Monitor"/>
    <n v="8"/>
    <n v="391"/>
    <n v="0"/>
    <n v="3128"/>
    <n v="0"/>
    <n v="3128"/>
    <n v="0.05"/>
    <n v="156.4"/>
    <n v="3284.4"/>
    <n v="252.06"/>
    <n v="1111.52"/>
    <d v="2025-01-20T00:00:00"/>
  </r>
  <r>
    <n v="2038"/>
    <s v="Liza Ramos"/>
    <x v="1"/>
    <x v="0"/>
    <s v="Mouse"/>
    <n v="24"/>
    <n v="159"/>
    <n v="0.1"/>
    <n v="3816"/>
    <n v="381.6"/>
    <n v="3434.4"/>
    <n v="0.05"/>
    <n v="171.72000000000003"/>
    <n v="3606.12"/>
    <n v="96.86"/>
    <n v="1109.7600000000002"/>
    <d v="2025-06-16T00:00:00"/>
  </r>
  <r>
    <n v="2854"/>
    <s v="Mark Santos"/>
    <x v="0"/>
    <x v="3"/>
    <s v="Mouse"/>
    <n v="15"/>
    <n v="298"/>
    <n v="0.1"/>
    <n v="4470"/>
    <n v="447"/>
    <n v="4023"/>
    <n v="0.05"/>
    <n v="201.15"/>
    <n v="4224.1499999999996"/>
    <n v="194.28"/>
    <n v="1108.8000000000002"/>
    <d v="2025-02-04T00:00:00"/>
  </r>
  <r>
    <n v="3329"/>
    <s v="Nina Lopez"/>
    <x v="1"/>
    <x v="3"/>
    <s v="Monitor"/>
    <n v="4"/>
    <n v="1085"/>
    <n v="0.1"/>
    <n v="4340"/>
    <n v="434"/>
    <n v="3906"/>
    <n v="0.05"/>
    <n v="195.3"/>
    <n v="4101.3"/>
    <n v="699.52"/>
    <n v="1107.92"/>
    <d v="2025-01-15T00:00:00"/>
  </r>
  <r>
    <n v="604"/>
    <s v="Ana Cruz"/>
    <x v="2"/>
    <x v="0"/>
    <s v="Chair"/>
    <n v="5"/>
    <n v="969"/>
    <n v="0"/>
    <n v="4845"/>
    <n v="0"/>
    <n v="4845"/>
    <n v="0.05"/>
    <n v="242.25"/>
    <n v="5087.25"/>
    <n v="747.65"/>
    <n v="1106.75"/>
    <d v="2025-07-02T00:00:00"/>
  </r>
  <r>
    <n v="844"/>
    <s v="Miguel Torres"/>
    <x v="2"/>
    <x v="0"/>
    <s v="Cabinet"/>
    <n v="25"/>
    <n v="194"/>
    <n v="0"/>
    <n v="4850"/>
    <n v="0"/>
    <n v="4850"/>
    <n v="0.05"/>
    <n v="242.5"/>
    <n v="5092.5"/>
    <n v="149.75"/>
    <n v="1106.25"/>
    <d v="2025-06-19T00:00:00"/>
  </r>
  <r>
    <n v="848"/>
    <s v="Ana Cruz"/>
    <x v="0"/>
    <x v="1"/>
    <s v="Printer"/>
    <n v="12"/>
    <n v="401"/>
    <n v="0.15"/>
    <n v="4812"/>
    <n v="721.8"/>
    <n v="4090.2"/>
    <n v="0.05"/>
    <n v="204.51"/>
    <n v="4294.71"/>
    <n v="248.68"/>
    <n v="1106.04"/>
    <d v="2025-10-18T00:00:00"/>
  </r>
  <r>
    <n v="3932"/>
    <s v="Miguel Torres"/>
    <x v="0"/>
    <x v="0"/>
    <s v="Chair"/>
    <n v="6"/>
    <n v="586"/>
    <n v="0.05"/>
    <n v="3516"/>
    <n v="175.8"/>
    <n v="3340.2"/>
    <n v="0.05"/>
    <n v="167.01"/>
    <n v="3507.21"/>
    <n v="372.37"/>
    <n v="1105.9799999999996"/>
    <d v="2025-09-04T00:00:00"/>
  </r>
  <r>
    <n v="361"/>
    <s v="Nina Lopez"/>
    <x v="0"/>
    <x v="3"/>
    <s v="Printer"/>
    <n v="8"/>
    <n v="466"/>
    <n v="0.15"/>
    <n v="3728"/>
    <n v="559.19999999999993"/>
    <n v="3168.8"/>
    <n v="0.05"/>
    <n v="158.44000000000003"/>
    <n v="3327.2400000000002"/>
    <n v="257.88"/>
    <n v="1105.7600000000002"/>
    <d v="2025-04-14T00:00:00"/>
  </r>
  <r>
    <n v="4000"/>
    <s v="John Perez"/>
    <x v="2"/>
    <x v="0"/>
    <s v="Printer"/>
    <n v="18"/>
    <n v="436"/>
    <n v="0.15"/>
    <n v="7848"/>
    <n v="1177.2"/>
    <n v="6670.8"/>
    <n v="0.05"/>
    <n v="333.54"/>
    <n v="7004.34"/>
    <n v="309.29000000000002"/>
    <n v="1103.58"/>
    <d v="2025-03-07T00:00:00"/>
  </r>
  <r>
    <n v="1380"/>
    <s v="Nina Lopez"/>
    <x v="0"/>
    <x v="3"/>
    <s v="Desk"/>
    <n v="22"/>
    <n v="139"/>
    <n v="0.1"/>
    <n v="3058"/>
    <n v="305.8"/>
    <n v="2752.2"/>
    <n v="0.05"/>
    <n v="137.60999999999999"/>
    <n v="2889.81"/>
    <n v="74.95"/>
    <n v="1103.2999999999997"/>
    <d v="2025-12-16T00:00:00"/>
  </r>
  <r>
    <n v="4228"/>
    <s v="John Perez"/>
    <x v="2"/>
    <x v="0"/>
    <s v="Chair"/>
    <n v="18"/>
    <n v="200"/>
    <n v="0.1"/>
    <n v="3600"/>
    <n v="360"/>
    <n v="3240"/>
    <n v="0.05"/>
    <n v="162"/>
    <n v="3402"/>
    <n v="118.81"/>
    <n v="1101.42"/>
    <d v="2025-04-10T00:00:00"/>
  </r>
  <r>
    <n v="4399"/>
    <s v="Paul Garcia"/>
    <x v="0"/>
    <x v="1"/>
    <s v="Mouse"/>
    <n v="9"/>
    <n v="353"/>
    <n v="0.05"/>
    <n v="3177"/>
    <n v="158.85000000000002"/>
    <n v="3018.15"/>
    <n v="0.05"/>
    <n v="150.9075"/>
    <n v="3169.0574999999999"/>
    <n v="212.98"/>
    <n v="1101.3300000000002"/>
    <d v="2025-09-11T00:00:00"/>
  </r>
  <r>
    <n v="206"/>
    <s v="Paul Garcia"/>
    <x v="2"/>
    <x v="1"/>
    <s v="Printer"/>
    <n v="6"/>
    <n v="1019"/>
    <n v="0.05"/>
    <n v="6114"/>
    <n v="305.7"/>
    <n v="5808.3"/>
    <n v="0.05"/>
    <n v="290.41500000000002"/>
    <n v="6098.7150000000001"/>
    <n v="784.6"/>
    <n v="1100.6999999999998"/>
    <d v="2025-11-14T00:00:00"/>
  </r>
  <r>
    <n v="69"/>
    <s v="Liza Ramos"/>
    <x v="1"/>
    <x v="3"/>
    <s v="Keyboard"/>
    <n v="17"/>
    <n v="157"/>
    <n v="0.05"/>
    <n v="2669"/>
    <n v="133.45000000000002"/>
    <n v="2535.5500000000002"/>
    <n v="0.05"/>
    <n v="126.77750000000002"/>
    <n v="2662.3275000000003"/>
    <n v="84.57"/>
    <n v="1097.8600000000004"/>
    <d v="2025-08-26T00:00:00"/>
  </r>
  <r>
    <n v="3407"/>
    <s v="Paul Garcia"/>
    <x v="2"/>
    <x v="2"/>
    <s v="Monitor"/>
    <n v="10"/>
    <n v="283"/>
    <n v="0.1"/>
    <n v="2830"/>
    <n v="283"/>
    <n v="2547"/>
    <n v="0.05"/>
    <n v="127.35000000000001"/>
    <n v="2674.35"/>
    <n v="144.91999999999999"/>
    <n v="1097.8000000000002"/>
    <d v="2025-05-23T00:00:00"/>
  </r>
  <r>
    <n v="4990"/>
    <s v="Paul Garcia"/>
    <x v="2"/>
    <x v="2"/>
    <s v="Monitor"/>
    <n v="9"/>
    <n v="561"/>
    <n v="0.05"/>
    <n v="5049"/>
    <n v="252.45000000000002"/>
    <n v="4796.55"/>
    <n v="0.05"/>
    <n v="239.82750000000001"/>
    <n v="5036.3775000000005"/>
    <n v="411.01"/>
    <n v="1097.46"/>
    <d v="2025-07-26T00:00:00"/>
  </r>
  <r>
    <n v="4547"/>
    <s v="John Perez"/>
    <x v="1"/>
    <x v="2"/>
    <s v="Chair"/>
    <n v="13"/>
    <n v="186"/>
    <n v="0"/>
    <n v="2418"/>
    <n v="0"/>
    <n v="2418"/>
    <n v="0.05"/>
    <n v="120.9"/>
    <n v="2538.9"/>
    <n v="101.59"/>
    <n v="1097.33"/>
    <d v="2025-10-25T00:00:00"/>
  </r>
  <r>
    <n v="4973"/>
    <s v="John Perez"/>
    <x v="2"/>
    <x v="3"/>
    <s v="Mouse"/>
    <n v="9"/>
    <n v="378"/>
    <n v="0.05"/>
    <n v="3402"/>
    <n v="170.10000000000002"/>
    <n v="3231.9"/>
    <n v="0.05"/>
    <n v="161.59500000000003"/>
    <n v="3393.4949999999999"/>
    <n v="237.23"/>
    <n v="1096.8300000000004"/>
    <d v="2025-01-10T00:00:00"/>
  </r>
  <r>
    <n v="3059"/>
    <s v="Liza Ramos"/>
    <x v="0"/>
    <x v="0"/>
    <s v="Desk"/>
    <n v="8"/>
    <n v="314"/>
    <n v="0"/>
    <n v="2512"/>
    <n v="0"/>
    <n v="2512"/>
    <n v="0.05"/>
    <n v="125.60000000000001"/>
    <n v="2637.6"/>
    <n v="176.9"/>
    <n v="1096.8"/>
    <d v="2025-04-01T00:00:00"/>
  </r>
  <r>
    <n v="264"/>
    <s v="Miguel Torres"/>
    <x v="2"/>
    <x v="3"/>
    <s v="Mouse"/>
    <n v="22"/>
    <n v="295"/>
    <n v="0.05"/>
    <n v="6490"/>
    <n v="324.5"/>
    <n v="6165.5"/>
    <n v="0.05"/>
    <n v="308.27500000000003"/>
    <n v="6473.7749999999996"/>
    <n v="230.44"/>
    <n v="1095.8199999999997"/>
    <d v="2025-09-12T00:00:00"/>
  </r>
  <r>
    <n v="219"/>
    <s v="John Perez"/>
    <x v="0"/>
    <x v="2"/>
    <s v="Desk"/>
    <n v="13"/>
    <n v="671"/>
    <n v="0.1"/>
    <n v="8723"/>
    <n v="872.30000000000007"/>
    <n v="7850.7"/>
    <n v="0.05"/>
    <n v="392.53500000000003"/>
    <n v="8243.2350000000006"/>
    <n v="519.66"/>
    <n v="1095.1199999999999"/>
    <d v="2025-03-19T00:00:00"/>
  </r>
  <r>
    <n v="2121"/>
    <s v="John Perez"/>
    <x v="1"/>
    <x v="2"/>
    <s v="Laptop"/>
    <n v="12"/>
    <n v="343"/>
    <n v="0.1"/>
    <n v="4116"/>
    <n v="411.6"/>
    <n v="3704.4"/>
    <n v="0.05"/>
    <n v="185.22000000000003"/>
    <n v="3889.62"/>
    <n v="217.57"/>
    <n v="1093.56"/>
    <d v="2025-04-08T00:00:00"/>
  </r>
  <r>
    <n v="3574"/>
    <s v="John Perez"/>
    <x v="2"/>
    <x v="2"/>
    <s v="Mouse"/>
    <n v="3"/>
    <n v="1094"/>
    <n v="0.1"/>
    <n v="3282"/>
    <n v="328.20000000000005"/>
    <n v="2953.8"/>
    <n v="0.05"/>
    <n v="147.69000000000003"/>
    <n v="3101.4900000000002"/>
    <n v="620.25"/>
    <n v="1093.0500000000002"/>
    <d v="2025-10-27T00:00:00"/>
  </r>
  <r>
    <n v="1117"/>
    <s v="Ana Cruz"/>
    <x v="2"/>
    <x v="1"/>
    <s v="Desk"/>
    <n v="24"/>
    <n v="436"/>
    <n v="0.15"/>
    <n v="10464"/>
    <n v="1569.6"/>
    <n v="8894.4"/>
    <n v="0.05"/>
    <n v="444.72"/>
    <n v="9339.119999999999"/>
    <n v="325.08"/>
    <n v="1092.4799999999996"/>
    <d v="2025-04-28T00:00:00"/>
  </r>
  <r>
    <n v="1187"/>
    <s v="Paul Garcia"/>
    <x v="0"/>
    <x v="0"/>
    <s v="Cabinet"/>
    <n v="8"/>
    <n v="458"/>
    <n v="0"/>
    <n v="3664"/>
    <n v="0"/>
    <n v="3664"/>
    <n v="0.05"/>
    <n v="183.20000000000002"/>
    <n v="3847.2"/>
    <n v="321.62"/>
    <n v="1091.04"/>
    <d v="2025-01-15T00:00:00"/>
  </r>
  <r>
    <n v="1627"/>
    <s v="Liza Ramos"/>
    <x v="1"/>
    <x v="1"/>
    <s v="Monitor"/>
    <n v="25"/>
    <n v="131"/>
    <n v="0.15"/>
    <n v="3275"/>
    <n v="491.25"/>
    <n v="2783.75"/>
    <n v="0.05"/>
    <n v="139.1875"/>
    <n v="2922.9375"/>
    <n v="67.73"/>
    <n v="1090.5"/>
    <d v="2025-10-10T00:00:00"/>
  </r>
  <r>
    <n v="3946"/>
    <s v="Carla Reyes"/>
    <x v="0"/>
    <x v="0"/>
    <s v="Mouse"/>
    <n v="20"/>
    <n v="118"/>
    <n v="0"/>
    <n v="2360"/>
    <n v="0"/>
    <n v="2360"/>
    <n v="0.05"/>
    <n v="118"/>
    <n v="2478"/>
    <n v="63.51"/>
    <n v="1089.8"/>
    <d v="2025-12-03T00:00:00"/>
  </r>
  <r>
    <n v="2485"/>
    <s v="Ana Cruz"/>
    <x v="2"/>
    <x v="1"/>
    <s v="Chair"/>
    <n v="6"/>
    <n v="674"/>
    <n v="0.1"/>
    <n v="4044"/>
    <n v="404.40000000000003"/>
    <n v="3639.6"/>
    <n v="0.05"/>
    <n v="181.98000000000002"/>
    <n v="3821.58"/>
    <n v="425.04"/>
    <n v="1089.3599999999997"/>
    <d v="2025-11-04T00:00:00"/>
  </r>
  <r>
    <n v="6"/>
    <s v="John Perez"/>
    <x v="1"/>
    <x v="0"/>
    <s v="Laptop"/>
    <n v="18"/>
    <n v="458"/>
    <n v="0.1"/>
    <n v="8244"/>
    <n v="824.40000000000009"/>
    <n v="7419.6"/>
    <n v="0.05"/>
    <n v="370.98"/>
    <n v="7790.58"/>
    <n v="351.69"/>
    <n v="1089.1800000000003"/>
    <d v="2025-02-11T00:00:00"/>
  </r>
  <r>
    <n v="4031"/>
    <s v="Carla Reyes"/>
    <x v="0"/>
    <x v="2"/>
    <s v="Laptop"/>
    <n v="7"/>
    <n v="698"/>
    <n v="0.05"/>
    <n v="4886"/>
    <n v="244.3"/>
    <n v="4641.7"/>
    <n v="0.05"/>
    <n v="232.08500000000001"/>
    <n v="4873.7849999999999"/>
    <n v="507.51"/>
    <n v="1089.1300000000001"/>
    <d v="2025-08-26T00:00:00"/>
  </r>
  <r>
    <n v="5000"/>
    <s v="Paul Garcia"/>
    <x v="0"/>
    <x v="0"/>
    <s v="Desk"/>
    <n v="11"/>
    <n v="391"/>
    <n v="0.05"/>
    <n v="4301"/>
    <n v="215.05"/>
    <n v="4085.95"/>
    <n v="0.05"/>
    <n v="204.29750000000001"/>
    <n v="4290.2474999999995"/>
    <n v="272.44"/>
    <n v="1089.1099999999997"/>
    <d v="2025-01-04T00:00:00"/>
  </r>
  <r>
    <n v="4879"/>
    <s v="John Perez"/>
    <x v="1"/>
    <x v="3"/>
    <s v="Laptop"/>
    <n v="8"/>
    <n v="279"/>
    <n v="0"/>
    <n v="2232"/>
    <n v="0"/>
    <n v="2232"/>
    <n v="0.05"/>
    <n v="111.60000000000001"/>
    <n v="2343.6"/>
    <n v="142.9"/>
    <n v="1088.8"/>
    <d v="2025-10-06T00:00:00"/>
  </r>
  <r>
    <n v="1886"/>
    <s v="Miguel Torres"/>
    <x v="1"/>
    <x v="0"/>
    <s v="Laptop"/>
    <n v="8"/>
    <n v="673"/>
    <n v="0"/>
    <n v="5384"/>
    <n v="0"/>
    <n v="5384"/>
    <n v="0.05"/>
    <n v="269.2"/>
    <n v="5653.2"/>
    <n v="537.01"/>
    <n v="1087.92"/>
    <d v="2025-05-19T00:00:00"/>
  </r>
  <r>
    <n v="2107"/>
    <s v="John Perez"/>
    <x v="2"/>
    <x v="0"/>
    <s v="Mouse"/>
    <n v="7"/>
    <n v="523"/>
    <n v="0.15"/>
    <n v="3661"/>
    <n v="549.15"/>
    <n v="3111.85"/>
    <n v="0.05"/>
    <n v="155.5925"/>
    <n v="3267.4425000000001"/>
    <n v="289.45"/>
    <n v="1085.7"/>
    <d v="2025-05-14T00:00:00"/>
  </r>
  <r>
    <n v="1417"/>
    <s v="Mark Santos"/>
    <x v="1"/>
    <x v="0"/>
    <s v="Printer"/>
    <n v="18"/>
    <n v="221"/>
    <n v="0.05"/>
    <n v="3978"/>
    <n v="198.9"/>
    <n v="3779.1"/>
    <n v="0.05"/>
    <n v="188.95500000000001"/>
    <n v="3968.0549999999998"/>
    <n v="149.66999999999999"/>
    <n v="1085.04"/>
    <d v="2025-04-11T00:00:00"/>
  </r>
  <r>
    <n v="2974"/>
    <s v="Nina Lopez"/>
    <x v="1"/>
    <x v="0"/>
    <s v="Chair"/>
    <n v="7"/>
    <n v="395"/>
    <n v="0.05"/>
    <n v="2765"/>
    <n v="138.25"/>
    <n v="2626.75"/>
    <n v="0.05"/>
    <n v="131.33750000000001"/>
    <n v="2758.0875000000001"/>
    <n v="220.42"/>
    <n v="1083.8100000000002"/>
    <d v="2025-08-26T00:00:00"/>
  </r>
  <r>
    <n v="3671"/>
    <s v="Nina Lopez"/>
    <x v="0"/>
    <x v="2"/>
    <s v="Keyboard"/>
    <n v="8"/>
    <n v="521"/>
    <n v="0.05"/>
    <n v="4168"/>
    <n v="208.4"/>
    <n v="3959.6"/>
    <n v="0.05"/>
    <n v="197.98000000000002"/>
    <n v="4157.58"/>
    <n v="359.59"/>
    <n v="1082.8800000000001"/>
    <d v="2025-05-15T00:00:00"/>
  </r>
  <r>
    <n v="1114"/>
    <s v="Miguel Torres"/>
    <x v="2"/>
    <x v="2"/>
    <s v="Printer"/>
    <n v="5"/>
    <n v="559"/>
    <n v="0.05"/>
    <n v="2795"/>
    <n v="139.75"/>
    <n v="2655.25"/>
    <n v="0.05"/>
    <n v="132.76250000000002"/>
    <n v="2788.0124999999998"/>
    <n v="314.88"/>
    <n v="1080.8499999999999"/>
    <d v="2025-08-18T00:00:00"/>
  </r>
  <r>
    <n v="1565"/>
    <s v="Paul Garcia"/>
    <x v="0"/>
    <x v="3"/>
    <s v="Cabinet"/>
    <n v="8"/>
    <n v="489"/>
    <n v="0"/>
    <n v="3912"/>
    <n v="0"/>
    <n v="3912"/>
    <n v="0.05"/>
    <n v="195.60000000000002"/>
    <n v="4107.6000000000004"/>
    <n v="353.95"/>
    <n v="1080.4000000000001"/>
    <d v="2025-07-02T00:00:00"/>
  </r>
  <r>
    <n v="4809"/>
    <s v="Miguel Torres"/>
    <x v="1"/>
    <x v="2"/>
    <s v="Mouse"/>
    <n v="8"/>
    <n v="321"/>
    <n v="0"/>
    <n v="2568"/>
    <n v="0"/>
    <n v="2568"/>
    <n v="0.05"/>
    <n v="128.4"/>
    <n v="2696.4"/>
    <n v="186.03"/>
    <n v="1079.76"/>
    <d v="2025-03-06T00:00:00"/>
  </r>
  <r>
    <n v="266"/>
    <s v="Miguel Torres"/>
    <x v="0"/>
    <x v="2"/>
    <s v="Monitor"/>
    <n v="6"/>
    <n v="968"/>
    <n v="0.1"/>
    <n v="5808"/>
    <n v="580.80000000000007"/>
    <n v="5227.2"/>
    <n v="0.05"/>
    <n v="261.36"/>
    <n v="5488.5599999999995"/>
    <n v="691.24"/>
    <n v="1079.7599999999993"/>
    <d v="2025-09-03T00:00:00"/>
  </r>
  <r>
    <n v="1096"/>
    <s v="John Perez"/>
    <x v="1"/>
    <x v="1"/>
    <s v="Keyboard"/>
    <n v="5"/>
    <n v="694"/>
    <n v="0.1"/>
    <n v="3470"/>
    <n v="347"/>
    <n v="3123"/>
    <n v="0.05"/>
    <n v="156.15"/>
    <n v="3279.15"/>
    <n v="408.82"/>
    <n v="1078.9000000000001"/>
    <d v="2025-07-21T00:00:00"/>
  </r>
  <r>
    <n v="1581"/>
    <s v="Miguel Torres"/>
    <x v="0"/>
    <x v="1"/>
    <s v="Printer"/>
    <n v="20"/>
    <n v="163"/>
    <n v="0.05"/>
    <n v="3260"/>
    <n v="163"/>
    <n v="3097"/>
    <n v="0.05"/>
    <n v="154.85000000000002"/>
    <n v="3251.85"/>
    <n v="100.98"/>
    <n v="1077.3999999999999"/>
    <d v="2025-11-20T00:00:00"/>
  </r>
  <r>
    <n v="855"/>
    <s v="Liza Ramos"/>
    <x v="1"/>
    <x v="1"/>
    <s v="Monitor"/>
    <n v="4"/>
    <n v="1017"/>
    <n v="0.15"/>
    <n v="4068"/>
    <n v="610.19999999999993"/>
    <n v="3457.8"/>
    <n v="0.05"/>
    <n v="172.89000000000001"/>
    <n v="3630.69"/>
    <n v="595.52"/>
    <n v="1075.7200000000003"/>
    <d v="2025-05-13T00:00:00"/>
  </r>
  <r>
    <n v="3979"/>
    <s v="Carla Reyes"/>
    <x v="2"/>
    <x v="2"/>
    <s v="Cabinet"/>
    <n v="14"/>
    <n v="369"/>
    <n v="0.05"/>
    <n v="5166"/>
    <n v="258.3"/>
    <n v="4907.7"/>
    <n v="0.05"/>
    <n v="245.38499999999999"/>
    <n v="5153.085"/>
    <n v="273.74"/>
    <n v="1075.3399999999997"/>
    <d v="2025-07-13T00:00:00"/>
  </r>
  <r>
    <n v="3561"/>
    <s v="Liza Ramos"/>
    <x v="2"/>
    <x v="1"/>
    <s v="Desk"/>
    <n v="10"/>
    <n v="389"/>
    <n v="0.05"/>
    <n v="3890"/>
    <n v="194.5"/>
    <n v="3695.5"/>
    <n v="0.05"/>
    <n v="184.77500000000001"/>
    <n v="3880.2750000000001"/>
    <n v="262.02"/>
    <n v="1075.3000000000002"/>
    <d v="2025-05-06T00:00:00"/>
  </r>
  <r>
    <n v="1538"/>
    <s v="Paul Garcia"/>
    <x v="2"/>
    <x v="1"/>
    <s v="Mouse"/>
    <n v="5"/>
    <n v="644"/>
    <n v="0.15"/>
    <n v="3220"/>
    <n v="483"/>
    <n v="2737"/>
    <n v="0.05"/>
    <n v="136.85"/>
    <n v="2873.85"/>
    <n v="332.71"/>
    <n v="1073.45"/>
    <d v="2025-01-25T00:00:00"/>
  </r>
  <r>
    <n v="3897"/>
    <s v="Nina Lopez"/>
    <x v="0"/>
    <x v="0"/>
    <s v="Desk"/>
    <n v="16"/>
    <n v="148"/>
    <n v="0"/>
    <n v="2368"/>
    <n v="0"/>
    <n v="2368"/>
    <n v="0.05"/>
    <n v="118.4"/>
    <n v="2486.4"/>
    <n v="80.959999999999994"/>
    <n v="1072.6400000000001"/>
    <d v="2025-09-12T00:00:00"/>
  </r>
  <r>
    <n v="4877"/>
    <s v="Nina Lopez"/>
    <x v="0"/>
    <x v="0"/>
    <s v="Laptop"/>
    <n v="3"/>
    <n v="797"/>
    <n v="0.05"/>
    <n v="2391"/>
    <n v="119.55000000000001"/>
    <n v="2271.4499999999998"/>
    <n v="0.05"/>
    <n v="113.57249999999999"/>
    <n v="2385.0225"/>
    <n v="399.69"/>
    <n v="1072.3799999999999"/>
    <d v="2025-01-28T00:00:00"/>
  </r>
  <r>
    <n v="984"/>
    <s v="Miguel Torres"/>
    <x v="1"/>
    <x v="2"/>
    <s v="Monitor"/>
    <n v="3"/>
    <n v="896"/>
    <n v="0.05"/>
    <n v="2688"/>
    <n v="134.4"/>
    <n v="2553.6"/>
    <n v="0.05"/>
    <n v="127.68"/>
    <n v="2681.2799999999997"/>
    <n v="493.83"/>
    <n v="1072.1099999999999"/>
    <d v="2025-05-04T00:00:00"/>
  </r>
  <r>
    <n v="1184"/>
    <s v="Nina Lopez"/>
    <x v="0"/>
    <x v="3"/>
    <s v="Mouse"/>
    <n v="8"/>
    <n v="775"/>
    <n v="0.15"/>
    <n v="6200"/>
    <n v="930"/>
    <n v="5270"/>
    <n v="0.05"/>
    <n v="263.5"/>
    <n v="5533.5"/>
    <n v="524.78"/>
    <n v="1071.7600000000002"/>
    <d v="2025-12-14T00:00:00"/>
  </r>
  <r>
    <n v="2890"/>
    <s v="Ana Cruz"/>
    <x v="0"/>
    <x v="1"/>
    <s v="Cabinet"/>
    <n v="7"/>
    <n v="656"/>
    <n v="0"/>
    <n v="4592"/>
    <n v="0"/>
    <n v="4592"/>
    <n v="0.05"/>
    <n v="229.60000000000002"/>
    <n v="4821.6000000000004"/>
    <n v="502.94"/>
    <n v="1071.42"/>
    <d v="2025-04-03T00:00:00"/>
  </r>
  <r>
    <n v="1464"/>
    <s v="Miguel Torres"/>
    <x v="0"/>
    <x v="0"/>
    <s v="Desk"/>
    <n v="6"/>
    <n v="615"/>
    <n v="0.15"/>
    <n v="3690"/>
    <n v="553.5"/>
    <n v="3136.5"/>
    <n v="0.05"/>
    <n v="156.82500000000002"/>
    <n v="3293.3249999999998"/>
    <n v="344.32"/>
    <n v="1070.58"/>
    <d v="2025-08-04T00:00:00"/>
  </r>
  <r>
    <n v="4029"/>
    <s v="Miguel Torres"/>
    <x v="0"/>
    <x v="0"/>
    <s v="Monitor"/>
    <n v="9"/>
    <n v="511"/>
    <n v="0.15"/>
    <n v="4599"/>
    <n v="689.85"/>
    <n v="3909.15"/>
    <n v="0.05"/>
    <n v="195.45750000000001"/>
    <n v="4104.6075000000001"/>
    <n v="315.39999999999998"/>
    <n v="1070.5500000000002"/>
    <d v="2025-01-02T00:00:00"/>
  </r>
  <r>
    <n v="3928"/>
    <s v="Mark Santos"/>
    <x v="2"/>
    <x v="1"/>
    <s v="Monitor"/>
    <n v="5"/>
    <n v="698"/>
    <n v="0.1"/>
    <n v="3490"/>
    <n v="349"/>
    <n v="3141"/>
    <n v="0.05"/>
    <n v="157.05000000000001"/>
    <n v="3298.05"/>
    <n v="414.16"/>
    <n v="1070.1999999999998"/>
    <d v="2025-04-06T00:00:00"/>
  </r>
  <r>
    <n v="146"/>
    <s v="Ana Cruz"/>
    <x v="0"/>
    <x v="0"/>
    <s v="Laptop"/>
    <n v="16"/>
    <n v="332"/>
    <n v="0.1"/>
    <n v="5312"/>
    <n v="531.20000000000005"/>
    <n v="4780.8"/>
    <n v="0.05"/>
    <n v="239.04000000000002"/>
    <n v="5019.84"/>
    <n v="231.96"/>
    <n v="1069.44"/>
    <d v="2025-12-28T00:00:00"/>
  </r>
  <r>
    <n v="2385"/>
    <s v="Carla Reyes"/>
    <x v="0"/>
    <x v="1"/>
    <s v="Laptop"/>
    <n v="5"/>
    <n v="845"/>
    <n v="0.05"/>
    <n v="4225"/>
    <n v="211.25"/>
    <n v="4013.75"/>
    <n v="0.05"/>
    <n v="200.6875"/>
    <n v="4214.4375"/>
    <n v="589.21"/>
    <n v="1067.6999999999998"/>
    <d v="2025-12-06T00:00:00"/>
  </r>
  <r>
    <n v="420"/>
    <s v="Miguel Torres"/>
    <x v="2"/>
    <x v="1"/>
    <s v="Chair"/>
    <n v="8"/>
    <n v="1117"/>
    <n v="0.1"/>
    <n v="8936"/>
    <n v="893.6"/>
    <n v="8042.4"/>
    <n v="0.05"/>
    <n v="402.12"/>
    <n v="8444.52"/>
    <n v="872.02"/>
    <n v="1066.2399999999998"/>
    <d v="2025-08-25T00:00:00"/>
  </r>
  <r>
    <n v="2096"/>
    <s v="Nina Lopez"/>
    <x v="0"/>
    <x v="1"/>
    <s v="Monitor"/>
    <n v="23"/>
    <n v="195"/>
    <n v="0.1"/>
    <n v="4485"/>
    <n v="448.5"/>
    <n v="4036.5"/>
    <n v="0.05"/>
    <n v="201.82500000000002"/>
    <n v="4238.3249999999998"/>
    <n v="129.27000000000001"/>
    <n v="1063.29"/>
    <d v="2025-12-04T00:00:00"/>
  </r>
  <r>
    <n v="541"/>
    <s v="Miguel Torres"/>
    <x v="0"/>
    <x v="0"/>
    <s v="Keyboard"/>
    <n v="8"/>
    <n v="772"/>
    <n v="0.05"/>
    <n v="6176"/>
    <n v="308.8"/>
    <n v="5867.2"/>
    <n v="0.05"/>
    <n v="293.36"/>
    <n v="6160.5599999999995"/>
    <n v="600.54999999999995"/>
    <n v="1062.8000000000002"/>
    <d v="2025-11-26T00:00:00"/>
  </r>
  <r>
    <n v="4309"/>
    <s v="Carla Reyes"/>
    <x v="1"/>
    <x v="3"/>
    <s v="Keyboard"/>
    <n v="9"/>
    <n v="611"/>
    <n v="0.1"/>
    <n v="5499"/>
    <n v="549.9"/>
    <n v="4949.1000000000004"/>
    <n v="0.05"/>
    <n v="247.45500000000004"/>
    <n v="5196.5550000000003"/>
    <n v="431.92"/>
    <n v="1061.8200000000002"/>
    <d v="2025-11-15T00:00:00"/>
  </r>
  <r>
    <n v="3026"/>
    <s v="John Perez"/>
    <x v="0"/>
    <x v="2"/>
    <s v="Keyboard"/>
    <n v="10"/>
    <n v="655"/>
    <n v="0.1"/>
    <n v="6550"/>
    <n v="655"/>
    <n v="5895"/>
    <n v="0.05"/>
    <n v="294.75"/>
    <n v="6189.75"/>
    <n v="483.44"/>
    <n v="1060.6000000000004"/>
    <d v="2025-06-26T00:00:00"/>
  </r>
  <r>
    <n v="4172"/>
    <s v="Liza Ramos"/>
    <x v="1"/>
    <x v="0"/>
    <s v="Printer"/>
    <n v="9"/>
    <n v="390"/>
    <n v="0"/>
    <n v="3510"/>
    <n v="0"/>
    <n v="3510"/>
    <n v="0.05"/>
    <n v="175.5"/>
    <n v="3685.5"/>
    <n v="272.19"/>
    <n v="1060.29"/>
    <d v="2025-04-17T00:00:00"/>
  </r>
  <r>
    <n v="1568"/>
    <s v="Nina Lopez"/>
    <x v="1"/>
    <x v="1"/>
    <s v="Monitor"/>
    <n v="5"/>
    <n v="1005"/>
    <n v="0.05"/>
    <n v="5025"/>
    <n v="251.25"/>
    <n v="4773.75"/>
    <n v="0.05"/>
    <n v="238.6875"/>
    <n v="5012.4375"/>
    <n v="743.09"/>
    <n v="1058.2999999999997"/>
    <d v="2025-08-25T00:00:00"/>
  </r>
  <r>
    <n v="1152"/>
    <s v="Paul Garcia"/>
    <x v="1"/>
    <x v="3"/>
    <s v="Chair"/>
    <n v="23"/>
    <n v="158"/>
    <n v="0.1"/>
    <n v="3634"/>
    <n v="363.40000000000003"/>
    <n v="3270.6"/>
    <n v="0.05"/>
    <n v="163.53"/>
    <n v="3434.13"/>
    <n v="96.19"/>
    <n v="1058.23"/>
    <d v="2025-03-18T00:00:00"/>
  </r>
  <r>
    <n v="3803"/>
    <s v="Carla Reyes"/>
    <x v="0"/>
    <x v="1"/>
    <s v="Desk"/>
    <n v="15"/>
    <n v="223"/>
    <n v="0.1"/>
    <n v="3345"/>
    <n v="334.5"/>
    <n v="3010.5"/>
    <n v="0.05"/>
    <n v="150.52500000000001"/>
    <n v="3161.0250000000001"/>
    <n v="130.27000000000001"/>
    <n v="1056.4499999999998"/>
    <d v="2025-02-12T00:00:00"/>
  </r>
  <r>
    <n v="2825"/>
    <s v="Carla Reyes"/>
    <x v="2"/>
    <x v="3"/>
    <s v="Laptop"/>
    <n v="6"/>
    <n v="961"/>
    <n v="0.1"/>
    <n v="5766"/>
    <n v="576.6"/>
    <n v="5189.3999999999996"/>
    <n v="0.05"/>
    <n v="259.46999999999997"/>
    <n v="5448.87"/>
    <n v="688.85"/>
    <n v="1056.2999999999993"/>
    <d v="2025-01-08T00:00:00"/>
  </r>
  <r>
    <n v="2417"/>
    <s v="Liza Ramos"/>
    <x v="1"/>
    <x v="3"/>
    <s v="Desk"/>
    <n v="4"/>
    <n v="935"/>
    <n v="0.1"/>
    <n v="3740"/>
    <n v="374"/>
    <n v="3366"/>
    <n v="0.05"/>
    <n v="168.3"/>
    <n v="3534.3"/>
    <n v="577.44000000000005"/>
    <n v="1056.2399999999998"/>
    <d v="2025-10-02T00:00:00"/>
  </r>
  <r>
    <n v="283"/>
    <s v="Liza Ramos"/>
    <x v="1"/>
    <x v="3"/>
    <s v="Mouse"/>
    <n v="7"/>
    <n v="1164"/>
    <n v="0.1"/>
    <n v="8148"/>
    <n v="814.80000000000007"/>
    <n v="7333.2"/>
    <n v="0.05"/>
    <n v="366.66"/>
    <n v="7699.86"/>
    <n v="896.9"/>
    <n v="1054.8999999999996"/>
    <d v="2025-11-15T00:00:00"/>
  </r>
  <r>
    <n v="872"/>
    <s v="Miguel Torres"/>
    <x v="0"/>
    <x v="2"/>
    <s v="Monitor"/>
    <n v="5"/>
    <n v="531"/>
    <n v="0"/>
    <n v="2655"/>
    <n v="0"/>
    <n v="2655"/>
    <n v="0.05"/>
    <n v="132.75"/>
    <n v="2787.75"/>
    <n v="320.02999999999997"/>
    <n v="1054.8500000000001"/>
    <d v="2025-09-05T00:00:00"/>
  </r>
  <r>
    <n v="1151"/>
    <s v="Carla Reyes"/>
    <x v="2"/>
    <x v="3"/>
    <s v="Mouse"/>
    <n v="3"/>
    <n v="977"/>
    <n v="0"/>
    <n v="2931"/>
    <n v="0"/>
    <n v="2931"/>
    <n v="0.05"/>
    <n v="146.55000000000001"/>
    <n v="3077.55"/>
    <n v="625.47"/>
    <n v="1054.5899999999999"/>
    <d v="2025-12-25T00:00:00"/>
  </r>
  <r>
    <n v="858"/>
    <s v="Liza Ramos"/>
    <x v="2"/>
    <x v="2"/>
    <s v="Printer"/>
    <n v="7"/>
    <n v="642"/>
    <n v="0.05"/>
    <n v="4494"/>
    <n v="224.70000000000002"/>
    <n v="4269.3"/>
    <n v="0.05"/>
    <n v="213.46500000000003"/>
    <n v="4482.7650000000003"/>
    <n v="459.29"/>
    <n v="1054.27"/>
    <d v="2025-07-09T00:00:00"/>
  </r>
  <r>
    <n v="3772"/>
    <s v="Carla Reyes"/>
    <x v="0"/>
    <x v="0"/>
    <s v="Desk"/>
    <n v="17"/>
    <n v="303"/>
    <n v="0.15"/>
    <n v="5151"/>
    <n v="772.65"/>
    <n v="4378.3500000000004"/>
    <n v="0.05"/>
    <n v="218.91750000000002"/>
    <n v="4597.2674999999999"/>
    <n v="195.55"/>
    <n v="1054"/>
    <d v="2025-10-06T00:00:00"/>
  </r>
  <r>
    <n v="2046"/>
    <s v="Liza Ramos"/>
    <x v="1"/>
    <x v="3"/>
    <s v="Desk"/>
    <n v="19"/>
    <n v="338"/>
    <n v="0.1"/>
    <n v="6422"/>
    <n v="642.20000000000005"/>
    <n v="5779.8"/>
    <n v="0.05"/>
    <n v="288.99"/>
    <n v="6068.79"/>
    <n v="248.73"/>
    <n v="1053.9300000000003"/>
    <d v="2025-09-16T00:00:00"/>
  </r>
  <r>
    <n v="371"/>
    <s v="Carla Reyes"/>
    <x v="0"/>
    <x v="0"/>
    <s v="Monitor"/>
    <n v="7"/>
    <n v="1113"/>
    <n v="0.15"/>
    <n v="7791"/>
    <n v="1168.6499999999999"/>
    <n v="6622.35"/>
    <n v="0.05"/>
    <n v="331.11750000000006"/>
    <n v="6953.4675000000007"/>
    <n v="795.5"/>
    <n v="1053.8500000000004"/>
    <d v="2025-03-30T00:00:00"/>
  </r>
  <r>
    <n v="1687"/>
    <s v="Mark Santos"/>
    <x v="0"/>
    <x v="3"/>
    <s v="Keyboard"/>
    <n v="16"/>
    <n v="201"/>
    <n v="0.15"/>
    <n v="3216"/>
    <n v="482.4"/>
    <n v="2733.6"/>
    <n v="0.05"/>
    <n v="136.68"/>
    <n v="2870.2799999999997"/>
    <n v="105"/>
    <n v="1053.5999999999999"/>
    <d v="2025-11-28T00:00:00"/>
  </r>
  <r>
    <n v="614"/>
    <s v="Ana Cruz"/>
    <x v="1"/>
    <x v="3"/>
    <s v="Keyboard"/>
    <n v="4"/>
    <n v="855"/>
    <n v="0.1"/>
    <n v="3420"/>
    <n v="342"/>
    <n v="3078"/>
    <n v="0.05"/>
    <n v="153.9"/>
    <n v="3231.9"/>
    <n v="506.35"/>
    <n v="1052.5999999999999"/>
    <d v="2025-03-20T00:00:00"/>
  </r>
  <r>
    <n v="2918"/>
    <s v="Liza Ramos"/>
    <x v="0"/>
    <x v="2"/>
    <s v="Desk"/>
    <n v="19"/>
    <n v="262"/>
    <n v="0.05"/>
    <n v="4978"/>
    <n v="248.9"/>
    <n v="4729.1000000000004"/>
    <n v="0.05"/>
    <n v="236.45500000000004"/>
    <n v="4965.5550000000003"/>
    <n v="193.59"/>
    <n v="1050.8900000000003"/>
    <d v="2025-07-02T00:00:00"/>
  </r>
  <r>
    <n v="2755"/>
    <s v="Ana Cruz"/>
    <x v="2"/>
    <x v="1"/>
    <s v="Cabinet"/>
    <n v="23"/>
    <n v="434"/>
    <n v="0.1"/>
    <n v="9982"/>
    <n v="998.2"/>
    <n v="8983.7999999999993"/>
    <n v="0.05"/>
    <n v="449.19"/>
    <n v="9432.99"/>
    <n v="344.91"/>
    <n v="1050.869999999999"/>
    <d v="2025-11-07T00:00:00"/>
  </r>
  <r>
    <n v="244"/>
    <s v="Mark Santos"/>
    <x v="1"/>
    <x v="1"/>
    <s v="Mouse"/>
    <n v="6"/>
    <n v="606"/>
    <n v="0"/>
    <n v="3636"/>
    <n v="0"/>
    <n v="3636"/>
    <n v="0.05"/>
    <n v="181.8"/>
    <n v="3817.8"/>
    <n v="430.86"/>
    <n v="1050.8400000000001"/>
    <d v="2025-09-27T00:00:00"/>
  </r>
  <r>
    <n v="1488"/>
    <s v="Mark Santos"/>
    <x v="2"/>
    <x v="2"/>
    <s v="Cabinet"/>
    <n v="3"/>
    <n v="988"/>
    <n v="0.1"/>
    <n v="2964"/>
    <n v="296.40000000000003"/>
    <n v="2667.6"/>
    <n v="0.05"/>
    <n v="133.38"/>
    <n v="2800.98"/>
    <n v="539.01"/>
    <n v="1050.57"/>
    <d v="2025-10-02T00:00:00"/>
  </r>
  <r>
    <n v="973"/>
    <s v="Nina Lopez"/>
    <x v="1"/>
    <x v="1"/>
    <s v="Laptop"/>
    <n v="7"/>
    <n v="464"/>
    <n v="0.15"/>
    <n v="3248"/>
    <n v="487.2"/>
    <n v="2760.8"/>
    <n v="0.05"/>
    <n v="138.04000000000002"/>
    <n v="2898.84"/>
    <n v="244.39"/>
    <n v="1050.0700000000002"/>
    <d v="2025-03-20T00:00:00"/>
  </r>
  <r>
    <n v="478"/>
    <s v="Nina Lopez"/>
    <x v="2"/>
    <x v="1"/>
    <s v="Printer"/>
    <n v="16"/>
    <n v="241"/>
    <n v="0.15"/>
    <n v="3856"/>
    <n v="578.4"/>
    <n v="3277.6"/>
    <n v="0.05"/>
    <n v="163.88"/>
    <n v="3441.48"/>
    <n v="139.25"/>
    <n v="1049.5999999999999"/>
    <d v="2025-02-17T00:00:00"/>
  </r>
  <r>
    <n v="2993"/>
    <s v="Paul Garcia"/>
    <x v="0"/>
    <x v="2"/>
    <s v="Printer"/>
    <n v="15"/>
    <n v="596"/>
    <n v="0.15"/>
    <n v="8940"/>
    <n v="1341"/>
    <n v="7599"/>
    <n v="0.05"/>
    <n v="379.95000000000005"/>
    <n v="7978.95"/>
    <n v="436.72"/>
    <n v="1048.1999999999998"/>
    <d v="2025-08-13T00:00:00"/>
  </r>
  <r>
    <n v="849"/>
    <s v="John Perez"/>
    <x v="2"/>
    <x v="0"/>
    <s v="Cabinet"/>
    <n v="10"/>
    <n v="667"/>
    <n v="0.1"/>
    <n v="6670"/>
    <n v="667"/>
    <n v="6003"/>
    <n v="0.05"/>
    <n v="300.15000000000003"/>
    <n v="6303.15"/>
    <n v="495.56"/>
    <n v="1047.3999999999996"/>
    <d v="2025-02-06T00:00:00"/>
  </r>
  <r>
    <n v="3805"/>
    <s v="Ana Cruz"/>
    <x v="2"/>
    <x v="1"/>
    <s v="Chair"/>
    <n v="4"/>
    <n v="812"/>
    <n v="0.1"/>
    <n v="3248"/>
    <n v="324.8"/>
    <n v="2923.2"/>
    <n v="0.05"/>
    <n v="146.16"/>
    <n v="3069.3599999999997"/>
    <n v="469.56"/>
    <n v="1044.9599999999998"/>
    <d v="2025-10-03T00:00:00"/>
  </r>
  <r>
    <n v="2824"/>
    <s v="Paul Garcia"/>
    <x v="1"/>
    <x v="2"/>
    <s v="Laptop"/>
    <n v="22"/>
    <n v="130"/>
    <n v="0.05"/>
    <n v="2860"/>
    <n v="143"/>
    <n v="2717"/>
    <n v="0.05"/>
    <n v="135.85"/>
    <n v="2852.85"/>
    <n v="76.05"/>
    <n v="1043.9000000000001"/>
    <d v="2025-02-16T00:00:00"/>
  </r>
  <r>
    <n v="4759"/>
    <s v="Ana Cruz"/>
    <x v="1"/>
    <x v="3"/>
    <s v="Keyboard"/>
    <n v="7"/>
    <n v="519"/>
    <n v="0.05"/>
    <n v="3633"/>
    <n v="181.65"/>
    <n v="3451.35"/>
    <n v="0.05"/>
    <n v="172.5675"/>
    <n v="3623.9175"/>
    <n v="343.96"/>
    <n v="1043.6300000000001"/>
    <d v="2025-10-19T00:00:00"/>
  </r>
  <r>
    <n v="4866"/>
    <s v="Ana Cruz"/>
    <x v="0"/>
    <x v="3"/>
    <s v="Monitor"/>
    <n v="11"/>
    <n v="1098"/>
    <n v="0.15"/>
    <n v="12078"/>
    <n v="1811.7"/>
    <n v="10266.299999999999"/>
    <n v="0.05"/>
    <n v="513.31499999999994"/>
    <n v="10779.615"/>
    <n v="838.49"/>
    <n v="1042.9099999999999"/>
    <d v="2025-10-03T00:00:00"/>
  </r>
  <r>
    <n v="4258"/>
    <s v="Carla Reyes"/>
    <x v="1"/>
    <x v="0"/>
    <s v="Printer"/>
    <n v="25"/>
    <n v="88"/>
    <n v="0"/>
    <n v="2200"/>
    <n v="0"/>
    <n v="2200"/>
    <n v="0.05"/>
    <n v="110"/>
    <n v="2310"/>
    <n v="46.29"/>
    <n v="1042.75"/>
    <d v="2025-06-19T00:00:00"/>
  </r>
  <r>
    <n v="4832"/>
    <s v="Mark Santos"/>
    <x v="0"/>
    <x v="0"/>
    <s v="Chair"/>
    <n v="11"/>
    <n v="343"/>
    <n v="0.15"/>
    <n v="3773"/>
    <n v="565.94999999999993"/>
    <n v="3207.05"/>
    <n v="0.05"/>
    <n v="160.35250000000002"/>
    <n v="3367.4025000000001"/>
    <n v="196.78"/>
    <n v="1042.4700000000003"/>
    <d v="2025-11-15T00:00:00"/>
  </r>
  <r>
    <n v="4551"/>
    <s v="Paul Garcia"/>
    <x v="2"/>
    <x v="1"/>
    <s v="Monitor"/>
    <n v="6"/>
    <n v="791"/>
    <n v="0.1"/>
    <n v="4746"/>
    <n v="474.6"/>
    <n v="4271.3999999999996"/>
    <n v="0.05"/>
    <n v="213.57"/>
    <n v="4484.9699999999993"/>
    <n v="538.34"/>
    <n v="1041.3599999999997"/>
    <d v="2025-12-20T00:00:00"/>
  </r>
  <r>
    <n v="1376"/>
    <s v="Liza Ramos"/>
    <x v="1"/>
    <x v="1"/>
    <s v="Cabinet"/>
    <n v="12"/>
    <n v="880"/>
    <n v="0.15"/>
    <n v="10560"/>
    <n v="1584"/>
    <n v="8976"/>
    <n v="0.05"/>
    <n v="448.8"/>
    <n v="9424.7999999999993"/>
    <n v="661.23"/>
    <n v="1041.2399999999998"/>
    <d v="2025-10-20T00:00:00"/>
  </r>
  <r>
    <n v="1990"/>
    <s v="Miguel Torres"/>
    <x v="0"/>
    <x v="3"/>
    <s v="Keyboard"/>
    <n v="16"/>
    <n v="232"/>
    <n v="0.05"/>
    <n v="3712"/>
    <n v="185.60000000000002"/>
    <n v="3526.4"/>
    <n v="0.05"/>
    <n v="176.32000000000002"/>
    <n v="3702.7200000000003"/>
    <n v="155.37"/>
    <n v="1040.48"/>
    <d v="2025-02-18T00:00:00"/>
  </r>
  <r>
    <n v="1535"/>
    <s v="Nina Lopez"/>
    <x v="0"/>
    <x v="3"/>
    <s v="Mouse"/>
    <n v="17"/>
    <n v="180"/>
    <n v="0.1"/>
    <n v="3060"/>
    <n v="306"/>
    <n v="2754"/>
    <n v="0.05"/>
    <n v="137.70000000000002"/>
    <n v="2891.7"/>
    <n v="100.8"/>
    <n v="1040.4000000000001"/>
    <d v="2025-03-23T00:00:00"/>
  </r>
  <r>
    <n v="1269"/>
    <s v="Ana Cruz"/>
    <x v="0"/>
    <x v="3"/>
    <s v="Mouse"/>
    <n v="5"/>
    <n v="448"/>
    <n v="0"/>
    <n v="2240"/>
    <n v="0"/>
    <n v="2240"/>
    <n v="0.05"/>
    <n v="112"/>
    <n v="2352"/>
    <n v="240.02"/>
    <n v="1039.8999999999999"/>
    <d v="2025-11-06T00:00:00"/>
  </r>
  <r>
    <n v="192"/>
    <s v="Paul Garcia"/>
    <x v="1"/>
    <x v="0"/>
    <s v="Mouse"/>
    <n v="4"/>
    <n v="904"/>
    <n v="0.05"/>
    <n v="3616"/>
    <n v="180.8"/>
    <n v="3435.2"/>
    <n v="0.05"/>
    <n v="171.76"/>
    <n v="3606.96"/>
    <n v="598.87"/>
    <n v="1039.7199999999998"/>
    <d v="2025-03-16T00:00:00"/>
  </r>
  <r>
    <n v="876"/>
    <s v="Nina Lopez"/>
    <x v="0"/>
    <x v="0"/>
    <s v="Printer"/>
    <n v="4"/>
    <n v="771"/>
    <n v="0.05"/>
    <n v="3084"/>
    <n v="154.20000000000002"/>
    <n v="2929.8"/>
    <n v="0.05"/>
    <n v="146.49"/>
    <n v="3076.29"/>
    <n v="473.22"/>
    <n v="1036.92"/>
    <d v="2025-02-13T00:00:00"/>
  </r>
  <r>
    <n v="3802"/>
    <s v="Ana Cruz"/>
    <x v="0"/>
    <x v="1"/>
    <s v="Mouse"/>
    <n v="3"/>
    <n v="751"/>
    <n v="0"/>
    <n v="2253"/>
    <n v="0"/>
    <n v="2253"/>
    <n v="0.05"/>
    <n v="112.65"/>
    <n v="2365.65"/>
    <n v="405.38"/>
    <n v="1036.8600000000001"/>
    <d v="2025-09-19T00:00:00"/>
  </r>
  <r>
    <n v="1611"/>
    <s v="Ana Cruz"/>
    <x v="2"/>
    <x v="3"/>
    <s v="Keyboard"/>
    <n v="14"/>
    <n v="402"/>
    <n v="0.1"/>
    <n v="5628"/>
    <n v="562.80000000000007"/>
    <n v="5065.2"/>
    <n v="0.05"/>
    <n v="253.26"/>
    <n v="5318.46"/>
    <n v="287.76"/>
    <n v="1036.56"/>
    <d v="2025-12-26T00:00:00"/>
  </r>
  <r>
    <n v="3058"/>
    <s v="Ana Cruz"/>
    <x v="2"/>
    <x v="0"/>
    <s v="Laptop"/>
    <n v="3"/>
    <n v="984"/>
    <n v="0.05"/>
    <n v="2952"/>
    <n v="147.6"/>
    <n v="2804.4"/>
    <n v="0.05"/>
    <n v="140.22"/>
    <n v="2944.62"/>
    <n v="589.41999999999996"/>
    <n v="1036.1400000000003"/>
    <d v="2025-08-18T00:00:00"/>
  </r>
  <r>
    <n v="921"/>
    <s v="Paul Garcia"/>
    <x v="1"/>
    <x v="1"/>
    <s v="Keyboard"/>
    <n v="3"/>
    <n v="1133"/>
    <n v="0.1"/>
    <n v="3399"/>
    <n v="339.90000000000003"/>
    <n v="3059.1"/>
    <n v="0.05"/>
    <n v="152.95500000000001"/>
    <n v="3212.0549999999998"/>
    <n v="674.49"/>
    <n v="1035.6299999999999"/>
    <d v="2025-12-10T00:00:00"/>
  </r>
  <r>
    <n v="520"/>
    <s v="Mark Santos"/>
    <x v="0"/>
    <x v="1"/>
    <s v="Printer"/>
    <n v="7"/>
    <n v="691"/>
    <n v="0"/>
    <n v="4837"/>
    <n v="0"/>
    <n v="4837"/>
    <n v="0.05"/>
    <n v="241.85000000000002"/>
    <n v="5078.8500000000004"/>
    <n v="543.17999999999995"/>
    <n v="1034.7400000000002"/>
    <d v="2025-08-05T00:00:00"/>
  </r>
  <r>
    <n v="4301"/>
    <s v="Mark Santos"/>
    <x v="0"/>
    <x v="1"/>
    <s v="Laptop"/>
    <n v="3"/>
    <n v="1059"/>
    <n v="0.1"/>
    <n v="3177"/>
    <n v="317.70000000000005"/>
    <n v="2859.3"/>
    <n v="0.05"/>
    <n v="142.965"/>
    <n v="3002.2650000000003"/>
    <n v="608.29"/>
    <n v="1034.4300000000003"/>
    <d v="2025-10-27T00:00:00"/>
  </r>
  <r>
    <n v="47"/>
    <s v="Liza Ramos"/>
    <x v="2"/>
    <x v="2"/>
    <s v="Desk"/>
    <n v="4"/>
    <n v="856"/>
    <n v="0.1"/>
    <n v="3424"/>
    <n v="342.40000000000003"/>
    <n v="3081.6"/>
    <n v="0.05"/>
    <n v="154.08000000000001"/>
    <n v="3235.68"/>
    <n v="511.9"/>
    <n v="1034"/>
    <d v="2025-07-12T00:00:00"/>
  </r>
  <r>
    <n v="4694"/>
    <s v="Miguel Torres"/>
    <x v="1"/>
    <x v="1"/>
    <s v="Keyboard"/>
    <n v="4"/>
    <n v="793"/>
    <n v="0.15"/>
    <n v="3172"/>
    <n v="475.79999999999995"/>
    <n v="2696.2"/>
    <n v="0.05"/>
    <n v="134.81"/>
    <n v="2831.0099999999998"/>
    <n v="415.58"/>
    <n v="1033.8799999999999"/>
    <d v="2025-03-19T00:00:00"/>
  </r>
  <r>
    <n v="175"/>
    <s v="John Perez"/>
    <x v="1"/>
    <x v="1"/>
    <s v="Printer"/>
    <n v="18"/>
    <n v="343"/>
    <n v="0.15"/>
    <n v="6174"/>
    <n v="926.09999999999991"/>
    <n v="5247.9"/>
    <n v="0.05"/>
    <n v="262.39499999999998"/>
    <n v="5510.2950000000001"/>
    <n v="234.2"/>
    <n v="1032.3000000000002"/>
    <d v="2025-10-17T00:00:00"/>
  </r>
  <r>
    <n v="4414"/>
    <s v="Nina Lopez"/>
    <x v="2"/>
    <x v="3"/>
    <s v="Printer"/>
    <n v="7"/>
    <n v="484"/>
    <n v="0.15"/>
    <n v="3388"/>
    <n v="508.2"/>
    <n v="2879.8"/>
    <n v="0.05"/>
    <n v="143.99"/>
    <n v="3023.79"/>
    <n v="263.99"/>
    <n v="1031.8700000000001"/>
    <d v="2025-10-01T00:00:00"/>
  </r>
  <r>
    <n v="4894"/>
    <s v="Nina Lopez"/>
    <x v="0"/>
    <x v="1"/>
    <s v="Cabinet"/>
    <n v="7"/>
    <n v="417"/>
    <n v="0"/>
    <n v="2919"/>
    <n v="0"/>
    <n v="2919"/>
    <n v="0.05"/>
    <n v="145.95000000000002"/>
    <n v="3064.95"/>
    <n v="269.81"/>
    <n v="1030.33"/>
    <d v="2025-09-29T00:00:00"/>
  </r>
  <r>
    <n v="628"/>
    <s v="Nina Lopez"/>
    <x v="2"/>
    <x v="2"/>
    <s v="Keyboard"/>
    <n v="3"/>
    <n v="1066"/>
    <n v="0.05"/>
    <n v="3198"/>
    <n v="159.9"/>
    <n v="3038.1"/>
    <n v="0.05"/>
    <n v="151.905"/>
    <n v="3190.0050000000001"/>
    <n v="669.29"/>
    <n v="1030.23"/>
    <d v="2025-02-15T00:00:00"/>
  </r>
  <r>
    <n v="4653"/>
    <s v="Nina Lopez"/>
    <x v="1"/>
    <x v="0"/>
    <s v="Cabinet"/>
    <n v="3"/>
    <n v="1032"/>
    <n v="0"/>
    <n v="3096"/>
    <n v="0"/>
    <n v="3096"/>
    <n v="0.05"/>
    <n v="154.80000000000001"/>
    <n v="3250.8"/>
    <n v="688.63"/>
    <n v="1030.1100000000001"/>
    <d v="2025-12-29T00:00:00"/>
  </r>
  <r>
    <n v="1820"/>
    <s v="Carla Reyes"/>
    <x v="2"/>
    <x v="3"/>
    <s v="Mouse"/>
    <n v="22"/>
    <n v="184"/>
    <n v="0.05"/>
    <n v="4048"/>
    <n v="202.4"/>
    <n v="3845.6"/>
    <n v="0.05"/>
    <n v="192.28"/>
    <n v="4037.88"/>
    <n v="128.04"/>
    <n v="1028.7200000000003"/>
    <d v="2025-04-01T00:00:00"/>
  </r>
  <r>
    <n v="2782"/>
    <s v="Mark Santos"/>
    <x v="1"/>
    <x v="0"/>
    <s v="Keyboard"/>
    <n v="10"/>
    <n v="387"/>
    <n v="0"/>
    <n v="3870"/>
    <n v="0"/>
    <n v="3870"/>
    <n v="0.05"/>
    <n v="193.5"/>
    <n v="4063.5"/>
    <n v="284.17"/>
    <n v="1028.2999999999997"/>
    <d v="2025-08-04T00:00:00"/>
  </r>
  <r>
    <n v="2814"/>
    <s v="Liza Ramos"/>
    <x v="2"/>
    <x v="1"/>
    <s v="Desk"/>
    <n v="4"/>
    <n v="1109"/>
    <n v="0.15"/>
    <n v="4436"/>
    <n v="665.4"/>
    <n v="3770.6"/>
    <n v="0.05"/>
    <n v="188.53"/>
    <n v="3959.13"/>
    <n v="685.8"/>
    <n v="1027.4000000000001"/>
    <d v="2025-10-11T00:00:00"/>
  </r>
  <r>
    <n v="2727"/>
    <s v="John Perez"/>
    <x v="2"/>
    <x v="2"/>
    <s v="Printer"/>
    <n v="16"/>
    <n v="823"/>
    <n v="0.15"/>
    <n v="13168"/>
    <n v="1975.1999999999998"/>
    <n v="11192.8"/>
    <n v="0.05"/>
    <n v="559.64"/>
    <n v="11752.439999999999"/>
    <n v="635.38"/>
    <n v="1026.7199999999993"/>
    <d v="2025-03-17T00:00:00"/>
  </r>
  <r>
    <n v="2635"/>
    <s v="Ana Cruz"/>
    <x v="1"/>
    <x v="1"/>
    <s v="Mouse"/>
    <n v="3"/>
    <n v="822"/>
    <n v="0.05"/>
    <n v="2466"/>
    <n v="123.30000000000001"/>
    <n v="2342.6999999999998"/>
    <n v="0.05"/>
    <n v="117.13499999999999"/>
    <n v="2459.835"/>
    <n v="438.81"/>
    <n v="1026.2699999999998"/>
    <d v="2025-04-07T00:00:00"/>
  </r>
  <r>
    <n v="4793"/>
    <s v="Carla Reyes"/>
    <x v="1"/>
    <x v="3"/>
    <s v="Cabinet"/>
    <n v="12"/>
    <n v="716"/>
    <n v="0.1"/>
    <n v="8592"/>
    <n v="859.2"/>
    <n v="7732.8"/>
    <n v="0.05"/>
    <n v="386.64000000000004"/>
    <n v="8119.4400000000005"/>
    <n v="558.89"/>
    <n v="1026.1199999999999"/>
    <d v="2025-04-29T00:00:00"/>
  </r>
  <r>
    <n v="3701"/>
    <s v="Ana Cruz"/>
    <x v="1"/>
    <x v="0"/>
    <s v="Printer"/>
    <n v="3"/>
    <n v="988"/>
    <n v="0.15"/>
    <n v="2964"/>
    <n v="444.59999999999997"/>
    <n v="2519.4"/>
    <n v="0.05"/>
    <n v="125.97000000000001"/>
    <n v="2645.37"/>
    <n v="497.8"/>
    <n v="1026"/>
    <d v="2025-06-03T00:00:00"/>
  </r>
  <r>
    <n v="1650"/>
    <s v="John Perez"/>
    <x v="2"/>
    <x v="1"/>
    <s v="Mouse"/>
    <n v="25"/>
    <n v="191"/>
    <n v="0.1"/>
    <n v="4775"/>
    <n v="477.5"/>
    <n v="4297.5"/>
    <n v="0.05"/>
    <n v="214.875"/>
    <n v="4512.375"/>
    <n v="130.86000000000001"/>
    <n v="1025.9999999999995"/>
    <d v="2025-02-24T00:00:00"/>
  </r>
  <r>
    <n v="4083"/>
    <s v="Mark Santos"/>
    <x v="2"/>
    <x v="1"/>
    <s v="Desk"/>
    <n v="7"/>
    <n v="838"/>
    <n v="0.1"/>
    <n v="5866"/>
    <n v="586.6"/>
    <n v="5279.4"/>
    <n v="0.05"/>
    <n v="263.96999999999997"/>
    <n v="5543.37"/>
    <n v="607.70000000000005"/>
    <n v="1025.4999999999991"/>
    <d v="2025-07-24T00:00:00"/>
  </r>
  <r>
    <n v="3940"/>
    <s v="Nina Lopez"/>
    <x v="1"/>
    <x v="3"/>
    <s v="Keyboard"/>
    <n v="19"/>
    <n v="461"/>
    <n v="0.15"/>
    <n v="8759"/>
    <n v="1313.85"/>
    <n v="7445.15"/>
    <n v="0.05"/>
    <n v="372.25749999999999"/>
    <n v="7817.4074999999993"/>
    <n v="337.9"/>
    <n v="1025.0500000000002"/>
    <d v="2025-02-11T00:00:00"/>
  </r>
  <r>
    <n v="1649"/>
    <s v="John Perez"/>
    <x v="2"/>
    <x v="2"/>
    <s v="Printer"/>
    <n v="7"/>
    <n v="1096"/>
    <n v="0.1"/>
    <n v="7672"/>
    <n v="767.2"/>
    <n v="6904.8"/>
    <n v="0.05"/>
    <n v="345.24"/>
    <n v="7250.04"/>
    <n v="839.98"/>
    <n v="1024.9399999999996"/>
    <d v="2025-02-21T00:00:00"/>
  </r>
  <r>
    <n v="3821"/>
    <s v="Nina Lopez"/>
    <x v="0"/>
    <x v="3"/>
    <s v="Laptop"/>
    <n v="15"/>
    <n v="491"/>
    <n v="0.1"/>
    <n v="7365"/>
    <n v="736.5"/>
    <n v="6628.5"/>
    <n v="0.05"/>
    <n v="331.42500000000001"/>
    <n v="6959.9250000000002"/>
    <n v="373.62"/>
    <n v="1024.1999999999998"/>
    <d v="2025-01-05T00:00:00"/>
  </r>
  <r>
    <n v="900"/>
    <s v="Miguel Torres"/>
    <x v="0"/>
    <x v="1"/>
    <s v="Keyboard"/>
    <n v="19"/>
    <n v="214"/>
    <n v="0"/>
    <n v="4066"/>
    <n v="0"/>
    <n v="4066"/>
    <n v="0.05"/>
    <n v="203.3"/>
    <n v="4269.3"/>
    <n v="160.11000000000001"/>
    <n v="1023.9099999999999"/>
    <d v="2025-10-29T00:00:00"/>
  </r>
  <r>
    <n v="4753"/>
    <s v="Ana Cruz"/>
    <x v="0"/>
    <x v="0"/>
    <s v="Cabinet"/>
    <n v="6"/>
    <n v="392"/>
    <n v="0.05"/>
    <n v="2352"/>
    <n v="117.60000000000001"/>
    <n v="2234.4"/>
    <n v="0.05"/>
    <n v="111.72000000000001"/>
    <n v="2346.12"/>
    <n v="202.27"/>
    <n v="1020.78"/>
    <d v="2025-01-21T00:00:00"/>
  </r>
  <r>
    <n v="3502"/>
    <s v="Paul Garcia"/>
    <x v="1"/>
    <x v="0"/>
    <s v="Keyboard"/>
    <n v="16"/>
    <n v="549"/>
    <n v="0.1"/>
    <n v="8784"/>
    <n v="878.40000000000009"/>
    <n v="7905.6"/>
    <n v="0.05"/>
    <n v="395.28000000000003"/>
    <n v="8300.880000000001"/>
    <n v="430.31"/>
    <n v="1020.6400000000003"/>
    <d v="2025-04-03T00:00:00"/>
  </r>
  <r>
    <n v="3279"/>
    <s v="Liza Ramos"/>
    <x v="1"/>
    <x v="1"/>
    <s v="Mouse"/>
    <n v="9"/>
    <n v="779"/>
    <n v="0.1"/>
    <n v="7011"/>
    <n v="701.1"/>
    <n v="6309.9"/>
    <n v="0.05"/>
    <n v="315.495"/>
    <n v="6625.3949999999995"/>
    <n v="587.87"/>
    <n v="1019.0699999999997"/>
    <d v="2025-12-07T00:00:00"/>
  </r>
  <r>
    <n v="3571"/>
    <s v="Nina Lopez"/>
    <x v="1"/>
    <x v="0"/>
    <s v="Cabinet"/>
    <n v="14"/>
    <n v="231"/>
    <n v="0.15"/>
    <n v="3234"/>
    <n v="485.09999999999997"/>
    <n v="2748.9"/>
    <n v="0.05"/>
    <n v="137.44500000000002"/>
    <n v="2886.3450000000003"/>
    <n v="123.58"/>
    <n v="1018.7800000000002"/>
    <d v="2025-06-14T00:00:00"/>
  </r>
  <r>
    <n v="1557"/>
    <s v="Carla Reyes"/>
    <x v="0"/>
    <x v="0"/>
    <s v="Laptop"/>
    <n v="16"/>
    <n v="322"/>
    <n v="0.1"/>
    <n v="5152"/>
    <n v="515.20000000000005"/>
    <n v="4636.8"/>
    <n v="0.05"/>
    <n v="231.84000000000003"/>
    <n v="4868.6400000000003"/>
    <n v="226.15"/>
    <n v="1018.4000000000001"/>
    <d v="2025-08-26T00:00:00"/>
  </r>
  <r>
    <n v="1931"/>
    <s v="John Perez"/>
    <x v="2"/>
    <x v="1"/>
    <s v="Mouse"/>
    <n v="18"/>
    <n v="536"/>
    <n v="0.1"/>
    <n v="9648"/>
    <n v="964.80000000000007"/>
    <n v="8683.2000000000007"/>
    <n v="0.05"/>
    <n v="434.16000000000008"/>
    <n v="9117.36"/>
    <n v="425.87"/>
    <n v="1017.5400000000009"/>
    <d v="2025-01-13T00:00:00"/>
  </r>
  <r>
    <n v="3702"/>
    <s v="Paul Garcia"/>
    <x v="0"/>
    <x v="1"/>
    <s v="Laptop"/>
    <n v="23"/>
    <n v="720"/>
    <n v="0.15"/>
    <n v="16560"/>
    <n v="2484"/>
    <n v="14076"/>
    <n v="0.05"/>
    <n v="703.80000000000007"/>
    <n v="14779.8"/>
    <n v="567.76"/>
    <n v="1017.5200000000004"/>
    <d v="2025-10-08T00:00:00"/>
  </r>
  <r>
    <n v="1789"/>
    <s v="Mark Santos"/>
    <x v="1"/>
    <x v="1"/>
    <s v="Laptop"/>
    <n v="3"/>
    <n v="1191"/>
    <n v="0"/>
    <n v="3573"/>
    <n v="0"/>
    <n v="3573"/>
    <n v="0.05"/>
    <n v="178.65"/>
    <n v="3751.65"/>
    <n v="852"/>
    <n v="1017"/>
    <d v="2025-02-26T00:00:00"/>
  </r>
  <r>
    <n v="3881"/>
    <s v="John Perez"/>
    <x v="1"/>
    <x v="2"/>
    <s v="Monitor"/>
    <n v="16"/>
    <n v="324"/>
    <n v="0.05"/>
    <n v="5184"/>
    <n v="259.2"/>
    <n v="4924.8"/>
    <n v="0.05"/>
    <n v="246.24"/>
    <n v="5171.04"/>
    <n v="244.37"/>
    <n v="1014.8800000000001"/>
    <d v="2025-08-03T00:00:00"/>
  </r>
  <r>
    <n v="3678"/>
    <s v="Miguel Torres"/>
    <x v="2"/>
    <x v="3"/>
    <s v="Mouse"/>
    <n v="15"/>
    <n v="730"/>
    <n v="0.15"/>
    <n v="10950"/>
    <n v="1642.5"/>
    <n v="9307.5"/>
    <n v="0.05"/>
    <n v="465.375"/>
    <n v="9772.875"/>
    <n v="552.86"/>
    <n v="1014.6000000000004"/>
    <d v="2025-01-29T00:00:00"/>
  </r>
  <r>
    <n v="3995"/>
    <s v="John Perez"/>
    <x v="1"/>
    <x v="2"/>
    <s v="Cabinet"/>
    <n v="7"/>
    <n v="633"/>
    <n v="0.1"/>
    <n v="4431"/>
    <n v="443.1"/>
    <n v="3987.9"/>
    <n v="0.05"/>
    <n v="199.39500000000001"/>
    <n v="4187.2950000000001"/>
    <n v="424.87"/>
    <n v="1013.81"/>
    <d v="2025-08-07T00:00:00"/>
  </r>
  <r>
    <n v="1618"/>
    <s v="Nina Lopez"/>
    <x v="0"/>
    <x v="3"/>
    <s v="Desk"/>
    <n v="19"/>
    <n v="170"/>
    <n v="0"/>
    <n v="3230"/>
    <n v="0"/>
    <n v="3230"/>
    <n v="0.05"/>
    <n v="161.5"/>
    <n v="3391.5"/>
    <n v="116.72"/>
    <n v="1012.3200000000002"/>
    <d v="2025-05-02T00:00:00"/>
  </r>
  <r>
    <n v="2670"/>
    <s v="Carla Reyes"/>
    <x v="1"/>
    <x v="0"/>
    <s v="Printer"/>
    <n v="18"/>
    <n v="114"/>
    <n v="0"/>
    <n v="2052"/>
    <n v="0"/>
    <n v="2052"/>
    <n v="0.05"/>
    <n v="102.60000000000001"/>
    <n v="2154.6"/>
    <n v="57.76"/>
    <n v="1012.3199999999999"/>
    <d v="2025-01-04T00:00:00"/>
  </r>
  <r>
    <n v="213"/>
    <s v="Paul Garcia"/>
    <x v="2"/>
    <x v="1"/>
    <s v="Cabinet"/>
    <n v="10"/>
    <n v="477"/>
    <n v="0"/>
    <n v="4770"/>
    <n v="0"/>
    <n v="4770"/>
    <n v="0.05"/>
    <n v="238.5"/>
    <n v="5008.5"/>
    <n v="375.77"/>
    <n v="1012.3000000000002"/>
    <d v="2025-03-04T00:00:00"/>
  </r>
  <r>
    <n v="3834"/>
    <s v="Miguel Torres"/>
    <x v="1"/>
    <x v="0"/>
    <s v="Desk"/>
    <n v="3"/>
    <n v="1137"/>
    <n v="0.05"/>
    <n v="3411"/>
    <n v="170.55"/>
    <n v="3240.45"/>
    <n v="0.05"/>
    <n v="162.02250000000001"/>
    <n v="3402.4724999999999"/>
    <n v="743"/>
    <n v="1011.4499999999998"/>
    <d v="2025-07-20T00:00:00"/>
  </r>
  <r>
    <n v="3240"/>
    <s v="Carla Reyes"/>
    <x v="1"/>
    <x v="2"/>
    <s v="Desk"/>
    <n v="15"/>
    <n v="199"/>
    <n v="0.1"/>
    <n v="2985"/>
    <n v="298.5"/>
    <n v="2686.5"/>
    <n v="0.05"/>
    <n v="134.32500000000002"/>
    <n v="2820.8249999999998"/>
    <n v="111.69"/>
    <n v="1011.1500000000001"/>
    <d v="2025-12-09T00:00:00"/>
  </r>
  <r>
    <n v="2917"/>
    <s v="Ana Cruz"/>
    <x v="2"/>
    <x v="0"/>
    <s v="Chair"/>
    <n v="2"/>
    <n v="1147"/>
    <n v="0.05"/>
    <n v="2294"/>
    <n v="114.7"/>
    <n v="2179.3000000000002"/>
    <n v="0.05"/>
    <n v="108.96500000000002"/>
    <n v="2288.2650000000003"/>
    <n v="584.20000000000005"/>
    <n v="1010.9000000000001"/>
    <d v="2025-05-28T00:00:00"/>
  </r>
  <r>
    <n v="2256"/>
    <s v="Carla Reyes"/>
    <x v="1"/>
    <x v="2"/>
    <s v="Monitor"/>
    <n v="9"/>
    <n v="455"/>
    <n v="0.05"/>
    <n v="4095"/>
    <n v="204.75"/>
    <n v="3890.25"/>
    <n v="0.05"/>
    <n v="194.51250000000002"/>
    <n v="4084.7624999999998"/>
    <n v="319.93"/>
    <n v="1010.8800000000001"/>
    <d v="2025-05-30T00:00:00"/>
  </r>
  <r>
    <n v="3960"/>
    <s v="Liza Ramos"/>
    <x v="1"/>
    <x v="3"/>
    <s v="Chair"/>
    <n v="22"/>
    <n v="155"/>
    <n v="0.15"/>
    <n v="3410"/>
    <n v="511.5"/>
    <n v="2898.5"/>
    <n v="0.05"/>
    <n v="144.92500000000001"/>
    <n v="3043.4250000000002"/>
    <n v="85.84"/>
    <n v="1010.02"/>
    <d v="2025-06-21T00:00:00"/>
  </r>
  <r>
    <n v="4517"/>
    <s v="Carla Reyes"/>
    <x v="2"/>
    <x v="2"/>
    <s v="Chair"/>
    <n v="4"/>
    <n v="941"/>
    <n v="0.15"/>
    <n v="3764"/>
    <n v="564.6"/>
    <n v="3199.4"/>
    <n v="0.05"/>
    <n v="159.97000000000003"/>
    <n v="3359.37"/>
    <n v="547.46"/>
    <n v="1009.56"/>
    <d v="2025-01-16T00:00:00"/>
  </r>
  <r>
    <n v="1948"/>
    <s v="Miguel Torres"/>
    <x v="0"/>
    <x v="3"/>
    <s v="Printer"/>
    <n v="24"/>
    <n v="174"/>
    <n v="0.15"/>
    <n v="4176"/>
    <n v="626.4"/>
    <n v="3549.6"/>
    <n v="0.05"/>
    <n v="177.48000000000002"/>
    <n v="3727.08"/>
    <n v="105.85"/>
    <n v="1009.2000000000003"/>
    <d v="2025-11-10T00:00:00"/>
  </r>
  <r>
    <n v="660"/>
    <s v="John Perez"/>
    <x v="2"/>
    <x v="1"/>
    <s v="Laptop"/>
    <n v="14"/>
    <n v="223"/>
    <n v="0.15"/>
    <n v="3122"/>
    <n v="468.29999999999995"/>
    <n v="2653.7"/>
    <n v="0.05"/>
    <n v="132.685"/>
    <n v="2786.3849999999998"/>
    <n v="117.48"/>
    <n v="1008.9799999999998"/>
    <d v="2025-05-22T00:00:00"/>
  </r>
  <r>
    <n v="536"/>
    <s v="Liza Ramos"/>
    <x v="2"/>
    <x v="2"/>
    <s v="Mouse"/>
    <n v="7"/>
    <n v="423"/>
    <n v="0.15"/>
    <n v="2961"/>
    <n v="444.15"/>
    <n v="2516.85"/>
    <n v="0.05"/>
    <n v="125.8425"/>
    <n v="2642.6925000000001"/>
    <n v="215.63"/>
    <n v="1007.44"/>
    <d v="2025-01-04T00:00:00"/>
  </r>
  <r>
    <n v="4134"/>
    <s v="John Perez"/>
    <x v="0"/>
    <x v="2"/>
    <s v="Cabinet"/>
    <n v="17"/>
    <n v="156"/>
    <n v="0.05"/>
    <n v="2652"/>
    <n v="132.6"/>
    <n v="2519.4"/>
    <n v="0.05"/>
    <n v="125.97000000000001"/>
    <n v="2645.37"/>
    <n v="88.98"/>
    <n v="1006.74"/>
    <d v="2025-09-10T00:00:00"/>
  </r>
  <r>
    <n v="3152"/>
    <s v="Mark Santos"/>
    <x v="2"/>
    <x v="1"/>
    <s v="Laptop"/>
    <n v="17"/>
    <n v="366"/>
    <n v="0.15"/>
    <n v="6222"/>
    <n v="933.3"/>
    <n v="5288.7"/>
    <n v="0.05"/>
    <n v="264.435"/>
    <n v="5553.1350000000002"/>
    <n v="251.89"/>
    <n v="1006.5699999999997"/>
    <d v="2025-04-20T00:00:00"/>
  </r>
  <r>
    <n v="763"/>
    <s v="Liza Ramos"/>
    <x v="1"/>
    <x v="1"/>
    <s v="Cabinet"/>
    <n v="4"/>
    <n v="992"/>
    <n v="0.15"/>
    <n v="3968"/>
    <n v="595.19999999999993"/>
    <n v="3372.8"/>
    <n v="0.05"/>
    <n v="168.64000000000001"/>
    <n v="3541.44"/>
    <n v="592.1"/>
    <n v="1004.4000000000001"/>
    <d v="2025-05-02T00:00:00"/>
  </r>
  <r>
    <n v="778"/>
    <s v="Liza Ramos"/>
    <x v="0"/>
    <x v="2"/>
    <s v="Keyboard"/>
    <n v="9"/>
    <n v="435"/>
    <n v="0.05"/>
    <n v="3915"/>
    <n v="195.75"/>
    <n v="3719.25"/>
    <n v="0.05"/>
    <n v="185.96250000000001"/>
    <n v="3905.2125000000001"/>
    <n v="301.64999999999998"/>
    <n v="1004.4000000000001"/>
    <d v="2025-06-20T00:00:00"/>
  </r>
  <r>
    <n v="1578"/>
    <s v="Paul Garcia"/>
    <x v="2"/>
    <x v="3"/>
    <s v="Chair"/>
    <n v="2"/>
    <n v="1140"/>
    <n v="0.05"/>
    <n v="2280"/>
    <n v="114"/>
    <n v="2166"/>
    <n v="0.05"/>
    <n v="108.30000000000001"/>
    <n v="2274.3000000000002"/>
    <n v="581.39"/>
    <n v="1003.22"/>
    <d v="2025-04-01T00:00:00"/>
  </r>
  <r>
    <n v="140"/>
    <s v="Liza Ramos"/>
    <x v="1"/>
    <x v="2"/>
    <s v="Chair"/>
    <n v="4"/>
    <n v="716"/>
    <n v="0.1"/>
    <n v="2864"/>
    <n v="286.40000000000003"/>
    <n v="2577.6"/>
    <n v="0.05"/>
    <n v="128.88"/>
    <n v="2706.48"/>
    <n v="393.66"/>
    <n v="1002.9599999999998"/>
    <d v="2025-04-08T00:00:00"/>
  </r>
  <r>
    <n v="4249"/>
    <s v="Paul Garcia"/>
    <x v="1"/>
    <x v="3"/>
    <s v="Mouse"/>
    <n v="8"/>
    <n v="1029"/>
    <n v="0.1"/>
    <n v="8232"/>
    <n v="823.2"/>
    <n v="7408.8"/>
    <n v="0.05"/>
    <n v="370.44000000000005"/>
    <n v="7779.24"/>
    <n v="800.81"/>
    <n v="1002.3200000000006"/>
    <d v="2025-01-02T00:00:00"/>
  </r>
  <r>
    <n v="190"/>
    <s v="Liza Ramos"/>
    <x v="2"/>
    <x v="3"/>
    <s v="Monitor"/>
    <n v="18"/>
    <n v="231"/>
    <n v="0.05"/>
    <n v="4158"/>
    <n v="207.9"/>
    <n v="3950.1"/>
    <n v="0.05"/>
    <n v="197.505"/>
    <n v="4147.6049999999996"/>
    <n v="163.79"/>
    <n v="1001.8800000000001"/>
    <d v="2025-11-07T00:00:00"/>
  </r>
  <r>
    <n v="302"/>
    <s v="Mark Santos"/>
    <x v="0"/>
    <x v="0"/>
    <s v="Keyboard"/>
    <n v="4"/>
    <n v="1116"/>
    <n v="0.15"/>
    <n v="4464"/>
    <n v="669.6"/>
    <n v="3794.4"/>
    <n v="0.05"/>
    <n v="189.72000000000003"/>
    <n v="3984.12"/>
    <n v="698.18"/>
    <n v="1001.6800000000003"/>
    <d v="2025-12-12T00:00:00"/>
  </r>
  <r>
    <n v="43"/>
    <s v="Ana Cruz"/>
    <x v="2"/>
    <x v="2"/>
    <s v="Chair"/>
    <n v="20"/>
    <n v="532"/>
    <n v="0.15"/>
    <n v="10640"/>
    <n v="1596"/>
    <n v="9044"/>
    <n v="0.05"/>
    <n v="452.20000000000005"/>
    <n v="9496.2000000000007"/>
    <n v="402.15"/>
    <n v="1001"/>
    <d v="2025-04-24T00:00:00"/>
  </r>
  <r>
    <n v="4936"/>
    <s v="Ana Cruz"/>
    <x v="1"/>
    <x v="3"/>
    <s v="Mouse"/>
    <n v="24"/>
    <n v="104"/>
    <n v="0"/>
    <n v="2496"/>
    <n v="0"/>
    <n v="2496"/>
    <n v="0.05"/>
    <n v="124.80000000000001"/>
    <n v="2620.8000000000002"/>
    <n v="62.32"/>
    <n v="1000.3199999999999"/>
    <d v="2025-04-07T00:00:00"/>
  </r>
  <r>
    <n v="4133"/>
    <s v="Ana Cruz"/>
    <x v="1"/>
    <x v="2"/>
    <s v="Keyboard"/>
    <n v="5"/>
    <n v="971"/>
    <n v="0"/>
    <n v="4855"/>
    <n v="0"/>
    <n v="4855"/>
    <n v="0.05"/>
    <n v="242.75"/>
    <n v="5097.75"/>
    <n v="770.96"/>
    <n v="1000.1999999999998"/>
    <d v="2025-03-30T00:00:00"/>
  </r>
  <r>
    <n v="1626"/>
    <s v="Mark Santos"/>
    <x v="2"/>
    <x v="1"/>
    <s v="Mouse"/>
    <n v="5"/>
    <n v="779"/>
    <n v="0.05"/>
    <n v="3895"/>
    <n v="194.75"/>
    <n v="3700.25"/>
    <n v="0.05"/>
    <n v="185.01250000000002"/>
    <n v="3885.2624999999998"/>
    <n v="540.32000000000005"/>
    <n v="998.64999999999964"/>
    <d v="2025-07-04T00:00:00"/>
  </r>
  <r>
    <n v="1385"/>
    <s v="Carla Reyes"/>
    <x v="2"/>
    <x v="3"/>
    <s v="Desk"/>
    <n v="4"/>
    <n v="819"/>
    <n v="0.1"/>
    <n v="3276"/>
    <n v="327.60000000000002"/>
    <n v="2948.4"/>
    <n v="0.05"/>
    <n v="147.42000000000002"/>
    <n v="3095.82"/>
    <n v="487.52"/>
    <n v="998.32000000000016"/>
    <d v="2025-05-16T00:00:00"/>
  </r>
  <r>
    <n v="3681"/>
    <s v="Liza Ramos"/>
    <x v="0"/>
    <x v="1"/>
    <s v="Mouse"/>
    <n v="22"/>
    <n v="91"/>
    <n v="0"/>
    <n v="2002"/>
    <n v="0"/>
    <n v="2002"/>
    <n v="0.05"/>
    <n v="100.10000000000001"/>
    <n v="2102.1"/>
    <n v="45.67"/>
    <n v="997.26"/>
    <d v="2025-06-14T00:00:00"/>
  </r>
  <r>
    <n v="2639"/>
    <s v="Nina Lopez"/>
    <x v="0"/>
    <x v="0"/>
    <s v="Printer"/>
    <n v="7"/>
    <n v="570"/>
    <n v="0.15"/>
    <n v="3990"/>
    <n v="598.5"/>
    <n v="3391.5"/>
    <n v="0.05"/>
    <n v="169.57500000000002"/>
    <n v="3561.0749999999998"/>
    <n v="342.1"/>
    <n v="996.79999999999973"/>
    <d v="2025-03-27T00:00:00"/>
  </r>
  <r>
    <n v="2482"/>
    <s v="Nina Lopez"/>
    <x v="0"/>
    <x v="3"/>
    <s v="Monitor"/>
    <n v="6"/>
    <n v="532"/>
    <n v="0.05"/>
    <n v="3192"/>
    <n v="159.60000000000002"/>
    <n v="3032.4"/>
    <n v="0.05"/>
    <n v="151.62"/>
    <n v="3184.02"/>
    <n v="339.28"/>
    <n v="996.72000000000025"/>
    <d v="2025-11-19T00:00:00"/>
  </r>
  <r>
    <n v="3254"/>
    <s v="Ana Cruz"/>
    <x v="2"/>
    <x v="2"/>
    <s v="Monitor"/>
    <n v="8"/>
    <n v="524"/>
    <n v="0.1"/>
    <n v="4192"/>
    <n v="419.20000000000005"/>
    <n v="3772.8"/>
    <n v="0.05"/>
    <n v="188.64000000000001"/>
    <n v="3961.44"/>
    <n v="347.08"/>
    <n v="996.16000000000031"/>
    <d v="2025-08-27T00:00:00"/>
  </r>
  <r>
    <n v="2942"/>
    <s v="Mark Santos"/>
    <x v="1"/>
    <x v="2"/>
    <s v="Keyboard"/>
    <n v="7"/>
    <n v="702"/>
    <n v="0"/>
    <n v="4914"/>
    <n v="0"/>
    <n v="4914"/>
    <n v="0.05"/>
    <n v="245.70000000000002"/>
    <n v="5159.7"/>
    <n v="559.80999999999995"/>
    <n v="995.33000000000038"/>
    <d v="2025-03-23T00:00:00"/>
  </r>
  <r>
    <n v="2878"/>
    <s v="Liza Ramos"/>
    <x v="0"/>
    <x v="0"/>
    <s v="Laptop"/>
    <n v="17"/>
    <n v="414"/>
    <n v="0.1"/>
    <n v="7038"/>
    <n v="703.80000000000007"/>
    <n v="6334.2"/>
    <n v="0.05"/>
    <n v="316.71000000000004"/>
    <n v="6650.91"/>
    <n v="314.12"/>
    <n v="994.15999999999985"/>
    <d v="2025-05-11T00:00:00"/>
  </r>
  <r>
    <n v="2189"/>
    <s v="Miguel Torres"/>
    <x v="1"/>
    <x v="3"/>
    <s v="Laptop"/>
    <n v="17"/>
    <n v="230"/>
    <n v="0"/>
    <n v="3910"/>
    <n v="0"/>
    <n v="3910"/>
    <n v="0.05"/>
    <n v="195.5"/>
    <n v="4105.5"/>
    <n v="171.65"/>
    <n v="991.94999999999982"/>
    <d v="2025-05-20T00:00:00"/>
  </r>
  <r>
    <n v="985"/>
    <s v="Paul Garcia"/>
    <x v="0"/>
    <x v="2"/>
    <s v="Mouse"/>
    <n v="18"/>
    <n v="813"/>
    <n v="0.15"/>
    <n v="14634"/>
    <n v="2195.1"/>
    <n v="12438.9"/>
    <n v="0.05"/>
    <n v="621.94500000000005"/>
    <n v="13060.844999999999"/>
    <n v="635.98"/>
    <n v="991.26000000000022"/>
    <d v="2025-05-24T00:00:00"/>
  </r>
  <r>
    <n v="201"/>
    <s v="Nina Lopez"/>
    <x v="1"/>
    <x v="3"/>
    <s v="Desk"/>
    <n v="4"/>
    <n v="603"/>
    <n v="0.05"/>
    <n v="2412"/>
    <n v="120.60000000000001"/>
    <n v="2291.4"/>
    <n v="0.05"/>
    <n v="114.57000000000001"/>
    <n v="2405.9700000000003"/>
    <n v="325.18"/>
    <n v="990.68000000000006"/>
    <d v="2025-08-20T00:00:00"/>
  </r>
  <r>
    <n v="1392"/>
    <s v="Mark Santos"/>
    <x v="2"/>
    <x v="3"/>
    <s v="Cabinet"/>
    <n v="10"/>
    <n v="576"/>
    <n v="0.15"/>
    <n v="5760"/>
    <n v="864"/>
    <n v="4896"/>
    <n v="0.05"/>
    <n v="244.8"/>
    <n v="5140.8"/>
    <n v="390.62"/>
    <n v="989.80000000000018"/>
    <d v="2025-12-06T00:00:00"/>
  </r>
  <r>
    <n v="4862"/>
    <s v="Nina Lopez"/>
    <x v="0"/>
    <x v="3"/>
    <s v="Mouse"/>
    <n v="24"/>
    <n v="126"/>
    <n v="0"/>
    <n v="3024"/>
    <n v="0"/>
    <n v="3024"/>
    <n v="0.05"/>
    <n v="151.20000000000002"/>
    <n v="3175.2"/>
    <n v="84.76"/>
    <n v="989.75999999999976"/>
    <d v="2025-10-12T00:00:00"/>
  </r>
  <r>
    <n v="2462"/>
    <s v="Liza Ramos"/>
    <x v="2"/>
    <x v="0"/>
    <s v="Desk"/>
    <n v="7"/>
    <n v="449"/>
    <n v="0.1"/>
    <n v="3143"/>
    <n v="314.3"/>
    <n v="2828.7"/>
    <n v="0.05"/>
    <n v="141.435"/>
    <n v="2970.1349999999998"/>
    <n v="262.98"/>
    <n v="987.83999999999969"/>
    <d v="2025-09-09T00:00:00"/>
  </r>
  <r>
    <n v="4716"/>
    <s v="Liza Ramos"/>
    <x v="0"/>
    <x v="0"/>
    <s v="Printer"/>
    <n v="11"/>
    <n v="393"/>
    <n v="0.05"/>
    <n v="4323"/>
    <n v="216.15"/>
    <n v="4106.8500000000004"/>
    <n v="0.05"/>
    <n v="205.34250000000003"/>
    <n v="4312.1925000000001"/>
    <n v="283.57"/>
    <n v="987.58000000000038"/>
    <d v="2025-02-13T00:00:00"/>
  </r>
  <r>
    <n v="1745"/>
    <s v="Mark Santos"/>
    <x v="0"/>
    <x v="3"/>
    <s v="Cabinet"/>
    <n v="14"/>
    <n v="357"/>
    <n v="0.15"/>
    <n v="4998"/>
    <n v="749.69999999999993"/>
    <n v="4248.3"/>
    <n v="0.05"/>
    <n v="212.41500000000002"/>
    <n v="4460.7150000000001"/>
    <n v="233.01"/>
    <n v="986.16000000000031"/>
    <d v="2025-04-01T00:00:00"/>
  </r>
  <r>
    <n v="2186"/>
    <s v="Liza Ramos"/>
    <x v="1"/>
    <x v="0"/>
    <s v="Keyboard"/>
    <n v="9"/>
    <n v="319"/>
    <n v="0.1"/>
    <n v="2871"/>
    <n v="287.10000000000002"/>
    <n v="2583.9"/>
    <n v="0.05"/>
    <n v="129.19500000000002"/>
    <n v="2713.0950000000003"/>
    <n v="177.67"/>
    <n v="984.87000000000012"/>
    <d v="2025-03-11T00:00:00"/>
  </r>
  <r>
    <n v="2502"/>
    <s v="Mark Santos"/>
    <x v="2"/>
    <x v="2"/>
    <s v="Mouse"/>
    <n v="2"/>
    <n v="1045"/>
    <n v="0"/>
    <n v="2090"/>
    <n v="0"/>
    <n v="2090"/>
    <n v="0.05"/>
    <n v="104.5"/>
    <n v="2194.5"/>
    <n v="553.04999999999995"/>
    <n v="983.90000000000009"/>
    <d v="2025-07-29T00:00:00"/>
  </r>
  <r>
    <n v="4356"/>
    <s v="Liza Ramos"/>
    <x v="0"/>
    <x v="1"/>
    <s v="Chair"/>
    <n v="5"/>
    <n v="861"/>
    <n v="0.1"/>
    <n v="4305"/>
    <n v="430.5"/>
    <n v="3874.5"/>
    <n v="0.05"/>
    <n v="193.72500000000002"/>
    <n v="4068.2249999999999"/>
    <n v="578.17999999999995"/>
    <n v="983.60000000000036"/>
    <d v="2025-12-11T00:00:00"/>
  </r>
  <r>
    <n v="2109"/>
    <s v="Paul Garcia"/>
    <x v="0"/>
    <x v="1"/>
    <s v="Cabinet"/>
    <n v="14"/>
    <n v="321"/>
    <n v="0.1"/>
    <n v="4494"/>
    <n v="449.40000000000003"/>
    <n v="4044.6"/>
    <n v="0.05"/>
    <n v="202.23000000000002"/>
    <n v="4246.83"/>
    <n v="218.65"/>
    <n v="983.5"/>
    <d v="2025-04-08T00:00:00"/>
  </r>
  <r>
    <n v="621"/>
    <s v="Mark Santos"/>
    <x v="1"/>
    <x v="3"/>
    <s v="Cabinet"/>
    <n v="24"/>
    <n v="506"/>
    <n v="0.15"/>
    <n v="12144"/>
    <n v="1821.6"/>
    <n v="10322.4"/>
    <n v="0.05"/>
    <n v="516.12"/>
    <n v="10838.52"/>
    <n v="389.15"/>
    <n v="982.80000000000109"/>
    <d v="2025-11-20T00:00:00"/>
  </r>
  <r>
    <n v="1959"/>
    <s v="John Perez"/>
    <x v="2"/>
    <x v="1"/>
    <s v="Desk"/>
    <n v="21"/>
    <n v="213"/>
    <n v="0.15"/>
    <n v="4473"/>
    <n v="670.94999999999993"/>
    <n v="3802.05"/>
    <n v="0.05"/>
    <n v="190.10250000000002"/>
    <n v="3992.1525000000001"/>
    <n v="134.33000000000001"/>
    <n v="981.11999999999989"/>
    <d v="2025-07-25T00:00:00"/>
  </r>
  <r>
    <n v="1995"/>
    <s v="Carla Reyes"/>
    <x v="2"/>
    <x v="0"/>
    <s v="Keyboard"/>
    <n v="24"/>
    <n v="725"/>
    <n v="0.15"/>
    <n v="17400"/>
    <n v="2610"/>
    <n v="14790"/>
    <n v="0.05"/>
    <n v="739.5"/>
    <n v="15529.5"/>
    <n v="575.38"/>
    <n v="980.88000000000102"/>
    <d v="2025-01-09T00:00:00"/>
  </r>
  <r>
    <n v="4781"/>
    <s v="John Perez"/>
    <x v="2"/>
    <x v="0"/>
    <s v="Laptop"/>
    <n v="20"/>
    <n v="251"/>
    <n v="0.05"/>
    <n v="5020"/>
    <n v="251"/>
    <n v="4769"/>
    <n v="0.05"/>
    <n v="238.45000000000002"/>
    <n v="5007.45"/>
    <n v="189.43"/>
    <n v="980.39999999999964"/>
    <d v="2025-05-30T00:00:00"/>
  </r>
  <r>
    <n v="360"/>
    <s v="Ana Cruz"/>
    <x v="1"/>
    <x v="1"/>
    <s v="Cabinet"/>
    <n v="6"/>
    <n v="703"/>
    <n v="0.05"/>
    <n v="4218"/>
    <n v="210.9"/>
    <n v="4007.1"/>
    <n v="0.05"/>
    <n v="200.35500000000002"/>
    <n v="4207.4549999999999"/>
    <n v="504.51"/>
    <n v="980.04"/>
    <d v="2025-07-14T00:00:00"/>
  </r>
  <r>
    <n v="2706"/>
    <s v="Ana Cruz"/>
    <x v="0"/>
    <x v="3"/>
    <s v="Cabinet"/>
    <n v="25"/>
    <n v="107"/>
    <n v="0.05"/>
    <n v="2675"/>
    <n v="133.75"/>
    <n v="2541.25"/>
    <n v="0.05"/>
    <n v="127.0625"/>
    <n v="2668.3125"/>
    <n v="62.45"/>
    <n v="980"/>
    <d v="2025-02-26T00:00:00"/>
  </r>
  <r>
    <n v="759"/>
    <s v="Carla Reyes"/>
    <x v="2"/>
    <x v="1"/>
    <s v="Cabinet"/>
    <n v="3"/>
    <n v="822"/>
    <n v="0.05"/>
    <n v="2466"/>
    <n v="123.30000000000001"/>
    <n v="2342.6999999999998"/>
    <n v="0.05"/>
    <n v="117.13499999999999"/>
    <n v="2459.835"/>
    <n v="454.35"/>
    <n v="979.64999999999964"/>
    <d v="2025-08-08T00:00:00"/>
  </r>
  <r>
    <n v="1191"/>
    <s v="John Perez"/>
    <x v="2"/>
    <x v="0"/>
    <s v="Chair"/>
    <n v="5"/>
    <n v="790"/>
    <n v="0.15"/>
    <n v="3950"/>
    <n v="592.5"/>
    <n v="3357.5"/>
    <n v="0.05"/>
    <n v="167.875"/>
    <n v="3525.375"/>
    <n v="475.65"/>
    <n v="979.25"/>
    <d v="2025-12-22T00:00:00"/>
  </r>
  <r>
    <n v="3087"/>
    <s v="Miguel Torres"/>
    <x v="1"/>
    <x v="0"/>
    <s v="Keyboard"/>
    <n v="6"/>
    <n v="1153"/>
    <n v="0.15"/>
    <n v="6918"/>
    <n v="1037.7"/>
    <n v="5880.3"/>
    <n v="0.05"/>
    <n v="294.01500000000004"/>
    <n v="6174.3150000000005"/>
    <n v="816.97"/>
    <n v="978.48000000000047"/>
    <d v="2025-01-01T00:00:00"/>
  </r>
  <r>
    <n v="2680"/>
    <s v="Liza Ramos"/>
    <x v="0"/>
    <x v="0"/>
    <s v="Mouse"/>
    <n v="6"/>
    <n v="614"/>
    <n v="0"/>
    <n v="3684"/>
    <n v="0"/>
    <n v="3684"/>
    <n v="0.05"/>
    <n v="184.20000000000002"/>
    <n v="3868.2"/>
    <n v="451.14"/>
    <n v="977.15999999999985"/>
    <d v="2025-08-21T00:00:00"/>
  </r>
  <r>
    <n v="2264"/>
    <s v="Carla Reyes"/>
    <x v="2"/>
    <x v="1"/>
    <s v="Laptop"/>
    <n v="14"/>
    <n v="300"/>
    <n v="0"/>
    <n v="4200"/>
    <n v="0"/>
    <n v="4200"/>
    <n v="0.05"/>
    <n v="210"/>
    <n v="4410"/>
    <n v="230.21"/>
    <n v="977.06"/>
    <d v="2025-05-05T00:00:00"/>
  </r>
  <r>
    <n v="3615"/>
    <s v="Paul Garcia"/>
    <x v="0"/>
    <x v="2"/>
    <s v="Cabinet"/>
    <n v="9"/>
    <n v="977"/>
    <n v="0.15"/>
    <n v="8793"/>
    <n v="1318.95"/>
    <n v="7474.05"/>
    <n v="0.05"/>
    <n v="373.70250000000004"/>
    <n v="7847.7525000000005"/>
    <n v="721.9"/>
    <n v="976.95000000000073"/>
    <d v="2025-03-06T00:00:00"/>
  </r>
  <r>
    <n v="4762"/>
    <s v="Carla Reyes"/>
    <x v="1"/>
    <x v="1"/>
    <s v="Mouse"/>
    <n v="4"/>
    <n v="569"/>
    <n v="0.05"/>
    <n v="2276"/>
    <n v="113.80000000000001"/>
    <n v="2162.1999999999998"/>
    <n v="0.05"/>
    <n v="108.11"/>
    <n v="2270.31"/>
    <n v="296.75"/>
    <n v="975.19999999999982"/>
    <d v="2025-08-15T00:00:00"/>
  </r>
  <r>
    <n v="633"/>
    <s v="Carla Reyes"/>
    <x v="2"/>
    <x v="0"/>
    <s v="Printer"/>
    <n v="19"/>
    <n v="338"/>
    <n v="0.15"/>
    <n v="6422"/>
    <n v="963.3"/>
    <n v="5458.7"/>
    <n v="0.05"/>
    <n v="272.935"/>
    <n v="5731.6350000000002"/>
    <n v="235.98"/>
    <n v="975.07999999999993"/>
    <d v="2025-01-20T00:00:00"/>
  </r>
  <r>
    <n v="1880"/>
    <s v="John Perez"/>
    <x v="0"/>
    <x v="1"/>
    <s v="Printer"/>
    <n v="10"/>
    <n v="580"/>
    <n v="0.15"/>
    <n v="5800"/>
    <n v="870"/>
    <n v="4930"/>
    <n v="0.05"/>
    <n v="246.5"/>
    <n v="5176.5"/>
    <n v="395.53"/>
    <n v="974.70000000000027"/>
    <d v="2025-09-21T00:00:00"/>
  </r>
  <r>
    <n v="3269"/>
    <s v="John Perez"/>
    <x v="1"/>
    <x v="2"/>
    <s v="Printer"/>
    <n v="19"/>
    <n v="154"/>
    <n v="0.15"/>
    <n v="2926"/>
    <n v="438.9"/>
    <n v="2487.1"/>
    <n v="0.05"/>
    <n v="124.355"/>
    <n v="2611.4549999999999"/>
    <n v="79.599999999999994"/>
    <n v="974.7"/>
    <d v="2025-09-15T00:00:00"/>
  </r>
  <r>
    <n v="346"/>
    <s v="Paul Garcia"/>
    <x v="2"/>
    <x v="1"/>
    <s v="Cabinet"/>
    <n v="14"/>
    <n v="217"/>
    <n v="0"/>
    <n v="3038"/>
    <n v="0"/>
    <n v="3038"/>
    <n v="0.05"/>
    <n v="151.9"/>
    <n v="3189.9"/>
    <n v="147.46"/>
    <n v="973.56"/>
    <d v="2025-10-05T00:00:00"/>
  </r>
  <r>
    <n v="2322"/>
    <s v="John Perez"/>
    <x v="1"/>
    <x v="1"/>
    <s v="Chair"/>
    <n v="24"/>
    <n v="256"/>
    <n v="0.05"/>
    <n v="6144"/>
    <n v="307.20000000000005"/>
    <n v="5836.8"/>
    <n v="0.05"/>
    <n v="291.84000000000003"/>
    <n v="6128.64"/>
    <n v="202.68"/>
    <n v="972.48000000000047"/>
    <d v="2025-11-08T00:00:00"/>
  </r>
  <r>
    <n v="3204"/>
    <s v="John Perez"/>
    <x v="1"/>
    <x v="3"/>
    <s v="Monitor"/>
    <n v="9"/>
    <n v="233"/>
    <n v="0"/>
    <n v="2097"/>
    <n v="0"/>
    <n v="2097"/>
    <n v="0.05"/>
    <n v="104.85000000000001"/>
    <n v="2201.85"/>
    <n v="125.02"/>
    <n v="971.81999999999994"/>
    <d v="2025-03-19T00:00:00"/>
  </r>
  <r>
    <n v="3290"/>
    <s v="Paul Garcia"/>
    <x v="0"/>
    <x v="1"/>
    <s v="Chair"/>
    <n v="15"/>
    <n v="406"/>
    <n v="0.15"/>
    <n v="6090"/>
    <n v="913.5"/>
    <n v="5176.5"/>
    <n v="0.05"/>
    <n v="258.82499999999999"/>
    <n v="5435.3249999999998"/>
    <n v="280.33"/>
    <n v="971.55000000000018"/>
    <d v="2025-05-28T00:00:00"/>
  </r>
  <r>
    <n v="1303"/>
    <s v="Liza Ramos"/>
    <x v="1"/>
    <x v="3"/>
    <s v="Monitor"/>
    <n v="20"/>
    <n v="126"/>
    <n v="0"/>
    <n v="2520"/>
    <n v="0"/>
    <n v="2520"/>
    <n v="0.05"/>
    <n v="126"/>
    <n v="2646"/>
    <n v="77.45"/>
    <n v="971"/>
    <d v="2025-01-16T00:00:00"/>
  </r>
  <r>
    <n v="353"/>
    <s v="Miguel Torres"/>
    <x v="0"/>
    <x v="3"/>
    <s v="Monitor"/>
    <n v="16"/>
    <n v="490"/>
    <n v="0.1"/>
    <n v="7840"/>
    <n v="784"/>
    <n v="7056"/>
    <n v="0.05"/>
    <n v="352.8"/>
    <n v="7408.8"/>
    <n v="380.35"/>
    <n v="970.39999999999964"/>
    <d v="2025-09-10T00:00:00"/>
  </r>
  <r>
    <n v="4147"/>
    <s v="Mark Santos"/>
    <x v="0"/>
    <x v="3"/>
    <s v="Keyboard"/>
    <n v="24"/>
    <n v="715"/>
    <n v="0.15"/>
    <n v="17160"/>
    <n v="2574"/>
    <n v="14586"/>
    <n v="0.05"/>
    <n v="729.30000000000007"/>
    <n v="15315.3"/>
    <n v="567.38"/>
    <n v="968.88000000000102"/>
    <d v="2025-10-13T00:00:00"/>
  </r>
  <r>
    <n v="4460"/>
    <s v="Carla Reyes"/>
    <x v="1"/>
    <x v="0"/>
    <s v="Printer"/>
    <n v="12"/>
    <n v="228"/>
    <n v="0.1"/>
    <n v="2736"/>
    <n v="273.60000000000002"/>
    <n v="2462.4"/>
    <n v="0.05"/>
    <n v="123.12"/>
    <n v="2585.52"/>
    <n v="124.46"/>
    <n v="968.88000000000011"/>
    <d v="2025-03-03T00:00:00"/>
  </r>
  <r>
    <n v="2831"/>
    <s v="Paul Garcia"/>
    <x v="0"/>
    <x v="0"/>
    <s v="Chair"/>
    <n v="25"/>
    <n v="152"/>
    <n v="0.15"/>
    <n v="3800"/>
    <n v="570"/>
    <n v="3230"/>
    <n v="0.05"/>
    <n v="161.5"/>
    <n v="3391.5"/>
    <n v="90.55"/>
    <n v="966.25"/>
    <d v="2025-08-04T00:00:00"/>
  </r>
  <r>
    <n v="3216"/>
    <s v="Liza Ramos"/>
    <x v="1"/>
    <x v="2"/>
    <s v="Keyboard"/>
    <n v="4"/>
    <n v="739"/>
    <n v="0"/>
    <n v="2956"/>
    <n v="0"/>
    <n v="2956"/>
    <n v="0.05"/>
    <n v="147.80000000000001"/>
    <n v="3103.8"/>
    <n v="497.66"/>
    <n v="965.3599999999999"/>
    <d v="2025-12-25T00:00:00"/>
  </r>
  <r>
    <n v="2455"/>
    <s v="Mark Santos"/>
    <x v="0"/>
    <x v="3"/>
    <s v="Keyboard"/>
    <n v="14"/>
    <n v="260"/>
    <n v="0"/>
    <n v="3640"/>
    <n v="0"/>
    <n v="3640"/>
    <n v="0.05"/>
    <n v="182"/>
    <n v="3822"/>
    <n v="191.12"/>
    <n v="964.31999999999971"/>
    <d v="2025-01-17T00:00:00"/>
  </r>
  <r>
    <n v="3028"/>
    <s v="Mark Santos"/>
    <x v="1"/>
    <x v="2"/>
    <s v="Laptop"/>
    <n v="6"/>
    <n v="557"/>
    <n v="0.15"/>
    <n v="3342"/>
    <n v="501.29999999999995"/>
    <n v="2840.7"/>
    <n v="0.05"/>
    <n v="142.035"/>
    <n v="2982.7349999999997"/>
    <n v="312.8"/>
    <n v="963.89999999999964"/>
    <d v="2025-03-23T00:00:00"/>
  </r>
  <r>
    <n v="3626"/>
    <s v="Ana Cruz"/>
    <x v="2"/>
    <x v="2"/>
    <s v="Mouse"/>
    <n v="11"/>
    <n v="231"/>
    <n v="0.05"/>
    <n v="2541"/>
    <n v="127.05000000000001"/>
    <n v="2413.9499999999998"/>
    <n v="0.05"/>
    <n v="120.69749999999999"/>
    <n v="2534.6475"/>
    <n v="131.88999999999999"/>
    <n v="963.15999999999985"/>
    <d v="2025-04-10T00:00:00"/>
  </r>
  <r>
    <n v="2773"/>
    <s v="Ana Cruz"/>
    <x v="1"/>
    <x v="1"/>
    <s v="Monitor"/>
    <n v="19"/>
    <n v="214"/>
    <n v="0.1"/>
    <n v="4066"/>
    <n v="406.6"/>
    <n v="3659.4"/>
    <n v="0.05"/>
    <n v="182.97000000000003"/>
    <n v="3842.37"/>
    <n v="141.91"/>
    <n v="963.11000000000013"/>
    <d v="2025-10-01T00:00:00"/>
  </r>
  <r>
    <n v="3365"/>
    <s v="Ana Cruz"/>
    <x v="1"/>
    <x v="0"/>
    <s v="Mouse"/>
    <n v="22"/>
    <n v="136"/>
    <n v="0"/>
    <n v="2992"/>
    <n v="0"/>
    <n v="2992"/>
    <n v="0.05"/>
    <n v="149.6"/>
    <n v="3141.6"/>
    <n v="92.23"/>
    <n v="962.93999999999983"/>
    <d v="2025-10-30T00:00:00"/>
  </r>
  <r>
    <n v="1399"/>
    <s v="Liza Ramos"/>
    <x v="1"/>
    <x v="0"/>
    <s v="Cabinet"/>
    <n v="6"/>
    <n v="655"/>
    <n v="0.15"/>
    <n v="3930"/>
    <n v="589.5"/>
    <n v="3340.5"/>
    <n v="0.05"/>
    <n v="167.02500000000001"/>
    <n v="3507.5250000000001"/>
    <n v="396.34"/>
    <n v="962.46"/>
    <d v="2025-05-04T00:00:00"/>
  </r>
  <r>
    <n v="2964"/>
    <s v="Paul Garcia"/>
    <x v="2"/>
    <x v="2"/>
    <s v="Cabinet"/>
    <n v="10"/>
    <n v="1056"/>
    <n v="0.15"/>
    <n v="10560"/>
    <n v="1584"/>
    <n v="8976"/>
    <n v="0.05"/>
    <n v="448.8"/>
    <n v="9424.7999999999993"/>
    <n v="801.48"/>
    <n v="961.19999999999982"/>
    <d v="2025-03-19T00:00:00"/>
  </r>
  <r>
    <n v="4039"/>
    <s v="Paul Garcia"/>
    <x v="1"/>
    <x v="1"/>
    <s v="Mouse"/>
    <n v="5"/>
    <n v="988"/>
    <n v="0.05"/>
    <n v="4940"/>
    <n v="247"/>
    <n v="4693"/>
    <n v="0.05"/>
    <n v="234.65"/>
    <n v="4927.6499999999996"/>
    <n v="746.38"/>
    <n v="961.09999999999991"/>
    <d v="2025-09-14T00:00:00"/>
  </r>
  <r>
    <n v="4572"/>
    <s v="Nina Lopez"/>
    <x v="2"/>
    <x v="0"/>
    <s v="Chair"/>
    <n v="15"/>
    <n v="190"/>
    <n v="0.05"/>
    <n v="2850"/>
    <n v="142.5"/>
    <n v="2707.5"/>
    <n v="0.05"/>
    <n v="135.375"/>
    <n v="2842.875"/>
    <n v="116.45"/>
    <n v="960.75"/>
    <d v="2025-10-14T00:00:00"/>
  </r>
  <r>
    <n v="2596"/>
    <s v="Carla Reyes"/>
    <x v="0"/>
    <x v="2"/>
    <s v="Mouse"/>
    <n v="8"/>
    <n v="435"/>
    <n v="0.15"/>
    <n v="3480"/>
    <n v="522"/>
    <n v="2958"/>
    <n v="0.05"/>
    <n v="147.9"/>
    <n v="3105.9"/>
    <n v="249.7"/>
    <n v="960.40000000000009"/>
    <d v="2025-03-29T00:00:00"/>
  </r>
  <r>
    <n v="2377"/>
    <s v="Mark Santos"/>
    <x v="2"/>
    <x v="0"/>
    <s v="Keyboard"/>
    <n v="4"/>
    <n v="667"/>
    <n v="0.1"/>
    <n v="2668"/>
    <n v="266.8"/>
    <n v="2401.1999999999998"/>
    <n v="0.05"/>
    <n v="120.06"/>
    <n v="2521.2599999999998"/>
    <n v="360.22"/>
    <n v="960.31999999999971"/>
    <d v="2025-06-03T00:00:00"/>
  </r>
  <r>
    <n v="882"/>
    <s v="Liza Ramos"/>
    <x v="2"/>
    <x v="1"/>
    <s v="Laptop"/>
    <n v="4"/>
    <n v="1164"/>
    <n v="0.05"/>
    <n v="4656"/>
    <n v="232.8"/>
    <n v="4423.2"/>
    <n v="0.05"/>
    <n v="221.16"/>
    <n v="4644.3599999999997"/>
    <n v="865.78"/>
    <n v="960.07999999999993"/>
    <d v="2025-01-07T00:00:00"/>
  </r>
  <r>
    <n v="2007"/>
    <s v="Carla Reyes"/>
    <x v="2"/>
    <x v="1"/>
    <s v="Monitor"/>
    <n v="19"/>
    <n v="320"/>
    <n v="0.05"/>
    <n v="6080"/>
    <n v="304"/>
    <n v="5776"/>
    <n v="0.05"/>
    <n v="288.8"/>
    <n v="6064.8"/>
    <n v="253.5"/>
    <n v="959.5"/>
    <d v="2025-01-25T00:00:00"/>
  </r>
  <r>
    <n v="4583"/>
    <s v="Nina Lopez"/>
    <x v="1"/>
    <x v="2"/>
    <s v="Laptop"/>
    <n v="22"/>
    <n v="318"/>
    <n v="0.15"/>
    <n v="6996"/>
    <n v="1049.3999999999999"/>
    <n v="5946.6"/>
    <n v="0.05"/>
    <n v="297.33000000000004"/>
    <n v="6243.93"/>
    <n v="226.69"/>
    <n v="959.42000000000007"/>
    <d v="2025-03-13T00:00:00"/>
  </r>
  <r>
    <n v="639"/>
    <s v="Miguel Torres"/>
    <x v="2"/>
    <x v="1"/>
    <s v="Cabinet"/>
    <n v="15"/>
    <n v="264"/>
    <n v="0"/>
    <n v="3960"/>
    <n v="0"/>
    <n v="3960"/>
    <n v="0.05"/>
    <n v="198"/>
    <n v="4158"/>
    <n v="200.08"/>
    <n v="958.79999999999973"/>
    <d v="2025-05-14T00:00:00"/>
  </r>
  <r>
    <n v="1362"/>
    <s v="John Perez"/>
    <x v="1"/>
    <x v="1"/>
    <s v="Mouse"/>
    <n v="18"/>
    <n v="982"/>
    <n v="0.15"/>
    <n v="17676"/>
    <n v="2651.4"/>
    <n v="15024.6"/>
    <n v="0.05"/>
    <n v="751.23"/>
    <n v="15775.83"/>
    <n v="781.45"/>
    <n v="958.5"/>
    <d v="2025-08-08T00:00:00"/>
  </r>
  <r>
    <n v="154"/>
    <s v="Mark Santos"/>
    <x v="2"/>
    <x v="1"/>
    <s v="Desk"/>
    <n v="23"/>
    <n v="112"/>
    <n v="0.1"/>
    <n v="2576"/>
    <n v="257.60000000000002"/>
    <n v="2318.4"/>
    <n v="0.05"/>
    <n v="115.92000000000002"/>
    <n v="2434.3200000000002"/>
    <n v="59.16"/>
    <n v="957.72000000000025"/>
    <d v="2025-10-12T00:00:00"/>
  </r>
  <r>
    <n v="1243"/>
    <s v="Paul Garcia"/>
    <x v="1"/>
    <x v="3"/>
    <s v="Laptop"/>
    <n v="16"/>
    <n v="1033"/>
    <n v="0.15"/>
    <n v="16528"/>
    <n v="2479.1999999999998"/>
    <n v="14048.8"/>
    <n v="0.05"/>
    <n v="702.44"/>
    <n v="14751.24"/>
    <n v="818.2"/>
    <n v="957.59999999999854"/>
    <d v="2025-02-06T00:00:00"/>
  </r>
  <r>
    <n v="3518"/>
    <s v="Nina Lopez"/>
    <x v="2"/>
    <x v="0"/>
    <s v="Cabinet"/>
    <n v="17"/>
    <n v="291"/>
    <n v="0.15"/>
    <n v="4947"/>
    <n v="742.05"/>
    <n v="4204.95"/>
    <n v="0.05"/>
    <n v="210.2475"/>
    <n v="4415.1975000000002"/>
    <n v="191.05"/>
    <n v="957.09999999999945"/>
    <d v="2025-02-22T00:00:00"/>
  </r>
  <r>
    <n v="2456"/>
    <s v="Paul Garcia"/>
    <x v="2"/>
    <x v="2"/>
    <s v="Mouse"/>
    <n v="16"/>
    <n v="159"/>
    <n v="0.05"/>
    <n v="2544"/>
    <n v="127.2"/>
    <n v="2416.8000000000002"/>
    <n v="0.05"/>
    <n v="120.84000000000002"/>
    <n v="2537.6400000000003"/>
    <n v="91.26"/>
    <n v="956.6400000000001"/>
    <d v="2025-06-21T00:00:00"/>
  </r>
  <r>
    <n v="2216"/>
    <s v="Miguel Torres"/>
    <x v="2"/>
    <x v="2"/>
    <s v="Keyboard"/>
    <n v="14"/>
    <n v="1082"/>
    <n v="0.15"/>
    <n v="15148"/>
    <n v="2272.1999999999998"/>
    <n v="12875.8"/>
    <n v="0.05"/>
    <n v="643.79"/>
    <n v="13519.59"/>
    <n v="851.37"/>
    <n v="956.61999999999898"/>
    <d v="2025-08-30T00:00:00"/>
  </r>
  <r>
    <n v="1941"/>
    <s v="Ana Cruz"/>
    <x v="2"/>
    <x v="3"/>
    <s v="Printer"/>
    <n v="25"/>
    <n v="522"/>
    <n v="0.15"/>
    <n v="13050"/>
    <n v="1957.5"/>
    <n v="11092.5"/>
    <n v="0.05"/>
    <n v="554.625"/>
    <n v="11647.125"/>
    <n v="405.46"/>
    <n v="956"/>
    <d v="2025-01-15T00:00:00"/>
  </r>
  <r>
    <n v="3837"/>
    <s v="Liza Ramos"/>
    <x v="2"/>
    <x v="0"/>
    <s v="Chair"/>
    <n v="12"/>
    <n v="451"/>
    <n v="0.15"/>
    <n v="5412"/>
    <n v="811.8"/>
    <n v="4600.2"/>
    <n v="0.05"/>
    <n v="230.01"/>
    <n v="4830.21"/>
    <n v="303.79000000000002"/>
    <n v="954.71999999999935"/>
    <d v="2025-03-05T00:00:00"/>
  </r>
  <r>
    <n v="701"/>
    <s v="John Perez"/>
    <x v="1"/>
    <x v="3"/>
    <s v="Desk"/>
    <n v="4"/>
    <n v="1112"/>
    <n v="0"/>
    <n v="4448"/>
    <n v="0"/>
    <n v="4448"/>
    <n v="0.05"/>
    <n v="222.4"/>
    <n v="4670.3999999999996"/>
    <n v="873.51"/>
    <n v="953.96"/>
    <d v="2025-03-22T00:00:00"/>
  </r>
  <r>
    <n v="4967"/>
    <s v="Paul Garcia"/>
    <x v="2"/>
    <x v="0"/>
    <s v="Laptop"/>
    <n v="4"/>
    <n v="1130"/>
    <n v="0.1"/>
    <n v="4520"/>
    <n v="452"/>
    <n v="4068"/>
    <n v="0.05"/>
    <n v="203.4"/>
    <n v="4271.3999999999996"/>
    <n v="778.56"/>
    <n v="953.76000000000022"/>
    <d v="2025-08-07T00:00:00"/>
  </r>
  <r>
    <n v="3737"/>
    <s v="Paul Garcia"/>
    <x v="1"/>
    <x v="0"/>
    <s v="Cabinet"/>
    <n v="14"/>
    <n v="332"/>
    <n v="0"/>
    <n v="4648"/>
    <n v="0"/>
    <n v="4648"/>
    <n v="0.05"/>
    <n v="232.4"/>
    <n v="4880.3999999999996"/>
    <n v="263.88"/>
    <n v="953.68000000000029"/>
    <d v="2025-09-29T00:00:00"/>
  </r>
  <r>
    <n v="3248"/>
    <s v="Nina Lopez"/>
    <x v="1"/>
    <x v="3"/>
    <s v="Mouse"/>
    <n v="24"/>
    <n v="99"/>
    <n v="0"/>
    <n v="2376"/>
    <n v="0"/>
    <n v="2376"/>
    <n v="0.05"/>
    <n v="118.80000000000001"/>
    <n v="2494.8000000000002"/>
    <n v="59.29"/>
    <n v="953.04"/>
    <d v="2025-11-06T00:00:00"/>
  </r>
  <r>
    <n v="2389"/>
    <s v="Mark Santos"/>
    <x v="2"/>
    <x v="2"/>
    <s v="Chair"/>
    <n v="5"/>
    <n v="659"/>
    <n v="0"/>
    <n v="3295"/>
    <n v="0"/>
    <n v="3295"/>
    <n v="0.05"/>
    <n v="164.75"/>
    <n v="3459.75"/>
    <n v="468.52"/>
    <n v="952.40000000000009"/>
    <d v="2025-03-07T00:00:00"/>
  </r>
  <r>
    <n v="2693"/>
    <s v="Nina Lopez"/>
    <x v="0"/>
    <x v="2"/>
    <s v="Chair"/>
    <n v="9"/>
    <n v="291"/>
    <n v="0.1"/>
    <n v="2619"/>
    <n v="261.90000000000003"/>
    <n v="2357.1"/>
    <n v="0.05"/>
    <n v="117.855"/>
    <n v="2474.9549999999999"/>
    <n v="156.08000000000001"/>
    <n v="952.37999999999988"/>
    <d v="2025-02-12T00:00:00"/>
  </r>
  <r>
    <n v="1124"/>
    <s v="John Perez"/>
    <x v="1"/>
    <x v="3"/>
    <s v="Printer"/>
    <n v="10"/>
    <n v="421"/>
    <n v="0.1"/>
    <n v="4210"/>
    <n v="421"/>
    <n v="3789"/>
    <n v="0.05"/>
    <n v="189.45000000000002"/>
    <n v="3978.45"/>
    <n v="283.68"/>
    <n v="952.19999999999982"/>
    <d v="2025-08-29T00:00:00"/>
  </r>
  <r>
    <n v="2828"/>
    <s v="Liza Ramos"/>
    <x v="2"/>
    <x v="3"/>
    <s v="Monitor"/>
    <n v="8"/>
    <n v="1058"/>
    <n v="0.1"/>
    <n v="8464"/>
    <n v="846.40000000000009"/>
    <n v="7617.6"/>
    <n v="0.05"/>
    <n v="380.88000000000005"/>
    <n v="7998.4800000000005"/>
    <n v="833.26"/>
    <n v="951.52000000000044"/>
    <d v="2025-12-25T00:00:00"/>
  </r>
  <r>
    <n v="1167"/>
    <s v="Paul Garcia"/>
    <x v="2"/>
    <x v="2"/>
    <s v="Monitor"/>
    <n v="7"/>
    <n v="529"/>
    <n v="0.15"/>
    <n v="3703"/>
    <n v="555.44999999999993"/>
    <n v="3147.55"/>
    <n v="0.05"/>
    <n v="157.37750000000003"/>
    <n v="3304.9275000000002"/>
    <n v="313.74"/>
    <n v="951.36999999999989"/>
    <d v="2025-01-19T00:00:00"/>
  </r>
  <r>
    <n v="696"/>
    <s v="Ana Cruz"/>
    <x v="2"/>
    <x v="2"/>
    <s v="Printer"/>
    <n v="5"/>
    <n v="961"/>
    <n v="0.15"/>
    <n v="4805"/>
    <n v="720.75"/>
    <n v="4084.25"/>
    <n v="0.05"/>
    <n v="204.21250000000001"/>
    <n v="4288.4624999999996"/>
    <n v="627.08000000000004"/>
    <n v="948.84999999999991"/>
    <d v="2025-04-27T00:00:00"/>
  </r>
  <r>
    <n v="3326"/>
    <s v="Ana Cruz"/>
    <x v="2"/>
    <x v="3"/>
    <s v="Laptop"/>
    <n v="19"/>
    <n v="250"/>
    <n v="0.15"/>
    <n v="4750"/>
    <n v="712.5"/>
    <n v="4037.5"/>
    <n v="0.05"/>
    <n v="201.875"/>
    <n v="4239.375"/>
    <n v="162.57"/>
    <n v="948.67000000000007"/>
    <d v="2025-07-09T00:00:00"/>
  </r>
  <r>
    <n v="4383"/>
    <s v="Mark Santos"/>
    <x v="2"/>
    <x v="0"/>
    <s v="Printer"/>
    <n v="14"/>
    <n v="189"/>
    <n v="0.05"/>
    <n v="2646"/>
    <n v="132.30000000000001"/>
    <n v="2513.6999999999998"/>
    <n v="0.05"/>
    <n v="125.685"/>
    <n v="2639.3849999999998"/>
    <n v="111.79"/>
    <n v="948.63999999999965"/>
    <d v="2025-04-29T00:00:00"/>
  </r>
  <r>
    <n v="2903"/>
    <s v="Mark Santos"/>
    <x v="2"/>
    <x v="2"/>
    <s v="Cabinet"/>
    <n v="13"/>
    <n v="626"/>
    <n v="0.15"/>
    <n v="8138"/>
    <n v="1220.7"/>
    <n v="6917.3"/>
    <n v="0.05"/>
    <n v="345.86500000000001"/>
    <n v="7263.165"/>
    <n v="459.31"/>
    <n v="946.27000000000044"/>
    <d v="2025-12-02T00:00:00"/>
  </r>
  <r>
    <n v="3856"/>
    <s v="John Perez"/>
    <x v="0"/>
    <x v="2"/>
    <s v="Monitor"/>
    <n v="19"/>
    <n v="180"/>
    <n v="0.15"/>
    <n v="3420"/>
    <n v="513"/>
    <n v="2907"/>
    <n v="0.05"/>
    <n v="145.35"/>
    <n v="3052.35"/>
    <n v="103.25"/>
    <n v="945.25"/>
    <d v="2025-02-22T00:00:00"/>
  </r>
  <r>
    <n v="2887"/>
    <s v="Paul Garcia"/>
    <x v="0"/>
    <x v="1"/>
    <s v="Mouse"/>
    <n v="9"/>
    <n v="1174"/>
    <n v="0.15"/>
    <n v="10566"/>
    <n v="1584.8999999999999"/>
    <n v="8981.1"/>
    <n v="0.05"/>
    <n v="449.05500000000006"/>
    <n v="9430.1550000000007"/>
    <n v="892.89"/>
    <n v="945.09000000000015"/>
    <d v="2025-06-24T00:00:00"/>
  </r>
  <r>
    <n v="4605"/>
    <s v="Nina Lopez"/>
    <x v="0"/>
    <x v="3"/>
    <s v="Cabinet"/>
    <n v="10"/>
    <n v="515"/>
    <n v="0.05"/>
    <n v="5150"/>
    <n v="257.5"/>
    <n v="4892.5"/>
    <n v="0.05"/>
    <n v="244.625"/>
    <n v="5137.125"/>
    <n v="394.75"/>
    <n v="945"/>
    <d v="2025-05-28T00:00:00"/>
  </r>
  <r>
    <n v="1211"/>
    <s v="Miguel Torres"/>
    <x v="0"/>
    <x v="2"/>
    <s v="Laptop"/>
    <n v="13"/>
    <n v="319"/>
    <n v="0.1"/>
    <n v="4147"/>
    <n v="414.70000000000005"/>
    <n v="3732.3"/>
    <n v="0.05"/>
    <n v="186.61500000000001"/>
    <n v="3918.915"/>
    <n v="214.41"/>
    <n v="944.97000000000025"/>
    <d v="2025-02-06T00:00:00"/>
  </r>
  <r>
    <n v="610"/>
    <s v="Ana Cruz"/>
    <x v="2"/>
    <x v="3"/>
    <s v="Printer"/>
    <n v="4"/>
    <n v="929"/>
    <n v="0.05"/>
    <n v="3716"/>
    <n v="185.8"/>
    <n v="3530.2"/>
    <n v="0.05"/>
    <n v="176.51"/>
    <n v="3706.71"/>
    <n v="646.32000000000005"/>
    <n v="944.91999999999962"/>
    <d v="2025-03-02T00:00:00"/>
  </r>
  <r>
    <n v="644"/>
    <s v="Carla Reyes"/>
    <x v="2"/>
    <x v="2"/>
    <s v="Desk"/>
    <n v="4"/>
    <n v="813"/>
    <n v="0"/>
    <n v="3252"/>
    <n v="0"/>
    <n v="3252"/>
    <n v="0.05"/>
    <n v="162.60000000000002"/>
    <n v="3414.6"/>
    <n v="577.22"/>
    <n v="943.11999999999989"/>
    <d v="2025-06-19T00:00:00"/>
  </r>
  <r>
    <n v="1526"/>
    <s v="Paul Garcia"/>
    <x v="2"/>
    <x v="1"/>
    <s v="Desk"/>
    <n v="12"/>
    <n v="234"/>
    <n v="0.05"/>
    <n v="2808"/>
    <n v="140.4"/>
    <n v="2667.6"/>
    <n v="0.05"/>
    <n v="133.38"/>
    <n v="2800.98"/>
    <n v="143.72999999999999"/>
    <n v="942.84000000000015"/>
    <d v="2025-06-23T00:00:00"/>
  </r>
  <r>
    <n v="1701"/>
    <s v="Liza Ramos"/>
    <x v="0"/>
    <x v="0"/>
    <s v="Mouse"/>
    <n v="4"/>
    <n v="741"/>
    <n v="0.05"/>
    <n v="2964"/>
    <n v="148.20000000000002"/>
    <n v="2815.8"/>
    <n v="0.05"/>
    <n v="140.79000000000002"/>
    <n v="2956.59"/>
    <n v="468.35"/>
    <n v="942.40000000000009"/>
    <d v="2025-08-15T00:00:00"/>
  </r>
  <r>
    <n v="2507"/>
    <s v="Mark Santos"/>
    <x v="0"/>
    <x v="0"/>
    <s v="Desk"/>
    <n v="9"/>
    <n v="556"/>
    <n v="0.05"/>
    <n v="5004"/>
    <n v="250.20000000000002"/>
    <n v="4753.8"/>
    <n v="0.05"/>
    <n v="237.69000000000003"/>
    <n v="4991.49"/>
    <n v="423.52"/>
    <n v="942.12000000000035"/>
    <d v="2025-09-15T00:00:00"/>
  </r>
  <r>
    <n v="15"/>
    <s v="Miguel Torres"/>
    <x v="2"/>
    <x v="3"/>
    <s v="Chair"/>
    <n v="7"/>
    <n v="470"/>
    <n v="0.05"/>
    <n v="3290"/>
    <n v="164.5"/>
    <n v="3125.5"/>
    <n v="0.05"/>
    <n v="156.27500000000001"/>
    <n v="3281.7750000000001"/>
    <n v="311.92"/>
    <n v="942.06"/>
    <d v="2025-10-10T00:00:00"/>
  </r>
  <r>
    <n v="4591"/>
    <s v="Miguel Torres"/>
    <x v="0"/>
    <x v="0"/>
    <s v="Cabinet"/>
    <n v="10"/>
    <n v="193"/>
    <n v="0"/>
    <n v="1930"/>
    <n v="0"/>
    <n v="1930"/>
    <n v="0.05"/>
    <n v="96.5"/>
    <n v="2026.5"/>
    <n v="98.83"/>
    <n v="941.7"/>
    <d v="2025-07-02T00:00:00"/>
  </r>
  <r>
    <n v="3222"/>
    <s v="Ana Cruz"/>
    <x v="2"/>
    <x v="0"/>
    <s v="Mouse"/>
    <n v="8"/>
    <n v="396"/>
    <n v="0.1"/>
    <n v="3168"/>
    <n v="316.8"/>
    <n v="2851.2"/>
    <n v="0.05"/>
    <n v="142.56"/>
    <n v="2993.7599999999998"/>
    <n v="238.75"/>
    <n v="941.19999999999982"/>
    <d v="2025-04-02T00:00:00"/>
  </r>
  <r>
    <n v="208"/>
    <s v="Carla Reyes"/>
    <x v="0"/>
    <x v="3"/>
    <s v="Laptop"/>
    <n v="14"/>
    <n v="680"/>
    <n v="0.15"/>
    <n v="9520"/>
    <n v="1428"/>
    <n v="8092"/>
    <n v="0.05"/>
    <n v="404.6"/>
    <n v="8496.6"/>
    <n v="510.84"/>
    <n v="940.24000000000069"/>
    <d v="2025-04-23T00:00:00"/>
  </r>
  <r>
    <n v="4938"/>
    <s v="Paul Garcia"/>
    <x v="0"/>
    <x v="2"/>
    <s v="Printer"/>
    <n v="16"/>
    <n v="280"/>
    <n v="0"/>
    <n v="4480"/>
    <n v="0"/>
    <n v="4480"/>
    <n v="0.05"/>
    <n v="224"/>
    <n v="4704"/>
    <n v="221.24"/>
    <n v="940.15999999999985"/>
    <d v="2025-05-17T00:00:00"/>
  </r>
  <r>
    <n v="598"/>
    <s v="Miguel Torres"/>
    <x v="2"/>
    <x v="0"/>
    <s v="Laptop"/>
    <n v="8"/>
    <n v="642"/>
    <n v="0.1"/>
    <n v="5136"/>
    <n v="513.6"/>
    <n v="4622.3999999999996"/>
    <n v="0.05"/>
    <n v="231.12"/>
    <n v="4853.5199999999995"/>
    <n v="460.31"/>
    <n v="939.91999999999962"/>
    <d v="2025-08-03T00:00:00"/>
  </r>
  <r>
    <n v="2817"/>
    <s v="Miguel Torres"/>
    <x v="2"/>
    <x v="2"/>
    <s v="Keyboard"/>
    <n v="19"/>
    <n v="192"/>
    <n v="0.1"/>
    <n v="3648"/>
    <n v="364.8"/>
    <n v="3283.2"/>
    <n v="0.05"/>
    <n v="164.16"/>
    <n v="3447.3599999999997"/>
    <n v="123.35"/>
    <n v="939.54999999999973"/>
    <d v="2025-07-04T00:00:00"/>
  </r>
  <r>
    <n v="4304"/>
    <s v="Nina Lopez"/>
    <x v="1"/>
    <x v="0"/>
    <s v="Mouse"/>
    <n v="16"/>
    <n v="171"/>
    <n v="0.05"/>
    <n v="2736"/>
    <n v="136.80000000000001"/>
    <n v="2599.1999999999998"/>
    <n v="0.05"/>
    <n v="129.96"/>
    <n v="2729.16"/>
    <n v="103.79"/>
    <n v="938.55999999999972"/>
    <d v="2025-07-07T00:00:00"/>
  </r>
  <r>
    <n v="304"/>
    <s v="Ana Cruz"/>
    <x v="1"/>
    <x v="3"/>
    <s v="Monitor"/>
    <n v="12"/>
    <n v="663"/>
    <n v="0.15"/>
    <n v="7956"/>
    <n v="1193.3999999999999"/>
    <n v="6762.6"/>
    <n v="0.05"/>
    <n v="338.13000000000005"/>
    <n v="7100.7300000000005"/>
    <n v="485.36"/>
    <n v="938.28000000000065"/>
    <d v="2025-07-19T00:00:00"/>
  </r>
  <r>
    <n v="4912"/>
    <s v="John Perez"/>
    <x v="0"/>
    <x v="3"/>
    <s v="Keyboard"/>
    <n v="3"/>
    <n v="977"/>
    <n v="0.05"/>
    <n v="2931"/>
    <n v="146.55000000000001"/>
    <n v="2784.45"/>
    <n v="0.05"/>
    <n v="139.2225"/>
    <n v="2923.6724999999997"/>
    <n v="615.5"/>
    <n v="937.94999999999982"/>
    <d v="2025-06-29T00:00:00"/>
  </r>
  <r>
    <n v="2911"/>
    <s v="Ana Cruz"/>
    <x v="0"/>
    <x v="2"/>
    <s v="Laptop"/>
    <n v="9"/>
    <n v="362"/>
    <n v="0.1"/>
    <n v="3258"/>
    <n v="325.8"/>
    <n v="2932.2"/>
    <n v="0.05"/>
    <n v="146.60999999999999"/>
    <n v="3078.81"/>
    <n v="221.76"/>
    <n v="936.3599999999999"/>
    <d v="2025-12-28T00:00:00"/>
  </r>
  <r>
    <n v="834"/>
    <s v="Miguel Torres"/>
    <x v="0"/>
    <x v="0"/>
    <s v="Keyboard"/>
    <n v="4"/>
    <n v="853"/>
    <n v="0.15"/>
    <n v="3412"/>
    <n v="511.79999999999995"/>
    <n v="2900.2"/>
    <n v="0.05"/>
    <n v="145.01"/>
    <n v="3045.21"/>
    <n v="491.07"/>
    <n v="935.91999999999985"/>
    <d v="2025-01-05T00:00:00"/>
  </r>
  <r>
    <n v="3441"/>
    <s v="Miguel Torres"/>
    <x v="0"/>
    <x v="1"/>
    <s v="Mouse"/>
    <n v="19"/>
    <n v="633"/>
    <n v="0.15"/>
    <n v="12027"/>
    <n v="1804.05"/>
    <n v="10222.950000000001"/>
    <n v="0.05"/>
    <n v="511.14750000000004"/>
    <n v="10734.0975"/>
    <n v="488.84"/>
    <n v="934.9900000000016"/>
    <d v="2025-04-24T00:00:00"/>
  </r>
  <r>
    <n v="2758"/>
    <s v="Nina Lopez"/>
    <x v="1"/>
    <x v="2"/>
    <s v="Mouse"/>
    <n v="11"/>
    <n v="380"/>
    <n v="0.15"/>
    <n v="4180"/>
    <n v="627"/>
    <n v="3553"/>
    <n v="0.05"/>
    <n v="177.65"/>
    <n v="3730.65"/>
    <n v="238.12"/>
    <n v="933.67999999999984"/>
    <d v="2025-12-01T00:00:00"/>
  </r>
  <r>
    <n v="3261"/>
    <s v="Nina Lopez"/>
    <x v="1"/>
    <x v="1"/>
    <s v="Printer"/>
    <n v="2"/>
    <n v="1071"/>
    <n v="0.05"/>
    <n v="2142"/>
    <n v="107.10000000000001"/>
    <n v="2034.9"/>
    <n v="0.05"/>
    <n v="101.745"/>
    <n v="2136.645"/>
    <n v="551.05999999999995"/>
    <n v="932.7800000000002"/>
    <d v="2025-08-02T00:00:00"/>
  </r>
  <r>
    <n v="1460"/>
    <s v="Ana Cruz"/>
    <x v="1"/>
    <x v="0"/>
    <s v="Mouse"/>
    <n v="14"/>
    <n v="312"/>
    <n v="0"/>
    <n v="4368"/>
    <n v="0"/>
    <n v="4368"/>
    <n v="0.05"/>
    <n v="218.4"/>
    <n v="4586.3999999999996"/>
    <n v="245.38"/>
    <n v="932.68000000000029"/>
    <d v="2025-09-24T00:00:00"/>
  </r>
  <r>
    <n v="3088"/>
    <s v="Paul Garcia"/>
    <x v="0"/>
    <x v="2"/>
    <s v="Chair"/>
    <n v="15"/>
    <n v="152"/>
    <n v="0"/>
    <n v="2280"/>
    <n v="0"/>
    <n v="2280"/>
    <n v="0.05"/>
    <n v="114"/>
    <n v="2394"/>
    <n v="90"/>
    <n v="930"/>
    <d v="2025-07-26T00:00:00"/>
  </r>
  <r>
    <n v="2896"/>
    <s v="Carla Reyes"/>
    <x v="2"/>
    <x v="2"/>
    <s v="Cabinet"/>
    <n v="5"/>
    <n v="512"/>
    <n v="0.1"/>
    <n v="2560"/>
    <n v="256"/>
    <n v="2304"/>
    <n v="0.05"/>
    <n v="115.2"/>
    <n v="2419.1999999999998"/>
    <n v="274.98"/>
    <n v="929.09999999999991"/>
    <d v="2025-01-20T00:00:00"/>
  </r>
  <r>
    <n v="134"/>
    <s v="Carla Reyes"/>
    <x v="0"/>
    <x v="1"/>
    <s v="Mouse"/>
    <n v="21"/>
    <n v="139"/>
    <n v="0.05"/>
    <n v="2919"/>
    <n v="145.95000000000002"/>
    <n v="2773.05"/>
    <n v="0.05"/>
    <n v="138.6525"/>
    <n v="2911.7025000000003"/>
    <n v="87.81"/>
    <n v="929.04000000000019"/>
    <d v="2025-10-29T00:00:00"/>
  </r>
  <r>
    <n v="1631"/>
    <s v="Nina Lopez"/>
    <x v="2"/>
    <x v="3"/>
    <s v="Keyboard"/>
    <n v="15"/>
    <n v="185"/>
    <n v="0.15"/>
    <n v="2775"/>
    <n v="416.25"/>
    <n v="2358.75"/>
    <n v="0.05"/>
    <n v="117.9375"/>
    <n v="2476.6875"/>
    <n v="95.37"/>
    <n v="928.19999999999982"/>
    <d v="2025-05-05T00:00:00"/>
  </r>
  <r>
    <n v="2464"/>
    <s v="Miguel Torres"/>
    <x v="1"/>
    <x v="2"/>
    <s v="Laptop"/>
    <n v="11"/>
    <n v="198"/>
    <n v="0.05"/>
    <n v="2178"/>
    <n v="108.9"/>
    <n v="2069.1"/>
    <n v="0.05"/>
    <n v="103.455"/>
    <n v="2172.5549999999998"/>
    <n v="103.72"/>
    <n v="928.17999999999984"/>
    <d v="2025-09-30T00:00:00"/>
  </r>
  <r>
    <n v="785"/>
    <s v="Paul Garcia"/>
    <x v="0"/>
    <x v="2"/>
    <s v="Laptop"/>
    <n v="21"/>
    <n v="144"/>
    <n v="0.15"/>
    <n v="3024"/>
    <n v="453.59999999999997"/>
    <n v="2570.4"/>
    <n v="0.05"/>
    <n v="128.52000000000001"/>
    <n v="2698.92"/>
    <n v="78.290000000000006"/>
    <n v="926.31"/>
    <d v="2025-10-30T00:00:00"/>
  </r>
  <r>
    <n v="3118"/>
    <s v="Liza Ramos"/>
    <x v="1"/>
    <x v="0"/>
    <s v="Printer"/>
    <n v="4"/>
    <n v="1140"/>
    <n v="0"/>
    <n v="4560"/>
    <n v="0"/>
    <n v="4560"/>
    <n v="0.05"/>
    <n v="228"/>
    <n v="4788"/>
    <n v="908.51"/>
    <n v="925.96"/>
    <d v="2025-02-20T00:00:00"/>
  </r>
  <r>
    <n v="3630"/>
    <s v="Paul Garcia"/>
    <x v="1"/>
    <x v="1"/>
    <s v="Desk"/>
    <n v="3"/>
    <n v="734"/>
    <n v="0.05"/>
    <n v="2202"/>
    <n v="110.10000000000001"/>
    <n v="2091.9"/>
    <n v="0.05"/>
    <n v="104.59500000000001"/>
    <n v="2196.4949999999999"/>
    <n v="388.67"/>
    <n v="925.8900000000001"/>
    <d v="2025-07-26T00:00:00"/>
  </r>
  <r>
    <n v="586"/>
    <s v="Carla Reyes"/>
    <x v="2"/>
    <x v="3"/>
    <s v="Cabinet"/>
    <n v="12"/>
    <n v="302"/>
    <n v="0.1"/>
    <n v="3624"/>
    <n v="362.40000000000003"/>
    <n v="3261.6"/>
    <n v="0.05"/>
    <n v="163.08000000000001"/>
    <n v="3424.68"/>
    <n v="194.7"/>
    <n v="925.20000000000027"/>
    <d v="2025-07-05T00:00:00"/>
  </r>
  <r>
    <n v="483"/>
    <s v="Ana Cruz"/>
    <x v="2"/>
    <x v="3"/>
    <s v="Mouse"/>
    <n v="5"/>
    <n v="782"/>
    <n v="0.05"/>
    <n v="3910"/>
    <n v="195.5"/>
    <n v="3714.5"/>
    <n v="0.05"/>
    <n v="185.72500000000002"/>
    <n v="3900.2249999999999"/>
    <n v="557.94000000000005"/>
    <n v="924.79999999999973"/>
    <d v="2025-03-21T00:00:00"/>
  </r>
  <r>
    <n v="682"/>
    <s v="John Perez"/>
    <x v="1"/>
    <x v="0"/>
    <s v="Desk"/>
    <n v="13"/>
    <n v="221"/>
    <n v="0.1"/>
    <n v="2873"/>
    <n v="287.3"/>
    <n v="2585.6999999999998"/>
    <n v="0.05"/>
    <n v="129.285"/>
    <n v="2714.9849999999997"/>
    <n v="127.94"/>
    <n v="922.47999999999979"/>
    <d v="2025-04-12T00:00:00"/>
  </r>
  <r>
    <n v="3321"/>
    <s v="Liza Ramos"/>
    <x v="1"/>
    <x v="0"/>
    <s v="Chair"/>
    <n v="7"/>
    <n v="1200"/>
    <n v="0.1"/>
    <n v="8400"/>
    <n v="840"/>
    <n v="7560"/>
    <n v="0.05"/>
    <n v="378"/>
    <n v="7938"/>
    <n v="948.23"/>
    <n v="922.38999999999942"/>
    <d v="2025-10-27T00:00:00"/>
  </r>
  <r>
    <n v="4441"/>
    <s v="Nina Lopez"/>
    <x v="2"/>
    <x v="2"/>
    <s v="Cabinet"/>
    <n v="5"/>
    <n v="732"/>
    <n v="0.15"/>
    <n v="3660"/>
    <n v="549"/>
    <n v="3111"/>
    <n v="0.05"/>
    <n v="155.55000000000001"/>
    <n v="3266.55"/>
    <n v="437.77"/>
    <n v="922.15000000000009"/>
    <d v="2025-12-02T00:00:00"/>
  </r>
  <r>
    <n v="4843"/>
    <s v="Mark Santos"/>
    <x v="2"/>
    <x v="2"/>
    <s v="Mouse"/>
    <n v="24"/>
    <n v="149"/>
    <n v="0.1"/>
    <n v="3576"/>
    <n v="357.6"/>
    <n v="3218.4"/>
    <n v="0.05"/>
    <n v="160.92000000000002"/>
    <n v="3379.32"/>
    <n v="95.73"/>
    <n v="920.88000000000011"/>
    <d v="2025-12-25T00:00:00"/>
  </r>
  <r>
    <n v="825"/>
    <s v="Mark Santos"/>
    <x v="2"/>
    <x v="2"/>
    <s v="Cabinet"/>
    <n v="5"/>
    <n v="567"/>
    <n v="0.1"/>
    <n v="2835"/>
    <n v="283.5"/>
    <n v="2551.5"/>
    <n v="0.05"/>
    <n v="127.575"/>
    <n v="2679.0749999999998"/>
    <n v="326.17"/>
    <n v="920.64999999999986"/>
    <d v="2025-06-30T00:00:00"/>
  </r>
  <r>
    <n v="949"/>
    <s v="Miguel Torres"/>
    <x v="1"/>
    <x v="2"/>
    <s v="Chair"/>
    <n v="6"/>
    <n v="552"/>
    <n v="0.1"/>
    <n v="3312"/>
    <n v="331.20000000000005"/>
    <n v="2980.8"/>
    <n v="0.05"/>
    <n v="149.04000000000002"/>
    <n v="3129.84"/>
    <n v="343.71"/>
    <n v="918.54000000000042"/>
    <d v="2025-12-18T00:00:00"/>
  </r>
  <r>
    <n v="3417"/>
    <s v="Miguel Torres"/>
    <x v="2"/>
    <x v="0"/>
    <s v="Keyboard"/>
    <n v="6"/>
    <n v="387"/>
    <n v="0"/>
    <n v="2322"/>
    <n v="0"/>
    <n v="2322"/>
    <n v="0.05"/>
    <n v="116.10000000000001"/>
    <n v="2438.1"/>
    <n v="233.97"/>
    <n v="918.18000000000006"/>
    <d v="2025-01-03T00:00:00"/>
  </r>
  <r>
    <n v="1407"/>
    <s v="Paul Garcia"/>
    <x v="0"/>
    <x v="3"/>
    <s v="Cabinet"/>
    <n v="10"/>
    <n v="220"/>
    <n v="0.05"/>
    <n v="2200"/>
    <n v="110"/>
    <n v="2090"/>
    <n v="0.05"/>
    <n v="104.5"/>
    <n v="2194.5"/>
    <n v="117.22"/>
    <n v="917.8"/>
    <d v="2025-11-11T00:00:00"/>
  </r>
  <r>
    <n v="1153"/>
    <s v="Nina Lopez"/>
    <x v="2"/>
    <x v="0"/>
    <s v="Monitor"/>
    <n v="15"/>
    <n v="219"/>
    <n v="0.1"/>
    <n v="3285"/>
    <n v="328.5"/>
    <n v="2956.5"/>
    <n v="0.05"/>
    <n v="147.82500000000002"/>
    <n v="3104.3249999999998"/>
    <n v="135.94999999999999"/>
    <n v="917.25000000000023"/>
    <d v="2025-11-11T00:00:00"/>
  </r>
  <r>
    <n v="3823"/>
    <s v="Carla Reyes"/>
    <x v="0"/>
    <x v="1"/>
    <s v="Cabinet"/>
    <n v="4"/>
    <n v="533"/>
    <n v="0.05"/>
    <n v="2132"/>
    <n v="106.60000000000001"/>
    <n v="2025.4"/>
    <n v="0.05"/>
    <n v="101.27000000000001"/>
    <n v="2126.67"/>
    <n v="277.08999999999997"/>
    <n v="917.04000000000019"/>
    <d v="2025-03-04T00:00:00"/>
  </r>
  <r>
    <n v="2980"/>
    <s v="John Perez"/>
    <x v="1"/>
    <x v="3"/>
    <s v="Cabinet"/>
    <n v="7"/>
    <n v="1194"/>
    <n v="0.15"/>
    <n v="8358"/>
    <n v="1253.7"/>
    <n v="7104.3"/>
    <n v="0.05"/>
    <n v="355.21500000000003"/>
    <n v="7459.5150000000003"/>
    <n v="883.98"/>
    <n v="916.4399999999996"/>
    <d v="2025-01-09T00:00:00"/>
  </r>
  <r>
    <n v="2809"/>
    <s v="Paul Garcia"/>
    <x v="1"/>
    <x v="3"/>
    <s v="Desk"/>
    <n v="5"/>
    <n v="927"/>
    <n v="0.1"/>
    <n v="4635"/>
    <n v="463.5"/>
    <n v="4171.5"/>
    <n v="0.05"/>
    <n v="208.57500000000002"/>
    <n v="4380.0749999999998"/>
    <n v="651.23"/>
    <n v="915.34999999999991"/>
    <d v="2025-06-18T00:00:00"/>
  </r>
  <r>
    <n v="722"/>
    <s v="Paul Garcia"/>
    <x v="0"/>
    <x v="1"/>
    <s v="Laptop"/>
    <n v="5"/>
    <n v="535"/>
    <n v="0.15"/>
    <n v="2675"/>
    <n v="401.25"/>
    <n v="2273.75"/>
    <n v="0.05"/>
    <n v="113.6875"/>
    <n v="2387.4375"/>
    <n v="271.7"/>
    <n v="915.25"/>
    <d v="2025-10-18T00:00:00"/>
  </r>
  <r>
    <n v="833"/>
    <s v="Liza Ramos"/>
    <x v="2"/>
    <x v="1"/>
    <s v="Desk"/>
    <n v="23"/>
    <n v="390"/>
    <n v="0.15"/>
    <n v="8970"/>
    <n v="1345.5"/>
    <n v="7624.5"/>
    <n v="0.05"/>
    <n v="381.22500000000002"/>
    <n v="8005.7250000000004"/>
    <n v="291.70999999999998"/>
    <n v="915.17000000000007"/>
    <d v="2025-04-10T00:00:00"/>
  </r>
  <r>
    <n v="1452"/>
    <s v="Ana Cruz"/>
    <x v="1"/>
    <x v="0"/>
    <s v="Chair"/>
    <n v="8"/>
    <n v="424"/>
    <n v="0.1"/>
    <n v="3392"/>
    <n v="339.20000000000005"/>
    <n v="3052.8"/>
    <n v="0.05"/>
    <n v="152.64000000000001"/>
    <n v="3205.44"/>
    <n v="267.23"/>
    <n v="914.96"/>
    <d v="2025-09-05T00:00:00"/>
  </r>
  <r>
    <n v="91"/>
    <s v="Nina Lopez"/>
    <x v="0"/>
    <x v="0"/>
    <s v="Monitor"/>
    <n v="11"/>
    <n v="636"/>
    <n v="0.15"/>
    <n v="6996"/>
    <n v="1049.3999999999999"/>
    <n v="5946.6"/>
    <n v="0.05"/>
    <n v="297.33000000000004"/>
    <n v="6243.93"/>
    <n v="457.56"/>
    <n v="913.44000000000051"/>
    <d v="2025-09-07T00:00:00"/>
  </r>
  <r>
    <n v="3953"/>
    <s v="John Perez"/>
    <x v="0"/>
    <x v="2"/>
    <s v="Printer"/>
    <n v="5"/>
    <n v="391"/>
    <n v="0"/>
    <n v="1955"/>
    <n v="0"/>
    <n v="1955"/>
    <n v="0.05"/>
    <n v="97.75"/>
    <n v="2052.75"/>
    <n v="208.32"/>
    <n v="913.40000000000009"/>
    <d v="2025-11-23T00:00:00"/>
  </r>
  <r>
    <n v="298"/>
    <s v="Nina Lopez"/>
    <x v="2"/>
    <x v="3"/>
    <s v="Laptop"/>
    <n v="21"/>
    <n v="560"/>
    <n v="0.15"/>
    <n v="11760"/>
    <n v="1764"/>
    <n v="9996"/>
    <n v="0.05"/>
    <n v="499.8"/>
    <n v="10495.8"/>
    <n v="432.55"/>
    <n v="912.44999999999891"/>
    <d v="2025-01-27T00:00:00"/>
  </r>
  <r>
    <n v="481"/>
    <s v="Paul Garcia"/>
    <x v="1"/>
    <x v="0"/>
    <s v="Desk"/>
    <n v="9"/>
    <n v="343"/>
    <n v="0.15"/>
    <n v="3087"/>
    <n v="463.04999999999995"/>
    <n v="2623.95"/>
    <n v="0.05"/>
    <n v="131.19749999999999"/>
    <n v="2755.1475"/>
    <n v="190.17"/>
    <n v="912.41999999999985"/>
    <d v="2025-04-08T00:00:00"/>
  </r>
  <r>
    <n v="1453"/>
    <s v="Paul Garcia"/>
    <x v="0"/>
    <x v="3"/>
    <s v="Desk"/>
    <n v="3"/>
    <n v="1096"/>
    <n v="0.15"/>
    <n v="3288"/>
    <n v="493.2"/>
    <n v="2794.8"/>
    <n v="0.05"/>
    <n v="139.74"/>
    <n v="2934.54"/>
    <n v="627.54"/>
    <n v="912.18000000000029"/>
    <d v="2025-12-12T00:00:00"/>
  </r>
  <r>
    <n v="465"/>
    <s v="Paul Garcia"/>
    <x v="2"/>
    <x v="1"/>
    <s v="Mouse"/>
    <n v="8"/>
    <n v="507"/>
    <n v="0.05"/>
    <n v="4056"/>
    <n v="202.8"/>
    <n v="3853.2"/>
    <n v="0.05"/>
    <n v="192.66"/>
    <n v="4045.8599999999997"/>
    <n v="367.64"/>
    <n v="912.07999999999993"/>
    <d v="2025-09-20T00:00:00"/>
  </r>
  <r>
    <n v="3604"/>
    <s v="Miguel Torres"/>
    <x v="0"/>
    <x v="0"/>
    <s v="Monitor"/>
    <n v="4"/>
    <n v="1105"/>
    <n v="0"/>
    <n v="4420"/>
    <n v="0"/>
    <n v="4420"/>
    <n v="0.05"/>
    <n v="221"/>
    <n v="4641"/>
    <n v="877.08"/>
    <n v="911.67999999999984"/>
    <d v="2025-06-16T00:00:00"/>
  </r>
  <r>
    <n v="2881"/>
    <s v="John Perez"/>
    <x v="2"/>
    <x v="3"/>
    <s v="Cabinet"/>
    <n v="16"/>
    <n v="193"/>
    <n v="0.05"/>
    <n v="3088"/>
    <n v="154.4"/>
    <n v="2933.6"/>
    <n v="0.05"/>
    <n v="146.68"/>
    <n v="3080.2799999999997"/>
    <n v="126.38"/>
    <n v="911.52"/>
    <d v="2025-05-03T00:00:00"/>
  </r>
  <r>
    <n v="3581"/>
    <s v="Ana Cruz"/>
    <x v="2"/>
    <x v="0"/>
    <s v="Laptop"/>
    <n v="4"/>
    <n v="936"/>
    <n v="0.1"/>
    <n v="3744"/>
    <n v="374.40000000000003"/>
    <n v="3369.6"/>
    <n v="0.05"/>
    <n v="168.48000000000002"/>
    <n v="3538.08"/>
    <n v="614.52"/>
    <n v="911.52"/>
    <d v="2025-07-17T00:00:00"/>
  </r>
  <r>
    <n v="3806"/>
    <s v="John Perez"/>
    <x v="0"/>
    <x v="3"/>
    <s v="Chair"/>
    <n v="4"/>
    <n v="723"/>
    <n v="0.15"/>
    <n v="2892"/>
    <n v="433.8"/>
    <n v="2458.1999999999998"/>
    <n v="0.05"/>
    <n v="122.91"/>
    <n v="2581.1099999999997"/>
    <n v="387"/>
    <n v="910.19999999999982"/>
    <d v="2025-09-19T00:00:00"/>
  </r>
  <r>
    <n v="2545"/>
    <s v="Carla Reyes"/>
    <x v="1"/>
    <x v="1"/>
    <s v="Laptop"/>
    <n v="7"/>
    <n v="1052"/>
    <n v="0.15"/>
    <n v="7364"/>
    <n v="1104.5999999999999"/>
    <n v="6259.4"/>
    <n v="0.05"/>
    <n v="312.97000000000003"/>
    <n v="6572.37"/>
    <n v="764.26"/>
    <n v="909.57999999999993"/>
    <d v="2025-04-29T00:00:00"/>
  </r>
  <r>
    <n v="252"/>
    <s v="Nina Lopez"/>
    <x v="2"/>
    <x v="0"/>
    <s v="Chair"/>
    <n v="11"/>
    <n v="401"/>
    <n v="0"/>
    <n v="4411"/>
    <n v="0"/>
    <n v="4411"/>
    <n v="0.05"/>
    <n v="220.55"/>
    <n v="4631.55"/>
    <n v="318.32"/>
    <n v="909.48"/>
    <d v="2025-03-20T00:00:00"/>
  </r>
  <r>
    <n v="4788"/>
    <s v="Ana Cruz"/>
    <x v="1"/>
    <x v="1"/>
    <s v="Desk"/>
    <n v="9"/>
    <n v="1039"/>
    <n v="0.15"/>
    <n v="9351"/>
    <n v="1402.6499999999999"/>
    <n v="7948.35"/>
    <n v="0.05"/>
    <n v="397.41750000000002"/>
    <n v="8345.7674999999999"/>
    <n v="782.1"/>
    <n v="909.44999999999982"/>
    <d v="2025-08-04T00:00:00"/>
  </r>
  <r>
    <n v="963"/>
    <s v="Carla Reyes"/>
    <x v="1"/>
    <x v="2"/>
    <s v="Cabinet"/>
    <n v="5"/>
    <n v="587"/>
    <n v="0.15"/>
    <n v="2935"/>
    <n v="440.25"/>
    <n v="2494.75"/>
    <n v="0.05"/>
    <n v="124.73750000000001"/>
    <n v="2619.4875000000002"/>
    <n v="317.17"/>
    <n v="908.89999999999986"/>
    <d v="2025-12-02T00:00:00"/>
  </r>
  <r>
    <n v="4931"/>
    <s v="Ana Cruz"/>
    <x v="0"/>
    <x v="1"/>
    <s v="Mouse"/>
    <n v="11"/>
    <n v="332"/>
    <n v="0.05"/>
    <n v="3652"/>
    <n v="182.60000000000002"/>
    <n v="3469.4"/>
    <n v="0.05"/>
    <n v="173.47000000000003"/>
    <n v="3642.87"/>
    <n v="232.79"/>
    <n v="908.71"/>
    <d v="2025-04-05T00:00:00"/>
  </r>
  <r>
    <n v="4819"/>
    <s v="Miguel Torres"/>
    <x v="2"/>
    <x v="2"/>
    <s v="Chair"/>
    <n v="3"/>
    <n v="814"/>
    <n v="0.05"/>
    <n v="2442"/>
    <n v="122.10000000000001"/>
    <n v="2319.9"/>
    <n v="0.05"/>
    <n v="115.995"/>
    <n v="2435.895"/>
    <n v="470.7"/>
    <n v="907.80000000000018"/>
    <d v="2025-12-02T00:00:00"/>
  </r>
  <r>
    <n v="1914"/>
    <s v="Nina Lopez"/>
    <x v="0"/>
    <x v="2"/>
    <s v="Printer"/>
    <n v="3"/>
    <n v="973"/>
    <n v="0"/>
    <n v="2919"/>
    <n v="0"/>
    <n v="2919"/>
    <n v="0.05"/>
    <n v="145.95000000000002"/>
    <n v="3064.95"/>
    <n v="670.62"/>
    <n v="907.13999999999987"/>
    <d v="2025-04-19T00:00:00"/>
  </r>
  <r>
    <n v="2843"/>
    <s v="Nina Lopez"/>
    <x v="1"/>
    <x v="2"/>
    <s v="Mouse"/>
    <n v="6"/>
    <n v="1173"/>
    <n v="0.1"/>
    <n v="7038"/>
    <n v="703.80000000000007"/>
    <n v="6334.2"/>
    <n v="0.05"/>
    <n v="316.71000000000004"/>
    <n v="6650.91"/>
    <n v="904.58"/>
    <n v="906.71999999999935"/>
    <d v="2025-08-14T00:00:00"/>
  </r>
  <r>
    <n v="1529"/>
    <s v="John Perez"/>
    <x v="1"/>
    <x v="2"/>
    <s v="Mouse"/>
    <n v="8"/>
    <n v="904"/>
    <n v="0.1"/>
    <n v="7232"/>
    <n v="723.2"/>
    <n v="6508.8"/>
    <n v="0.05"/>
    <n v="325.44000000000005"/>
    <n v="6834.24"/>
    <n v="700.34"/>
    <n v="906.07999999999993"/>
    <d v="2025-04-30T00:00:00"/>
  </r>
  <r>
    <n v="12"/>
    <s v="Mark Santos"/>
    <x v="2"/>
    <x v="3"/>
    <s v="Printer"/>
    <n v="6"/>
    <n v="513"/>
    <n v="0"/>
    <n v="3078"/>
    <n v="0"/>
    <n v="3078"/>
    <n v="0.05"/>
    <n v="153.9"/>
    <n v="3231.9"/>
    <n v="362.05"/>
    <n v="905.69999999999982"/>
    <d v="2025-09-30T00:00:00"/>
  </r>
  <r>
    <n v="2581"/>
    <s v="John Perez"/>
    <x v="0"/>
    <x v="1"/>
    <s v="Keyboard"/>
    <n v="18"/>
    <n v="239"/>
    <n v="0"/>
    <n v="4302"/>
    <n v="0"/>
    <n v="4302"/>
    <n v="0.05"/>
    <n v="215.10000000000002"/>
    <n v="4517.1000000000004"/>
    <n v="188.71"/>
    <n v="905.2199999999998"/>
    <d v="2025-10-11T00:00:00"/>
  </r>
  <r>
    <n v="1443"/>
    <s v="Nina Lopez"/>
    <x v="0"/>
    <x v="2"/>
    <s v="Chair"/>
    <n v="13"/>
    <n v="160"/>
    <n v="0.05"/>
    <n v="2080"/>
    <n v="104"/>
    <n v="1976"/>
    <n v="0.05"/>
    <n v="98.800000000000011"/>
    <n v="2074.8000000000002"/>
    <n v="82.38"/>
    <n v="905.06"/>
    <d v="2025-06-15T00:00:00"/>
  </r>
  <r>
    <n v="2628"/>
    <s v="Carla Reyes"/>
    <x v="2"/>
    <x v="2"/>
    <s v="Desk"/>
    <n v="23"/>
    <n v="276"/>
    <n v="0.1"/>
    <n v="6348"/>
    <n v="634.80000000000007"/>
    <n v="5713.2"/>
    <n v="0.05"/>
    <n v="285.66000000000003"/>
    <n v="5998.86"/>
    <n v="209.05"/>
    <n v="905.04999999999927"/>
    <d v="2025-02-07T00:00:00"/>
  </r>
  <r>
    <n v="3911"/>
    <s v="Miguel Torres"/>
    <x v="2"/>
    <x v="1"/>
    <s v="Chair"/>
    <n v="4"/>
    <n v="921"/>
    <n v="0.05"/>
    <n v="3684"/>
    <n v="184.20000000000002"/>
    <n v="3499.8"/>
    <n v="0.05"/>
    <n v="174.99"/>
    <n v="3674.79"/>
    <n v="648.84"/>
    <n v="904.44"/>
    <d v="2025-08-06T00:00:00"/>
  </r>
  <r>
    <n v="2509"/>
    <s v="Mark Santos"/>
    <x v="1"/>
    <x v="1"/>
    <s v="Desk"/>
    <n v="10"/>
    <n v="857"/>
    <n v="0.15"/>
    <n v="8570"/>
    <n v="1285.5"/>
    <n v="7284.5"/>
    <n v="0.05"/>
    <n v="364.22500000000002"/>
    <n v="7648.7250000000004"/>
    <n v="638.01"/>
    <n v="904.39999999999964"/>
    <d v="2025-07-01T00:00:00"/>
  </r>
  <r>
    <n v="3648"/>
    <s v="Paul Garcia"/>
    <x v="0"/>
    <x v="0"/>
    <s v="Cabinet"/>
    <n v="16"/>
    <n v="277"/>
    <n v="0.05"/>
    <n v="4432"/>
    <n v="221.60000000000002"/>
    <n v="4210.3999999999996"/>
    <n v="0.05"/>
    <n v="210.51999999999998"/>
    <n v="4420.92"/>
    <n v="206.64"/>
    <n v="904.15999999999985"/>
    <d v="2025-11-30T00:00:00"/>
  </r>
  <r>
    <n v="1540"/>
    <s v="John Perez"/>
    <x v="0"/>
    <x v="3"/>
    <s v="Chair"/>
    <n v="12"/>
    <n v="359"/>
    <n v="0"/>
    <n v="4308"/>
    <n v="0"/>
    <n v="4308"/>
    <n v="0.05"/>
    <n v="215.4"/>
    <n v="4523.3999999999996"/>
    <n v="283.69"/>
    <n v="903.72000000000025"/>
    <d v="2025-03-01T00:00:00"/>
  </r>
  <r>
    <n v="101"/>
    <s v="Miguel Torres"/>
    <x v="0"/>
    <x v="1"/>
    <s v="Monitor"/>
    <n v="10"/>
    <n v="454"/>
    <n v="0.15"/>
    <n v="4540"/>
    <n v="681"/>
    <n v="3859"/>
    <n v="0.05"/>
    <n v="192.95000000000002"/>
    <n v="4051.95"/>
    <n v="295.58999999999997"/>
    <n v="903.10000000000036"/>
    <d v="2025-12-26T00:00:00"/>
  </r>
  <r>
    <n v="121"/>
    <s v="John Perez"/>
    <x v="0"/>
    <x v="1"/>
    <s v="Keyboard"/>
    <n v="7"/>
    <n v="824"/>
    <n v="0.15"/>
    <n v="5768"/>
    <n v="865.19999999999993"/>
    <n v="4902.8"/>
    <n v="0.05"/>
    <n v="245.14000000000001"/>
    <n v="5147.9400000000005"/>
    <n v="571.39"/>
    <n v="903.07000000000016"/>
    <d v="2025-01-11T00:00:00"/>
  </r>
  <r>
    <n v="784"/>
    <s v="John Perez"/>
    <x v="1"/>
    <x v="0"/>
    <s v="Monitor"/>
    <n v="9"/>
    <n v="313"/>
    <n v="0.05"/>
    <n v="2817"/>
    <n v="140.85"/>
    <n v="2676.15"/>
    <n v="0.05"/>
    <n v="133.8075"/>
    <n v="2809.9575"/>
    <n v="197.01"/>
    <n v="903.06000000000017"/>
    <d v="2025-08-26T00:00:00"/>
  </r>
  <r>
    <n v="883"/>
    <s v="Miguel Torres"/>
    <x v="1"/>
    <x v="0"/>
    <s v="Mouse"/>
    <n v="10"/>
    <n v="539"/>
    <n v="0.05"/>
    <n v="5390"/>
    <n v="269.5"/>
    <n v="5120.5"/>
    <n v="0.05"/>
    <n v="256.02500000000003"/>
    <n v="5376.5249999999996"/>
    <n v="421.8"/>
    <n v="902.5"/>
    <d v="2025-09-23T00:00:00"/>
  </r>
  <r>
    <n v="4754"/>
    <s v="Miguel Torres"/>
    <x v="1"/>
    <x v="1"/>
    <s v="Mouse"/>
    <n v="14"/>
    <n v="219"/>
    <n v="0.1"/>
    <n v="3066"/>
    <n v="306.60000000000002"/>
    <n v="2759.4"/>
    <n v="0.05"/>
    <n v="137.97"/>
    <n v="2897.37"/>
    <n v="132.66"/>
    <n v="902.16000000000008"/>
    <d v="2025-12-09T00:00:00"/>
  </r>
  <r>
    <n v="1911"/>
    <s v="Paul Garcia"/>
    <x v="2"/>
    <x v="3"/>
    <s v="Keyboard"/>
    <n v="12"/>
    <n v="317"/>
    <n v="0.1"/>
    <n v="3804"/>
    <n v="380.40000000000003"/>
    <n v="3423.6"/>
    <n v="0.05"/>
    <n v="171.18"/>
    <n v="3594.7799999999997"/>
    <n v="210.14"/>
    <n v="901.92000000000007"/>
    <d v="2025-02-12T00:00:00"/>
  </r>
  <r>
    <n v="4070"/>
    <s v="Miguel Torres"/>
    <x v="2"/>
    <x v="3"/>
    <s v="Monitor"/>
    <n v="19"/>
    <n v="487"/>
    <n v="0.15"/>
    <n v="9253"/>
    <n v="1387.95"/>
    <n v="7865.05"/>
    <n v="0.05"/>
    <n v="393.25250000000005"/>
    <n v="8258.3024999999998"/>
    <n v="366.57"/>
    <n v="900.22000000000025"/>
    <d v="2025-04-07T00:00:00"/>
  </r>
  <r>
    <n v="3300"/>
    <s v="Paul Garcia"/>
    <x v="0"/>
    <x v="1"/>
    <s v="Laptop"/>
    <n v="3"/>
    <n v="903"/>
    <n v="0"/>
    <n v="2709"/>
    <n v="0"/>
    <n v="2709"/>
    <n v="0.05"/>
    <n v="135.45000000000002"/>
    <n v="2844.45"/>
    <n v="603.30999999999995"/>
    <n v="899.07000000000016"/>
    <d v="2025-11-01T00:00:00"/>
  </r>
  <r>
    <n v="504"/>
    <s v="Paul Garcia"/>
    <x v="0"/>
    <x v="1"/>
    <s v="Cabinet"/>
    <n v="8"/>
    <n v="1052"/>
    <n v="0.15"/>
    <n v="8416"/>
    <n v="1262.3999999999999"/>
    <n v="7153.6"/>
    <n v="0.05"/>
    <n v="357.68000000000006"/>
    <n v="7511.2800000000007"/>
    <n v="782.09"/>
    <n v="896.88000000000011"/>
    <d v="2025-04-14T00:00:00"/>
  </r>
  <r>
    <n v="409"/>
    <s v="Miguel Torres"/>
    <x v="2"/>
    <x v="1"/>
    <s v="Cabinet"/>
    <n v="5"/>
    <n v="690"/>
    <n v="0.1"/>
    <n v="3450"/>
    <n v="345"/>
    <n v="3105"/>
    <n v="0.05"/>
    <n v="155.25"/>
    <n v="3260.25"/>
    <n v="441.87"/>
    <n v="895.65000000000009"/>
    <d v="2025-02-12T00:00:00"/>
  </r>
  <r>
    <n v="4432"/>
    <s v="Nina Lopez"/>
    <x v="1"/>
    <x v="3"/>
    <s v="Laptop"/>
    <n v="24"/>
    <n v="310"/>
    <n v="0.1"/>
    <n v="7440"/>
    <n v="744"/>
    <n v="6696"/>
    <n v="0.05"/>
    <n v="334.8"/>
    <n v="7030.8"/>
    <n v="241.69"/>
    <n v="895.44000000000051"/>
    <d v="2025-01-24T00:00:00"/>
  </r>
  <r>
    <n v="4484"/>
    <s v="Ana Cruz"/>
    <x v="0"/>
    <x v="1"/>
    <s v="Laptop"/>
    <n v="5"/>
    <n v="379"/>
    <n v="0"/>
    <n v="1895"/>
    <n v="0"/>
    <n v="1895"/>
    <n v="0.05"/>
    <n v="94.75"/>
    <n v="1989.75"/>
    <n v="199.93"/>
    <n v="895.34999999999991"/>
    <d v="2025-04-16T00:00:00"/>
  </r>
  <r>
    <n v="1116"/>
    <s v="Liza Ramos"/>
    <x v="2"/>
    <x v="2"/>
    <s v="Printer"/>
    <n v="16"/>
    <n v="1055"/>
    <n v="0.15"/>
    <n v="16880"/>
    <n v="2532"/>
    <n v="14348"/>
    <n v="0.05"/>
    <n v="717.40000000000009"/>
    <n v="15065.4"/>
    <n v="840.8"/>
    <n v="895.20000000000073"/>
    <d v="2025-12-20T00:00:00"/>
  </r>
  <r>
    <n v="2494"/>
    <s v="Carla Reyes"/>
    <x v="1"/>
    <x v="3"/>
    <s v="Printer"/>
    <n v="25"/>
    <n v="362"/>
    <n v="0.15"/>
    <n v="9050"/>
    <n v="1357.5"/>
    <n v="7692.5"/>
    <n v="0.05"/>
    <n v="384.625"/>
    <n v="8077.125"/>
    <n v="271.92"/>
    <n v="894.5"/>
    <d v="2025-04-06T00:00:00"/>
  </r>
  <r>
    <n v="4278"/>
    <s v="Paul Garcia"/>
    <x v="1"/>
    <x v="3"/>
    <s v="Keyboard"/>
    <n v="3"/>
    <n v="1176"/>
    <n v="0.05"/>
    <n v="3528"/>
    <n v="176.4"/>
    <n v="3351.6"/>
    <n v="0.05"/>
    <n v="167.58"/>
    <n v="3519.18"/>
    <n v="821.36"/>
    <n v="887.52"/>
    <d v="2025-12-18T00:00:00"/>
  </r>
  <r>
    <n v="284"/>
    <s v="Liza Ramos"/>
    <x v="2"/>
    <x v="0"/>
    <s v="Mouse"/>
    <n v="8"/>
    <n v="587"/>
    <n v="0.1"/>
    <n v="4696"/>
    <n v="469.6"/>
    <n v="4226.3999999999996"/>
    <n v="0.05"/>
    <n v="211.32"/>
    <n v="4437.7199999999993"/>
    <n v="417.42"/>
    <n v="887.03999999999951"/>
    <d v="2025-11-05T00:00:00"/>
  </r>
  <r>
    <n v="4943"/>
    <s v="Miguel Torres"/>
    <x v="2"/>
    <x v="1"/>
    <s v="Mouse"/>
    <n v="17"/>
    <n v="334"/>
    <n v="0.15"/>
    <n v="5678"/>
    <n v="851.69999999999993"/>
    <n v="4826.3"/>
    <n v="0.05"/>
    <n v="241.31500000000003"/>
    <n v="5067.6149999999998"/>
    <n v="231.78"/>
    <n v="886.04"/>
    <d v="2025-12-14T00:00:00"/>
  </r>
  <r>
    <n v="1138"/>
    <s v="Paul Garcia"/>
    <x v="1"/>
    <x v="1"/>
    <s v="Printer"/>
    <n v="23"/>
    <n v="266"/>
    <n v="0.15"/>
    <n v="6118"/>
    <n v="917.69999999999993"/>
    <n v="5200.3"/>
    <n v="0.05"/>
    <n v="260.01500000000004"/>
    <n v="5460.3150000000005"/>
    <n v="187.59"/>
    <n v="885.73000000000047"/>
    <d v="2025-02-19T00:00:00"/>
  </r>
  <r>
    <n v="4009"/>
    <s v="Nina Lopez"/>
    <x v="0"/>
    <x v="1"/>
    <s v="Monitor"/>
    <n v="14"/>
    <n v="212"/>
    <n v="0"/>
    <n v="2968"/>
    <n v="0"/>
    <n v="2968"/>
    <n v="0.05"/>
    <n v="148.4"/>
    <n v="3116.4"/>
    <n v="148.77000000000001"/>
    <n v="885.2199999999998"/>
    <d v="2025-02-08T00:00:00"/>
  </r>
  <r>
    <n v="4281"/>
    <s v="Ana Cruz"/>
    <x v="1"/>
    <x v="1"/>
    <s v="Printer"/>
    <n v="9"/>
    <n v="357"/>
    <n v="0.1"/>
    <n v="3213"/>
    <n v="321.3"/>
    <n v="2891.7"/>
    <n v="0.05"/>
    <n v="144.58500000000001"/>
    <n v="3036.2849999999999"/>
    <n v="223.13"/>
    <n v="883.52999999999975"/>
    <d v="2025-11-02T00:00:00"/>
  </r>
  <r>
    <n v="3644"/>
    <s v="Miguel Torres"/>
    <x v="0"/>
    <x v="1"/>
    <s v="Cabinet"/>
    <n v="14"/>
    <n v="326"/>
    <n v="0.15"/>
    <n v="4564"/>
    <n v="684.6"/>
    <n v="3879.4"/>
    <n v="0.05"/>
    <n v="193.97000000000003"/>
    <n v="4073.37"/>
    <n v="214.07"/>
    <n v="882.42000000000007"/>
    <d v="2025-05-12T00:00:00"/>
  </r>
  <r>
    <n v="3229"/>
    <s v="Ana Cruz"/>
    <x v="0"/>
    <x v="0"/>
    <s v="Printer"/>
    <n v="7"/>
    <n v="458"/>
    <n v="0.15"/>
    <n v="3206"/>
    <n v="480.9"/>
    <n v="2725.1"/>
    <n v="0.05"/>
    <n v="136.255"/>
    <n v="2861.355"/>
    <n v="263.27999999999997"/>
    <n v="882.1400000000001"/>
    <d v="2025-05-29T00:00:00"/>
  </r>
  <r>
    <n v="915"/>
    <s v="Liza Ramos"/>
    <x v="0"/>
    <x v="3"/>
    <s v="Chair"/>
    <n v="23"/>
    <n v="186"/>
    <n v="0"/>
    <n v="4278"/>
    <n v="0"/>
    <n v="4278"/>
    <n v="0.05"/>
    <n v="213.9"/>
    <n v="4491.8999999999996"/>
    <n v="147.74"/>
    <n v="879.97999999999956"/>
    <d v="2025-09-30T00:00:00"/>
  </r>
  <r>
    <n v="3909"/>
    <s v="Nina Lopez"/>
    <x v="1"/>
    <x v="2"/>
    <s v="Chair"/>
    <n v="7"/>
    <n v="317"/>
    <n v="0"/>
    <n v="2219"/>
    <n v="0"/>
    <n v="2219"/>
    <n v="0.05"/>
    <n v="110.95"/>
    <n v="2329.9499999999998"/>
    <n v="191.96"/>
    <n v="875.28"/>
    <d v="2025-03-29T00:00:00"/>
  </r>
  <r>
    <n v="1050"/>
    <s v="Carla Reyes"/>
    <x v="0"/>
    <x v="3"/>
    <s v="Cabinet"/>
    <n v="16"/>
    <n v="169"/>
    <n v="0.05"/>
    <n v="2704"/>
    <n v="135.20000000000002"/>
    <n v="2568.8000000000002"/>
    <n v="0.05"/>
    <n v="128.44000000000003"/>
    <n v="2697.2400000000002"/>
    <n v="105.87"/>
    <n v="874.88000000000011"/>
    <d v="2025-04-06T00:00:00"/>
  </r>
  <r>
    <n v="4721"/>
    <s v="Paul Garcia"/>
    <x v="2"/>
    <x v="1"/>
    <s v="Printer"/>
    <n v="12"/>
    <n v="205"/>
    <n v="0"/>
    <n v="2460"/>
    <n v="0"/>
    <n v="2460"/>
    <n v="0.05"/>
    <n v="123"/>
    <n v="2583"/>
    <n v="132.33000000000001"/>
    <n v="872.04"/>
    <d v="2025-08-31T00:00:00"/>
  </r>
  <r>
    <n v="2084"/>
    <s v="Mark Santos"/>
    <x v="1"/>
    <x v="2"/>
    <s v="Cabinet"/>
    <n v="22"/>
    <n v="484"/>
    <n v="0.15"/>
    <n v="10648"/>
    <n v="1597.2"/>
    <n v="9050.7999999999993"/>
    <n v="0.05"/>
    <n v="452.53999999999996"/>
    <n v="9503.34"/>
    <n v="371.83"/>
    <n v="870.54"/>
    <d v="2025-06-03T00:00:00"/>
  </r>
  <r>
    <n v="4080"/>
    <s v="Carla Reyes"/>
    <x v="1"/>
    <x v="1"/>
    <s v="Keyboard"/>
    <n v="11"/>
    <n v="286"/>
    <n v="0.05"/>
    <n v="3146"/>
    <n v="157.30000000000001"/>
    <n v="2988.7"/>
    <n v="0.05"/>
    <n v="149.435"/>
    <n v="3138.1349999999998"/>
    <n v="192.63"/>
    <n v="869.77"/>
    <d v="2025-02-15T00:00:00"/>
  </r>
  <r>
    <n v="4516"/>
    <s v="Liza Ramos"/>
    <x v="2"/>
    <x v="2"/>
    <s v="Desk"/>
    <n v="10"/>
    <n v="176"/>
    <n v="0"/>
    <n v="1760"/>
    <n v="0"/>
    <n v="1760"/>
    <n v="0.05"/>
    <n v="88"/>
    <n v="1848"/>
    <n v="89.12"/>
    <n v="868.8"/>
    <d v="2025-03-07T00:00:00"/>
  </r>
  <r>
    <n v="2619"/>
    <s v="Paul Garcia"/>
    <x v="1"/>
    <x v="2"/>
    <s v="Mouse"/>
    <n v="15"/>
    <n v="862"/>
    <n v="0.15"/>
    <n v="12930"/>
    <n v="1939.5"/>
    <n v="10990.5"/>
    <n v="0.05"/>
    <n v="549.52499999999998"/>
    <n v="11540.025"/>
    <n v="674.81"/>
    <n v="868.35000000000036"/>
    <d v="2025-05-24T00:00:00"/>
  </r>
  <r>
    <n v="2884"/>
    <s v="Miguel Torres"/>
    <x v="1"/>
    <x v="1"/>
    <s v="Chair"/>
    <n v="7"/>
    <n v="783"/>
    <n v="0.1"/>
    <n v="5481"/>
    <n v="548.1"/>
    <n v="4932.8999999999996"/>
    <n v="0.05"/>
    <n v="246.64499999999998"/>
    <n v="5179.5450000000001"/>
    <n v="580.72"/>
    <n v="867.85999999999967"/>
    <d v="2025-07-16T00:00:00"/>
  </r>
  <r>
    <n v="4302"/>
    <s v="Carla Reyes"/>
    <x v="2"/>
    <x v="3"/>
    <s v="Cabinet"/>
    <n v="10"/>
    <n v="209"/>
    <n v="0"/>
    <n v="2090"/>
    <n v="0"/>
    <n v="2090"/>
    <n v="0.05"/>
    <n v="104.5"/>
    <n v="2194.5"/>
    <n v="122.22"/>
    <n v="867.8"/>
    <d v="2025-01-09T00:00:00"/>
  </r>
  <r>
    <n v="3092"/>
    <s v="Miguel Torres"/>
    <x v="1"/>
    <x v="0"/>
    <s v="Chair"/>
    <n v="5"/>
    <n v="793"/>
    <n v="0.05"/>
    <n v="3965"/>
    <n v="198.25"/>
    <n v="3766.75"/>
    <n v="0.05"/>
    <n v="188.33750000000001"/>
    <n v="3955.0875000000001"/>
    <n v="579.79999999999995"/>
    <n v="867.75"/>
    <d v="2025-06-24T00:00:00"/>
  </r>
  <r>
    <n v="3108"/>
    <s v="Liza Ramos"/>
    <x v="0"/>
    <x v="3"/>
    <s v="Mouse"/>
    <n v="12"/>
    <n v="665"/>
    <n v="0.1"/>
    <n v="7980"/>
    <n v="798"/>
    <n v="7182"/>
    <n v="0.05"/>
    <n v="359.1"/>
    <n v="7541.1"/>
    <n v="526.4"/>
    <n v="865.20000000000073"/>
    <d v="2025-07-30T00:00:00"/>
  </r>
  <r>
    <n v="4247"/>
    <s v="Ana Cruz"/>
    <x v="2"/>
    <x v="0"/>
    <s v="Keyboard"/>
    <n v="12"/>
    <n v="879"/>
    <n v="0.15"/>
    <n v="10548"/>
    <n v="1582.2"/>
    <n v="8965.7999999999993"/>
    <n v="0.05"/>
    <n v="448.28999999999996"/>
    <n v="9414.09"/>
    <n v="675.11"/>
    <n v="864.47999999999956"/>
    <d v="2025-03-17T00:00:00"/>
  </r>
  <r>
    <n v="2019"/>
    <s v="Ana Cruz"/>
    <x v="2"/>
    <x v="0"/>
    <s v="Chair"/>
    <n v="15"/>
    <n v="185"/>
    <n v="0.1"/>
    <n v="2775"/>
    <n v="277.5"/>
    <n v="2497.5"/>
    <n v="0.05"/>
    <n v="124.875"/>
    <n v="2622.375"/>
    <n v="108.91"/>
    <n v="863.85000000000014"/>
    <d v="2025-08-03T00:00:00"/>
  </r>
  <r>
    <n v="1462"/>
    <s v="John Perez"/>
    <x v="2"/>
    <x v="2"/>
    <s v="Cabinet"/>
    <n v="3"/>
    <n v="902"/>
    <n v="0.1"/>
    <n v="2706"/>
    <n v="270.60000000000002"/>
    <n v="2435.4"/>
    <n v="0.05"/>
    <n v="121.77000000000001"/>
    <n v="2557.17"/>
    <n v="524.20000000000005"/>
    <n v="862.8"/>
    <d v="2025-10-07T00:00:00"/>
  </r>
  <r>
    <n v="1327"/>
    <s v="Paul Garcia"/>
    <x v="1"/>
    <x v="2"/>
    <s v="Keyboard"/>
    <n v="6"/>
    <n v="465"/>
    <n v="0"/>
    <n v="2790"/>
    <n v="0"/>
    <n v="2790"/>
    <n v="0.05"/>
    <n v="139.5"/>
    <n v="2929.5"/>
    <n v="321.47000000000003"/>
    <n v="861.17999999999984"/>
    <d v="2025-04-17T00:00:00"/>
  </r>
  <r>
    <n v="1887"/>
    <s v="Miguel Torres"/>
    <x v="1"/>
    <x v="1"/>
    <s v="Monitor"/>
    <n v="6"/>
    <n v="521"/>
    <n v="0.05"/>
    <n v="3126"/>
    <n v="156.30000000000001"/>
    <n v="2969.7"/>
    <n v="0.05"/>
    <n v="148.48499999999999"/>
    <n v="3118.1849999999999"/>
    <n v="351.46"/>
    <n v="860.94"/>
    <d v="2025-03-21T00:00:00"/>
  </r>
  <r>
    <n v="3267"/>
    <s v="John Perez"/>
    <x v="2"/>
    <x v="3"/>
    <s v="Cabinet"/>
    <n v="7"/>
    <n v="806"/>
    <n v="0.05"/>
    <n v="5642"/>
    <n v="282.10000000000002"/>
    <n v="5359.9"/>
    <n v="0.05"/>
    <n v="267.995"/>
    <n v="5627.8949999999995"/>
    <n v="642.72"/>
    <n v="860.85999999999967"/>
    <d v="2025-09-19T00:00:00"/>
  </r>
  <r>
    <n v="2544"/>
    <s v="Ana Cruz"/>
    <x v="1"/>
    <x v="0"/>
    <s v="Monitor"/>
    <n v="12"/>
    <n v="1070"/>
    <n v="0.15"/>
    <n v="12840"/>
    <n v="1926"/>
    <n v="10914"/>
    <n v="0.05"/>
    <n v="545.70000000000005"/>
    <n v="11459.7"/>
    <n v="837.94"/>
    <n v="858.71999999999935"/>
    <d v="2025-08-23T00:00:00"/>
  </r>
  <r>
    <n v="3303"/>
    <s v="Miguel Torres"/>
    <x v="2"/>
    <x v="1"/>
    <s v="Monitor"/>
    <n v="5"/>
    <n v="1104"/>
    <n v="0.05"/>
    <n v="5520"/>
    <n v="276"/>
    <n v="5244"/>
    <n v="0.05"/>
    <n v="262.2"/>
    <n v="5506.2"/>
    <n v="877.45"/>
    <n v="856.75"/>
    <d v="2025-08-13T00:00:00"/>
  </r>
  <r>
    <n v="707"/>
    <s v="Miguel Torres"/>
    <x v="2"/>
    <x v="2"/>
    <s v="Desk"/>
    <n v="11"/>
    <n v="684"/>
    <n v="0.1"/>
    <n v="7524"/>
    <n v="752.40000000000009"/>
    <n v="6771.6"/>
    <n v="0.05"/>
    <n v="338.58000000000004"/>
    <n v="7110.18"/>
    <n v="537.74"/>
    <n v="856.46"/>
    <d v="2025-01-13T00:00:00"/>
  </r>
  <r>
    <n v="3136"/>
    <s v="Nina Lopez"/>
    <x v="2"/>
    <x v="2"/>
    <s v="Printer"/>
    <n v="10"/>
    <n v="559"/>
    <n v="0.1"/>
    <n v="5590"/>
    <n v="559"/>
    <n v="5031"/>
    <n v="0.05"/>
    <n v="251.55"/>
    <n v="5282.55"/>
    <n v="417.65"/>
    <n v="854.5"/>
    <d v="2025-02-19T00:00:00"/>
  </r>
  <r>
    <n v="404"/>
    <s v="Miguel Torres"/>
    <x v="2"/>
    <x v="1"/>
    <s v="Keyboard"/>
    <n v="5"/>
    <n v="572"/>
    <n v="0.1"/>
    <n v="2860"/>
    <n v="286"/>
    <n v="2574"/>
    <n v="0.05"/>
    <n v="128.70000000000002"/>
    <n v="2702.7"/>
    <n v="343.92"/>
    <n v="854.39999999999986"/>
    <d v="2025-12-05T00:00:00"/>
  </r>
  <r>
    <n v="3734"/>
    <s v="Carla Reyes"/>
    <x v="1"/>
    <x v="0"/>
    <s v="Chair"/>
    <n v="20"/>
    <n v="530"/>
    <n v="0.15"/>
    <n v="10600"/>
    <n v="1590"/>
    <n v="9010"/>
    <n v="0.05"/>
    <n v="450.5"/>
    <n v="9460.5"/>
    <n v="407.84"/>
    <n v="853.20000000000073"/>
    <d v="2025-05-27T00:00:00"/>
  </r>
  <r>
    <n v="1508"/>
    <s v="Nina Lopez"/>
    <x v="0"/>
    <x v="3"/>
    <s v="Laptop"/>
    <n v="10"/>
    <n v="285"/>
    <n v="0.15"/>
    <n v="2850"/>
    <n v="427.5"/>
    <n v="2422.5"/>
    <n v="0.05"/>
    <n v="121.125"/>
    <n v="2543.625"/>
    <n v="157.28"/>
    <n v="849.7"/>
    <d v="2025-10-17T00:00:00"/>
  </r>
  <r>
    <n v="2651"/>
    <s v="Ana Cruz"/>
    <x v="1"/>
    <x v="1"/>
    <s v="Printer"/>
    <n v="7"/>
    <n v="536"/>
    <n v="0"/>
    <n v="3752"/>
    <n v="0"/>
    <n v="3752"/>
    <n v="0.05"/>
    <n v="187.60000000000002"/>
    <n v="3939.6"/>
    <n v="414.68"/>
    <n v="849.23999999999978"/>
    <d v="2025-06-22T00:00:00"/>
  </r>
  <r>
    <n v="1961"/>
    <s v="Ana Cruz"/>
    <x v="1"/>
    <x v="0"/>
    <s v="Desk"/>
    <n v="5"/>
    <n v="627"/>
    <n v="0"/>
    <n v="3135"/>
    <n v="0"/>
    <n v="3135"/>
    <n v="0.05"/>
    <n v="156.75"/>
    <n v="3291.75"/>
    <n v="457.19"/>
    <n v="849.05000000000018"/>
    <d v="2025-10-22T00:00:00"/>
  </r>
  <r>
    <n v="980"/>
    <s v="Paul Garcia"/>
    <x v="0"/>
    <x v="2"/>
    <s v="Keyboard"/>
    <n v="4"/>
    <n v="900"/>
    <n v="0.15"/>
    <n v="3600"/>
    <n v="540"/>
    <n v="3060"/>
    <n v="0.05"/>
    <n v="153"/>
    <n v="3213"/>
    <n v="552.77"/>
    <n v="848.92000000000007"/>
    <d v="2025-01-12T00:00:00"/>
  </r>
  <r>
    <n v="4473"/>
    <s v="Mark Santos"/>
    <x v="0"/>
    <x v="1"/>
    <s v="Laptop"/>
    <n v="22"/>
    <n v="162"/>
    <n v="0.05"/>
    <n v="3564"/>
    <n v="178.20000000000002"/>
    <n v="3385.8"/>
    <n v="0.05"/>
    <n v="169.29000000000002"/>
    <n v="3555.09"/>
    <n v="115.36"/>
    <n v="847.88000000000011"/>
    <d v="2025-07-09T00:00:00"/>
  </r>
  <r>
    <n v="684"/>
    <s v="Miguel Torres"/>
    <x v="1"/>
    <x v="3"/>
    <s v="Cabinet"/>
    <n v="4"/>
    <n v="682"/>
    <n v="0.1"/>
    <n v="2728"/>
    <n v="272.8"/>
    <n v="2455.1999999999998"/>
    <n v="0.05"/>
    <n v="122.75999999999999"/>
    <n v="2577.96"/>
    <n v="401.94"/>
    <n v="847.43999999999983"/>
    <d v="2025-03-11T00:00:00"/>
  </r>
  <r>
    <n v="2448"/>
    <s v="Ana Cruz"/>
    <x v="2"/>
    <x v="0"/>
    <s v="Chair"/>
    <n v="22"/>
    <n v="259"/>
    <n v="0.15"/>
    <n v="5698"/>
    <n v="854.69999999999993"/>
    <n v="4843.3"/>
    <n v="0.05"/>
    <n v="242.16500000000002"/>
    <n v="5085.4650000000001"/>
    <n v="181.64"/>
    <n v="847.22000000000025"/>
    <d v="2025-01-20T00:00:00"/>
  </r>
  <r>
    <n v="1674"/>
    <s v="Carla Reyes"/>
    <x v="2"/>
    <x v="2"/>
    <s v="Desk"/>
    <n v="3"/>
    <n v="1036"/>
    <n v="0.05"/>
    <n v="3108"/>
    <n v="155.4"/>
    <n v="2952.6"/>
    <n v="0.05"/>
    <n v="147.63"/>
    <n v="3100.23"/>
    <n v="701.85"/>
    <n v="847.04999999999973"/>
    <d v="2025-10-12T00:00:00"/>
  </r>
  <r>
    <n v="937"/>
    <s v="Ana Cruz"/>
    <x v="2"/>
    <x v="2"/>
    <s v="Keyboard"/>
    <n v="14"/>
    <n v="462"/>
    <n v="0.1"/>
    <n v="6468"/>
    <n v="646.80000000000007"/>
    <n v="5821.2"/>
    <n v="0.05"/>
    <n v="291.06"/>
    <n v="6112.26"/>
    <n v="355.31"/>
    <n v="846.85999999999967"/>
    <d v="2025-02-28T00:00:00"/>
  </r>
  <r>
    <n v="2662"/>
    <s v="Ana Cruz"/>
    <x v="2"/>
    <x v="0"/>
    <s v="Printer"/>
    <n v="6"/>
    <n v="417"/>
    <n v="0.15"/>
    <n v="2502"/>
    <n v="375.3"/>
    <n v="2126.6999999999998"/>
    <n v="0.05"/>
    <n v="106.33499999999999"/>
    <n v="2233.0349999999999"/>
    <n v="213.31"/>
    <n v="846.83999999999969"/>
    <d v="2025-04-01T00:00:00"/>
  </r>
  <r>
    <n v="2074"/>
    <s v="Liza Ramos"/>
    <x v="1"/>
    <x v="2"/>
    <s v="Chair"/>
    <n v="8"/>
    <n v="518"/>
    <n v="0.05"/>
    <n v="4144"/>
    <n v="207.20000000000002"/>
    <n v="3936.8"/>
    <n v="0.05"/>
    <n v="196.84000000000003"/>
    <n v="4133.6400000000003"/>
    <n v="386.35"/>
    <n v="846"/>
    <d v="2025-01-16T00:00:00"/>
  </r>
  <r>
    <n v="932"/>
    <s v="Ana Cruz"/>
    <x v="1"/>
    <x v="2"/>
    <s v="Cabinet"/>
    <n v="12"/>
    <n v="461"/>
    <n v="0.05"/>
    <n v="5532"/>
    <n v="276.60000000000002"/>
    <n v="5255.4"/>
    <n v="0.05"/>
    <n v="262.77"/>
    <n v="5518.17"/>
    <n v="367.46"/>
    <n v="845.88000000000011"/>
    <d v="2025-11-01T00:00:00"/>
  </r>
  <r>
    <n v="816"/>
    <s v="Carla Reyes"/>
    <x v="1"/>
    <x v="1"/>
    <s v="Desk"/>
    <n v="6"/>
    <n v="613"/>
    <n v="0.1"/>
    <n v="3678"/>
    <n v="367.8"/>
    <n v="3310.2"/>
    <n v="0.05"/>
    <n v="165.51"/>
    <n v="3475.71"/>
    <n v="410.76"/>
    <n v="845.63999999999987"/>
    <d v="2025-03-03T00:00:00"/>
  </r>
  <r>
    <n v="594"/>
    <s v="Miguel Torres"/>
    <x v="2"/>
    <x v="1"/>
    <s v="Desk"/>
    <n v="2"/>
    <n v="1026"/>
    <n v="0.05"/>
    <n v="2052"/>
    <n v="102.60000000000001"/>
    <n v="1949.4"/>
    <n v="0.05"/>
    <n v="97.470000000000013"/>
    <n v="2046.8700000000001"/>
    <n v="552.09"/>
    <n v="845.22"/>
    <d v="2025-03-30T00:00:00"/>
  </r>
  <r>
    <n v="822"/>
    <s v="Paul Garcia"/>
    <x v="0"/>
    <x v="0"/>
    <s v="Cabinet"/>
    <n v="4"/>
    <n v="672"/>
    <n v="0"/>
    <n v="2688"/>
    <n v="0"/>
    <n v="2688"/>
    <n v="0.05"/>
    <n v="134.4"/>
    <n v="2822.4"/>
    <n v="460.71"/>
    <n v="845.16000000000008"/>
    <d v="2025-07-06T00:00:00"/>
  </r>
  <r>
    <n v="330"/>
    <s v="Nina Lopez"/>
    <x v="1"/>
    <x v="3"/>
    <s v="Mouse"/>
    <n v="3"/>
    <n v="805"/>
    <n v="0.05"/>
    <n v="2415"/>
    <n v="120.75"/>
    <n v="2294.25"/>
    <n v="0.05"/>
    <n v="114.71250000000001"/>
    <n v="2408.9625000000001"/>
    <n v="483.37"/>
    <n v="844.13999999999987"/>
    <d v="2025-02-27T00:00:00"/>
  </r>
  <r>
    <n v="4662"/>
    <s v="Miguel Torres"/>
    <x v="2"/>
    <x v="1"/>
    <s v="Chair"/>
    <n v="14"/>
    <n v="262"/>
    <n v="0.15"/>
    <n v="3668"/>
    <n v="550.19999999999993"/>
    <n v="3117.8"/>
    <n v="0.05"/>
    <n v="155.89000000000001"/>
    <n v="3273.69"/>
    <n v="162.47"/>
    <n v="843.22000000000025"/>
    <d v="2025-01-18T00:00:00"/>
  </r>
  <r>
    <n v="3788"/>
    <s v="John Perez"/>
    <x v="2"/>
    <x v="0"/>
    <s v="Desk"/>
    <n v="14"/>
    <n v="290"/>
    <n v="0.1"/>
    <n v="4060"/>
    <n v="406"/>
    <n v="3654"/>
    <n v="0.05"/>
    <n v="182.70000000000002"/>
    <n v="3836.7"/>
    <n v="200.79"/>
    <n v="842.94"/>
    <d v="2025-06-03T00:00:00"/>
  </r>
  <r>
    <n v="4002"/>
    <s v="Ana Cruz"/>
    <x v="2"/>
    <x v="2"/>
    <s v="Chair"/>
    <n v="10"/>
    <n v="217"/>
    <n v="0.1"/>
    <n v="2170"/>
    <n v="217"/>
    <n v="1953"/>
    <n v="0.05"/>
    <n v="97.65"/>
    <n v="2050.65"/>
    <n v="111.13"/>
    <n v="841.7"/>
    <d v="2025-09-09T00:00:00"/>
  </r>
  <r>
    <n v="529"/>
    <s v="Nina Lopez"/>
    <x v="2"/>
    <x v="1"/>
    <s v="Laptop"/>
    <n v="2"/>
    <n v="1157"/>
    <n v="0.05"/>
    <n v="2314"/>
    <n v="115.7"/>
    <n v="2198.3000000000002"/>
    <n v="0.05"/>
    <n v="109.91500000000002"/>
    <n v="2308.2150000000001"/>
    <n v="678.79"/>
    <n v="840.72000000000025"/>
    <d v="2025-04-04T00:00:00"/>
  </r>
  <r>
    <n v="1491"/>
    <s v="Carla Reyes"/>
    <x v="1"/>
    <x v="3"/>
    <s v="Cabinet"/>
    <n v="12"/>
    <n v="557"/>
    <n v="0.15"/>
    <n v="6684"/>
    <n v="1002.5999999999999"/>
    <n v="5681.4"/>
    <n v="0.05"/>
    <n v="284.07"/>
    <n v="5965.4699999999993"/>
    <n v="403.46"/>
    <n v="839.88000000000011"/>
    <d v="2025-05-10T00:00:00"/>
  </r>
  <r>
    <n v="305"/>
    <s v="Carla Reyes"/>
    <x v="2"/>
    <x v="0"/>
    <s v="Printer"/>
    <n v="3"/>
    <n v="858"/>
    <n v="0"/>
    <n v="2574"/>
    <n v="0"/>
    <n v="2574"/>
    <n v="0.05"/>
    <n v="128.70000000000002"/>
    <n v="2702.7"/>
    <n v="578.29"/>
    <n v="839.13000000000011"/>
    <d v="2025-02-06T00:00:00"/>
  </r>
  <r>
    <n v="277"/>
    <s v="Liza Ramos"/>
    <x v="1"/>
    <x v="3"/>
    <s v="Keyboard"/>
    <n v="10"/>
    <n v="316"/>
    <n v="0"/>
    <n v="3160"/>
    <n v="0"/>
    <n v="3160"/>
    <n v="0.05"/>
    <n v="158"/>
    <n v="3318"/>
    <n v="232.13"/>
    <n v="838.69999999999982"/>
    <d v="2025-06-25T00:00:00"/>
  </r>
  <r>
    <n v="3472"/>
    <s v="Ana Cruz"/>
    <x v="0"/>
    <x v="1"/>
    <s v="Cabinet"/>
    <n v="4"/>
    <n v="957"/>
    <n v="0.05"/>
    <n v="3828"/>
    <n v="191.4"/>
    <n v="3636.6"/>
    <n v="0.05"/>
    <n v="181.83"/>
    <n v="3818.43"/>
    <n v="699.52"/>
    <n v="838.52"/>
    <d v="2025-02-19T00:00:00"/>
  </r>
  <r>
    <n v="426"/>
    <s v="Mark Santos"/>
    <x v="1"/>
    <x v="3"/>
    <s v="Desk"/>
    <n v="15"/>
    <n v="176"/>
    <n v="0.1"/>
    <n v="2640"/>
    <n v="264"/>
    <n v="2376"/>
    <n v="0.05"/>
    <n v="118.80000000000001"/>
    <n v="2494.8000000000002"/>
    <n v="102.5"/>
    <n v="838.5"/>
    <d v="2025-01-26T00:00:00"/>
  </r>
  <r>
    <n v="1022"/>
    <s v="Carla Reyes"/>
    <x v="2"/>
    <x v="0"/>
    <s v="Printer"/>
    <n v="14"/>
    <n v="352"/>
    <n v="0.1"/>
    <n v="4928"/>
    <n v="492.8"/>
    <n v="4435.2"/>
    <n v="0.05"/>
    <n v="221.76"/>
    <n v="4656.96"/>
    <n v="256.94"/>
    <n v="838.04"/>
    <d v="2025-05-05T00:00:00"/>
  </r>
  <r>
    <n v="4393"/>
    <s v="Carla Reyes"/>
    <x v="0"/>
    <x v="0"/>
    <s v="Keyboard"/>
    <n v="20"/>
    <n v="192"/>
    <n v="0"/>
    <n v="3840"/>
    <n v="0"/>
    <n v="3840"/>
    <n v="0.05"/>
    <n v="192"/>
    <n v="4032"/>
    <n v="150.16999999999999"/>
    <n v="836.60000000000036"/>
    <d v="2025-05-04T00:00:00"/>
  </r>
  <r>
    <n v="1048"/>
    <s v="Liza Ramos"/>
    <x v="2"/>
    <x v="2"/>
    <s v="Mouse"/>
    <n v="21"/>
    <n v="142"/>
    <n v="0"/>
    <n v="2982"/>
    <n v="0"/>
    <n v="2982"/>
    <n v="0.05"/>
    <n v="149.1"/>
    <n v="3131.1"/>
    <n v="102.18"/>
    <n v="836.2199999999998"/>
    <d v="2025-05-15T00:00:00"/>
  </r>
  <r>
    <n v="842"/>
    <s v="Miguel Torres"/>
    <x v="1"/>
    <x v="3"/>
    <s v="Desk"/>
    <n v="22"/>
    <n v="170"/>
    <n v="0"/>
    <n v="3740"/>
    <n v="0"/>
    <n v="3740"/>
    <n v="0.05"/>
    <n v="187"/>
    <n v="3927"/>
    <n v="132.11000000000001"/>
    <n v="833.57999999999993"/>
    <d v="2025-04-23T00:00:00"/>
  </r>
  <r>
    <n v="3011"/>
    <s v="Mark Santos"/>
    <x v="2"/>
    <x v="3"/>
    <s v="Monitor"/>
    <n v="7"/>
    <n v="965"/>
    <n v="0.15"/>
    <n v="6755"/>
    <n v="1013.25"/>
    <n v="5741.75"/>
    <n v="0.05"/>
    <n v="287.08750000000003"/>
    <n v="6028.8374999999996"/>
    <n v="701.22"/>
    <n v="833.21"/>
    <d v="2025-09-10T00:00:00"/>
  </r>
  <r>
    <n v="2588"/>
    <s v="Nina Lopez"/>
    <x v="2"/>
    <x v="3"/>
    <s v="Printer"/>
    <n v="7"/>
    <n v="571"/>
    <n v="0.05"/>
    <n v="3997"/>
    <n v="199.85000000000002"/>
    <n v="3797.15"/>
    <n v="0.05"/>
    <n v="189.85750000000002"/>
    <n v="3987.0075000000002"/>
    <n v="423.44"/>
    <n v="833.07000000000016"/>
    <d v="2025-11-08T00:00:00"/>
  </r>
  <r>
    <n v="4260"/>
    <s v="Miguel Torres"/>
    <x v="0"/>
    <x v="2"/>
    <s v="Laptop"/>
    <n v="13"/>
    <n v="250"/>
    <n v="0.1"/>
    <n v="3250"/>
    <n v="325"/>
    <n v="2925"/>
    <n v="0.05"/>
    <n v="146.25"/>
    <n v="3071.25"/>
    <n v="160.93"/>
    <n v="832.90999999999985"/>
    <d v="2025-02-08T00:00:00"/>
  </r>
  <r>
    <n v="3542"/>
    <s v="Nina Lopez"/>
    <x v="2"/>
    <x v="1"/>
    <s v="Desk"/>
    <n v="11"/>
    <n v="410"/>
    <n v="0.1"/>
    <n v="4510"/>
    <n v="451"/>
    <n v="4059"/>
    <n v="0.05"/>
    <n v="202.95000000000002"/>
    <n v="4261.95"/>
    <n v="293.31"/>
    <n v="832.59000000000015"/>
    <d v="2025-03-11T00:00:00"/>
  </r>
  <r>
    <n v="1984"/>
    <s v="Liza Ramos"/>
    <x v="0"/>
    <x v="2"/>
    <s v="Printer"/>
    <n v="6"/>
    <n v="874"/>
    <n v="0.15"/>
    <n v="5244"/>
    <n v="786.6"/>
    <n v="4457.3999999999996"/>
    <n v="0.05"/>
    <n v="222.87"/>
    <n v="4680.2699999999995"/>
    <n v="604.33000000000004"/>
    <n v="831.41999999999916"/>
    <d v="2025-02-07T00:00:00"/>
  </r>
  <r>
    <n v="2204"/>
    <s v="Paul Garcia"/>
    <x v="0"/>
    <x v="3"/>
    <s v="Monitor"/>
    <n v="5"/>
    <n v="499"/>
    <n v="0.05"/>
    <n v="2495"/>
    <n v="124.75"/>
    <n v="2370.25"/>
    <n v="0.05"/>
    <n v="118.5125"/>
    <n v="2488.7624999999998"/>
    <n v="307.77"/>
    <n v="831.40000000000009"/>
    <d v="2025-12-16T00:00:00"/>
  </r>
  <r>
    <n v="407"/>
    <s v="Paul Garcia"/>
    <x v="2"/>
    <x v="1"/>
    <s v="Printer"/>
    <n v="8"/>
    <n v="311"/>
    <n v="0.05"/>
    <n v="2488"/>
    <n v="124.4"/>
    <n v="2363.6"/>
    <n v="0.05"/>
    <n v="118.18"/>
    <n v="2481.7799999999997"/>
    <n v="191.75"/>
    <n v="829.59999999999991"/>
    <d v="2025-01-26T00:00:00"/>
  </r>
  <r>
    <n v="2363"/>
    <s v="John Perez"/>
    <x v="1"/>
    <x v="3"/>
    <s v="Cabinet"/>
    <n v="9"/>
    <n v="302"/>
    <n v="0.05"/>
    <n v="2718"/>
    <n v="135.9"/>
    <n v="2582.1"/>
    <n v="0.05"/>
    <n v="129.10499999999999"/>
    <n v="2711.2049999999999"/>
    <n v="194.84"/>
    <n v="828.54"/>
    <d v="2025-04-11T00:00:00"/>
  </r>
  <r>
    <n v="1074"/>
    <s v="John Perez"/>
    <x v="0"/>
    <x v="2"/>
    <s v="Mouse"/>
    <n v="25"/>
    <n v="125"/>
    <n v="0.1"/>
    <n v="3125"/>
    <n v="312.5"/>
    <n v="2812.5"/>
    <n v="0.05"/>
    <n v="140.625"/>
    <n v="2953.125"/>
    <n v="79.38"/>
    <n v="828"/>
    <d v="2025-02-26T00:00:00"/>
  </r>
  <r>
    <n v="2332"/>
    <s v="Mark Santos"/>
    <x v="0"/>
    <x v="3"/>
    <s v="Cabinet"/>
    <n v="5"/>
    <n v="791"/>
    <n v="0.05"/>
    <n v="3955"/>
    <n v="197.75"/>
    <n v="3757.25"/>
    <n v="0.05"/>
    <n v="187.86250000000001"/>
    <n v="3945.1125000000002"/>
    <n v="586.09"/>
    <n v="826.79999999999973"/>
    <d v="2025-09-12T00:00:00"/>
  </r>
  <r>
    <n v="4686"/>
    <s v="Ana Cruz"/>
    <x v="0"/>
    <x v="1"/>
    <s v="Desk"/>
    <n v="9"/>
    <n v="945"/>
    <n v="0.15"/>
    <n v="8505"/>
    <n v="1275.75"/>
    <n v="7229.25"/>
    <n v="0.05"/>
    <n v="361.46250000000003"/>
    <n v="7590.7124999999996"/>
    <n v="711.55"/>
    <n v="825.30000000000018"/>
    <d v="2025-10-25T00:00:00"/>
  </r>
  <r>
    <n v="2248"/>
    <s v="Liza Ramos"/>
    <x v="0"/>
    <x v="0"/>
    <s v="Mouse"/>
    <n v="8"/>
    <n v="283"/>
    <n v="0.05"/>
    <n v="2264"/>
    <n v="113.2"/>
    <n v="2150.8000000000002"/>
    <n v="0.05"/>
    <n v="107.54000000000002"/>
    <n v="2258.34"/>
    <n v="165.82"/>
    <n v="824.24000000000024"/>
    <d v="2025-11-02T00:00:00"/>
  </r>
  <r>
    <n v="511"/>
    <s v="Ana Cruz"/>
    <x v="0"/>
    <x v="1"/>
    <s v="Desk"/>
    <n v="6"/>
    <n v="555"/>
    <n v="0.15"/>
    <n v="3330"/>
    <n v="499.5"/>
    <n v="2830.5"/>
    <n v="0.05"/>
    <n v="141.52500000000001"/>
    <n v="2972.0250000000001"/>
    <n v="334.39"/>
    <n v="824.16000000000008"/>
    <d v="2025-07-11T00:00:00"/>
  </r>
  <r>
    <n v="1302"/>
    <s v="Liza Ramos"/>
    <x v="0"/>
    <x v="0"/>
    <s v="Monitor"/>
    <n v="3"/>
    <n v="1048"/>
    <n v="0.1"/>
    <n v="3144"/>
    <n v="314.40000000000003"/>
    <n v="2829.6"/>
    <n v="0.05"/>
    <n v="141.47999999999999"/>
    <n v="2971.08"/>
    <n v="668.52"/>
    <n v="824.04"/>
    <d v="2025-06-30T00:00:00"/>
  </r>
  <r>
    <n v="3027"/>
    <s v="Liza Ramos"/>
    <x v="1"/>
    <x v="2"/>
    <s v="Laptop"/>
    <n v="13"/>
    <n v="166"/>
    <n v="0.1"/>
    <n v="2158"/>
    <n v="215.8"/>
    <n v="1942.2"/>
    <n v="0.05"/>
    <n v="97.110000000000014"/>
    <n v="2039.31"/>
    <n v="86.05"/>
    <n v="823.55000000000018"/>
    <d v="2025-06-08T00:00:00"/>
  </r>
  <r>
    <n v="2190"/>
    <s v="John Perez"/>
    <x v="1"/>
    <x v="2"/>
    <s v="Laptop"/>
    <n v="6"/>
    <n v="360"/>
    <n v="0.1"/>
    <n v="2160"/>
    <n v="216"/>
    <n v="1944"/>
    <n v="0.05"/>
    <n v="97.2"/>
    <n v="2041.2"/>
    <n v="186.85"/>
    <n v="822.90000000000009"/>
    <d v="2025-09-04T00:00:00"/>
  </r>
  <r>
    <n v="4501"/>
    <s v="Carla Reyes"/>
    <x v="2"/>
    <x v="2"/>
    <s v="Monitor"/>
    <n v="4"/>
    <n v="991"/>
    <n v="0.05"/>
    <n v="3964"/>
    <n v="198.20000000000002"/>
    <n v="3765.8"/>
    <n v="0.05"/>
    <n v="188.29000000000002"/>
    <n v="3954.09"/>
    <n v="736.05"/>
    <n v="821.60000000000036"/>
    <d v="2025-01-11T00:00:00"/>
  </r>
  <r>
    <n v="3224"/>
    <s v="Ana Cruz"/>
    <x v="1"/>
    <x v="0"/>
    <s v="Cabinet"/>
    <n v="3"/>
    <n v="859"/>
    <n v="0.15"/>
    <n v="2577"/>
    <n v="386.55"/>
    <n v="2190.4499999999998"/>
    <n v="0.05"/>
    <n v="109.52249999999999"/>
    <n v="2299.9724999999999"/>
    <n v="456.87"/>
    <n v="819.83999999999969"/>
    <d v="2025-12-16T00:00:00"/>
  </r>
  <r>
    <n v="3924"/>
    <s v="John Perez"/>
    <x v="0"/>
    <x v="3"/>
    <s v="Desk"/>
    <n v="4"/>
    <n v="804"/>
    <n v="0.05"/>
    <n v="3216"/>
    <n v="160.80000000000001"/>
    <n v="3055.2"/>
    <n v="0.05"/>
    <n v="152.76"/>
    <n v="3207.96"/>
    <n v="558.94000000000005"/>
    <n v="819.4399999999996"/>
    <d v="2025-06-20T00:00:00"/>
  </r>
  <r>
    <n v="3343"/>
    <s v="Carla Reyes"/>
    <x v="2"/>
    <x v="2"/>
    <s v="Mouse"/>
    <n v="5"/>
    <n v="384"/>
    <n v="0.05"/>
    <n v="1920"/>
    <n v="96"/>
    <n v="1824"/>
    <n v="0.05"/>
    <n v="91.2"/>
    <n v="1915.2"/>
    <n v="201.05"/>
    <n v="818.75"/>
    <d v="2025-01-03T00:00:00"/>
  </r>
  <r>
    <n v="3228"/>
    <s v="John Perez"/>
    <x v="0"/>
    <x v="1"/>
    <s v="Cabinet"/>
    <n v="22"/>
    <n v="147"/>
    <n v="0.05"/>
    <n v="3234"/>
    <n v="161.70000000000002"/>
    <n v="3072.3"/>
    <n v="0.05"/>
    <n v="153.61500000000001"/>
    <n v="3225.915"/>
    <n v="102.47"/>
    <n v="817.96"/>
    <d v="2025-03-21T00:00:00"/>
  </r>
  <r>
    <n v="2233"/>
    <s v="Miguel Torres"/>
    <x v="1"/>
    <x v="2"/>
    <s v="Keyboard"/>
    <n v="17"/>
    <n v="157"/>
    <n v="0.1"/>
    <n v="2669"/>
    <n v="266.90000000000003"/>
    <n v="2402.1"/>
    <n v="0.05"/>
    <n v="120.105"/>
    <n v="2522.2049999999999"/>
    <n v="93.23"/>
    <n v="817.18999999999983"/>
    <d v="2025-11-23T00:00:00"/>
  </r>
  <r>
    <n v="4212"/>
    <s v="Nina Lopez"/>
    <x v="0"/>
    <x v="3"/>
    <s v="Laptop"/>
    <n v="6"/>
    <n v="438"/>
    <n v="0.05"/>
    <n v="2628"/>
    <n v="131.4"/>
    <n v="2496.6"/>
    <n v="0.05"/>
    <n v="124.83"/>
    <n v="2621.4299999999998"/>
    <n v="279.94"/>
    <n v="816.96"/>
    <d v="2025-03-22T00:00:00"/>
  </r>
  <r>
    <n v="2934"/>
    <s v="John Perez"/>
    <x v="1"/>
    <x v="1"/>
    <s v="Laptop"/>
    <n v="8"/>
    <n v="678"/>
    <n v="0.15"/>
    <n v="5424"/>
    <n v="813.6"/>
    <n v="4610.3999999999996"/>
    <n v="0.05"/>
    <n v="230.51999999999998"/>
    <n v="4840.92"/>
    <n v="474.21"/>
    <n v="816.7199999999998"/>
    <d v="2025-06-20T00:00:00"/>
  </r>
  <r>
    <n v="2844"/>
    <s v="Miguel Torres"/>
    <x v="1"/>
    <x v="3"/>
    <s v="Desk"/>
    <n v="24"/>
    <n v="288"/>
    <n v="0.15"/>
    <n v="6912"/>
    <n v="1036.8"/>
    <n v="5875.2"/>
    <n v="0.05"/>
    <n v="293.76"/>
    <n v="6168.96"/>
    <n v="210.78"/>
    <n v="816.47999999999956"/>
    <d v="2025-09-05T00:00:00"/>
  </r>
  <r>
    <n v="2196"/>
    <s v="Ana Cruz"/>
    <x v="2"/>
    <x v="0"/>
    <s v="Printer"/>
    <n v="13"/>
    <n v="140"/>
    <n v="0.05"/>
    <n v="1820"/>
    <n v="91"/>
    <n v="1729"/>
    <n v="0.05"/>
    <n v="86.45"/>
    <n v="1815.45"/>
    <n v="70.28"/>
    <n v="815.36"/>
    <d v="2025-01-25T00:00:00"/>
  </r>
  <r>
    <n v="3238"/>
    <s v="Paul Garcia"/>
    <x v="0"/>
    <x v="1"/>
    <s v="Mouse"/>
    <n v="6"/>
    <n v="352"/>
    <n v="0"/>
    <n v="2112"/>
    <n v="0"/>
    <n v="2112"/>
    <n v="0.05"/>
    <n v="105.60000000000001"/>
    <n v="2217.6"/>
    <n v="216.15"/>
    <n v="815.09999999999991"/>
    <d v="2025-12-03T00:00:00"/>
  </r>
  <r>
    <n v="2093"/>
    <s v="Mark Santos"/>
    <x v="0"/>
    <x v="0"/>
    <s v="Cabinet"/>
    <n v="16"/>
    <n v="169"/>
    <n v="0.05"/>
    <n v="2704"/>
    <n v="135.20000000000002"/>
    <n v="2568.8000000000002"/>
    <n v="0.05"/>
    <n v="128.44000000000003"/>
    <n v="2697.2400000000002"/>
    <n v="109.61"/>
    <n v="815.04000000000019"/>
    <d v="2025-12-10T00:00:00"/>
  </r>
  <r>
    <n v="1005"/>
    <s v="Mark Santos"/>
    <x v="2"/>
    <x v="3"/>
    <s v="Desk"/>
    <n v="16"/>
    <n v="296"/>
    <n v="0.15"/>
    <n v="4736"/>
    <n v="710.4"/>
    <n v="4025.6"/>
    <n v="0.05"/>
    <n v="201.28"/>
    <n v="4226.88"/>
    <n v="200.76"/>
    <n v="813.44"/>
    <d v="2025-09-28T00:00:00"/>
  </r>
  <r>
    <n v="3225"/>
    <s v="Carla Reyes"/>
    <x v="1"/>
    <x v="1"/>
    <s v="Monitor"/>
    <n v="4"/>
    <n v="521"/>
    <n v="0"/>
    <n v="2084"/>
    <n v="0"/>
    <n v="2084"/>
    <n v="0.05"/>
    <n v="104.2"/>
    <n v="2188.1999999999998"/>
    <n v="317.64"/>
    <n v="813.44"/>
    <d v="2025-01-21T00:00:00"/>
  </r>
  <r>
    <n v="1423"/>
    <s v="Mark Santos"/>
    <x v="2"/>
    <x v="2"/>
    <s v="Monitor"/>
    <n v="18"/>
    <n v="460"/>
    <n v="0.15"/>
    <n v="8280"/>
    <n v="1242"/>
    <n v="7038"/>
    <n v="0.05"/>
    <n v="351.90000000000003"/>
    <n v="7389.9"/>
    <n v="345.83"/>
    <n v="813.0600000000004"/>
    <d v="2025-02-28T00:00:00"/>
  </r>
  <r>
    <n v="3464"/>
    <s v="Carla Reyes"/>
    <x v="0"/>
    <x v="2"/>
    <s v="Monitor"/>
    <n v="5"/>
    <n v="338"/>
    <n v="0"/>
    <n v="1690"/>
    <n v="0"/>
    <n v="1690"/>
    <n v="0.05"/>
    <n v="84.5"/>
    <n v="1774.5"/>
    <n v="175.63"/>
    <n v="811.85"/>
    <d v="2025-05-29T00:00:00"/>
  </r>
  <r>
    <n v="1655"/>
    <s v="Mark Santos"/>
    <x v="2"/>
    <x v="2"/>
    <s v="Monitor"/>
    <n v="18"/>
    <n v="126"/>
    <n v="0"/>
    <n v="2268"/>
    <n v="0"/>
    <n v="2268"/>
    <n v="0.05"/>
    <n v="113.4"/>
    <n v="2381.4"/>
    <n v="80.900000000000006"/>
    <n v="811.8"/>
    <d v="2025-10-21T00:00:00"/>
  </r>
  <r>
    <n v="2906"/>
    <s v="Mark Santos"/>
    <x v="1"/>
    <x v="1"/>
    <s v="Keyboard"/>
    <n v="5"/>
    <n v="548"/>
    <n v="0.15"/>
    <n v="2740"/>
    <n v="411"/>
    <n v="2329"/>
    <n v="0.05"/>
    <n v="116.45"/>
    <n v="2445.4499999999998"/>
    <n v="303.48"/>
    <n v="811.59999999999991"/>
    <d v="2025-02-23T00:00:00"/>
  </r>
  <r>
    <n v="1273"/>
    <s v="Paul Garcia"/>
    <x v="0"/>
    <x v="1"/>
    <s v="Monitor"/>
    <n v="21"/>
    <n v="608"/>
    <n v="0.15"/>
    <n v="12768"/>
    <n v="1915.1999999999998"/>
    <n v="10852.8"/>
    <n v="0.05"/>
    <n v="542.64"/>
    <n v="11395.439999999999"/>
    <n v="478.17"/>
    <n v="811.22999999999956"/>
    <d v="2025-08-21T00:00:00"/>
  </r>
  <r>
    <n v="2291"/>
    <s v="Carla Reyes"/>
    <x v="0"/>
    <x v="3"/>
    <s v="Cabinet"/>
    <n v="5"/>
    <n v="426"/>
    <n v="0.05"/>
    <n v="2130"/>
    <n v="106.5"/>
    <n v="2023.5"/>
    <n v="0.05"/>
    <n v="101.17500000000001"/>
    <n v="2124.6750000000002"/>
    <n v="242.55"/>
    <n v="810.75"/>
    <d v="2025-02-04T00:00:00"/>
  </r>
  <r>
    <n v="2329"/>
    <s v="John Perez"/>
    <x v="1"/>
    <x v="1"/>
    <s v="Monitor"/>
    <n v="3"/>
    <n v="614"/>
    <n v="0.05"/>
    <n v="1842"/>
    <n v="92.100000000000009"/>
    <n v="1749.9"/>
    <n v="0.05"/>
    <n v="87.495000000000005"/>
    <n v="1837.395"/>
    <n v="313.33999999999997"/>
    <n v="809.88000000000011"/>
    <d v="2025-03-16T00:00:00"/>
  </r>
  <r>
    <n v="1979"/>
    <s v="John Perez"/>
    <x v="2"/>
    <x v="3"/>
    <s v="Mouse"/>
    <n v="24"/>
    <n v="321"/>
    <n v="0.15"/>
    <n v="7704"/>
    <n v="1155.5999999999999"/>
    <n v="6548.4"/>
    <n v="0.05"/>
    <n v="327.42"/>
    <n v="6875.82"/>
    <n v="239.13"/>
    <n v="809.27999999999975"/>
    <d v="2025-07-22T00:00:00"/>
  </r>
  <r>
    <n v="526"/>
    <s v="Mark Santos"/>
    <x v="2"/>
    <x v="1"/>
    <s v="Cabinet"/>
    <n v="19"/>
    <n v="151"/>
    <n v="0.1"/>
    <n v="2869"/>
    <n v="286.90000000000003"/>
    <n v="2582.1"/>
    <n v="0.05"/>
    <n v="129.10499999999999"/>
    <n v="2711.2049999999999"/>
    <n v="93.32"/>
    <n v="809.02"/>
    <d v="2025-07-07T00:00:00"/>
  </r>
  <r>
    <n v="4835"/>
    <s v="Nina Lopez"/>
    <x v="2"/>
    <x v="2"/>
    <s v="Cabinet"/>
    <n v="17"/>
    <n v="211"/>
    <n v="0.1"/>
    <n v="3587"/>
    <n v="358.70000000000005"/>
    <n v="3228.3"/>
    <n v="0.05"/>
    <n v="161.41500000000002"/>
    <n v="3389.7150000000001"/>
    <n v="142.36000000000001"/>
    <n v="808.17999999999984"/>
    <d v="2025-05-21T00:00:00"/>
  </r>
  <r>
    <n v="871"/>
    <s v="Carla Reyes"/>
    <x v="2"/>
    <x v="0"/>
    <s v="Monitor"/>
    <n v="21"/>
    <n v="683"/>
    <n v="0.15"/>
    <n v="14343"/>
    <n v="2151.4499999999998"/>
    <n v="12191.55"/>
    <n v="0.05"/>
    <n v="609.57749999999999"/>
    <n v="12801.127499999999"/>
    <n v="542.07000000000005"/>
    <n v="808.07999999999811"/>
    <d v="2025-07-04T00:00:00"/>
  </r>
  <r>
    <n v="2438"/>
    <s v="Liza Ramos"/>
    <x v="0"/>
    <x v="3"/>
    <s v="Chair"/>
    <n v="12"/>
    <n v="391"/>
    <n v="0.05"/>
    <n v="4692"/>
    <n v="234.60000000000002"/>
    <n v="4457.3999999999996"/>
    <n v="0.05"/>
    <n v="222.87"/>
    <n v="4680.2699999999995"/>
    <n v="304.3"/>
    <n v="805.79999999999927"/>
    <d v="2025-01-11T00:00:00"/>
  </r>
  <r>
    <n v="3338"/>
    <s v="Ana Cruz"/>
    <x v="2"/>
    <x v="3"/>
    <s v="Mouse"/>
    <n v="19"/>
    <n v="120"/>
    <n v="0.1"/>
    <n v="2280"/>
    <n v="228"/>
    <n v="2052"/>
    <n v="0.05"/>
    <n v="102.60000000000001"/>
    <n v="2154.6"/>
    <n v="65.59"/>
    <n v="805.79"/>
    <d v="2025-02-19T00:00:00"/>
  </r>
  <r>
    <n v="645"/>
    <s v="Liza Ramos"/>
    <x v="1"/>
    <x v="1"/>
    <s v="Chair"/>
    <n v="12"/>
    <n v="343"/>
    <n v="0.1"/>
    <n v="4116"/>
    <n v="411.6"/>
    <n v="3704.4"/>
    <n v="0.05"/>
    <n v="185.22000000000003"/>
    <n v="3889.62"/>
    <n v="241.58"/>
    <n v="805.44"/>
    <d v="2025-12-20T00:00:00"/>
  </r>
  <r>
    <n v="939"/>
    <s v="Carla Reyes"/>
    <x v="0"/>
    <x v="3"/>
    <s v="Chair"/>
    <n v="6"/>
    <n v="423"/>
    <n v="0.1"/>
    <n v="2538"/>
    <n v="253.8"/>
    <n v="2284.1999999999998"/>
    <n v="0.05"/>
    <n v="114.21"/>
    <n v="2398.41"/>
    <n v="246.56"/>
    <n v="804.83999999999969"/>
    <d v="2025-11-01T00:00:00"/>
  </r>
  <r>
    <n v="4359"/>
    <s v="Liza Ramos"/>
    <x v="1"/>
    <x v="1"/>
    <s v="Mouse"/>
    <n v="11"/>
    <n v="230"/>
    <n v="0.05"/>
    <n v="2530"/>
    <n v="126.5"/>
    <n v="2403.5"/>
    <n v="0.05"/>
    <n v="120.17500000000001"/>
    <n v="2523.6750000000002"/>
    <n v="145.36000000000001"/>
    <n v="804.54"/>
    <d v="2025-03-18T00:00:00"/>
  </r>
  <r>
    <n v="4715"/>
    <s v="Carla Reyes"/>
    <x v="2"/>
    <x v="1"/>
    <s v="Desk"/>
    <n v="5"/>
    <n v="430"/>
    <n v="0.1"/>
    <n v="2150"/>
    <n v="215"/>
    <n v="1935"/>
    <n v="0.05"/>
    <n v="96.75"/>
    <n v="2031.75"/>
    <n v="226.27"/>
    <n v="803.64999999999986"/>
    <d v="2025-04-06T00:00:00"/>
  </r>
  <r>
    <n v="1764"/>
    <s v="John Perez"/>
    <x v="1"/>
    <x v="1"/>
    <s v="Keyboard"/>
    <n v="23"/>
    <n v="203"/>
    <n v="0.15"/>
    <n v="4669"/>
    <n v="700.35"/>
    <n v="3968.65"/>
    <n v="0.05"/>
    <n v="198.4325"/>
    <n v="4167.0825000000004"/>
    <n v="137.63999999999999"/>
    <n v="802.93000000000029"/>
    <d v="2025-12-03T00:00:00"/>
  </r>
  <r>
    <n v="1962"/>
    <s v="Nina Lopez"/>
    <x v="2"/>
    <x v="2"/>
    <s v="Laptop"/>
    <n v="16"/>
    <n v="218"/>
    <n v="0.1"/>
    <n v="3488"/>
    <n v="348.8"/>
    <n v="3139.2"/>
    <n v="0.05"/>
    <n v="156.96"/>
    <n v="3296.16"/>
    <n v="146.02000000000001"/>
    <n v="802.87999999999965"/>
    <d v="2025-12-27T00:00:00"/>
  </r>
  <r>
    <n v="2191"/>
    <s v="Miguel Torres"/>
    <x v="2"/>
    <x v="1"/>
    <s v="Chair"/>
    <n v="3"/>
    <n v="1043"/>
    <n v="0"/>
    <n v="3129"/>
    <n v="0"/>
    <n v="3129"/>
    <n v="0.05"/>
    <n v="156.45000000000002"/>
    <n v="3285.45"/>
    <n v="776.13"/>
    <n v="800.61000000000013"/>
    <d v="2025-01-01T00:00:00"/>
  </r>
  <r>
    <n v="4576"/>
    <s v="Mark Santos"/>
    <x v="0"/>
    <x v="1"/>
    <s v="Mouse"/>
    <n v="10"/>
    <n v="217"/>
    <n v="0.1"/>
    <n v="2170"/>
    <n v="217"/>
    <n v="1953"/>
    <n v="0.05"/>
    <n v="97.65"/>
    <n v="2050.65"/>
    <n v="115.25"/>
    <n v="800.5"/>
    <d v="2025-10-15T00:00:00"/>
  </r>
  <r>
    <n v="3700"/>
    <s v="Paul Garcia"/>
    <x v="2"/>
    <x v="3"/>
    <s v="Keyboard"/>
    <n v="23"/>
    <n v="252"/>
    <n v="0.15"/>
    <n v="5796"/>
    <n v="869.4"/>
    <n v="4926.6000000000004"/>
    <n v="0.05"/>
    <n v="246.33000000000004"/>
    <n v="5172.93"/>
    <n v="179.42"/>
    <n v="799.94000000000051"/>
    <d v="2025-12-12T00:00:00"/>
  </r>
  <r>
    <n v="3675"/>
    <s v="John Perez"/>
    <x v="2"/>
    <x v="0"/>
    <s v="Desk"/>
    <n v="3"/>
    <n v="555"/>
    <n v="0"/>
    <n v="1665"/>
    <n v="0"/>
    <n v="1665"/>
    <n v="0.05"/>
    <n v="83.25"/>
    <n v="1748.25"/>
    <n v="288.37"/>
    <n v="799.89"/>
    <d v="2025-12-10T00:00:00"/>
  </r>
  <r>
    <n v="2206"/>
    <s v="Ana Cruz"/>
    <x v="1"/>
    <x v="2"/>
    <s v="Desk"/>
    <n v="19"/>
    <n v="411"/>
    <n v="0.1"/>
    <n v="7809"/>
    <n v="780.90000000000009"/>
    <n v="7028.1"/>
    <n v="0.05"/>
    <n v="351.40500000000003"/>
    <n v="7379.5050000000001"/>
    <n v="327.86"/>
    <n v="798.76000000000022"/>
    <d v="2025-07-14T00:00:00"/>
  </r>
  <r>
    <n v="2032"/>
    <s v="Mark Santos"/>
    <x v="2"/>
    <x v="3"/>
    <s v="Laptop"/>
    <n v="6"/>
    <n v="935"/>
    <n v="0.15"/>
    <n v="5610"/>
    <n v="841.5"/>
    <n v="4768.5"/>
    <n v="0.05"/>
    <n v="238.42500000000001"/>
    <n v="5006.9250000000002"/>
    <n v="661.78"/>
    <n v="797.82000000000016"/>
    <d v="2025-04-19T00:00:00"/>
  </r>
  <r>
    <n v="924"/>
    <s v="Mark Santos"/>
    <x v="0"/>
    <x v="1"/>
    <s v="Laptop"/>
    <n v="13"/>
    <n v="494"/>
    <n v="0.1"/>
    <n v="6422"/>
    <n v="642.20000000000005"/>
    <n v="5779.8"/>
    <n v="0.05"/>
    <n v="288.99"/>
    <n v="6068.79"/>
    <n v="383.31"/>
    <n v="796.77000000000044"/>
    <d v="2025-04-27T00:00:00"/>
  </r>
  <r>
    <n v="2572"/>
    <s v="Paul Garcia"/>
    <x v="2"/>
    <x v="1"/>
    <s v="Mouse"/>
    <n v="12"/>
    <n v="464"/>
    <n v="0.1"/>
    <n v="5568"/>
    <n v="556.80000000000007"/>
    <n v="5011.2"/>
    <n v="0.05"/>
    <n v="250.56"/>
    <n v="5261.76"/>
    <n v="351.21"/>
    <n v="796.68000000000029"/>
    <d v="2025-10-25T00:00:00"/>
  </r>
  <r>
    <n v="2277"/>
    <s v="Nina Lopez"/>
    <x v="2"/>
    <x v="2"/>
    <s v="Chair"/>
    <n v="4"/>
    <n v="444"/>
    <n v="0"/>
    <n v="1776"/>
    <n v="0"/>
    <n v="1776"/>
    <n v="0.05"/>
    <n v="88.800000000000011"/>
    <n v="1864.8"/>
    <n v="245.21"/>
    <n v="795.16"/>
    <d v="2025-07-27T00:00:00"/>
  </r>
  <r>
    <n v="3908"/>
    <s v="Nina Lopez"/>
    <x v="0"/>
    <x v="0"/>
    <s v="Monitor"/>
    <n v="7"/>
    <n v="357"/>
    <n v="0.1"/>
    <n v="2499"/>
    <n v="249.9"/>
    <n v="2249.1"/>
    <n v="0.05"/>
    <n v="112.455"/>
    <n v="2361.5549999999998"/>
    <n v="207.75"/>
    <n v="794.84999999999991"/>
    <d v="2025-03-05T00:00:00"/>
  </r>
  <r>
    <n v="4297"/>
    <s v="Miguel Torres"/>
    <x v="2"/>
    <x v="3"/>
    <s v="Desk"/>
    <n v="11"/>
    <n v="645"/>
    <n v="0.1"/>
    <n v="7095"/>
    <n v="709.5"/>
    <n v="6385.5"/>
    <n v="0.05"/>
    <n v="319.27500000000003"/>
    <n v="6704.7749999999996"/>
    <n v="508.3"/>
    <n v="794.19999999999982"/>
    <d v="2025-03-24T00:00:00"/>
  </r>
  <r>
    <n v="4981"/>
    <s v="Miguel Torres"/>
    <x v="2"/>
    <x v="0"/>
    <s v="Printer"/>
    <n v="9"/>
    <n v="835"/>
    <n v="0.1"/>
    <n v="7515"/>
    <n v="751.5"/>
    <n v="6763.5"/>
    <n v="0.05"/>
    <n v="338.17500000000001"/>
    <n v="7101.6750000000002"/>
    <n v="663.27"/>
    <n v="794.06999999999971"/>
    <d v="2025-09-04T00:00:00"/>
  </r>
  <r>
    <n v="3420"/>
    <s v="Liza Ramos"/>
    <x v="2"/>
    <x v="1"/>
    <s v="Laptop"/>
    <n v="8"/>
    <n v="391"/>
    <n v="0.05"/>
    <n v="3128"/>
    <n v="156.4"/>
    <n v="2971.6"/>
    <n v="0.05"/>
    <n v="148.58000000000001"/>
    <n v="3120.18"/>
    <n v="272.2"/>
    <n v="794"/>
    <d v="2025-07-05T00:00:00"/>
  </r>
  <r>
    <n v="4719"/>
    <s v="John Perez"/>
    <x v="2"/>
    <x v="3"/>
    <s v="Cabinet"/>
    <n v="15"/>
    <n v="179"/>
    <n v="0.05"/>
    <n v="2685"/>
    <n v="134.25"/>
    <n v="2550.75"/>
    <n v="0.05"/>
    <n v="127.53750000000001"/>
    <n v="2678.2874999999999"/>
    <n v="117.16"/>
    <n v="793.35000000000014"/>
    <d v="2025-01-04T00:00:00"/>
  </r>
  <r>
    <n v="817"/>
    <s v="Paul Garcia"/>
    <x v="0"/>
    <x v="2"/>
    <s v="Chair"/>
    <n v="10"/>
    <n v="375"/>
    <n v="0.1"/>
    <n v="3750"/>
    <n v="375"/>
    <n v="3375"/>
    <n v="0.05"/>
    <n v="168.75"/>
    <n v="3543.75"/>
    <n v="258.24"/>
    <n v="792.59999999999991"/>
    <d v="2025-09-04T00:00:00"/>
  </r>
  <r>
    <n v="2624"/>
    <s v="Nina Lopez"/>
    <x v="0"/>
    <x v="2"/>
    <s v="Printer"/>
    <n v="10"/>
    <n v="343"/>
    <n v="0"/>
    <n v="3430"/>
    <n v="0"/>
    <n v="3430"/>
    <n v="0.05"/>
    <n v="171.5"/>
    <n v="3601.5"/>
    <n v="263.74"/>
    <n v="792.59999999999991"/>
    <d v="2025-11-25T00:00:00"/>
  </r>
  <r>
    <n v="4062"/>
    <s v="John Perez"/>
    <x v="2"/>
    <x v="1"/>
    <s v="Cabinet"/>
    <n v="12"/>
    <n v="308"/>
    <n v="0.15"/>
    <n v="3696"/>
    <n v="554.4"/>
    <n v="3141.6"/>
    <n v="0.05"/>
    <n v="157.08000000000001"/>
    <n v="3298.68"/>
    <n v="195.78"/>
    <n v="792.23999999999978"/>
    <d v="2025-09-15T00:00:00"/>
  </r>
  <r>
    <n v="2112"/>
    <s v="Carla Reyes"/>
    <x v="1"/>
    <x v="0"/>
    <s v="Chair"/>
    <n v="5"/>
    <n v="496"/>
    <n v="0"/>
    <n v="2480"/>
    <n v="0"/>
    <n v="2480"/>
    <n v="0.05"/>
    <n v="124"/>
    <n v="2604"/>
    <n v="337.59"/>
    <n v="792.05000000000018"/>
    <d v="2025-09-13T00:00:00"/>
  </r>
  <r>
    <n v="2956"/>
    <s v="John Perez"/>
    <x v="0"/>
    <x v="0"/>
    <s v="Printer"/>
    <n v="5"/>
    <n v="635"/>
    <n v="0.15"/>
    <n v="3175"/>
    <n v="476.25"/>
    <n v="2698.75"/>
    <n v="0.05"/>
    <n v="134.9375"/>
    <n v="2833.6875"/>
    <n v="381.36"/>
    <n v="791.94999999999982"/>
    <d v="2025-05-07T00:00:00"/>
  </r>
  <r>
    <n v="3055"/>
    <s v="Nina Lopez"/>
    <x v="1"/>
    <x v="1"/>
    <s v="Chair"/>
    <n v="13"/>
    <n v="196"/>
    <n v="0"/>
    <n v="2548"/>
    <n v="0"/>
    <n v="2548"/>
    <n v="0.05"/>
    <n v="127.4"/>
    <n v="2675.4"/>
    <n v="135.13"/>
    <n v="791.31"/>
    <d v="2025-04-03T00:00:00"/>
  </r>
  <r>
    <n v="1591"/>
    <s v="Paul Garcia"/>
    <x v="1"/>
    <x v="2"/>
    <s v="Desk"/>
    <n v="6"/>
    <n v="510"/>
    <n v="0.1"/>
    <n v="3060"/>
    <n v="306"/>
    <n v="2754"/>
    <n v="0.05"/>
    <n v="137.70000000000002"/>
    <n v="2891.7"/>
    <n v="327.22000000000003"/>
    <n v="790.67999999999984"/>
    <d v="2025-12-09T00:00:00"/>
  </r>
  <r>
    <n v="3413"/>
    <s v="Paul Garcia"/>
    <x v="0"/>
    <x v="1"/>
    <s v="Cabinet"/>
    <n v="8"/>
    <n v="915"/>
    <n v="0.15"/>
    <n v="7320"/>
    <n v="1098"/>
    <n v="6222"/>
    <n v="0.05"/>
    <n v="311.10000000000002"/>
    <n v="6533.1"/>
    <n v="678.94"/>
    <n v="790.47999999999956"/>
    <d v="2025-07-20T00:00:00"/>
  </r>
  <r>
    <n v="3506"/>
    <s v="Nina Lopez"/>
    <x v="1"/>
    <x v="2"/>
    <s v="Chair"/>
    <n v="5"/>
    <n v="412"/>
    <n v="0"/>
    <n v="2060"/>
    <n v="0"/>
    <n v="2060"/>
    <n v="0.05"/>
    <n v="103"/>
    <n v="2163"/>
    <n v="254.25"/>
    <n v="788.75"/>
    <d v="2025-01-11T00:00:00"/>
  </r>
  <r>
    <n v="1873"/>
    <s v="Nina Lopez"/>
    <x v="0"/>
    <x v="2"/>
    <s v="Printer"/>
    <n v="13"/>
    <n v="323"/>
    <n v="0.1"/>
    <n v="4199"/>
    <n v="419.90000000000003"/>
    <n v="3779.1"/>
    <n v="0.05"/>
    <n v="188.95500000000001"/>
    <n v="3968.0549999999998"/>
    <n v="230.04"/>
    <n v="788.57999999999993"/>
    <d v="2025-06-20T00:00:00"/>
  </r>
  <r>
    <n v="3664"/>
    <s v="Miguel Torres"/>
    <x v="0"/>
    <x v="1"/>
    <s v="Laptop"/>
    <n v="11"/>
    <n v="241"/>
    <n v="0.05"/>
    <n v="2651"/>
    <n v="132.55000000000001"/>
    <n v="2518.4499999999998"/>
    <n v="0.05"/>
    <n v="125.9225"/>
    <n v="2644.3724999999999"/>
    <n v="157.47"/>
    <n v="786.27999999999975"/>
    <d v="2025-12-14T00:00:00"/>
  </r>
  <r>
    <n v="518"/>
    <s v="Mark Santos"/>
    <x v="1"/>
    <x v="0"/>
    <s v="Keyboard"/>
    <n v="7"/>
    <n v="431"/>
    <n v="0"/>
    <n v="3017"/>
    <n v="0"/>
    <n v="3017"/>
    <n v="0.05"/>
    <n v="150.85"/>
    <n v="3167.85"/>
    <n v="318.68"/>
    <n v="786.23999999999978"/>
    <d v="2025-09-08T00:00:00"/>
  </r>
  <r>
    <n v="2972"/>
    <s v="Carla Reyes"/>
    <x v="0"/>
    <x v="2"/>
    <s v="Keyboard"/>
    <n v="7"/>
    <n v="625"/>
    <n v="0.05"/>
    <n v="4375"/>
    <n v="218.75"/>
    <n v="4156.25"/>
    <n v="0.05"/>
    <n v="207.8125"/>
    <n v="4364.0625"/>
    <n v="481.74"/>
    <n v="784.06999999999971"/>
    <d v="2025-01-16T00:00:00"/>
  </r>
  <r>
    <n v="167"/>
    <s v="Ana Cruz"/>
    <x v="1"/>
    <x v="2"/>
    <s v="Printer"/>
    <n v="19"/>
    <n v="139"/>
    <n v="0.15"/>
    <n v="2641"/>
    <n v="396.15"/>
    <n v="2244.85"/>
    <n v="0.05"/>
    <n v="112.24250000000001"/>
    <n v="2357.0924999999997"/>
    <n v="76.930000000000007"/>
    <n v="783.17999999999984"/>
    <d v="2025-01-11T00:00:00"/>
  </r>
  <r>
    <n v="1210"/>
    <s v="John Perez"/>
    <x v="2"/>
    <x v="2"/>
    <s v="Keyboard"/>
    <n v="18"/>
    <n v="130"/>
    <n v="0"/>
    <n v="2340"/>
    <n v="0"/>
    <n v="2340"/>
    <n v="0.05"/>
    <n v="117"/>
    <n v="2457"/>
    <n v="86.51"/>
    <n v="782.81999999999994"/>
    <d v="2025-10-26T00:00:00"/>
  </r>
  <r>
    <n v="318"/>
    <s v="Paul Garcia"/>
    <x v="2"/>
    <x v="0"/>
    <s v="Keyboard"/>
    <n v="17"/>
    <n v="270"/>
    <n v="0.15"/>
    <n v="4590"/>
    <n v="688.5"/>
    <n v="3901.5"/>
    <n v="0.05"/>
    <n v="195.07500000000002"/>
    <n v="4096.5749999999998"/>
    <n v="183.46"/>
    <n v="782.67999999999984"/>
    <d v="2025-03-08T00:00:00"/>
  </r>
  <r>
    <n v="2912"/>
    <s v="Carla Reyes"/>
    <x v="2"/>
    <x v="1"/>
    <s v="Mouse"/>
    <n v="5"/>
    <n v="396"/>
    <n v="0.1"/>
    <n v="1980"/>
    <n v="198"/>
    <n v="1782"/>
    <n v="0.05"/>
    <n v="89.100000000000009"/>
    <n v="1871.1"/>
    <n v="199.9"/>
    <n v="782.5"/>
    <d v="2025-05-29T00:00:00"/>
  </r>
  <r>
    <n v="119"/>
    <s v="Ana Cruz"/>
    <x v="0"/>
    <x v="2"/>
    <s v="Desk"/>
    <n v="22"/>
    <n v="109"/>
    <n v="0"/>
    <n v="2398"/>
    <n v="0"/>
    <n v="2398"/>
    <n v="0.05"/>
    <n v="119.9"/>
    <n v="2517.9"/>
    <n v="73.489999999999995"/>
    <n v="781.22"/>
    <d v="2025-08-31T00:00:00"/>
  </r>
  <r>
    <n v="1999"/>
    <s v="Mark Santos"/>
    <x v="1"/>
    <x v="1"/>
    <s v="Desk"/>
    <n v="3"/>
    <n v="724"/>
    <n v="0.1"/>
    <n v="2172"/>
    <n v="217.20000000000002"/>
    <n v="1954.8"/>
    <n v="0.05"/>
    <n v="97.740000000000009"/>
    <n v="2052.54"/>
    <n v="391.34"/>
    <n v="780.78"/>
    <d v="2025-03-22T00:00:00"/>
  </r>
  <r>
    <n v="1732"/>
    <s v="Carla Reyes"/>
    <x v="2"/>
    <x v="3"/>
    <s v="Keyboard"/>
    <n v="18"/>
    <n v="139"/>
    <n v="0"/>
    <n v="2502"/>
    <n v="0"/>
    <n v="2502"/>
    <n v="0.05"/>
    <n v="125.10000000000001"/>
    <n v="2627.1"/>
    <n v="95.63"/>
    <n v="780.66000000000008"/>
    <d v="2025-01-16T00:00:00"/>
  </r>
  <r>
    <n v="1140"/>
    <s v="John Perez"/>
    <x v="1"/>
    <x v="0"/>
    <s v="Printer"/>
    <n v="15"/>
    <n v="197"/>
    <n v="0"/>
    <n v="2955"/>
    <n v="0"/>
    <n v="2955"/>
    <n v="0.05"/>
    <n v="147.75"/>
    <n v="3102.75"/>
    <n v="145.01"/>
    <n v="779.85000000000036"/>
    <d v="2025-10-25T00:00:00"/>
  </r>
  <r>
    <n v="237"/>
    <s v="Liza Ramos"/>
    <x v="0"/>
    <x v="2"/>
    <s v="Mouse"/>
    <n v="2"/>
    <n v="1134"/>
    <n v="0.05"/>
    <n v="2268"/>
    <n v="113.4"/>
    <n v="2154.6"/>
    <n v="0.05"/>
    <n v="107.73"/>
    <n v="2262.33"/>
    <n v="687.73"/>
    <n v="779.13999999999987"/>
    <d v="2025-05-14T00:00:00"/>
  </r>
  <r>
    <n v="3354"/>
    <s v="Miguel Torres"/>
    <x v="2"/>
    <x v="0"/>
    <s v="Mouse"/>
    <n v="6"/>
    <n v="349"/>
    <n v="0.1"/>
    <n v="2094"/>
    <n v="209.4"/>
    <n v="1884.6"/>
    <n v="0.05"/>
    <n v="94.23"/>
    <n v="1978.83"/>
    <n v="184.26"/>
    <n v="779.04"/>
    <d v="2025-06-04T00:00:00"/>
  </r>
  <r>
    <n v="852"/>
    <s v="Ana Cruz"/>
    <x v="2"/>
    <x v="3"/>
    <s v="Mouse"/>
    <n v="9"/>
    <n v="1089"/>
    <n v="0.15"/>
    <n v="9801"/>
    <n v="1470.1499999999999"/>
    <n v="8330.85"/>
    <n v="0.05"/>
    <n v="416.54250000000002"/>
    <n v="8747.3924999999999"/>
    <n v="839.1"/>
    <n v="778.94999999999982"/>
    <d v="2025-02-05T00:00:00"/>
  </r>
  <r>
    <n v="63"/>
    <s v="John Perez"/>
    <x v="1"/>
    <x v="0"/>
    <s v="Printer"/>
    <n v="5"/>
    <n v="399"/>
    <n v="0.1"/>
    <n v="1995"/>
    <n v="199.5"/>
    <n v="1795.5"/>
    <n v="0.05"/>
    <n v="89.775000000000006"/>
    <n v="1885.2750000000001"/>
    <n v="203.32"/>
    <n v="778.90000000000009"/>
    <d v="2025-04-23T00:00:00"/>
  </r>
  <r>
    <n v="2531"/>
    <s v="Nina Lopez"/>
    <x v="0"/>
    <x v="3"/>
    <s v="Monitor"/>
    <n v="7"/>
    <n v="438"/>
    <n v="0.15"/>
    <n v="3066"/>
    <n v="459.9"/>
    <n v="2606.1"/>
    <n v="0.05"/>
    <n v="130.30500000000001"/>
    <n v="2736.4049999999997"/>
    <n v="261.05"/>
    <n v="778.74999999999977"/>
    <d v="2025-10-23T00:00:00"/>
  </r>
  <r>
    <n v="612"/>
    <s v="Mark Santos"/>
    <x v="2"/>
    <x v="0"/>
    <s v="Laptop"/>
    <n v="17"/>
    <n v="141"/>
    <n v="0.05"/>
    <n v="2397"/>
    <n v="119.85000000000001"/>
    <n v="2277.15"/>
    <n v="0.05"/>
    <n v="113.85750000000002"/>
    <n v="2391.0075000000002"/>
    <n v="88.18"/>
    <n v="778.08999999999992"/>
    <d v="2025-05-19T00:00:00"/>
  </r>
  <r>
    <n v="3223"/>
    <s v="Mark Santos"/>
    <x v="2"/>
    <x v="1"/>
    <s v="Laptop"/>
    <n v="4"/>
    <n v="830"/>
    <n v="0.15"/>
    <n v="3320"/>
    <n v="498"/>
    <n v="2822"/>
    <n v="0.05"/>
    <n v="141.1"/>
    <n v="2963.1"/>
    <n v="511.1"/>
    <n v="777.59999999999991"/>
    <d v="2025-01-01T00:00:00"/>
  </r>
  <r>
    <n v="4098"/>
    <s v="Liza Ramos"/>
    <x v="2"/>
    <x v="1"/>
    <s v="Monitor"/>
    <n v="3"/>
    <n v="827"/>
    <n v="0"/>
    <n v="2481"/>
    <n v="0"/>
    <n v="2481"/>
    <n v="0.05"/>
    <n v="124.05000000000001"/>
    <n v="2605.0500000000002"/>
    <n v="567.87"/>
    <n v="777.38999999999987"/>
    <d v="2025-06-22T00:00:00"/>
  </r>
  <r>
    <n v="111"/>
    <s v="Nina Lopez"/>
    <x v="0"/>
    <x v="0"/>
    <s v="Mouse"/>
    <n v="8"/>
    <n v="511"/>
    <n v="0.15"/>
    <n v="4088"/>
    <n v="613.19999999999993"/>
    <n v="3474.8"/>
    <n v="0.05"/>
    <n v="173.74"/>
    <n v="3648.54"/>
    <n v="337.2"/>
    <n v="777.20000000000027"/>
    <d v="2025-02-23T00:00:00"/>
  </r>
  <r>
    <n v="267"/>
    <s v="Carla Reyes"/>
    <x v="1"/>
    <x v="3"/>
    <s v="Keyboard"/>
    <n v="14"/>
    <n v="270"/>
    <n v="0.1"/>
    <n v="3780"/>
    <n v="378"/>
    <n v="3402"/>
    <n v="0.05"/>
    <n v="170.10000000000002"/>
    <n v="3572.1"/>
    <n v="187.56"/>
    <n v="776.15999999999985"/>
    <d v="2025-09-09T00:00:00"/>
  </r>
  <r>
    <n v="4965"/>
    <s v="Mark Santos"/>
    <x v="0"/>
    <x v="2"/>
    <s v="Printer"/>
    <n v="2"/>
    <n v="1200"/>
    <n v="0.1"/>
    <n v="2400"/>
    <n v="240"/>
    <n v="2160"/>
    <n v="0.05"/>
    <n v="108"/>
    <n v="2268"/>
    <n v="692.33"/>
    <n v="775.33999999999992"/>
    <d v="2025-06-29T00:00:00"/>
  </r>
  <r>
    <n v="137"/>
    <s v="Carla Reyes"/>
    <x v="2"/>
    <x v="1"/>
    <s v="Printer"/>
    <n v="19"/>
    <n v="175"/>
    <n v="0.05"/>
    <n v="3325"/>
    <n v="166.25"/>
    <n v="3158.75"/>
    <n v="0.05"/>
    <n v="157.9375"/>
    <n v="3316.6875"/>
    <n v="125.46"/>
    <n v="775.01000000000022"/>
    <d v="2025-01-07T00:00:00"/>
  </r>
  <r>
    <n v="1935"/>
    <s v="Paul Garcia"/>
    <x v="0"/>
    <x v="1"/>
    <s v="Chair"/>
    <n v="9"/>
    <n v="460"/>
    <n v="0.05"/>
    <n v="4140"/>
    <n v="207"/>
    <n v="3933"/>
    <n v="0.05"/>
    <n v="196.65"/>
    <n v="4129.6499999999996"/>
    <n v="350.89"/>
    <n v="774.99000000000024"/>
    <d v="2025-10-05T00:00:00"/>
  </r>
  <r>
    <n v="3844"/>
    <s v="Miguel Torres"/>
    <x v="0"/>
    <x v="1"/>
    <s v="Chair"/>
    <n v="3"/>
    <n v="615"/>
    <n v="0.05"/>
    <n v="1845"/>
    <n v="92.25"/>
    <n v="1752.75"/>
    <n v="0.05"/>
    <n v="87.637500000000003"/>
    <n v="1840.3875"/>
    <n v="326.56"/>
    <n v="773.06999999999994"/>
    <d v="2025-06-14T00:00:00"/>
  </r>
  <r>
    <n v="4236"/>
    <s v="Liza Ramos"/>
    <x v="2"/>
    <x v="1"/>
    <s v="Cabinet"/>
    <n v="16"/>
    <n v="699"/>
    <n v="0.15"/>
    <n v="11184"/>
    <n v="1677.6"/>
    <n v="9506.4"/>
    <n v="0.05"/>
    <n v="475.32"/>
    <n v="9981.7199999999993"/>
    <n v="545.86"/>
    <n v="772.63999999999942"/>
    <d v="2025-03-19T00:00:00"/>
  </r>
  <r>
    <n v="2673"/>
    <s v="Nina Lopez"/>
    <x v="1"/>
    <x v="0"/>
    <s v="Laptop"/>
    <n v="4"/>
    <n v="485"/>
    <n v="0.05"/>
    <n v="1940"/>
    <n v="97"/>
    <n v="1843"/>
    <n v="0.05"/>
    <n v="92.15"/>
    <n v="1935.15"/>
    <n v="267.76"/>
    <n v="771.96"/>
    <d v="2025-06-04T00:00:00"/>
  </r>
  <r>
    <n v="1642"/>
    <s v="Nina Lopez"/>
    <x v="2"/>
    <x v="0"/>
    <s v="Monitor"/>
    <n v="14"/>
    <n v="148"/>
    <n v="0"/>
    <n v="2072"/>
    <n v="0"/>
    <n v="2072"/>
    <n v="0.05"/>
    <n v="103.60000000000001"/>
    <n v="2175.6"/>
    <n v="92.88"/>
    <n v="771.68000000000006"/>
    <d v="2025-10-28T00:00:00"/>
  </r>
  <r>
    <n v="240"/>
    <s v="Mark Santos"/>
    <x v="0"/>
    <x v="1"/>
    <s v="Mouse"/>
    <n v="11"/>
    <n v="235"/>
    <n v="0.15"/>
    <n v="2585"/>
    <n v="387.75"/>
    <n v="2197.25"/>
    <n v="0.05"/>
    <n v="109.86250000000001"/>
    <n v="2307.1125000000002"/>
    <n v="129.6"/>
    <n v="771.65000000000009"/>
    <d v="2025-06-24T00:00:00"/>
  </r>
  <r>
    <n v="997"/>
    <s v="Mark Santos"/>
    <x v="1"/>
    <x v="2"/>
    <s v="Monitor"/>
    <n v="19"/>
    <n v="499"/>
    <n v="0.15"/>
    <n v="9481"/>
    <n v="1422.1499999999999"/>
    <n v="8058.85"/>
    <n v="0.05"/>
    <n v="402.94250000000005"/>
    <n v="8461.7924999999996"/>
    <n v="383.56"/>
    <n v="771.21"/>
    <d v="2025-12-06T00:00:00"/>
  </r>
  <r>
    <n v="3346"/>
    <s v="Paul Garcia"/>
    <x v="1"/>
    <x v="0"/>
    <s v="Cabinet"/>
    <n v="6"/>
    <n v="377"/>
    <n v="0.05"/>
    <n v="2262"/>
    <n v="113.10000000000001"/>
    <n v="2148.9"/>
    <n v="0.05"/>
    <n v="107.44500000000001"/>
    <n v="2256.3450000000003"/>
    <n v="230.06"/>
    <n v="768.54"/>
    <d v="2025-10-05T00:00:00"/>
  </r>
  <r>
    <n v="3959"/>
    <s v="Nina Lopez"/>
    <x v="2"/>
    <x v="2"/>
    <s v="Cabinet"/>
    <n v="5"/>
    <n v="422"/>
    <n v="0.05"/>
    <n v="2110"/>
    <n v="105.5"/>
    <n v="2004.5"/>
    <n v="0.05"/>
    <n v="100.22500000000001"/>
    <n v="2104.7249999999999"/>
    <n v="247.31"/>
    <n v="767.95"/>
    <d v="2025-06-17T00:00:00"/>
  </r>
  <r>
    <n v="1354"/>
    <s v="Liza Ramos"/>
    <x v="1"/>
    <x v="0"/>
    <s v="Monitor"/>
    <n v="19"/>
    <n v="144"/>
    <n v="0"/>
    <n v="2736"/>
    <n v="0"/>
    <n v="2736"/>
    <n v="0.05"/>
    <n v="136.80000000000001"/>
    <n v="2872.8"/>
    <n v="103.65"/>
    <n v="766.64999999999986"/>
    <d v="2025-01-23T00:00:00"/>
  </r>
  <r>
    <n v="2760"/>
    <s v="Carla Reyes"/>
    <x v="0"/>
    <x v="2"/>
    <s v="Cabinet"/>
    <n v="3"/>
    <n v="778"/>
    <n v="0.1"/>
    <n v="2334"/>
    <n v="233.4"/>
    <n v="2100.6"/>
    <n v="0.05"/>
    <n v="105.03"/>
    <n v="2205.63"/>
    <n v="444.73"/>
    <n v="766.40999999999985"/>
    <d v="2025-05-10T00:00:00"/>
  </r>
  <r>
    <n v="107"/>
    <s v="Ana Cruz"/>
    <x v="1"/>
    <x v="3"/>
    <s v="Monitor"/>
    <n v="15"/>
    <n v="155"/>
    <n v="0.05"/>
    <n v="2325"/>
    <n v="116.25"/>
    <n v="2208.75"/>
    <n v="0.05"/>
    <n v="110.4375"/>
    <n v="2319.1875"/>
    <n v="96.16"/>
    <n v="766.35000000000014"/>
    <d v="2025-07-14T00:00:00"/>
  </r>
  <r>
    <n v="10"/>
    <s v="Liza Ramos"/>
    <x v="0"/>
    <x v="1"/>
    <s v="Desk"/>
    <n v="16"/>
    <n v="287"/>
    <n v="0.1"/>
    <n v="4592"/>
    <n v="459.20000000000005"/>
    <n v="4132.8"/>
    <n v="0.05"/>
    <n v="206.64000000000001"/>
    <n v="4339.4400000000005"/>
    <n v="210.5"/>
    <n v="764.80000000000018"/>
    <d v="2025-06-28T00:00:00"/>
  </r>
  <r>
    <n v="4373"/>
    <s v="Nina Lopez"/>
    <x v="2"/>
    <x v="2"/>
    <s v="Chair"/>
    <n v="7"/>
    <n v="1086"/>
    <n v="0.15"/>
    <n v="7602"/>
    <n v="1140.3"/>
    <n v="6461.7"/>
    <n v="0.05"/>
    <n v="323.08500000000004"/>
    <n v="6784.7849999999999"/>
    <n v="813.95"/>
    <n v="764.04999999999927"/>
    <d v="2025-05-03T00:00:00"/>
  </r>
  <r>
    <n v="218"/>
    <s v="Carla Reyes"/>
    <x v="1"/>
    <x v="1"/>
    <s v="Cabinet"/>
    <n v="8"/>
    <n v="962"/>
    <n v="0.15"/>
    <n v="7696"/>
    <n v="1154.3999999999999"/>
    <n v="6541.6"/>
    <n v="0.05"/>
    <n v="327.08000000000004"/>
    <n v="6868.68"/>
    <n v="722.21"/>
    <n v="763.92000000000007"/>
    <d v="2025-10-27T00:00:00"/>
  </r>
  <r>
    <n v="564"/>
    <s v="Paul Garcia"/>
    <x v="2"/>
    <x v="2"/>
    <s v="Keyboard"/>
    <n v="11"/>
    <n v="188"/>
    <n v="0"/>
    <n v="2068"/>
    <n v="0"/>
    <n v="2068"/>
    <n v="0.05"/>
    <n v="103.4"/>
    <n v="2171.4"/>
    <n v="118.62"/>
    <n v="763.17999999999984"/>
    <d v="2025-09-21T00:00:00"/>
  </r>
  <r>
    <n v="3398"/>
    <s v="Mark Santos"/>
    <x v="0"/>
    <x v="3"/>
    <s v="Monitor"/>
    <n v="12"/>
    <n v="183"/>
    <n v="0"/>
    <n v="2196"/>
    <n v="0"/>
    <n v="2196"/>
    <n v="0.05"/>
    <n v="109.80000000000001"/>
    <n v="2305.8000000000002"/>
    <n v="119.43"/>
    <n v="762.83999999999992"/>
    <d v="2025-03-14T00:00:00"/>
  </r>
  <r>
    <n v="1297"/>
    <s v="John Perez"/>
    <x v="0"/>
    <x v="1"/>
    <s v="Mouse"/>
    <n v="3"/>
    <n v="948"/>
    <n v="0.05"/>
    <n v="2844"/>
    <n v="142.20000000000002"/>
    <n v="2701.8"/>
    <n v="0.05"/>
    <n v="135.09"/>
    <n v="2836.8900000000003"/>
    <n v="646.41"/>
    <n v="762.57000000000016"/>
    <d v="2025-10-11T00:00:00"/>
  </r>
  <r>
    <n v="2559"/>
    <s v="Mark Santos"/>
    <x v="0"/>
    <x v="1"/>
    <s v="Monitor"/>
    <n v="3"/>
    <n v="783"/>
    <n v="0.15"/>
    <n v="2349"/>
    <n v="352.34999999999997"/>
    <n v="1996.65"/>
    <n v="0.05"/>
    <n v="99.83250000000001"/>
    <n v="2096.4825000000001"/>
    <n v="412.06"/>
    <n v="760.47"/>
    <d v="2025-02-04T00:00:00"/>
  </r>
  <r>
    <n v="1186"/>
    <s v="Carla Reyes"/>
    <x v="1"/>
    <x v="2"/>
    <s v="Printer"/>
    <n v="22"/>
    <n v="570"/>
    <n v="0.15"/>
    <n v="12540"/>
    <n v="1881"/>
    <n v="10659"/>
    <n v="0.05"/>
    <n v="532.95000000000005"/>
    <n v="11191.95"/>
    <n v="449.96"/>
    <n v="759.88000000000102"/>
    <d v="2025-02-08T00:00:00"/>
  </r>
  <r>
    <n v="1576"/>
    <s v="Miguel Torres"/>
    <x v="0"/>
    <x v="1"/>
    <s v="Mouse"/>
    <n v="13"/>
    <n v="1057"/>
    <n v="0.15"/>
    <n v="13741"/>
    <n v="2061.15"/>
    <n v="11679.85"/>
    <n v="0.05"/>
    <n v="583.99250000000006"/>
    <n v="12263.842500000001"/>
    <n v="840.01"/>
    <n v="759.72000000000116"/>
    <d v="2025-04-12T00:00:00"/>
  </r>
  <r>
    <n v="1567"/>
    <s v="John Perez"/>
    <x v="1"/>
    <x v="3"/>
    <s v="Laptop"/>
    <n v="12"/>
    <n v="653"/>
    <n v="0.15"/>
    <n v="7836"/>
    <n v="1175.3999999999999"/>
    <n v="6660.6"/>
    <n v="0.05"/>
    <n v="333.03000000000003"/>
    <n v="6993.63"/>
    <n v="491.88"/>
    <n v="758.04000000000087"/>
    <d v="2025-08-13T00:00:00"/>
  </r>
  <r>
    <n v="1233"/>
    <s v="Carla Reyes"/>
    <x v="1"/>
    <x v="1"/>
    <s v="Keyboard"/>
    <n v="9"/>
    <n v="574"/>
    <n v="0.15"/>
    <n v="5166"/>
    <n v="774.9"/>
    <n v="4391.1000000000004"/>
    <n v="0.05"/>
    <n v="219.55500000000004"/>
    <n v="4610.6550000000007"/>
    <n v="403.84"/>
    <n v="756.54000000000042"/>
    <d v="2025-04-21T00:00:00"/>
  </r>
  <r>
    <n v="2161"/>
    <s v="Mark Santos"/>
    <x v="0"/>
    <x v="3"/>
    <s v="Mouse"/>
    <n v="22"/>
    <n v="387"/>
    <n v="0.15"/>
    <n v="8514"/>
    <n v="1277.0999999999999"/>
    <n v="7236.9"/>
    <n v="0.05"/>
    <n v="361.84500000000003"/>
    <n v="7598.7449999999999"/>
    <n v="294.58"/>
    <n v="756.14000000000033"/>
    <d v="2025-12-13T00:00:00"/>
  </r>
  <r>
    <n v="1668"/>
    <s v="Ana Cruz"/>
    <x v="1"/>
    <x v="1"/>
    <s v="Cabinet"/>
    <n v="3"/>
    <n v="906"/>
    <n v="0"/>
    <n v="2718"/>
    <n v="0"/>
    <n v="2718"/>
    <n v="0.05"/>
    <n v="135.9"/>
    <n v="2853.9"/>
    <n v="654.19000000000005"/>
    <n v="755.42999999999984"/>
    <d v="2025-08-26T00:00:00"/>
  </r>
  <r>
    <n v="17"/>
    <s v="Ana Cruz"/>
    <x v="2"/>
    <x v="0"/>
    <s v="Chair"/>
    <n v="12"/>
    <n v="800"/>
    <n v="0.15"/>
    <n v="9600"/>
    <n v="1440"/>
    <n v="8160"/>
    <n v="0.05"/>
    <n v="408"/>
    <n v="8568"/>
    <n v="617.08000000000004"/>
    <n v="755.03999999999905"/>
    <d v="2025-07-08T00:00:00"/>
  </r>
  <r>
    <n v="3189"/>
    <s v="Paul Garcia"/>
    <x v="2"/>
    <x v="3"/>
    <s v="Desk"/>
    <n v="16"/>
    <n v="200"/>
    <n v="0.1"/>
    <n v="3200"/>
    <n v="320"/>
    <n v="2880"/>
    <n v="0.05"/>
    <n v="144"/>
    <n v="3024"/>
    <n v="132.82"/>
    <n v="754.88000000000011"/>
    <d v="2025-06-11T00:00:00"/>
  </r>
  <r>
    <n v="1133"/>
    <s v="John Perez"/>
    <x v="0"/>
    <x v="3"/>
    <s v="Desk"/>
    <n v="16"/>
    <n v="153"/>
    <n v="0.05"/>
    <n v="2448"/>
    <n v="122.4"/>
    <n v="2325.6"/>
    <n v="0.05"/>
    <n v="116.28"/>
    <n v="2441.88"/>
    <n v="98.2"/>
    <n v="754.39999999999986"/>
    <d v="2025-08-08T00:00:00"/>
  </r>
  <r>
    <n v="4221"/>
    <s v="Ana Cruz"/>
    <x v="0"/>
    <x v="0"/>
    <s v="Mouse"/>
    <n v="16"/>
    <n v="106"/>
    <n v="0.05"/>
    <n v="1696"/>
    <n v="84.800000000000011"/>
    <n v="1611.2"/>
    <n v="0.05"/>
    <n v="80.56"/>
    <n v="1691.76"/>
    <n v="53.62"/>
    <n v="753.28000000000009"/>
    <d v="2025-06-18T00:00:00"/>
  </r>
  <r>
    <n v="664"/>
    <s v="Paul Garcia"/>
    <x v="2"/>
    <x v="3"/>
    <s v="Chair"/>
    <n v="12"/>
    <n v="206"/>
    <n v="0.1"/>
    <n v="2472"/>
    <n v="247.20000000000002"/>
    <n v="2224.8000000000002"/>
    <n v="0.05"/>
    <n v="111.24000000000001"/>
    <n v="2336.04"/>
    <n v="122.71"/>
    <n v="752.2800000000002"/>
    <d v="2025-10-23T00:00:00"/>
  </r>
  <r>
    <n v="2478"/>
    <s v="John Perez"/>
    <x v="2"/>
    <x v="2"/>
    <s v="Monitor"/>
    <n v="4"/>
    <n v="570"/>
    <n v="0.05"/>
    <n v="2280"/>
    <n v="114"/>
    <n v="2166"/>
    <n v="0.05"/>
    <n v="108.30000000000001"/>
    <n v="2274.3000000000002"/>
    <n v="353.44"/>
    <n v="752.24"/>
    <d v="2025-07-23T00:00:00"/>
  </r>
  <r>
    <n v="4167"/>
    <s v="Liza Ramos"/>
    <x v="1"/>
    <x v="3"/>
    <s v="Printer"/>
    <n v="3"/>
    <n v="668"/>
    <n v="0"/>
    <n v="2004"/>
    <n v="0"/>
    <n v="2004"/>
    <n v="0.05"/>
    <n v="100.2"/>
    <n v="2104.1999999999998"/>
    <n v="417.49"/>
    <n v="751.53"/>
    <d v="2025-06-12T00:00:00"/>
  </r>
  <r>
    <n v="3183"/>
    <s v="John Perez"/>
    <x v="1"/>
    <x v="0"/>
    <s v="Keyboard"/>
    <n v="13"/>
    <n v="276"/>
    <n v="0.1"/>
    <n v="3588"/>
    <n v="358.8"/>
    <n v="3229.2"/>
    <n v="0.05"/>
    <n v="161.46"/>
    <n v="3390.66"/>
    <n v="190.64"/>
    <n v="750.88000000000011"/>
    <d v="2025-07-12T00:00:00"/>
  </r>
  <r>
    <n v="4474"/>
    <s v="Miguel Torres"/>
    <x v="0"/>
    <x v="3"/>
    <s v="Chair"/>
    <n v="23"/>
    <n v="137"/>
    <n v="0.15"/>
    <n v="3151"/>
    <n v="472.65"/>
    <n v="2678.35"/>
    <n v="0.05"/>
    <n v="133.91749999999999"/>
    <n v="2812.2674999999999"/>
    <n v="83.86"/>
    <n v="749.56999999999994"/>
    <d v="2025-06-04T00:00:00"/>
  </r>
  <r>
    <n v="3795"/>
    <s v="Liza Ramos"/>
    <x v="2"/>
    <x v="2"/>
    <s v="Monitor"/>
    <n v="4"/>
    <n v="539"/>
    <n v="0.05"/>
    <n v="2156"/>
    <n v="107.80000000000001"/>
    <n v="2048.1999999999998"/>
    <n v="0.05"/>
    <n v="102.41"/>
    <n v="2150.6099999999997"/>
    <n v="324.70999999999998"/>
    <n v="749.3599999999999"/>
    <d v="2025-10-23T00:00:00"/>
  </r>
  <r>
    <n v="3693"/>
    <s v="Miguel Torres"/>
    <x v="1"/>
    <x v="2"/>
    <s v="Mouse"/>
    <n v="21"/>
    <n v="147"/>
    <n v="0.15"/>
    <n v="3087"/>
    <n v="463.04999999999995"/>
    <n v="2623.95"/>
    <n v="0.05"/>
    <n v="131.19749999999999"/>
    <n v="2755.1475"/>
    <n v="89.34"/>
    <n v="747.80999999999972"/>
    <d v="2025-09-14T00:00:00"/>
  </r>
  <r>
    <n v="1717"/>
    <s v="Paul Garcia"/>
    <x v="2"/>
    <x v="2"/>
    <s v="Monitor"/>
    <n v="12"/>
    <n v="164"/>
    <n v="0.05"/>
    <n v="1968"/>
    <n v="98.4"/>
    <n v="1869.6"/>
    <n v="0.05"/>
    <n v="93.48"/>
    <n v="1963.08"/>
    <n v="93.49"/>
    <n v="747.72"/>
    <d v="2025-02-08T00:00:00"/>
  </r>
  <r>
    <n v="1019"/>
    <s v="Miguel Torres"/>
    <x v="0"/>
    <x v="0"/>
    <s v="Chair"/>
    <n v="18"/>
    <n v="386"/>
    <n v="0.1"/>
    <n v="6948"/>
    <n v="694.80000000000007"/>
    <n v="6253.2"/>
    <n v="0.05"/>
    <n v="312.66000000000003"/>
    <n v="6565.86"/>
    <n v="305.86"/>
    <n v="747.71999999999935"/>
    <d v="2025-04-20T00:00:00"/>
  </r>
  <r>
    <n v="2645"/>
    <s v="Ana Cruz"/>
    <x v="0"/>
    <x v="1"/>
    <s v="Printer"/>
    <n v="6"/>
    <n v="353"/>
    <n v="0.1"/>
    <n v="2118"/>
    <n v="211.8"/>
    <n v="1906.2"/>
    <n v="0.05"/>
    <n v="95.31"/>
    <n v="2001.51"/>
    <n v="193.15"/>
    <n v="747.3"/>
    <d v="2025-02-20T00:00:00"/>
  </r>
  <r>
    <n v="2002"/>
    <s v="Mark Santos"/>
    <x v="2"/>
    <x v="3"/>
    <s v="Mouse"/>
    <n v="12"/>
    <n v="413"/>
    <n v="0.05"/>
    <n v="4956"/>
    <n v="247.8"/>
    <n v="4708.2"/>
    <n v="0.05"/>
    <n v="235.41"/>
    <n v="4943.6099999999997"/>
    <n v="330.14"/>
    <n v="746.52"/>
    <d v="2025-10-18T00:00:00"/>
  </r>
  <r>
    <n v="3082"/>
    <s v="Ana Cruz"/>
    <x v="1"/>
    <x v="3"/>
    <s v="Monitor"/>
    <n v="14"/>
    <n v="271"/>
    <n v="0.05"/>
    <n v="3794"/>
    <n v="189.70000000000002"/>
    <n v="3604.3"/>
    <n v="0.05"/>
    <n v="180.21500000000003"/>
    <n v="3784.5150000000003"/>
    <n v="204.18"/>
    <n v="745.7800000000002"/>
    <d v="2025-02-15T00:00:00"/>
  </r>
  <r>
    <n v="464"/>
    <s v="Carla Reyes"/>
    <x v="0"/>
    <x v="2"/>
    <s v="Mouse"/>
    <n v="3"/>
    <n v="547"/>
    <n v="0"/>
    <n v="1641"/>
    <n v="0"/>
    <n v="1641"/>
    <n v="0.05"/>
    <n v="82.050000000000011"/>
    <n v="1723.05"/>
    <n v="298.52"/>
    <n v="745.44"/>
    <d v="2025-11-02T00:00:00"/>
  </r>
  <r>
    <n v="1803"/>
    <s v="Paul Garcia"/>
    <x v="1"/>
    <x v="3"/>
    <s v="Monitor"/>
    <n v="13"/>
    <n v="309"/>
    <n v="0.15"/>
    <n v="4017"/>
    <n v="602.54999999999995"/>
    <n v="3414.45"/>
    <n v="0.05"/>
    <n v="170.7225"/>
    <n v="3585.1724999999997"/>
    <n v="205.37"/>
    <n v="744.63999999999987"/>
    <d v="2025-04-13T00:00:00"/>
  </r>
  <r>
    <n v="3800"/>
    <s v="Paul Garcia"/>
    <x v="0"/>
    <x v="1"/>
    <s v="Printer"/>
    <n v="10"/>
    <n v="162"/>
    <n v="0"/>
    <n v="1620"/>
    <n v="0"/>
    <n v="1620"/>
    <n v="0.05"/>
    <n v="81"/>
    <n v="1701"/>
    <n v="87.56"/>
    <n v="744.4"/>
    <d v="2025-06-25T00:00:00"/>
  </r>
  <r>
    <n v="2780"/>
    <s v="Ana Cruz"/>
    <x v="2"/>
    <x v="3"/>
    <s v="Keyboard"/>
    <n v="12"/>
    <n v="378"/>
    <n v="0.05"/>
    <n v="4536"/>
    <n v="226.8"/>
    <n v="4309.2"/>
    <n v="0.05"/>
    <n v="215.46"/>
    <n v="4524.66"/>
    <n v="297.10000000000002"/>
    <n v="743.99999999999955"/>
    <d v="2025-06-18T00:00:00"/>
  </r>
  <r>
    <n v="4079"/>
    <s v="Ana Cruz"/>
    <x v="2"/>
    <x v="3"/>
    <s v="Cabinet"/>
    <n v="4"/>
    <n v="976"/>
    <n v="0.15"/>
    <n v="3904"/>
    <n v="585.6"/>
    <n v="3318.4"/>
    <n v="0.05"/>
    <n v="165.92000000000002"/>
    <n v="3484.32"/>
    <n v="643.79999999999995"/>
    <n v="743.20000000000027"/>
    <d v="2025-11-17T00:00:00"/>
  </r>
  <r>
    <n v="3128"/>
    <s v="John Perez"/>
    <x v="2"/>
    <x v="0"/>
    <s v="Desk"/>
    <n v="6"/>
    <n v="469"/>
    <n v="0.15"/>
    <n v="2814"/>
    <n v="422.09999999999997"/>
    <n v="2391.9"/>
    <n v="0.05"/>
    <n v="119.59500000000001"/>
    <n v="2511.4949999999999"/>
    <n v="274.8"/>
    <n v="743.09999999999991"/>
    <d v="2025-11-30T00:00:00"/>
  </r>
  <r>
    <n v="4703"/>
    <s v="Miguel Torres"/>
    <x v="1"/>
    <x v="1"/>
    <s v="Keyboard"/>
    <n v="13"/>
    <n v="181"/>
    <n v="0.05"/>
    <n v="2353"/>
    <n v="117.65"/>
    <n v="2235.35"/>
    <n v="0.05"/>
    <n v="111.7675"/>
    <n v="2347.1174999999998"/>
    <n v="114.89"/>
    <n v="741.78"/>
    <d v="2025-06-01T00:00:00"/>
  </r>
  <r>
    <n v="1800"/>
    <s v="Mark Santos"/>
    <x v="2"/>
    <x v="0"/>
    <s v="Desk"/>
    <n v="13"/>
    <n v="387"/>
    <n v="0.15"/>
    <n v="5031"/>
    <n v="754.65"/>
    <n v="4276.3500000000004"/>
    <n v="0.05"/>
    <n v="213.81750000000002"/>
    <n v="4490.1675000000005"/>
    <n v="271.97000000000003"/>
    <n v="740.73999999999978"/>
    <d v="2025-01-28T00:00:00"/>
  </r>
  <r>
    <n v="1829"/>
    <s v="Nina Lopez"/>
    <x v="1"/>
    <x v="3"/>
    <s v="Desk"/>
    <n v="7"/>
    <n v="228"/>
    <n v="0"/>
    <n v="1596"/>
    <n v="0"/>
    <n v="1596"/>
    <n v="0.05"/>
    <n v="79.800000000000011"/>
    <n v="1675.8"/>
    <n v="122.22"/>
    <n v="740.46"/>
    <d v="2025-10-16T00:00:00"/>
  </r>
  <r>
    <n v="773"/>
    <s v="Liza Ramos"/>
    <x v="2"/>
    <x v="1"/>
    <s v="Printer"/>
    <n v="4"/>
    <n v="601"/>
    <n v="0.1"/>
    <n v="2404"/>
    <n v="240.4"/>
    <n v="2163.6"/>
    <n v="0.05"/>
    <n v="108.18"/>
    <n v="2271.7799999999997"/>
    <n v="355.9"/>
    <n v="740"/>
    <d v="2025-04-28T00:00:00"/>
  </r>
  <r>
    <n v="499"/>
    <s v="Miguel Torres"/>
    <x v="1"/>
    <x v="1"/>
    <s v="Cabinet"/>
    <n v="11"/>
    <n v="444"/>
    <n v="0.05"/>
    <n v="4884"/>
    <n v="244.20000000000002"/>
    <n v="4639.8"/>
    <n v="0.05"/>
    <n v="231.99"/>
    <n v="4871.79"/>
    <n v="354.61"/>
    <n v="739.09000000000015"/>
    <d v="2025-04-18T00:00:00"/>
  </r>
  <r>
    <n v="4876"/>
    <s v="Nina Lopez"/>
    <x v="0"/>
    <x v="0"/>
    <s v="Desk"/>
    <n v="8"/>
    <n v="286"/>
    <n v="0.15"/>
    <n v="2288"/>
    <n v="343.2"/>
    <n v="1944.8"/>
    <n v="0.05"/>
    <n v="97.240000000000009"/>
    <n v="2042.04"/>
    <n v="150.76"/>
    <n v="738.72"/>
    <d v="2025-06-15T00:00:00"/>
  </r>
  <r>
    <n v="4322"/>
    <s v="Mark Santos"/>
    <x v="2"/>
    <x v="0"/>
    <s v="Laptop"/>
    <n v="8"/>
    <n v="232"/>
    <n v="0.1"/>
    <n v="1856"/>
    <n v="185.60000000000002"/>
    <n v="1670.4"/>
    <n v="0.05"/>
    <n v="83.52000000000001"/>
    <n v="1753.92"/>
    <n v="116.49"/>
    <n v="738.48000000000013"/>
    <d v="2025-10-16T00:00:00"/>
  </r>
  <r>
    <n v="3192"/>
    <s v="Liza Ramos"/>
    <x v="2"/>
    <x v="1"/>
    <s v="Chair"/>
    <n v="3"/>
    <n v="1016"/>
    <n v="0"/>
    <n v="3048"/>
    <n v="0"/>
    <n v="3048"/>
    <n v="0.05"/>
    <n v="152.4"/>
    <n v="3200.4"/>
    <n v="770.04"/>
    <n v="737.88000000000011"/>
    <d v="2025-05-09T00:00:00"/>
  </r>
  <r>
    <n v="3418"/>
    <s v="Mark Santos"/>
    <x v="1"/>
    <x v="0"/>
    <s v="Printer"/>
    <n v="4"/>
    <n v="878"/>
    <n v="0.1"/>
    <n v="3512"/>
    <n v="351.20000000000005"/>
    <n v="3160.8"/>
    <n v="0.05"/>
    <n v="158.04000000000002"/>
    <n v="3318.84"/>
    <n v="605.78"/>
    <n v="737.68000000000029"/>
    <d v="2025-11-14T00:00:00"/>
  </r>
  <r>
    <n v="2689"/>
    <s v="Liza Ramos"/>
    <x v="2"/>
    <x v="0"/>
    <s v="Cabinet"/>
    <n v="6"/>
    <n v="343"/>
    <n v="0"/>
    <n v="2058"/>
    <n v="0"/>
    <n v="2058"/>
    <n v="0.05"/>
    <n v="102.9"/>
    <n v="2160.9"/>
    <n v="220.19"/>
    <n v="736.86000000000013"/>
    <d v="2025-05-02T00:00:00"/>
  </r>
  <r>
    <n v="2090"/>
    <s v="Carla Reyes"/>
    <x v="1"/>
    <x v="0"/>
    <s v="Desk"/>
    <n v="9"/>
    <n v="455"/>
    <n v="0.05"/>
    <n v="4095"/>
    <n v="204.75"/>
    <n v="3890.25"/>
    <n v="0.05"/>
    <n v="194.51250000000002"/>
    <n v="4084.7624999999998"/>
    <n v="350.43"/>
    <n v="736.38000000000011"/>
    <d v="2025-03-03T00:00:00"/>
  </r>
  <r>
    <n v="4445"/>
    <s v="Liza Ramos"/>
    <x v="2"/>
    <x v="1"/>
    <s v="Mouse"/>
    <n v="3"/>
    <n v="806"/>
    <n v="0.15"/>
    <n v="2418"/>
    <n v="362.7"/>
    <n v="2055.3000000000002"/>
    <n v="0.05"/>
    <n v="102.76500000000001"/>
    <n v="2158.0650000000001"/>
    <n v="439.72"/>
    <n v="736.1400000000001"/>
    <d v="2025-06-30T00:00:00"/>
  </r>
  <r>
    <n v="1920"/>
    <s v="Nina Lopez"/>
    <x v="0"/>
    <x v="3"/>
    <s v="Chair"/>
    <n v="7"/>
    <n v="923"/>
    <n v="0.1"/>
    <n v="6461"/>
    <n v="646.1"/>
    <n v="5814.9"/>
    <n v="0.05"/>
    <n v="290.745"/>
    <n v="6105.6449999999995"/>
    <n v="725.58"/>
    <n v="735.83999999999924"/>
    <d v="2025-06-08T00:00:00"/>
  </r>
  <r>
    <n v="780"/>
    <s v="Paul Garcia"/>
    <x v="2"/>
    <x v="2"/>
    <s v="Laptop"/>
    <n v="13"/>
    <n v="141"/>
    <n v="0.05"/>
    <n v="1833"/>
    <n v="91.65"/>
    <n v="1741.35"/>
    <n v="0.05"/>
    <n v="87.067499999999995"/>
    <n v="1828.4175"/>
    <n v="77.349999999999994"/>
    <n v="735.8"/>
    <d v="2025-01-04T00:00:00"/>
  </r>
  <r>
    <n v="2287"/>
    <s v="Nina Lopez"/>
    <x v="1"/>
    <x v="3"/>
    <s v="Monitor"/>
    <n v="5"/>
    <n v="867"/>
    <n v="0.15"/>
    <n v="4335"/>
    <n v="650.25"/>
    <n v="3684.75"/>
    <n v="0.05"/>
    <n v="184.23750000000001"/>
    <n v="3868.9875000000002"/>
    <n v="589.89"/>
    <n v="735.30000000000018"/>
    <d v="2025-06-05T00:00:00"/>
  </r>
  <r>
    <n v="1195"/>
    <s v="Paul Garcia"/>
    <x v="1"/>
    <x v="0"/>
    <s v="Cabinet"/>
    <n v="2"/>
    <n v="839"/>
    <n v="0"/>
    <n v="1678"/>
    <n v="0"/>
    <n v="1678"/>
    <n v="0.05"/>
    <n v="83.9"/>
    <n v="1761.9"/>
    <n v="471.52"/>
    <n v="734.96"/>
    <d v="2025-02-02T00:00:00"/>
  </r>
  <r>
    <n v="3583"/>
    <s v="Mark Santos"/>
    <x v="0"/>
    <x v="0"/>
    <s v="Desk"/>
    <n v="12"/>
    <n v="812"/>
    <n v="0.15"/>
    <n v="9744"/>
    <n v="1461.6"/>
    <n v="8282.4"/>
    <n v="0.05"/>
    <n v="414.12"/>
    <n v="8696.52"/>
    <n v="628.97"/>
    <n v="734.75999999999931"/>
    <d v="2025-05-16T00:00:00"/>
  </r>
  <r>
    <n v="2147"/>
    <s v="Paul Garcia"/>
    <x v="0"/>
    <x v="3"/>
    <s v="Monitor"/>
    <n v="16"/>
    <n v="152"/>
    <n v="0.15"/>
    <n v="2432"/>
    <n v="364.8"/>
    <n v="2067.1999999999998"/>
    <n v="0.05"/>
    <n v="103.36"/>
    <n v="2170.56"/>
    <n v="83.3"/>
    <n v="734.39999999999986"/>
    <d v="2025-05-08T00:00:00"/>
  </r>
  <r>
    <n v="3828"/>
    <s v="Carla Reyes"/>
    <x v="2"/>
    <x v="0"/>
    <s v="Desk"/>
    <n v="10"/>
    <n v="985"/>
    <n v="0.15"/>
    <n v="9850"/>
    <n v="1477.5"/>
    <n v="8372.5"/>
    <n v="0.05"/>
    <n v="418.625"/>
    <n v="8791.125"/>
    <n v="763.83"/>
    <n v="734.19999999999982"/>
    <d v="2025-05-05T00:00:00"/>
  </r>
  <r>
    <n v="3740"/>
    <s v="Liza Ramos"/>
    <x v="2"/>
    <x v="1"/>
    <s v="Printer"/>
    <n v="11"/>
    <n v="209"/>
    <n v="0.05"/>
    <n v="2299"/>
    <n v="114.95"/>
    <n v="2184.0500000000002"/>
    <n v="0.05"/>
    <n v="109.20250000000001"/>
    <n v="2293.2525000000001"/>
    <n v="131.81"/>
    <n v="734.1400000000001"/>
    <d v="2025-05-28T00:00:00"/>
  </r>
  <r>
    <n v="4378"/>
    <s v="John Perez"/>
    <x v="1"/>
    <x v="2"/>
    <s v="Cabinet"/>
    <n v="21"/>
    <n v="182"/>
    <n v="0.15"/>
    <n v="3822"/>
    <n v="573.29999999999995"/>
    <n v="3248.7"/>
    <n v="0.05"/>
    <n v="162.435"/>
    <n v="3411.1349999999998"/>
    <n v="119.75"/>
    <n v="733.94999999999982"/>
    <d v="2025-07-25T00:00:00"/>
  </r>
  <r>
    <n v="783"/>
    <s v="Miguel Torres"/>
    <x v="1"/>
    <x v="3"/>
    <s v="Monitor"/>
    <n v="3"/>
    <n v="999"/>
    <n v="0.15"/>
    <n v="2997"/>
    <n v="449.55"/>
    <n v="2547.4499999999998"/>
    <n v="0.05"/>
    <n v="127.3725"/>
    <n v="2674.8224999999998"/>
    <n v="605.45000000000005"/>
    <n v="731.09999999999968"/>
    <d v="2025-08-23T00:00:00"/>
  </r>
  <r>
    <n v="4870"/>
    <s v="Paul Garcia"/>
    <x v="1"/>
    <x v="2"/>
    <s v="Laptop"/>
    <n v="5"/>
    <n v="350"/>
    <n v="0.05"/>
    <n v="1750"/>
    <n v="87.5"/>
    <n v="1662.5"/>
    <n v="0.05"/>
    <n v="83.125"/>
    <n v="1745.625"/>
    <n v="186.34"/>
    <n v="730.8"/>
    <d v="2025-09-18T00:00:00"/>
  </r>
  <r>
    <n v="1900"/>
    <s v="Liza Ramos"/>
    <x v="1"/>
    <x v="2"/>
    <s v="Cabinet"/>
    <n v="11"/>
    <n v="212"/>
    <n v="0.05"/>
    <n v="2332"/>
    <n v="116.60000000000001"/>
    <n v="2215.4"/>
    <n v="0.05"/>
    <n v="110.77000000000001"/>
    <n v="2326.17"/>
    <n v="135.04"/>
    <n v="729.96000000000026"/>
    <d v="2025-11-06T00:00:00"/>
  </r>
  <r>
    <n v="2347"/>
    <s v="Mark Santos"/>
    <x v="2"/>
    <x v="3"/>
    <s v="Monitor"/>
    <n v="16"/>
    <n v="745"/>
    <n v="0.15"/>
    <n v="11920"/>
    <n v="1788"/>
    <n v="10132"/>
    <n v="0.05"/>
    <n v="506.6"/>
    <n v="10638.6"/>
    <n v="587.70000000000005"/>
    <n v="728.79999999999927"/>
    <d v="2025-07-01T00:00:00"/>
  </r>
  <r>
    <n v="881"/>
    <s v="Mark Santos"/>
    <x v="0"/>
    <x v="0"/>
    <s v="Printer"/>
    <n v="3"/>
    <n v="1183"/>
    <n v="0.15"/>
    <n v="3549"/>
    <n v="532.35"/>
    <n v="3016.65"/>
    <n v="0.05"/>
    <n v="150.83250000000001"/>
    <n v="3167.4825000000001"/>
    <n v="763.32"/>
    <n v="726.69"/>
    <d v="2025-07-23T00:00:00"/>
  </r>
  <r>
    <n v="3496"/>
    <s v="Paul Garcia"/>
    <x v="2"/>
    <x v="2"/>
    <s v="Desk"/>
    <n v="10"/>
    <n v="467"/>
    <n v="0.1"/>
    <n v="4670"/>
    <n v="467"/>
    <n v="4203"/>
    <n v="0.05"/>
    <n v="210.15"/>
    <n v="4413.1499999999996"/>
    <n v="347.64"/>
    <n v="726.60000000000036"/>
    <d v="2025-07-10T00:00:00"/>
  </r>
  <r>
    <n v="2142"/>
    <s v="Miguel Torres"/>
    <x v="0"/>
    <x v="3"/>
    <s v="Monitor"/>
    <n v="3"/>
    <n v="645"/>
    <n v="0.05"/>
    <n v="1935"/>
    <n v="96.75"/>
    <n v="1838.25"/>
    <n v="0.05"/>
    <n v="91.912500000000009"/>
    <n v="1930.1624999999999"/>
    <n v="370.69"/>
    <n v="726.18000000000006"/>
    <d v="2025-07-04T00:00:00"/>
  </r>
  <r>
    <n v="4958"/>
    <s v="Paul Garcia"/>
    <x v="0"/>
    <x v="0"/>
    <s v="Mouse"/>
    <n v="4"/>
    <n v="502"/>
    <n v="0.05"/>
    <n v="2008"/>
    <n v="100.4"/>
    <n v="1907.6"/>
    <n v="0.05"/>
    <n v="95.38"/>
    <n v="2002.98"/>
    <n v="295.47000000000003"/>
    <n v="725.7199999999998"/>
    <d v="2025-05-23T00:00:00"/>
  </r>
  <r>
    <n v="4366"/>
    <s v="Nina Lopez"/>
    <x v="1"/>
    <x v="0"/>
    <s v="Printer"/>
    <n v="8"/>
    <n v="427"/>
    <n v="0.1"/>
    <n v="3416"/>
    <n v="341.6"/>
    <n v="3074.4"/>
    <n v="0.05"/>
    <n v="153.72000000000003"/>
    <n v="3228.12"/>
    <n v="293.61"/>
    <n v="725.52"/>
    <d v="2025-10-28T00:00:00"/>
  </r>
  <r>
    <n v="726"/>
    <s v="Carla Reyes"/>
    <x v="1"/>
    <x v="2"/>
    <s v="Keyboard"/>
    <n v="5"/>
    <n v="315"/>
    <n v="0"/>
    <n v="1575"/>
    <n v="0"/>
    <n v="1575"/>
    <n v="0.05"/>
    <n v="78.75"/>
    <n v="1653.75"/>
    <n v="170.15"/>
    <n v="724.25"/>
    <d v="2025-11-05T00:00:00"/>
  </r>
  <r>
    <n v="4933"/>
    <s v="Mark Santos"/>
    <x v="1"/>
    <x v="2"/>
    <s v="Monitor"/>
    <n v="21"/>
    <n v="194"/>
    <n v="0.1"/>
    <n v="4074"/>
    <n v="407.40000000000003"/>
    <n v="3666.6"/>
    <n v="0.05"/>
    <n v="183.33"/>
    <n v="3849.93"/>
    <n v="140.13999999999999"/>
    <n v="723.66000000000031"/>
    <d v="2025-10-24T00:00:00"/>
  </r>
  <r>
    <n v="112"/>
    <s v="Miguel Torres"/>
    <x v="2"/>
    <x v="3"/>
    <s v="Laptop"/>
    <n v="2"/>
    <n v="896"/>
    <n v="0"/>
    <n v="1792"/>
    <n v="0"/>
    <n v="1792"/>
    <n v="0.05"/>
    <n v="89.600000000000009"/>
    <n v="1881.6"/>
    <n v="535"/>
    <n v="722"/>
    <d v="2025-10-22T00:00:00"/>
  </r>
  <r>
    <n v="4428"/>
    <s v="Ana Cruz"/>
    <x v="0"/>
    <x v="0"/>
    <s v="Laptop"/>
    <n v="8"/>
    <n v="334"/>
    <n v="0"/>
    <n v="2672"/>
    <n v="0"/>
    <n v="2672"/>
    <n v="0.05"/>
    <n v="133.6"/>
    <n v="2805.6"/>
    <n v="243.84"/>
    <n v="721.28"/>
    <d v="2025-03-28T00:00:00"/>
  </r>
  <r>
    <n v="2853"/>
    <s v="John Perez"/>
    <x v="0"/>
    <x v="1"/>
    <s v="Laptop"/>
    <n v="3"/>
    <n v="649"/>
    <n v="0"/>
    <n v="1947"/>
    <n v="0"/>
    <n v="1947"/>
    <n v="0.05"/>
    <n v="97.350000000000009"/>
    <n v="2044.35"/>
    <n v="408.72"/>
    <n v="720.83999999999992"/>
    <d v="2025-08-05T00:00:00"/>
  </r>
  <r>
    <n v="2771"/>
    <s v="Ana Cruz"/>
    <x v="2"/>
    <x v="1"/>
    <s v="Monitor"/>
    <n v="15"/>
    <n v="203"/>
    <n v="0.05"/>
    <n v="3045"/>
    <n v="152.25"/>
    <n v="2892.75"/>
    <n v="0.05"/>
    <n v="144.63750000000002"/>
    <n v="3037.3874999999998"/>
    <n v="144.81"/>
    <n v="720.59999999999991"/>
    <d v="2025-06-24T00:00:00"/>
  </r>
  <r>
    <n v="4758"/>
    <s v="Mark Santos"/>
    <x v="2"/>
    <x v="3"/>
    <s v="Printer"/>
    <n v="24"/>
    <n v="138"/>
    <n v="0"/>
    <n v="3312"/>
    <n v="0"/>
    <n v="3312"/>
    <n v="0.05"/>
    <n v="165.60000000000002"/>
    <n v="3477.6"/>
    <n v="107.98"/>
    <n v="720.48"/>
    <d v="2025-12-21T00:00:00"/>
  </r>
  <r>
    <n v="2461"/>
    <s v="Carla Reyes"/>
    <x v="1"/>
    <x v="2"/>
    <s v="Chair"/>
    <n v="25"/>
    <n v="98"/>
    <n v="0.15"/>
    <n v="2450"/>
    <n v="367.5"/>
    <n v="2082.5"/>
    <n v="0.05"/>
    <n v="104.125"/>
    <n v="2186.625"/>
    <n v="54.49"/>
    <n v="720.25"/>
    <d v="2025-11-28T00:00:00"/>
  </r>
  <r>
    <n v="411"/>
    <s v="Nina Lopez"/>
    <x v="2"/>
    <x v="3"/>
    <s v="Mouse"/>
    <n v="5"/>
    <n v="677"/>
    <n v="0"/>
    <n v="3385"/>
    <n v="0"/>
    <n v="3385"/>
    <n v="0.05"/>
    <n v="169.25"/>
    <n v="3554.25"/>
    <n v="532.98"/>
    <n v="720.09999999999991"/>
    <d v="2025-06-25T00:00:00"/>
  </r>
  <r>
    <n v="890"/>
    <s v="Ana Cruz"/>
    <x v="0"/>
    <x v="2"/>
    <s v="Laptop"/>
    <n v="15"/>
    <n v="206"/>
    <n v="0.15"/>
    <n v="3090"/>
    <n v="463.5"/>
    <n v="2626.5"/>
    <n v="0.05"/>
    <n v="131.32500000000002"/>
    <n v="2757.8249999999998"/>
    <n v="127.12"/>
    <n v="719.69999999999982"/>
    <d v="2025-02-19T00:00:00"/>
  </r>
  <r>
    <n v="1340"/>
    <s v="John Perez"/>
    <x v="2"/>
    <x v="2"/>
    <s v="Cabinet"/>
    <n v="7"/>
    <n v="523"/>
    <n v="0.1"/>
    <n v="3661"/>
    <n v="366.1"/>
    <n v="3294.9"/>
    <n v="0.05"/>
    <n v="164.745"/>
    <n v="3459.645"/>
    <n v="368.01"/>
    <n v="718.83000000000038"/>
    <d v="2025-09-04T00:00:00"/>
  </r>
  <r>
    <n v="4455"/>
    <s v="John Perez"/>
    <x v="1"/>
    <x v="2"/>
    <s v="Cabinet"/>
    <n v="4"/>
    <n v="458"/>
    <n v="0"/>
    <n v="1832"/>
    <n v="0"/>
    <n v="1832"/>
    <n v="0.05"/>
    <n v="91.600000000000009"/>
    <n v="1923.6"/>
    <n v="278.33"/>
    <n v="718.68000000000006"/>
    <d v="2025-10-28T00:00:00"/>
  </r>
  <r>
    <n v="2333"/>
    <s v="Liza Ramos"/>
    <x v="0"/>
    <x v="3"/>
    <s v="Desk"/>
    <n v="15"/>
    <n v="317"/>
    <n v="0.15"/>
    <n v="4755"/>
    <n v="713.25"/>
    <n v="4041.75"/>
    <n v="0.05"/>
    <n v="202.08750000000001"/>
    <n v="4243.8374999999996"/>
    <n v="221.64"/>
    <n v="717.15000000000009"/>
    <d v="2025-11-26T00:00:00"/>
  </r>
  <r>
    <n v="3148"/>
    <s v="Carla Reyes"/>
    <x v="1"/>
    <x v="3"/>
    <s v="Desk"/>
    <n v="6"/>
    <n v="474"/>
    <n v="0.15"/>
    <n v="2844"/>
    <n v="426.59999999999997"/>
    <n v="2417.4"/>
    <n v="0.05"/>
    <n v="120.87"/>
    <n v="2538.27"/>
    <n v="283.44"/>
    <n v="716.76000000000022"/>
    <d v="2025-06-13T00:00:00"/>
  </r>
  <r>
    <n v="4338"/>
    <s v="Paul Garcia"/>
    <x v="0"/>
    <x v="2"/>
    <s v="Monitor"/>
    <n v="6"/>
    <n v="1194"/>
    <n v="0.15"/>
    <n v="7164"/>
    <n v="1074.5999999999999"/>
    <n v="6089.4"/>
    <n v="0.05"/>
    <n v="304.46999999999997"/>
    <n v="6393.87"/>
    <n v="895.44"/>
    <n v="716.75999999999931"/>
    <d v="2025-05-09T00:00:00"/>
  </r>
  <r>
    <n v="2618"/>
    <s v="Mark Santos"/>
    <x v="0"/>
    <x v="1"/>
    <s v="Mouse"/>
    <n v="20"/>
    <n v="134"/>
    <n v="0.15"/>
    <n v="2680"/>
    <n v="402"/>
    <n v="2278"/>
    <n v="0.05"/>
    <n v="113.9"/>
    <n v="2391.9"/>
    <n v="78.069999999999993"/>
    <n v="716.60000000000014"/>
    <d v="2025-10-23T00:00:00"/>
  </r>
  <r>
    <n v="578"/>
    <s v="Ana Cruz"/>
    <x v="0"/>
    <x v="2"/>
    <s v="Printer"/>
    <n v="19"/>
    <n v="128"/>
    <n v="0.1"/>
    <n v="2432"/>
    <n v="243.20000000000002"/>
    <n v="2188.8000000000002"/>
    <n v="0.05"/>
    <n v="109.44000000000001"/>
    <n v="2298.2400000000002"/>
    <n v="77.52"/>
    <n v="715.9200000000003"/>
    <d v="2025-09-06T00:00:00"/>
  </r>
  <r>
    <n v="1749"/>
    <s v="John Perez"/>
    <x v="1"/>
    <x v="2"/>
    <s v="Cabinet"/>
    <n v="14"/>
    <n v="243"/>
    <n v="0.1"/>
    <n v="3402"/>
    <n v="340.20000000000005"/>
    <n v="3061.8"/>
    <n v="0.05"/>
    <n v="153.09"/>
    <n v="3214.8900000000003"/>
    <n v="167.57"/>
    <n v="715.82000000000016"/>
    <d v="2025-04-02T00:00:00"/>
  </r>
  <r>
    <n v="2512"/>
    <s v="Liza Ramos"/>
    <x v="2"/>
    <x v="0"/>
    <s v="Printer"/>
    <n v="2"/>
    <n v="1102"/>
    <n v="0.15"/>
    <n v="2204"/>
    <n v="330.59999999999997"/>
    <n v="1873.4"/>
    <n v="0.05"/>
    <n v="93.670000000000016"/>
    <n v="1967.0700000000002"/>
    <n v="579.1"/>
    <n v="715.2"/>
    <d v="2025-04-01T00:00:00"/>
  </r>
  <r>
    <n v="1571"/>
    <s v="Mark Santos"/>
    <x v="2"/>
    <x v="1"/>
    <s v="Cabinet"/>
    <n v="11"/>
    <n v="192"/>
    <n v="0.1"/>
    <n v="2112"/>
    <n v="211.20000000000002"/>
    <n v="1900.8"/>
    <n v="0.05"/>
    <n v="95.04"/>
    <n v="1995.84"/>
    <n v="107.88"/>
    <n v="714.12000000000012"/>
    <d v="2025-08-27T00:00:00"/>
  </r>
  <r>
    <n v="509"/>
    <s v="Ana Cruz"/>
    <x v="1"/>
    <x v="0"/>
    <s v="Printer"/>
    <n v="5"/>
    <n v="797"/>
    <n v="0.05"/>
    <n v="3985"/>
    <n v="199.25"/>
    <n v="3785.75"/>
    <n v="0.05"/>
    <n v="189.28750000000002"/>
    <n v="3975.0374999999999"/>
    <n v="614.36"/>
    <n v="713.94999999999982"/>
    <d v="2025-12-19T00:00:00"/>
  </r>
  <r>
    <n v="3942"/>
    <s v="Miguel Torres"/>
    <x v="1"/>
    <x v="0"/>
    <s v="Monitor"/>
    <n v="14"/>
    <n v="133"/>
    <n v="0.05"/>
    <n v="1862"/>
    <n v="93.100000000000009"/>
    <n v="1768.9"/>
    <n v="0.05"/>
    <n v="88.445000000000007"/>
    <n v="1857.345"/>
    <n v="75.400000000000006"/>
    <n v="713.3"/>
    <d v="2025-01-24T00:00:00"/>
  </r>
  <r>
    <n v="1215"/>
    <s v="John Perez"/>
    <x v="1"/>
    <x v="0"/>
    <s v="Printer"/>
    <n v="13"/>
    <n v="140"/>
    <n v="0.05"/>
    <n v="1820"/>
    <n v="91"/>
    <n v="1729"/>
    <n v="0.05"/>
    <n v="86.45"/>
    <n v="1815.45"/>
    <n v="78.25"/>
    <n v="711.75"/>
    <d v="2025-11-14T00:00:00"/>
  </r>
  <r>
    <n v="3841"/>
    <s v="Carla Reyes"/>
    <x v="2"/>
    <x v="3"/>
    <s v="Cabinet"/>
    <n v="16"/>
    <n v="163"/>
    <n v="0.1"/>
    <n v="2608"/>
    <n v="260.8"/>
    <n v="2347.1999999999998"/>
    <n v="0.05"/>
    <n v="117.36"/>
    <n v="2464.56"/>
    <n v="102.23"/>
    <n v="711.51999999999975"/>
    <d v="2025-11-27T00:00:00"/>
  </r>
  <r>
    <n v="2555"/>
    <s v="Paul Garcia"/>
    <x v="1"/>
    <x v="2"/>
    <s v="Mouse"/>
    <n v="9"/>
    <n v="272"/>
    <n v="0.1"/>
    <n v="2448"/>
    <n v="244.8"/>
    <n v="2203.1999999999998"/>
    <n v="0.05"/>
    <n v="110.16"/>
    <n v="2313.3599999999997"/>
    <n v="165.76"/>
    <n v="711.3599999999999"/>
    <d v="2025-03-25T00:00:00"/>
  </r>
  <r>
    <n v="2684"/>
    <s v="Mark Santos"/>
    <x v="1"/>
    <x v="2"/>
    <s v="Monitor"/>
    <n v="11"/>
    <n v="192"/>
    <n v="0.05"/>
    <n v="2112"/>
    <n v="105.60000000000001"/>
    <n v="2006.4"/>
    <n v="0.05"/>
    <n v="100.32000000000001"/>
    <n v="2106.7200000000003"/>
    <n v="117.74"/>
    <n v="711.26000000000022"/>
    <d v="2025-09-04T00:00:00"/>
  </r>
  <r>
    <n v="1056"/>
    <s v="John Perez"/>
    <x v="1"/>
    <x v="2"/>
    <s v="Mouse"/>
    <n v="2"/>
    <n v="873"/>
    <n v="0.05"/>
    <n v="1746"/>
    <n v="87.300000000000011"/>
    <n v="1658.7"/>
    <n v="0.05"/>
    <n v="82.935000000000002"/>
    <n v="1741.635"/>
    <n v="473.97"/>
    <n v="710.76"/>
    <d v="2025-04-23T00:00:00"/>
  </r>
  <r>
    <n v="2278"/>
    <s v="Ana Cruz"/>
    <x v="1"/>
    <x v="0"/>
    <s v="Chair"/>
    <n v="6"/>
    <n v="460"/>
    <n v="0"/>
    <n v="2760"/>
    <n v="0"/>
    <n v="2760"/>
    <n v="0.05"/>
    <n v="138"/>
    <n v="2898"/>
    <n v="341.56"/>
    <n v="710.63999999999987"/>
    <d v="2025-02-03T00:00:00"/>
  </r>
  <r>
    <n v="2827"/>
    <s v="Miguel Torres"/>
    <x v="1"/>
    <x v="2"/>
    <s v="Monitor"/>
    <n v="3"/>
    <n v="1046"/>
    <n v="0"/>
    <n v="3138"/>
    <n v="0"/>
    <n v="3138"/>
    <n v="0.05"/>
    <n v="156.9"/>
    <n v="3294.9"/>
    <n v="809.3"/>
    <n v="710.10000000000036"/>
    <d v="2025-11-27T00:00:00"/>
  </r>
  <r>
    <n v="1760"/>
    <s v="Ana Cruz"/>
    <x v="2"/>
    <x v="1"/>
    <s v="Monitor"/>
    <n v="25"/>
    <n v="260"/>
    <n v="0.15"/>
    <n v="6500"/>
    <n v="975"/>
    <n v="5525"/>
    <n v="0.05"/>
    <n v="276.25"/>
    <n v="5801.25"/>
    <n v="192.61"/>
    <n v="709.75"/>
    <d v="2025-03-18T00:00:00"/>
  </r>
  <r>
    <n v="1335"/>
    <s v="Nina Lopez"/>
    <x v="1"/>
    <x v="1"/>
    <s v="Laptop"/>
    <n v="4"/>
    <n v="576"/>
    <n v="0.1"/>
    <n v="2304"/>
    <n v="230.4"/>
    <n v="2073.6"/>
    <n v="0.05"/>
    <n v="103.68"/>
    <n v="2177.2799999999997"/>
    <n v="340.99"/>
    <n v="709.63999999999987"/>
    <d v="2025-08-06T00:00:00"/>
  </r>
  <r>
    <n v="1821"/>
    <s v="Mark Santos"/>
    <x v="2"/>
    <x v="3"/>
    <s v="Chair"/>
    <n v="4"/>
    <n v="549"/>
    <n v="0.05"/>
    <n v="2196"/>
    <n v="109.80000000000001"/>
    <n v="2086.1999999999998"/>
    <n v="0.05"/>
    <n v="104.31"/>
    <n v="2190.5099999999998"/>
    <n v="344.24"/>
    <n v="709.23999999999978"/>
    <d v="2025-11-11T00:00:00"/>
  </r>
  <r>
    <n v="2842"/>
    <s v="Paul Garcia"/>
    <x v="1"/>
    <x v="3"/>
    <s v="Monitor"/>
    <n v="3"/>
    <n v="1123"/>
    <n v="0.05"/>
    <n v="3369"/>
    <n v="168.45000000000002"/>
    <n v="3200.55"/>
    <n v="0.05"/>
    <n v="160.02750000000003"/>
    <n v="3360.5775000000003"/>
    <n v="830.45"/>
    <n v="709.19999999999982"/>
    <d v="2025-07-29T00:00:00"/>
  </r>
  <r>
    <n v="2647"/>
    <s v="Paul Garcia"/>
    <x v="2"/>
    <x v="1"/>
    <s v="Keyboard"/>
    <n v="13"/>
    <n v="152"/>
    <n v="0"/>
    <n v="1976"/>
    <n v="0"/>
    <n v="1976"/>
    <n v="0.05"/>
    <n v="98.800000000000011"/>
    <n v="2074.8000000000002"/>
    <n v="97.47"/>
    <n v="708.8900000000001"/>
    <d v="2025-03-10T00:00:00"/>
  </r>
  <r>
    <n v="2932"/>
    <s v="Miguel Torres"/>
    <x v="1"/>
    <x v="1"/>
    <s v="Desk"/>
    <n v="4"/>
    <n v="893"/>
    <n v="0.05"/>
    <n v="3572"/>
    <n v="178.60000000000002"/>
    <n v="3393.4"/>
    <n v="0.05"/>
    <n v="169.67000000000002"/>
    <n v="3563.07"/>
    <n v="671.45"/>
    <n v="707.59999999999991"/>
    <d v="2025-10-10T00:00:00"/>
  </r>
  <r>
    <n v="4957"/>
    <s v="Nina Lopez"/>
    <x v="2"/>
    <x v="2"/>
    <s v="Keyboard"/>
    <n v="11"/>
    <n v="304"/>
    <n v="0"/>
    <n v="3344"/>
    <n v="0"/>
    <n v="3344"/>
    <n v="0.05"/>
    <n v="167.20000000000002"/>
    <n v="3511.2"/>
    <n v="239.71"/>
    <n v="707.19"/>
    <d v="2025-09-11T00:00:00"/>
  </r>
  <r>
    <n v="3968"/>
    <s v="Liza Ramos"/>
    <x v="0"/>
    <x v="1"/>
    <s v="Laptop"/>
    <n v="9"/>
    <n v="354"/>
    <n v="0"/>
    <n v="3186"/>
    <n v="0"/>
    <n v="3186"/>
    <n v="0.05"/>
    <n v="159.30000000000001"/>
    <n v="3345.3"/>
    <n v="275.45"/>
    <n v="706.95000000000027"/>
    <d v="2025-06-17T00:00:00"/>
  </r>
  <r>
    <n v="3808"/>
    <s v="Carla Reyes"/>
    <x v="1"/>
    <x v="0"/>
    <s v="Monitor"/>
    <n v="21"/>
    <n v="174"/>
    <n v="0.05"/>
    <n v="3654"/>
    <n v="182.70000000000002"/>
    <n v="3471.3"/>
    <n v="0.05"/>
    <n v="173.56500000000003"/>
    <n v="3644.8650000000002"/>
    <n v="131.65"/>
    <n v="706.65000000000009"/>
    <d v="2025-06-17T00:00:00"/>
  </r>
  <r>
    <n v="319"/>
    <s v="John Perez"/>
    <x v="0"/>
    <x v="0"/>
    <s v="Keyboard"/>
    <n v="4"/>
    <n v="658"/>
    <n v="0"/>
    <n v="2632"/>
    <n v="0"/>
    <n v="2632"/>
    <n v="0.05"/>
    <n v="131.6"/>
    <n v="2763.6"/>
    <n v="481.65"/>
    <n v="705.40000000000009"/>
    <d v="2025-10-31T00:00:00"/>
  </r>
  <r>
    <n v="3155"/>
    <s v="Paul Garcia"/>
    <x v="0"/>
    <x v="3"/>
    <s v="Monitor"/>
    <n v="4"/>
    <n v="1142"/>
    <n v="0.15"/>
    <n v="4568"/>
    <n v="685.19999999999993"/>
    <n v="3882.8"/>
    <n v="0.05"/>
    <n v="194.14000000000001"/>
    <n v="4076.94"/>
    <n v="794.79"/>
    <n v="703.64000000000033"/>
    <d v="2025-10-01T00:00:00"/>
  </r>
  <r>
    <n v="2495"/>
    <s v="Mark Santos"/>
    <x v="0"/>
    <x v="3"/>
    <s v="Printer"/>
    <n v="3"/>
    <n v="591"/>
    <n v="0"/>
    <n v="1773"/>
    <n v="0"/>
    <n v="1773"/>
    <n v="0.05"/>
    <n v="88.65"/>
    <n v="1861.65"/>
    <n v="356.53"/>
    <n v="703.41000000000008"/>
    <d v="2025-03-28T00:00:00"/>
  </r>
  <r>
    <n v="4469"/>
    <s v="Ana Cruz"/>
    <x v="2"/>
    <x v="3"/>
    <s v="Laptop"/>
    <n v="9"/>
    <n v="364"/>
    <n v="0.1"/>
    <n v="3276"/>
    <n v="327.60000000000002"/>
    <n v="2948.4"/>
    <n v="0.05"/>
    <n v="147.42000000000002"/>
    <n v="3095.82"/>
    <n v="249.47"/>
    <n v="703.17000000000007"/>
    <d v="2025-10-07T00:00:00"/>
  </r>
  <r>
    <n v="1549"/>
    <s v="John Perez"/>
    <x v="2"/>
    <x v="1"/>
    <s v="Cabinet"/>
    <n v="24"/>
    <n v="152"/>
    <n v="0.1"/>
    <n v="3648"/>
    <n v="364.8"/>
    <n v="3283.2"/>
    <n v="0.05"/>
    <n v="164.16"/>
    <n v="3447.3599999999997"/>
    <n v="107.52"/>
    <n v="702.7199999999998"/>
    <d v="2025-02-04T00:00:00"/>
  </r>
  <r>
    <n v="674"/>
    <s v="Paul Garcia"/>
    <x v="0"/>
    <x v="1"/>
    <s v="Keyboard"/>
    <n v="18"/>
    <n v="126"/>
    <n v="0.1"/>
    <n v="2268"/>
    <n v="226.8"/>
    <n v="2041.2"/>
    <n v="0.05"/>
    <n v="102.06"/>
    <n v="2143.2600000000002"/>
    <n v="74.38"/>
    <n v="702.36000000000013"/>
    <d v="2025-08-17T00:00:00"/>
  </r>
  <r>
    <n v="3061"/>
    <s v="Miguel Torres"/>
    <x v="1"/>
    <x v="1"/>
    <s v="Desk"/>
    <n v="17"/>
    <n v="181"/>
    <n v="0.15"/>
    <n v="3077"/>
    <n v="461.54999999999995"/>
    <n v="2615.4499999999998"/>
    <n v="0.05"/>
    <n v="130.77250000000001"/>
    <n v="2746.2224999999999"/>
    <n v="112.67"/>
    <n v="700.05999999999972"/>
    <d v="2025-12-12T00:00:00"/>
  </r>
  <r>
    <n v="86"/>
    <s v="John Perez"/>
    <x v="0"/>
    <x v="0"/>
    <s v="Desk"/>
    <n v="4"/>
    <n v="745"/>
    <n v="0"/>
    <n v="2980"/>
    <n v="0"/>
    <n v="2980"/>
    <n v="0.05"/>
    <n v="149"/>
    <n v="3129"/>
    <n v="570.03"/>
    <n v="699.88000000000011"/>
    <d v="2025-01-10T00:00:00"/>
  </r>
  <r>
    <n v="1343"/>
    <s v="Paul Garcia"/>
    <x v="0"/>
    <x v="3"/>
    <s v="Keyboard"/>
    <n v="8"/>
    <n v="541"/>
    <n v="0.1"/>
    <n v="4328"/>
    <n v="432.8"/>
    <n v="3895.2"/>
    <n v="0.05"/>
    <n v="194.76"/>
    <n v="4089.96"/>
    <n v="399.42"/>
    <n v="699.83999999999969"/>
    <d v="2025-12-30T00:00:00"/>
  </r>
  <r>
    <n v="3291"/>
    <s v="Liza Ramos"/>
    <x v="2"/>
    <x v="0"/>
    <s v="Keyboard"/>
    <n v="14"/>
    <n v="207"/>
    <n v="0.05"/>
    <n v="2898"/>
    <n v="144.9"/>
    <n v="2753.1"/>
    <n v="0.05"/>
    <n v="137.655"/>
    <n v="2890.7550000000001"/>
    <n v="146.66999999999999"/>
    <n v="699.72000000000025"/>
    <d v="2025-04-04T00:00:00"/>
  </r>
  <r>
    <n v="2749"/>
    <s v="John Perez"/>
    <x v="2"/>
    <x v="1"/>
    <s v="Desk"/>
    <n v="15"/>
    <n v="170"/>
    <n v="0.05"/>
    <n v="2550"/>
    <n v="127.5"/>
    <n v="2422.5"/>
    <n v="0.05"/>
    <n v="121.125"/>
    <n v="2543.625"/>
    <n v="114.87"/>
    <n v="699.44999999999982"/>
    <d v="2025-09-03T00:00:00"/>
  </r>
  <r>
    <n v="3197"/>
    <s v="Nina Lopez"/>
    <x v="0"/>
    <x v="1"/>
    <s v="Cabinet"/>
    <n v="6"/>
    <n v="553"/>
    <n v="0.15"/>
    <n v="3318"/>
    <n v="497.7"/>
    <n v="2820.3"/>
    <n v="0.05"/>
    <n v="141.01500000000001"/>
    <n v="2961.3150000000001"/>
    <n v="353.59"/>
    <n v="698.76000000000022"/>
    <d v="2025-06-29T00:00:00"/>
  </r>
  <r>
    <n v="2202"/>
    <s v="Mark Santos"/>
    <x v="0"/>
    <x v="0"/>
    <s v="Printer"/>
    <n v="5"/>
    <n v="709"/>
    <n v="0.1"/>
    <n v="3545"/>
    <n v="354.5"/>
    <n v="3190.5"/>
    <n v="0.05"/>
    <n v="159.52500000000001"/>
    <n v="3350.0250000000001"/>
    <n v="498.42"/>
    <n v="698.40000000000009"/>
    <d v="2025-02-09T00:00:00"/>
  </r>
  <r>
    <n v="4213"/>
    <s v="Carla Reyes"/>
    <x v="1"/>
    <x v="1"/>
    <s v="Mouse"/>
    <n v="15"/>
    <n v="218"/>
    <n v="0.15"/>
    <n v="3270"/>
    <n v="490.5"/>
    <n v="2779.5"/>
    <n v="0.05"/>
    <n v="138.97499999999999"/>
    <n v="2918.4749999999999"/>
    <n v="138.75"/>
    <n v="698.25"/>
    <d v="2025-09-03T00:00:00"/>
  </r>
  <r>
    <n v="4336"/>
    <s v="Carla Reyes"/>
    <x v="2"/>
    <x v="1"/>
    <s v="Laptop"/>
    <n v="13"/>
    <n v="118"/>
    <n v="0"/>
    <n v="1534"/>
    <n v="0"/>
    <n v="1534"/>
    <n v="0.05"/>
    <n v="76.7"/>
    <n v="1610.7"/>
    <n v="64.290000000000006"/>
    <n v="698.2299999999999"/>
    <d v="2025-06-12T00:00:00"/>
  </r>
  <r>
    <n v="2134"/>
    <s v="John Perez"/>
    <x v="1"/>
    <x v="1"/>
    <s v="Keyboard"/>
    <n v="5"/>
    <n v="414"/>
    <n v="0.05"/>
    <n v="2070"/>
    <n v="103.5"/>
    <n v="1966.5"/>
    <n v="0.05"/>
    <n v="98.325000000000003"/>
    <n v="2064.8249999999998"/>
    <n v="253.71"/>
    <n v="697.95"/>
    <d v="2025-04-19T00:00:00"/>
  </r>
  <r>
    <n v="4726"/>
    <s v="Carla Reyes"/>
    <x v="0"/>
    <x v="0"/>
    <s v="Cabinet"/>
    <n v="13"/>
    <n v="188"/>
    <n v="0.1"/>
    <n v="2444"/>
    <n v="244.4"/>
    <n v="2199.6"/>
    <n v="0.05"/>
    <n v="109.98"/>
    <n v="2309.58"/>
    <n v="115.52"/>
    <n v="697.83999999999992"/>
    <d v="2025-11-08T00:00:00"/>
  </r>
  <r>
    <n v="2210"/>
    <s v="Mark Santos"/>
    <x v="2"/>
    <x v="3"/>
    <s v="Desk"/>
    <n v="7"/>
    <n v="414"/>
    <n v="0.1"/>
    <n v="2898"/>
    <n v="289.8"/>
    <n v="2608.1999999999998"/>
    <n v="0.05"/>
    <n v="130.41"/>
    <n v="2738.6099999999997"/>
    <n v="272.93"/>
    <n v="697.68999999999983"/>
    <d v="2025-06-16T00:00:00"/>
  </r>
  <r>
    <n v="2458"/>
    <s v="Liza Ramos"/>
    <x v="1"/>
    <x v="2"/>
    <s v="Cabinet"/>
    <n v="8"/>
    <n v="273"/>
    <n v="0.05"/>
    <n v="2184"/>
    <n v="109.2"/>
    <n v="2074.8000000000002"/>
    <n v="0.05"/>
    <n v="103.74000000000001"/>
    <n v="2178.54"/>
    <n v="172.16"/>
    <n v="697.52000000000021"/>
    <d v="2025-01-11T00:00:00"/>
  </r>
  <r>
    <n v="510"/>
    <s v="Miguel Torres"/>
    <x v="2"/>
    <x v="0"/>
    <s v="Keyboard"/>
    <n v="6"/>
    <n v="371"/>
    <n v="0"/>
    <n v="2226"/>
    <n v="0"/>
    <n v="2226"/>
    <n v="0.05"/>
    <n v="111.30000000000001"/>
    <n v="2337.3000000000002"/>
    <n v="254.85"/>
    <n v="696.90000000000009"/>
    <d v="2025-10-10T00:00:00"/>
  </r>
  <r>
    <n v="482"/>
    <s v="Carla Reyes"/>
    <x v="1"/>
    <x v="3"/>
    <s v="Chair"/>
    <n v="9"/>
    <n v="283"/>
    <n v="0.05"/>
    <n v="2547"/>
    <n v="127.35000000000001"/>
    <n v="2419.65"/>
    <n v="0.05"/>
    <n v="120.98250000000002"/>
    <n v="2540.6325000000002"/>
    <n v="191.49"/>
    <n v="696.24"/>
    <d v="2025-01-08T00:00:00"/>
  </r>
  <r>
    <n v="4117"/>
    <s v="Paul Garcia"/>
    <x v="0"/>
    <x v="2"/>
    <s v="Keyboard"/>
    <n v="4"/>
    <n v="727"/>
    <n v="0"/>
    <n v="2908"/>
    <n v="0"/>
    <n v="2908"/>
    <n v="0.05"/>
    <n v="145.4"/>
    <n v="3053.4"/>
    <n v="553.08000000000004"/>
    <n v="695.67999999999984"/>
    <d v="2025-09-22T00:00:00"/>
  </r>
  <r>
    <n v="4679"/>
    <s v="John Perez"/>
    <x v="1"/>
    <x v="0"/>
    <s v="Cabinet"/>
    <n v="14"/>
    <n v="163"/>
    <n v="0.1"/>
    <n v="2282"/>
    <n v="228.20000000000002"/>
    <n v="2053.8000000000002"/>
    <n v="0.05"/>
    <n v="102.69000000000001"/>
    <n v="2156.4900000000002"/>
    <n v="97.06"/>
    <n v="694.96"/>
    <d v="2025-03-03T00:00:00"/>
  </r>
  <r>
    <n v="4538"/>
    <s v="Mark Santos"/>
    <x v="1"/>
    <x v="2"/>
    <s v="Printer"/>
    <n v="7"/>
    <n v="414"/>
    <n v="0.1"/>
    <n v="2898"/>
    <n v="289.8"/>
    <n v="2608.1999999999998"/>
    <n v="0.05"/>
    <n v="130.41"/>
    <n v="2738.6099999999997"/>
    <n v="273.39999999999998"/>
    <n v="694.40000000000009"/>
    <d v="2025-10-28T00:00:00"/>
  </r>
  <r>
    <n v="157"/>
    <s v="Nina Lopez"/>
    <x v="2"/>
    <x v="1"/>
    <s v="Cabinet"/>
    <n v="2"/>
    <n v="927"/>
    <n v="0.05"/>
    <n v="1854"/>
    <n v="92.7"/>
    <n v="1761.3"/>
    <n v="0.05"/>
    <n v="88.064999999999998"/>
    <n v="1849.365"/>
    <n v="533.45000000000005"/>
    <n v="694.39999999999986"/>
    <d v="2025-11-10T00:00:00"/>
  </r>
  <r>
    <n v="2258"/>
    <s v="Nina Lopez"/>
    <x v="0"/>
    <x v="3"/>
    <s v="Keyboard"/>
    <n v="14"/>
    <n v="532"/>
    <n v="0.15"/>
    <n v="7448"/>
    <n v="1117.2"/>
    <n v="6330.8"/>
    <n v="0.05"/>
    <n v="316.54000000000002"/>
    <n v="6647.34"/>
    <n v="402.6"/>
    <n v="694.39999999999964"/>
    <d v="2025-11-03T00:00:00"/>
  </r>
  <r>
    <n v="4502"/>
    <s v="Liza Ramos"/>
    <x v="1"/>
    <x v="1"/>
    <s v="Chair"/>
    <n v="2"/>
    <n v="1109"/>
    <n v="0.05"/>
    <n v="2218"/>
    <n v="110.9"/>
    <n v="2107.1"/>
    <n v="0.05"/>
    <n v="105.355"/>
    <n v="2212.4549999999999"/>
    <n v="706.41"/>
    <n v="694.28"/>
    <d v="2025-04-20T00:00:00"/>
  </r>
  <r>
    <n v="3260"/>
    <s v="Carla Reyes"/>
    <x v="2"/>
    <x v="1"/>
    <s v="Chair"/>
    <n v="11"/>
    <n v="186"/>
    <n v="0.05"/>
    <n v="2046"/>
    <n v="102.30000000000001"/>
    <n v="1943.7"/>
    <n v="0.05"/>
    <n v="97.185000000000002"/>
    <n v="2040.885"/>
    <n v="113.62"/>
    <n v="693.87999999999988"/>
    <d v="2025-01-31T00:00:00"/>
  </r>
  <r>
    <n v="3668"/>
    <s v="Mark Santos"/>
    <x v="1"/>
    <x v="0"/>
    <s v="Laptop"/>
    <n v="23"/>
    <n v="105"/>
    <n v="0.1"/>
    <n v="2415"/>
    <n v="241.5"/>
    <n v="2173.5"/>
    <n v="0.05"/>
    <n v="108.67500000000001"/>
    <n v="2282.1750000000002"/>
    <n v="64.38"/>
    <n v="692.76000000000022"/>
    <d v="2025-06-29T00:00:00"/>
  </r>
  <r>
    <n v="2537"/>
    <s v="Miguel Torres"/>
    <x v="2"/>
    <x v="0"/>
    <s v="Chair"/>
    <n v="3"/>
    <n v="1134"/>
    <n v="0.15"/>
    <n v="3402"/>
    <n v="510.29999999999995"/>
    <n v="2891.7"/>
    <n v="0.05"/>
    <n v="144.58500000000001"/>
    <n v="3036.2849999999999"/>
    <n v="733.1"/>
    <n v="692.39999999999964"/>
    <d v="2025-05-21T00:00:00"/>
  </r>
  <r>
    <n v="3582"/>
    <s v="Nina Lopez"/>
    <x v="2"/>
    <x v="3"/>
    <s v="Printer"/>
    <n v="24"/>
    <n v="173"/>
    <n v="0.1"/>
    <n v="4152"/>
    <n v="415.20000000000005"/>
    <n v="3736.8"/>
    <n v="0.05"/>
    <n v="186.84000000000003"/>
    <n v="3923.6400000000003"/>
    <n v="126.93"/>
    <n v="690.48"/>
    <d v="2025-05-23T00:00:00"/>
  </r>
  <r>
    <n v="3608"/>
    <s v="Paul Garcia"/>
    <x v="2"/>
    <x v="3"/>
    <s v="Desk"/>
    <n v="24"/>
    <n v="109"/>
    <n v="0.15"/>
    <n v="2616"/>
    <n v="392.4"/>
    <n v="2223.6"/>
    <n v="0.05"/>
    <n v="111.18"/>
    <n v="2334.7799999999997"/>
    <n v="63.91"/>
    <n v="689.76"/>
    <d v="2025-09-25T00:00:00"/>
  </r>
  <r>
    <n v="1105"/>
    <s v="Paul Garcia"/>
    <x v="2"/>
    <x v="1"/>
    <s v="Desk"/>
    <n v="25"/>
    <n v="351"/>
    <n v="0.15"/>
    <n v="8775"/>
    <n v="1316.25"/>
    <n v="7458.75"/>
    <n v="0.05"/>
    <n v="372.9375"/>
    <n v="7831.6875"/>
    <n v="270.81"/>
    <n v="688.5"/>
    <d v="2025-12-29T00:00:00"/>
  </r>
  <r>
    <n v="2968"/>
    <s v="Mark Santos"/>
    <x v="1"/>
    <x v="3"/>
    <s v="Keyboard"/>
    <n v="5"/>
    <n v="602"/>
    <n v="0.15"/>
    <n v="3010"/>
    <n v="451.5"/>
    <n v="2558.5"/>
    <n v="0.05"/>
    <n v="127.92500000000001"/>
    <n v="2686.4250000000002"/>
    <n v="374.04"/>
    <n v="688.3"/>
    <d v="2025-07-09T00:00:00"/>
  </r>
  <r>
    <n v="3042"/>
    <s v="John Perez"/>
    <x v="0"/>
    <x v="3"/>
    <s v="Cabinet"/>
    <n v="25"/>
    <n v="122"/>
    <n v="0"/>
    <n v="3050"/>
    <n v="0"/>
    <n v="3050"/>
    <n v="0.05"/>
    <n v="152.5"/>
    <n v="3202.5"/>
    <n v="94.48"/>
    <n v="688"/>
    <d v="2025-07-12T00:00:00"/>
  </r>
  <r>
    <n v="3188"/>
    <s v="Paul Garcia"/>
    <x v="1"/>
    <x v="2"/>
    <s v="Keyboard"/>
    <n v="9"/>
    <n v="348"/>
    <n v="0"/>
    <n v="3132"/>
    <n v="0"/>
    <n v="3132"/>
    <n v="0.05"/>
    <n v="156.60000000000002"/>
    <n v="3288.6"/>
    <n v="271.64999999999998"/>
    <n v="687.15000000000009"/>
    <d v="2025-02-24T00:00:00"/>
  </r>
  <r>
    <n v="3559"/>
    <s v="Paul Garcia"/>
    <x v="0"/>
    <x v="2"/>
    <s v="Chair"/>
    <n v="15"/>
    <n v="124"/>
    <n v="0"/>
    <n v="1860"/>
    <n v="0"/>
    <n v="1860"/>
    <n v="0.05"/>
    <n v="93"/>
    <n v="1953"/>
    <n v="78.22"/>
    <n v="686.7"/>
    <d v="2025-02-19T00:00:00"/>
  </r>
  <r>
    <n v="4914"/>
    <s v="Ana Cruz"/>
    <x v="1"/>
    <x v="0"/>
    <s v="Printer"/>
    <n v="9"/>
    <n v="719"/>
    <n v="0.15"/>
    <n v="6471"/>
    <n v="970.65"/>
    <n v="5500.35"/>
    <n v="0.05"/>
    <n v="275.01750000000004"/>
    <n v="5775.3675000000003"/>
    <n v="534.85"/>
    <n v="686.69999999999982"/>
    <d v="2025-01-21T00:00:00"/>
  </r>
  <r>
    <n v="3309"/>
    <s v="Nina Lopez"/>
    <x v="1"/>
    <x v="2"/>
    <s v="Desk"/>
    <n v="9"/>
    <n v="251"/>
    <n v="0.1"/>
    <n v="2259"/>
    <n v="225.9"/>
    <n v="2033.1"/>
    <n v="0.05"/>
    <n v="101.655"/>
    <n v="2134.7550000000001"/>
    <n v="149.61000000000001"/>
    <n v="686.60999999999967"/>
    <d v="2025-07-16T00:00:00"/>
  </r>
  <r>
    <n v="1207"/>
    <s v="Mark Santos"/>
    <x v="2"/>
    <x v="2"/>
    <s v="Mouse"/>
    <n v="11"/>
    <n v="464"/>
    <n v="0.1"/>
    <n v="5104"/>
    <n v="510.40000000000003"/>
    <n v="4593.6000000000004"/>
    <n v="0.05"/>
    <n v="229.68000000000004"/>
    <n v="4823.2800000000007"/>
    <n v="355.23"/>
    <n v="686.07000000000016"/>
    <d v="2025-08-14T00:00:00"/>
  </r>
  <r>
    <n v="2271"/>
    <s v="Carla Reyes"/>
    <x v="0"/>
    <x v="0"/>
    <s v="Cabinet"/>
    <n v="3"/>
    <n v="824"/>
    <n v="0"/>
    <n v="2472"/>
    <n v="0"/>
    <n v="2472"/>
    <n v="0.05"/>
    <n v="123.60000000000001"/>
    <n v="2595.6"/>
    <n v="595.34"/>
    <n v="685.98"/>
    <d v="2025-11-26T00:00:00"/>
  </r>
  <r>
    <n v="4060"/>
    <s v="Liza Ramos"/>
    <x v="2"/>
    <x v="1"/>
    <s v="Cabinet"/>
    <n v="5"/>
    <n v="771"/>
    <n v="0.05"/>
    <n v="3855"/>
    <n v="192.75"/>
    <n v="3662.25"/>
    <n v="0.05"/>
    <n v="183.11250000000001"/>
    <n v="3845.3625000000002"/>
    <n v="595.45000000000005"/>
    <n v="685"/>
    <d v="2025-06-25T00:00:00"/>
  </r>
  <r>
    <n v="506"/>
    <s v="Mark Santos"/>
    <x v="0"/>
    <x v="2"/>
    <s v="Mouse"/>
    <n v="3"/>
    <n v="550"/>
    <n v="0"/>
    <n v="1650"/>
    <n v="0"/>
    <n v="1650"/>
    <n v="0.05"/>
    <n v="82.5"/>
    <n v="1732.5"/>
    <n v="321.89"/>
    <n v="684.33"/>
    <d v="2025-03-29T00:00:00"/>
  </r>
  <r>
    <n v="1266"/>
    <s v="Nina Lopez"/>
    <x v="0"/>
    <x v="2"/>
    <s v="Mouse"/>
    <n v="15"/>
    <n v="172"/>
    <n v="0.05"/>
    <n v="2580"/>
    <n v="129"/>
    <n v="2451"/>
    <n v="0.05"/>
    <n v="122.55000000000001"/>
    <n v="2573.5500000000002"/>
    <n v="117.82"/>
    <n v="683.7"/>
    <d v="2025-03-23T00:00:00"/>
  </r>
  <r>
    <n v="2564"/>
    <s v="Nina Lopez"/>
    <x v="1"/>
    <x v="0"/>
    <s v="Desk"/>
    <n v="9"/>
    <n v="745"/>
    <n v="0.1"/>
    <n v="6705"/>
    <n v="670.5"/>
    <n v="6034.5"/>
    <n v="0.05"/>
    <n v="301.72500000000002"/>
    <n v="6336.2250000000004"/>
    <n v="594.55999999999995"/>
    <n v="683.46000000000095"/>
    <d v="2025-11-04T00:00:00"/>
  </r>
  <r>
    <n v="4024"/>
    <s v="Ana Cruz"/>
    <x v="0"/>
    <x v="3"/>
    <s v="Chair"/>
    <n v="25"/>
    <n v="106"/>
    <n v="0.1"/>
    <n v="2650"/>
    <n v="265"/>
    <n v="2385"/>
    <n v="0.05"/>
    <n v="119.25"/>
    <n v="2504.25"/>
    <n v="68.069999999999993"/>
    <n v="683.25000000000023"/>
    <d v="2025-11-04T00:00:00"/>
  </r>
  <r>
    <n v="4033"/>
    <s v="Miguel Torres"/>
    <x v="0"/>
    <x v="2"/>
    <s v="Desk"/>
    <n v="9"/>
    <n v="883"/>
    <n v="0.15"/>
    <n v="7947"/>
    <n v="1192.05"/>
    <n v="6754.95"/>
    <n v="0.05"/>
    <n v="337.7475"/>
    <n v="7092.6975000000002"/>
    <n v="674.65"/>
    <n v="683.10000000000036"/>
    <d v="2025-10-13T00:00:00"/>
  </r>
  <r>
    <n v="792"/>
    <s v="Paul Garcia"/>
    <x v="1"/>
    <x v="3"/>
    <s v="Laptop"/>
    <n v="17"/>
    <n v="320"/>
    <n v="0.1"/>
    <n v="5440"/>
    <n v="544"/>
    <n v="4896"/>
    <n v="0.05"/>
    <n v="244.8"/>
    <n v="5140.8"/>
    <n v="247.82"/>
    <n v="683.0600000000004"/>
    <d v="2025-12-31T00:00:00"/>
  </r>
  <r>
    <n v="4696"/>
    <s v="Miguel Torres"/>
    <x v="1"/>
    <x v="2"/>
    <s v="Chair"/>
    <n v="10"/>
    <n v="434"/>
    <n v="0.15"/>
    <n v="4340"/>
    <n v="651"/>
    <n v="3689"/>
    <n v="0.05"/>
    <n v="184.45000000000002"/>
    <n v="3873.45"/>
    <n v="300.64"/>
    <n v="682.60000000000036"/>
    <d v="2025-02-01T00:00:00"/>
  </r>
  <r>
    <n v="1758"/>
    <s v="Miguel Torres"/>
    <x v="1"/>
    <x v="0"/>
    <s v="Monitor"/>
    <n v="4"/>
    <n v="503"/>
    <n v="0.1"/>
    <n v="2012"/>
    <n v="201.20000000000002"/>
    <n v="1810.8"/>
    <n v="0.05"/>
    <n v="90.54"/>
    <n v="1901.34"/>
    <n v="282.35000000000002"/>
    <n v="681.39999999999986"/>
    <d v="2025-10-22T00:00:00"/>
  </r>
  <r>
    <n v="4486"/>
    <s v="Paul Garcia"/>
    <x v="1"/>
    <x v="0"/>
    <s v="Desk"/>
    <n v="14"/>
    <n v="544"/>
    <n v="0.15"/>
    <n v="7616"/>
    <n v="1142.3999999999999"/>
    <n v="6473.6"/>
    <n v="0.05"/>
    <n v="323.68000000000006"/>
    <n v="6797.2800000000007"/>
    <n v="413.75"/>
    <n v="681.10000000000036"/>
    <d v="2025-03-16T00:00:00"/>
  </r>
  <r>
    <n v="1573"/>
    <s v="Nina Lopez"/>
    <x v="1"/>
    <x v="3"/>
    <s v="Cabinet"/>
    <n v="18"/>
    <n v="108"/>
    <n v="0.05"/>
    <n v="1944"/>
    <n v="97.2"/>
    <n v="1846.8"/>
    <n v="0.05"/>
    <n v="92.34"/>
    <n v="1939.1399999999999"/>
    <n v="64.78"/>
    <n v="680.76"/>
    <d v="2025-02-04T00:00:00"/>
  </r>
  <r>
    <n v="2837"/>
    <s v="Paul Garcia"/>
    <x v="1"/>
    <x v="2"/>
    <s v="Printer"/>
    <n v="6"/>
    <n v="483"/>
    <n v="0.15"/>
    <n v="2898"/>
    <n v="434.7"/>
    <n v="2463.3000000000002"/>
    <n v="0.05"/>
    <n v="123.16500000000002"/>
    <n v="2586.4650000000001"/>
    <n v="297.12"/>
    <n v="680.58000000000015"/>
    <d v="2025-02-08T00:00:00"/>
  </r>
  <r>
    <n v="3145"/>
    <s v="Miguel Torres"/>
    <x v="2"/>
    <x v="2"/>
    <s v="Laptop"/>
    <n v="6"/>
    <n v="603"/>
    <n v="0.05"/>
    <n v="3618"/>
    <n v="180.9"/>
    <n v="3437.1"/>
    <n v="0.05"/>
    <n v="171.85500000000002"/>
    <n v="3608.9549999999999"/>
    <n v="459.42"/>
    <n v="680.57999999999993"/>
    <d v="2025-05-22T00:00:00"/>
  </r>
  <r>
    <n v="3315"/>
    <s v="Paul Garcia"/>
    <x v="1"/>
    <x v="0"/>
    <s v="Keyboard"/>
    <n v="17"/>
    <n v="149"/>
    <n v="0.05"/>
    <n v="2533"/>
    <n v="126.65"/>
    <n v="2406.35"/>
    <n v="0.05"/>
    <n v="120.3175"/>
    <n v="2526.6675"/>
    <n v="101.52"/>
    <n v="680.51"/>
    <d v="2025-02-12T00:00:00"/>
  </r>
  <r>
    <n v="21"/>
    <s v="John Perez"/>
    <x v="1"/>
    <x v="1"/>
    <s v="Cabinet"/>
    <n v="2"/>
    <n v="1108"/>
    <n v="0"/>
    <n v="2216"/>
    <n v="0"/>
    <n v="2216"/>
    <n v="0.05"/>
    <n v="110.80000000000001"/>
    <n v="2326.8000000000002"/>
    <n v="768.36"/>
    <n v="679.28"/>
    <d v="2025-01-26T00:00:00"/>
  </r>
  <r>
    <n v="1733"/>
    <s v="John Perez"/>
    <x v="2"/>
    <x v="2"/>
    <s v="Keyboard"/>
    <n v="23"/>
    <n v="557"/>
    <n v="0.15"/>
    <n v="12811"/>
    <n v="1921.6499999999999"/>
    <n v="10889.35"/>
    <n v="0.05"/>
    <n v="544.46750000000009"/>
    <n v="11433.817500000001"/>
    <n v="443.94"/>
    <n v="678.72999999999956"/>
    <d v="2025-11-18T00:00:00"/>
  </r>
  <r>
    <n v="804"/>
    <s v="Nina Lopez"/>
    <x v="0"/>
    <x v="3"/>
    <s v="Laptop"/>
    <n v="14"/>
    <n v="157"/>
    <n v="0"/>
    <n v="2198"/>
    <n v="0"/>
    <n v="2198"/>
    <n v="0.05"/>
    <n v="109.9"/>
    <n v="2307.9"/>
    <n v="108.6"/>
    <n v="677.60000000000014"/>
    <d v="2025-06-03T00:00:00"/>
  </r>
  <r>
    <n v="92"/>
    <s v="Ana Cruz"/>
    <x v="0"/>
    <x v="1"/>
    <s v="Desk"/>
    <n v="6"/>
    <n v="930"/>
    <n v="0.15"/>
    <n v="5580"/>
    <n v="837"/>
    <n v="4743"/>
    <n v="0.05"/>
    <n v="237.15"/>
    <n v="4980.1499999999996"/>
    <n v="677.65"/>
    <n v="677.10000000000036"/>
    <d v="2025-06-19T00:00:00"/>
  </r>
  <r>
    <n v="3721"/>
    <s v="Ana Cruz"/>
    <x v="2"/>
    <x v="0"/>
    <s v="Chair"/>
    <n v="8"/>
    <n v="796"/>
    <n v="0.1"/>
    <n v="6368"/>
    <n v="636.80000000000007"/>
    <n v="5731.2"/>
    <n v="0.05"/>
    <n v="286.56"/>
    <n v="6017.76"/>
    <n v="631.79"/>
    <n v="676.88000000000011"/>
    <d v="2025-05-27T00:00:00"/>
  </r>
  <r>
    <n v="3497"/>
    <s v="Mark Santos"/>
    <x v="1"/>
    <x v="3"/>
    <s v="Desk"/>
    <n v="24"/>
    <n v="84"/>
    <n v="0.15"/>
    <n v="2016"/>
    <n v="302.39999999999998"/>
    <n v="1713.6"/>
    <n v="0.05"/>
    <n v="85.68"/>
    <n v="1799.28"/>
    <n v="43.2"/>
    <n v="676.79999999999973"/>
    <d v="2025-10-11T00:00:00"/>
  </r>
  <r>
    <n v="2815"/>
    <s v="John Perez"/>
    <x v="0"/>
    <x v="0"/>
    <s v="Keyboard"/>
    <n v="3"/>
    <n v="1122"/>
    <n v="0.15"/>
    <n v="3366"/>
    <n v="504.9"/>
    <n v="2861.1"/>
    <n v="0.05"/>
    <n v="143.05500000000001"/>
    <n v="3004.1549999999997"/>
    <n v="728.21"/>
    <n v="676.4699999999998"/>
    <d v="2025-07-07T00:00:00"/>
  </r>
  <r>
    <n v="3205"/>
    <s v="Miguel Torres"/>
    <x v="0"/>
    <x v="3"/>
    <s v="Chair"/>
    <n v="7"/>
    <n v="443"/>
    <n v="0.05"/>
    <n v="3101"/>
    <n v="155.05000000000001"/>
    <n v="2945.95"/>
    <n v="0.05"/>
    <n v="147.29749999999999"/>
    <n v="3093.2474999999999"/>
    <n v="324.36"/>
    <n v="675.42999999999984"/>
    <d v="2025-08-13T00:00:00"/>
  </r>
  <r>
    <n v="1770"/>
    <s v="John Perez"/>
    <x v="1"/>
    <x v="0"/>
    <s v="Desk"/>
    <n v="4"/>
    <n v="611"/>
    <n v="0.1"/>
    <n v="2444"/>
    <n v="244.4"/>
    <n v="2199.6"/>
    <n v="0.05"/>
    <n v="109.98"/>
    <n v="2309.58"/>
    <n v="381.28"/>
    <n v="674.48"/>
    <d v="2025-03-29T00:00:00"/>
  </r>
  <r>
    <n v="2762"/>
    <s v="Ana Cruz"/>
    <x v="1"/>
    <x v="2"/>
    <s v="Keyboard"/>
    <n v="5"/>
    <n v="574"/>
    <n v="0.05"/>
    <n v="2870"/>
    <n v="143.5"/>
    <n v="2726.5"/>
    <n v="0.05"/>
    <n v="136.32500000000002"/>
    <n v="2862.8249999999998"/>
    <n v="410.65"/>
    <n v="673.25"/>
    <d v="2025-05-03T00:00:00"/>
  </r>
  <r>
    <n v="1569"/>
    <s v="Paul Garcia"/>
    <x v="1"/>
    <x v="3"/>
    <s v="Monitor"/>
    <n v="2"/>
    <n v="813"/>
    <n v="0.05"/>
    <n v="1626"/>
    <n v="81.300000000000011"/>
    <n v="1544.7"/>
    <n v="0.05"/>
    <n v="77.235000000000014"/>
    <n v="1621.9349999999999"/>
    <n v="436.48"/>
    <n v="671.74"/>
    <d v="2025-01-05T00:00:00"/>
  </r>
  <r>
    <n v="3268"/>
    <s v="Ana Cruz"/>
    <x v="1"/>
    <x v="2"/>
    <s v="Laptop"/>
    <n v="3"/>
    <n v="573"/>
    <n v="0.1"/>
    <n v="1719"/>
    <n v="171.9"/>
    <n v="1547.1"/>
    <n v="0.05"/>
    <n v="77.355000000000004"/>
    <n v="1624.4549999999999"/>
    <n v="291.88"/>
    <n v="671.45999999999992"/>
    <d v="2025-02-11T00:00:00"/>
  </r>
  <r>
    <n v="1342"/>
    <s v="Nina Lopez"/>
    <x v="0"/>
    <x v="2"/>
    <s v="Monitor"/>
    <n v="9"/>
    <n v="152"/>
    <n v="0"/>
    <n v="1368"/>
    <n v="0"/>
    <n v="1368"/>
    <n v="0.05"/>
    <n v="68.400000000000006"/>
    <n v="1436.4"/>
    <n v="77.41"/>
    <n v="671.31000000000006"/>
    <d v="2025-07-26T00:00:00"/>
  </r>
  <r>
    <n v="3543"/>
    <s v="Paul Garcia"/>
    <x v="0"/>
    <x v="0"/>
    <s v="Monitor"/>
    <n v="14"/>
    <n v="446"/>
    <n v="0.15"/>
    <n v="6244"/>
    <n v="936.59999999999991"/>
    <n v="5307.4"/>
    <n v="0.05"/>
    <n v="265.37"/>
    <n v="5572.7699999999995"/>
    <n v="331.16"/>
    <n v="671.15999999999894"/>
    <d v="2025-12-19T00:00:00"/>
  </r>
  <r>
    <n v="1861"/>
    <s v="Carla Reyes"/>
    <x v="2"/>
    <x v="0"/>
    <s v="Laptop"/>
    <n v="13"/>
    <n v="255"/>
    <n v="0.15"/>
    <n v="3315"/>
    <n v="497.25"/>
    <n v="2817.75"/>
    <n v="0.05"/>
    <n v="140.88750000000002"/>
    <n v="2958.6374999999998"/>
    <n v="165.13"/>
    <n v="671.06"/>
    <d v="2025-12-14T00:00:00"/>
  </r>
  <r>
    <n v="3045"/>
    <s v="Nina Lopez"/>
    <x v="1"/>
    <x v="1"/>
    <s v="Laptop"/>
    <n v="5"/>
    <n v="546"/>
    <n v="0.1"/>
    <n v="2730"/>
    <n v="273"/>
    <n v="2457"/>
    <n v="0.05"/>
    <n v="122.85000000000001"/>
    <n v="2579.85"/>
    <n v="357.19"/>
    <n v="671.05"/>
    <d v="2025-07-21T00:00:00"/>
  </r>
  <r>
    <n v="1382"/>
    <s v="Paul Garcia"/>
    <x v="2"/>
    <x v="1"/>
    <s v="Monitor"/>
    <n v="3"/>
    <n v="929"/>
    <n v="0.1"/>
    <n v="2787"/>
    <n v="278.7"/>
    <n v="2508.3000000000002"/>
    <n v="0.05"/>
    <n v="125.41500000000002"/>
    <n v="2633.7150000000001"/>
    <n v="612.57000000000005"/>
    <n v="670.59000000000015"/>
    <d v="2025-10-21T00:00:00"/>
  </r>
  <r>
    <n v="3726"/>
    <s v="Miguel Torres"/>
    <x v="2"/>
    <x v="1"/>
    <s v="Monitor"/>
    <n v="6"/>
    <n v="431"/>
    <n v="0"/>
    <n v="2586"/>
    <n v="0"/>
    <n v="2586"/>
    <n v="0.05"/>
    <n v="129.30000000000001"/>
    <n v="2715.3"/>
    <n v="319.29000000000002"/>
    <n v="670.25999999999976"/>
    <d v="2025-12-19T00:00:00"/>
  </r>
  <r>
    <n v="3682"/>
    <s v="Carla Reyes"/>
    <x v="2"/>
    <x v="1"/>
    <s v="Printer"/>
    <n v="5"/>
    <n v="555"/>
    <n v="0.15"/>
    <n v="2775"/>
    <n v="416.25"/>
    <n v="2358.75"/>
    <n v="0.05"/>
    <n v="117.9375"/>
    <n v="2476.6875"/>
    <n v="337.79"/>
    <n v="669.8"/>
    <d v="2025-12-30T00:00:00"/>
  </r>
  <r>
    <n v="2723"/>
    <s v="John Perez"/>
    <x v="1"/>
    <x v="3"/>
    <s v="Laptop"/>
    <n v="7"/>
    <n v="192"/>
    <n v="0"/>
    <n v="1344"/>
    <n v="0"/>
    <n v="1344"/>
    <n v="0.05"/>
    <n v="67.2"/>
    <n v="1411.2"/>
    <n v="96.43"/>
    <n v="668.99"/>
    <d v="2025-11-27T00:00:00"/>
  </r>
  <r>
    <n v="144"/>
    <s v="Nina Lopez"/>
    <x v="0"/>
    <x v="0"/>
    <s v="Desk"/>
    <n v="13"/>
    <n v="164"/>
    <n v="0.1"/>
    <n v="2132"/>
    <n v="213.20000000000002"/>
    <n v="1918.8"/>
    <n v="0.05"/>
    <n v="95.94"/>
    <n v="2014.74"/>
    <n v="96.18"/>
    <n v="668.45999999999981"/>
    <d v="2025-06-22T00:00:00"/>
  </r>
  <r>
    <n v="3173"/>
    <s v="Liza Ramos"/>
    <x v="0"/>
    <x v="3"/>
    <s v="Laptop"/>
    <n v="21"/>
    <n v="205"/>
    <n v="0.05"/>
    <n v="4305"/>
    <n v="215.25"/>
    <n v="4089.75"/>
    <n v="0.05"/>
    <n v="204.48750000000001"/>
    <n v="4294.2375000000002"/>
    <n v="162.91999999999999"/>
    <n v="668.43000000000029"/>
    <d v="2025-01-22T00:00:00"/>
  </r>
  <r>
    <n v="2889"/>
    <s v="Ana Cruz"/>
    <x v="1"/>
    <x v="1"/>
    <s v="Cabinet"/>
    <n v="13"/>
    <n v="767"/>
    <n v="0.15"/>
    <n v="9971"/>
    <n v="1495.6499999999999"/>
    <n v="8475.35"/>
    <n v="0.05"/>
    <n v="423.76750000000004"/>
    <n v="8899.1175000000003"/>
    <n v="600.55999999999995"/>
    <n v="668.07000000000153"/>
    <d v="2025-01-11T00:00:00"/>
  </r>
  <r>
    <n v="693"/>
    <s v="Liza Ramos"/>
    <x v="1"/>
    <x v="3"/>
    <s v="Monitor"/>
    <n v="10"/>
    <n v="179"/>
    <n v="0"/>
    <n v="1790"/>
    <n v="0"/>
    <n v="1790"/>
    <n v="0.05"/>
    <n v="89.5"/>
    <n v="1879.5"/>
    <n v="112.2"/>
    <n v="668"/>
    <d v="2025-12-22T00:00:00"/>
  </r>
  <r>
    <n v="261"/>
    <s v="Mark Santos"/>
    <x v="2"/>
    <x v="0"/>
    <s v="Printer"/>
    <n v="7"/>
    <n v="583"/>
    <n v="0.05"/>
    <n v="4081"/>
    <n v="204.05"/>
    <n v="3876.95"/>
    <n v="0.05"/>
    <n v="193.8475"/>
    <n v="4070.7974999999997"/>
    <n v="458.44"/>
    <n v="667.86999999999989"/>
    <d v="2025-10-23T00:00:00"/>
  </r>
  <r>
    <n v="706"/>
    <s v="Miguel Torres"/>
    <x v="1"/>
    <x v="2"/>
    <s v="Monitor"/>
    <n v="3"/>
    <n v="1187"/>
    <n v="0.1"/>
    <n v="3561"/>
    <n v="356.1"/>
    <n v="3204.9"/>
    <n v="0.05"/>
    <n v="160.245"/>
    <n v="3365.145"/>
    <n v="845.68"/>
    <n v="667.86000000000013"/>
    <d v="2025-03-10T00:00:00"/>
  </r>
  <r>
    <n v="3612"/>
    <s v="Mark Santos"/>
    <x v="2"/>
    <x v="2"/>
    <s v="Monitor"/>
    <n v="24"/>
    <n v="117"/>
    <n v="0.05"/>
    <n v="2808"/>
    <n v="140.4"/>
    <n v="2667.6"/>
    <n v="0.05"/>
    <n v="133.38"/>
    <n v="2800.98"/>
    <n v="83.39"/>
    <n v="666.23999999999978"/>
    <d v="2025-02-16T00:00:00"/>
  </r>
  <r>
    <n v="4865"/>
    <s v="Nina Lopez"/>
    <x v="1"/>
    <x v="1"/>
    <s v="Desk"/>
    <n v="3"/>
    <n v="753"/>
    <n v="0.15"/>
    <n v="2259"/>
    <n v="338.84999999999997"/>
    <n v="1920.15"/>
    <n v="0.05"/>
    <n v="96.007500000000007"/>
    <n v="2016.1575"/>
    <n v="418.04"/>
    <n v="666.03"/>
    <d v="2025-03-31T00:00:00"/>
  </r>
  <r>
    <n v="2857"/>
    <s v="Miguel Torres"/>
    <x v="1"/>
    <x v="2"/>
    <s v="Cabinet"/>
    <n v="8"/>
    <n v="259"/>
    <n v="0"/>
    <n v="2072"/>
    <n v="0"/>
    <n v="2072"/>
    <n v="0.05"/>
    <n v="103.60000000000001"/>
    <n v="2175.6"/>
    <n v="175.76"/>
    <n v="665.92000000000007"/>
    <d v="2025-11-11T00:00:00"/>
  </r>
  <r>
    <n v="4666"/>
    <s v="Ana Cruz"/>
    <x v="1"/>
    <x v="0"/>
    <s v="Chair"/>
    <n v="14"/>
    <n v="193"/>
    <n v="0.1"/>
    <n v="2702"/>
    <n v="270.2"/>
    <n v="2431.8000000000002"/>
    <n v="0.05"/>
    <n v="121.59000000000002"/>
    <n v="2553.3900000000003"/>
    <n v="126.16"/>
    <n v="665.56000000000017"/>
    <d v="2025-01-24T00:00:00"/>
  </r>
  <r>
    <n v="1063"/>
    <s v="Ana Cruz"/>
    <x v="0"/>
    <x v="0"/>
    <s v="Chair"/>
    <n v="15"/>
    <n v="115"/>
    <n v="0.1"/>
    <n v="1725"/>
    <n v="172.5"/>
    <n v="1552.5"/>
    <n v="0.05"/>
    <n v="77.625"/>
    <n v="1630.125"/>
    <n v="59.14"/>
    <n v="665.4"/>
    <d v="2025-08-05T00:00:00"/>
  </r>
  <r>
    <n v="4421"/>
    <s v="Nina Lopez"/>
    <x v="2"/>
    <x v="3"/>
    <s v="Monitor"/>
    <n v="6"/>
    <n v="316"/>
    <n v="0.1"/>
    <n v="1896"/>
    <n v="189.60000000000002"/>
    <n v="1706.4"/>
    <n v="0.05"/>
    <n v="85.320000000000007"/>
    <n v="1791.72"/>
    <n v="173.54"/>
    <n v="665.16000000000008"/>
    <d v="2025-07-20T00:00:00"/>
  </r>
  <r>
    <n v="1857"/>
    <s v="Nina Lopez"/>
    <x v="2"/>
    <x v="2"/>
    <s v="Monitor"/>
    <n v="24"/>
    <n v="83"/>
    <n v="0.05"/>
    <n v="1992"/>
    <n v="99.600000000000009"/>
    <n v="1892.4"/>
    <n v="0.05"/>
    <n v="94.62"/>
    <n v="1987.02"/>
    <n v="51.18"/>
    <n v="664.08000000000015"/>
    <d v="2025-06-04T00:00:00"/>
  </r>
  <r>
    <n v="4092"/>
    <s v="Ana Cruz"/>
    <x v="0"/>
    <x v="1"/>
    <s v="Chair"/>
    <n v="5"/>
    <n v="615"/>
    <n v="0.05"/>
    <n v="3075"/>
    <n v="153.75"/>
    <n v="2921.25"/>
    <n v="0.05"/>
    <n v="146.0625"/>
    <n v="3067.3125"/>
    <n v="451.49"/>
    <n v="663.80000000000018"/>
    <d v="2025-05-10T00:00:00"/>
  </r>
  <r>
    <n v="4555"/>
    <s v="Paul Garcia"/>
    <x v="1"/>
    <x v="3"/>
    <s v="Keyboard"/>
    <n v="8"/>
    <n v="211"/>
    <n v="0"/>
    <n v="1688"/>
    <n v="0"/>
    <n v="1688"/>
    <n v="0.05"/>
    <n v="84.4"/>
    <n v="1772.4"/>
    <n v="128.13999999999999"/>
    <n v="662.88000000000011"/>
    <d v="2025-12-12T00:00:00"/>
  </r>
  <r>
    <n v="48"/>
    <s v="Ana Cruz"/>
    <x v="0"/>
    <x v="3"/>
    <s v="Keyboard"/>
    <n v="5"/>
    <n v="752"/>
    <n v="0.05"/>
    <n v="3760"/>
    <n v="188"/>
    <n v="3572"/>
    <n v="0.05"/>
    <n v="178.60000000000002"/>
    <n v="3750.6"/>
    <n v="581.92999999999995"/>
    <n v="662.35000000000036"/>
    <d v="2025-03-25T00:00:00"/>
  </r>
  <r>
    <n v="1601"/>
    <s v="Miguel Torres"/>
    <x v="2"/>
    <x v="1"/>
    <s v="Laptop"/>
    <n v="24"/>
    <n v="136"/>
    <n v="0"/>
    <n v="3264"/>
    <n v="0"/>
    <n v="3264"/>
    <n v="0.05"/>
    <n v="163.20000000000002"/>
    <n v="3427.2"/>
    <n v="108.41"/>
    <n v="662.15999999999985"/>
    <d v="2025-12-17T00:00:00"/>
  </r>
  <r>
    <n v="1495"/>
    <s v="Nina Lopez"/>
    <x v="0"/>
    <x v="2"/>
    <s v="Laptop"/>
    <n v="10"/>
    <n v="356"/>
    <n v="0.05"/>
    <n v="3560"/>
    <n v="178"/>
    <n v="3382"/>
    <n v="0.05"/>
    <n v="169.10000000000002"/>
    <n v="3551.1"/>
    <n v="272.05"/>
    <n v="661.5"/>
    <d v="2025-08-24T00:00:00"/>
  </r>
  <r>
    <n v="3166"/>
    <s v="Liza Ramos"/>
    <x v="0"/>
    <x v="2"/>
    <s v="Mouse"/>
    <n v="6"/>
    <n v="379"/>
    <n v="0.1"/>
    <n v="2274"/>
    <n v="227.4"/>
    <n v="2046.6"/>
    <n v="0.05"/>
    <n v="102.33"/>
    <n v="2148.9299999999998"/>
    <n v="230.91"/>
    <n v="661.13999999999987"/>
    <d v="2025-02-18T00:00:00"/>
  </r>
  <r>
    <n v="2362"/>
    <s v="Nina Lopez"/>
    <x v="1"/>
    <x v="3"/>
    <s v="Cabinet"/>
    <n v="14"/>
    <n v="404"/>
    <n v="0.15"/>
    <n v="5656"/>
    <n v="848.4"/>
    <n v="4807.6000000000004"/>
    <n v="0.05"/>
    <n v="240.38000000000002"/>
    <n v="5047.9800000000005"/>
    <n v="296.18"/>
    <n v="661.07999999999993"/>
    <d v="2025-06-09T00:00:00"/>
  </r>
  <r>
    <n v="4890"/>
    <s v="Nina Lopez"/>
    <x v="0"/>
    <x v="0"/>
    <s v="Laptop"/>
    <n v="11"/>
    <n v="313"/>
    <n v="0.1"/>
    <n v="3443"/>
    <n v="344.3"/>
    <n v="3098.7"/>
    <n v="0.05"/>
    <n v="154.935"/>
    <n v="3253.6349999999998"/>
    <n v="221.61"/>
    <n v="660.98999999999978"/>
    <d v="2025-06-18T00:00:00"/>
  </r>
  <r>
    <n v="2095"/>
    <s v="Nina Lopez"/>
    <x v="2"/>
    <x v="0"/>
    <s v="Desk"/>
    <n v="3"/>
    <n v="959"/>
    <n v="0"/>
    <n v="2877"/>
    <n v="0"/>
    <n v="2877"/>
    <n v="0.05"/>
    <n v="143.85"/>
    <n v="3020.85"/>
    <n v="738.71"/>
    <n v="660.86999999999989"/>
    <d v="2025-05-15T00:00:00"/>
  </r>
  <r>
    <n v="1712"/>
    <s v="Nina Lopez"/>
    <x v="0"/>
    <x v="0"/>
    <s v="Cabinet"/>
    <n v="2"/>
    <n v="1105"/>
    <n v="0.1"/>
    <n v="2210"/>
    <n v="221"/>
    <n v="1989"/>
    <n v="0.05"/>
    <n v="99.45"/>
    <n v="2088.4499999999998"/>
    <n v="664.19"/>
    <n v="660.61999999999989"/>
    <d v="2025-06-15T00:00:00"/>
  </r>
  <r>
    <n v="1277"/>
    <s v="Miguel Torres"/>
    <x v="1"/>
    <x v="0"/>
    <s v="Keyboard"/>
    <n v="20"/>
    <n v="161"/>
    <n v="0"/>
    <n v="3220"/>
    <n v="0"/>
    <n v="3220"/>
    <n v="0.05"/>
    <n v="161"/>
    <n v="3381"/>
    <n v="127.98"/>
    <n v="660.40000000000009"/>
    <d v="2025-09-21T00:00:00"/>
  </r>
  <r>
    <n v="4530"/>
    <s v="Carla Reyes"/>
    <x v="0"/>
    <x v="3"/>
    <s v="Printer"/>
    <n v="19"/>
    <n v="154"/>
    <n v="0.05"/>
    <n v="2926"/>
    <n v="146.30000000000001"/>
    <n v="2779.7"/>
    <n v="0.05"/>
    <n v="138.98499999999999"/>
    <n v="2918.6849999999999"/>
    <n v="111.59"/>
    <n v="659.48999999999978"/>
    <d v="2025-10-02T00:00:00"/>
  </r>
  <r>
    <n v="3467"/>
    <s v="John Perez"/>
    <x v="0"/>
    <x v="3"/>
    <s v="Monitor"/>
    <n v="21"/>
    <n v="170"/>
    <n v="0.1"/>
    <n v="3570"/>
    <n v="357"/>
    <n v="3213"/>
    <n v="0.05"/>
    <n v="160.65"/>
    <n v="3373.65"/>
    <n v="121.62"/>
    <n v="658.98"/>
    <d v="2025-09-04T00:00:00"/>
  </r>
  <r>
    <n v="3758"/>
    <s v="Ana Cruz"/>
    <x v="0"/>
    <x v="3"/>
    <s v="Printer"/>
    <n v="2"/>
    <n v="1154"/>
    <n v="0"/>
    <n v="2308"/>
    <n v="0"/>
    <n v="2308"/>
    <n v="0.05"/>
    <n v="115.4"/>
    <n v="2423.4"/>
    <n v="824.52"/>
    <n v="658.96"/>
    <d v="2025-03-17T00:00:00"/>
  </r>
  <r>
    <n v="1802"/>
    <s v="Paul Garcia"/>
    <x v="1"/>
    <x v="3"/>
    <s v="Printer"/>
    <n v="3"/>
    <n v="1115"/>
    <n v="0.15"/>
    <n v="3345"/>
    <n v="501.75"/>
    <n v="2843.25"/>
    <n v="0.05"/>
    <n v="142.16249999999999"/>
    <n v="2985.4124999999999"/>
    <n v="728.16"/>
    <n v="658.77"/>
    <d v="2025-06-14T00:00:00"/>
  </r>
  <r>
    <n v="1393"/>
    <s v="Liza Ramos"/>
    <x v="2"/>
    <x v="0"/>
    <s v="Printer"/>
    <n v="9"/>
    <n v="424"/>
    <n v="0.05"/>
    <n v="3816"/>
    <n v="190.8"/>
    <n v="3625.2"/>
    <n v="0.05"/>
    <n v="181.26"/>
    <n v="3806.46"/>
    <n v="329.75"/>
    <n v="657.44999999999982"/>
    <d v="2025-03-07T00:00:00"/>
  </r>
  <r>
    <n v="202"/>
    <s v="Paul Garcia"/>
    <x v="2"/>
    <x v="2"/>
    <s v="Mouse"/>
    <n v="5"/>
    <n v="371"/>
    <n v="0"/>
    <n v="1855"/>
    <n v="0"/>
    <n v="1855"/>
    <n v="0.05"/>
    <n v="92.75"/>
    <n v="1947.75"/>
    <n v="239.66"/>
    <n v="656.7"/>
    <d v="2025-08-18T00:00:00"/>
  </r>
  <r>
    <n v="3282"/>
    <s v="Miguel Torres"/>
    <x v="2"/>
    <x v="3"/>
    <s v="Laptop"/>
    <n v="22"/>
    <n v="557"/>
    <n v="0.15"/>
    <n v="12254"/>
    <n v="1838.1"/>
    <n v="10415.9"/>
    <n v="0.05"/>
    <n v="520.79499999999996"/>
    <n v="10936.695"/>
    <n v="443.62"/>
    <n v="656.26000000000022"/>
    <d v="2025-05-11T00:00:00"/>
  </r>
  <r>
    <n v="3419"/>
    <s v="Liza Ramos"/>
    <x v="0"/>
    <x v="3"/>
    <s v="Printer"/>
    <n v="9"/>
    <n v="462"/>
    <n v="0.1"/>
    <n v="4158"/>
    <n v="415.8"/>
    <n v="3742.2"/>
    <n v="0.05"/>
    <n v="187.11"/>
    <n v="3929.31"/>
    <n v="343.01"/>
    <n v="655.10999999999967"/>
    <d v="2025-12-15T00:00:00"/>
  </r>
  <r>
    <n v="2116"/>
    <s v="John Perez"/>
    <x v="0"/>
    <x v="2"/>
    <s v="Laptop"/>
    <n v="3"/>
    <n v="1032"/>
    <n v="0.15"/>
    <n v="3096"/>
    <n v="464.4"/>
    <n v="2631.6"/>
    <n v="0.05"/>
    <n v="131.58000000000001"/>
    <n v="2763.18"/>
    <n v="659.06"/>
    <n v="654.42000000000007"/>
    <d v="2025-04-03T00:00:00"/>
  </r>
  <r>
    <n v="263"/>
    <s v="Nina Lopez"/>
    <x v="2"/>
    <x v="1"/>
    <s v="Printer"/>
    <n v="5"/>
    <n v="510"/>
    <n v="0.05"/>
    <n v="2550"/>
    <n v="127.5"/>
    <n v="2422.5"/>
    <n v="0.05"/>
    <n v="121.125"/>
    <n v="2543.625"/>
    <n v="353.67"/>
    <n v="654.14999999999986"/>
    <d v="2025-01-06T00:00:00"/>
  </r>
  <r>
    <n v="2569"/>
    <s v="Ana Cruz"/>
    <x v="0"/>
    <x v="3"/>
    <s v="Mouse"/>
    <n v="14"/>
    <n v="163"/>
    <n v="0.15"/>
    <n v="2282"/>
    <n v="342.3"/>
    <n v="1939.7"/>
    <n v="0.05"/>
    <n v="96.985000000000014"/>
    <n v="2036.6849999999999"/>
    <n v="91.84"/>
    <n v="653.94000000000005"/>
    <d v="2025-06-13T00:00:00"/>
  </r>
  <r>
    <n v="4013"/>
    <s v="Mark Santos"/>
    <x v="1"/>
    <x v="3"/>
    <s v="Cabinet"/>
    <n v="9"/>
    <n v="376"/>
    <n v="0.15"/>
    <n v="3384"/>
    <n v="507.59999999999997"/>
    <n v="2876.4"/>
    <n v="0.05"/>
    <n v="143.82000000000002"/>
    <n v="3020.2200000000003"/>
    <n v="246.96"/>
    <n v="653.76000000000022"/>
    <d v="2025-10-06T00:00:00"/>
  </r>
  <r>
    <n v="2812"/>
    <s v="Paul Garcia"/>
    <x v="0"/>
    <x v="0"/>
    <s v="Laptop"/>
    <n v="7"/>
    <n v="1018"/>
    <n v="0.15"/>
    <n v="7126"/>
    <n v="1068.8999999999999"/>
    <n v="6057.1"/>
    <n v="0.05"/>
    <n v="302.85500000000002"/>
    <n v="6359.9549999999999"/>
    <n v="772.05"/>
    <n v="652.75000000000091"/>
    <d v="2025-06-24T00:00:00"/>
  </r>
  <r>
    <n v="2015"/>
    <s v="John Perez"/>
    <x v="0"/>
    <x v="3"/>
    <s v="Keyboard"/>
    <n v="2"/>
    <n v="983"/>
    <n v="0.1"/>
    <n v="1966"/>
    <n v="196.60000000000002"/>
    <n v="1769.4"/>
    <n v="0.05"/>
    <n v="88.470000000000013"/>
    <n v="1857.8700000000001"/>
    <n v="558.97"/>
    <n v="651.46"/>
    <d v="2025-05-11T00:00:00"/>
  </r>
  <r>
    <n v="1729"/>
    <s v="John Perez"/>
    <x v="0"/>
    <x v="0"/>
    <s v="Monitor"/>
    <n v="2"/>
    <n v="1032"/>
    <n v="0.15"/>
    <n v="2064"/>
    <n v="309.59999999999997"/>
    <n v="1754.4"/>
    <n v="0.05"/>
    <n v="87.720000000000013"/>
    <n v="1842.1200000000001"/>
    <n v="551.83000000000004"/>
    <n v="650.74"/>
    <d v="2025-08-28T00:00:00"/>
  </r>
  <r>
    <n v="322"/>
    <s v="Mark Santos"/>
    <x v="0"/>
    <x v="2"/>
    <s v="Chair"/>
    <n v="6"/>
    <n v="258"/>
    <n v="0.05"/>
    <n v="1548"/>
    <n v="77.400000000000006"/>
    <n v="1470.6"/>
    <n v="0.05"/>
    <n v="73.53"/>
    <n v="1544.1299999999999"/>
    <n v="136.80000000000001"/>
    <n v="649.79999999999984"/>
    <d v="2025-10-01T00:00:00"/>
  </r>
  <r>
    <n v="3344"/>
    <s v="Paul Garcia"/>
    <x v="1"/>
    <x v="2"/>
    <s v="Laptop"/>
    <n v="23"/>
    <n v="316"/>
    <n v="0.15"/>
    <n v="7268"/>
    <n v="1090.2"/>
    <n v="6177.8"/>
    <n v="0.05"/>
    <n v="308.89000000000004"/>
    <n v="6486.6900000000005"/>
    <n v="240.35"/>
    <n v="649.75"/>
    <d v="2025-01-01T00:00:00"/>
  </r>
  <r>
    <n v="2897"/>
    <s v="Ana Cruz"/>
    <x v="2"/>
    <x v="3"/>
    <s v="Mouse"/>
    <n v="3"/>
    <n v="749"/>
    <n v="0.1"/>
    <n v="2247"/>
    <n v="224.70000000000002"/>
    <n v="2022.3"/>
    <n v="0.05"/>
    <n v="101.11500000000001"/>
    <n v="2123.415"/>
    <n v="457.81"/>
    <n v="648.86999999999989"/>
    <d v="2025-10-19T00:00:00"/>
  </r>
  <r>
    <n v="691"/>
    <s v="John Perez"/>
    <x v="1"/>
    <x v="3"/>
    <s v="Mouse"/>
    <n v="5"/>
    <n v="530"/>
    <n v="0.05"/>
    <n v="2650"/>
    <n v="132.5"/>
    <n v="2517.5"/>
    <n v="0.05"/>
    <n v="125.875"/>
    <n v="2643.375"/>
    <n v="373.83"/>
    <n v="648.35000000000014"/>
    <d v="2025-07-21T00:00:00"/>
  </r>
  <r>
    <n v="3530"/>
    <s v="Liza Ramos"/>
    <x v="0"/>
    <x v="1"/>
    <s v="Cabinet"/>
    <n v="8"/>
    <n v="210"/>
    <n v="0.05"/>
    <n v="1680"/>
    <n v="84"/>
    <n v="1596"/>
    <n v="0.05"/>
    <n v="79.800000000000011"/>
    <n v="1675.8"/>
    <n v="118.59"/>
    <n v="647.28"/>
    <d v="2025-01-23T00:00:00"/>
  </r>
  <r>
    <n v="2201"/>
    <s v="Paul Garcia"/>
    <x v="0"/>
    <x v="0"/>
    <s v="Keyboard"/>
    <n v="11"/>
    <n v="241"/>
    <n v="0.1"/>
    <n v="2651"/>
    <n v="265.10000000000002"/>
    <n v="2385.9"/>
    <n v="0.05"/>
    <n v="119.29500000000002"/>
    <n v="2505.1950000000002"/>
    <n v="158.11000000000001"/>
    <n v="646.69000000000005"/>
    <d v="2025-11-06T00:00:00"/>
  </r>
  <r>
    <n v="993"/>
    <s v="Nina Lopez"/>
    <x v="0"/>
    <x v="0"/>
    <s v="Chair"/>
    <n v="4"/>
    <n v="701"/>
    <n v="0.15"/>
    <n v="2804"/>
    <n v="420.59999999999997"/>
    <n v="2383.4"/>
    <n v="0.05"/>
    <n v="119.17000000000002"/>
    <n v="2502.5700000000002"/>
    <n v="434.3"/>
    <n v="646.20000000000005"/>
    <d v="2025-02-09T00:00:00"/>
  </r>
  <r>
    <n v="4199"/>
    <s v="Paul Garcia"/>
    <x v="0"/>
    <x v="1"/>
    <s v="Printer"/>
    <n v="10"/>
    <n v="238"/>
    <n v="0.15"/>
    <n v="2380"/>
    <n v="357"/>
    <n v="2023"/>
    <n v="0.05"/>
    <n v="101.15"/>
    <n v="2124.15"/>
    <n v="137.71"/>
    <n v="645.89999999999986"/>
    <d v="2025-01-31T00:00:00"/>
  </r>
  <r>
    <n v="1511"/>
    <s v="Miguel Torres"/>
    <x v="0"/>
    <x v="3"/>
    <s v="Keyboard"/>
    <n v="7"/>
    <n v="739"/>
    <n v="0.1"/>
    <n v="5173"/>
    <n v="517.30000000000007"/>
    <n v="4655.7"/>
    <n v="0.05"/>
    <n v="232.785"/>
    <n v="4888.4849999999997"/>
    <n v="572.88"/>
    <n v="645.54"/>
    <d v="2025-05-26T00:00:00"/>
  </r>
  <r>
    <n v="2463"/>
    <s v="Liza Ramos"/>
    <x v="0"/>
    <x v="0"/>
    <s v="Desk"/>
    <n v="11"/>
    <n v="537"/>
    <n v="0.15"/>
    <n v="5907"/>
    <n v="886.05"/>
    <n v="5020.95"/>
    <n v="0.05"/>
    <n v="251.04750000000001"/>
    <n v="5271.9974999999995"/>
    <n v="397.8"/>
    <n v="645.14999999999964"/>
    <d v="2025-02-19T00:00:00"/>
  </r>
  <r>
    <n v="1912"/>
    <s v="Paul Garcia"/>
    <x v="1"/>
    <x v="1"/>
    <s v="Cabinet"/>
    <n v="18"/>
    <n v="202"/>
    <n v="0.05"/>
    <n v="3636"/>
    <n v="181.8"/>
    <n v="3454.2"/>
    <n v="0.05"/>
    <n v="172.71"/>
    <n v="3626.91"/>
    <n v="156.06"/>
    <n v="645.11999999999989"/>
    <d v="2025-12-13T00:00:00"/>
  </r>
  <r>
    <n v="4465"/>
    <s v="Mark Santos"/>
    <x v="0"/>
    <x v="1"/>
    <s v="Desk"/>
    <n v="5"/>
    <n v="422"/>
    <n v="0.1"/>
    <n v="2110"/>
    <n v="211"/>
    <n v="1899"/>
    <n v="0.05"/>
    <n v="94.95"/>
    <n v="1993.95"/>
    <n v="251.18"/>
    <n v="643.09999999999991"/>
    <d v="2025-07-10T00:00:00"/>
  </r>
  <r>
    <n v="4783"/>
    <s v="Carla Reyes"/>
    <x v="1"/>
    <x v="1"/>
    <s v="Desk"/>
    <n v="6"/>
    <n v="275"/>
    <n v="0.05"/>
    <n v="1650"/>
    <n v="82.5"/>
    <n v="1567.5"/>
    <n v="0.05"/>
    <n v="78.375"/>
    <n v="1645.875"/>
    <n v="154.09"/>
    <n v="642.96"/>
    <d v="2025-12-27T00:00:00"/>
  </r>
  <r>
    <n v="4707"/>
    <s v="Miguel Torres"/>
    <x v="0"/>
    <x v="1"/>
    <s v="Cabinet"/>
    <n v="4"/>
    <n v="998"/>
    <n v="0.1"/>
    <n v="3992"/>
    <n v="399.20000000000005"/>
    <n v="3592.8"/>
    <n v="0.05"/>
    <n v="179.64000000000001"/>
    <n v="3772.44"/>
    <n v="737.79"/>
    <n v="641.64000000000033"/>
    <d v="2025-07-18T00:00:00"/>
  </r>
  <r>
    <n v="2119"/>
    <s v="Paul Garcia"/>
    <x v="1"/>
    <x v="1"/>
    <s v="Desk"/>
    <n v="13"/>
    <n v="132"/>
    <n v="0.1"/>
    <n v="1716"/>
    <n v="171.60000000000002"/>
    <n v="1544.4"/>
    <n v="0.05"/>
    <n v="77.220000000000013"/>
    <n v="1621.6200000000001"/>
    <n v="69.459999999999994"/>
    <n v="641.42000000000019"/>
    <d v="2025-12-01T00:00:00"/>
  </r>
  <r>
    <n v="2378"/>
    <s v="Mark Santos"/>
    <x v="2"/>
    <x v="2"/>
    <s v="Printer"/>
    <n v="12"/>
    <n v="404"/>
    <n v="0.15"/>
    <n v="4848"/>
    <n v="727.19999999999993"/>
    <n v="4120.8"/>
    <n v="0.05"/>
    <n v="206.04000000000002"/>
    <n v="4326.84"/>
    <n v="289.95"/>
    <n v="641.40000000000055"/>
    <d v="2025-05-05T00:00:00"/>
  </r>
  <r>
    <n v="4593"/>
    <s v="Nina Lopez"/>
    <x v="2"/>
    <x v="0"/>
    <s v="Printer"/>
    <n v="2"/>
    <n v="926"/>
    <n v="0.15"/>
    <n v="1852"/>
    <n v="277.8"/>
    <n v="1574.2"/>
    <n v="0.05"/>
    <n v="78.710000000000008"/>
    <n v="1652.91"/>
    <n v="466.71"/>
    <n v="640.78000000000009"/>
    <d v="2025-08-15T00:00:00"/>
  </r>
  <r>
    <n v="2682"/>
    <s v="Miguel Torres"/>
    <x v="0"/>
    <x v="2"/>
    <s v="Mouse"/>
    <n v="21"/>
    <n v="284"/>
    <n v="0.15"/>
    <n v="5964"/>
    <n v="894.6"/>
    <n v="5069.3999999999996"/>
    <n v="0.05"/>
    <n v="253.47"/>
    <n v="5322.87"/>
    <n v="210.96"/>
    <n v="639.23999999999978"/>
    <d v="2025-07-05T00:00:00"/>
  </r>
  <r>
    <n v="746"/>
    <s v="John Perez"/>
    <x v="1"/>
    <x v="1"/>
    <s v="Monitor"/>
    <n v="15"/>
    <n v="409"/>
    <n v="0.15"/>
    <n v="6135"/>
    <n v="920.25"/>
    <n v="5214.75"/>
    <n v="0.05"/>
    <n v="260.73750000000001"/>
    <n v="5475.4875000000002"/>
    <n v="305.05"/>
    <n v="639"/>
    <d v="2025-05-18T00:00:00"/>
  </r>
  <r>
    <n v="1223"/>
    <s v="Paul Garcia"/>
    <x v="1"/>
    <x v="1"/>
    <s v="Chair"/>
    <n v="4"/>
    <n v="1027"/>
    <n v="0.15"/>
    <n v="4108"/>
    <n v="616.19999999999993"/>
    <n v="3491.8"/>
    <n v="0.05"/>
    <n v="174.59000000000003"/>
    <n v="3666.3900000000003"/>
    <n v="713.35"/>
    <n v="638.40000000000009"/>
    <d v="2025-07-26T00:00:00"/>
  </r>
  <r>
    <n v="4928"/>
    <s v="Paul Garcia"/>
    <x v="1"/>
    <x v="1"/>
    <s v="Mouse"/>
    <n v="5"/>
    <n v="321"/>
    <n v="0.05"/>
    <n v="1605"/>
    <n v="80.25"/>
    <n v="1524.75"/>
    <n v="0.05"/>
    <n v="76.237499999999997"/>
    <n v="1600.9875"/>
    <n v="177.28"/>
    <n v="638.35"/>
    <d v="2025-04-01T00:00:00"/>
  </r>
  <r>
    <n v="3104"/>
    <s v="Miguel Torres"/>
    <x v="2"/>
    <x v="2"/>
    <s v="Printer"/>
    <n v="6"/>
    <n v="490"/>
    <n v="0.05"/>
    <n v="2940"/>
    <n v="147"/>
    <n v="2793"/>
    <n v="0.05"/>
    <n v="139.65"/>
    <n v="2932.65"/>
    <n v="359.12"/>
    <n v="638.27999999999975"/>
    <d v="2025-06-02T00:00:00"/>
  </r>
  <r>
    <n v="2259"/>
    <s v="Miguel Torres"/>
    <x v="2"/>
    <x v="3"/>
    <s v="Keyboard"/>
    <n v="12"/>
    <n v="301"/>
    <n v="0.1"/>
    <n v="3612"/>
    <n v="361.20000000000005"/>
    <n v="3250.8"/>
    <n v="0.05"/>
    <n v="162.54000000000002"/>
    <n v="3413.34"/>
    <n v="217.73"/>
    <n v="638.04000000000042"/>
    <d v="2025-05-20T00:00:00"/>
  </r>
  <r>
    <n v="1963"/>
    <s v="Ana Cruz"/>
    <x v="0"/>
    <x v="0"/>
    <s v="Printer"/>
    <n v="9"/>
    <n v="296"/>
    <n v="0.15"/>
    <n v="2664"/>
    <n v="399.59999999999997"/>
    <n v="2264.4"/>
    <n v="0.05"/>
    <n v="113.22000000000001"/>
    <n v="2377.62"/>
    <n v="180.71"/>
    <n v="638.01"/>
    <d v="2025-09-29T00:00:00"/>
  </r>
  <r>
    <n v="4351"/>
    <s v="Ana Cruz"/>
    <x v="2"/>
    <x v="1"/>
    <s v="Printer"/>
    <n v="5"/>
    <n v="457"/>
    <n v="0.05"/>
    <n v="2285"/>
    <n v="114.25"/>
    <n v="2170.75"/>
    <n v="0.05"/>
    <n v="108.53750000000001"/>
    <n v="2279.2874999999999"/>
    <n v="306.89"/>
    <n v="636.30000000000018"/>
    <d v="2025-04-13T00:00:00"/>
  </r>
  <r>
    <n v="2457"/>
    <s v="Liza Ramos"/>
    <x v="2"/>
    <x v="2"/>
    <s v="Desk"/>
    <n v="11"/>
    <n v="202"/>
    <n v="0"/>
    <n v="2222"/>
    <n v="0"/>
    <n v="2222"/>
    <n v="0.05"/>
    <n v="111.10000000000001"/>
    <n v="2333.1"/>
    <n v="144.18"/>
    <n v="636.02"/>
    <d v="2025-02-06T00:00:00"/>
  </r>
  <r>
    <n v="2858"/>
    <s v="Ana Cruz"/>
    <x v="2"/>
    <x v="1"/>
    <s v="Cabinet"/>
    <n v="20"/>
    <n v="185"/>
    <n v="0.15"/>
    <n v="3700"/>
    <n v="555"/>
    <n v="3145"/>
    <n v="0.05"/>
    <n v="157.25"/>
    <n v="3302.25"/>
    <n v="125.45"/>
    <n v="636"/>
    <d v="2025-06-02T00:00:00"/>
  </r>
  <r>
    <n v="1519"/>
    <s v="Paul Garcia"/>
    <x v="0"/>
    <x v="0"/>
    <s v="Monitor"/>
    <n v="17"/>
    <n v="466"/>
    <n v="0.15"/>
    <n v="7922"/>
    <n v="1188.3"/>
    <n v="6733.7"/>
    <n v="0.05"/>
    <n v="336.685"/>
    <n v="7070.3850000000002"/>
    <n v="358.69"/>
    <n v="635.97000000000025"/>
    <d v="2025-06-16T00:00:00"/>
  </r>
  <r>
    <n v="2177"/>
    <s v="Mark Santos"/>
    <x v="1"/>
    <x v="1"/>
    <s v="Printer"/>
    <n v="11"/>
    <n v="714"/>
    <n v="0.15"/>
    <n v="7854"/>
    <n v="1178.0999999999999"/>
    <n v="6675.9"/>
    <n v="0.05"/>
    <n v="333.79500000000002"/>
    <n v="7009.6949999999997"/>
    <n v="549.09"/>
    <n v="635.90999999999894"/>
    <d v="2025-08-26T00:00:00"/>
  </r>
  <r>
    <n v="2620"/>
    <s v="John Perez"/>
    <x v="0"/>
    <x v="1"/>
    <s v="Laptop"/>
    <n v="2"/>
    <n v="1105"/>
    <n v="0.15"/>
    <n v="2210"/>
    <n v="331.5"/>
    <n v="1878.5"/>
    <n v="0.05"/>
    <n v="93.925000000000011"/>
    <n v="1972.425"/>
    <n v="621.36"/>
    <n v="635.78"/>
    <d v="2025-11-11T00:00:00"/>
  </r>
  <r>
    <n v="3029"/>
    <s v="Nina Lopez"/>
    <x v="1"/>
    <x v="0"/>
    <s v="Monitor"/>
    <n v="2"/>
    <n v="693"/>
    <n v="0"/>
    <n v="1386"/>
    <n v="0"/>
    <n v="1386"/>
    <n v="0.05"/>
    <n v="69.3"/>
    <n v="1455.3"/>
    <n v="375.19"/>
    <n v="635.62"/>
    <d v="2025-02-17T00:00:00"/>
  </r>
  <r>
    <n v="397"/>
    <s v="Paul Garcia"/>
    <x v="1"/>
    <x v="0"/>
    <s v="Mouse"/>
    <n v="7"/>
    <n v="347"/>
    <n v="0.05"/>
    <n v="2429"/>
    <n v="121.45"/>
    <n v="2307.5500000000002"/>
    <n v="0.05"/>
    <n v="115.37750000000001"/>
    <n v="2422.9275000000002"/>
    <n v="239.07"/>
    <n v="634.06000000000017"/>
    <d v="2025-08-16T00:00:00"/>
  </r>
  <r>
    <n v="4680"/>
    <s v="Paul Garcia"/>
    <x v="1"/>
    <x v="0"/>
    <s v="Keyboard"/>
    <n v="16"/>
    <n v="194"/>
    <n v="0"/>
    <n v="3104"/>
    <n v="0"/>
    <n v="3104"/>
    <n v="0.05"/>
    <n v="155.20000000000002"/>
    <n v="3259.2"/>
    <n v="154.49"/>
    <n v="632.15999999999985"/>
    <d v="2025-06-10T00:00:00"/>
  </r>
  <r>
    <n v="4724"/>
    <s v="Nina Lopez"/>
    <x v="0"/>
    <x v="0"/>
    <s v="Mouse"/>
    <n v="17"/>
    <n v="104"/>
    <n v="0"/>
    <n v="1768"/>
    <n v="0"/>
    <n v="1768"/>
    <n v="0.05"/>
    <n v="88.4"/>
    <n v="1856.4"/>
    <n v="66.83"/>
    <n v="631.8900000000001"/>
    <d v="2025-09-30T00:00:00"/>
  </r>
  <r>
    <n v="2263"/>
    <s v="Ana Cruz"/>
    <x v="0"/>
    <x v="3"/>
    <s v="Monitor"/>
    <n v="13"/>
    <n v="198"/>
    <n v="0.15"/>
    <n v="2574"/>
    <n v="386.09999999999997"/>
    <n v="2187.9"/>
    <n v="0.05"/>
    <n v="109.39500000000001"/>
    <n v="2297.2950000000001"/>
    <n v="119.75"/>
    <n v="631.15000000000009"/>
    <d v="2025-04-06T00:00:00"/>
  </r>
  <r>
    <n v="3914"/>
    <s v="Carla Reyes"/>
    <x v="2"/>
    <x v="1"/>
    <s v="Mouse"/>
    <n v="12"/>
    <n v="210"/>
    <n v="0.15"/>
    <n v="2520"/>
    <n v="378"/>
    <n v="2142"/>
    <n v="0.05"/>
    <n v="107.10000000000001"/>
    <n v="2249.1"/>
    <n v="125.96"/>
    <n v="630.48"/>
    <d v="2025-11-15T00:00:00"/>
  </r>
  <r>
    <n v="1007"/>
    <s v="Carla Reyes"/>
    <x v="1"/>
    <x v="3"/>
    <s v="Chair"/>
    <n v="10"/>
    <n v="191"/>
    <n v="0.15"/>
    <n v="1910"/>
    <n v="286.5"/>
    <n v="1623.5"/>
    <n v="0.05"/>
    <n v="81.175000000000011"/>
    <n v="1704.675"/>
    <n v="99.34"/>
    <n v="630.09999999999991"/>
    <d v="2025-02-11T00:00:00"/>
  </r>
  <r>
    <n v="496"/>
    <s v="John Perez"/>
    <x v="2"/>
    <x v="3"/>
    <s v="Desk"/>
    <n v="12"/>
    <n v="223"/>
    <n v="0"/>
    <n v="2676"/>
    <n v="0"/>
    <n v="2676"/>
    <n v="0.05"/>
    <n v="133.80000000000001"/>
    <n v="2809.8"/>
    <n v="170.6"/>
    <n v="628.80000000000018"/>
    <d v="2025-06-04T00:00:00"/>
  </r>
  <r>
    <n v="4407"/>
    <s v="Miguel Torres"/>
    <x v="1"/>
    <x v="1"/>
    <s v="Cabinet"/>
    <n v="19"/>
    <n v="85"/>
    <n v="0"/>
    <n v="1615"/>
    <n v="0"/>
    <n v="1615"/>
    <n v="0.05"/>
    <n v="80.75"/>
    <n v="1695.75"/>
    <n v="51.99"/>
    <n v="627.18999999999994"/>
    <d v="2025-07-19T00:00:00"/>
  </r>
  <r>
    <n v="1103"/>
    <s v="Miguel Torres"/>
    <x v="0"/>
    <x v="0"/>
    <s v="Cabinet"/>
    <n v="5"/>
    <n v="587"/>
    <n v="0.1"/>
    <n v="2935"/>
    <n v="293.5"/>
    <n v="2641.5"/>
    <n v="0.05"/>
    <n v="132.07500000000002"/>
    <n v="2773.5749999999998"/>
    <n v="402.87"/>
    <n v="627.15000000000009"/>
    <d v="2025-12-05T00:00:00"/>
  </r>
  <r>
    <n v="13"/>
    <s v="Nina Lopez"/>
    <x v="1"/>
    <x v="3"/>
    <s v="Laptop"/>
    <n v="15"/>
    <n v="171"/>
    <n v="0.15"/>
    <n v="2565"/>
    <n v="384.75"/>
    <n v="2180.25"/>
    <n v="0.05"/>
    <n v="109.0125"/>
    <n v="2289.2624999999998"/>
    <n v="103.56"/>
    <n v="626.84999999999991"/>
    <d v="2025-02-27T00:00:00"/>
  </r>
  <r>
    <n v="2799"/>
    <s v="John Perez"/>
    <x v="0"/>
    <x v="1"/>
    <s v="Laptop"/>
    <n v="20"/>
    <n v="101"/>
    <n v="0.05"/>
    <n v="2020"/>
    <n v="101"/>
    <n v="1919"/>
    <n v="0.05"/>
    <n v="95.95"/>
    <n v="2014.95"/>
    <n v="64.61"/>
    <n v="626.79999999999995"/>
    <d v="2025-05-07T00:00:00"/>
  </r>
  <r>
    <n v="3842"/>
    <s v="Liza Ramos"/>
    <x v="2"/>
    <x v="0"/>
    <s v="Chair"/>
    <n v="10"/>
    <n v="371"/>
    <n v="0.1"/>
    <n v="3710"/>
    <n v="371"/>
    <n v="3339"/>
    <n v="0.05"/>
    <n v="166.95000000000002"/>
    <n v="3505.95"/>
    <n v="271.22000000000003"/>
    <n v="626.79999999999973"/>
    <d v="2025-03-14T00:00:00"/>
  </r>
  <r>
    <n v="4614"/>
    <s v="Mark Santos"/>
    <x v="2"/>
    <x v="3"/>
    <s v="Monitor"/>
    <n v="2"/>
    <n v="956"/>
    <n v="0"/>
    <n v="1912"/>
    <n v="0"/>
    <n v="1912"/>
    <n v="0.05"/>
    <n v="95.600000000000009"/>
    <n v="2007.6"/>
    <n v="642.84"/>
    <n v="626.31999999999994"/>
    <d v="2025-08-27T00:00:00"/>
  </r>
  <r>
    <n v="3391"/>
    <s v="Miguel Torres"/>
    <x v="0"/>
    <x v="3"/>
    <s v="Mouse"/>
    <n v="17"/>
    <n v="360"/>
    <n v="0.1"/>
    <n v="6120"/>
    <n v="612"/>
    <n v="5508"/>
    <n v="0.05"/>
    <n v="275.40000000000003"/>
    <n v="5783.4"/>
    <n v="287.19"/>
    <n v="625.77000000000044"/>
    <d v="2025-09-13T00:00:00"/>
  </r>
  <r>
    <n v="3554"/>
    <s v="John Perez"/>
    <x v="2"/>
    <x v="1"/>
    <s v="Desk"/>
    <n v="7"/>
    <n v="583"/>
    <n v="0.05"/>
    <n v="4081"/>
    <n v="204.05"/>
    <n v="3876.95"/>
    <n v="0.05"/>
    <n v="193.8475"/>
    <n v="4070.7974999999997"/>
    <n v="464.46"/>
    <n v="625.73"/>
    <d v="2025-02-18T00:00:00"/>
  </r>
  <r>
    <n v="782"/>
    <s v="Nina Lopez"/>
    <x v="0"/>
    <x v="2"/>
    <s v="Cabinet"/>
    <n v="19"/>
    <n v="280"/>
    <n v="0.1"/>
    <n v="5320"/>
    <n v="532"/>
    <n v="4788"/>
    <n v="0.05"/>
    <n v="239.4"/>
    <n v="5027.3999999999996"/>
    <n v="219.1"/>
    <n v="625.10000000000036"/>
    <d v="2025-09-16T00:00:00"/>
  </r>
  <r>
    <n v="4996"/>
    <s v="Paul Garcia"/>
    <x v="1"/>
    <x v="2"/>
    <s v="Desk"/>
    <n v="13"/>
    <n v="379"/>
    <n v="0.1"/>
    <n v="4927"/>
    <n v="492.70000000000005"/>
    <n v="4434.3"/>
    <n v="0.05"/>
    <n v="221.71500000000003"/>
    <n v="4656.0150000000003"/>
    <n v="293.02"/>
    <n v="625.04000000000042"/>
    <d v="2025-06-29T00:00:00"/>
  </r>
  <r>
    <n v="1389"/>
    <s v="Nina Lopez"/>
    <x v="1"/>
    <x v="1"/>
    <s v="Desk"/>
    <n v="18"/>
    <n v="519"/>
    <n v="0.15"/>
    <n v="9342"/>
    <n v="1401.3"/>
    <n v="7940.7"/>
    <n v="0.05"/>
    <n v="397.03500000000003"/>
    <n v="8337.7350000000006"/>
    <n v="406.43"/>
    <n v="624.96"/>
    <d v="2025-09-30T00:00:00"/>
  </r>
  <r>
    <n v="1986"/>
    <s v="Paul Garcia"/>
    <x v="2"/>
    <x v="3"/>
    <s v="Desk"/>
    <n v="14"/>
    <n v="567"/>
    <n v="0.15"/>
    <n v="7938"/>
    <n v="1190.7"/>
    <n v="6747.3"/>
    <n v="0.05"/>
    <n v="337.36500000000001"/>
    <n v="7084.665"/>
    <n v="437.38"/>
    <n v="623.98000000000047"/>
    <d v="2025-06-03T00:00:00"/>
  </r>
  <r>
    <n v="873"/>
    <s v="Carla Reyes"/>
    <x v="1"/>
    <x v="2"/>
    <s v="Chair"/>
    <n v="2"/>
    <n v="1142"/>
    <n v="0.05"/>
    <n v="2284"/>
    <n v="114.2"/>
    <n v="2169.8000000000002"/>
    <n v="0.05"/>
    <n v="108.49000000000001"/>
    <n v="2278.29"/>
    <n v="773.1"/>
    <n v="623.60000000000014"/>
    <d v="2025-08-08T00:00:00"/>
  </r>
  <r>
    <n v="582"/>
    <s v="Paul Garcia"/>
    <x v="1"/>
    <x v="1"/>
    <s v="Printer"/>
    <n v="17"/>
    <n v="129"/>
    <n v="0.05"/>
    <n v="2193"/>
    <n v="109.65"/>
    <n v="2083.35"/>
    <n v="0.05"/>
    <n v="104.1675"/>
    <n v="2187.5174999999999"/>
    <n v="85.95"/>
    <n v="622.19999999999982"/>
    <d v="2025-11-02T00:00:00"/>
  </r>
  <r>
    <n v="1632"/>
    <s v="Ana Cruz"/>
    <x v="1"/>
    <x v="3"/>
    <s v="Cabinet"/>
    <n v="10"/>
    <n v="151"/>
    <n v="0"/>
    <n v="1510"/>
    <n v="0"/>
    <n v="1510"/>
    <n v="0.05"/>
    <n v="75.5"/>
    <n v="1585.5"/>
    <n v="88.82"/>
    <n v="621.80000000000007"/>
    <d v="2025-02-12T00:00:00"/>
  </r>
  <r>
    <n v="2162"/>
    <s v="Carla Reyes"/>
    <x v="1"/>
    <x v="2"/>
    <s v="Chair"/>
    <n v="7"/>
    <n v="225"/>
    <n v="0.1"/>
    <n v="1575"/>
    <n v="157.5"/>
    <n v="1417.5"/>
    <n v="0.05"/>
    <n v="70.875"/>
    <n v="1488.375"/>
    <n v="113.74"/>
    <n v="621.32000000000005"/>
    <d v="2025-05-11T00:00:00"/>
  </r>
  <r>
    <n v="35"/>
    <s v="Carla Reyes"/>
    <x v="1"/>
    <x v="2"/>
    <s v="Keyboard"/>
    <n v="20"/>
    <n v="186"/>
    <n v="0.15"/>
    <n v="3720"/>
    <n v="558"/>
    <n v="3162"/>
    <n v="0.05"/>
    <n v="158.10000000000002"/>
    <n v="3320.1"/>
    <n v="127.08"/>
    <n v="620.40000000000009"/>
    <d v="2025-11-18T00:00:00"/>
  </r>
  <r>
    <n v="220"/>
    <s v="Liza Ramos"/>
    <x v="0"/>
    <x v="3"/>
    <s v="Monitor"/>
    <n v="3"/>
    <n v="849"/>
    <n v="0.1"/>
    <n v="2547"/>
    <n v="254.70000000000002"/>
    <n v="2292.3000000000002"/>
    <n v="0.05"/>
    <n v="114.61500000000001"/>
    <n v="2406.915"/>
    <n v="557.54999999999995"/>
    <n v="619.65000000000032"/>
    <d v="2025-05-05T00:00:00"/>
  </r>
  <r>
    <n v="747"/>
    <s v="Mark Santos"/>
    <x v="2"/>
    <x v="0"/>
    <s v="Printer"/>
    <n v="11"/>
    <n v="241"/>
    <n v="0"/>
    <n v="2651"/>
    <n v="0"/>
    <n v="2651"/>
    <n v="0.05"/>
    <n v="132.55000000000001"/>
    <n v="2783.55"/>
    <n v="184.71"/>
    <n v="619.18999999999983"/>
    <d v="2025-08-23T00:00:00"/>
  </r>
  <r>
    <n v="630"/>
    <s v="Nina Lopez"/>
    <x v="2"/>
    <x v="0"/>
    <s v="Printer"/>
    <n v="20"/>
    <n v="113"/>
    <n v="0"/>
    <n v="2260"/>
    <n v="0"/>
    <n v="2260"/>
    <n v="0.05"/>
    <n v="113"/>
    <n v="2373"/>
    <n v="82.07"/>
    <n v="618.60000000000014"/>
    <d v="2025-04-13T00:00:00"/>
  </r>
  <r>
    <n v="4800"/>
    <s v="Carla Reyes"/>
    <x v="0"/>
    <x v="2"/>
    <s v="Monitor"/>
    <n v="3"/>
    <n v="843"/>
    <n v="0.15"/>
    <n v="2529"/>
    <n v="379.34999999999997"/>
    <n v="2149.65"/>
    <n v="0.05"/>
    <n v="107.48250000000002"/>
    <n v="2257.1325000000002"/>
    <n v="510.39"/>
    <n v="618.48"/>
    <d v="2025-06-19T00:00:00"/>
  </r>
  <r>
    <n v="2481"/>
    <s v="Nina Lopez"/>
    <x v="0"/>
    <x v="2"/>
    <s v="Mouse"/>
    <n v="7"/>
    <n v="274"/>
    <n v="0.1"/>
    <n v="1918"/>
    <n v="191.8"/>
    <n v="1726.2"/>
    <n v="0.05"/>
    <n v="86.31"/>
    <n v="1812.51"/>
    <n v="158.31"/>
    <n v="618.03"/>
    <d v="2025-09-01T00:00:00"/>
  </r>
  <r>
    <n v="2352"/>
    <s v="Mark Santos"/>
    <x v="2"/>
    <x v="0"/>
    <s v="Laptop"/>
    <n v="8"/>
    <n v="172"/>
    <n v="0.05"/>
    <n v="1376"/>
    <n v="68.8"/>
    <n v="1307.2"/>
    <n v="0.05"/>
    <n v="65.36"/>
    <n v="1372.56"/>
    <n v="86.26"/>
    <n v="617.12"/>
    <d v="2025-07-02T00:00:00"/>
  </r>
  <r>
    <n v="588"/>
    <s v="Carla Reyes"/>
    <x v="0"/>
    <x v="1"/>
    <s v="Cabinet"/>
    <n v="15"/>
    <n v="179"/>
    <n v="0.05"/>
    <n v="2685"/>
    <n v="134.25"/>
    <n v="2550.75"/>
    <n v="0.05"/>
    <n v="127.53750000000001"/>
    <n v="2678.2874999999999"/>
    <n v="128.91"/>
    <n v="617.10000000000014"/>
    <d v="2025-02-13T00:00:00"/>
  </r>
  <r>
    <n v="4187"/>
    <s v="Mark Santos"/>
    <x v="1"/>
    <x v="2"/>
    <s v="Desk"/>
    <n v="3"/>
    <n v="513"/>
    <n v="0"/>
    <n v="1539"/>
    <n v="0"/>
    <n v="1539"/>
    <n v="0.05"/>
    <n v="76.95"/>
    <n v="1615.95"/>
    <n v="307.42"/>
    <n v="616.74"/>
    <d v="2025-06-17T00:00:00"/>
  </r>
  <r>
    <n v="1189"/>
    <s v="Paul Garcia"/>
    <x v="0"/>
    <x v="2"/>
    <s v="Keyboard"/>
    <n v="23"/>
    <n v="165"/>
    <n v="0.1"/>
    <n v="3795"/>
    <n v="379.5"/>
    <n v="3415.5"/>
    <n v="0.05"/>
    <n v="170.77500000000001"/>
    <n v="3586.2750000000001"/>
    <n v="121.73"/>
    <n v="615.71"/>
    <d v="2025-09-13T00:00:00"/>
  </r>
  <r>
    <n v="1794"/>
    <s v="Carla Reyes"/>
    <x v="1"/>
    <x v="1"/>
    <s v="Cabinet"/>
    <n v="8"/>
    <n v="1140"/>
    <n v="0.15"/>
    <n v="9120"/>
    <n v="1368"/>
    <n v="7752"/>
    <n v="0.05"/>
    <n v="387.6"/>
    <n v="8139.6"/>
    <n v="892.08"/>
    <n v="615.35999999999967"/>
    <d v="2025-04-05T00:00:00"/>
  </r>
  <r>
    <n v="4014"/>
    <s v="Paul Garcia"/>
    <x v="0"/>
    <x v="2"/>
    <s v="Monitor"/>
    <n v="10"/>
    <n v="324"/>
    <n v="0.05"/>
    <n v="3240"/>
    <n v="162"/>
    <n v="3078"/>
    <n v="0.05"/>
    <n v="153.9"/>
    <n v="3231.9"/>
    <n v="246.3"/>
    <n v="615"/>
    <d v="2025-09-23T00:00:00"/>
  </r>
  <r>
    <n v="1158"/>
    <s v="Mark Santos"/>
    <x v="2"/>
    <x v="0"/>
    <s v="Chair"/>
    <n v="7"/>
    <n v="294"/>
    <n v="0.05"/>
    <n v="2058"/>
    <n v="102.9"/>
    <n v="1955.1"/>
    <n v="0.05"/>
    <n v="97.754999999999995"/>
    <n v="2052.855"/>
    <n v="191.46"/>
    <n v="614.87999999999988"/>
    <d v="2025-08-03T00:00:00"/>
  </r>
  <r>
    <n v="4927"/>
    <s v="Paul Garcia"/>
    <x v="1"/>
    <x v="1"/>
    <s v="Cabinet"/>
    <n v="17"/>
    <n v="699"/>
    <n v="0.15"/>
    <n v="11883"/>
    <n v="1782.45"/>
    <n v="10100.549999999999"/>
    <n v="0.05"/>
    <n v="505.02749999999997"/>
    <n v="10605.577499999999"/>
    <n v="558.03"/>
    <n v="614.03999999999905"/>
    <d v="2025-08-22T00:00:00"/>
  </r>
  <r>
    <n v="377"/>
    <s v="Ana Cruz"/>
    <x v="2"/>
    <x v="1"/>
    <s v="Printer"/>
    <n v="17"/>
    <n v="211"/>
    <n v="0.05"/>
    <n v="3587"/>
    <n v="179.35000000000002"/>
    <n v="3407.65"/>
    <n v="0.05"/>
    <n v="170.38250000000002"/>
    <n v="3578.0325000000003"/>
    <n v="164.4"/>
    <n v="612.84999999999991"/>
    <d v="2025-08-15T00:00:00"/>
  </r>
  <r>
    <n v="1037"/>
    <s v="Paul Garcia"/>
    <x v="1"/>
    <x v="3"/>
    <s v="Keyboard"/>
    <n v="14"/>
    <n v="191"/>
    <n v="0.1"/>
    <n v="2674"/>
    <n v="267.40000000000003"/>
    <n v="2406.6"/>
    <n v="0.05"/>
    <n v="120.33"/>
    <n v="2526.9299999999998"/>
    <n v="128.18"/>
    <n v="612.07999999999993"/>
    <d v="2025-05-08T00:00:00"/>
  </r>
  <r>
    <n v="3931"/>
    <s v="Nina Lopez"/>
    <x v="2"/>
    <x v="1"/>
    <s v="Cabinet"/>
    <n v="9"/>
    <n v="390"/>
    <n v="0.1"/>
    <n v="3510"/>
    <n v="351"/>
    <n v="3159"/>
    <n v="0.05"/>
    <n v="157.95000000000002"/>
    <n v="3316.95"/>
    <n v="283.02999999999997"/>
    <n v="611.73000000000047"/>
    <d v="2025-01-01T00:00:00"/>
  </r>
  <r>
    <n v="2101"/>
    <s v="Carla Reyes"/>
    <x v="2"/>
    <x v="3"/>
    <s v="Mouse"/>
    <n v="21"/>
    <n v="374"/>
    <n v="0.15"/>
    <n v="7854"/>
    <n v="1178.0999999999999"/>
    <n v="6675.9"/>
    <n v="0.05"/>
    <n v="333.79500000000002"/>
    <n v="7009.6949999999997"/>
    <n v="288.79000000000002"/>
    <n v="611.30999999999949"/>
    <d v="2025-06-08T00:00:00"/>
  </r>
  <r>
    <n v="1052"/>
    <s v="Mark Santos"/>
    <x v="0"/>
    <x v="2"/>
    <s v="Printer"/>
    <n v="9"/>
    <n v="580"/>
    <n v="0.1"/>
    <n v="5220"/>
    <n v="522"/>
    <n v="4698"/>
    <n v="0.05"/>
    <n v="234.9"/>
    <n v="4932.8999999999996"/>
    <n v="454.34"/>
    <n v="608.94000000000005"/>
    <d v="2025-07-23T00:00:00"/>
  </r>
  <r>
    <n v="3868"/>
    <s v="Carla Reyes"/>
    <x v="2"/>
    <x v="1"/>
    <s v="Laptop"/>
    <n v="15"/>
    <n v="107"/>
    <n v="0.1"/>
    <n v="1605"/>
    <n v="160.5"/>
    <n v="1444.5"/>
    <n v="0.05"/>
    <n v="72.225000000000009"/>
    <n v="1516.7249999999999"/>
    <n v="55.71"/>
    <n v="608.85"/>
    <d v="2025-11-06T00:00:00"/>
  </r>
  <r>
    <n v="2804"/>
    <s v="Mark Santos"/>
    <x v="0"/>
    <x v="1"/>
    <s v="Printer"/>
    <n v="10"/>
    <n v="426"/>
    <n v="0.1"/>
    <n v="4260"/>
    <n v="426"/>
    <n v="3834"/>
    <n v="0.05"/>
    <n v="191.70000000000002"/>
    <n v="4025.7"/>
    <n v="322.63"/>
    <n v="607.69999999999982"/>
    <d v="2025-05-31T00:00:00"/>
  </r>
  <r>
    <n v="1301"/>
    <s v="Nina Lopez"/>
    <x v="1"/>
    <x v="1"/>
    <s v="Desk"/>
    <n v="8"/>
    <n v="444"/>
    <n v="0.15"/>
    <n v="3552"/>
    <n v="532.79999999999995"/>
    <n v="3019.2"/>
    <n v="0.05"/>
    <n v="150.96"/>
    <n v="3170.16"/>
    <n v="301.51"/>
    <n v="607.11999999999989"/>
    <d v="2025-09-29T00:00:00"/>
  </r>
  <r>
    <n v="4424"/>
    <s v="Paul Garcia"/>
    <x v="1"/>
    <x v="1"/>
    <s v="Keyboard"/>
    <n v="21"/>
    <n v="122"/>
    <n v="0.05"/>
    <n v="2562"/>
    <n v="128.1"/>
    <n v="2433.9"/>
    <n v="0.05"/>
    <n v="121.69500000000001"/>
    <n v="2555.5950000000003"/>
    <n v="87"/>
    <n v="606.90000000000009"/>
    <d v="2025-04-04T00:00:00"/>
  </r>
  <r>
    <n v="4637"/>
    <s v="Carla Reyes"/>
    <x v="2"/>
    <x v="3"/>
    <s v="Monitor"/>
    <n v="2"/>
    <n v="1003"/>
    <n v="0"/>
    <n v="2006"/>
    <n v="0"/>
    <n v="2006"/>
    <n v="0.05"/>
    <n v="100.30000000000001"/>
    <n v="2106.3000000000002"/>
    <n v="700.17"/>
    <n v="605.66000000000008"/>
    <d v="2025-07-18T00:00:00"/>
  </r>
  <r>
    <n v="3459"/>
    <s v="Mark Santos"/>
    <x v="2"/>
    <x v="0"/>
    <s v="Keyboard"/>
    <n v="9"/>
    <n v="878"/>
    <n v="0.15"/>
    <n v="7902"/>
    <n v="1185.3"/>
    <n v="6716.7"/>
    <n v="0.05"/>
    <n v="335.83500000000004"/>
    <n v="7052.5349999999999"/>
    <n v="679.01"/>
    <n v="605.60999999999967"/>
    <d v="2025-05-05T00:00:00"/>
  </r>
  <r>
    <n v="4664"/>
    <s v="Mark Santos"/>
    <x v="1"/>
    <x v="3"/>
    <s v="Desk"/>
    <n v="13"/>
    <n v="414"/>
    <n v="0.1"/>
    <n v="5382"/>
    <n v="538.20000000000005"/>
    <n v="4843.8"/>
    <n v="0.05"/>
    <n v="242.19000000000003"/>
    <n v="5085.99"/>
    <n v="326.05"/>
    <n v="605.14999999999964"/>
    <d v="2025-10-21T00:00:00"/>
  </r>
  <r>
    <n v="1726"/>
    <s v="Mark Santos"/>
    <x v="2"/>
    <x v="3"/>
    <s v="Mouse"/>
    <n v="22"/>
    <n v="270"/>
    <n v="0.15"/>
    <n v="5940"/>
    <n v="891"/>
    <n v="5049"/>
    <n v="0.05"/>
    <n v="252.45000000000002"/>
    <n v="5301.45"/>
    <n v="202.01"/>
    <n v="604.78000000000065"/>
    <d v="2025-10-01T00:00:00"/>
  </r>
  <r>
    <n v="1724"/>
    <s v="Miguel Torres"/>
    <x v="0"/>
    <x v="3"/>
    <s v="Keyboard"/>
    <n v="7"/>
    <n v="690"/>
    <n v="0.1"/>
    <n v="4830"/>
    <n v="483"/>
    <n v="4347"/>
    <n v="0.05"/>
    <n v="217.35000000000002"/>
    <n v="4564.3500000000004"/>
    <n v="534.67999999999995"/>
    <n v="604.24000000000024"/>
    <d v="2025-09-25T00:00:00"/>
  </r>
  <r>
    <n v="26"/>
    <s v="Liza Ramos"/>
    <x v="1"/>
    <x v="2"/>
    <s v="Chair"/>
    <n v="2"/>
    <n v="971"/>
    <n v="0.1"/>
    <n v="1942"/>
    <n v="194.20000000000002"/>
    <n v="1747.8"/>
    <n v="0.05"/>
    <n v="87.39"/>
    <n v="1835.19"/>
    <n v="572.29"/>
    <n v="603.22"/>
    <d v="2025-08-12T00:00:00"/>
  </r>
  <r>
    <n v="4291"/>
    <s v="Ana Cruz"/>
    <x v="0"/>
    <x v="3"/>
    <s v="Mouse"/>
    <n v="7"/>
    <n v="1081"/>
    <n v="0.15"/>
    <n v="7567"/>
    <n v="1135.05"/>
    <n v="6431.95"/>
    <n v="0.05"/>
    <n v="321.59750000000003"/>
    <n v="6753.5474999999997"/>
    <n v="833.18"/>
    <n v="599.69000000000051"/>
    <d v="2025-02-27T00:00:00"/>
  </r>
  <r>
    <n v="2138"/>
    <s v="John Perez"/>
    <x v="2"/>
    <x v="0"/>
    <s v="Chair"/>
    <n v="20"/>
    <n v="87"/>
    <n v="0.15"/>
    <n v="1740"/>
    <n v="261"/>
    <n v="1479"/>
    <n v="0.05"/>
    <n v="73.95"/>
    <n v="1552.95"/>
    <n v="43.99"/>
    <n v="599.19999999999993"/>
    <d v="2025-03-15T00:00:00"/>
  </r>
  <r>
    <n v="4389"/>
    <s v="John Perez"/>
    <x v="1"/>
    <x v="1"/>
    <s v="Desk"/>
    <n v="2"/>
    <n v="887"/>
    <n v="0"/>
    <n v="1774"/>
    <n v="0"/>
    <n v="1774"/>
    <n v="0.05"/>
    <n v="88.7"/>
    <n v="1862.7"/>
    <n v="587.55999999999995"/>
    <n v="598.88000000000011"/>
    <d v="2025-01-03T00:00:00"/>
  </r>
  <r>
    <n v="2412"/>
    <s v="Carla Reyes"/>
    <x v="2"/>
    <x v="3"/>
    <s v="Keyboard"/>
    <n v="12"/>
    <n v="152"/>
    <n v="0"/>
    <n v="1824"/>
    <n v="0"/>
    <n v="1824"/>
    <n v="0.05"/>
    <n v="91.2"/>
    <n v="1915.2"/>
    <n v="102.12"/>
    <n v="598.55999999999995"/>
    <d v="2025-05-12T00:00:00"/>
  </r>
  <r>
    <n v="3513"/>
    <s v="Ana Cruz"/>
    <x v="0"/>
    <x v="3"/>
    <s v="Laptop"/>
    <n v="13"/>
    <n v="175"/>
    <n v="0.1"/>
    <n v="2275"/>
    <n v="227.5"/>
    <n v="2047.5"/>
    <n v="0.05"/>
    <n v="102.375"/>
    <n v="2149.875"/>
    <n v="111.58"/>
    <n v="596.96"/>
    <d v="2025-09-21T00:00:00"/>
  </r>
  <r>
    <n v="4158"/>
    <s v="John Perez"/>
    <x v="1"/>
    <x v="0"/>
    <s v="Laptop"/>
    <n v="8"/>
    <n v="487"/>
    <n v="0.15"/>
    <n v="3896"/>
    <n v="584.4"/>
    <n v="3311.6"/>
    <n v="0.05"/>
    <n v="165.58"/>
    <n v="3477.18"/>
    <n v="339.45"/>
    <n v="596"/>
    <d v="2025-09-04T00:00:00"/>
  </r>
  <r>
    <n v="1696"/>
    <s v="Carla Reyes"/>
    <x v="0"/>
    <x v="3"/>
    <s v="Monitor"/>
    <n v="5"/>
    <n v="409"/>
    <n v="0.05"/>
    <n v="2045"/>
    <n v="102.25"/>
    <n v="1942.75"/>
    <n v="0.05"/>
    <n v="97.137500000000003"/>
    <n v="2039.8875"/>
    <n v="269.39"/>
    <n v="595.80000000000018"/>
    <d v="2025-06-17T00:00:00"/>
  </r>
  <r>
    <n v="4575"/>
    <s v="Miguel Torres"/>
    <x v="0"/>
    <x v="3"/>
    <s v="Chair"/>
    <n v="14"/>
    <n v="233"/>
    <n v="0.05"/>
    <n v="3262"/>
    <n v="163.10000000000002"/>
    <n v="3098.9"/>
    <n v="0.05"/>
    <n v="154.94500000000002"/>
    <n v="3253.8450000000003"/>
    <n v="178.83"/>
    <n v="595.27999999999975"/>
    <d v="2025-04-01T00:00:00"/>
  </r>
  <r>
    <n v="3022"/>
    <s v="Liza Ramos"/>
    <x v="2"/>
    <x v="0"/>
    <s v="Desk"/>
    <n v="7"/>
    <n v="634"/>
    <n v="0.15"/>
    <n v="4438"/>
    <n v="665.69999999999993"/>
    <n v="3772.3"/>
    <n v="0.05"/>
    <n v="188.61500000000001"/>
    <n v="3960.915"/>
    <n v="453.88"/>
    <n v="595.14000000000033"/>
    <d v="2025-10-19T00:00:00"/>
  </r>
  <r>
    <n v="1801"/>
    <s v="Mark Santos"/>
    <x v="2"/>
    <x v="0"/>
    <s v="Printer"/>
    <n v="19"/>
    <n v="94"/>
    <n v="0.15"/>
    <n v="1786"/>
    <n v="267.89999999999998"/>
    <n v="1518.1"/>
    <n v="0.05"/>
    <n v="75.905000000000001"/>
    <n v="1594.0049999999999"/>
    <n v="48.62"/>
    <n v="594.31999999999994"/>
    <d v="2025-01-04T00:00:00"/>
  </r>
  <r>
    <n v="3381"/>
    <s v="Liza Ramos"/>
    <x v="1"/>
    <x v="0"/>
    <s v="Printer"/>
    <n v="6"/>
    <n v="284"/>
    <n v="0.05"/>
    <n v="1704"/>
    <n v="85.2"/>
    <n v="1618.8"/>
    <n v="0.05"/>
    <n v="80.94"/>
    <n v="1699.74"/>
    <n v="170.85"/>
    <n v="593.70000000000005"/>
    <d v="2025-04-18T00:00:00"/>
  </r>
  <r>
    <n v="185"/>
    <s v="Miguel Torres"/>
    <x v="1"/>
    <x v="3"/>
    <s v="Printer"/>
    <n v="6"/>
    <n v="432"/>
    <n v="0.15"/>
    <n v="2592"/>
    <n v="388.8"/>
    <n v="2203.1999999999998"/>
    <n v="0.05"/>
    <n v="110.16"/>
    <n v="2313.3599999999997"/>
    <n v="268.33999999999997"/>
    <n v="593.15999999999985"/>
    <d v="2025-04-09T00:00:00"/>
  </r>
  <r>
    <n v="4232"/>
    <s v="Mark Santos"/>
    <x v="0"/>
    <x v="1"/>
    <s v="Printer"/>
    <n v="8"/>
    <n v="365"/>
    <n v="0.15"/>
    <n v="2920"/>
    <n v="438"/>
    <n v="2482"/>
    <n v="0.05"/>
    <n v="124.10000000000001"/>
    <n v="2606.1"/>
    <n v="236.15"/>
    <n v="592.79999999999995"/>
    <d v="2025-07-24T00:00:00"/>
  </r>
  <r>
    <n v="4910"/>
    <s v="John Perez"/>
    <x v="0"/>
    <x v="0"/>
    <s v="Laptop"/>
    <n v="20"/>
    <n v="287"/>
    <n v="0.1"/>
    <n v="5740"/>
    <n v="574"/>
    <n v="5166"/>
    <n v="0.05"/>
    <n v="258.3"/>
    <n v="5424.3"/>
    <n v="228.83"/>
    <n v="589.39999999999964"/>
    <d v="2025-10-20T00:00:00"/>
  </r>
  <r>
    <n v="4791"/>
    <s v="Carla Reyes"/>
    <x v="0"/>
    <x v="1"/>
    <s v="Mouse"/>
    <n v="14"/>
    <n v="164"/>
    <n v="0.05"/>
    <n v="2296"/>
    <n v="114.80000000000001"/>
    <n v="2181.1999999999998"/>
    <n v="0.05"/>
    <n v="109.06"/>
    <n v="2290.2599999999998"/>
    <n v="113.72"/>
    <n v="589.11999999999989"/>
    <d v="2025-03-10T00:00:00"/>
  </r>
  <r>
    <n v="823"/>
    <s v="Nina Lopez"/>
    <x v="1"/>
    <x v="0"/>
    <s v="Printer"/>
    <n v="2"/>
    <n v="731"/>
    <n v="0.05"/>
    <n v="1462"/>
    <n v="73.100000000000009"/>
    <n v="1388.9"/>
    <n v="0.05"/>
    <n v="69.445000000000007"/>
    <n v="1458.345"/>
    <n v="401.43"/>
    <n v="586.04000000000008"/>
    <d v="2025-07-10T00:00:00"/>
  </r>
  <r>
    <n v="2895"/>
    <s v="Paul Garcia"/>
    <x v="1"/>
    <x v="2"/>
    <s v="Desk"/>
    <n v="7"/>
    <n v="264"/>
    <n v="0.1"/>
    <n v="1848"/>
    <n v="184.8"/>
    <n v="1663.2"/>
    <n v="0.05"/>
    <n v="83.160000000000011"/>
    <n v="1746.3600000000001"/>
    <n v="153.97"/>
    <n v="585.41000000000008"/>
    <d v="2025-02-03T00:00:00"/>
  </r>
  <r>
    <n v="286"/>
    <s v="Carla Reyes"/>
    <x v="2"/>
    <x v="0"/>
    <s v="Cabinet"/>
    <n v="5"/>
    <n v="393"/>
    <n v="0"/>
    <n v="1965"/>
    <n v="0"/>
    <n v="1965"/>
    <n v="0.05"/>
    <n v="98.25"/>
    <n v="2063.25"/>
    <n v="275.95999999999998"/>
    <n v="585.20000000000005"/>
    <d v="2025-04-23T00:00:00"/>
  </r>
  <r>
    <n v="2879"/>
    <s v="Carla Reyes"/>
    <x v="1"/>
    <x v="3"/>
    <s v="Cabinet"/>
    <n v="23"/>
    <n v="95"/>
    <n v="0.05"/>
    <n v="2185"/>
    <n v="109.25"/>
    <n v="2075.75"/>
    <n v="0.05"/>
    <n v="103.78750000000001"/>
    <n v="2179.5374999999999"/>
    <n v="64.81"/>
    <n v="585.11999999999989"/>
    <d v="2025-01-19T00:00:00"/>
  </r>
  <r>
    <n v="272"/>
    <s v="John Perez"/>
    <x v="1"/>
    <x v="0"/>
    <s v="Mouse"/>
    <n v="7"/>
    <n v="495"/>
    <n v="0.05"/>
    <n v="3465"/>
    <n v="173.25"/>
    <n v="3291.75"/>
    <n v="0.05"/>
    <n v="164.58750000000001"/>
    <n v="3456.3375000000001"/>
    <n v="386.68"/>
    <n v="584.98999999999978"/>
    <d v="2025-06-06T00:00:00"/>
  </r>
  <r>
    <n v="211"/>
    <s v="Liza Ramos"/>
    <x v="0"/>
    <x v="1"/>
    <s v="Mouse"/>
    <n v="2"/>
    <n v="772"/>
    <n v="0.1"/>
    <n v="1544"/>
    <n v="154.4"/>
    <n v="1389.6"/>
    <n v="0.05"/>
    <n v="69.48"/>
    <n v="1459.08"/>
    <n v="402.33"/>
    <n v="584.93999999999994"/>
    <d v="2025-09-24T00:00:00"/>
  </r>
  <r>
    <n v="4105"/>
    <s v="Miguel Torres"/>
    <x v="1"/>
    <x v="1"/>
    <s v="Cabinet"/>
    <n v="5"/>
    <n v="462"/>
    <n v="0.15"/>
    <n v="2310"/>
    <n v="346.5"/>
    <n v="1963.5"/>
    <n v="0.05"/>
    <n v="98.175000000000011"/>
    <n v="2061.6750000000002"/>
    <n v="275.72000000000003"/>
    <n v="584.89999999999986"/>
    <d v="2025-10-17T00:00:00"/>
  </r>
  <r>
    <n v="1707"/>
    <s v="Liza Ramos"/>
    <x v="1"/>
    <x v="3"/>
    <s v="Printer"/>
    <n v="12"/>
    <n v="124"/>
    <n v="0.05"/>
    <n v="1488"/>
    <n v="74.400000000000006"/>
    <n v="1413.6"/>
    <n v="0.05"/>
    <n v="70.679999999999993"/>
    <n v="1484.28"/>
    <n v="69.13"/>
    <n v="584.04"/>
    <d v="2025-10-07T00:00:00"/>
  </r>
  <r>
    <n v="2302"/>
    <s v="Nina Lopez"/>
    <x v="1"/>
    <x v="1"/>
    <s v="Desk"/>
    <n v="7"/>
    <n v="689"/>
    <n v="0.15"/>
    <n v="4823"/>
    <n v="723.44999999999993"/>
    <n v="4099.55"/>
    <n v="0.05"/>
    <n v="204.97750000000002"/>
    <n v="4304.5275000000001"/>
    <n v="502.25"/>
    <n v="583.80000000000018"/>
    <d v="2025-09-28T00:00:00"/>
  </r>
  <r>
    <n v="1271"/>
    <s v="Paul Garcia"/>
    <x v="2"/>
    <x v="2"/>
    <s v="Monitor"/>
    <n v="2"/>
    <n v="1192"/>
    <n v="0.15"/>
    <n v="2384"/>
    <n v="357.59999999999997"/>
    <n v="2026.4"/>
    <n v="0.05"/>
    <n v="101.32000000000001"/>
    <n v="2127.7200000000003"/>
    <n v="721.48"/>
    <n v="583.44000000000005"/>
    <d v="2025-12-01T00:00:00"/>
  </r>
  <r>
    <n v="653"/>
    <s v="Miguel Torres"/>
    <x v="0"/>
    <x v="0"/>
    <s v="Cabinet"/>
    <n v="14"/>
    <n v="122"/>
    <n v="0.1"/>
    <n v="1708"/>
    <n v="170.8"/>
    <n v="1537.2"/>
    <n v="0.05"/>
    <n v="76.860000000000014"/>
    <n v="1614.06"/>
    <n v="68.13"/>
    <n v="583.38000000000011"/>
    <d v="2025-08-01T00:00:00"/>
  </r>
  <r>
    <n v="4496"/>
    <s v="Nina Lopez"/>
    <x v="1"/>
    <x v="2"/>
    <s v="Keyboard"/>
    <n v="4"/>
    <n v="944"/>
    <n v="0.05"/>
    <n v="3776"/>
    <n v="188.8"/>
    <n v="3587.2"/>
    <n v="0.05"/>
    <n v="179.36"/>
    <n v="3766.56"/>
    <n v="750.97"/>
    <n v="583.31999999999971"/>
    <d v="2025-01-25T00:00:00"/>
  </r>
  <r>
    <n v="3372"/>
    <s v="Liza Ramos"/>
    <x v="1"/>
    <x v="1"/>
    <s v="Mouse"/>
    <n v="7"/>
    <n v="684"/>
    <n v="0.1"/>
    <n v="4788"/>
    <n v="478.8"/>
    <n v="4309.2"/>
    <n v="0.05"/>
    <n v="215.46"/>
    <n v="4524.66"/>
    <n v="532.30999999999995"/>
    <n v="583.0300000000002"/>
    <d v="2025-12-12T00:00:00"/>
  </r>
  <r>
    <n v="1940"/>
    <s v="Miguel Torres"/>
    <x v="2"/>
    <x v="0"/>
    <s v="Mouse"/>
    <n v="6"/>
    <n v="892"/>
    <n v="0.1"/>
    <n v="5352"/>
    <n v="535.20000000000005"/>
    <n v="4816.8"/>
    <n v="0.05"/>
    <n v="240.84000000000003"/>
    <n v="5057.6400000000003"/>
    <n v="705.67"/>
    <n v="582.78000000000065"/>
    <d v="2025-03-26T00:00:00"/>
  </r>
  <r>
    <n v="3178"/>
    <s v="Miguel Torres"/>
    <x v="0"/>
    <x v="2"/>
    <s v="Desk"/>
    <n v="20"/>
    <n v="487"/>
    <n v="0.15"/>
    <n v="9740"/>
    <n v="1461"/>
    <n v="8279"/>
    <n v="0.05"/>
    <n v="413.95000000000005"/>
    <n v="8692.9500000000007"/>
    <n v="384.88"/>
    <n v="581.39999999999964"/>
    <d v="2025-04-05T00:00:00"/>
  </r>
  <r>
    <n v="2254"/>
    <s v="John Perez"/>
    <x v="1"/>
    <x v="1"/>
    <s v="Chair"/>
    <n v="3"/>
    <n v="778"/>
    <n v="0"/>
    <n v="2334"/>
    <n v="0"/>
    <n v="2334"/>
    <n v="0.05"/>
    <n v="116.7"/>
    <n v="2450.6999999999998"/>
    <n v="584.24"/>
    <n v="581.28"/>
    <d v="2025-08-02T00:00:00"/>
  </r>
  <r>
    <n v="1859"/>
    <s v="Carla Reyes"/>
    <x v="1"/>
    <x v="3"/>
    <s v="Cabinet"/>
    <n v="10"/>
    <n v="158"/>
    <n v="0"/>
    <n v="1580"/>
    <n v="0"/>
    <n v="1580"/>
    <n v="0.05"/>
    <n v="79"/>
    <n v="1659"/>
    <n v="99.93"/>
    <n v="580.69999999999993"/>
    <d v="2025-08-13T00:00:00"/>
  </r>
  <r>
    <n v="4057"/>
    <s v="Mark Santos"/>
    <x v="0"/>
    <x v="1"/>
    <s v="Monitor"/>
    <n v="6"/>
    <n v="426"/>
    <n v="0.05"/>
    <n v="2556"/>
    <n v="127.80000000000001"/>
    <n v="2428.1999999999998"/>
    <n v="0.05"/>
    <n v="121.41"/>
    <n v="2549.6099999999997"/>
    <n v="308.14999999999998"/>
    <n v="579.29999999999995"/>
    <d v="2025-01-25T00:00:00"/>
  </r>
  <r>
    <n v="4127"/>
    <s v="Mark Santos"/>
    <x v="1"/>
    <x v="3"/>
    <s v="Desk"/>
    <n v="8"/>
    <n v="698"/>
    <n v="0.1"/>
    <n v="5584"/>
    <n v="558.4"/>
    <n v="5025.6000000000004"/>
    <n v="0.05"/>
    <n v="251.28000000000003"/>
    <n v="5276.88"/>
    <n v="555.85"/>
    <n v="578.80000000000018"/>
    <d v="2025-10-03T00:00:00"/>
  </r>
  <r>
    <n v="613"/>
    <s v="Liza Ramos"/>
    <x v="2"/>
    <x v="1"/>
    <s v="Chair"/>
    <n v="5"/>
    <n v="593"/>
    <n v="0.05"/>
    <n v="2965"/>
    <n v="148.25"/>
    <n v="2816.75"/>
    <n v="0.05"/>
    <n v="140.83750000000001"/>
    <n v="2957.5875000000001"/>
    <n v="447.69"/>
    <n v="578.30000000000018"/>
    <d v="2025-09-08T00:00:00"/>
  </r>
  <r>
    <n v="1394"/>
    <s v="Ana Cruz"/>
    <x v="1"/>
    <x v="2"/>
    <s v="Monitor"/>
    <n v="7"/>
    <n v="250"/>
    <n v="0.15"/>
    <n v="1750"/>
    <n v="262.5"/>
    <n v="1487.5"/>
    <n v="0.05"/>
    <n v="74.375"/>
    <n v="1561.875"/>
    <n v="130.15"/>
    <n v="576.44999999999993"/>
    <d v="2025-11-27T00:00:00"/>
  </r>
  <r>
    <n v="3686"/>
    <s v="Ana Cruz"/>
    <x v="1"/>
    <x v="2"/>
    <s v="Keyboard"/>
    <n v="12"/>
    <n v="145"/>
    <n v="0.1"/>
    <n v="1740"/>
    <n v="174"/>
    <n v="1566"/>
    <n v="0.05"/>
    <n v="78.300000000000011"/>
    <n v="1644.3"/>
    <n v="82.54"/>
    <n v="575.52"/>
    <d v="2025-01-23T00:00:00"/>
  </r>
  <r>
    <n v="2108"/>
    <s v="John Perez"/>
    <x v="1"/>
    <x v="2"/>
    <s v="Printer"/>
    <n v="14"/>
    <n v="148"/>
    <n v="0.15"/>
    <n v="2072"/>
    <n v="310.8"/>
    <n v="1761.2"/>
    <n v="0.05"/>
    <n v="88.06"/>
    <n v="1849.26"/>
    <n v="84.73"/>
    <n v="574.98"/>
    <d v="2025-01-24T00:00:00"/>
  </r>
  <r>
    <n v="928"/>
    <s v="Liza Ramos"/>
    <x v="1"/>
    <x v="1"/>
    <s v="Laptop"/>
    <n v="9"/>
    <n v="838"/>
    <n v="0.15"/>
    <n v="7542"/>
    <n v="1131.3"/>
    <n v="6410.7"/>
    <n v="0.05"/>
    <n v="320.53500000000003"/>
    <n v="6731.2349999999997"/>
    <n v="648.47"/>
    <n v="574.46999999999935"/>
    <d v="2025-01-23T00:00:00"/>
  </r>
  <r>
    <n v="2823"/>
    <s v="Liza Ramos"/>
    <x v="1"/>
    <x v="2"/>
    <s v="Laptop"/>
    <n v="4"/>
    <n v="702"/>
    <n v="0.05"/>
    <n v="2808"/>
    <n v="140.4"/>
    <n v="2667.6"/>
    <n v="0.05"/>
    <n v="133.38"/>
    <n v="2800.98"/>
    <n v="523.5"/>
    <n v="573.59999999999991"/>
    <d v="2025-11-29T00:00:00"/>
  </r>
  <r>
    <n v="3767"/>
    <s v="Liza Ramos"/>
    <x v="2"/>
    <x v="2"/>
    <s v="Mouse"/>
    <n v="8"/>
    <n v="168"/>
    <n v="0.05"/>
    <n v="1344"/>
    <n v="67.2"/>
    <n v="1276.8"/>
    <n v="0.05"/>
    <n v="63.84"/>
    <n v="1340.6399999999999"/>
    <n v="87.9"/>
    <n v="573.59999999999991"/>
    <d v="2025-01-16T00:00:00"/>
  </r>
  <r>
    <n v="1085"/>
    <s v="Liza Ramos"/>
    <x v="1"/>
    <x v="2"/>
    <s v="Mouse"/>
    <n v="9"/>
    <n v="171"/>
    <n v="0.1"/>
    <n v="1539"/>
    <n v="153.9"/>
    <n v="1385.1"/>
    <n v="0.05"/>
    <n v="69.254999999999995"/>
    <n v="1454.355"/>
    <n v="90.54"/>
    <n v="570.2399999999999"/>
    <d v="2025-03-19T00:00:00"/>
  </r>
  <r>
    <n v="1219"/>
    <s v="Ana Cruz"/>
    <x v="0"/>
    <x v="2"/>
    <s v="Printer"/>
    <n v="18"/>
    <n v="286"/>
    <n v="0.1"/>
    <n v="5148"/>
    <n v="514.80000000000007"/>
    <n v="4633.2"/>
    <n v="0.05"/>
    <n v="231.66"/>
    <n v="4864.8599999999997"/>
    <n v="225.78"/>
    <n v="569.15999999999985"/>
    <d v="2025-12-28T00:00:00"/>
  </r>
  <r>
    <n v="2709"/>
    <s v="Carla Reyes"/>
    <x v="1"/>
    <x v="0"/>
    <s v="Laptop"/>
    <n v="8"/>
    <n v="191"/>
    <n v="0.05"/>
    <n v="1528"/>
    <n v="76.400000000000006"/>
    <n v="1451.6"/>
    <n v="0.05"/>
    <n v="72.58"/>
    <n v="1524.1799999999998"/>
    <n v="110.5"/>
    <n v="567.59999999999991"/>
    <d v="2025-05-14T00:00:00"/>
  </r>
  <r>
    <n v="3144"/>
    <s v="Paul Garcia"/>
    <x v="0"/>
    <x v="2"/>
    <s v="Printer"/>
    <n v="7"/>
    <n v="371"/>
    <n v="0.15"/>
    <n v="2597"/>
    <n v="389.55"/>
    <n v="2207.4499999999998"/>
    <n v="0.05"/>
    <n v="110.3725"/>
    <n v="2317.8224999999998"/>
    <n v="234.34"/>
    <n v="567.06999999999971"/>
    <d v="2025-02-17T00:00:00"/>
  </r>
  <r>
    <n v="4192"/>
    <s v="Paul Garcia"/>
    <x v="0"/>
    <x v="2"/>
    <s v="Cabinet"/>
    <n v="2"/>
    <n v="579"/>
    <n v="0"/>
    <n v="1158"/>
    <n v="0"/>
    <n v="1158"/>
    <n v="0.05"/>
    <n v="57.900000000000006"/>
    <n v="1215.9000000000001"/>
    <n v="296.01"/>
    <n v="565.98"/>
    <d v="2025-09-27T00:00:00"/>
  </r>
  <r>
    <n v="3380"/>
    <s v="Liza Ramos"/>
    <x v="2"/>
    <x v="3"/>
    <s v="Monitor"/>
    <n v="5"/>
    <n v="625"/>
    <n v="0.15"/>
    <n v="3125"/>
    <n v="468.75"/>
    <n v="2656.25"/>
    <n v="0.05"/>
    <n v="132.8125"/>
    <n v="2789.0625"/>
    <n v="418.1"/>
    <n v="565.75"/>
    <d v="2025-07-10T00:00:00"/>
  </r>
  <r>
    <n v="3075"/>
    <s v="Ana Cruz"/>
    <x v="1"/>
    <x v="0"/>
    <s v="Laptop"/>
    <n v="4"/>
    <n v="519"/>
    <n v="0"/>
    <n v="2076"/>
    <n v="0"/>
    <n v="2076"/>
    <n v="0.05"/>
    <n v="103.80000000000001"/>
    <n v="2179.8000000000002"/>
    <n v="377.83"/>
    <n v="564.68000000000006"/>
    <d v="2025-02-20T00:00:00"/>
  </r>
  <r>
    <n v="4343"/>
    <s v="Ana Cruz"/>
    <x v="1"/>
    <x v="2"/>
    <s v="Desk"/>
    <n v="3"/>
    <n v="659"/>
    <n v="0.15"/>
    <n v="1977"/>
    <n v="296.55"/>
    <n v="1680.45"/>
    <n v="0.05"/>
    <n v="84.022500000000008"/>
    <n v="1764.4725000000001"/>
    <n v="372.2"/>
    <n v="563.85000000000014"/>
    <d v="2025-04-27T00:00:00"/>
  </r>
  <r>
    <n v="1878"/>
    <s v="Liza Ramos"/>
    <x v="0"/>
    <x v="1"/>
    <s v="Cabinet"/>
    <n v="6"/>
    <n v="887"/>
    <n v="0.1"/>
    <n v="5322"/>
    <n v="532.20000000000005"/>
    <n v="4789.8"/>
    <n v="0.05"/>
    <n v="239.49"/>
    <n v="5029.29"/>
    <n v="704.34"/>
    <n v="563.76000000000022"/>
    <d v="2025-03-05T00:00:00"/>
  </r>
  <r>
    <n v="3744"/>
    <s v="Nina Lopez"/>
    <x v="1"/>
    <x v="3"/>
    <s v="Mouse"/>
    <n v="18"/>
    <n v="442"/>
    <n v="0.15"/>
    <n v="7956"/>
    <n v="1193.3999999999999"/>
    <n v="6762.6"/>
    <n v="0.05"/>
    <n v="338.13000000000005"/>
    <n v="7100.7300000000005"/>
    <n v="344.38"/>
    <n v="563.76000000000022"/>
    <d v="2025-01-23T00:00:00"/>
  </r>
  <r>
    <n v="443"/>
    <s v="Paul Garcia"/>
    <x v="2"/>
    <x v="3"/>
    <s v="Cabinet"/>
    <n v="23"/>
    <n v="91"/>
    <n v="0"/>
    <n v="2093"/>
    <n v="0"/>
    <n v="2093"/>
    <n v="0.05"/>
    <n v="104.65"/>
    <n v="2197.65"/>
    <n v="66.52"/>
    <n v="563.04000000000019"/>
    <d v="2025-03-16T00:00:00"/>
  </r>
  <r>
    <n v="2081"/>
    <s v="Carla Reyes"/>
    <x v="1"/>
    <x v="2"/>
    <s v="Mouse"/>
    <n v="3"/>
    <n v="615"/>
    <n v="0.05"/>
    <n v="1845"/>
    <n v="92.25"/>
    <n v="1752.75"/>
    <n v="0.05"/>
    <n v="87.637500000000003"/>
    <n v="1840.3875"/>
    <n v="396.83"/>
    <n v="562.26"/>
    <d v="2025-12-24T00:00:00"/>
  </r>
  <r>
    <n v="3404"/>
    <s v="Nina Lopez"/>
    <x v="0"/>
    <x v="3"/>
    <s v="Cabinet"/>
    <n v="10"/>
    <n v="396"/>
    <n v="0.1"/>
    <n v="3960"/>
    <n v="396"/>
    <n v="3564"/>
    <n v="0.05"/>
    <n v="178.20000000000002"/>
    <n v="3742.2"/>
    <n v="300.19"/>
    <n v="562.09999999999991"/>
    <d v="2025-06-16T00:00:00"/>
  </r>
  <r>
    <n v="830"/>
    <s v="Liza Ramos"/>
    <x v="1"/>
    <x v="1"/>
    <s v="Chair"/>
    <n v="10"/>
    <n v="1075"/>
    <n v="0.15"/>
    <n v="10750"/>
    <n v="1612.5"/>
    <n v="9137.5"/>
    <n v="0.05"/>
    <n v="456.875"/>
    <n v="9594.375"/>
    <n v="857.57"/>
    <n v="561.79999999999927"/>
    <d v="2025-08-12T00:00:00"/>
  </r>
  <r>
    <n v="2919"/>
    <s v="Nina Lopez"/>
    <x v="1"/>
    <x v="3"/>
    <s v="Cabinet"/>
    <n v="7"/>
    <n v="481"/>
    <n v="0.05"/>
    <n v="3367"/>
    <n v="168.35000000000002"/>
    <n v="3198.65"/>
    <n v="0.05"/>
    <n v="159.9325"/>
    <n v="3358.5825"/>
    <n v="376.8"/>
    <n v="561.05000000000018"/>
    <d v="2025-11-26T00:00:00"/>
  </r>
  <r>
    <n v="1113"/>
    <s v="Mark Santos"/>
    <x v="2"/>
    <x v="3"/>
    <s v="Cabinet"/>
    <n v="2"/>
    <n v="1087"/>
    <n v="0.05"/>
    <n v="2174"/>
    <n v="108.7"/>
    <n v="2065.3000000000002"/>
    <n v="0.05"/>
    <n v="103.26500000000001"/>
    <n v="2168.5650000000001"/>
    <n v="752.47"/>
    <n v="560.36000000000013"/>
    <d v="2025-05-28T00:00:00"/>
  </r>
  <r>
    <n v="1490"/>
    <s v="Mark Santos"/>
    <x v="1"/>
    <x v="1"/>
    <s v="Mouse"/>
    <n v="6"/>
    <n v="335"/>
    <n v="0.15"/>
    <n v="2010"/>
    <n v="301.5"/>
    <n v="1708.5"/>
    <n v="0.05"/>
    <n v="85.425000000000011"/>
    <n v="1793.925"/>
    <n v="191.49"/>
    <n v="559.55999999999995"/>
    <d v="2025-01-31T00:00:00"/>
  </r>
  <r>
    <n v="1895"/>
    <s v="Miguel Torres"/>
    <x v="1"/>
    <x v="3"/>
    <s v="Printer"/>
    <n v="7"/>
    <n v="379"/>
    <n v="0.1"/>
    <n v="2653"/>
    <n v="265.3"/>
    <n v="2387.6999999999998"/>
    <n v="0.05"/>
    <n v="119.38499999999999"/>
    <n v="2507.085"/>
    <n v="261.18"/>
    <n v="559.43999999999983"/>
    <d v="2025-06-25T00:00:00"/>
  </r>
  <r>
    <n v="3667"/>
    <s v="John Perez"/>
    <x v="0"/>
    <x v="0"/>
    <s v="Laptop"/>
    <n v="11"/>
    <n v="167"/>
    <n v="0.1"/>
    <n v="1837"/>
    <n v="183.70000000000002"/>
    <n v="1653.3"/>
    <n v="0.05"/>
    <n v="82.665000000000006"/>
    <n v="1735.9649999999999"/>
    <n v="99.45"/>
    <n v="559.34999999999991"/>
    <d v="2025-03-04T00:00:00"/>
  </r>
  <r>
    <n v="841"/>
    <s v="Ana Cruz"/>
    <x v="1"/>
    <x v="1"/>
    <s v="Cabinet"/>
    <n v="7"/>
    <n v="328"/>
    <n v="0.15"/>
    <n v="2296"/>
    <n v="344.4"/>
    <n v="1951.6"/>
    <n v="0.05"/>
    <n v="97.58"/>
    <n v="2049.1799999999998"/>
    <n v="198.94"/>
    <n v="559.02"/>
    <d v="2025-05-13T00:00:00"/>
  </r>
  <r>
    <n v="3438"/>
    <s v="John Perez"/>
    <x v="0"/>
    <x v="3"/>
    <s v="Cabinet"/>
    <n v="8"/>
    <n v="284"/>
    <n v="0"/>
    <n v="2272"/>
    <n v="0"/>
    <n v="2272"/>
    <n v="0.05"/>
    <n v="113.60000000000001"/>
    <n v="2385.6"/>
    <n v="214.3"/>
    <n v="557.59999999999991"/>
    <d v="2025-02-05T00:00:00"/>
  </r>
  <r>
    <n v="2669"/>
    <s v="Ana Cruz"/>
    <x v="0"/>
    <x v="2"/>
    <s v="Chair"/>
    <n v="2"/>
    <n v="1026"/>
    <n v="0.1"/>
    <n v="2052"/>
    <n v="205.20000000000002"/>
    <n v="1846.8"/>
    <n v="0.05"/>
    <n v="92.34"/>
    <n v="1939.1399999999999"/>
    <n v="644.80999999999995"/>
    <n v="557.18000000000006"/>
    <d v="2025-04-08T00:00:00"/>
  </r>
  <r>
    <n v="2399"/>
    <s v="Ana Cruz"/>
    <x v="0"/>
    <x v="1"/>
    <s v="Keyboard"/>
    <n v="3"/>
    <n v="506"/>
    <n v="0.1"/>
    <n v="1518"/>
    <n v="151.80000000000001"/>
    <n v="1366.2"/>
    <n v="0.05"/>
    <n v="68.31"/>
    <n v="1434.51"/>
    <n v="270.10000000000002"/>
    <n v="555.9"/>
    <d v="2025-05-26T00:00:00"/>
  </r>
  <r>
    <n v="1898"/>
    <s v="Nina Lopez"/>
    <x v="0"/>
    <x v="1"/>
    <s v="Cabinet"/>
    <n v="11"/>
    <n v="142"/>
    <n v="0"/>
    <n v="1562"/>
    <n v="0"/>
    <n v="1562"/>
    <n v="0.05"/>
    <n v="78.100000000000009"/>
    <n v="1640.1"/>
    <n v="91.5"/>
    <n v="555.5"/>
    <d v="2025-05-28T00:00:00"/>
  </r>
  <r>
    <n v="4050"/>
    <s v="John Perez"/>
    <x v="0"/>
    <x v="3"/>
    <s v="Laptop"/>
    <n v="18"/>
    <n v="198"/>
    <n v="0.1"/>
    <n v="3564"/>
    <n v="356.40000000000003"/>
    <n v="3207.6"/>
    <n v="0.05"/>
    <n v="160.38"/>
    <n v="3367.98"/>
    <n v="147.37"/>
    <n v="554.94000000000005"/>
    <d v="2025-07-03T00:00:00"/>
  </r>
  <r>
    <n v="1258"/>
    <s v="Paul Garcia"/>
    <x v="2"/>
    <x v="1"/>
    <s v="Desk"/>
    <n v="12"/>
    <n v="450"/>
    <n v="0.1"/>
    <n v="5400"/>
    <n v="540"/>
    <n v="4860"/>
    <n v="0.05"/>
    <n v="243"/>
    <n v="5103"/>
    <n v="358.88"/>
    <n v="553.44000000000051"/>
    <d v="2025-10-11T00:00:00"/>
  </r>
  <r>
    <n v="1755"/>
    <s v="Liza Ramos"/>
    <x v="0"/>
    <x v="2"/>
    <s v="Desk"/>
    <n v="11"/>
    <n v="647"/>
    <n v="0.15"/>
    <n v="7117"/>
    <n v="1067.55"/>
    <n v="6049.45"/>
    <n v="0.05"/>
    <n v="302.47250000000003"/>
    <n v="6351.9224999999997"/>
    <n v="499.67"/>
    <n v="553.07999999999993"/>
    <d v="2025-10-08T00:00:00"/>
  </r>
  <r>
    <n v="193"/>
    <s v="Miguel Torres"/>
    <x v="1"/>
    <x v="0"/>
    <s v="Mouse"/>
    <n v="7"/>
    <n v="205"/>
    <n v="0"/>
    <n v="1435"/>
    <n v="0"/>
    <n v="1435"/>
    <n v="0.05"/>
    <n v="71.75"/>
    <n v="1506.75"/>
    <n v="126.05"/>
    <n v="552.65"/>
    <d v="2025-01-31T00:00:00"/>
  </r>
  <r>
    <n v="4252"/>
    <s v="Ana Cruz"/>
    <x v="2"/>
    <x v="0"/>
    <s v="Laptop"/>
    <n v="4"/>
    <n v="532"/>
    <n v="0.1"/>
    <n v="2128"/>
    <n v="212.8"/>
    <n v="1915.2"/>
    <n v="0.05"/>
    <n v="95.76"/>
    <n v="2010.96"/>
    <n v="340.86"/>
    <n v="551.76"/>
    <d v="2025-02-21T00:00:00"/>
  </r>
  <r>
    <n v="870"/>
    <s v="Paul Garcia"/>
    <x v="2"/>
    <x v="2"/>
    <s v="Mouse"/>
    <n v="15"/>
    <n v="291"/>
    <n v="0.15"/>
    <n v="4365"/>
    <n v="654.75"/>
    <n v="3710.25"/>
    <n v="0.05"/>
    <n v="185.51250000000002"/>
    <n v="3895.7624999999998"/>
    <n v="210.65"/>
    <n v="550.5"/>
    <d v="2025-03-19T00:00:00"/>
  </r>
  <r>
    <n v="1016"/>
    <s v="Ana Cruz"/>
    <x v="2"/>
    <x v="0"/>
    <s v="Desk"/>
    <n v="17"/>
    <n v="87"/>
    <n v="0"/>
    <n v="1479"/>
    <n v="0"/>
    <n v="1479"/>
    <n v="0.05"/>
    <n v="73.95"/>
    <n v="1552.95"/>
    <n v="54.68"/>
    <n v="549.44000000000005"/>
    <d v="2025-02-15T00:00:00"/>
  </r>
  <r>
    <n v="2222"/>
    <s v="Paul Garcia"/>
    <x v="1"/>
    <x v="3"/>
    <s v="Laptop"/>
    <n v="5"/>
    <n v="693"/>
    <n v="0.1"/>
    <n v="3465"/>
    <n v="346.5"/>
    <n v="3118.5"/>
    <n v="0.05"/>
    <n v="155.92500000000001"/>
    <n v="3274.4250000000002"/>
    <n v="513.95000000000005"/>
    <n v="548.75"/>
    <d v="2025-03-12T00:00:00"/>
  </r>
  <r>
    <n v="2893"/>
    <s v="Carla Reyes"/>
    <x v="2"/>
    <x v="2"/>
    <s v="Chair"/>
    <n v="10"/>
    <n v="204"/>
    <n v="0.15"/>
    <n v="2040"/>
    <n v="306"/>
    <n v="1734"/>
    <n v="0.05"/>
    <n v="86.7"/>
    <n v="1820.7"/>
    <n v="118.63"/>
    <n v="547.70000000000005"/>
    <d v="2025-10-29T00:00:00"/>
  </r>
  <r>
    <n v="3283"/>
    <s v="Mark Santos"/>
    <x v="0"/>
    <x v="1"/>
    <s v="Desk"/>
    <n v="9"/>
    <n v="334"/>
    <n v="0.1"/>
    <n v="3006"/>
    <n v="300.60000000000002"/>
    <n v="2705.4"/>
    <n v="0.05"/>
    <n v="135.27000000000001"/>
    <n v="2840.67"/>
    <n v="239.85"/>
    <n v="546.75"/>
    <d v="2025-08-02T00:00:00"/>
  </r>
  <r>
    <n v="1636"/>
    <s v="Carla Reyes"/>
    <x v="1"/>
    <x v="0"/>
    <s v="Printer"/>
    <n v="19"/>
    <n v="102"/>
    <n v="0"/>
    <n v="1938"/>
    <n v="0"/>
    <n v="1938"/>
    <n v="0.05"/>
    <n v="96.9"/>
    <n v="2034.9"/>
    <n v="73.260000000000005"/>
    <n v="546.05999999999995"/>
    <d v="2025-08-14T00:00:00"/>
  </r>
  <r>
    <n v="2864"/>
    <s v="Miguel Torres"/>
    <x v="1"/>
    <x v="0"/>
    <s v="Keyboard"/>
    <n v="2"/>
    <n v="1039"/>
    <n v="0"/>
    <n v="2078"/>
    <n v="0"/>
    <n v="2078"/>
    <n v="0.05"/>
    <n v="103.9"/>
    <n v="2181.9"/>
    <n v="766.24"/>
    <n v="545.52"/>
    <d v="2025-06-08T00:00:00"/>
  </r>
  <r>
    <n v="2698"/>
    <s v="Paul Garcia"/>
    <x v="1"/>
    <x v="0"/>
    <s v="Mouse"/>
    <n v="20"/>
    <n v="387"/>
    <n v="0.15"/>
    <n v="7740"/>
    <n v="1161"/>
    <n v="6579"/>
    <n v="0.05"/>
    <n v="328.95000000000005"/>
    <n v="6907.95"/>
    <n v="301.7"/>
    <n v="545"/>
    <d v="2025-12-03T00:00:00"/>
  </r>
  <r>
    <n v="2748"/>
    <s v="Liza Ramos"/>
    <x v="2"/>
    <x v="3"/>
    <s v="Mouse"/>
    <n v="22"/>
    <n v="144"/>
    <n v="0.1"/>
    <n v="3168"/>
    <n v="316.8"/>
    <n v="2851.2"/>
    <n v="0.05"/>
    <n v="142.56"/>
    <n v="2993.7599999999998"/>
    <n v="104.84"/>
    <n v="544.7199999999998"/>
    <d v="2025-04-21T00:00:00"/>
  </r>
  <r>
    <n v="1230"/>
    <s v="John Perez"/>
    <x v="0"/>
    <x v="3"/>
    <s v="Printer"/>
    <n v="13"/>
    <n v="561"/>
    <n v="0.15"/>
    <n v="7293"/>
    <n v="1093.95"/>
    <n v="6199.05"/>
    <n v="0.05"/>
    <n v="309.95250000000004"/>
    <n v="6509.0025000000005"/>
    <n v="434.97"/>
    <n v="544.4399999999996"/>
    <d v="2025-09-18T00:00:00"/>
  </r>
  <r>
    <n v="4634"/>
    <s v="John Perez"/>
    <x v="0"/>
    <x v="1"/>
    <s v="Mouse"/>
    <n v="6"/>
    <n v="285"/>
    <n v="0"/>
    <n v="1710"/>
    <n v="0"/>
    <n v="1710"/>
    <n v="0.05"/>
    <n v="85.5"/>
    <n v="1795.5"/>
    <n v="194.32"/>
    <n v="544.07999999999993"/>
    <d v="2025-09-07T00:00:00"/>
  </r>
  <r>
    <n v="3111"/>
    <s v="Nina Lopez"/>
    <x v="1"/>
    <x v="1"/>
    <s v="Printer"/>
    <n v="22"/>
    <n v="118"/>
    <n v="0"/>
    <n v="2596"/>
    <n v="0"/>
    <n v="2596"/>
    <n v="0.05"/>
    <n v="129.80000000000001"/>
    <n v="2725.8"/>
    <n v="93.27"/>
    <n v="544.05999999999995"/>
    <d v="2025-05-09T00:00:00"/>
  </r>
  <r>
    <n v="1046"/>
    <s v="Mark Santos"/>
    <x v="1"/>
    <x v="0"/>
    <s v="Cabinet"/>
    <n v="7"/>
    <n v="306"/>
    <n v="0.15"/>
    <n v="2142"/>
    <n v="321.3"/>
    <n v="1820.7"/>
    <n v="0.05"/>
    <n v="91.035000000000011"/>
    <n v="1911.7350000000001"/>
    <n v="182.4"/>
    <n v="543.90000000000009"/>
    <d v="2025-07-27T00:00:00"/>
  </r>
  <r>
    <n v="2360"/>
    <s v="Nina Lopez"/>
    <x v="1"/>
    <x v="3"/>
    <s v="Desk"/>
    <n v="6"/>
    <n v="201"/>
    <n v="0"/>
    <n v="1206"/>
    <n v="0"/>
    <n v="1206"/>
    <n v="0.05"/>
    <n v="60.300000000000004"/>
    <n v="1266.3"/>
    <n v="110.35"/>
    <n v="543.90000000000009"/>
    <d v="2025-06-07T00:00:00"/>
  </r>
  <r>
    <n v="3880"/>
    <s v="Liza Ramos"/>
    <x v="2"/>
    <x v="0"/>
    <s v="Chair"/>
    <n v="6"/>
    <n v="360"/>
    <n v="0.15"/>
    <n v="2160"/>
    <n v="324"/>
    <n v="1836"/>
    <n v="0.05"/>
    <n v="91.800000000000011"/>
    <n v="1927.8"/>
    <n v="215.36"/>
    <n v="543.83999999999992"/>
    <d v="2025-11-30T00:00:00"/>
  </r>
  <r>
    <n v="579"/>
    <s v="Carla Reyes"/>
    <x v="1"/>
    <x v="1"/>
    <s v="Laptop"/>
    <n v="5"/>
    <n v="328"/>
    <n v="0.05"/>
    <n v="1640"/>
    <n v="82"/>
    <n v="1558"/>
    <n v="0.05"/>
    <n v="77.900000000000006"/>
    <n v="1635.9"/>
    <n v="203.07"/>
    <n v="542.65000000000009"/>
    <d v="2025-11-11T00:00:00"/>
  </r>
  <r>
    <n v="1179"/>
    <s v="Paul Garcia"/>
    <x v="1"/>
    <x v="1"/>
    <s v="Monitor"/>
    <n v="24"/>
    <n v="95"/>
    <n v="0.1"/>
    <n v="2280"/>
    <n v="228"/>
    <n v="2052"/>
    <n v="0.05"/>
    <n v="102.60000000000001"/>
    <n v="2154.6"/>
    <n v="62.9"/>
    <n v="542.40000000000009"/>
    <d v="2025-11-25T00:00:00"/>
  </r>
  <r>
    <n v="1483"/>
    <s v="Nina Lopez"/>
    <x v="0"/>
    <x v="3"/>
    <s v="Mouse"/>
    <n v="14"/>
    <n v="296"/>
    <n v="0.1"/>
    <n v="4144"/>
    <n v="414.40000000000003"/>
    <n v="3729.6"/>
    <n v="0.05"/>
    <n v="186.48000000000002"/>
    <n v="3916.08"/>
    <n v="227.74"/>
    <n v="541.23999999999978"/>
    <d v="2025-07-16T00:00:00"/>
  </r>
  <r>
    <n v="4270"/>
    <s v="Ana Cruz"/>
    <x v="2"/>
    <x v="2"/>
    <s v="Cabinet"/>
    <n v="4"/>
    <n v="349"/>
    <n v="0"/>
    <n v="1396"/>
    <n v="0"/>
    <n v="1396"/>
    <n v="0.05"/>
    <n v="69.8"/>
    <n v="1465.8"/>
    <n v="213.94"/>
    <n v="540.24"/>
    <d v="2025-06-20T00:00:00"/>
  </r>
  <r>
    <n v="2582"/>
    <s v="Nina Lopez"/>
    <x v="1"/>
    <x v="1"/>
    <s v="Desk"/>
    <n v="1"/>
    <n v="1104"/>
    <n v="0"/>
    <n v="1104"/>
    <n v="0"/>
    <n v="1104"/>
    <n v="0.05"/>
    <n v="55.2"/>
    <n v="1159.2"/>
    <n v="565.61"/>
    <n v="538.39"/>
    <d v="2025-05-07T00:00:00"/>
  </r>
  <r>
    <n v="3498"/>
    <s v="Mark Santos"/>
    <x v="2"/>
    <x v="1"/>
    <s v="Monitor"/>
    <n v="1"/>
    <n v="1172"/>
    <n v="0"/>
    <n v="1172"/>
    <n v="0"/>
    <n v="1172"/>
    <n v="0.05"/>
    <n v="58.6"/>
    <n v="1230.5999999999999"/>
    <n v="633.72"/>
    <n v="538.28"/>
    <d v="2025-02-11T00:00:00"/>
  </r>
  <r>
    <n v="1328"/>
    <s v="Nina Lopez"/>
    <x v="2"/>
    <x v="1"/>
    <s v="Desk"/>
    <n v="4"/>
    <n v="362"/>
    <n v="0.05"/>
    <n v="1448"/>
    <n v="72.400000000000006"/>
    <n v="1375.6"/>
    <n v="0.05"/>
    <n v="68.78"/>
    <n v="1444.3799999999999"/>
    <n v="209.35"/>
    <n v="538.19999999999993"/>
    <d v="2025-12-19T00:00:00"/>
  </r>
  <r>
    <n v="1509"/>
    <s v="Ana Cruz"/>
    <x v="2"/>
    <x v="3"/>
    <s v="Laptop"/>
    <n v="12"/>
    <n v="541"/>
    <n v="0.15"/>
    <n v="6492"/>
    <n v="973.8"/>
    <n v="5518.2"/>
    <n v="0.05"/>
    <n v="275.91000000000003"/>
    <n v="5794.11"/>
    <n v="415.09"/>
    <n v="537.11999999999989"/>
    <d v="2025-05-18T00:00:00"/>
  </r>
  <r>
    <n v="50"/>
    <s v="Mark Santos"/>
    <x v="1"/>
    <x v="1"/>
    <s v="Mouse"/>
    <n v="4"/>
    <n v="389"/>
    <n v="0.15"/>
    <n v="1556"/>
    <n v="233.39999999999998"/>
    <n v="1322.6"/>
    <n v="0.05"/>
    <n v="66.13"/>
    <n v="1388.73"/>
    <n v="196.46"/>
    <n v="536.75999999999988"/>
    <d v="2025-06-16T00:00:00"/>
  </r>
  <r>
    <n v="2089"/>
    <s v="Carla Reyes"/>
    <x v="0"/>
    <x v="2"/>
    <s v="Monitor"/>
    <n v="10"/>
    <n v="344"/>
    <n v="0.05"/>
    <n v="3440"/>
    <n v="172"/>
    <n v="3268"/>
    <n v="0.05"/>
    <n v="163.4"/>
    <n v="3431.4"/>
    <n v="273.13"/>
    <n v="536.69999999999982"/>
    <d v="2025-05-27T00:00:00"/>
  </r>
  <r>
    <n v="3068"/>
    <s v="Miguel Torres"/>
    <x v="0"/>
    <x v="3"/>
    <s v="Chair"/>
    <n v="17"/>
    <n v="106"/>
    <n v="0.1"/>
    <n v="1802"/>
    <n v="180.20000000000002"/>
    <n v="1621.8"/>
    <n v="0.05"/>
    <n v="81.09"/>
    <n v="1702.8899999999999"/>
    <n v="63.83"/>
    <n v="536.69000000000005"/>
    <d v="2025-10-30T00:00:00"/>
  </r>
  <r>
    <n v="1677"/>
    <s v="Liza Ramos"/>
    <x v="1"/>
    <x v="0"/>
    <s v="Mouse"/>
    <n v="6"/>
    <n v="575"/>
    <n v="0.05"/>
    <n v="3450"/>
    <n v="172.5"/>
    <n v="3277.5"/>
    <n v="0.05"/>
    <n v="163.875"/>
    <n v="3441.375"/>
    <n v="456.84"/>
    <n v="536.46"/>
    <d v="2025-02-01T00:00:00"/>
  </r>
  <r>
    <n v="4122"/>
    <s v="John Perez"/>
    <x v="2"/>
    <x v="3"/>
    <s v="Mouse"/>
    <n v="23"/>
    <n v="205"/>
    <n v="0.15"/>
    <n v="4715"/>
    <n v="707.25"/>
    <n v="4007.75"/>
    <n v="0.05"/>
    <n v="200.38750000000002"/>
    <n v="4208.1374999999998"/>
    <n v="150.93"/>
    <n v="536.35999999999967"/>
    <d v="2025-02-13T00:00:00"/>
  </r>
  <r>
    <n v="2094"/>
    <s v="John Perez"/>
    <x v="2"/>
    <x v="2"/>
    <s v="Monitor"/>
    <n v="6"/>
    <n v="455"/>
    <n v="0.1"/>
    <n v="2730"/>
    <n v="273"/>
    <n v="2457"/>
    <n v="0.05"/>
    <n v="122.85000000000001"/>
    <n v="2579.85"/>
    <n v="320.16000000000003"/>
    <n v="536.04"/>
    <d v="2025-10-03T00:00:00"/>
  </r>
  <r>
    <n v="4537"/>
    <s v="Paul Garcia"/>
    <x v="2"/>
    <x v="1"/>
    <s v="Cabinet"/>
    <n v="5"/>
    <n v="313"/>
    <n v="0.05"/>
    <n v="1565"/>
    <n v="78.25"/>
    <n v="1486.75"/>
    <n v="0.05"/>
    <n v="74.337500000000006"/>
    <n v="1561.0875000000001"/>
    <n v="190.21"/>
    <n v="535.69999999999993"/>
    <d v="2025-01-12T00:00:00"/>
  </r>
  <r>
    <n v="4984"/>
    <s v="Paul Garcia"/>
    <x v="1"/>
    <x v="0"/>
    <s v="Laptop"/>
    <n v="12"/>
    <n v="195"/>
    <n v="0.15"/>
    <n v="2340"/>
    <n v="351"/>
    <n v="1989"/>
    <n v="0.05"/>
    <n v="99.45"/>
    <n v="2088.4499999999998"/>
    <n v="121.17"/>
    <n v="534.96"/>
    <d v="2025-09-09T00:00:00"/>
  </r>
  <r>
    <n v="1163"/>
    <s v="Ana Cruz"/>
    <x v="0"/>
    <x v="1"/>
    <s v="Desk"/>
    <n v="12"/>
    <n v="184"/>
    <n v="0.15"/>
    <n v="2208"/>
    <n v="331.2"/>
    <n v="1876.8"/>
    <n v="0.05"/>
    <n v="93.84"/>
    <n v="1970.6399999999999"/>
    <n v="111.85"/>
    <n v="534.60000000000014"/>
    <d v="2025-10-17T00:00:00"/>
  </r>
  <r>
    <n v="3850"/>
    <s v="Liza Ramos"/>
    <x v="2"/>
    <x v="1"/>
    <s v="Desk"/>
    <n v="9"/>
    <n v="199"/>
    <n v="0"/>
    <n v="1791"/>
    <n v="0"/>
    <n v="1791"/>
    <n v="0.05"/>
    <n v="89.550000000000011"/>
    <n v="1880.55"/>
    <n v="139.69"/>
    <n v="533.79"/>
    <d v="2025-09-19T00:00:00"/>
  </r>
  <r>
    <n v="3451"/>
    <s v="Liza Ramos"/>
    <x v="0"/>
    <x v="0"/>
    <s v="Keyboard"/>
    <n v="8"/>
    <n v="631"/>
    <n v="0.1"/>
    <n v="5048"/>
    <n v="504.8"/>
    <n v="4543.2"/>
    <n v="0.05"/>
    <n v="227.16"/>
    <n v="4770.3599999999997"/>
    <n v="501.19"/>
    <n v="533.67999999999984"/>
    <d v="2025-02-06T00:00:00"/>
  </r>
  <r>
    <n v="4198"/>
    <s v="John Perez"/>
    <x v="1"/>
    <x v="0"/>
    <s v="Cabinet"/>
    <n v="5"/>
    <n v="239"/>
    <n v="0.05"/>
    <n v="1195"/>
    <n v="59.75"/>
    <n v="1135.25"/>
    <n v="0.05"/>
    <n v="56.762500000000003"/>
    <n v="1192.0125"/>
    <n v="120.33"/>
    <n v="533.6"/>
    <d v="2025-09-07T00:00:00"/>
  </r>
  <r>
    <n v="3428"/>
    <s v="Ana Cruz"/>
    <x v="0"/>
    <x v="1"/>
    <s v="Cabinet"/>
    <n v="2"/>
    <n v="947"/>
    <n v="0.15"/>
    <n v="1894"/>
    <n v="284.09999999999997"/>
    <n v="1609.9"/>
    <n v="0.05"/>
    <n v="80.495000000000005"/>
    <n v="1690.395"/>
    <n v="538.72"/>
    <n v="532.46"/>
    <d v="2025-05-02T00:00:00"/>
  </r>
  <r>
    <n v="2173"/>
    <s v="Ana Cruz"/>
    <x v="2"/>
    <x v="3"/>
    <s v="Monitor"/>
    <n v="9"/>
    <n v="422"/>
    <n v="0.15"/>
    <n v="3798"/>
    <n v="569.69999999999993"/>
    <n v="3228.3"/>
    <n v="0.05"/>
    <n v="161.41500000000002"/>
    <n v="3389.7150000000001"/>
    <n v="299.62"/>
    <n v="531.72000000000025"/>
    <d v="2025-07-11T00:00:00"/>
  </r>
  <r>
    <n v="396"/>
    <s v="John Perez"/>
    <x v="2"/>
    <x v="1"/>
    <s v="Keyboard"/>
    <n v="2"/>
    <n v="687"/>
    <n v="0"/>
    <n v="1374"/>
    <n v="0"/>
    <n v="1374"/>
    <n v="0.05"/>
    <n v="68.7"/>
    <n v="1442.7"/>
    <n v="421.17"/>
    <n v="531.66"/>
    <d v="2025-05-27T00:00:00"/>
  </r>
  <r>
    <n v="2180"/>
    <s v="Mark Santos"/>
    <x v="0"/>
    <x v="1"/>
    <s v="Chair"/>
    <n v="2"/>
    <n v="1198"/>
    <n v="0"/>
    <n v="2396"/>
    <n v="0"/>
    <n v="2396"/>
    <n v="0.05"/>
    <n v="119.80000000000001"/>
    <n v="2515.8000000000002"/>
    <n v="932.23"/>
    <n v="531.54"/>
    <d v="2025-01-08T00:00:00"/>
  </r>
  <r>
    <n v="663"/>
    <s v="Paul Garcia"/>
    <x v="0"/>
    <x v="3"/>
    <s v="Chair"/>
    <n v="17"/>
    <n v="144"/>
    <n v="0.05"/>
    <n v="2448"/>
    <n v="122.4"/>
    <n v="2325.6"/>
    <n v="0.05"/>
    <n v="116.28"/>
    <n v="2441.88"/>
    <n v="105.55"/>
    <n v="531.25"/>
    <d v="2025-01-07T00:00:00"/>
  </r>
  <r>
    <n v="3113"/>
    <s v="Paul Garcia"/>
    <x v="2"/>
    <x v="2"/>
    <s v="Keyboard"/>
    <n v="4"/>
    <n v="864"/>
    <n v="0.1"/>
    <n v="3456"/>
    <n v="345.6"/>
    <n v="3110.4"/>
    <n v="0.05"/>
    <n v="155.52000000000001"/>
    <n v="3265.92"/>
    <n v="644.88"/>
    <n v="530.88000000000011"/>
    <d v="2025-04-10T00:00:00"/>
  </r>
  <r>
    <n v="4535"/>
    <s v="John Perez"/>
    <x v="2"/>
    <x v="3"/>
    <s v="Cabinet"/>
    <n v="12"/>
    <n v="260"/>
    <n v="0.15"/>
    <n v="3120"/>
    <n v="468"/>
    <n v="2652"/>
    <n v="0.05"/>
    <n v="132.6"/>
    <n v="2784.6"/>
    <n v="176.77"/>
    <n v="530.75999999999976"/>
    <d v="2025-03-01T00:00:00"/>
  </r>
  <r>
    <n v="4771"/>
    <s v="Nina Lopez"/>
    <x v="1"/>
    <x v="3"/>
    <s v="Chair"/>
    <n v="6"/>
    <n v="522"/>
    <n v="0.1"/>
    <n v="3132"/>
    <n v="313.20000000000005"/>
    <n v="2818.8"/>
    <n v="0.05"/>
    <n v="140.94000000000003"/>
    <n v="2959.7400000000002"/>
    <n v="381.49"/>
    <n v="529.86000000000013"/>
    <d v="2025-07-15T00:00:00"/>
  </r>
  <r>
    <n v="4795"/>
    <s v="Paul Garcia"/>
    <x v="0"/>
    <x v="2"/>
    <s v="Monitor"/>
    <n v="8"/>
    <n v="278"/>
    <n v="0"/>
    <n v="2224"/>
    <n v="0"/>
    <n v="2224"/>
    <n v="0.05"/>
    <n v="111.2"/>
    <n v="2335.1999999999998"/>
    <n v="211.86"/>
    <n v="529.11999999999989"/>
    <d v="2025-08-02T00:00:00"/>
  </r>
  <r>
    <n v="3673"/>
    <s v="Nina Lopez"/>
    <x v="2"/>
    <x v="1"/>
    <s v="Cabinet"/>
    <n v="11"/>
    <n v="345"/>
    <n v="0.15"/>
    <n v="3795"/>
    <n v="569.25"/>
    <n v="3225.75"/>
    <n v="0.05"/>
    <n v="161.28750000000002"/>
    <n v="3387.0374999999999"/>
    <n v="245.16"/>
    <n v="528.99000000000024"/>
    <d v="2025-08-31T00:00:00"/>
  </r>
  <r>
    <n v="2580"/>
    <s v="Ana Cruz"/>
    <x v="0"/>
    <x v="1"/>
    <s v="Laptop"/>
    <n v="25"/>
    <n v="85"/>
    <n v="0.15"/>
    <n v="2125"/>
    <n v="318.75"/>
    <n v="1806.25"/>
    <n v="0.05"/>
    <n v="90.3125"/>
    <n v="1896.5625"/>
    <n v="51.1"/>
    <n v="528.75"/>
    <d v="2025-05-05T00:00:00"/>
  </r>
  <r>
    <n v="2435"/>
    <s v="Mark Santos"/>
    <x v="0"/>
    <x v="3"/>
    <s v="Chair"/>
    <n v="2"/>
    <n v="958"/>
    <n v="0.15"/>
    <n v="1916"/>
    <n v="287.39999999999998"/>
    <n v="1628.6"/>
    <n v="0.05"/>
    <n v="81.430000000000007"/>
    <n v="1710.03"/>
    <n v="550.05999999999995"/>
    <n v="528.48"/>
    <d v="2025-05-14T00:00:00"/>
  </r>
  <r>
    <n v="2992"/>
    <s v="Paul Garcia"/>
    <x v="0"/>
    <x v="3"/>
    <s v="Mouse"/>
    <n v="13"/>
    <n v="266"/>
    <n v="0.05"/>
    <n v="3458"/>
    <n v="172.9"/>
    <n v="3285.1"/>
    <n v="0.05"/>
    <n v="164.255"/>
    <n v="3449.355"/>
    <n v="212.13"/>
    <n v="527.40999999999985"/>
    <d v="2025-06-06T00:00:00"/>
  </r>
  <r>
    <n v="3747"/>
    <s v="Paul Garcia"/>
    <x v="2"/>
    <x v="0"/>
    <s v="Laptop"/>
    <n v="5"/>
    <n v="1198"/>
    <n v="0.15"/>
    <n v="5990"/>
    <n v="898.5"/>
    <n v="5091.5"/>
    <n v="0.05"/>
    <n v="254.57500000000002"/>
    <n v="5346.0749999999998"/>
    <n v="912.83"/>
    <n v="527.34999999999945"/>
    <d v="2025-08-01T00:00:00"/>
  </r>
  <r>
    <n v="2066"/>
    <s v="Paul Garcia"/>
    <x v="2"/>
    <x v="2"/>
    <s v="Monitor"/>
    <n v="5"/>
    <n v="775"/>
    <n v="0.1"/>
    <n v="3875"/>
    <n v="387.5"/>
    <n v="3487.5"/>
    <n v="0.05"/>
    <n v="174.375"/>
    <n v="3661.875"/>
    <n v="592.08000000000004"/>
    <n v="527.09999999999991"/>
    <d v="2025-08-02T00:00:00"/>
  </r>
  <r>
    <n v="470"/>
    <s v="Miguel Torres"/>
    <x v="0"/>
    <x v="0"/>
    <s v="Keyboard"/>
    <n v="12"/>
    <n v="205"/>
    <n v="0.1"/>
    <n v="2460"/>
    <n v="246"/>
    <n v="2214"/>
    <n v="0.05"/>
    <n v="110.7"/>
    <n v="2324.6999999999998"/>
    <n v="140.61000000000001"/>
    <n v="526.67999999999984"/>
    <d v="2025-05-14T00:00:00"/>
  </r>
  <r>
    <n v="789"/>
    <s v="Nina Lopez"/>
    <x v="1"/>
    <x v="1"/>
    <s v="Desk"/>
    <n v="3"/>
    <n v="614"/>
    <n v="0.1"/>
    <n v="1842"/>
    <n v="184.20000000000002"/>
    <n v="1657.8"/>
    <n v="0.05"/>
    <n v="82.89"/>
    <n v="1740.69"/>
    <n v="377.29"/>
    <n v="525.92999999999984"/>
    <d v="2025-05-20T00:00:00"/>
  </r>
  <r>
    <n v="1440"/>
    <s v="Nina Lopez"/>
    <x v="2"/>
    <x v="2"/>
    <s v="Chair"/>
    <n v="10"/>
    <n v="236"/>
    <n v="0.15"/>
    <n v="2360"/>
    <n v="354"/>
    <n v="2006"/>
    <n v="0.05"/>
    <n v="100.30000000000001"/>
    <n v="2106.3000000000002"/>
    <n v="148.04"/>
    <n v="525.60000000000014"/>
    <d v="2025-02-28T00:00:00"/>
  </r>
  <r>
    <n v="325"/>
    <s v="John Perez"/>
    <x v="2"/>
    <x v="2"/>
    <s v="Chair"/>
    <n v="8"/>
    <n v="1034"/>
    <n v="0.15"/>
    <n v="8272"/>
    <n v="1240.8"/>
    <n v="7031.2"/>
    <n v="0.05"/>
    <n v="351.56"/>
    <n v="7382.76"/>
    <n v="813.3"/>
    <n v="524.80000000000018"/>
    <d v="2025-04-22T00:00:00"/>
  </r>
  <r>
    <n v="795"/>
    <s v="Nina Lopez"/>
    <x v="2"/>
    <x v="2"/>
    <s v="Cabinet"/>
    <n v="22"/>
    <n v="128"/>
    <n v="0.1"/>
    <n v="2816"/>
    <n v="281.60000000000002"/>
    <n v="2534.4"/>
    <n v="0.05"/>
    <n v="126.72000000000001"/>
    <n v="2661.12"/>
    <n v="91.36"/>
    <n v="524.48"/>
    <d v="2025-04-17T00:00:00"/>
  </r>
  <r>
    <n v="2849"/>
    <s v="Miguel Torres"/>
    <x v="2"/>
    <x v="3"/>
    <s v="Mouse"/>
    <n v="24"/>
    <n v="97"/>
    <n v="0.1"/>
    <n v="2328"/>
    <n v="232.8"/>
    <n v="2095.1999999999998"/>
    <n v="0.05"/>
    <n v="104.75999999999999"/>
    <n v="2199.96"/>
    <n v="65.45"/>
    <n v="524.39999999999964"/>
    <d v="2025-08-18T00:00:00"/>
  </r>
  <r>
    <n v="502"/>
    <s v="Miguel Torres"/>
    <x v="1"/>
    <x v="1"/>
    <s v="Mouse"/>
    <n v="3"/>
    <n v="370"/>
    <n v="0"/>
    <n v="1110"/>
    <n v="0"/>
    <n v="1110"/>
    <n v="0.05"/>
    <n v="55.5"/>
    <n v="1165.5"/>
    <n v="195.4"/>
    <n v="523.79999999999995"/>
    <d v="2025-01-19T00:00:00"/>
  </r>
  <r>
    <n v="4775"/>
    <s v="Mark Santos"/>
    <x v="0"/>
    <x v="3"/>
    <s v="Keyboard"/>
    <n v="5"/>
    <n v="274"/>
    <n v="0"/>
    <n v="1370"/>
    <n v="0"/>
    <n v="1370"/>
    <n v="0.05"/>
    <n v="68.5"/>
    <n v="1438.5"/>
    <n v="169.27"/>
    <n v="523.65"/>
    <d v="2025-08-11T00:00:00"/>
  </r>
  <r>
    <n v="522"/>
    <s v="Paul Garcia"/>
    <x v="2"/>
    <x v="0"/>
    <s v="Laptop"/>
    <n v="2"/>
    <n v="961"/>
    <n v="0.1"/>
    <n v="1922"/>
    <n v="192.20000000000002"/>
    <n v="1729.8"/>
    <n v="0.05"/>
    <n v="86.490000000000009"/>
    <n v="1816.29"/>
    <n v="603.25"/>
    <n v="523.29999999999995"/>
    <d v="2025-01-22T00:00:00"/>
  </r>
  <r>
    <n v="968"/>
    <s v="John Perez"/>
    <x v="0"/>
    <x v="0"/>
    <s v="Keyboard"/>
    <n v="5"/>
    <n v="327"/>
    <n v="0.15"/>
    <n v="1635"/>
    <n v="245.25"/>
    <n v="1389.75"/>
    <n v="0.05"/>
    <n v="69.487499999999997"/>
    <n v="1459.2375"/>
    <n v="173.41"/>
    <n v="522.70000000000005"/>
    <d v="2025-05-19T00:00:00"/>
  </r>
  <r>
    <n v="2926"/>
    <s v="Mark Santos"/>
    <x v="2"/>
    <x v="0"/>
    <s v="Laptop"/>
    <n v="4"/>
    <n v="966"/>
    <n v="0.1"/>
    <n v="3864"/>
    <n v="386.40000000000003"/>
    <n v="3477.6"/>
    <n v="0.05"/>
    <n v="173.88"/>
    <n v="3651.48"/>
    <n v="739.05"/>
    <n v="521.40000000000009"/>
    <d v="2025-08-23T00:00:00"/>
  </r>
  <r>
    <n v="3761"/>
    <s v="Mark Santos"/>
    <x v="1"/>
    <x v="1"/>
    <s v="Desk"/>
    <n v="4"/>
    <n v="1163"/>
    <n v="0.15"/>
    <n v="4652"/>
    <n v="697.8"/>
    <n v="3954.2"/>
    <n v="0.05"/>
    <n v="197.71"/>
    <n v="4151.91"/>
    <n v="858.41"/>
    <n v="520.55999999999995"/>
    <d v="2025-06-28T00:00:00"/>
  </r>
  <r>
    <n v="4081"/>
    <s v="Paul Garcia"/>
    <x v="2"/>
    <x v="2"/>
    <s v="Mouse"/>
    <n v="5"/>
    <n v="230"/>
    <n v="0"/>
    <n v="1150"/>
    <n v="0"/>
    <n v="1150"/>
    <n v="0.05"/>
    <n v="57.5"/>
    <n v="1207.5"/>
    <n v="125.94"/>
    <n v="520.29999999999995"/>
    <d v="2025-09-15T00:00:00"/>
  </r>
  <r>
    <n v="4074"/>
    <s v="Carla Reyes"/>
    <x v="1"/>
    <x v="0"/>
    <s v="Cabinet"/>
    <n v="6"/>
    <n v="1196"/>
    <n v="0.15"/>
    <n v="7176"/>
    <n v="1076.3999999999999"/>
    <n v="6099.6"/>
    <n v="0.05"/>
    <n v="304.98"/>
    <n v="6404.58"/>
    <n v="930.07"/>
    <n v="519.18000000000029"/>
    <d v="2025-08-13T00:00:00"/>
  </r>
  <r>
    <n v="3020"/>
    <s v="Carla Reyes"/>
    <x v="0"/>
    <x v="0"/>
    <s v="Chair"/>
    <n v="7"/>
    <n v="681"/>
    <n v="0.1"/>
    <n v="4767"/>
    <n v="476.70000000000005"/>
    <n v="4290.3"/>
    <n v="0.05"/>
    <n v="214.51500000000001"/>
    <n v="4504.8150000000005"/>
    <n v="538.80999999999995"/>
    <n v="518.63000000000056"/>
    <d v="2025-02-11T00:00:00"/>
  </r>
  <r>
    <n v="4435"/>
    <s v="Carla Reyes"/>
    <x v="1"/>
    <x v="0"/>
    <s v="Monitor"/>
    <n v="20"/>
    <n v="87"/>
    <n v="0.15"/>
    <n v="1740"/>
    <n v="261"/>
    <n v="1479"/>
    <n v="0.05"/>
    <n v="73.95"/>
    <n v="1552.95"/>
    <n v="48.02"/>
    <n v="518.59999999999991"/>
    <d v="2025-02-06T00:00:00"/>
  </r>
  <r>
    <n v="2991"/>
    <s v="John Perez"/>
    <x v="2"/>
    <x v="0"/>
    <s v="Printer"/>
    <n v="9"/>
    <n v="170"/>
    <n v="0"/>
    <n v="1530"/>
    <n v="0"/>
    <n v="1530"/>
    <n v="0.05"/>
    <n v="76.5"/>
    <n v="1606.5"/>
    <n v="112.42"/>
    <n v="518.22"/>
    <d v="2025-03-08T00:00:00"/>
  </r>
  <r>
    <n v="4848"/>
    <s v="Ana Cruz"/>
    <x v="1"/>
    <x v="3"/>
    <s v="Keyboard"/>
    <n v="20"/>
    <n v="112"/>
    <n v="0"/>
    <n v="2240"/>
    <n v="0"/>
    <n v="2240"/>
    <n v="0.05"/>
    <n v="112"/>
    <n v="2352"/>
    <n v="86.09"/>
    <n v="518.19999999999982"/>
    <d v="2025-01-11T00:00:00"/>
  </r>
  <r>
    <n v="3798"/>
    <s v="Mark Santos"/>
    <x v="0"/>
    <x v="1"/>
    <s v="Printer"/>
    <n v="1"/>
    <n v="1038"/>
    <n v="0"/>
    <n v="1038"/>
    <n v="0"/>
    <n v="1038"/>
    <n v="0.05"/>
    <n v="51.900000000000006"/>
    <n v="1089.9000000000001"/>
    <n v="519.87"/>
    <n v="518.13"/>
    <d v="2025-04-30T00:00:00"/>
  </r>
  <r>
    <n v="343"/>
    <s v="Miguel Torres"/>
    <x v="2"/>
    <x v="0"/>
    <s v="Laptop"/>
    <n v="12"/>
    <n v="216"/>
    <n v="0.1"/>
    <n v="2592"/>
    <n v="259.2"/>
    <n v="2332.8000000000002"/>
    <n v="0.05"/>
    <n v="116.64000000000001"/>
    <n v="2449.44"/>
    <n v="151.25"/>
    <n v="517.80000000000018"/>
    <d v="2025-12-28T00:00:00"/>
  </r>
  <r>
    <n v="3039"/>
    <s v="Liza Ramos"/>
    <x v="1"/>
    <x v="0"/>
    <s v="Cabinet"/>
    <n v="5"/>
    <n v="545"/>
    <n v="0.15"/>
    <n v="2725"/>
    <n v="408.75"/>
    <n v="2316.25"/>
    <n v="0.05"/>
    <n v="115.8125"/>
    <n v="2432.0625"/>
    <n v="359.8"/>
    <n v="517.25"/>
    <d v="2025-10-25T00:00:00"/>
  </r>
  <r>
    <n v="2659"/>
    <s v="Mark Santos"/>
    <x v="1"/>
    <x v="2"/>
    <s v="Monitor"/>
    <n v="20"/>
    <n v="228"/>
    <n v="0.15"/>
    <n v="4560"/>
    <n v="684"/>
    <n v="3876"/>
    <n v="0.05"/>
    <n v="193.8"/>
    <n v="4069.8"/>
    <n v="168.02"/>
    <n v="515.59999999999991"/>
    <d v="2025-09-27T00:00:00"/>
  </r>
  <r>
    <n v="161"/>
    <s v="Ana Cruz"/>
    <x v="0"/>
    <x v="3"/>
    <s v="Keyboard"/>
    <n v="24"/>
    <n v="132"/>
    <n v="0.1"/>
    <n v="3168"/>
    <n v="316.8"/>
    <n v="2851.2"/>
    <n v="0.05"/>
    <n v="142.56"/>
    <n v="2993.7599999999998"/>
    <n v="97.34"/>
    <n v="515.04"/>
    <d v="2025-11-04T00:00:00"/>
  </r>
  <r>
    <n v="4995"/>
    <s v="Ana Cruz"/>
    <x v="2"/>
    <x v="0"/>
    <s v="Printer"/>
    <n v="7"/>
    <n v="216"/>
    <n v="0.1"/>
    <n v="1512"/>
    <n v="151.20000000000002"/>
    <n v="1360.8"/>
    <n v="0.05"/>
    <n v="68.040000000000006"/>
    <n v="1428.84"/>
    <n v="121.02"/>
    <n v="513.66"/>
    <d v="2025-10-02T00:00:00"/>
  </r>
  <r>
    <n v="4395"/>
    <s v="John Perez"/>
    <x v="1"/>
    <x v="1"/>
    <s v="Printer"/>
    <n v="19"/>
    <n v="273"/>
    <n v="0.15"/>
    <n v="5187"/>
    <n v="778.05"/>
    <n v="4408.95"/>
    <n v="0.05"/>
    <n v="220.44749999999999"/>
    <n v="4629.3975"/>
    <n v="205.02"/>
    <n v="513.56999999999971"/>
    <d v="2025-08-04T00:00:00"/>
  </r>
  <r>
    <n v="893"/>
    <s v="Mark Santos"/>
    <x v="2"/>
    <x v="0"/>
    <s v="Laptop"/>
    <n v="8"/>
    <n v="226"/>
    <n v="0.1"/>
    <n v="1808"/>
    <n v="180.8"/>
    <n v="1627.2"/>
    <n v="0.05"/>
    <n v="81.360000000000014"/>
    <n v="1708.56"/>
    <n v="139.27000000000001"/>
    <n v="513.04"/>
    <d v="2025-08-24T00:00:00"/>
  </r>
  <r>
    <n v="1341"/>
    <s v="Paul Garcia"/>
    <x v="1"/>
    <x v="3"/>
    <s v="Chair"/>
    <n v="4"/>
    <n v="383"/>
    <n v="0.15"/>
    <n v="1532"/>
    <n v="229.79999999999998"/>
    <n v="1302.2"/>
    <n v="0.05"/>
    <n v="65.11"/>
    <n v="1367.31"/>
    <n v="197.44"/>
    <n v="512.44000000000005"/>
    <d v="2025-04-11T00:00:00"/>
  </r>
  <r>
    <n v="3265"/>
    <s v="Paul Garcia"/>
    <x v="0"/>
    <x v="2"/>
    <s v="Desk"/>
    <n v="2"/>
    <n v="883"/>
    <n v="0"/>
    <n v="1766"/>
    <n v="0"/>
    <n v="1766"/>
    <n v="0.05"/>
    <n v="88.300000000000011"/>
    <n v="1854.3"/>
    <n v="628.01"/>
    <n v="509.98"/>
    <d v="2025-09-18T00:00:00"/>
  </r>
  <r>
    <n v="1365"/>
    <s v="Ana Cruz"/>
    <x v="1"/>
    <x v="0"/>
    <s v="Printer"/>
    <n v="7"/>
    <n v="626"/>
    <n v="0.15"/>
    <n v="4382"/>
    <n v="657.3"/>
    <n v="3724.7"/>
    <n v="0.05"/>
    <n v="186.23500000000001"/>
    <n v="3910.9349999999999"/>
    <n v="459.33"/>
    <n v="509.38999999999987"/>
    <d v="2025-12-11T00:00:00"/>
  </r>
  <r>
    <n v="2289"/>
    <s v="Liza Ramos"/>
    <x v="2"/>
    <x v="2"/>
    <s v="Cabinet"/>
    <n v="14"/>
    <n v="379"/>
    <n v="0.15"/>
    <n v="5306"/>
    <n v="795.9"/>
    <n v="4510.1000000000004"/>
    <n v="0.05"/>
    <n v="225.50500000000002"/>
    <n v="4735.6050000000005"/>
    <n v="285.79000000000002"/>
    <n v="509.03999999999996"/>
    <d v="2025-05-31T00:00:00"/>
  </r>
  <r>
    <n v="2029"/>
    <s v="Miguel Torres"/>
    <x v="1"/>
    <x v="1"/>
    <s v="Chair"/>
    <n v="3"/>
    <n v="711"/>
    <n v="0.15"/>
    <n v="2133"/>
    <n v="319.95"/>
    <n v="1813.05"/>
    <n v="0.05"/>
    <n v="90.652500000000003"/>
    <n v="1903.7024999999999"/>
    <n v="435"/>
    <n v="508.04999999999995"/>
    <d v="2025-06-25T00:00:00"/>
  </r>
  <r>
    <n v="1268"/>
    <s v="Paul Garcia"/>
    <x v="0"/>
    <x v="3"/>
    <s v="Mouse"/>
    <n v="10"/>
    <n v="463"/>
    <n v="0.15"/>
    <n v="4630"/>
    <n v="694.5"/>
    <n v="3935.5"/>
    <n v="0.05"/>
    <n v="196.77500000000001"/>
    <n v="4132.2749999999996"/>
    <n v="342.78"/>
    <n v="507.70000000000027"/>
    <d v="2025-02-28T00:00:00"/>
  </r>
  <r>
    <n v="4639"/>
    <s v="Carla Reyes"/>
    <x v="2"/>
    <x v="3"/>
    <s v="Laptop"/>
    <n v="2"/>
    <n v="624"/>
    <n v="0.05"/>
    <n v="1248"/>
    <n v="62.400000000000006"/>
    <n v="1185.5999999999999"/>
    <n v="0.05"/>
    <n v="59.28"/>
    <n v="1244.8799999999999"/>
    <n v="339.42"/>
    <n v="506.75999999999988"/>
    <d v="2025-03-10T00:00:00"/>
  </r>
  <r>
    <n v="4475"/>
    <s v="Paul Garcia"/>
    <x v="1"/>
    <x v="0"/>
    <s v="Desk"/>
    <n v="5"/>
    <n v="281"/>
    <n v="0"/>
    <n v="1405"/>
    <n v="0"/>
    <n v="1405"/>
    <n v="0.05"/>
    <n v="70.25"/>
    <n v="1475.25"/>
    <n v="179.89"/>
    <n v="505.55000000000007"/>
    <d v="2025-05-07T00:00:00"/>
  </r>
  <r>
    <n v="1319"/>
    <s v="Ana Cruz"/>
    <x v="2"/>
    <x v="1"/>
    <s v="Keyboard"/>
    <n v="7"/>
    <n v="159"/>
    <n v="0"/>
    <n v="1113"/>
    <n v="0"/>
    <n v="1113"/>
    <n v="0.05"/>
    <n v="55.650000000000006"/>
    <n v="1168.6500000000001"/>
    <n v="86.8"/>
    <n v="505.4"/>
    <d v="2025-01-20T00:00:00"/>
  </r>
  <r>
    <n v="290"/>
    <s v="Mark Santos"/>
    <x v="2"/>
    <x v="1"/>
    <s v="Mouse"/>
    <n v="9"/>
    <n v="533"/>
    <n v="0.15"/>
    <n v="4797"/>
    <n v="719.55"/>
    <n v="4077.45"/>
    <n v="0.05"/>
    <n v="203.8725"/>
    <n v="4281.3225000000002"/>
    <n v="396.93"/>
    <n v="505.07999999999993"/>
    <d v="2025-07-22T00:00:00"/>
  </r>
  <r>
    <n v="3352"/>
    <s v="Ana Cruz"/>
    <x v="1"/>
    <x v="1"/>
    <s v="Cabinet"/>
    <n v="7"/>
    <n v="292"/>
    <n v="0.05"/>
    <n v="2044"/>
    <n v="102.2"/>
    <n v="1941.8"/>
    <n v="0.05"/>
    <n v="97.09"/>
    <n v="2038.8899999999999"/>
    <n v="205.25"/>
    <n v="505.04999999999995"/>
    <d v="2025-04-28T00:00:00"/>
  </r>
  <r>
    <n v="3818"/>
    <s v="Carla Reyes"/>
    <x v="0"/>
    <x v="3"/>
    <s v="Desk"/>
    <n v="18"/>
    <n v="80"/>
    <n v="0.1"/>
    <n v="1440"/>
    <n v="144"/>
    <n v="1296"/>
    <n v="0.05"/>
    <n v="64.8"/>
    <n v="1360.8"/>
    <n v="43.99"/>
    <n v="504.17999999999995"/>
    <d v="2025-07-18T00:00:00"/>
  </r>
  <r>
    <n v="1420"/>
    <s v="John Perez"/>
    <x v="1"/>
    <x v="2"/>
    <s v="Desk"/>
    <n v="8"/>
    <n v="300"/>
    <n v="0"/>
    <n v="2400"/>
    <n v="0"/>
    <n v="2400"/>
    <n v="0.05"/>
    <n v="120"/>
    <n v="2520"/>
    <n v="237.05"/>
    <n v="503.59999999999991"/>
    <d v="2025-08-25T00:00:00"/>
  </r>
  <r>
    <n v="1640"/>
    <s v="Ana Cruz"/>
    <x v="2"/>
    <x v="2"/>
    <s v="Keyboard"/>
    <n v="9"/>
    <n v="201"/>
    <n v="0.05"/>
    <n v="1809"/>
    <n v="90.45"/>
    <n v="1718.55"/>
    <n v="0.05"/>
    <n v="85.927500000000009"/>
    <n v="1804.4775"/>
    <n v="135.11000000000001"/>
    <n v="502.55999999999972"/>
    <d v="2025-04-20T00:00:00"/>
  </r>
  <r>
    <n v="2268"/>
    <s v="Mark Santos"/>
    <x v="2"/>
    <x v="1"/>
    <s v="Keyboard"/>
    <n v="6"/>
    <n v="320"/>
    <n v="0.05"/>
    <n v="1920"/>
    <n v="96"/>
    <n v="1824"/>
    <n v="0.05"/>
    <n v="91.2"/>
    <n v="1915.2"/>
    <n v="220.41"/>
    <n v="501.53999999999996"/>
    <d v="2025-01-01T00:00:00"/>
  </r>
  <r>
    <n v="89"/>
    <s v="Nina Lopez"/>
    <x v="0"/>
    <x v="0"/>
    <s v="Cabinet"/>
    <n v="4"/>
    <n v="1093"/>
    <n v="0.15"/>
    <n v="4372"/>
    <n v="655.8"/>
    <n v="3716.2"/>
    <n v="0.05"/>
    <n v="185.81"/>
    <n v="3902.0099999999998"/>
    <n v="803.71"/>
    <n v="501.35999999999967"/>
    <d v="2025-06-03T00:00:00"/>
  </r>
  <r>
    <n v="1011"/>
    <s v="Nina Lopez"/>
    <x v="0"/>
    <x v="1"/>
    <s v="Cabinet"/>
    <n v="5"/>
    <n v="312"/>
    <n v="0.15"/>
    <n v="1560"/>
    <n v="234"/>
    <n v="1326"/>
    <n v="0.05"/>
    <n v="66.3"/>
    <n v="1392.3"/>
    <n v="165.02"/>
    <n v="500.9"/>
    <d v="2025-07-23T00:00:00"/>
  </r>
  <r>
    <n v="4436"/>
    <s v="Carla Reyes"/>
    <x v="1"/>
    <x v="3"/>
    <s v="Laptop"/>
    <n v="3"/>
    <n v="858"/>
    <n v="0.15"/>
    <n v="2574"/>
    <n v="386.09999999999997"/>
    <n v="2187.9"/>
    <n v="0.05"/>
    <n v="109.39500000000001"/>
    <n v="2297.2950000000001"/>
    <n v="562.36"/>
    <n v="500.82000000000016"/>
    <d v="2025-07-29T00:00:00"/>
  </r>
  <r>
    <n v="2474"/>
    <s v="Miguel Torres"/>
    <x v="1"/>
    <x v="2"/>
    <s v="Monitor"/>
    <n v="3"/>
    <n v="1048"/>
    <n v="0.05"/>
    <n v="3144"/>
    <n v="157.20000000000002"/>
    <n v="2986.8"/>
    <n v="0.05"/>
    <n v="149.34"/>
    <n v="3136.1400000000003"/>
    <n v="828.69"/>
    <n v="500.73"/>
    <d v="2025-06-04T00:00:00"/>
  </r>
  <r>
    <n v="4021"/>
    <s v="Ana Cruz"/>
    <x v="2"/>
    <x v="0"/>
    <s v="Laptop"/>
    <n v="6"/>
    <n v="400"/>
    <n v="0"/>
    <n v="2400"/>
    <n v="0"/>
    <n v="2400"/>
    <n v="0.05"/>
    <n v="120"/>
    <n v="2520"/>
    <n v="316.58999999999997"/>
    <n v="500.46000000000004"/>
    <d v="2025-03-14T00:00:00"/>
  </r>
  <r>
    <n v="1988"/>
    <s v="Miguel Torres"/>
    <x v="1"/>
    <x v="1"/>
    <s v="Desk"/>
    <n v="22"/>
    <n v="153"/>
    <n v="0.1"/>
    <n v="3366"/>
    <n v="336.6"/>
    <n v="3029.4"/>
    <n v="0.05"/>
    <n v="151.47"/>
    <n v="3180.87"/>
    <n v="114.96"/>
    <n v="500.2800000000002"/>
    <d v="2025-12-22T00:00:00"/>
  </r>
  <r>
    <n v="803"/>
    <s v="Paul Garcia"/>
    <x v="1"/>
    <x v="2"/>
    <s v="Mouse"/>
    <n v="14"/>
    <n v="162"/>
    <n v="0.15"/>
    <n v="2268"/>
    <n v="340.2"/>
    <n v="1927.8"/>
    <n v="0.05"/>
    <n v="96.39"/>
    <n v="2024.19"/>
    <n v="102.03"/>
    <n v="499.37999999999988"/>
    <d v="2025-07-12T00:00:00"/>
  </r>
  <r>
    <n v="3742"/>
    <s v="Paul Garcia"/>
    <x v="0"/>
    <x v="0"/>
    <s v="Printer"/>
    <n v="19"/>
    <n v="112"/>
    <n v="0"/>
    <n v="2128"/>
    <n v="0"/>
    <n v="2128"/>
    <n v="0.05"/>
    <n v="106.4"/>
    <n v="2234.4"/>
    <n v="85.73"/>
    <n v="499.12999999999988"/>
    <d v="2025-08-03T00:00:00"/>
  </r>
  <r>
    <n v="4140"/>
    <s v="Mark Santos"/>
    <x v="2"/>
    <x v="3"/>
    <s v="Desk"/>
    <n v="5"/>
    <n v="472"/>
    <n v="0.1"/>
    <n v="2360"/>
    <n v="236"/>
    <n v="2124"/>
    <n v="0.05"/>
    <n v="106.2"/>
    <n v="2230.1999999999998"/>
    <n v="325.61"/>
    <n v="495.94999999999982"/>
    <d v="2025-06-30T00:00:00"/>
  </r>
  <r>
    <n v="2984"/>
    <s v="Miguel Torres"/>
    <x v="2"/>
    <x v="1"/>
    <s v="Monitor"/>
    <n v="6"/>
    <n v="437"/>
    <n v="0.1"/>
    <n v="2622"/>
    <n v="262.2"/>
    <n v="2359.8000000000002"/>
    <n v="0.05"/>
    <n v="117.99000000000001"/>
    <n v="2477.79"/>
    <n v="310.76"/>
    <n v="495.24000000000024"/>
    <d v="2025-07-10T00:00:00"/>
  </r>
  <r>
    <n v="3672"/>
    <s v="Ana Cruz"/>
    <x v="2"/>
    <x v="1"/>
    <s v="Printer"/>
    <n v="24"/>
    <n v="332"/>
    <n v="0.15"/>
    <n v="7968"/>
    <n v="1195.2"/>
    <n v="6772.8"/>
    <n v="0.05"/>
    <n v="338.64000000000004"/>
    <n v="7111.4400000000005"/>
    <n v="261.63"/>
    <n v="493.68000000000029"/>
    <d v="2025-02-11T00:00:00"/>
  </r>
  <r>
    <n v="3851"/>
    <s v="Liza Ramos"/>
    <x v="0"/>
    <x v="2"/>
    <s v="Laptop"/>
    <n v="2"/>
    <n v="1165"/>
    <n v="0.1"/>
    <n v="2330"/>
    <n v="233"/>
    <n v="2097"/>
    <n v="0.05"/>
    <n v="104.85000000000001"/>
    <n v="2201.85"/>
    <n v="802.01"/>
    <n v="492.98"/>
    <d v="2025-07-21T00:00:00"/>
  </r>
  <r>
    <n v="1653"/>
    <s v="Carla Reyes"/>
    <x v="1"/>
    <x v="1"/>
    <s v="Monitor"/>
    <n v="2"/>
    <n v="1069"/>
    <n v="0.15"/>
    <n v="2138"/>
    <n v="320.7"/>
    <n v="1817.3"/>
    <n v="0.05"/>
    <n v="90.865000000000009"/>
    <n v="1908.165"/>
    <n v="662.55"/>
    <n v="492.20000000000005"/>
    <d v="2025-10-23T00:00:00"/>
  </r>
  <r>
    <n v="1512"/>
    <s v="Miguel Torres"/>
    <x v="2"/>
    <x v="2"/>
    <s v="Chair"/>
    <n v="12"/>
    <n v="133"/>
    <n v="0.15"/>
    <n v="1596"/>
    <n v="239.39999999999998"/>
    <n v="1356.6"/>
    <n v="0.05"/>
    <n v="67.83"/>
    <n v="1424.4299999999998"/>
    <n v="72.08"/>
    <n v="491.63999999999987"/>
    <d v="2025-05-01T00:00:00"/>
  </r>
  <r>
    <n v="3662"/>
    <s v="Miguel Torres"/>
    <x v="1"/>
    <x v="1"/>
    <s v="Cabinet"/>
    <n v="1"/>
    <n v="1085"/>
    <n v="0"/>
    <n v="1085"/>
    <n v="0"/>
    <n v="1085"/>
    <n v="0.05"/>
    <n v="54.25"/>
    <n v="1139.25"/>
    <n v="593.76"/>
    <n v="491.24"/>
    <d v="2025-03-13T00:00:00"/>
  </r>
  <r>
    <n v="975"/>
    <s v="John Perez"/>
    <x v="2"/>
    <x v="3"/>
    <s v="Printer"/>
    <n v="4"/>
    <n v="403"/>
    <n v="0.05"/>
    <n v="1612"/>
    <n v="80.600000000000009"/>
    <n v="1531.4"/>
    <n v="0.05"/>
    <n v="76.570000000000007"/>
    <n v="1607.97"/>
    <n v="260.05"/>
    <n v="491.20000000000005"/>
    <d v="2025-09-15T00:00:00"/>
  </r>
  <r>
    <n v="2818"/>
    <s v="Mark Santos"/>
    <x v="2"/>
    <x v="3"/>
    <s v="Keyboard"/>
    <n v="18"/>
    <n v="233"/>
    <n v="0.15"/>
    <n v="4194"/>
    <n v="629.1"/>
    <n v="3564.9"/>
    <n v="0.05"/>
    <n v="178.245"/>
    <n v="3743.145"/>
    <n v="170.79"/>
    <n v="490.68000000000029"/>
    <d v="2025-10-26T00:00:00"/>
  </r>
  <r>
    <n v="3619"/>
    <s v="Ana Cruz"/>
    <x v="2"/>
    <x v="3"/>
    <s v="Desk"/>
    <n v="10"/>
    <n v="236"/>
    <n v="0.1"/>
    <n v="2360"/>
    <n v="236"/>
    <n v="2124"/>
    <n v="0.05"/>
    <n v="106.2"/>
    <n v="2230.1999999999998"/>
    <n v="163.38999999999999"/>
    <n v="490.10000000000014"/>
    <d v="2025-03-27T00:00:00"/>
  </r>
  <r>
    <n v="1976"/>
    <s v="Ana Cruz"/>
    <x v="0"/>
    <x v="2"/>
    <s v="Monitor"/>
    <n v="2"/>
    <n v="527"/>
    <n v="0"/>
    <n v="1054"/>
    <n v="0"/>
    <n v="1054"/>
    <n v="0.05"/>
    <n v="52.7"/>
    <n v="1106.7"/>
    <n v="282.27999999999997"/>
    <n v="489.44000000000005"/>
    <d v="2025-08-08T00:00:00"/>
  </r>
  <r>
    <n v="4241"/>
    <s v="John Perez"/>
    <x v="1"/>
    <x v="2"/>
    <s v="Laptop"/>
    <n v="5"/>
    <n v="857"/>
    <n v="0.1"/>
    <n v="4285"/>
    <n v="428.5"/>
    <n v="3856.5"/>
    <n v="0.05"/>
    <n v="192.82500000000002"/>
    <n v="4049.3249999999998"/>
    <n v="673.57"/>
    <n v="488.64999999999964"/>
    <d v="2025-08-10T00:00:00"/>
  </r>
  <r>
    <n v="3164"/>
    <s v="Miguel Torres"/>
    <x v="2"/>
    <x v="2"/>
    <s v="Cabinet"/>
    <n v="12"/>
    <n v="156"/>
    <n v="0"/>
    <n v="1872"/>
    <n v="0"/>
    <n v="1872"/>
    <n v="0.05"/>
    <n v="93.600000000000009"/>
    <n v="1965.6"/>
    <n v="115.38"/>
    <n v="487.44000000000005"/>
    <d v="2025-08-05T00:00:00"/>
  </r>
  <r>
    <n v="692"/>
    <s v="Liza Ramos"/>
    <x v="2"/>
    <x v="1"/>
    <s v="Desk"/>
    <n v="2"/>
    <n v="601"/>
    <n v="0"/>
    <n v="1202"/>
    <n v="0"/>
    <n v="1202"/>
    <n v="0.05"/>
    <n v="60.1"/>
    <n v="1262.0999999999999"/>
    <n v="357.35"/>
    <n v="487.29999999999995"/>
    <d v="2025-08-30T00:00:00"/>
  </r>
  <r>
    <n v="130"/>
    <s v="Mark Santos"/>
    <x v="2"/>
    <x v="0"/>
    <s v="Cabinet"/>
    <n v="3"/>
    <n v="668"/>
    <n v="0.15"/>
    <n v="2004"/>
    <n v="300.59999999999997"/>
    <n v="1703.4"/>
    <n v="0.05"/>
    <n v="85.170000000000016"/>
    <n v="1788.5700000000002"/>
    <n v="405.52"/>
    <n v="486.84000000000015"/>
    <d v="2025-12-23T00:00:00"/>
  </r>
  <r>
    <n v="3151"/>
    <s v="Paul Garcia"/>
    <x v="2"/>
    <x v="2"/>
    <s v="Cabinet"/>
    <n v="14"/>
    <n v="170"/>
    <n v="0.1"/>
    <n v="2380"/>
    <n v="238"/>
    <n v="2142"/>
    <n v="0.05"/>
    <n v="107.10000000000001"/>
    <n v="2249.1"/>
    <n v="118.28"/>
    <n v="486.07999999999993"/>
    <d v="2025-06-23T00:00:00"/>
  </r>
  <r>
    <n v="1061"/>
    <s v="Ana Cruz"/>
    <x v="0"/>
    <x v="2"/>
    <s v="Desk"/>
    <n v="11"/>
    <n v="132"/>
    <n v="0.1"/>
    <n v="1452"/>
    <n v="145.20000000000002"/>
    <n v="1306.8"/>
    <n v="0.05"/>
    <n v="65.34"/>
    <n v="1372.1399999999999"/>
    <n v="74.709999999999994"/>
    <n v="484.99"/>
    <d v="2025-04-14T00:00:00"/>
  </r>
  <r>
    <n v="2710"/>
    <s v="Carla Reyes"/>
    <x v="2"/>
    <x v="2"/>
    <s v="Printer"/>
    <n v="3"/>
    <n v="757"/>
    <n v="0"/>
    <n v="2271"/>
    <n v="0"/>
    <n v="2271"/>
    <n v="0.05"/>
    <n v="113.55000000000001"/>
    <n v="2384.5500000000002"/>
    <n v="595.53"/>
    <n v="484.41000000000008"/>
    <d v="2025-03-26T00:00:00"/>
  </r>
  <r>
    <n v="4773"/>
    <s v="Ana Cruz"/>
    <x v="1"/>
    <x v="3"/>
    <s v="Chair"/>
    <n v="1"/>
    <n v="1200"/>
    <n v="0"/>
    <n v="1200"/>
    <n v="0"/>
    <n v="1200"/>
    <n v="0.05"/>
    <n v="60"/>
    <n v="1260"/>
    <n v="716.18"/>
    <n v="483.82000000000005"/>
    <d v="2025-05-26T00:00:00"/>
  </r>
  <r>
    <n v="1292"/>
    <s v="Mark Santos"/>
    <x v="0"/>
    <x v="2"/>
    <s v="Chair"/>
    <n v="1"/>
    <n v="1163"/>
    <n v="0"/>
    <n v="1163"/>
    <n v="0"/>
    <n v="1163"/>
    <n v="0.05"/>
    <n v="58.150000000000006"/>
    <n v="1221.1500000000001"/>
    <n v="679.23"/>
    <n v="483.77"/>
    <d v="2025-09-21T00:00:00"/>
  </r>
  <r>
    <n v="3894"/>
    <s v="John Perez"/>
    <x v="0"/>
    <x v="2"/>
    <s v="Cabinet"/>
    <n v="15"/>
    <n v="96"/>
    <n v="0.15"/>
    <n v="1440"/>
    <n v="216"/>
    <n v="1224"/>
    <n v="0.05"/>
    <n v="61.2"/>
    <n v="1285.2"/>
    <n v="49.45"/>
    <n v="482.25"/>
    <d v="2025-01-21T00:00:00"/>
  </r>
  <r>
    <n v="1874"/>
    <s v="Liza Ramos"/>
    <x v="0"/>
    <x v="1"/>
    <s v="Monitor"/>
    <n v="13"/>
    <n v="387"/>
    <n v="0.15"/>
    <n v="5031"/>
    <n v="754.65"/>
    <n v="4276.3500000000004"/>
    <n v="0.05"/>
    <n v="213.81750000000002"/>
    <n v="4490.1675000000005"/>
    <n v="291.89999999999998"/>
    <n v="481.65000000000055"/>
    <d v="2025-02-16T00:00:00"/>
  </r>
  <r>
    <n v="209"/>
    <s v="Mark Santos"/>
    <x v="0"/>
    <x v="3"/>
    <s v="Mouse"/>
    <n v="8"/>
    <n v="445"/>
    <n v="0.1"/>
    <n v="3560"/>
    <n v="356"/>
    <n v="3204"/>
    <n v="0.05"/>
    <n v="160.20000000000002"/>
    <n v="3364.2"/>
    <n v="340.41"/>
    <n v="480.7199999999998"/>
    <d v="2025-10-28T00:00:00"/>
  </r>
  <r>
    <n v="1323"/>
    <s v="Nina Lopez"/>
    <x v="2"/>
    <x v="3"/>
    <s v="Monitor"/>
    <n v="4"/>
    <n v="429"/>
    <n v="0.05"/>
    <n v="1716"/>
    <n v="85.800000000000011"/>
    <n v="1630.2"/>
    <n v="0.05"/>
    <n v="81.510000000000005"/>
    <n v="1711.71"/>
    <n v="287.47000000000003"/>
    <n v="480.31999999999994"/>
    <d v="2025-08-30T00:00:00"/>
  </r>
  <r>
    <n v="392"/>
    <s v="Carla Reyes"/>
    <x v="0"/>
    <x v="3"/>
    <s v="Keyboard"/>
    <n v="6"/>
    <n v="224"/>
    <n v="0"/>
    <n v="1344"/>
    <n v="0"/>
    <n v="1344"/>
    <n v="0.05"/>
    <n v="67.2"/>
    <n v="1411.2"/>
    <n v="144.13"/>
    <n v="479.22"/>
    <d v="2025-09-16T00:00:00"/>
  </r>
  <r>
    <n v="4354"/>
    <s v="Miguel Torres"/>
    <x v="2"/>
    <x v="1"/>
    <s v="Desk"/>
    <n v="11"/>
    <n v="209"/>
    <n v="0.15"/>
    <n v="2299"/>
    <n v="344.84999999999997"/>
    <n v="1954.15"/>
    <n v="0.05"/>
    <n v="97.70750000000001"/>
    <n v="2051.8575000000001"/>
    <n v="134.25"/>
    <n v="477.40000000000009"/>
    <d v="2025-06-13T00:00:00"/>
  </r>
  <r>
    <n v="3299"/>
    <s v="John Perez"/>
    <x v="2"/>
    <x v="0"/>
    <s v="Printer"/>
    <n v="4"/>
    <n v="995"/>
    <n v="0.15"/>
    <n v="3980"/>
    <n v="597"/>
    <n v="3383"/>
    <n v="0.05"/>
    <n v="169.15"/>
    <n v="3552.15"/>
    <n v="726.5"/>
    <n v="477"/>
    <d v="2025-09-18T00:00:00"/>
  </r>
  <r>
    <n v="3533"/>
    <s v="Liza Ramos"/>
    <x v="0"/>
    <x v="0"/>
    <s v="Mouse"/>
    <n v="3"/>
    <n v="668"/>
    <n v="0"/>
    <n v="2004"/>
    <n v="0"/>
    <n v="2004"/>
    <n v="0.05"/>
    <n v="100.2"/>
    <n v="2104.1999999999998"/>
    <n v="509.67"/>
    <n v="474.99"/>
    <d v="2025-02-17T00:00:00"/>
  </r>
  <r>
    <n v="2292"/>
    <s v="Miguel Torres"/>
    <x v="1"/>
    <x v="2"/>
    <s v="Chair"/>
    <n v="12"/>
    <n v="108"/>
    <n v="0.1"/>
    <n v="1296"/>
    <n v="129.6"/>
    <n v="1166.4000000000001"/>
    <n v="0.05"/>
    <n v="58.320000000000007"/>
    <n v="1224.72"/>
    <n v="57.71"/>
    <n v="473.88000000000011"/>
    <d v="2025-05-23T00:00:00"/>
  </r>
  <r>
    <n v="4889"/>
    <s v="Nina Lopez"/>
    <x v="2"/>
    <x v="3"/>
    <s v="Mouse"/>
    <n v="11"/>
    <n v="132"/>
    <n v="0.05"/>
    <n v="1452"/>
    <n v="72.600000000000009"/>
    <n v="1379.4"/>
    <n v="0.05"/>
    <n v="68.970000000000013"/>
    <n v="1448.3700000000001"/>
    <n v="82.43"/>
    <n v="472.67000000000007"/>
    <d v="2025-03-07T00:00:00"/>
  </r>
  <r>
    <n v="4702"/>
    <s v="Paul Garcia"/>
    <x v="0"/>
    <x v="3"/>
    <s v="Cabinet"/>
    <n v="4"/>
    <n v="1107"/>
    <n v="0.15"/>
    <n v="4428"/>
    <n v="664.19999999999993"/>
    <n v="3763.8"/>
    <n v="0.05"/>
    <n v="188.19000000000003"/>
    <n v="3951.9900000000002"/>
    <n v="822.79"/>
    <n v="472.64000000000033"/>
    <d v="2025-11-28T00:00:00"/>
  </r>
  <r>
    <n v="4935"/>
    <s v="Miguel Torres"/>
    <x v="1"/>
    <x v="0"/>
    <s v="Monitor"/>
    <n v="11"/>
    <n v="183"/>
    <n v="0.15"/>
    <n v="2013"/>
    <n v="301.95"/>
    <n v="1711.05"/>
    <n v="0.05"/>
    <n v="85.552500000000009"/>
    <n v="1796.6025"/>
    <n v="112.72"/>
    <n v="471.12999999999988"/>
    <d v="2025-01-25T00:00:00"/>
  </r>
  <r>
    <n v="2484"/>
    <s v="Mark Santos"/>
    <x v="0"/>
    <x v="3"/>
    <s v="Mouse"/>
    <n v="17"/>
    <n v="103"/>
    <n v="0.1"/>
    <n v="1751"/>
    <n v="175.10000000000002"/>
    <n v="1575.9"/>
    <n v="0.05"/>
    <n v="78.795000000000016"/>
    <n v="1654.6950000000002"/>
    <n v="65.069999999999993"/>
    <n v="469.71000000000026"/>
    <d v="2025-04-16T00:00:00"/>
  </r>
  <r>
    <n v="1068"/>
    <s v="Paul Garcia"/>
    <x v="2"/>
    <x v="2"/>
    <s v="Monitor"/>
    <n v="3"/>
    <n v="389"/>
    <n v="0"/>
    <n v="1167"/>
    <n v="0"/>
    <n v="1167"/>
    <n v="0.05"/>
    <n v="58.35"/>
    <n v="1225.3499999999999"/>
    <n v="232.69"/>
    <n v="468.93000000000006"/>
    <d v="2025-05-26T00:00:00"/>
  </r>
  <r>
    <n v="3694"/>
    <s v="John Perez"/>
    <x v="1"/>
    <x v="2"/>
    <s v="Chair"/>
    <n v="12"/>
    <n v="348"/>
    <n v="0.15"/>
    <n v="4176"/>
    <n v="626.4"/>
    <n v="3549.6"/>
    <n v="0.05"/>
    <n v="177.48000000000002"/>
    <n v="3727.08"/>
    <n v="256.73"/>
    <n v="468.83999999999969"/>
    <d v="2025-12-04T00:00:00"/>
  </r>
  <r>
    <n v="1433"/>
    <s v="John Perez"/>
    <x v="1"/>
    <x v="2"/>
    <s v="Printer"/>
    <n v="4"/>
    <n v="337"/>
    <n v="0.05"/>
    <n v="1348"/>
    <n v="67.400000000000006"/>
    <n v="1280.5999999999999"/>
    <n v="0.05"/>
    <n v="64.03"/>
    <n v="1344.6299999999999"/>
    <n v="203.19"/>
    <n v="467.83999999999992"/>
    <d v="2025-11-23T00:00:00"/>
  </r>
  <r>
    <n v="3492"/>
    <s v="Paul Garcia"/>
    <x v="1"/>
    <x v="1"/>
    <s v="Cabinet"/>
    <n v="10"/>
    <n v="287"/>
    <n v="0.05"/>
    <n v="2870"/>
    <n v="143.5"/>
    <n v="2726.5"/>
    <n v="0.05"/>
    <n v="136.32500000000002"/>
    <n v="2862.8249999999998"/>
    <n v="225.96"/>
    <n v="466.90000000000009"/>
    <d v="2025-04-09T00:00:00"/>
  </r>
  <r>
    <n v="4082"/>
    <s v="Nina Lopez"/>
    <x v="2"/>
    <x v="1"/>
    <s v="Chair"/>
    <n v="5"/>
    <n v="532"/>
    <n v="0.15"/>
    <n v="2660"/>
    <n v="399"/>
    <n v="2261"/>
    <n v="0.05"/>
    <n v="113.05000000000001"/>
    <n v="2374.0500000000002"/>
    <n v="358.89"/>
    <n v="466.55000000000018"/>
    <d v="2025-10-17T00:00:00"/>
  </r>
  <r>
    <n v="51"/>
    <s v="Miguel Torres"/>
    <x v="0"/>
    <x v="2"/>
    <s v="Monitor"/>
    <n v="9"/>
    <n v="325"/>
    <n v="0.15"/>
    <n v="2925"/>
    <n v="438.75"/>
    <n v="2486.25"/>
    <n v="0.05"/>
    <n v="124.3125"/>
    <n v="2610.5625"/>
    <n v="224.42"/>
    <n v="466.47"/>
    <d v="2025-01-27T00:00:00"/>
  </r>
  <r>
    <n v="2885"/>
    <s v="Liza Ramos"/>
    <x v="1"/>
    <x v="3"/>
    <s v="Mouse"/>
    <n v="5"/>
    <n v="367"/>
    <n v="0"/>
    <n v="1835"/>
    <n v="0"/>
    <n v="1835"/>
    <n v="0.05"/>
    <n v="91.75"/>
    <n v="1926.75"/>
    <n v="273.77999999999997"/>
    <n v="466.10000000000014"/>
    <d v="2025-01-14T00:00:00"/>
  </r>
  <r>
    <n v="182"/>
    <s v="Miguel Torres"/>
    <x v="0"/>
    <x v="3"/>
    <s v="Chair"/>
    <n v="5"/>
    <n v="562"/>
    <n v="0.15"/>
    <n v="2810"/>
    <n v="421.5"/>
    <n v="2388.5"/>
    <n v="0.05"/>
    <n v="119.42500000000001"/>
    <n v="2507.9250000000002"/>
    <n v="384.73"/>
    <n v="464.84999999999991"/>
    <d v="2025-10-05T00:00:00"/>
  </r>
  <r>
    <n v="4631"/>
    <s v="Nina Lopez"/>
    <x v="2"/>
    <x v="0"/>
    <s v="Keyboard"/>
    <n v="16"/>
    <n v="229"/>
    <n v="0.15"/>
    <n v="3664"/>
    <n v="549.6"/>
    <n v="3114.4"/>
    <n v="0.05"/>
    <n v="155.72000000000003"/>
    <n v="3270.12"/>
    <n v="165.61"/>
    <n v="464.63999999999987"/>
    <d v="2025-07-23T00:00:00"/>
  </r>
  <r>
    <n v="1711"/>
    <s v="Nina Lopez"/>
    <x v="0"/>
    <x v="3"/>
    <s v="Monitor"/>
    <n v="12"/>
    <n v="84"/>
    <n v="0"/>
    <n v="1008"/>
    <n v="0"/>
    <n v="1008"/>
    <n v="0.05"/>
    <n v="50.400000000000006"/>
    <n v="1058.4000000000001"/>
    <n v="45.3"/>
    <n v="464.40000000000009"/>
    <d v="2025-11-28T00:00:00"/>
  </r>
  <r>
    <n v="75"/>
    <s v="Carla Reyes"/>
    <x v="0"/>
    <x v="3"/>
    <s v="Laptop"/>
    <n v="2"/>
    <n v="1057"/>
    <n v="0.1"/>
    <n v="2114"/>
    <n v="211.4"/>
    <n v="1902.6"/>
    <n v="0.05"/>
    <n v="95.13"/>
    <n v="1997.73"/>
    <n v="719.7"/>
    <n v="463.19999999999982"/>
    <d v="2025-03-29T00:00:00"/>
  </r>
  <r>
    <n v="1921"/>
    <s v="Miguel Torres"/>
    <x v="1"/>
    <x v="2"/>
    <s v="Printer"/>
    <n v="23"/>
    <n v="92"/>
    <n v="0.1"/>
    <n v="2116"/>
    <n v="211.60000000000002"/>
    <n v="1904.4"/>
    <n v="0.05"/>
    <n v="95.220000000000013"/>
    <n v="1999.6200000000001"/>
    <n v="62.68"/>
    <n v="462.76"/>
    <d v="2025-09-24T00:00:00"/>
  </r>
  <r>
    <n v="4673"/>
    <s v="Carla Reyes"/>
    <x v="0"/>
    <x v="2"/>
    <s v="Cabinet"/>
    <n v="3"/>
    <n v="359"/>
    <n v="0.05"/>
    <n v="1077"/>
    <n v="53.85"/>
    <n v="1023.15"/>
    <n v="0.05"/>
    <n v="51.157499999999999"/>
    <n v="1074.3074999999999"/>
    <n v="187.07"/>
    <n v="461.93999999999994"/>
    <d v="2025-06-20T00:00:00"/>
  </r>
  <r>
    <n v="2888"/>
    <s v="Paul Garcia"/>
    <x v="2"/>
    <x v="1"/>
    <s v="Mouse"/>
    <n v="10"/>
    <n v="314"/>
    <n v="0.1"/>
    <n v="3140"/>
    <n v="314"/>
    <n v="2826"/>
    <n v="0.05"/>
    <n v="141.30000000000001"/>
    <n v="2967.3"/>
    <n v="236.49"/>
    <n v="461.09999999999991"/>
    <d v="2025-10-21T00:00:00"/>
  </r>
  <r>
    <n v="926"/>
    <s v="Mark Santos"/>
    <x v="2"/>
    <x v="3"/>
    <s v="Chair"/>
    <n v="9"/>
    <n v="130"/>
    <n v="0"/>
    <n v="1170"/>
    <n v="0"/>
    <n v="1170"/>
    <n v="0.05"/>
    <n v="58.5"/>
    <n v="1228.5"/>
    <n v="78.77"/>
    <n v="461.07000000000005"/>
    <d v="2025-12-10T00:00:00"/>
  </r>
  <r>
    <n v="2653"/>
    <s v="John Perez"/>
    <x v="0"/>
    <x v="1"/>
    <s v="Printer"/>
    <n v="6"/>
    <n v="344"/>
    <n v="0.05"/>
    <n v="2064"/>
    <n v="103.2"/>
    <n v="1960.8"/>
    <n v="0.05"/>
    <n v="98.04"/>
    <n v="2058.84"/>
    <n v="250"/>
    <n v="460.79999999999995"/>
    <d v="2025-05-12T00:00:00"/>
  </r>
  <r>
    <n v="895"/>
    <s v="John Perez"/>
    <x v="1"/>
    <x v="3"/>
    <s v="Mouse"/>
    <n v="12"/>
    <n v="291"/>
    <n v="0.1"/>
    <n v="3492"/>
    <n v="349.20000000000005"/>
    <n v="3142.8"/>
    <n v="0.05"/>
    <n v="157.14000000000001"/>
    <n v="3299.94"/>
    <n v="223.51"/>
    <n v="460.68000000000029"/>
    <d v="2025-01-28T00:00:00"/>
  </r>
  <r>
    <n v="2521"/>
    <s v="Mark Santos"/>
    <x v="0"/>
    <x v="2"/>
    <s v="Chair"/>
    <n v="1"/>
    <n v="1126"/>
    <n v="0"/>
    <n v="1126"/>
    <n v="0"/>
    <n v="1126"/>
    <n v="0.05"/>
    <n v="56.300000000000004"/>
    <n v="1182.3"/>
    <n v="665.97"/>
    <n v="460.03"/>
    <d v="2025-01-13T00:00:00"/>
  </r>
  <r>
    <n v="3620"/>
    <s v="Ana Cruz"/>
    <x v="2"/>
    <x v="1"/>
    <s v="Cabinet"/>
    <n v="2"/>
    <n v="577"/>
    <n v="0.1"/>
    <n v="1154"/>
    <n v="115.4"/>
    <n v="1038.5999999999999"/>
    <n v="0.05"/>
    <n v="51.93"/>
    <n v="1090.53"/>
    <n v="290.08"/>
    <n v="458.43999999999994"/>
    <d v="2025-07-24T00:00:00"/>
  </r>
  <r>
    <n v="1212"/>
    <s v="Nina Lopez"/>
    <x v="2"/>
    <x v="3"/>
    <s v="Cabinet"/>
    <n v="15"/>
    <n v="111"/>
    <n v="0.1"/>
    <n v="1665"/>
    <n v="166.5"/>
    <n v="1498.5"/>
    <n v="0.05"/>
    <n v="74.924999999999997"/>
    <n v="1573.425"/>
    <n v="69.39"/>
    <n v="457.65000000000009"/>
    <d v="2025-04-16T00:00:00"/>
  </r>
  <r>
    <n v="3871"/>
    <s v="Liza Ramos"/>
    <x v="2"/>
    <x v="3"/>
    <s v="Keyboard"/>
    <n v="7"/>
    <n v="230"/>
    <n v="0.05"/>
    <n v="1610"/>
    <n v="80.5"/>
    <n v="1529.5"/>
    <n v="0.05"/>
    <n v="76.475000000000009"/>
    <n v="1605.9749999999999"/>
    <n v="153.13"/>
    <n v="457.59000000000015"/>
    <d v="2025-03-03T00:00:00"/>
  </r>
  <r>
    <n v="1134"/>
    <s v="Ana Cruz"/>
    <x v="1"/>
    <x v="1"/>
    <s v="Chair"/>
    <n v="20"/>
    <n v="374"/>
    <n v="0.15"/>
    <n v="7480"/>
    <n v="1122"/>
    <n v="6358"/>
    <n v="0.05"/>
    <n v="317.90000000000003"/>
    <n v="6675.9"/>
    <n v="295.02999999999997"/>
    <n v="457.40000000000055"/>
    <d v="2025-07-23T00:00:00"/>
  </r>
  <r>
    <n v="2426"/>
    <s v="Nina Lopez"/>
    <x v="1"/>
    <x v="2"/>
    <s v="Keyboard"/>
    <n v="19"/>
    <n v="81"/>
    <n v="0.05"/>
    <n v="1539"/>
    <n v="76.95"/>
    <n v="1462.05"/>
    <n v="0.05"/>
    <n v="73.102500000000006"/>
    <n v="1535.1524999999999"/>
    <n v="52.92"/>
    <n v="456.56999999999994"/>
    <d v="2025-12-30T00:00:00"/>
  </r>
  <r>
    <n v="1641"/>
    <s v="Nina Lopez"/>
    <x v="0"/>
    <x v="1"/>
    <s v="Printer"/>
    <n v="9"/>
    <n v="439"/>
    <n v="0.15"/>
    <n v="3951"/>
    <n v="592.65"/>
    <n v="3358.35"/>
    <n v="0.05"/>
    <n v="167.91750000000002"/>
    <n v="3526.2674999999999"/>
    <n v="322.44"/>
    <n v="456.38999999999987"/>
    <d v="2025-05-17T00:00:00"/>
  </r>
  <r>
    <n v="199"/>
    <s v="Miguel Torres"/>
    <x v="0"/>
    <x v="1"/>
    <s v="Chair"/>
    <n v="21"/>
    <n v="101"/>
    <n v="0.1"/>
    <n v="2121"/>
    <n v="212.10000000000002"/>
    <n v="1908.9"/>
    <n v="0.05"/>
    <n v="95.445000000000007"/>
    <n v="2004.345"/>
    <n v="69.180000000000007"/>
    <n v="456.11999999999989"/>
    <d v="2025-01-20T00:00:00"/>
  </r>
  <r>
    <n v="1881"/>
    <s v="Carla Reyes"/>
    <x v="0"/>
    <x v="3"/>
    <s v="Desk"/>
    <n v="3"/>
    <n v="570"/>
    <n v="0.1"/>
    <n v="1710"/>
    <n v="171"/>
    <n v="1539"/>
    <n v="0.05"/>
    <n v="76.95"/>
    <n v="1615.95"/>
    <n v="361.32"/>
    <n v="455.03999999999996"/>
    <d v="2025-07-11T00:00:00"/>
  </r>
  <r>
    <n v="428"/>
    <s v="Mark Santos"/>
    <x v="0"/>
    <x v="3"/>
    <s v="Desk"/>
    <n v="9"/>
    <n v="335"/>
    <n v="0.1"/>
    <n v="3015"/>
    <n v="301.5"/>
    <n v="2713.5"/>
    <n v="0.05"/>
    <n v="135.67500000000001"/>
    <n v="2849.1750000000002"/>
    <n v="251.04"/>
    <n v="454.13999999999987"/>
    <d v="2025-01-29T00:00:00"/>
  </r>
  <r>
    <n v="320"/>
    <s v="Liza Ramos"/>
    <x v="0"/>
    <x v="2"/>
    <s v="Monitor"/>
    <n v="2"/>
    <n v="1002"/>
    <n v="0.1"/>
    <n v="2004"/>
    <n v="200.4"/>
    <n v="1803.6"/>
    <n v="0.05"/>
    <n v="90.18"/>
    <n v="1893.78"/>
    <n v="675.38"/>
    <n v="452.83999999999992"/>
    <d v="2025-10-23T00:00:00"/>
  </r>
  <r>
    <n v="4817"/>
    <s v="John Perez"/>
    <x v="0"/>
    <x v="3"/>
    <s v="Keyboard"/>
    <n v="6"/>
    <n v="665"/>
    <n v="0.1"/>
    <n v="3990"/>
    <n v="399"/>
    <n v="3591"/>
    <n v="0.05"/>
    <n v="179.55"/>
    <n v="3770.55"/>
    <n v="523.04"/>
    <n v="452.76000000000022"/>
    <d v="2025-11-13T00:00:00"/>
  </r>
  <r>
    <n v="4818"/>
    <s v="Nina Lopez"/>
    <x v="1"/>
    <x v="0"/>
    <s v="Chair"/>
    <n v="11"/>
    <n v="104"/>
    <n v="0.1"/>
    <n v="1144"/>
    <n v="114.4"/>
    <n v="1029.5999999999999"/>
    <n v="0.05"/>
    <n v="51.48"/>
    <n v="1081.08"/>
    <n v="52.44"/>
    <n v="452.76"/>
    <d v="2025-02-15T00:00:00"/>
  </r>
  <r>
    <n v="4997"/>
    <s v="John Perez"/>
    <x v="0"/>
    <x v="3"/>
    <s v="Cabinet"/>
    <n v="4"/>
    <n v="721"/>
    <n v="0.15"/>
    <n v="2884"/>
    <n v="432.59999999999997"/>
    <n v="2451.4"/>
    <n v="0.05"/>
    <n v="122.57000000000001"/>
    <n v="2573.9700000000003"/>
    <n v="499.75"/>
    <n v="452.40000000000009"/>
    <d v="2025-07-15T00:00:00"/>
  </r>
  <r>
    <n v="1614"/>
    <s v="Liza Ramos"/>
    <x v="1"/>
    <x v="0"/>
    <s v="Monitor"/>
    <n v="2"/>
    <n v="590"/>
    <n v="0.05"/>
    <n v="1180"/>
    <n v="59"/>
    <n v="1121"/>
    <n v="0.05"/>
    <n v="56.050000000000004"/>
    <n v="1177.05"/>
    <n v="334.41"/>
    <n v="452.17999999999995"/>
    <d v="2025-11-18T00:00:00"/>
  </r>
  <r>
    <n v="1879"/>
    <s v="Paul Garcia"/>
    <x v="0"/>
    <x v="3"/>
    <s v="Desk"/>
    <n v="6"/>
    <n v="332"/>
    <n v="0.15"/>
    <n v="1992"/>
    <n v="298.8"/>
    <n v="1693.2"/>
    <n v="0.05"/>
    <n v="84.660000000000011"/>
    <n v="1777.8600000000001"/>
    <n v="206.87"/>
    <n v="451.98"/>
    <d v="2025-07-03T00:00:00"/>
  </r>
  <r>
    <n v="1296"/>
    <s v="Paul Garcia"/>
    <x v="0"/>
    <x v="3"/>
    <s v="Desk"/>
    <n v="15"/>
    <n v="92"/>
    <n v="0.15"/>
    <n v="1380"/>
    <n v="207"/>
    <n v="1173"/>
    <n v="0.05"/>
    <n v="58.650000000000006"/>
    <n v="1231.6500000000001"/>
    <n v="48.08"/>
    <n v="451.80000000000007"/>
    <d v="2025-02-01T00:00:00"/>
  </r>
  <r>
    <n v="4182"/>
    <s v="Ana Cruz"/>
    <x v="0"/>
    <x v="2"/>
    <s v="Cabinet"/>
    <n v="7"/>
    <n v="162"/>
    <n v="0"/>
    <n v="1134"/>
    <n v="0"/>
    <n v="1134"/>
    <n v="0.05"/>
    <n v="56.7"/>
    <n v="1190.7"/>
    <n v="97.47"/>
    <n v="451.71000000000004"/>
    <d v="2025-04-10T00:00:00"/>
  </r>
  <r>
    <n v="4202"/>
    <s v="Ana Cruz"/>
    <x v="2"/>
    <x v="0"/>
    <s v="Keyboard"/>
    <n v="3"/>
    <n v="930"/>
    <n v="0.05"/>
    <n v="2790"/>
    <n v="139.5"/>
    <n v="2650.5"/>
    <n v="0.05"/>
    <n v="132.52500000000001"/>
    <n v="2783.0250000000001"/>
    <n v="733.06"/>
    <n v="451.32000000000016"/>
    <d v="2025-04-24T00:00:00"/>
  </r>
  <r>
    <n v="4019"/>
    <s v="Ana Cruz"/>
    <x v="1"/>
    <x v="1"/>
    <s v="Printer"/>
    <n v="2"/>
    <n v="668"/>
    <n v="0.1"/>
    <n v="1336"/>
    <n v="133.6"/>
    <n v="1202.4000000000001"/>
    <n v="0.05"/>
    <n v="60.120000000000005"/>
    <n v="1262.52"/>
    <n v="376.08"/>
    <n v="450.24000000000012"/>
    <d v="2025-09-10T00:00:00"/>
  </r>
  <r>
    <n v="1704"/>
    <s v="Nina Lopez"/>
    <x v="0"/>
    <x v="3"/>
    <s v="Monitor"/>
    <n v="22"/>
    <n v="95"/>
    <n v="0"/>
    <n v="2090"/>
    <n v="0"/>
    <n v="2090"/>
    <n v="0.05"/>
    <n v="104.5"/>
    <n v="2194.5"/>
    <n v="74.540000000000006"/>
    <n v="450.11999999999989"/>
    <d v="2025-02-21T00:00:00"/>
  </r>
  <r>
    <n v="3774"/>
    <s v="Miguel Torres"/>
    <x v="2"/>
    <x v="1"/>
    <s v="Monitor"/>
    <n v="9"/>
    <n v="347"/>
    <n v="0.15"/>
    <n v="3123"/>
    <n v="468.45"/>
    <n v="2654.55"/>
    <n v="0.05"/>
    <n v="132.72750000000002"/>
    <n v="2787.2775000000001"/>
    <n v="244.99"/>
    <n v="449.64000000000033"/>
    <d v="2025-07-28T00:00:00"/>
  </r>
  <r>
    <n v="4681"/>
    <s v="John Perez"/>
    <x v="2"/>
    <x v="3"/>
    <s v="Mouse"/>
    <n v="10"/>
    <n v="164"/>
    <n v="0.15"/>
    <n v="1640"/>
    <n v="246"/>
    <n v="1394"/>
    <n v="0.05"/>
    <n v="69.7"/>
    <n v="1463.7"/>
    <n v="94.45"/>
    <n v="449.5"/>
    <d v="2025-09-01T00:00:00"/>
  </r>
  <r>
    <n v="2622"/>
    <s v="Paul Garcia"/>
    <x v="2"/>
    <x v="3"/>
    <s v="Keyboard"/>
    <n v="17"/>
    <n v="215"/>
    <n v="0.1"/>
    <n v="3655"/>
    <n v="365.5"/>
    <n v="3289.5"/>
    <n v="0.05"/>
    <n v="164.47500000000002"/>
    <n v="3453.9749999999999"/>
    <n v="167.14"/>
    <n v="448.12000000000035"/>
    <d v="2025-05-02T00:00:00"/>
  </r>
  <r>
    <n v="3489"/>
    <s v="Nina Lopez"/>
    <x v="2"/>
    <x v="2"/>
    <s v="Chair"/>
    <n v="23"/>
    <n v="236"/>
    <n v="0.15"/>
    <n v="5428"/>
    <n v="814.19999999999993"/>
    <n v="4613.8"/>
    <n v="0.05"/>
    <n v="230.69000000000003"/>
    <n v="4844.49"/>
    <n v="181.16"/>
    <n v="447.11999999999989"/>
    <d v="2025-10-15T00:00:00"/>
  </r>
  <r>
    <n v="1091"/>
    <s v="Ana Cruz"/>
    <x v="2"/>
    <x v="1"/>
    <s v="Laptop"/>
    <n v="10"/>
    <n v="155"/>
    <n v="0.1"/>
    <n v="1550"/>
    <n v="155"/>
    <n v="1395"/>
    <n v="0.05"/>
    <n v="69.75"/>
    <n v="1464.75"/>
    <n v="94.79"/>
    <n v="447.09999999999991"/>
    <d v="2025-07-04T00:00:00"/>
  </r>
  <r>
    <n v="395"/>
    <s v="Ana Cruz"/>
    <x v="2"/>
    <x v="3"/>
    <s v="Printer"/>
    <n v="9"/>
    <n v="315"/>
    <n v="0.05"/>
    <n v="2835"/>
    <n v="141.75"/>
    <n v="2693.25"/>
    <n v="0.05"/>
    <n v="134.66249999999999"/>
    <n v="2827.9124999999999"/>
    <n v="249.65"/>
    <n v="446.40000000000009"/>
    <d v="2025-08-22T00:00:00"/>
  </r>
  <r>
    <n v="1309"/>
    <s v="Miguel Torres"/>
    <x v="2"/>
    <x v="2"/>
    <s v="Laptop"/>
    <n v="12"/>
    <n v="134"/>
    <n v="0"/>
    <n v="1608"/>
    <n v="0"/>
    <n v="1608"/>
    <n v="0.05"/>
    <n v="80.400000000000006"/>
    <n v="1688.4"/>
    <n v="96.81"/>
    <n v="446.28"/>
    <d v="2025-04-27T00:00:00"/>
  </r>
  <r>
    <n v="468"/>
    <s v="Paul Garcia"/>
    <x v="1"/>
    <x v="2"/>
    <s v="Desk"/>
    <n v="4"/>
    <n v="305"/>
    <n v="0.1"/>
    <n v="1220"/>
    <n v="122"/>
    <n v="1098"/>
    <n v="0.05"/>
    <n v="54.900000000000006"/>
    <n v="1152.9000000000001"/>
    <n v="162.99"/>
    <n v="446.03999999999996"/>
    <d v="2025-06-13T00:00:00"/>
  </r>
  <r>
    <n v="3811"/>
    <s v="Carla Reyes"/>
    <x v="1"/>
    <x v="0"/>
    <s v="Cabinet"/>
    <n v="19"/>
    <n v="96"/>
    <n v="0.05"/>
    <n v="1824"/>
    <n v="91.2"/>
    <n v="1732.8"/>
    <n v="0.05"/>
    <n v="86.64"/>
    <n v="1819.44"/>
    <n v="67.8"/>
    <n v="444.59999999999991"/>
    <d v="2025-06-04T00:00:00"/>
  </r>
  <r>
    <n v="4447"/>
    <s v="Liza Ramos"/>
    <x v="0"/>
    <x v="1"/>
    <s v="Monitor"/>
    <n v="5"/>
    <n v="212"/>
    <n v="0.05"/>
    <n v="1060"/>
    <n v="53"/>
    <n v="1007"/>
    <n v="0.05"/>
    <n v="50.35"/>
    <n v="1057.3499999999999"/>
    <n v="112.59"/>
    <n v="444.04999999999995"/>
    <d v="2025-01-28T00:00:00"/>
  </r>
  <r>
    <n v="3250"/>
    <s v="Miguel Torres"/>
    <x v="0"/>
    <x v="1"/>
    <s v="Chair"/>
    <n v="2"/>
    <n v="1168"/>
    <n v="0.05"/>
    <n v="2336"/>
    <n v="116.80000000000001"/>
    <n v="2219.1999999999998"/>
    <n v="0.05"/>
    <n v="110.96"/>
    <n v="2330.16"/>
    <n v="888"/>
    <n v="443.19999999999982"/>
    <d v="2025-12-28T00:00:00"/>
  </r>
  <r>
    <n v="1592"/>
    <s v="Carla Reyes"/>
    <x v="1"/>
    <x v="0"/>
    <s v="Desk"/>
    <n v="2"/>
    <n v="686"/>
    <n v="0.1"/>
    <n v="1372"/>
    <n v="137.20000000000002"/>
    <n v="1234.8"/>
    <n v="0.05"/>
    <n v="61.74"/>
    <n v="1296.54"/>
    <n v="395.83"/>
    <n v="443.14"/>
    <d v="2025-12-07T00:00:00"/>
  </r>
  <r>
    <n v="1588"/>
    <s v="Liza Ramos"/>
    <x v="1"/>
    <x v="1"/>
    <s v="Laptop"/>
    <n v="1"/>
    <n v="1011"/>
    <n v="0"/>
    <n v="1011"/>
    <n v="0"/>
    <n v="1011"/>
    <n v="0.05"/>
    <n v="50.550000000000004"/>
    <n v="1061.55"/>
    <n v="568.22"/>
    <n v="442.78"/>
    <d v="2025-04-12T00:00:00"/>
  </r>
  <r>
    <n v="3474"/>
    <s v="Carla Reyes"/>
    <x v="2"/>
    <x v="2"/>
    <s v="Chair"/>
    <n v="19"/>
    <n v="155"/>
    <n v="0.05"/>
    <n v="2945"/>
    <n v="147.25"/>
    <n v="2797.75"/>
    <n v="0.05"/>
    <n v="139.88750000000002"/>
    <n v="2937.6374999999998"/>
    <n v="123.97"/>
    <n v="442.32000000000016"/>
    <d v="2025-08-21T00:00:00"/>
  </r>
  <r>
    <n v="919"/>
    <s v="Paul Garcia"/>
    <x v="0"/>
    <x v="1"/>
    <s v="Cabinet"/>
    <n v="15"/>
    <n v="99"/>
    <n v="0"/>
    <n v="1485"/>
    <n v="0"/>
    <n v="1485"/>
    <n v="0.05"/>
    <n v="74.25"/>
    <n v="1559.25"/>
    <n v="69.599999999999994"/>
    <n v="441"/>
    <d v="2025-12-04T00:00:00"/>
  </r>
  <r>
    <n v="2504"/>
    <s v="Nina Lopez"/>
    <x v="0"/>
    <x v="0"/>
    <s v="Laptop"/>
    <n v="17"/>
    <n v="90"/>
    <n v="0.1"/>
    <n v="1530"/>
    <n v="153"/>
    <n v="1377"/>
    <n v="0.05"/>
    <n v="68.850000000000009"/>
    <n v="1445.85"/>
    <n v="55.08"/>
    <n v="440.64"/>
    <d v="2025-10-03T00:00:00"/>
  </r>
  <r>
    <n v="3584"/>
    <s v="Mark Santos"/>
    <x v="2"/>
    <x v="2"/>
    <s v="Mouse"/>
    <n v="13"/>
    <n v="105"/>
    <n v="0"/>
    <n v="1365"/>
    <n v="0"/>
    <n v="1365"/>
    <n v="0.05"/>
    <n v="68.25"/>
    <n v="1433.25"/>
    <n v="71.11"/>
    <n v="440.57000000000005"/>
    <d v="2025-03-04T00:00:00"/>
  </r>
  <r>
    <n v="3171"/>
    <s v="Ana Cruz"/>
    <x v="2"/>
    <x v="1"/>
    <s v="Laptop"/>
    <n v="5"/>
    <n v="687"/>
    <n v="0.15"/>
    <n v="3435"/>
    <n v="515.25"/>
    <n v="2919.75"/>
    <n v="0.05"/>
    <n v="145.98750000000001"/>
    <n v="3065.7375000000002"/>
    <n v="495.96"/>
    <n v="439.95000000000027"/>
    <d v="2025-12-30T00:00:00"/>
  </r>
  <r>
    <n v="163"/>
    <s v="Nina Lopez"/>
    <x v="0"/>
    <x v="0"/>
    <s v="Chair"/>
    <n v="5"/>
    <n v="253"/>
    <n v="0.15"/>
    <n v="1265"/>
    <n v="189.75"/>
    <n v="1075.25"/>
    <n v="0.05"/>
    <n v="53.762500000000003"/>
    <n v="1129.0125"/>
    <n v="127.06"/>
    <n v="439.95000000000005"/>
    <d v="2025-03-27T00:00:00"/>
  </r>
  <r>
    <n v="1847"/>
    <s v="Mark Santos"/>
    <x v="2"/>
    <x v="0"/>
    <s v="Printer"/>
    <n v="2"/>
    <n v="706"/>
    <n v="0"/>
    <n v="1412"/>
    <n v="0"/>
    <n v="1412"/>
    <n v="0.05"/>
    <n v="70.600000000000009"/>
    <n v="1482.6"/>
    <n v="486.09"/>
    <n v="439.82000000000005"/>
    <d v="2025-12-26T00:00:00"/>
  </r>
  <r>
    <n v="1699"/>
    <s v="Mark Santos"/>
    <x v="2"/>
    <x v="1"/>
    <s v="Desk"/>
    <n v="22"/>
    <n v="115"/>
    <n v="0.15"/>
    <n v="2530"/>
    <n v="379.5"/>
    <n v="2150.5"/>
    <n v="0.05"/>
    <n v="107.52500000000001"/>
    <n v="2258.0250000000001"/>
    <n v="77.77"/>
    <n v="439.56000000000017"/>
    <d v="2025-01-08T00:00:00"/>
  </r>
  <r>
    <n v="3752"/>
    <s v="Mark Santos"/>
    <x v="1"/>
    <x v="1"/>
    <s v="Chair"/>
    <n v="7"/>
    <n v="395"/>
    <n v="0.1"/>
    <n v="2765"/>
    <n v="276.5"/>
    <n v="2488.5"/>
    <n v="0.05"/>
    <n v="124.42500000000001"/>
    <n v="2612.9250000000002"/>
    <n v="292.8"/>
    <n v="438.90000000000009"/>
    <d v="2025-01-24T00:00:00"/>
  </r>
  <r>
    <n v="3605"/>
    <s v="Miguel Torres"/>
    <x v="2"/>
    <x v="1"/>
    <s v="Cabinet"/>
    <n v="14"/>
    <n v="309"/>
    <n v="0.15"/>
    <n v="4326"/>
    <n v="648.9"/>
    <n v="3677.1"/>
    <n v="0.05"/>
    <n v="183.85500000000002"/>
    <n v="3860.9549999999999"/>
    <n v="231.42"/>
    <n v="437.22000000000025"/>
    <d v="2025-09-10T00:00:00"/>
  </r>
  <r>
    <n v="143"/>
    <s v="Nina Lopez"/>
    <x v="2"/>
    <x v="3"/>
    <s v="Monitor"/>
    <n v="2"/>
    <n v="971"/>
    <n v="0"/>
    <n v="1942"/>
    <n v="0"/>
    <n v="1942"/>
    <n v="0.05"/>
    <n v="97.100000000000009"/>
    <n v="2039.1"/>
    <n v="752.54"/>
    <n v="436.92000000000007"/>
    <d v="2025-11-12T00:00:00"/>
  </r>
  <r>
    <n v="2876"/>
    <s v="Mark Santos"/>
    <x v="0"/>
    <x v="2"/>
    <s v="Chair"/>
    <n v="16"/>
    <n v="130"/>
    <n v="0.1"/>
    <n v="2080"/>
    <n v="208"/>
    <n v="1872"/>
    <n v="0.05"/>
    <n v="93.600000000000009"/>
    <n v="1965.6"/>
    <n v="89.7"/>
    <n v="436.79999999999995"/>
    <d v="2025-04-20T00:00:00"/>
  </r>
  <r>
    <n v="423"/>
    <s v="Ana Cruz"/>
    <x v="1"/>
    <x v="1"/>
    <s v="Keyboard"/>
    <n v="23"/>
    <n v="142"/>
    <n v="0.15"/>
    <n v="3266"/>
    <n v="489.9"/>
    <n v="2776.1"/>
    <n v="0.05"/>
    <n v="138.80500000000001"/>
    <n v="2914.9049999999997"/>
    <n v="101.72"/>
    <n v="436.53999999999996"/>
    <d v="2025-09-29T00:00:00"/>
  </r>
  <r>
    <n v="1454"/>
    <s v="Miguel Torres"/>
    <x v="2"/>
    <x v="3"/>
    <s v="Mouse"/>
    <n v="7"/>
    <n v="299"/>
    <n v="0.1"/>
    <n v="2093"/>
    <n v="209.3"/>
    <n v="1883.7"/>
    <n v="0.05"/>
    <n v="94.185000000000002"/>
    <n v="1977.885"/>
    <n v="206.83"/>
    <n v="435.88999999999987"/>
    <d v="2025-04-29T00:00:00"/>
  </r>
  <r>
    <n v="2249"/>
    <s v="Nina Lopez"/>
    <x v="1"/>
    <x v="3"/>
    <s v="Laptop"/>
    <n v="8"/>
    <n v="186"/>
    <n v="0.15"/>
    <n v="1488"/>
    <n v="223.2"/>
    <n v="1264.8"/>
    <n v="0.05"/>
    <n v="63.24"/>
    <n v="1328.04"/>
    <n v="103.68"/>
    <n v="435.3599999999999"/>
    <d v="2025-08-21T00:00:00"/>
  </r>
  <r>
    <n v="479"/>
    <s v="Ana Cruz"/>
    <x v="2"/>
    <x v="1"/>
    <s v="Chair"/>
    <n v="1"/>
    <n v="1185"/>
    <n v="0"/>
    <n v="1185"/>
    <n v="0"/>
    <n v="1185"/>
    <n v="0.05"/>
    <n v="59.25"/>
    <n v="1244.25"/>
    <n v="750.36"/>
    <n v="434.64"/>
    <d v="2025-08-11T00:00:00"/>
  </r>
  <r>
    <n v="3339"/>
    <s v="Mark Santos"/>
    <x v="1"/>
    <x v="3"/>
    <s v="Cabinet"/>
    <n v="11"/>
    <n v="712"/>
    <n v="0.15"/>
    <n v="7832"/>
    <n v="1174.8"/>
    <n v="6657.2"/>
    <n v="0.05"/>
    <n v="332.86"/>
    <n v="6990.0599999999995"/>
    <n v="565.70000000000005"/>
    <n v="434.49999999999909"/>
    <d v="2025-11-15T00:00:00"/>
  </r>
  <r>
    <n v="1128"/>
    <s v="Miguel Torres"/>
    <x v="2"/>
    <x v="1"/>
    <s v="Chair"/>
    <n v="13"/>
    <n v="277"/>
    <n v="0.15"/>
    <n v="3601"/>
    <n v="540.15"/>
    <n v="3060.85"/>
    <n v="0.05"/>
    <n v="153.04249999999999"/>
    <n v="3213.8924999999999"/>
    <n v="202.03"/>
    <n v="434.46000000000004"/>
    <d v="2025-12-14T00:00:00"/>
  </r>
  <r>
    <n v="933"/>
    <s v="Liza Ramos"/>
    <x v="2"/>
    <x v="0"/>
    <s v="Desk"/>
    <n v="5"/>
    <n v="694"/>
    <n v="0.15"/>
    <n v="3470"/>
    <n v="520.5"/>
    <n v="2949.5"/>
    <n v="0.05"/>
    <n v="147.47499999999999"/>
    <n v="3096.9749999999999"/>
    <n v="503.26"/>
    <n v="433.19999999999982"/>
    <d v="2025-07-25T00:00:00"/>
  </r>
  <r>
    <n v="1854"/>
    <s v="John Perez"/>
    <x v="1"/>
    <x v="3"/>
    <s v="Mouse"/>
    <n v="3"/>
    <n v="474"/>
    <n v="0"/>
    <n v="1422"/>
    <n v="0"/>
    <n v="1422"/>
    <n v="0.05"/>
    <n v="71.100000000000009"/>
    <n v="1493.1"/>
    <n v="329.62"/>
    <n v="433.14"/>
    <d v="2025-01-21T00:00:00"/>
  </r>
  <r>
    <n v="4452"/>
    <s v="Liza Ramos"/>
    <x v="1"/>
    <x v="3"/>
    <s v="Mouse"/>
    <n v="17"/>
    <n v="109"/>
    <n v="0.1"/>
    <n v="1853"/>
    <n v="185.3"/>
    <n v="1667.7"/>
    <n v="0.05"/>
    <n v="83.385000000000005"/>
    <n v="1751.085"/>
    <n v="72.67"/>
    <n v="432.30999999999995"/>
    <d v="2025-05-21T00:00:00"/>
  </r>
  <r>
    <n v="3495"/>
    <s v="Paul Garcia"/>
    <x v="2"/>
    <x v="2"/>
    <s v="Mouse"/>
    <n v="14"/>
    <n v="121"/>
    <n v="0.1"/>
    <n v="1694"/>
    <n v="169.4"/>
    <n v="1524.6"/>
    <n v="0.05"/>
    <n v="76.23"/>
    <n v="1600.83"/>
    <n v="78.069999999999993"/>
    <n v="431.61999999999989"/>
    <d v="2025-09-04T00:00:00"/>
  </r>
  <r>
    <n v="2043"/>
    <s v="Nina Lopez"/>
    <x v="0"/>
    <x v="2"/>
    <s v="Printer"/>
    <n v="6"/>
    <n v="564"/>
    <n v="0.1"/>
    <n v="3384"/>
    <n v="338.40000000000003"/>
    <n v="3045.6"/>
    <n v="0.05"/>
    <n v="152.28"/>
    <n v="3197.88"/>
    <n v="435.76"/>
    <n v="431.03999999999996"/>
    <d v="2025-10-19T00:00:00"/>
  </r>
  <r>
    <n v="4238"/>
    <s v="John Perez"/>
    <x v="0"/>
    <x v="1"/>
    <s v="Cabinet"/>
    <n v="2"/>
    <n v="941"/>
    <n v="0.15"/>
    <n v="1882"/>
    <n v="282.3"/>
    <n v="1599.7"/>
    <n v="0.05"/>
    <n v="79.985000000000014"/>
    <n v="1679.6849999999999"/>
    <n v="584.74"/>
    <n v="430.22"/>
    <d v="2025-07-23T00:00:00"/>
  </r>
  <r>
    <n v="992"/>
    <s v="Nina Lopez"/>
    <x v="0"/>
    <x v="1"/>
    <s v="Keyboard"/>
    <n v="4"/>
    <n v="741"/>
    <n v="0.15"/>
    <n v="2964"/>
    <n v="444.59999999999997"/>
    <n v="2519.4"/>
    <n v="0.05"/>
    <n v="125.97000000000001"/>
    <n v="2645.37"/>
    <n v="522.35"/>
    <n v="430"/>
    <d v="2025-08-26T00:00:00"/>
  </r>
  <r>
    <n v="4545"/>
    <s v="Miguel Torres"/>
    <x v="1"/>
    <x v="1"/>
    <s v="Chair"/>
    <n v="9"/>
    <n v="103"/>
    <n v="0"/>
    <n v="927"/>
    <n v="0"/>
    <n v="927"/>
    <n v="0.05"/>
    <n v="46.35"/>
    <n v="973.35"/>
    <n v="55.28"/>
    <n v="429.48"/>
    <d v="2025-08-24T00:00:00"/>
  </r>
  <r>
    <n v="1404"/>
    <s v="Ana Cruz"/>
    <x v="0"/>
    <x v="2"/>
    <s v="Desk"/>
    <n v="11"/>
    <n v="185"/>
    <n v="0.05"/>
    <n v="2035"/>
    <n v="101.75"/>
    <n v="1933.25"/>
    <n v="0.05"/>
    <n v="96.662500000000009"/>
    <n v="2029.9124999999999"/>
    <n v="136.71"/>
    <n v="429.43999999999983"/>
    <d v="2025-11-29T00:00:00"/>
  </r>
  <r>
    <n v="2026"/>
    <s v="John Perez"/>
    <x v="1"/>
    <x v="0"/>
    <s v="Desk"/>
    <n v="11"/>
    <n v="195"/>
    <n v="0"/>
    <n v="2145"/>
    <n v="0"/>
    <n v="2145"/>
    <n v="0.05"/>
    <n v="107.25"/>
    <n v="2252.25"/>
    <n v="155.96"/>
    <n v="429.43999999999983"/>
    <d v="2025-03-15T00:00:00"/>
  </r>
  <r>
    <n v="2312"/>
    <s v="Mark Santos"/>
    <x v="1"/>
    <x v="1"/>
    <s v="Cabinet"/>
    <n v="2"/>
    <n v="1019"/>
    <n v="0.05"/>
    <n v="2038"/>
    <n v="101.9"/>
    <n v="1936.1"/>
    <n v="0.05"/>
    <n v="96.805000000000007"/>
    <n v="2032.905"/>
    <n v="753.44"/>
    <n v="429.2199999999998"/>
    <d v="2025-08-04T00:00:00"/>
  </r>
  <r>
    <n v="4044"/>
    <s v="Paul Garcia"/>
    <x v="0"/>
    <x v="0"/>
    <s v="Monitor"/>
    <n v="3"/>
    <n v="442"/>
    <n v="0.05"/>
    <n v="1326"/>
    <n v="66.3"/>
    <n v="1259.7"/>
    <n v="0.05"/>
    <n v="62.985000000000007"/>
    <n v="1322.6849999999999"/>
    <n v="276.91000000000003"/>
    <n v="428.97"/>
    <d v="2025-05-11T00:00:00"/>
  </r>
  <r>
    <n v="3887"/>
    <s v="John Perez"/>
    <x v="1"/>
    <x v="3"/>
    <s v="Desk"/>
    <n v="4"/>
    <n v="990"/>
    <n v="0.15"/>
    <n v="3960"/>
    <n v="594"/>
    <n v="3366"/>
    <n v="0.05"/>
    <n v="168.3"/>
    <n v="3534.3"/>
    <n v="734.33"/>
    <n v="428.67999999999984"/>
    <d v="2025-10-01T00:00:00"/>
  </r>
  <r>
    <n v="962"/>
    <s v="Liza Ramos"/>
    <x v="2"/>
    <x v="3"/>
    <s v="Cabinet"/>
    <n v="3"/>
    <n v="532"/>
    <n v="0.15"/>
    <n v="1596"/>
    <n v="239.39999999999998"/>
    <n v="1356.6"/>
    <n v="0.05"/>
    <n v="67.83"/>
    <n v="1424.4299999999998"/>
    <n v="309.49"/>
    <n v="428.12999999999988"/>
    <d v="2025-05-17T00:00:00"/>
  </r>
  <r>
    <n v="4964"/>
    <s v="Ana Cruz"/>
    <x v="1"/>
    <x v="1"/>
    <s v="Cabinet"/>
    <n v="5"/>
    <n v="340"/>
    <n v="0"/>
    <n v="1700"/>
    <n v="0"/>
    <n v="1700"/>
    <n v="0.05"/>
    <n v="85"/>
    <n v="1785"/>
    <n v="254.62"/>
    <n v="426.90000000000009"/>
    <d v="2025-01-03T00:00:00"/>
  </r>
  <r>
    <n v="4156"/>
    <s v="Liza Ramos"/>
    <x v="2"/>
    <x v="1"/>
    <s v="Chair"/>
    <n v="17"/>
    <n v="266"/>
    <n v="0.15"/>
    <n v="4522"/>
    <n v="678.3"/>
    <n v="3843.7"/>
    <n v="0.05"/>
    <n v="192.185"/>
    <n v="4035.8849999999998"/>
    <n v="201"/>
    <n v="426.69999999999982"/>
    <d v="2025-08-17T00:00:00"/>
  </r>
  <r>
    <n v="1658"/>
    <s v="John Perez"/>
    <x v="2"/>
    <x v="1"/>
    <s v="Printer"/>
    <n v="8"/>
    <n v="154"/>
    <n v="0.1"/>
    <n v="1232"/>
    <n v="123.2"/>
    <n v="1108.8"/>
    <n v="0.05"/>
    <n v="55.44"/>
    <n v="1164.24"/>
    <n v="85.27"/>
    <n v="426.64"/>
    <d v="2025-11-17T00:00:00"/>
  </r>
  <r>
    <n v="1791"/>
    <s v="Carla Reyes"/>
    <x v="1"/>
    <x v="2"/>
    <s v="Laptop"/>
    <n v="1"/>
    <n v="905"/>
    <n v="0"/>
    <n v="905"/>
    <n v="0"/>
    <n v="905"/>
    <n v="0.05"/>
    <n v="45.25"/>
    <n v="950.25"/>
    <n v="478.37"/>
    <n v="426.63"/>
    <d v="2025-12-22T00:00:00"/>
  </r>
  <r>
    <n v="3730"/>
    <s v="Ana Cruz"/>
    <x v="0"/>
    <x v="0"/>
    <s v="Laptop"/>
    <n v="2"/>
    <n v="685"/>
    <n v="0.05"/>
    <n v="1370"/>
    <n v="68.5"/>
    <n v="1301.5"/>
    <n v="0.05"/>
    <n v="65.075000000000003"/>
    <n v="1366.575"/>
    <n v="437.58"/>
    <n v="426.34000000000003"/>
    <d v="2025-09-20T00:00:00"/>
  </r>
  <r>
    <n v="3670"/>
    <s v="John Perez"/>
    <x v="1"/>
    <x v="1"/>
    <s v="Keyboard"/>
    <n v="8"/>
    <n v="167"/>
    <n v="0.15"/>
    <n v="1336"/>
    <n v="200.4"/>
    <n v="1135.5999999999999"/>
    <n v="0.05"/>
    <n v="56.78"/>
    <n v="1192.3799999999999"/>
    <n v="88.77"/>
    <n v="425.43999999999994"/>
    <d v="2025-07-12T00:00:00"/>
  </r>
  <r>
    <n v="1000"/>
    <s v="Liza Ramos"/>
    <x v="0"/>
    <x v="0"/>
    <s v="Printer"/>
    <n v="9"/>
    <n v="147"/>
    <n v="0.05"/>
    <n v="1323"/>
    <n v="66.150000000000006"/>
    <n v="1256.8499999999999"/>
    <n v="0.05"/>
    <n v="62.842500000000001"/>
    <n v="1319.6924999999999"/>
    <n v="92.42"/>
    <n v="425.06999999999994"/>
    <d v="2025-02-22T00:00:00"/>
  </r>
  <r>
    <n v="537"/>
    <s v="Carla Reyes"/>
    <x v="1"/>
    <x v="1"/>
    <s v="Keyboard"/>
    <n v="8"/>
    <n v="107"/>
    <n v="0"/>
    <n v="856"/>
    <n v="0"/>
    <n v="856"/>
    <n v="0.05"/>
    <n v="42.800000000000004"/>
    <n v="898.8"/>
    <n v="53.88"/>
    <n v="424.96"/>
    <d v="2025-08-15T00:00:00"/>
  </r>
  <r>
    <n v="2845"/>
    <s v="Miguel Torres"/>
    <x v="2"/>
    <x v="1"/>
    <s v="Chair"/>
    <n v="6"/>
    <n v="630"/>
    <n v="0.1"/>
    <n v="3780"/>
    <n v="378"/>
    <n v="3402"/>
    <n v="0.05"/>
    <n v="170.10000000000002"/>
    <n v="3572.1"/>
    <n v="496.21"/>
    <n v="424.74000000000024"/>
    <d v="2025-04-20T00:00:00"/>
  </r>
  <r>
    <n v="658"/>
    <s v="Mark Santos"/>
    <x v="0"/>
    <x v="0"/>
    <s v="Monitor"/>
    <n v="18"/>
    <n v="98"/>
    <n v="0.15"/>
    <n v="1764"/>
    <n v="264.59999999999997"/>
    <n v="1499.4"/>
    <n v="0.05"/>
    <n v="74.970000000000013"/>
    <n v="1574.3700000000001"/>
    <n v="59.71"/>
    <n v="424.62000000000012"/>
    <d v="2025-10-12T00:00:00"/>
  </r>
  <r>
    <n v="2324"/>
    <s v="Liza Ramos"/>
    <x v="0"/>
    <x v="3"/>
    <s v="Keyboard"/>
    <n v="6"/>
    <n v="205"/>
    <n v="0.1"/>
    <n v="1230"/>
    <n v="123"/>
    <n v="1107"/>
    <n v="0.05"/>
    <n v="55.35"/>
    <n v="1162.3499999999999"/>
    <n v="113.76"/>
    <n v="424.43999999999994"/>
    <d v="2025-07-28T00:00:00"/>
  </r>
  <r>
    <n v="4478"/>
    <s v="Carla Reyes"/>
    <x v="2"/>
    <x v="0"/>
    <s v="Keyboard"/>
    <n v="4"/>
    <n v="1069"/>
    <n v="0.15"/>
    <n v="4276"/>
    <n v="641.4"/>
    <n v="3634.6"/>
    <n v="0.05"/>
    <n v="181.73000000000002"/>
    <n v="3816.33"/>
    <n v="802.58"/>
    <n v="424.27999999999975"/>
    <d v="2025-11-16T00:00:00"/>
  </r>
  <r>
    <n v="1234"/>
    <s v="Miguel Torres"/>
    <x v="2"/>
    <x v="1"/>
    <s v="Desk"/>
    <n v="5"/>
    <n v="418"/>
    <n v="0.05"/>
    <n v="2090"/>
    <n v="104.5"/>
    <n v="1985.5"/>
    <n v="0.05"/>
    <n v="99.275000000000006"/>
    <n v="2084.7750000000001"/>
    <n v="312.27"/>
    <n v="424.15000000000009"/>
    <d v="2025-10-06T00:00:00"/>
  </r>
  <r>
    <n v="3010"/>
    <s v="Liza Ramos"/>
    <x v="2"/>
    <x v="3"/>
    <s v="Chair"/>
    <n v="2"/>
    <n v="761"/>
    <n v="0"/>
    <n v="1522"/>
    <n v="0"/>
    <n v="1522"/>
    <n v="0.05"/>
    <n v="76.100000000000009"/>
    <n v="1598.1"/>
    <n v="549.04999999999995"/>
    <n v="423.90000000000009"/>
    <d v="2025-10-31T00:00:00"/>
  </r>
  <r>
    <n v="4534"/>
    <s v="Mark Santos"/>
    <x v="0"/>
    <x v="0"/>
    <s v="Keyboard"/>
    <n v="4"/>
    <n v="1124"/>
    <n v="0.15"/>
    <n v="4496"/>
    <n v="674.4"/>
    <n v="3821.6"/>
    <n v="0.05"/>
    <n v="191.08"/>
    <n v="4012.68"/>
    <n v="849.48"/>
    <n v="423.67999999999984"/>
    <d v="2025-09-25T00:00:00"/>
  </r>
  <r>
    <n v="3270"/>
    <s v="Mark Santos"/>
    <x v="0"/>
    <x v="2"/>
    <s v="Cabinet"/>
    <n v="4"/>
    <n v="594"/>
    <n v="0.15"/>
    <n v="2376"/>
    <n v="356.4"/>
    <n v="2019.6"/>
    <n v="0.05"/>
    <n v="100.98"/>
    <n v="2120.58"/>
    <n v="399.34"/>
    <n v="422.24"/>
    <d v="2025-01-13T00:00:00"/>
  </r>
  <r>
    <n v="1461"/>
    <s v="Nina Lopez"/>
    <x v="1"/>
    <x v="2"/>
    <s v="Monitor"/>
    <n v="5"/>
    <n v="670"/>
    <n v="0.15"/>
    <n v="3350"/>
    <n v="502.5"/>
    <n v="2847.5"/>
    <n v="0.05"/>
    <n v="142.375"/>
    <n v="2989.875"/>
    <n v="485.08"/>
    <n v="422.09999999999991"/>
    <d v="2025-01-23T00:00:00"/>
  </r>
  <r>
    <n v="2309"/>
    <s v="John Perez"/>
    <x v="2"/>
    <x v="1"/>
    <s v="Mouse"/>
    <n v="25"/>
    <n v="109"/>
    <n v="0.05"/>
    <n v="2725"/>
    <n v="136.25"/>
    <n v="2588.75"/>
    <n v="0.05"/>
    <n v="129.4375"/>
    <n v="2718.1875"/>
    <n v="86.7"/>
    <n v="421.25"/>
    <d v="2025-11-24T00:00:00"/>
  </r>
  <r>
    <n v="4708"/>
    <s v="Miguel Torres"/>
    <x v="2"/>
    <x v="0"/>
    <s v="Cabinet"/>
    <n v="6"/>
    <n v="220"/>
    <n v="0.15"/>
    <n v="1320"/>
    <n v="198"/>
    <n v="1122"/>
    <n v="0.05"/>
    <n v="56.1"/>
    <n v="1178.0999999999999"/>
    <n v="116.83"/>
    <n v="421.02"/>
    <d v="2025-11-06T00:00:00"/>
  </r>
  <r>
    <n v="67"/>
    <s v="Paul Garcia"/>
    <x v="1"/>
    <x v="1"/>
    <s v="Mouse"/>
    <n v="6"/>
    <n v="251"/>
    <n v="0.05"/>
    <n v="1506"/>
    <n v="75.3"/>
    <n v="1430.7"/>
    <n v="0.05"/>
    <n v="71.535000000000011"/>
    <n v="1502.2350000000001"/>
    <n v="168.34"/>
    <n v="420.66000000000008"/>
    <d v="2025-03-25T00:00:00"/>
  </r>
  <r>
    <n v="4985"/>
    <s v="Liza Ramos"/>
    <x v="0"/>
    <x v="0"/>
    <s v="Laptop"/>
    <n v="13"/>
    <n v="609"/>
    <n v="0.15"/>
    <n v="7917"/>
    <n v="1187.55"/>
    <n v="6729.45"/>
    <n v="0.05"/>
    <n v="336.47250000000003"/>
    <n v="7065.9224999999997"/>
    <n v="485.32"/>
    <n v="420.28999999999996"/>
    <d v="2025-04-03T00:00:00"/>
  </r>
  <r>
    <n v="4056"/>
    <s v="Nina Lopez"/>
    <x v="1"/>
    <x v="1"/>
    <s v="Keyboard"/>
    <n v="1"/>
    <n v="872"/>
    <n v="0"/>
    <n v="872"/>
    <n v="0"/>
    <n v="872"/>
    <n v="0.05"/>
    <n v="43.6"/>
    <n v="915.6"/>
    <n v="451.74"/>
    <n v="420.26"/>
    <d v="2025-03-02T00:00:00"/>
  </r>
  <r>
    <n v="1593"/>
    <s v="Ana Cruz"/>
    <x v="0"/>
    <x v="3"/>
    <s v="Cabinet"/>
    <n v="7"/>
    <n v="1090"/>
    <n v="0.15"/>
    <n v="7630"/>
    <n v="1144.5"/>
    <n v="6485.5"/>
    <n v="0.05"/>
    <n v="324.27500000000003"/>
    <n v="6809.7749999999996"/>
    <n v="866.53"/>
    <n v="419.78999999999996"/>
    <d v="2025-02-04T00:00:00"/>
  </r>
  <r>
    <n v="1902"/>
    <s v="Ana Cruz"/>
    <x v="0"/>
    <x v="3"/>
    <s v="Monitor"/>
    <n v="10"/>
    <n v="96"/>
    <n v="0.05"/>
    <n v="960"/>
    <n v="48"/>
    <n v="912"/>
    <n v="0.05"/>
    <n v="45.6"/>
    <n v="957.6"/>
    <n v="49.25"/>
    <n v="419.5"/>
    <d v="2025-12-03T00:00:00"/>
  </r>
  <r>
    <n v="2529"/>
    <s v="Nina Lopez"/>
    <x v="1"/>
    <x v="0"/>
    <s v="Keyboard"/>
    <n v="20"/>
    <n v="81"/>
    <n v="0.05"/>
    <n v="1620"/>
    <n v="81"/>
    <n v="1539"/>
    <n v="0.05"/>
    <n v="76.95"/>
    <n v="1615.95"/>
    <n v="55.99"/>
    <n v="419.20000000000005"/>
    <d v="2025-11-09T00:00:00"/>
  </r>
  <r>
    <n v="3490"/>
    <s v="Ana Cruz"/>
    <x v="2"/>
    <x v="3"/>
    <s v="Chair"/>
    <n v="2"/>
    <n v="446"/>
    <n v="0"/>
    <n v="892"/>
    <n v="0"/>
    <n v="892"/>
    <n v="0.05"/>
    <n v="44.6"/>
    <n v="936.6"/>
    <n v="236.48"/>
    <n v="419.04"/>
    <d v="2025-07-08T00:00:00"/>
  </r>
  <r>
    <n v="4174"/>
    <s v="John Perez"/>
    <x v="0"/>
    <x v="2"/>
    <s v="Keyboard"/>
    <n v="5"/>
    <n v="306"/>
    <n v="0.1"/>
    <n v="1530"/>
    <n v="153"/>
    <n v="1377"/>
    <n v="0.05"/>
    <n v="68.850000000000009"/>
    <n v="1445.85"/>
    <n v="191.61"/>
    <n v="418.94999999999993"/>
    <d v="2025-02-13T00:00:00"/>
  </r>
  <r>
    <n v="4749"/>
    <s v="Miguel Torres"/>
    <x v="1"/>
    <x v="2"/>
    <s v="Cabinet"/>
    <n v="1"/>
    <n v="1077"/>
    <n v="0.05"/>
    <n v="1077"/>
    <n v="53.85"/>
    <n v="1023.15"/>
    <n v="0.05"/>
    <n v="51.157499999999999"/>
    <n v="1074.3074999999999"/>
    <n v="605.12"/>
    <n v="418.03"/>
    <d v="2025-06-07T00:00:00"/>
  </r>
  <r>
    <n v="1136"/>
    <s v="Miguel Torres"/>
    <x v="2"/>
    <x v="1"/>
    <s v="Monitor"/>
    <n v="5"/>
    <n v="452"/>
    <n v="0.1"/>
    <n v="2260"/>
    <n v="226"/>
    <n v="2034"/>
    <n v="0.05"/>
    <n v="101.7"/>
    <n v="2135.6999999999998"/>
    <n v="323.35000000000002"/>
    <n v="417.25"/>
    <d v="2025-08-25T00:00:00"/>
  </r>
  <r>
    <n v="2839"/>
    <s v="Nina Lopez"/>
    <x v="1"/>
    <x v="0"/>
    <s v="Desk"/>
    <n v="24"/>
    <n v="304"/>
    <n v="0.15"/>
    <n v="7296"/>
    <n v="1094.3999999999999"/>
    <n v="6201.6"/>
    <n v="0.05"/>
    <n v="310.08000000000004"/>
    <n v="6511.68"/>
    <n v="241.04"/>
    <n v="416.64000000000033"/>
    <d v="2025-02-26T00:00:00"/>
  </r>
  <r>
    <n v="2370"/>
    <s v="Liza Ramos"/>
    <x v="0"/>
    <x v="0"/>
    <s v="Keyboard"/>
    <n v="9"/>
    <n v="153"/>
    <n v="0.05"/>
    <n v="1377"/>
    <n v="68.850000000000009"/>
    <n v="1308.1500000000001"/>
    <n v="0.05"/>
    <n v="65.407500000000013"/>
    <n v="1373.5575000000001"/>
    <n v="99.06"/>
    <n v="416.61000000000013"/>
    <d v="2025-04-27T00:00:00"/>
  </r>
  <r>
    <n v="3122"/>
    <s v="Mark Santos"/>
    <x v="0"/>
    <x v="1"/>
    <s v="Cabinet"/>
    <n v="19"/>
    <n v="135"/>
    <n v="0.1"/>
    <n v="2565"/>
    <n v="256.5"/>
    <n v="2308.5"/>
    <n v="0.05"/>
    <n v="115.42500000000001"/>
    <n v="2423.9250000000002"/>
    <n v="99.59"/>
    <n v="416.28999999999996"/>
    <d v="2025-08-20T00:00:00"/>
  </r>
  <r>
    <n v="4798"/>
    <s v="Miguel Torres"/>
    <x v="2"/>
    <x v="2"/>
    <s v="Desk"/>
    <n v="24"/>
    <n v="130"/>
    <n v="0.15"/>
    <n v="3120"/>
    <n v="468"/>
    <n v="2652"/>
    <n v="0.05"/>
    <n v="132.6"/>
    <n v="2784.6"/>
    <n v="93.19"/>
    <n v="415.44000000000005"/>
    <d v="2025-10-19T00:00:00"/>
  </r>
  <r>
    <n v="3935"/>
    <s v="Miguel Torres"/>
    <x v="2"/>
    <x v="0"/>
    <s v="Laptop"/>
    <n v="11"/>
    <n v="108"/>
    <n v="0"/>
    <n v="1188"/>
    <n v="0"/>
    <n v="1188"/>
    <n v="0.05"/>
    <n v="59.400000000000006"/>
    <n v="1247.4000000000001"/>
    <n v="70.290000000000006"/>
    <n v="414.80999999999995"/>
    <d v="2025-03-31T00:00:00"/>
  </r>
  <r>
    <n v="2797"/>
    <s v="Paul Garcia"/>
    <x v="2"/>
    <x v="1"/>
    <s v="Chair"/>
    <n v="1"/>
    <n v="1072"/>
    <n v="0"/>
    <n v="1072"/>
    <n v="0"/>
    <n v="1072"/>
    <n v="0.05"/>
    <n v="53.6"/>
    <n v="1125.5999999999999"/>
    <n v="657.94"/>
    <n v="414.05999999999995"/>
    <d v="2025-01-04T00:00:00"/>
  </r>
  <r>
    <n v="1479"/>
    <s v="Ana Cruz"/>
    <x v="2"/>
    <x v="3"/>
    <s v="Monitor"/>
    <n v="7"/>
    <n v="283"/>
    <n v="0"/>
    <n v="1981"/>
    <n v="0"/>
    <n v="1981"/>
    <n v="0.05"/>
    <n v="99.050000000000011"/>
    <n v="2080.0500000000002"/>
    <n v="223.92"/>
    <n v="413.56000000000017"/>
    <d v="2025-09-28T00:00:00"/>
  </r>
  <r>
    <n v="2380"/>
    <s v="John Perez"/>
    <x v="1"/>
    <x v="1"/>
    <s v="Monitor"/>
    <n v="6"/>
    <n v="212"/>
    <n v="0.1"/>
    <n v="1272"/>
    <n v="127.2"/>
    <n v="1144.8"/>
    <n v="0.05"/>
    <n v="57.24"/>
    <n v="1202.04"/>
    <n v="121.9"/>
    <n v="413.39999999999986"/>
    <d v="2025-12-02T00:00:00"/>
  </r>
  <r>
    <n v="2279"/>
    <s v="Carla Reyes"/>
    <x v="1"/>
    <x v="1"/>
    <s v="Chair"/>
    <n v="9"/>
    <n v="249"/>
    <n v="0.05"/>
    <n v="2241"/>
    <n v="112.05000000000001"/>
    <n v="2128.9499999999998"/>
    <n v="0.05"/>
    <n v="106.44749999999999"/>
    <n v="2235.3975"/>
    <n v="190.62"/>
    <n v="413.36999999999989"/>
    <d v="2025-02-15T00:00:00"/>
  </r>
  <r>
    <n v="2288"/>
    <s v="Miguel Torres"/>
    <x v="0"/>
    <x v="3"/>
    <s v="Laptop"/>
    <n v="2"/>
    <n v="1082"/>
    <n v="0.1"/>
    <n v="2164"/>
    <n v="216.4"/>
    <n v="1947.6"/>
    <n v="0.05"/>
    <n v="97.38"/>
    <n v="2044.98"/>
    <n v="767.39"/>
    <n v="412.81999999999994"/>
    <d v="2025-06-23T00:00:00"/>
  </r>
  <r>
    <n v="2539"/>
    <s v="John Perez"/>
    <x v="1"/>
    <x v="0"/>
    <s v="Chair"/>
    <n v="3"/>
    <n v="598"/>
    <n v="0.1"/>
    <n v="1794"/>
    <n v="179.4"/>
    <n v="1614.6"/>
    <n v="0.05"/>
    <n v="80.73"/>
    <n v="1695.33"/>
    <n v="400.61"/>
    <n v="412.77"/>
    <d v="2025-11-01T00:00:00"/>
  </r>
  <r>
    <n v="1416"/>
    <s v="Nina Lopez"/>
    <x v="2"/>
    <x v="1"/>
    <s v="Printer"/>
    <n v="3"/>
    <n v="510"/>
    <n v="0"/>
    <n v="1530"/>
    <n v="0"/>
    <n v="1530"/>
    <n v="0.05"/>
    <n v="76.5"/>
    <n v="1606.5"/>
    <n v="372.52"/>
    <n v="412.44000000000005"/>
    <d v="2025-05-17T00:00:00"/>
  </r>
  <r>
    <n v="4319"/>
    <s v="Nina Lopez"/>
    <x v="2"/>
    <x v="2"/>
    <s v="Cabinet"/>
    <n v="8"/>
    <n v="183"/>
    <n v="0.05"/>
    <n v="1464"/>
    <n v="73.2"/>
    <n v="1390.8"/>
    <n v="0.05"/>
    <n v="69.540000000000006"/>
    <n v="1460.34"/>
    <n v="122.49"/>
    <n v="410.88"/>
    <d v="2025-05-27T00:00:00"/>
  </r>
  <r>
    <n v="437"/>
    <s v="Carla Reyes"/>
    <x v="1"/>
    <x v="2"/>
    <s v="Keyboard"/>
    <n v="10"/>
    <n v="490"/>
    <n v="0.15"/>
    <n v="4900"/>
    <n v="735"/>
    <n v="4165"/>
    <n v="0.05"/>
    <n v="208.25"/>
    <n v="4373.25"/>
    <n v="375.46"/>
    <n v="410.40000000000009"/>
    <d v="2025-12-25T00:00:00"/>
  </r>
  <r>
    <n v="469"/>
    <s v="Nina Lopez"/>
    <x v="1"/>
    <x v="3"/>
    <s v="Desk"/>
    <n v="5"/>
    <n v="334"/>
    <n v="0.15"/>
    <n v="1670"/>
    <n v="250.5"/>
    <n v="1419.5"/>
    <n v="0.05"/>
    <n v="70.975000000000009"/>
    <n v="1490.4749999999999"/>
    <n v="201.83"/>
    <n v="410.34999999999991"/>
    <d v="2025-01-23T00:00:00"/>
  </r>
  <r>
    <n v="1660"/>
    <s v="Mark Santos"/>
    <x v="0"/>
    <x v="0"/>
    <s v="Laptop"/>
    <n v="15"/>
    <n v="84"/>
    <n v="0.15"/>
    <n v="1260"/>
    <n v="189"/>
    <n v="1071"/>
    <n v="0.05"/>
    <n v="53.550000000000004"/>
    <n v="1124.55"/>
    <n v="44.07"/>
    <n v="409.95000000000005"/>
    <d v="2025-01-13T00:00:00"/>
  </r>
  <r>
    <n v="4869"/>
    <s v="Mark Santos"/>
    <x v="0"/>
    <x v="1"/>
    <s v="Chair"/>
    <n v="3"/>
    <n v="436"/>
    <n v="0.05"/>
    <n v="1308"/>
    <n v="65.400000000000006"/>
    <n v="1242.5999999999999"/>
    <n v="0.05"/>
    <n v="62.129999999999995"/>
    <n v="1304.73"/>
    <n v="277.68"/>
    <n v="409.55999999999995"/>
    <d v="2025-07-03T00:00:00"/>
  </r>
  <r>
    <n v="2629"/>
    <s v="Carla Reyes"/>
    <x v="1"/>
    <x v="0"/>
    <s v="Keyboard"/>
    <n v="7"/>
    <n v="389"/>
    <n v="0.15"/>
    <n v="2723"/>
    <n v="408.45"/>
    <n v="2314.5500000000002"/>
    <n v="0.05"/>
    <n v="115.72750000000002"/>
    <n v="2430.2775000000001"/>
    <n v="272.14999999999998"/>
    <n v="409.50000000000045"/>
    <d v="2025-11-26T00:00:00"/>
  </r>
  <r>
    <n v="387"/>
    <s v="Mark Santos"/>
    <x v="2"/>
    <x v="0"/>
    <s v="Chair"/>
    <n v="2"/>
    <n v="719"/>
    <n v="0.05"/>
    <n v="1438"/>
    <n v="71.900000000000006"/>
    <n v="1366.1"/>
    <n v="0.05"/>
    <n v="68.304999999999993"/>
    <n v="1434.405"/>
    <n v="478.48"/>
    <n v="409.13999999999987"/>
    <d v="2025-11-24T00:00:00"/>
  </r>
  <r>
    <n v="41"/>
    <s v="Mark Santos"/>
    <x v="1"/>
    <x v="0"/>
    <s v="Desk"/>
    <n v="3"/>
    <n v="596"/>
    <n v="0.15"/>
    <n v="1788"/>
    <n v="268.2"/>
    <n v="1519.8"/>
    <n v="0.05"/>
    <n v="75.989999999999995"/>
    <n v="1595.79"/>
    <n v="370.38"/>
    <n v="408.66000000000008"/>
    <d v="2025-06-03T00:00:00"/>
  </r>
  <r>
    <n v="2057"/>
    <s v="John Perez"/>
    <x v="2"/>
    <x v="1"/>
    <s v="Printer"/>
    <n v="2"/>
    <n v="1042"/>
    <n v="0.05"/>
    <n v="2084"/>
    <n v="104.2"/>
    <n v="1979.8"/>
    <n v="0.05"/>
    <n v="98.990000000000009"/>
    <n v="2078.79"/>
    <n v="786.07"/>
    <n v="407.65999999999985"/>
    <d v="2025-04-06T00:00:00"/>
  </r>
  <r>
    <n v="3524"/>
    <s v="John Perez"/>
    <x v="1"/>
    <x v="1"/>
    <s v="Chair"/>
    <n v="6"/>
    <n v="762"/>
    <n v="0.15"/>
    <n v="4572"/>
    <n v="685.8"/>
    <n v="3886.2"/>
    <n v="0.05"/>
    <n v="194.31"/>
    <n v="4080.5099999999998"/>
    <n v="579.78"/>
    <n v="407.52"/>
    <d v="2025-04-28T00:00:00"/>
  </r>
  <r>
    <n v="1676"/>
    <s v="Liza Ramos"/>
    <x v="0"/>
    <x v="1"/>
    <s v="Chair"/>
    <n v="12"/>
    <n v="134"/>
    <n v="0"/>
    <n v="1608"/>
    <n v="0"/>
    <n v="1608"/>
    <n v="0.05"/>
    <n v="80.400000000000006"/>
    <n v="1688.4"/>
    <n v="100.06"/>
    <n v="407.28"/>
    <d v="2025-02-14T00:00:00"/>
  </r>
  <r>
    <n v="4515"/>
    <s v="Paul Garcia"/>
    <x v="2"/>
    <x v="2"/>
    <s v="Printer"/>
    <n v="5"/>
    <n v="513"/>
    <n v="0.05"/>
    <n v="2565"/>
    <n v="128.25"/>
    <n v="2436.75"/>
    <n v="0.05"/>
    <n v="121.83750000000001"/>
    <n v="2558.5875000000001"/>
    <n v="406.01"/>
    <n v="406.70000000000005"/>
    <d v="2025-05-23T00:00:00"/>
  </r>
  <r>
    <n v="1414"/>
    <s v="John Perez"/>
    <x v="1"/>
    <x v="3"/>
    <s v="Printer"/>
    <n v="5"/>
    <n v="322"/>
    <n v="0.05"/>
    <n v="1610"/>
    <n v="80.5"/>
    <n v="1529.5"/>
    <n v="0.05"/>
    <n v="76.475000000000009"/>
    <n v="1605.9749999999999"/>
    <n v="224.71"/>
    <n v="405.95000000000005"/>
    <d v="2025-11-20T00:00:00"/>
  </r>
  <r>
    <n v="1198"/>
    <s v="Nina Lopez"/>
    <x v="1"/>
    <x v="1"/>
    <s v="Laptop"/>
    <n v="7"/>
    <n v="168"/>
    <n v="0"/>
    <n v="1176"/>
    <n v="0"/>
    <n v="1176"/>
    <n v="0.05"/>
    <n v="58.800000000000004"/>
    <n v="1234.8"/>
    <n v="110.15"/>
    <n v="404.94999999999993"/>
    <d v="2025-05-26T00:00:00"/>
  </r>
  <r>
    <n v="3575"/>
    <s v="Miguel Torres"/>
    <x v="0"/>
    <x v="1"/>
    <s v="Chair"/>
    <n v="8"/>
    <n v="174"/>
    <n v="0.1"/>
    <n v="1392"/>
    <n v="139.20000000000002"/>
    <n v="1252.8"/>
    <n v="0.05"/>
    <n v="62.64"/>
    <n v="1315.44"/>
    <n v="106.02"/>
    <n v="404.64"/>
    <d v="2025-04-20T00:00:00"/>
  </r>
  <r>
    <n v="3587"/>
    <s v="Nina Lopez"/>
    <x v="1"/>
    <x v="2"/>
    <s v="Cabinet"/>
    <n v="14"/>
    <n v="157"/>
    <n v="0.05"/>
    <n v="2198"/>
    <n v="109.9"/>
    <n v="2088.1"/>
    <n v="0.05"/>
    <n v="104.405"/>
    <n v="2192.5050000000001"/>
    <n v="120.26"/>
    <n v="404.45999999999981"/>
    <d v="2025-09-13T00:00:00"/>
  </r>
  <r>
    <n v="908"/>
    <s v="Ana Cruz"/>
    <x v="1"/>
    <x v="0"/>
    <s v="Printer"/>
    <n v="3"/>
    <n v="348"/>
    <n v="0.1"/>
    <n v="1044"/>
    <n v="104.4"/>
    <n v="939.6"/>
    <n v="0.05"/>
    <n v="46.980000000000004"/>
    <n v="986.58"/>
    <n v="178.39"/>
    <n v="404.43000000000006"/>
    <d v="2025-03-21T00:00:00"/>
  </r>
  <r>
    <n v="3525"/>
    <s v="Nina Lopez"/>
    <x v="1"/>
    <x v="1"/>
    <s v="Desk"/>
    <n v="12"/>
    <n v="493"/>
    <n v="0.15"/>
    <n v="5916"/>
    <n v="887.4"/>
    <n v="5028.6000000000004"/>
    <n v="0.05"/>
    <n v="251.43000000000004"/>
    <n v="5280.0300000000007"/>
    <n v="385.39"/>
    <n v="403.92000000000007"/>
    <d v="2025-12-30T00:00:00"/>
  </r>
  <r>
    <n v="1530"/>
    <s v="Liza Ramos"/>
    <x v="0"/>
    <x v="2"/>
    <s v="Desk"/>
    <n v="7"/>
    <n v="200"/>
    <n v="0.15"/>
    <n v="1400"/>
    <n v="210"/>
    <n v="1190"/>
    <n v="0.05"/>
    <n v="59.5"/>
    <n v="1249.5"/>
    <n v="112.38"/>
    <n v="403.34000000000003"/>
    <d v="2025-02-14T00:00:00"/>
  </r>
  <r>
    <n v="745"/>
    <s v="Mark Santos"/>
    <x v="0"/>
    <x v="2"/>
    <s v="Laptop"/>
    <n v="15"/>
    <n v="113"/>
    <n v="0"/>
    <n v="1695"/>
    <n v="0"/>
    <n v="1695"/>
    <n v="0.05"/>
    <n v="84.75"/>
    <n v="1779.75"/>
    <n v="86.16"/>
    <n v="402.60000000000014"/>
    <d v="2025-12-01T00:00:00"/>
  </r>
  <r>
    <n v="129"/>
    <s v="Liza Ramos"/>
    <x v="1"/>
    <x v="0"/>
    <s v="Cabinet"/>
    <n v="19"/>
    <n v="124"/>
    <n v="0.05"/>
    <n v="2356"/>
    <n v="117.80000000000001"/>
    <n v="2238.1999999999998"/>
    <n v="0.05"/>
    <n v="111.91"/>
    <n v="2350.1099999999997"/>
    <n v="96.66"/>
    <n v="401.65999999999985"/>
    <d v="2025-11-16T00:00:00"/>
  </r>
  <r>
    <n v="2936"/>
    <s v="Mark Santos"/>
    <x v="1"/>
    <x v="0"/>
    <s v="Monitor"/>
    <n v="9"/>
    <n v="447"/>
    <n v="0.15"/>
    <n v="4023"/>
    <n v="603.44999999999993"/>
    <n v="3419.55"/>
    <n v="0.05"/>
    <n v="170.97750000000002"/>
    <n v="3590.5275000000001"/>
    <n v="335.33"/>
    <n v="401.58000000000038"/>
    <d v="2025-03-29T00:00:00"/>
  </r>
  <r>
    <n v="3473"/>
    <s v="Miguel Torres"/>
    <x v="0"/>
    <x v="1"/>
    <s v="Printer"/>
    <n v="8"/>
    <n v="155"/>
    <n v="0.1"/>
    <n v="1240"/>
    <n v="124"/>
    <n v="1116"/>
    <n v="0.05"/>
    <n v="55.800000000000004"/>
    <n v="1171.8"/>
    <n v="89.52"/>
    <n v="399.84000000000003"/>
    <d v="2025-10-24T00:00:00"/>
  </r>
  <r>
    <n v="640"/>
    <s v="Nina Lopez"/>
    <x v="0"/>
    <x v="3"/>
    <s v="Keyboard"/>
    <n v="19"/>
    <n v="81"/>
    <n v="0.05"/>
    <n v="1539"/>
    <n v="76.95"/>
    <n v="1462.05"/>
    <n v="0.05"/>
    <n v="73.102500000000006"/>
    <n v="1535.1524999999999"/>
    <n v="55.92"/>
    <n v="399.56999999999994"/>
    <d v="2025-01-23T00:00:00"/>
  </r>
  <r>
    <n v="1564"/>
    <s v="Mark Santos"/>
    <x v="2"/>
    <x v="1"/>
    <s v="Cabinet"/>
    <n v="4"/>
    <n v="267"/>
    <n v="0.05"/>
    <n v="1068"/>
    <n v="53.400000000000006"/>
    <n v="1014.6"/>
    <n v="0.05"/>
    <n v="50.730000000000004"/>
    <n v="1065.33"/>
    <n v="153.9"/>
    <n v="399"/>
    <d v="2025-10-17T00:00:00"/>
  </r>
  <r>
    <n v="2365"/>
    <s v="Liza Ramos"/>
    <x v="1"/>
    <x v="2"/>
    <s v="Desk"/>
    <n v="11"/>
    <n v="215"/>
    <n v="0.05"/>
    <n v="2365"/>
    <n v="118.25"/>
    <n v="2246.75"/>
    <n v="0.05"/>
    <n v="112.33750000000001"/>
    <n v="2359.0875000000001"/>
    <n v="167.99"/>
    <n v="398.8599999999999"/>
    <d v="2025-05-12T00:00:00"/>
  </r>
  <r>
    <n v="2404"/>
    <s v="Carla Reyes"/>
    <x v="0"/>
    <x v="0"/>
    <s v="Monitor"/>
    <n v="4"/>
    <n v="319"/>
    <n v="0.05"/>
    <n v="1276"/>
    <n v="63.800000000000004"/>
    <n v="1212.2"/>
    <n v="0.05"/>
    <n v="60.610000000000007"/>
    <n v="1272.81"/>
    <n v="203.73"/>
    <n v="397.28000000000009"/>
    <d v="2025-07-12T00:00:00"/>
  </r>
  <r>
    <n v="388"/>
    <s v="Liza Ramos"/>
    <x v="2"/>
    <x v="3"/>
    <s v="Printer"/>
    <n v="3"/>
    <n v="502"/>
    <n v="0.15"/>
    <n v="1506"/>
    <n v="225.9"/>
    <n v="1280.0999999999999"/>
    <n v="0.05"/>
    <n v="64.004999999999995"/>
    <n v="1344.105"/>
    <n v="294.51"/>
    <n v="396.56999999999994"/>
    <d v="2025-01-11T00:00:00"/>
  </r>
  <r>
    <n v="567"/>
    <s v="Mark Santos"/>
    <x v="1"/>
    <x v="3"/>
    <s v="Mouse"/>
    <n v="4"/>
    <n v="403"/>
    <n v="0.1"/>
    <n v="1612"/>
    <n v="161.20000000000002"/>
    <n v="1450.8"/>
    <n v="0.05"/>
    <n v="72.540000000000006"/>
    <n v="1523.34"/>
    <n v="263.8"/>
    <n v="395.59999999999991"/>
    <d v="2025-11-10T00:00:00"/>
  </r>
  <r>
    <n v="936"/>
    <s v="Paul Garcia"/>
    <x v="2"/>
    <x v="2"/>
    <s v="Monitor"/>
    <n v="10"/>
    <n v="185"/>
    <n v="0.15"/>
    <n v="1850"/>
    <n v="277.5"/>
    <n v="1572.5"/>
    <n v="0.05"/>
    <n v="78.625"/>
    <n v="1651.125"/>
    <n v="117.72"/>
    <n v="395.29999999999995"/>
    <d v="2025-07-27T00:00:00"/>
  </r>
  <r>
    <n v="3074"/>
    <s v="John Perez"/>
    <x v="2"/>
    <x v="0"/>
    <s v="Monitor"/>
    <n v="18"/>
    <n v="193"/>
    <n v="0.1"/>
    <n v="3474"/>
    <n v="347.40000000000003"/>
    <n v="3126.6"/>
    <n v="0.05"/>
    <n v="156.33000000000001"/>
    <n v="3282.93"/>
    <n v="151.80000000000001"/>
    <n v="394.19999999999982"/>
    <d v="2025-01-22T00:00:00"/>
  </r>
  <r>
    <n v="758"/>
    <s v="Nina Lopez"/>
    <x v="2"/>
    <x v="3"/>
    <s v="Monitor"/>
    <n v="3"/>
    <n v="828"/>
    <n v="0.1"/>
    <n v="2484"/>
    <n v="248.4"/>
    <n v="2235.6"/>
    <n v="0.05"/>
    <n v="111.78"/>
    <n v="2347.38"/>
    <n v="614.05999999999995"/>
    <n v="393.42000000000007"/>
    <d v="2025-04-04T00:00:00"/>
  </r>
  <r>
    <n v="4900"/>
    <s v="Paul Garcia"/>
    <x v="0"/>
    <x v="0"/>
    <s v="Cabinet"/>
    <n v="5"/>
    <n v="460"/>
    <n v="0.15"/>
    <n v="2300"/>
    <n v="345"/>
    <n v="1955"/>
    <n v="0.05"/>
    <n v="97.75"/>
    <n v="2052.75"/>
    <n v="312.36"/>
    <n v="393.19999999999982"/>
    <d v="2025-09-10T00:00:00"/>
  </r>
  <r>
    <n v="3705"/>
    <s v="Mark Santos"/>
    <x v="0"/>
    <x v="0"/>
    <s v="Cabinet"/>
    <n v="12"/>
    <n v="168"/>
    <n v="0.15"/>
    <n v="2016"/>
    <n v="302.39999999999998"/>
    <n v="1713.6"/>
    <n v="0.05"/>
    <n v="85.68"/>
    <n v="1799.28"/>
    <n v="110.07"/>
    <n v="392.76"/>
    <d v="2025-10-25T00:00:00"/>
  </r>
  <r>
    <n v="2411"/>
    <s v="Mark Santos"/>
    <x v="1"/>
    <x v="0"/>
    <s v="Cabinet"/>
    <n v="2"/>
    <n v="933"/>
    <n v="0"/>
    <n v="1866"/>
    <n v="0"/>
    <n v="1866"/>
    <n v="0.05"/>
    <n v="93.300000000000011"/>
    <n v="1959.3"/>
    <n v="736.87"/>
    <n v="392.26"/>
    <d v="2025-10-05T00:00:00"/>
  </r>
  <r>
    <n v="4975"/>
    <s v="Nina Lopez"/>
    <x v="0"/>
    <x v="0"/>
    <s v="Monitor"/>
    <n v="2"/>
    <n v="977"/>
    <n v="0"/>
    <n v="1954"/>
    <n v="0"/>
    <n v="1954"/>
    <n v="0.05"/>
    <n v="97.7"/>
    <n v="2051.6999999999998"/>
    <n v="780.93"/>
    <n v="392.1400000000001"/>
    <d v="2025-08-21T00:00:00"/>
  </r>
  <r>
    <n v="447"/>
    <s v="Mark Santos"/>
    <x v="1"/>
    <x v="3"/>
    <s v="Laptop"/>
    <n v="9"/>
    <n v="213"/>
    <n v="0"/>
    <n v="1917"/>
    <n v="0"/>
    <n v="1917"/>
    <n v="0.05"/>
    <n v="95.850000000000009"/>
    <n v="2012.85"/>
    <n v="169.43"/>
    <n v="392.12999999999988"/>
    <d v="2025-05-03T00:00:00"/>
  </r>
  <r>
    <n v="2444"/>
    <s v="Paul Garcia"/>
    <x v="2"/>
    <x v="1"/>
    <s v="Keyboard"/>
    <n v="6"/>
    <n v="364"/>
    <n v="0.1"/>
    <n v="2184"/>
    <n v="218.4"/>
    <n v="1965.6"/>
    <n v="0.05"/>
    <n v="98.28"/>
    <n v="2063.88"/>
    <n v="262.27999999999997"/>
    <n v="391.92000000000007"/>
    <d v="2025-10-31T00:00:00"/>
  </r>
  <r>
    <n v="4108"/>
    <s v="Paul Garcia"/>
    <x v="0"/>
    <x v="1"/>
    <s v="Printer"/>
    <n v="8"/>
    <n v="304"/>
    <n v="0.15"/>
    <n v="2432"/>
    <n v="364.8"/>
    <n v="2067.1999999999998"/>
    <n v="0.05"/>
    <n v="103.36"/>
    <n v="2170.56"/>
    <n v="209.43"/>
    <n v="391.75999999999976"/>
    <d v="2025-03-22T00:00:00"/>
  </r>
  <r>
    <n v="3913"/>
    <s v="Nina Lopez"/>
    <x v="1"/>
    <x v="0"/>
    <s v="Mouse"/>
    <n v="2"/>
    <n v="710"/>
    <n v="0"/>
    <n v="1420"/>
    <n v="0"/>
    <n v="1420"/>
    <n v="0.05"/>
    <n v="71"/>
    <n v="1491"/>
    <n v="514.25"/>
    <n v="391.5"/>
    <d v="2025-06-11T00:00:00"/>
  </r>
  <r>
    <n v="4466"/>
    <s v="Carla Reyes"/>
    <x v="2"/>
    <x v="0"/>
    <s v="Monitor"/>
    <n v="1"/>
    <n v="918"/>
    <n v="0"/>
    <n v="918"/>
    <n v="0"/>
    <n v="918"/>
    <n v="0.05"/>
    <n v="45.900000000000006"/>
    <n v="963.9"/>
    <n v="526.67999999999995"/>
    <n v="391.32000000000005"/>
    <d v="2025-01-29T00:00:00"/>
  </r>
  <r>
    <n v="1970"/>
    <s v="Miguel Torres"/>
    <x v="1"/>
    <x v="3"/>
    <s v="Chair"/>
    <n v="25"/>
    <n v="164"/>
    <n v="0.15"/>
    <n v="4100"/>
    <n v="615"/>
    <n v="3485"/>
    <n v="0.05"/>
    <n v="174.25"/>
    <n v="3659.25"/>
    <n v="123.78"/>
    <n v="390.5"/>
    <d v="2025-04-17T00:00:00"/>
  </r>
  <r>
    <n v="493"/>
    <s v="Mark Santos"/>
    <x v="1"/>
    <x v="0"/>
    <s v="Mouse"/>
    <n v="6"/>
    <n v="314"/>
    <n v="0.15"/>
    <n v="1884"/>
    <n v="282.59999999999997"/>
    <n v="1601.4"/>
    <n v="0.05"/>
    <n v="80.070000000000007"/>
    <n v="1681.47"/>
    <n v="201.83"/>
    <n v="390.42000000000007"/>
    <d v="2025-10-23T00:00:00"/>
  </r>
  <r>
    <n v="4533"/>
    <s v="John Perez"/>
    <x v="2"/>
    <x v="0"/>
    <s v="Desk"/>
    <n v="6"/>
    <n v="1167"/>
    <n v="0.15"/>
    <n v="7002"/>
    <n v="1050.3"/>
    <n v="5951.7"/>
    <n v="0.05"/>
    <n v="297.58499999999998"/>
    <n v="6249.2849999999999"/>
    <n v="926.95"/>
    <n v="389.99999999999909"/>
    <d v="2025-08-11T00:00:00"/>
  </r>
  <r>
    <n v="3836"/>
    <s v="Nina Lopez"/>
    <x v="2"/>
    <x v="3"/>
    <s v="Keyboard"/>
    <n v="2"/>
    <n v="880"/>
    <n v="0"/>
    <n v="1760"/>
    <n v="0"/>
    <n v="1760"/>
    <n v="0.05"/>
    <n v="88"/>
    <n v="1848"/>
    <n v="685.03"/>
    <n v="389.94000000000005"/>
    <d v="2025-01-15T00:00:00"/>
  </r>
  <r>
    <n v="1774"/>
    <s v="Miguel Torres"/>
    <x v="1"/>
    <x v="3"/>
    <s v="Mouse"/>
    <n v="15"/>
    <n v="479"/>
    <n v="0.15"/>
    <n v="7185"/>
    <n v="1077.75"/>
    <n v="6107.25"/>
    <n v="0.05"/>
    <n v="305.36250000000001"/>
    <n v="6412.6125000000002"/>
    <n v="381.17"/>
    <n v="389.69999999999982"/>
    <d v="2025-04-24T00:00:00"/>
  </r>
  <r>
    <n v="4491"/>
    <s v="Mark Santos"/>
    <x v="1"/>
    <x v="0"/>
    <s v="Chair"/>
    <n v="5"/>
    <n v="403"/>
    <n v="0.15"/>
    <n v="2015"/>
    <n v="302.25"/>
    <n v="1712.75"/>
    <n v="0.05"/>
    <n v="85.637500000000003"/>
    <n v="1798.3875"/>
    <n v="264.74"/>
    <n v="389.04999999999995"/>
    <d v="2025-10-25T00:00:00"/>
  </r>
  <r>
    <n v="4005"/>
    <s v="Mark Santos"/>
    <x v="1"/>
    <x v="3"/>
    <s v="Mouse"/>
    <n v="6"/>
    <n v="176"/>
    <n v="0.05"/>
    <n v="1056"/>
    <n v="52.800000000000004"/>
    <n v="1003.2"/>
    <n v="0.05"/>
    <n v="50.160000000000004"/>
    <n v="1053.3600000000001"/>
    <n v="102.36"/>
    <n v="389.04000000000008"/>
    <d v="2025-04-13T00:00:00"/>
  </r>
  <r>
    <n v="1843"/>
    <s v="Carla Reyes"/>
    <x v="1"/>
    <x v="3"/>
    <s v="Monitor"/>
    <n v="3"/>
    <n v="382"/>
    <n v="0.15"/>
    <n v="1146"/>
    <n v="171.9"/>
    <n v="974.1"/>
    <n v="0.05"/>
    <n v="48.705000000000005"/>
    <n v="1022.8050000000001"/>
    <n v="195.1"/>
    <n v="388.80000000000007"/>
    <d v="2025-02-19T00:00:00"/>
  </r>
  <r>
    <n v="826"/>
    <s v="Ana Cruz"/>
    <x v="1"/>
    <x v="3"/>
    <s v="Monitor"/>
    <n v="11"/>
    <n v="125"/>
    <n v="0.15"/>
    <n v="1375"/>
    <n v="206.25"/>
    <n v="1168.75"/>
    <n v="0.05"/>
    <n v="58.4375"/>
    <n v="1227.1875"/>
    <n v="70.97"/>
    <n v="388.08000000000004"/>
    <d v="2025-08-26T00:00:00"/>
  </r>
  <r>
    <n v="4850"/>
    <s v="John Perez"/>
    <x v="0"/>
    <x v="3"/>
    <s v="Cabinet"/>
    <n v="7"/>
    <n v="167"/>
    <n v="0.15"/>
    <n v="1169"/>
    <n v="175.35"/>
    <n v="993.65"/>
    <n v="0.05"/>
    <n v="49.682500000000005"/>
    <n v="1043.3325"/>
    <n v="86.65"/>
    <n v="387.09999999999991"/>
    <d v="2025-10-18T00:00:00"/>
  </r>
  <r>
    <n v="1546"/>
    <s v="Paul Garcia"/>
    <x v="0"/>
    <x v="2"/>
    <s v="Printer"/>
    <n v="2"/>
    <n v="1094"/>
    <n v="0.1"/>
    <n v="2188"/>
    <n v="218.8"/>
    <n v="1969.2"/>
    <n v="0.05"/>
    <n v="98.460000000000008"/>
    <n v="2067.66"/>
    <n v="791.25"/>
    <n v="386.70000000000005"/>
    <d v="2025-06-11T00:00:00"/>
  </r>
  <r>
    <n v="4960"/>
    <s v="Liza Ramos"/>
    <x v="2"/>
    <x v="0"/>
    <s v="Laptop"/>
    <n v="5"/>
    <n v="715"/>
    <n v="0.15"/>
    <n v="3575"/>
    <n v="536.25"/>
    <n v="3038.75"/>
    <n v="0.05"/>
    <n v="151.9375"/>
    <n v="3190.6875"/>
    <n v="530.62"/>
    <n v="385.65000000000009"/>
    <d v="2025-05-01T00:00:00"/>
  </r>
  <r>
    <n v="854"/>
    <s v="Nina Lopez"/>
    <x v="1"/>
    <x v="0"/>
    <s v="Monitor"/>
    <n v="5"/>
    <n v="309"/>
    <n v="0.15"/>
    <n v="1545"/>
    <n v="231.75"/>
    <n v="1313.25"/>
    <n v="0.05"/>
    <n v="65.662500000000009"/>
    <n v="1378.9124999999999"/>
    <n v="185.59"/>
    <n v="385.29999999999995"/>
    <d v="2025-03-17T00:00:00"/>
  </r>
  <r>
    <n v="1617"/>
    <s v="John Perez"/>
    <x v="1"/>
    <x v="2"/>
    <s v="Mouse"/>
    <n v="3"/>
    <n v="951"/>
    <n v="0.15"/>
    <n v="2853"/>
    <n v="427.95"/>
    <n v="2425.0500000000002"/>
    <n v="0.05"/>
    <n v="121.25250000000001"/>
    <n v="2546.3025000000002"/>
    <n v="680.09"/>
    <n v="384.7800000000002"/>
    <d v="2025-02-28T00:00:00"/>
  </r>
  <r>
    <n v="1162"/>
    <s v="Paul Garcia"/>
    <x v="1"/>
    <x v="1"/>
    <s v="Laptop"/>
    <n v="11"/>
    <n v="162"/>
    <n v="0"/>
    <n v="1782"/>
    <n v="0"/>
    <n v="1782"/>
    <n v="0.05"/>
    <n v="89.100000000000009"/>
    <n v="1871.1"/>
    <n v="127.11"/>
    <n v="383.78999999999996"/>
    <d v="2025-11-02T00:00:00"/>
  </r>
  <r>
    <n v="4872"/>
    <s v="Liza Ramos"/>
    <x v="0"/>
    <x v="1"/>
    <s v="Desk"/>
    <n v="2"/>
    <n v="872"/>
    <n v="0.15"/>
    <n v="1744"/>
    <n v="261.59999999999997"/>
    <n v="1482.4"/>
    <n v="0.05"/>
    <n v="74.12"/>
    <n v="1556.52"/>
    <n v="549.45000000000005"/>
    <n v="383.5"/>
    <d v="2025-01-01T00:00:00"/>
  </r>
  <r>
    <n v="3729"/>
    <s v="Miguel Torres"/>
    <x v="2"/>
    <x v="1"/>
    <s v="Monitor"/>
    <n v="11"/>
    <n v="203"/>
    <n v="0.05"/>
    <n v="2233"/>
    <n v="111.65"/>
    <n v="2121.35"/>
    <n v="0.05"/>
    <n v="106.0675"/>
    <n v="2227.4175"/>
    <n v="158.02000000000001"/>
    <n v="383.12999999999988"/>
    <d v="2025-06-07T00:00:00"/>
  </r>
  <r>
    <n v="964"/>
    <s v="Miguel Torres"/>
    <x v="2"/>
    <x v="2"/>
    <s v="Mouse"/>
    <n v="1"/>
    <n v="928"/>
    <n v="0.05"/>
    <n v="928"/>
    <n v="46.400000000000006"/>
    <n v="881.6"/>
    <n v="0.05"/>
    <n v="44.080000000000005"/>
    <n v="925.68000000000006"/>
    <n v="499.33"/>
    <n v="382.27000000000004"/>
    <d v="2025-08-06T00:00:00"/>
  </r>
  <r>
    <n v="4603"/>
    <s v="Ana Cruz"/>
    <x v="1"/>
    <x v="1"/>
    <s v="Chair"/>
    <n v="2"/>
    <n v="1133"/>
    <n v="0.15"/>
    <n v="2266"/>
    <n v="339.9"/>
    <n v="1926.1"/>
    <n v="0.05"/>
    <n v="96.305000000000007"/>
    <n v="2022.405"/>
    <n v="772.61"/>
    <n v="380.87999999999988"/>
    <d v="2025-06-21T00:00:00"/>
  </r>
  <r>
    <n v="4490"/>
    <s v="Miguel Torres"/>
    <x v="2"/>
    <x v="1"/>
    <s v="Chair"/>
    <n v="8"/>
    <n v="166"/>
    <n v="0.05"/>
    <n v="1328"/>
    <n v="66.400000000000006"/>
    <n v="1261.5999999999999"/>
    <n v="0.05"/>
    <n v="63.08"/>
    <n v="1324.6799999999998"/>
    <n v="110.1"/>
    <n v="380.79999999999995"/>
    <d v="2025-11-18T00:00:00"/>
  </r>
  <r>
    <n v="4440"/>
    <s v="Carla Reyes"/>
    <x v="1"/>
    <x v="1"/>
    <s v="Mouse"/>
    <n v="7"/>
    <n v="244"/>
    <n v="0"/>
    <n v="1708"/>
    <n v="0"/>
    <n v="1708"/>
    <n v="0.05"/>
    <n v="85.4"/>
    <n v="1793.4"/>
    <n v="189.61"/>
    <n v="380.73"/>
    <d v="2025-12-26T00:00:00"/>
  </r>
  <r>
    <n v="187"/>
    <s v="Ana Cruz"/>
    <x v="2"/>
    <x v="2"/>
    <s v="Desk"/>
    <n v="22"/>
    <n v="339"/>
    <n v="0.15"/>
    <n v="7458"/>
    <n v="1118.7"/>
    <n v="6339.3"/>
    <n v="0.05"/>
    <n v="316.96500000000003"/>
    <n v="6656.2650000000003"/>
    <n v="270.88"/>
    <n v="379.94000000000051"/>
    <d v="2025-06-12T00:00:00"/>
  </r>
  <r>
    <n v="40"/>
    <s v="Nina Lopez"/>
    <x v="2"/>
    <x v="1"/>
    <s v="Monitor"/>
    <n v="2"/>
    <n v="976"/>
    <n v="0.05"/>
    <n v="1952"/>
    <n v="97.600000000000009"/>
    <n v="1854.4"/>
    <n v="0.05"/>
    <n v="92.720000000000013"/>
    <n v="1947.1200000000001"/>
    <n v="737.26"/>
    <n v="379.88000000000011"/>
    <d v="2025-08-28T00:00:00"/>
  </r>
  <r>
    <n v="246"/>
    <s v="Nina Lopez"/>
    <x v="0"/>
    <x v="2"/>
    <s v="Desk"/>
    <n v="7"/>
    <n v="238"/>
    <n v="0.15"/>
    <n v="1666"/>
    <n v="249.89999999999998"/>
    <n v="1416.1"/>
    <n v="0.05"/>
    <n v="70.804999999999993"/>
    <n v="1486.905"/>
    <n v="148.06"/>
    <n v="379.67999999999984"/>
    <d v="2025-03-27T00:00:00"/>
  </r>
  <r>
    <n v="1112"/>
    <s v="Liza Ramos"/>
    <x v="1"/>
    <x v="3"/>
    <s v="Laptop"/>
    <n v="6"/>
    <n v="783"/>
    <n v="0.15"/>
    <n v="4698"/>
    <n v="704.69999999999993"/>
    <n v="3993.3"/>
    <n v="0.05"/>
    <n v="199.66500000000002"/>
    <n v="4192.9650000000001"/>
    <n v="602.32000000000005"/>
    <n v="379.38000000000011"/>
    <d v="2025-12-17T00:00:00"/>
  </r>
  <r>
    <n v="3980"/>
    <s v="Nina Lopez"/>
    <x v="0"/>
    <x v="3"/>
    <s v="Cabinet"/>
    <n v="13"/>
    <n v="144"/>
    <n v="0.05"/>
    <n v="1872"/>
    <n v="93.600000000000009"/>
    <n v="1778.4"/>
    <n v="0.05"/>
    <n v="88.920000000000016"/>
    <n v="1867.3200000000002"/>
    <n v="107.62"/>
    <n v="379.34000000000015"/>
    <d v="2025-03-13T00:00:00"/>
  </r>
  <r>
    <n v="3427"/>
    <s v="Liza Ramos"/>
    <x v="0"/>
    <x v="0"/>
    <s v="Mouse"/>
    <n v="21"/>
    <n v="82"/>
    <n v="0.15"/>
    <n v="1722"/>
    <n v="258.3"/>
    <n v="1463.7"/>
    <n v="0.05"/>
    <n v="73.185000000000002"/>
    <n v="1536.885"/>
    <n v="51.69"/>
    <n v="378.21000000000004"/>
    <d v="2025-09-08T00:00:00"/>
  </r>
  <r>
    <n v="2067"/>
    <s v="Miguel Torres"/>
    <x v="2"/>
    <x v="0"/>
    <s v="Cabinet"/>
    <n v="2"/>
    <n v="768"/>
    <n v="0.15"/>
    <n v="1536"/>
    <n v="230.39999999999998"/>
    <n v="1305.5999999999999"/>
    <n v="0.05"/>
    <n v="65.28"/>
    <n v="1370.8799999999999"/>
    <n v="464.11"/>
    <n v="377.37999999999988"/>
    <d v="2025-10-30T00:00:00"/>
  </r>
  <r>
    <n v="4736"/>
    <s v="Paul Garcia"/>
    <x v="0"/>
    <x v="1"/>
    <s v="Desk"/>
    <n v="3"/>
    <n v="325"/>
    <n v="0.05"/>
    <n v="975"/>
    <n v="48.75"/>
    <n v="926.25"/>
    <n v="0.05"/>
    <n v="46.3125"/>
    <n v="972.5625"/>
    <n v="183.14"/>
    <n v="376.83000000000004"/>
    <d v="2025-05-09T00:00:00"/>
  </r>
  <r>
    <n v="3368"/>
    <s v="John Perez"/>
    <x v="0"/>
    <x v="0"/>
    <s v="Mouse"/>
    <n v="2"/>
    <n v="819"/>
    <n v="0.15"/>
    <n v="1638"/>
    <n v="245.7"/>
    <n v="1392.3"/>
    <n v="0.05"/>
    <n v="69.614999999999995"/>
    <n v="1461.915"/>
    <n v="508.06"/>
    <n v="376.17999999999995"/>
    <d v="2025-02-22T00:00:00"/>
  </r>
  <r>
    <n v="1909"/>
    <s v="Mark Santos"/>
    <x v="1"/>
    <x v="2"/>
    <s v="Printer"/>
    <n v="2"/>
    <n v="1120"/>
    <n v="0.1"/>
    <n v="2240"/>
    <n v="224"/>
    <n v="2016"/>
    <n v="0.05"/>
    <n v="100.80000000000001"/>
    <n v="2116.8000000000002"/>
    <n v="820.54"/>
    <n v="374.92000000000007"/>
    <d v="2025-06-20T00:00:00"/>
  </r>
  <r>
    <n v="2642"/>
    <s v="Nina Lopez"/>
    <x v="1"/>
    <x v="2"/>
    <s v="Laptop"/>
    <n v="6"/>
    <n v="190"/>
    <n v="0.05"/>
    <n v="1140"/>
    <n v="57"/>
    <n v="1083"/>
    <n v="0.05"/>
    <n v="54.150000000000006"/>
    <n v="1137.1500000000001"/>
    <n v="118.07"/>
    <n v="374.58000000000004"/>
    <d v="2025-03-26T00:00:00"/>
  </r>
  <r>
    <n v="2083"/>
    <s v="Nina Lopez"/>
    <x v="1"/>
    <x v="0"/>
    <s v="Cabinet"/>
    <n v="12"/>
    <n v="86"/>
    <n v="0.05"/>
    <n v="1032"/>
    <n v="51.6"/>
    <n v="980.4"/>
    <n v="0.05"/>
    <n v="49.02"/>
    <n v="1029.42"/>
    <n v="50.54"/>
    <n v="373.91999999999996"/>
    <d v="2025-08-16T00:00:00"/>
  </r>
  <r>
    <n v="4151"/>
    <s v="Ana Cruz"/>
    <x v="0"/>
    <x v="0"/>
    <s v="Cabinet"/>
    <n v="2"/>
    <n v="511"/>
    <n v="0"/>
    <n v="1022"/>
    <n v="0"/>
    <n v="1022"/>
    <n v="0.05"/>
    <n v="51.1"/>
    <n v="1073.0999999999999"/>
    <n v="324.08999999999997"/>
    <n v="373.82000000000005"/>
    <d v="2025-04-15T00:00:00"/>
  </r>
  <r>
    <n v="269"/>
    <s v="John Perez"/>
    <x v="0"/>
    <x v="1"/>
    <s v="Cabinet"/>
    <n v="6"/>
    <n v="240"/>
    <n v="0.1"/>
    <n v="1440"/>
    <n v="144"/>
    <n v="1296"/>
    <n v="0.05"/>
    <n v="64.8"/>
    <n v="1360.8"/>
    <n v="153.77000000000001"/>
    <n v="373.37999999999988"/>
    <d v="2025-01-25T00:00:00"/>
  </r>
  <r>
    <n v="1897"/>
    <s v="Miguel Torres"/>
    <x v="0"/>
    <x v="2"/>
    <s v="Desk"/>
    <n v="10"/>
    <n v="154"/>
    <n v="0.05"/>
    <n v="1540"/>
    <n v="77"/>
    <n v="1463"/>
    <n v="0.05"/>
    <n v="73.150000000000006"/>
    <n v="1536.15"/>
    <n v="109.01"/>
    <n v="372.89999999999986"/>
    <d v="2025-12-09T00:00:00"/>
  </r>
  <r>
    <n v="3235"/>
    <s v="Nina Lopez"/>
    <x v="0"/>
    <x v="3"/>
    <s v="Mouse"/>
    <n v="5"/>
    <n v="341"/>
    <n v="0.05"/>
    <n v="1705"/>
    <n v="85.25"/>
    <n v="1619.75"/>
    <n v="0.05"/>
    <n v="80.987500000000011"/>
    <n v="1700.7375"/>
    <n v="249.52"/>
    <n v="372.14999999999986"/>
    <d v="2025-04-22T00:00:00"/>
  </r>
  <r>
    <n v="2012"/>
    <s v="Liza Ramos"/>
    <x v="1"/>
    <x v="1"/>
    <s v="Chair"/>
    <n v="11"/>
    <n v="177"/>
    <n v="0.1"/>
    <n v="1947"/>
    <n v="194.70000000000002"/>
    <n v="1752.3"/>
    <n v="0.05"/>
    <n v="87.615000000000009"/>
    <n v="1839.915"/>
    <n v="125.51"/>
    <n v="371.68999999999983"/>
    <d v="2025-08-11T00:00:00"/>
  </r>
  <r>
    <n v="1080"/>
    <s v="Paul Garcia"/>
    <x v="1"/>
    <x v="0"/>
    <s v="Mouse"/>
    <n v="24"/>
    <n v="82"/>
    <n v="0.15"/>
    <n v="1968"/>
    <n v="295.2"/>
    <n v="1672.8"/>
    <n v="0.05"/>
    <n v="83.64"/>
    <n v="1756.44"/>
    <n v="54.25"/>
    <n v="370.79999999999995"/>
    <d v="2025-11-23T00:00:00"/>
  </r>
  <r>
    <n v="4285"/>
    <s v="Liza Ramos"/>
    <x v="2"/>
    <x v="1"/>
    <s v="Chair"/>
    <n v="6"/>
    <n v="1041"/>
    <n v="0.15"/>
    <n v="6246"/>
    <n v="936.9"/>
    <n v="5309.1"/>
    <n v="0.05"/>
    <n v="265.45500000000004"/>
    <n v="5574.5550000000003"/>
    <n v="823.06"/>
    <n v="370.74000000000069"/>
    <d v="2025-06-03T00:00:00"/>
  </r>
  <r>
    <n v="584"/>
    <s v="Ana Cruz"/>
    <x v="2"/>
    <x v="1"/>
    <s v="Cabinet"/>
    <n v="2"/>
    <n v="821"/>
    <n v="0.1"/>
    <n v="1642"/>
    <n v="164.20000000000002"/>
    <n v="1477.8"/>
    <n v="0.05"/>
    <n v="73.89"/>
    <n v="1551.69"/>
    <n v="553.82000000000005"/>
    <n v="370.15999999999985"/>
    <d v="2025-12-19T00:00:00"/>
  </r>
  <r>
    <n v="2135"/>
    <s v="Nina Lopez"/>
    <x v="1"/>
    <x v="3"/>
    <s v="Mouse"/>
    <n v="6"/>
    <n v="176"/>
    <n v="0"/>
    <n v="1056"/>
    <n v="0"/>
    <n v="1056"/>
    <n v="0.05"/>
    <n v="52.800000000000004"/>
    <n v="1108.8"/>
    <n v="114.36"/>
    <n v="369.84000000000003"/>
    <d v="2025-08-02T00:00:00"/>
  </r>
  <r>
    <n v="4842"/>
    <s v="John Perez"/>
    <x v="2"/>
    <x v="3"/>
    <s v="Laptop"/>
    <n v="10"/>
    <n v="162"/>
    <n v="0.05"/>
    <n v="1620"/>
    <n v="81"/>
    <n v="1539"/>
    <n v="0.05"/>
    <n v="76.95"/>
    <n v="1615.95"/>
    <n v="116.94"/>
    <n v="369.59999999999991"/>
    <d v="2025-12-08T00:00:00"/>
  </r>
  <r>
    <n v="4367"/>
    <s v="Miguel Torres"/>
    <x v="2"/>
    <x v="1"/>
    <s v="Monitor"/>
    <n v="1"/>
    <n v="943"/>
    <n v="0"/>
    <n v="943"/>
    <n v="0"/>
    <n v="943"/>
    <n v="0.05"/>
    <n v="47.150000000000006"/>
    <n v="990.15"/>
    <n v="573.41"/>
    <n v="369.59000000000003"/>
    <d v="2025-11-14T00:00:00"/>
  </r>
  <r>
    <n v="4661"/>
    <s v="Paul Garcia"/>
    <x v="1"/>
    <x v="3"/>
    <s v="Chair"/>
    <n v="7"/>
    <n v="526"/>
    <n v="0.1"/>
    <n v="3682"/>
    <n v="368.20000000000005"/>
    <n v="3313.8"/>
    <n v="0.05"/>
    <n v="165.69000000000003"/>
    <n v="3479.4900000000002"/>
    <n v="420.65"/>
    <n v="369.25000000000045"/>
    <d v="2025-05-08T00:00:00"/>
  </r>
  <r>
    <n v="2183"/>
    <s v="John Perez"/>
    <x v="2"/>
    <x v="1"/>
    <s v="Mouse"/>
    <n v="2"/>
    <n v="625"/>
    <n v="0.05"/>
    <n v="1250"/>
    <n v="62.5"/>
    <n v="1187.5"/>
    <n v="0.05"/>
    <n v="59.375"/>
    <n v="1246.875"/>
    <n v="409.24"/>
    <n v="369.02"/>
    <d v="2025-09-26T00:00:00"/>
  </r>
  <r>
    <n v="1681"/>
    <s v="Mark Santos"/>
    <x v="1"/>
    <x v="0"/>
    <s v="Keyboard"/>
    <n v="3"/>
    <n v="747"/>
    <n v="0.1"/>
    <n v="2241"/>
    <n v="224.10000000000002"/>
    <n v="2016.9"/>
    <n v="0.05"/>
    <n v="100.84500000000001"/>
    <n v="2117.7449999999999"/>
    <n v="549.33000000000004"/>
    <n v="368.90999999999985"/>
    <d v="2025-04-02T00:00:00"/>
  </r>
  <r>
    <n v="1889"/>
    <s v="Liza Ramos"/>
    <x v="2"/>
    <x v="0"/>
    <s v="Chair"/>
    <n v="6"/>
    <n v="495"/>
    <n v="0.1"/>
    <n v="2970"/>
    <n v="297"/>
    <n v="2673"/>
    <n v="0.05"/>
    <n v="133.65"/>
    <n v="2806.65"/>
    <n v="384.13"/>
    <n v="368.22000000000025"/>
    <d v="2025-04-13T00:00:00"/>
  </r>
  <r>
    <n v="2313"/>
    <s v="Nina Lopez"/>
    <x v="1"/>
    <x v="3"/>
    <s v="Desk"/>
    <n v="6"/>
    <n v="304"/>
    <n v="0.15"/>
    <n v="1824"/>
    <n v="273.59999999999997"/>
    <n v="1550.4"/>
    <n v="0.05"/>
    <n v="77.52000000000001"/>
    <n v="1627.92"/>
    <n v="197.07"/>
    <n v="367.98"/>
    <d v="2025-06-27T00:00:00"/>
  </r>
  <r>
    <n v="2801"/>
    <s v="Miguel Torres"/>
    <x v="0"/>
    <x v="3"/>
    <s v="Desk"/>
    <n v="9"/>
    <n v="231"/>
    <n v="0.05"/>
    <n v="2079"/>
    <n v="103.95"/>
    <n v="1975.05"/>
    <n v="0.05"/>
    <n v="98.752499999999998"/>
    <n v="2073.8024999999998"/>
    <n v="178.58"/>
    <n v="367.82999999999993"/>
    <d v="2025-11-05T00:00:00"/>
  </r>
  <r>
    <n v="4512"/>
    <s v="Nina Lopez"/>
    <x v="1"/>
    <x v="1"/>
    <s v="Mouse"/>
    <n v="10"/>
    <n v="281"/>
    <n v="0.1"/>
    <n v="2810"/>
    <n v="281"/>
    <n v="2529"/>
    <n v="0.05"/>
    <n v="126.45"/>
    <n v="2655.45"/>
    <n v="216.12"/>
    <n v="367.80000000000018"/>
    <d v="2025-12-13T00:00:00"/>
  </r>
  <r>
    <n v="3606"/>
    <s v="Ana Cruz"/>
    <x v="2"/>
    <x v="2"/>
    <s v="Keyboard"/>
    <n v="10"/>
    <n v="157"/>
    <n v="0.05"/>
    <n v="1570"/>
    <n v="78.5"/>
    <n v="1491.5"/>
    <n v="0.05"/>
    <n v="74.575000000000003"/>
    <n v="1566.075"/>
    <n v="112.47"/>
    <n v="366.79999999999995"/>
    <d v="2025-03-29T00:00:00"/>
  </r>
  <r>
    <n v="3712"/>
    <s v="Liza Ramos"/>
    <x v="0"/>
    <x v="3"/>
    <s v="Cabinet"/>
    <n v="7"/>
    <n v="821"/>
    <n v="0.15"/>
    <n v="5747"/>
    <n v="862.05"/>
    <n v="4884.95"/>
    <n v="0.05"/>
    <n v="244.2475"/>
    <n v="5129.1975000000002"/>
    <n v="645.6"/>
    <n v="365.75"/>
    <d v="2025-06-30T00:00:00"/>
  </r>
  <r>
    <n v="835"/>
    <s v="Ana Cruz"/>
    <x v="0"/>
    <x v="3"/>
    <s v="Mouse"/>
    <n v="5"/>
    <n v="193"/>
    <n v="0.1"/>
    <n v="965"/>
    <n v="96.5"/>
    <n v="868.5"/>
    <n v="0.05"/>
    <n v="43.425000000000004"/>
    <n v="911.92499999999995"/>
    <n v="100.63"/>
    <n v="365.35"/>
    <d v="2025-06-21T00:00:00"/>
  </r>
  <r>
    <n v="4439"/>
    <s v="Carla Reyes"/>
    <x v="2"/>
    <x v="2"/>
    <s v="Printer"/>
    <n v="5"/>
    <n v="210"/>
    <n v="0.15"/>
    <n v="1050"/>
    <n v="157.5"/>
    <n v="892.5"/>
    <n v="0.05"/>
    <n v="44.625"/>
    <n v="937.125"/>
    <n v="105.98"/>
    <n v="362.6"/>
    <d v="2025-06-19T00:00:00"/>
  </r>
  <r>
    <n v="4188"/>
    <s v="Paul Garcia"/>
    <x v="2"/>
    <x v="1"/>
    <s v="Printer"/>
    <n v="7"/>
    <n v="692"/>
    <n v="0.15"/>
    <n v="4844"/>
    <n v="726.6"/>
    <n v="4117.3999999999996"/>
    <n v="0.05"/>
    <n v="205.87"/>
    <n v="4323.2699999999995"/>
    <n v="536.46"/>
    <n v="362.17999999999938"/>
    <d v="2025-03-23T00:00:00"/>
  </r>
  <r>
    <n v="3866"/>
    <s v="Mark Santos"/>
    <x v="2"/>
    <x v="2"/>
    <s v="Mouse"/>
    <n v="8"/>
    <n v="186"/>
    <n v="0.05"/>
    <n v="1488"/>
    <n v="74.400000000000006"/>
    <n v="1413.6"/>
    <n v="0.05"/>
    <n v="70.679999999999993"/>
    <n v="1484.28"/>
    <n v="131.56"/>
    <n v="361.11999999999989"/>
    <d v="2025-01-13T00:00:00"/>
  </r>
  <r>
    <n v="4102"/>
    <s v="Miguel Torres"/>
    <x v="2"/>
    <x v="1"/>
    <s v="Cabinet"/>
    <n v="1"/>
    <n v="1120"/>
    <n v="0.05"/>
    <n v="1120"/>
    <n v="56"/>
    <n v="1064"/>
    <n v="0.05"/>
    <n v="53.2"/>
    <n v="1117.2"/>
    <n v="703.21"/>
    <n v="360.78999999999996"/>
    <d v="2025-10-25T00:00:00"/>
  </r>
  <r>
    <n v="987"/>
    <s v="Mark Santos"/>
    <x v="1"/>
    <x v="0"/>
    <s v="Printer"/>
    <n v="24"/>
    <n v="235"/>
    <n v="0.15"/>
    <n v="5640"/>
    <n v="846"/>
    <n v="4794"/>
    <n v="0.05"/>
    <n v="239.70000000000002"/>
    <n v="5033.7"/>
    <n v="184.73"/>
    <n v="360.48000000000047"/>
    <d v="2025-07-03T00:00:00"/>
  </r>
  <r>
    <n v="300"/>
    <s v="Mark Santos"/>
    <x v="2"/>
    <x v="1"/>
    <s v="Cabinet"/>
    <n v="5"/>
    <n v="302"/>
    <n v="0.05"/>
    <n v="1510"/>
    <n v="75.5"/>
    <n v="1434.5"/>
    <n v="0.05"/>
    <n v="71.725000000000009"/>
    <n v="1506.2249999999999"/>
    <n v="214.86"/>
    <n v="360.19999999999982"/>
    <d v="2025-07-27T00:00:00"/>
  </r>
  <r>
    <n v="4323"/>
    <s v="Liza Ramos"/>
    <x v="0"/>
    <x v="2"/>
    <s v="Laptop"/>
    <n v="4"/>
    <n v="236"/>
    <n v="0"/>
    <n v="944"/>
    <n v="0"/>
    <n v="944"/>
    <n v="0.05"/>
    <n v="47.2"/>
    <n v="991.2"/>
    <n v="145.96"/>
    <n v="360.15999999999997"/>
    <d v="2025-03-22T00:00:00"/>
  </r>
  <r>
    <n v="2525"/>
    <s v="Carla Reyes"/>
    <x v="0"/>
    <x v="2"/>
    <s v="Laptop"/>
    <n v="23"/>
    <n v="128"/>
    <n v="0.1"/>
    <n v="2944"/>
    <n v="294.40000000000003"/>
    <n v="2649.6"/>
    <n v="0.05"/>
    <n v="132.47999999999999"/>
    <n v="2782.08"/>
    <n v="99.55"/>
    <n v="359.94999999999982"/>
    <d v="2025-01-04T00:00:00"/>
  </r>
  <r>
    <n v="4220"/>
    <s v="Liza Ramos"/>
    <x v="1"/>
    <x v="3"/>
    <s v="Chair"/>
    <n v="7"/>
    <n v="159"/>
    <n v="0.1"/>
    <n v="1113"/>
    <n v="111.30000000000001"/>
    <n v="1001.7"/>
    <n v="0.05"/>
    <n v="50.085000000000008"/>
    <n v="1051.7850000000001"/>
    <n v="91.71"/>
    <n v="359.73000000000013"/>
    <d v="2025-11-24T00:00:00"/>
  </r>
  <r>
    <n v="4272"/>
    <s v="John Perez"/>
    <x v="1"/>
    <x v="2"/>
    <s v="Cabinet"/>
    <n v="9"/>
    <n v="107"/>
    <n v="0.05"/>
    <n v="963"/>
    <n v="48.150000000000006"/>
    <n v="914.85"/>
    <n v="0.05"/>
    <n v="45.742500000000007"/>
    <n v="960.59249999999997"/>
    <n v="61.71"/>
    <n v="359.46000000000004"/>
    <d v="2025-08-05T00:00:00"/>
  </r>
  <r>
    <n v="1778"/>
    <s v="Nina Lopez"/>
    <x v="1"/>
    <x v="1"/>
    <s v="Desk"/>
    <n v="6"/>
    <n v="401"/>
    <n v="0.15"/>
    <n v="2406"/>
    <n v="360.9"/>
    <n v="2045.1"/>
    <n v="0.05"/>
    <n v="102.255"/>
    <n v="2147.355"/>
    <n v="280.98"/>
    <n v="359.2199999999998"/>
    <d v="2025-08-18T00:00:00"/>
  </r>
  <r>
    <n v="402"/>
    <s v="Paul Garcia"/>
    <x v="2"/>
    <x v="1"/>
    <s v="Monitor"/>
    <n v="5"/>
    <n v="175"/>
    <n v="0"/>
    <n v="875"/>
    <n v="0"/>
    <n v="875"/>
    <n v="0.05"/>
    <n v="43.75"/>
    <n v="918.75"/>
    <n v="103.16"/>
    <n v="359.20000000000005"/>
    <d v="2025-06-30T00:00:00"/>
  </r>
  <r>
    <n v="2436"/>
    <s v="Carla Reyes"/>
    <x v="2"/>
    <x v="0"/>
    <s v="Mouse"/>
    <n v="5"/>
    <n v="347"/>
    <n v="0"/>
    <n v="1735"/>
    <n v="0"/>
    <n v="1735"/>
    <n v="0.05"/>
    <n v="86.75"/>
    <n v="1821.75"/>
    <n v="275.23"/>
    <n v="358.84999999999991"/>
    <d v="2025-10-22T00:00:00"/>
  </r>
  <r>
    <n v="2130"/>
    <s v="Carla Reyes"/>
    <x v="2"/>
    <x v="2"/>
    <s v="Desk"/>
    <n v="20"/>
    <n v="184"/>
    <n v="0.15"/>
    <n v="3680"/>
    <n v="552"/>
    <n v="3128"/>
    <n v="0.05"/>
    <n v="156.4"/>
    <n v="3284.4"/>
    <n v="138.46"/>
    <n v="358.79999999999973"/>
    <d v="2025-10-23T00:00:00"/>
  </r>
  <r>
    <n v="2420"/>
    <s v="Miguel Torres"/>
    <x v="1"/>
    <x v="1"/>
    <s v="Cabinet"/>
    <n v="3"/>
    <n v="400"/>
    <n v="0"/>
    <n v="1200"/>
    <n v="0"/>
    <n v="1200"/>
    <n v="0.05"/>
    <n v="60"/>
    <n v="1260"/>
    <n v="280.58"/>
    <n v="358.26"/>
    <d v="2025-05-28T00:00:00"/>
  </r>
  <r>
    <n v="2317"/>
    <s v="Liza Ramos"/>
    <x v="2"/>
    <x v="1"/>
    <s v="Desk"/>
    <n v="1"/>
    <n v="935"/>
    <n v="0"/>
    <n v="935"/>
    <n v="0"/>
    <n v="935"/>
    <n v="0.05"/>
    <n v="46.75"/>
    <n v="981.75"/>
    <n v="577.6"/>
    <n v="357.4"/>
    <d v="2025-06-24T00:00:00"/>
  </r>
  <r>
    <n v="2401"/>
    <s v="Carla Reyes"/>
    <x v="0"/>
    <x v="0"/>
    <s v="Laptop"/>
    <n v="8"/>
    <n v="878"/>
    <n v="0.15"/>
    <n v="7024"/>
    <n v="1053.5999999999999"/>
    <n v="5970.4"/>
    <n v="0.05"/>
    <n v="298.52"/>
    <n v="6268.92"/>
    <n v="701.67"/>
    <n v="357.03999999999996"/>
    <d v="2025-04-28T00:00:00"/>
  </r>
  <r>
    <n v="961"/>
    <s v="Carla Reyes"/>
    <x v="1"/>
    <x v="2"/>
    <s v="Desk"/>
    <n v="6"/>
    <n v="758"/>
    <n v="0.15"/>
    <n v="4548"/>
    <n v="682.19999999999993"/>
    <n v="3865.8"/>
    <n v="0.05"/>
    <n v="193.29000000000002"/>
    <n v="4059.09"/>
    <n v="584.84"/>
    <n v="356.76000000000022"/>
    <d v="2025-04-29T00:00:00"/>
  </r>
  <r>
    <n v="1767"/>
    <s v="Carla Reyes"/>
    <x v="1"/>
    <x v="0"/>
    <s v="Keyboard"/>
    <n v="18"/>
    <n v="231"/>
    <n v="0.15"/>
    <n v="4158"/>
    <n v="623.69999999999993"/>
    <n v="3534.3"/>
    <n v="0.05"/>
    <n v="176.71500000000003"/>
    <n v="3711.0150000000003"/>
    <n v="176.53"/>
    <n v="356.76000000000022"/>
    <d v="2025-08-23T00:00:00"/>
  </r>
  <r>
    <n v="4352"/>
    <s v="Ana Cruz"/>
    <x v="1"/>
    <x v="1"/>
    <s v="Printer"/>
    <n v="23"/>
    <n v="98"/>
    <n v="0.05"/>
    <n v="2254"/>
    <n v="112.7"/>
    <n v="2141.3000000000002"/>
    <n v="0.05"/>
    <n v="107.06500000000001"/>
    <n v="2248.3650000000002"/>
    <n v="77.599999999999994"/>
    <n v="356.50000000000023"/>
    <d v="2025-06-19T00:00:00"/>
  </r>
  <r>
    <n v="2391"/>
    <s v="Liza Ramos"/>
    <x v="1"/>
    <x v="0"/>
    <s v="Mouse"/>
    <n v="17"/>
    <n v="97"/>
    <n v="0.15"/>
    <n v="1649"/>
    <n v="247.35"/>
    <n v="1401.65"/>
    <n v="0.05"/>
    <n v="70.08250000000001"/>
    <n v="1471.7325000000001"/>
    <n v="61.48"/>
    <n v="356.49000000000024"/>
    <d v="2025-04-17T00:00:00"/>
  </r>
  <r>
    <n v="294"/>
    <s v="Mark Santos"/>
    <x v="2"/>
    <x v="2"/>
    <s v="Monitor"/>
    <n v="8"/>
    <n v="150"/>
    <n v="0.15"/>
    <n v="1200"/>
    <n v="180"/>
    <n v="1020"/>
    <n v="0.05"/>
    <n v="51"/>
    <n v="1071"/>
    <n v="82.96"/>
    <n v="356.32000000000005"/>
    <d v="2025-12-15T00:00:00"/>
  </r>
  <r>
    <n v="3884"/>
    <s v="Nina Lopez"/>
    <x v="1"/>
    <x v="2"/>
    <s v="Cabinet"/>
    <n v="2"/>
    <n v="561"/>
    <n v="0.05"/>
    <n v="1122"/>
    <n v="56.1"/>
    <n v="1065.9000000000001"/>
    <n v="0.05"/>
    <n v="53.295000000000009"/>
    <n v="1119.1950000000002"/>
    <n v="355.23"/>
    <n v="355.44000000000005"/>
    <d v="2025-02-18T00:00:00"/>
  </r>
  <r>
    <n v="4618"/>
    <s v="Nina Lopez"/>
    <x v="2"/>
    <x v="0"/>
    <s v="Monitor"/>
    <n v="9"/>
    <n v="187"/>
    <n v="0"/>
    <n v="1683"/>
    <n v="0"/>
    <n v="1683"/>
    <n v="0.05"/>
    <n v="84.15"/>
    <n v="1767.15"/>
    <n v="147.51"/>
    <n v="355.41000000000008"/>
    <d v="2025-05-20T00:00:00"/>
  </r>
  <r>
    <n v="4163"/>
    <s v="Miguel Torres"/>
    <x v="2"/>
    <x v="3"/>
    <s v="Laptop"/>
    <n v="13"/>
    <n v="165"/>
    <n v="0.15"/>
    <n v="2145"/>
    <n v="321.75"/>
    <n v="1823.25"/>
    <n v="0.05"/>
    <n v="91.162500000000009"/>
    <n v="1914.4124999999999"/>
    <n v="112.94"/>
    <n v="355.03"/>
    <d v="2025-07-19T00:00:00"/>
  </r>
  <r>
    <n v="818"/>
    <s v="Paul Garcia"/>
    <x v="2"/>
    <x v="1"/>
    <s v="Chair"/>
    <n v="3"/>
    <n v="589"/>
    <n v="0"/>
    <n v="1767"/>
    <n v="0"/>
    <n v="1767"/>
    <n v="0.05"/>
    <n v="88.350000000000009"/>
    <n v="1855.35"/>
    <n v="470.67"/>
    <n v="354.99"/>
    <d v="2025-06-11T00:00:00"/>
  </r>
  <r>
    <n v="1871"/>
    <s v="Carla Reyes"/>
    <x v="2"/>
    <x v="1"/>
    <s v="Chair"/>
    <n v="2"/>
    <n v="1119"/>
    <n v="0.05"/>
    <n v="2238"/>
    <n v="111.9"/>
    <n v="2126.1"/>
    <n v="0.05"/>
    <n v="106.30500000000001"/>
    <n v="2232.4049999999997"/>
    <n v="885.8"/>
    <n v="354.5"/>
    <d v="2025-05-02T00:00:00"/>
  </r>
  <r>
    <n v="2001"/>
    <s v="Carla Reyes"/>
    <x v="1"/>
    <x v="3"/>
    <s v="Keyboard"/>
    <n v="3"/>
    <n v="306"/>
    <n v="0.05"/>
    <n v="918"/>
    <n v="45.900000000000006"/>
    <n v="872.1"/>
    <n v="0.05"/>
    <n v="43.605000000000004"/>
    <n v="915.70500000000004"/>
    <n v="172.77"/>
    <n v="353.78999999999996"/>
    <d v="2025-04-25T00:00:00"/>
  </r>
  <r>
    <n v="2613"/>
    <s v="Carla Reyes"/>
    <x v="0"/>
    <x v="2"/>
    <s v="Keyboard"/>
    <n v="10"/>
    <n v="122"/>
    <n v="0.05"/>
    <n v="1220"/>
    <n v="61"/>
    <n v="1159"/>
    <n v="0.05"/>
    <n v="57.95"/>
    <n v="1216.95"/>
    <n v="80.56"/>
    <n v="353.4"/>
    <d v="2025-06-19T00:00:00"/>
  </r>
  <r>
    <n v="2459"/>
    <s v="Liza Ramos"/>
    <x v="1"/>
    <x v="0"/>
    <s v="Mouse"/>
    <n v="4"/>
    <n v="834"/>
    <n v="0.15"/>
    <n v="3336"/>
    <n v="500.4"/>
    <n v="2835.6"/>
    <n v="0.05"/>
    <n v="141.78"/>
    <n v="2977.38"/>
    <n v="620.73"/>
    <n v="352.67999999999984"/>
    <d v="2025-09-25T00:00:00"/>
  </r>
  <r>
    <n v="820"/>
    <s v="Ana Cruz"/>
    <x v="2"/>
    <x v="2"/>
    <s v="Chair"/>
    <n v="6"/>
    <n v="766"/>
    <n v="0.15"/>
    <n v="4596"/>
    <n v="689.4"/>
    <n v="3906.6"/>
    <n v="0.05"/>
    <n v="195.33"/>
    <n v="4101.93"/>
    <n v="592.42999999999995"/>
    <n v="352.02"/>
    <d v="2025-10-25T00:00:00"/>
  </r>
  <r>
    <n v="2150"/>
    <s v="Ana Cruz"/>
    <x v="2"/>
    <x v="2"/>
    <s v="Desk"/>
    <n v="7"/>
    <n v="213"/>
    <n v="0.15"/>
    <n v="1491"/>
    <n v="223.65"/>
    <n v="1267.3499999999999"/>
    <n v="0.05"/>
    <n v="63.3675"/>
    <n v="1330.7175"/>
    <n v="130.80000000000001"/>
    <n v="351.74999999999977"/>
    <d v="2025-06-04T00:00:00"/>
  </r>
  <r>
    <n v="2752"/>
    <s v="John Perez"/>
    <x v="0"/>
    <x v="2"/>
    <s v="Keyboard"/>
    <n v="4"/>
    <n v="396"/>
    <n v="0.05"/>
    <n v="1584"/>
    <n v="79.2"/>
    <n v="1504.8"/>
    <n v="0.05"/>
    <n v="75.239999999999995"/>
    <n v="1580.04"/>
    <n v="288.27999999999997"/>
    <n v="351.68000000000006"/>
    <d v="2025-10-09T00:00:00"/>
  </r>
  <r>
    <n v="3237"/>
    <s v="Nina Lopez"/>
    <x v="1"/>
    <x v="0"/>
    <s v="Mouse"/>
    <n v="1"/>
    <n v="1182"/>
    <n v="0"/>
    <n v="1182"/>
    <n v="0"/>
    <n v="1182"/>
    <n v="0.05"/>
    <n v="59.1"/>
    <n v="1241.0999999999999"/>
    <n v="830.49"/>
    <n v="351.51"/>
    <d v="2025-04-03T00:00:00"/>
  </r>
  <r>
    <n v="1231"/>
    <s v="Miguel Torres"/>
    <x v="1"/>
    <x v="0"/>
    <s v="Laptop"/>
    <n v="3"/>
    <n v="608"/>
    <n v="0.05"/>
    <n v="1824"/>
    <n v="91.2"/>
    <n v="1732.8"/>
    <n v="0.05"/>
    <n v="86.64"/>
    <n v="1819.44"/>
    <n v="461.64"/>
    <n v="347.87999999999988"/>
    <d v="2025-05-28T00:00:00"/>
  </r>
  <r>
    <n v="4076"/>
    <s v="Liza Ramos"/>
    <x v="2"/>
    <x v="3"/>
    <s v="Cabinet"/>
    <n v="7"/>
    <n v="171"/>
    <n v="0"/>
    <n v="1197"/>
    <n v="0"/>
    <n v="1197"/>
    <n v="0.05"/>
    <n v="59.85"/>
    <n v="1256.8499999999999"/>
    <n v="121.33"/>
    <n v="347.69000000000005"/>
    <d v="2025-06-17T00:00:00"/>
  </r>
  <r>
    <n v="2010"/>
    <s v="Ana Cruz"/>
    <x v="0"/>
    <x v="2"/>
    <s v="Laptop"/>
    <n v="4"/>
    <n v="946"/>
    <n v="0.15"/>
    <n v="3784"/>
    <n v="567.6"/>
    <n v="3216.4"/>
    <n v="0.05"/>
    <n v="160.82000000000002"/>
    <n v="3377.2200000000003"/>
    <n v="717.23"/>
    <n v="347.48"/>
    <d v="2025-02-19T00:00:00"/>
  </r>
  <r>
    <n v="4178"/>
    <s v="John Perez"/>
    <x v="0"/>
    <x v="1"/>
    <s v="Cabinet"/>
    <n v="5"/>
    <n v="155"/>
    <n v="0"/>
    <n v="775"/>
    <n v="0"/>
    <n v="775"/>
    <n v="0.05"/>
    <n v="38.75"/>
    <n v="813.75"/>
    <n v="85.54"/>
    <n v="347.29999999999995"/>
    <d v="2025-01-23T00:00:00"/>
  </r>
  <r>
    <n v="4697"/>
    <s v="Mark Santos"/>
    <x v="0"/>
    <x v="2"/>
    <s v="Keyboard"/>
    <n v="4"/>
    <n v="351"/>
    <n v="0.1"/>
    <n v="1404"/>
    <n v="140.4"/>
    <n v="1263.5999999999999"/>
    <n v="0.05"/>
    <n v="63.18"/>
    <n v="1326.78"/>
    <n v="229.2"/>
    <n v="346.79999999999995"/>
    <d v="2025-08-19T00:00:00"/>
  </r>
  <r>
    <n v="3126"/>
    <s v="Paul Garcia"/>
    <x v="0"/>
    <x v="2"/>
    <s v="Mouse"/>
    <n v="14"/>
    <n v="146"/>
    <n v="0.05"/>
    <n v="2044"/>
    <n v="102.2"/>
    <n v="1941.8"/>
    <n v="0.05"/>
    <n v="97.09"/>
    <n v="2038.8899999999999"/>
    <n v="113.93"/>
    <n v="346.78"/>
    <d v="2025-03-26T00:00:00"/>
  </r>
  <r>
    <n v="239"/>
    <s v="John Perez"/>
    <x v="2"/>
    <x v="2"/>
    <s v="Mouse"/>
    <n v="6"/>
    <n v="343"/>
    <n v="0.05"/>
    <n v="2058"/>
    <n v="102.9"/>
    <n v="1955.1"/>
    <n v="0.05"/>
    <n v="97.754999999999995"/>
    <n v="2052.855"/>
    <n v="268.22000000000003"/>
    <n v="345.77999999999975"/>
    <d v="2025-04-19T00:00:00"/>
  </r>
  <r>
    <n v="3493"/>
    <s v="Ana Cruz"/>
    <x v="2"/>
    <x v="0"/>
    <s v="Printer"/>
    <n v="2"/>
    <n v="1136"/>
    <n v="0.15"/>
    <n v="2272"/>
    <n v="340.8"/>
    <n v="1931.2"/>
    <n v="0.05"/>
    <n v="96.56"/>
    <n v="2027.76"/>
    <n v="793.08"/>
    <n v="345.03999999999996"/>
    <d v="2025-09-24T00:00:00"/>
  </r>
  <r>
    <n v="2900"/>
    <s v="Ana Cruz"/>
    <x v="0"/>
    <x v="1"/>
    <s v="Desk"/>
    <n v="14"/>
    <n v="103"/>
    <n v="0.05"/>
    <n v="1442"/>
    <n v="72.100000000000009"/>
    <n v="1369.9"/>
    <n v="0.05"/>
    <n v="68.495000000000005"/>
    <n v="1438.395"/>
    <n v="73.209999999999994"/>
    <n v="344.96000000000026"/>
    <d v="2025-09-09T00:00:00"/>
  </r>
  <r>
    <n v="3549"/>
    <s v="Nina Lopez"/>
    <x v="1"/>
    <x v="0"/>
    <s v="Mouse"/>
    <n v="2"/>
    <n v="696"/>
    <n v="0.1"/>
    <n v="1392"/>
    <n v="139.20000000000002"/>
    <n v="1252.8"/>
    <n v="0.05"/>
    <n v="62.64"/>
    <n v="1315.44"/>
    <n v="454.2"/>
    <n v="344.4"/>
    <d v="2025-10-21T00:00:00"/>
  </r>
  <r>
    <n v="3512"/>
    <s v="Ana Cruz"/>
    <x v="2"/>
    <x v="1"/>
    <s v="Monitor"/>
    <n v="20"/>
    <n v="128"/>
    <n v="0.1"/>
    <n v="2560"/>
    <n v="256"/>
    <n v="2304"/>
    <n v="0.05"/>
    <n v="115.2"/>
    <n v="2419.1999999999998"/>
    <n v="97.99"/>
    <n v="344.20000000000005"/>
    <d v="2025-06-05T00:00:00"/>
  </r>
  <r>
    <n v="732"/>
    <s v="Mark Santos"/>
    <x v="0"/>
    <x v="2"/>
    <s v="Monitor"/>
    <n v="2"/>
    <n v="505"/>
    <n v="0.05"/>
    <n v="1010"/>
    <n v="50.5"/>
    <n v="959.5"/>
    <n v="0.05"/>
    <n v="47.975000000000001"/>
    <n v="1007.475"/>
    <n v="307.74"/>
    <n v="344.02"/>
    <d v="2025-03-29T00:00:00"/>
  </r>
  <r>
    <n v="4101"/>
    <s v="Carla Reyes"/>
    <x v="0"/>
    <x v="2"/>
    <s v="Monitor"/>
    <n v="4"/>
    <n v="484"/>
    <n v="0.15"/>
    <n v="1936"/>
    <n v="290.39999999999998"/>
    <n v="1645.6"/>
    <n v="0.05"/>
    <n v="82.28"/>
    <n v="1727.8799999999999"/>
    <n v="325.58"/>
    <n v="343.28"/>
    <d v="2025-05-27T00:00:00"/>
  </r>
  <r>
    <n v="1560"/>
    <s v="Ana Cruz"/>
    <x v="2"/>
    <x v="2"/>
    <s v="Cabinet"/>
    <n v="1"/>
    <n v="853"/>
    <n v="0.05"/>
    <n v="853"/>
    <n v="42.650000000000006"/>
    <n v="810.35"/>
    <n v="0.05"/>
    <n v="40.517500000000005"/>
    <n v="850.86750000000006"/>
    <n v="467.17"/>
    <n v="343.18"/>
    <d v="2025-03-20T00:00:00"/>
  </r>
  <r>
    <n v="2751"/>
    <s v="Ana Cruz"/>
    <x v="0"/>
    <x v="3"/>
    <s v="Keyboard"/>
    <n v="2"/>
    <n v="369"/>
    <n v="0"/>
    <n v="738"/>
    <n v="0"/>
    <n v="738"/>
    <n v="0.05"/>
    <n v="36.9"/>
    <n v="774.9"/>
    <n v="197.91"/>
    <n v="342.18"/>
    <d v="2025-04-04T00:00:00"/>
  </r>
  <r>
    <n v="2584"/>
    <s v="John Perez"/>
    <x v="0"/>
    <x v="2"/>
    <s v="Printer"/>
    <n v="23"/>
    <n v="238"/>
    <n v="0.15"/>
    <n v="5474"/>
    <n v="821.1"/>
    <n v="4652.8999999999996"/>
    <n v="0.05"/>
    <n v="232.64499999999998"/>
    <n v="4885.5450000000001"/>
    <n v="187.45"/>
    <n v="341.55000000000018"/>
    <d v="2025-12-15T00:00:00"/>
  </r>
  <r>
    <n v="4629"/>
    <s v="Liza Ramos"/>
    <x v="2"/>
    <x v="3"/>
    <s v="Keyboard"/>
    <n v="1"/>
    <n v="918"/>
    <n v="0.1"/>
    <n v="918"/>
    <n v="91.800000000000011"/>
    <n v="826.2"/>
    <n v="0.05"/>
    <n v="41.31"/>
    <n v="867.51"/>
    <n v="485.32"/>
    <n v="340.88000000000005"/>
    <d v="2025-05-21T00:00:00"/>
  </r>
  <r>
    <n v="2492"/>
    <s v="Mark Santos"/>
    <x v="1"/>
    <x v="3"/>
    <s v="Chair"/>
    <n v="17"/>
    <n v="148"/>
    <n v="0.1"/>
    <n v="2516"/>
    <n v="251.60000000000002"/>
    <n v="2264.4"/>
    <n v="0.05"/>
    <n v="113.22000000000001"/>
    <n v="2377.62"/>
    <n v="113.15"/>
    <n v="340.84999999999991"/>
    <d v="2025-09-09T00:00:00"/>
  </r>
  <r>
    <n v="4218"/>
    <s v="Paul Garcia"/>
    <x v="2"/>
    <x v="2"/>
    <s v="Monitor"/>
    <n v="1"/>
    <n v="944"/>
    <n v="0"/>
    <n v="944"/>
    <n v="0"/>
    <n v="944"/>
    <n v="0.05"/>
    <n v="47.2"/>
    <n v="991.2"/>
    <n v="603.64"/>
    <n v="340.36"/>
    <d v="2025-02-17T00:00:00"/>
  </r>
  <r>
    <n v="3177"/>
    <s v="Liza Ramos"/>
    <x v="1"/>
    <x v="1"/>
    <s v="Mouse"/>
    <n v="5"/>
    <n v="244"/>
    <n v="0.05"/>
    <n v="1220"/>
    <n v="61"/>
    <n v="1159"/>
    <n v="0.05"/>
    <n v="57.95"/>
    <n v="1216.95"/>
    <n v="163.93"/>
    <n v="339.34999999999991"/>
    <d v="2025-04-10T00:00:00"/>
  </r>
  <r>
    <n v="574"/>
    <s v="John Perez"/>
    <x v="2"/>
    <x v="2"/>
    <s v="Cabinet"/>
    <n v="3"/>
    <n v="315"/>
    <n v="0.1"/>
    <n v="945"/>
    <n v="94.5"/>
    <n v="850.5"/>
    <n v="0.05"/>
    <n v="42.525000000000006"/>
    <n v="893.02499999999998"/>
    <n v="170.41"/>
    <n v="339.27"/>
    <d v="2025-06-24T00:00:00"/>
  </r>
  <r>
    <n v="4453"/>
    <s v="Mark Santos"/>
    <x v="1"/>
    <x v="3"/>
    <s v="Desk"/>
    <n v="25"/>
    <n v="108"/>
    <n v="0.1"/>
    <n v="2700"/>
    <n v="270"/>
    <n v="2430"/>
    <n v="0.05"/>
    <n v="121.5"/>
    <n v="2551.5"/>
    <n v="83.65"/>
    <n v="338.75"/>
    <d v="2025-07-27T00:00:00"/>
  </r>
  <r>
    <n v="737"/>
    <s v="Mark Santos"/>
    <x v="2"/>
    <x v="3"/>
    <s v="Keyboard"/>
    <n v="8"/>
    <n v="104"/>
    <n v="0"/>
    <n v="832"/>
    <n v="0"/>
    <n v="832"/>
    <n v="0.05"/>
    <n v="41.6"/>
    <n v="873.6"/>
    <n v="61.71"/>
    <n v="338.32"/>
    <d v="2025-07-19T00:00:00"/>
  </r>
  <r>
    <n v="258"/>
    <s v="Carla Reyes"/>
    <x v="0"/>
    <x v="0"/>
    <s v="Chair"/>
    <n v="9"/>
    <n v="110"/>
    <n v="0.15"/>
    <n v="990"/>
    <n v="148.5"/>
    <n v="841.5"/>
    <n v="0.05"/>
    <n v="42.075000000000003"/>
    <n v="883.57500000000005"/>
    <n v="55.91"/>
    <n v="338.31000000000006"/>
    <d v="2025-07-14T00:00:00"/>
  </r>
  <r>
    <n v="408"/>
    <s v="Mark Santos"/>
    <x v="0"/>
    <x v="3"/>
    <s v="Monitor"/>
    <n v="1"/>
    <n v="1143"/>
    <n v="0.05"/>
    <n v="1143"/>
    <n v="57.150000000000006"/>
    <n v="1085.8499999999999"/>
    <n v="0.05"/>
    <n v="54.292499999999997"/>
    <n v="1140.1424999999999"/>
    <n v="747.55"/>
    <n v="338.29999999999995"/>
    <d v="2025-05-30T00:00:00"/>
  </r>
  <r>
    <n v="2959"/>
    <s v="Paul Garcia"/>
    <x v="0"/>
    <x v="3"/>
    <s v="Keyboard"/>
    <n v="2"/>
    <n v="765"/>
    <n v="0.1"/>
    <n v="1530"/>
    <n v="153"/>
    <n v="1377"/>
    <n v="0.05"/>
    <n v="68.850000000000009"/>
    <n v="1445.85"/>
    <n v="519.38"/>
    <n v="338.24"/>
    <d v="2025-07-20T00:00:00"/>
  </r>
  <r>
    <n v="697"/>
    <s v="Liza Ramos"/>
    <x v="1"/>
    <x v="1"/>
    <s v="Chair"/>
    <n v="3"/>
    <n v="694"/>
    <n v="0.05"/>
    <n v="2082"/>
    <n v="104.10000000000001"/>
    <n v="1977.9"/>
    <n v="0.05"/>
    <n v="98.89500000000001"/>
    <n v="2076.7950000000001"/>
    <n v="547.08000000000004"/>
    <n v="336.65999999999985"/>
    <d v="2025-05-20T00:00:00"/>
  </r>
  <r>
    <n v="4103"/>
    <s v="Ana Cruz"/>
    <x v="1"/>
    <x v="2"/>
    <s v="Laptop"/>
    <n v="8"/>
    <n v="173"/>
    <n v="0"/>
    <n v="1384"/>
    <n v="0"/>
    <n v="1384"/>
    <n v="0.05"/>
    <n v="69.2"/>
    <n v="1453.2"/>
    <n v="130.99"/>
    <n v="336.07999999999993"/>
    <d v="2025-08-20T00:00:00"/>
  </r>
  <r>
    <n v="2145"/>
    <s v="Carla Reyes"/>
    <x v="2"/>
    <x v="1"/>
    <s v="Printer"/>
    <n v="2"/>
    <n v="763"/>
    <n v="0"/>
    <n v="1526"/>
    <n v="0"/>
    <n v="1526"/>
    <n v="0.05"/>
    <n v="76.3"/>
    <n v="1602.3"/>
    <n v="595.54999999999995"/>
    <n v="334.90000000000009"/>
    <d v="2025-04-24T00:00:00"/>
  </r>
  <r>
    <n v="4011"/>
    <s v="John Perez"/>
    <x v="0"/>
    <x v="0"/>
    <s v="Keyboard"/>
    <n v="8"/>
    <n v="107"/>
    <n v="0.1"/>
    <n v="856"/>
    <n v="85.600000000000009"/>
    <n v="770.4"/>
    <n v="0.05"/>
    <n v="38.520000000000003"/>
    <n v="808.92"/>
    <n v="54.72"/>
    <n v="332.64"/>
    <d v="2025-05-07T00:00:00"/>
  </r>
  <r>
    <n v="1612"/>
    <s v="Mark Santos"/>
    <x v="1"/>
    <x v="0"/>
    <s v="Keyboard"/>
    <n v="3"/>
    <n v="624"/>
    <n v="0.1"/>
    <n v="1872"/>
    <n v="187.20000000000002"/>
    <n v="1684.8"/>
    <n v="0.05"/>
    <n v="84.240000000000009"/>
    <n v="1769.04"/>
    <n v="450.8"/>
    <n v="332.39999999999986"/>
    <d v="2025-09-11T00:00:00"/>
  </r>
  <r>
    <n v="1465"/>
    <s v="Nina Lopez"/>
    <x v="0"/>
    <x v="1"/>
    <s v="Monitor"/>
    <n v="9"/>
    <n v="101"/>
    <n v="0"/>
    <n v="909"/>
    <n v="0"/>
    <n v="909"/>
    <n v="0.05"/>
    <n v="45.45"/>
    <n v="954.45"/>
    <n v="64.099999999999994"/>
    <n v="332.1"/>
    <d v="2025-11-20T00:00:00"/>
  </r>
  <r>
    <n v="3993"/>
    <s v="Mark Santos"/>
    <x v="2"/>
    <x v="1"/>
    <s v="Laptop"/>
    <n v="8"/>
    <n v="491"/>
    <n v="0.15"/>
    <n v="3928"/>
    <n v="589.19999999999993"/>
    <n v="3338.8"/>
    <n v="0.05"/>
    <n v="166.94000000000003"/>
    <n v="3505.7400000000002"/>
    <n v="375.86"/>
    <n v="331.92000000000007"/>
    <d v="2025-02-17T00:00:00"/>
  </r>
  <r>
    <n v="3618"/>
    <s v="Nina Lopez"/>
    <x v="1"/>
    <x v="0"/>
    <s v="Cabinet"/>
    <n v="13"/>
    <n v="161"/>
    <n v="0.05"/>
    <n v="2093"/>
    <n v="104.65"/>
    <n v="1988.35"/>
    <n v="0.05"/>
    <n v="99.417500000000004"/>
    <n v="2087.7674999999999"/>
    <n v="127.45"/>
    <n v="331.49999999999977"/>
    <d v="2025-04-24T00:00:00"/>
  </r>
  <r>
    <n v="2241"/>
    <s v="Miguel Torres"/>
    <x v="0"/>
    <x v="2"/>
    <s v="Printer"/>
    <n v="2"/>
    <n v="631"/>
    <n v="0.1"/>
    <n v="1262"/>
    <n v="126.2"/>
    <n v="1135.8"/>
    <n v="0.05"/>
    <n v="56.79"/>
    <n v="1192.5899999999999"/>
    <n v="402.61"/>
    <n v="330.57999999999993"/>
    <d v="2025-06-10T00:00:00"/>
  </r>
  <r>
    <n v="4144"/>
    <s v="Carla Reyes"/>
    <x v="1"/>
    <x v="3"/>
    <s v="Laptop"/>
    <n v="3"/>
    <n v="288"/>
    <n v="0.05"/>
    <n v="864"/>
    <n v="43.2"/>
    <n v="820.8"/>
    <n v="0.05"/>
    <n v="41.04"/>
    <n v="861.83999999999992"/>
    <n v="163.5"/>
    <n v="330.29999999999995"/>
    <d v="2025-12-19T00:00:00"/>
  </r>
  <r>
    <n v="4906"/>
    <s v="Ana Cruz"/>
    <x v="2"/>
    <x v="0"/>
    <s v="Keyboard"/>
    <n v="1"/>
    <n v="840"/>
    <n v="0.1"/>
    <n v="840"/>
    <n v="84"/>
    <n v="756"/>
    <n v="0.05"/>
    <n v="37.800000000000004"/>
    <n v="793.8"/>
    <n v="425.84"/>
    <n v="330.16"/>
    <d v="2025-03-10T00:00:00"/>
  </r>
  <r>
    <n v="583"/>
    <s v="Mark Santos"/>
    <x v="2"/>
    <x v="1"/>
    <s v="Monitor"/>
    <n v="1"/>
    <n v="988"/>
    <n v="0.1"/>
    <n v="988"/>
    <n v="98.800000000000011"/>
    <n v="889.2"/>
    <n v="0.05"/>
    <n v="44.460000000000008"/>
    <n v="933.66000000000008"/>
    <n v="559.48"/>
    <n v="329.72"/>
    <d v="2025-09-24T00:00:00"/>
  </r>
  <r>
    <n v="3687"/>
    <s v="Carla Reyes"/>
    <x v="1"/>
    <x v="1"/>
    <s v="Printer"/>
    <n v="11"/>
    <n v="181"/>
    <n v="0.15"/>
    <n v="1991"/>
    <n v="298.64999999999998"/>
    <n v="1692.35"/>
    <n v="0.05"/>
    <n v="84.617500000000007"/>
    <n v="1776.9675"/>
    <n v="123.95"/>
    <n v="328.89999999999986"/>
    <d v="2025-11-18T00:00:00"/>
  </r>
  <r>
    <n v="2376"/>
    <s v="Nina Lopez"/>
    <x v="0"/>
    <x v="1"/>
    <s v="Mouse"/>
    <n v="13"/>
    <n v="149"/>
    <n v="0.05"/>
    <n v="1937"/>
    <n v="96.850000000000009"/>
    <n v="1840.15"/>
    <n v="0.05"/>
    <n v="92.007500000000007"/>
    <n v="1932.1575"/>
    <n v="116.26"/>
    <n v="328.77"/>
    <d v="2025-09-10T00:00:00"/>
  </r>
  <r>
    <n v="1313"/>
    <s v="Ana Cruz"/>
    <x v="1"/>
    <x v="2"/>
    <s v="Keyboard"/>
    <n v="3"/>
    <n v="300"/>
    <n v="0.1"/>
    <n v="900"/>
    <n v="90"/>
    <n v="810"/>
    <n v="0.05"/>
    <n v="40.5"/>
    <n v="850.5"/>
    <n v="160.43"/>
    <n v="328.71"/>
    <d v="2025-11-05T00:00:00"/>
  </r>
  <r>
    <n v="3295"/>
    <s v="Paul Garcia"/>
    <x v="0"/>
    <x v="0"/>
    <s v="Laptop"/>
    <n v="2"/>
    <n v="1092"/>
    <n v="0.15"/>
    <n v="2184"/>
    <n v="327.59999999999997"/>
    <n v="1856.4"/>
    <n v="0.05"/>
    <n v="92.820000000000007"/>
    <n v="1949.22"/>
    <n v="763.85"/>
    <n v="328.70000000000005"/>
    <d v="2025-07-20T00:00:00"/>
  </r>
  <r>
    <n v="4362"/>
    <s v="John Perez"/>
    <x v="2"/>
    <x v="2"/>
    <s v="Desk"/>
    <n v="6"/>
    <n v="177"/>
    <n v="0.05"/>
    <n v="1062"/>
    <n v="53.1"/>
    <n v="1008.9"/>
    <n v="0.05"/>
    <n v="50.445"/>
    <n v="1059.345"/>
    <n v="113.44"/>
    <n v="328.26"/>
    <d v="2025-03-12T00:00:00"/>
  </r>
  <r>
    <n v="1868"/>
    <s v="Miguel Torres"/>
    <x v="2"/>
    <x v="3"/>
    <s v="Printer"/>
    <n v="7"/>
    <n v="233"/>
    <n v="0"/>
    <n v="1631"/>
    <n v="0"/>
    <n v="1631"/>
    <n v="0.05"/>
    <n v="81.550000000000011"/>
    <n v="1712.55"/>
    <n v="186.11"/>
    <n v="328.23"/>
    <d v="2025-10-08T00:00:00"/>
  </r>
  <r>
    <n v="521"/>
    <s v="Nina Lopez"/>
    <x v="2"/>
    <x v="0"/>
    <s v="Printer"/>
    <n v="17"/>
    <n v="125"/>
    <n v="0.1"/>
    <n v="2125"/>
    <n v="212.5"/>
    <n v="1912.5"/>
    <n v="0.05"/>
    <n v="95.625"/>
    <n v="2008.125"/>
    <n v="93.2"/>
    <n v="328.09999999999991"/>
    <d v="2025-04-02T00:00:00"/>
  </r>
  <r>
    <n v="960"/>
    <s v="Paul Garcia"/>
    <x v="0"/>
    <x v="2"/>
    <s v="Cabinet"/>
    <n v="4"/>
    <n v="903"/>
    <n v="0.15"/>
    <n v="3612"/>
    <n v="541.79999999999995"/>
    <n v="3070.2"/>
    <n v="0.05"/>
    <n v="153.51"/>
    <n v="3223.71"/>
    <n v="685.56"/>
    <n v="327.96000000000004"/>
    <d v="2025-05-10T00:00:00"/>
  </r>
  <r>
    <n v="815"/>
    <s v="Ana Cruz"/>
    <x v="2"/>
    <x v="1"/>
    <s v="Printer"/>
    <n v="9"/>
    <n v="147"/>
    <n v="0.05"/>
    <n v="1323"/>
    <n v="66.150000000000006"/>
    <n v="1256.8499999999999"/>
    <n v="0.05"/>
    <n v="62.842500000000001"/>
    <n v="1319.6924999999999"/>
    <n v="103.21"/>
    <n v="327.95999999999992"/>
    <d v="2025-09-03T00:00:00"/>
  </r>
  <r>
    <n v="3919"/>
    <s v="Nina Lopez"/>
    <x v="1"/>
    <x v="1"/>
    <s v="Printer"/>
    <n v="3"/>
    <n v="723"/>
    <n v="0.1"/>
    <n v="2169"/>
    <n v="216.9"/>
    <n v="1952.1"/>
    <n v="0.05"/>
    <n v="97.605000000000004"/>
    <n v="2049.7049999999999"/>
    <n v="541.67999999999995"/>
    <n v="327.05999999999995"/>
    <d v="2025-05-27T00:00:00"/>
  </r>
  <r>
    <n v="766"/>
    <s v="John Perez"/>
    <x v="1"/>
    <x v="1"/>
    <s v="Monitor"/>
    <n v="4"/>
    <n v="212"/>
    <n v="0"/>
    <n v="848"/>
    <n v="0"/>
    <n v="848"/>
    <n v="0.05"/>
    <n v="42.400000000000006"/>
    <n v="890.4"/>
    <n v="130.25"/>
    <n v="327"/>
    <d v="2025-02-21T00:00:00"/>
  </r>
  <r>
    <n v="1982"/>
    <s v="Ana Cruz"/>
    <x v="1"/>
    <x v="0"/>
    <s v="Keyboard"/>
    <n v="1"/>
    <n v="1162"/>
    <n v="0.05"/>
    <n v="1162"/>
    <n v="58.1"/>
    <n v="1103.9000000000001"/>
    <n v="0.05"/>
    <n v="55.195000000000007"/>
    <n v="1159.095"/>
    <n v="779.3"/>
    <n v="324.60000000000014"/>
    <d v="2025-09-17T00:00:00"/>
  </r>
  <r>
    <n v="3939"/>
    <s v="Liza Ramos"/>
    <x v="0"/>
    <x v="0"/>
    <s v="Mouse"/>
    <n v="6"/>
    <n v="524"/>
    <n v="0.1"/>
    <n v="3144"/>
    <n v="314.40000000000003"/>
    <n v="2829.6"/>
    <n v="0.05"/>
    <n v="141.47999999999999"/>
    <n v="2971.08"/>
    <n v="417.53"/>
    <n v="324.42000000000007"/>
    <d v="2025-08-15T00:00:00"/>
  </r>
  <r>
    <n v="742"/>
    <s v="Nina Lopez"/>
    <x v="1"/>
    <x v="3"/>
    <s v="Cabinet"/>
    <n v="2"/>
    <n v="762"/>
    <n v="0"/>
    <n v="1524"/>
    <n v="0"/>
    <n v="1524"/>
    <n v="0.05"/>
    <n v="76.2"/>
    <n v="1600.2"/>
    <n v="599.80999999999995"/>
    <n v="324.38000000000011"/>
    <d v="2025-02-15T00:00:00"/>
  </r>
  <r>
    <n v="3191"/>
    <s v="Ana Cruz"/>
    <x v="0"/>
    <x v="1"/>
    <s v="Mouse"/>
    <n v="14"/>
    <n v="151"/>
    <n v="0.05"/>
    <n v="2114"/>
    <n v="105.7"/>
    <n v="2008.3"/>
    <n v="0.05"/>
    <n v="100.41500000000001"/>
    <n v="2108.7150000000001"/>
    <n v="120.4"/>
    <n v="322.69999999999982"/>
    <d v="2025-05-12T00:00:00"/>
  </r>
  <r>
    <n v="4139"/>
    <s v="John Perez"/>
    <x v="2"/>
    <x v="2"/>
    <s v="Desk"/>
    <n v="9"/>
    <n v="287"/>
    <n v="0.1"/>
    <n v="2583"/>
    <n v="258.3"/>
    <n v="2324.6999999999998"/>
    <n v="0.05"/>
    <n v="116.235"/>
    <n v="2440.9349999999999"/>
    <n v="222.46"/>
    <n v="322.55999999999972"/>
    <d v="2025-08-06T00:00:00"/>
  </r>
  <r>
    <n v="1039"/>
    <s v="Ana Cruz"/>
    <x v="0"/>
    <x v="2"/>
    <s v="Mouse"/>
    <n v="23"/>
    <n v="113"/>
    <n v="0.15"/>
    <n v="2599"/>
    <n v="389.84999999999997"/>
    <n v="2209.15"/>
    <n v="0.05"/>
    <n v="110.45750000000001"/>
    <n v="2319.6075000000001"/>
    <n v="82.03"/>
    <n v="322.46000000000004"/>
    <d v="2025-09-24T00:00:00"/>
  </r>
  <r>
    <n v="2255"/>
    <s v="Ana Cruz"/>
    <x v="1"/>
    <x v="2"/>
    <s v="Chair"/>
    <n v="8"/>
    <n v="296"/>
    <n v="0.1"/>
    <n v="2368"/>
    <n v="236.8"/>
    <n v="2131.1999999999998"/>
    <n v="0.05"/>
    <n v="106.56"/>
    <n v="2237.7599999999998"/>
    <n v="226.12"/>
    <n v="322.23999999999978"/>
    <d v="2025-03-10T00:00:00"/>
  </r>
  <r>
    <n v="1680"/>
    <s v="John Perez"/>
    <x v="0"/>
    <x v="2"/>
    <s v="Chair"/>
    <n v="20"/>
    <n v="262"/>
    <n v="0.15"/>
    <n v="5240"/>
    <n v="786"/>
    <n v="4454"/>
    <n v="0.05"/>
    <n v="222.70000000000002"/>
    <n v="4676.7"/>
    <n v="206.6"/>
    <n v="322"/>
    <d v="2025-06-26T00:00:00"/>
  </r>
  <r>
    <n v="2937"/>
    <s v="Paul Garcia"/>
    <x v="2"/>
    <x v="1"/>
    <s v="Mouse"/>
    <n v="1"/>
    <n v="994"/>
    <n v="0"/>
    <n v="994"/>
    <n v="0"/>
    <n v="994"/>
    <n v="0.05"/>
    <n v="49.7"/>
    <n v="1043.7"/>
    <n v="672.39"/>
    <n v="321.61"/>
    <d v="2025-08-06T00:00:00"/>
  </r>
  <r>
    <n v="3033"/>
    <s v="John Perez"/>
    <x v="0"/>
    <x v="0"/>
    <s v="Monitor"/>
    <n v="13"/>
    <n v="114"/>
    <n v="0.05"/>
    <n v="1482"/>
    <n v="74.100000000000009"/>
    <n v="1407.9"/>
    <n v="0.05"/>
    <n v="70.39500000000001"/>
    <n v="1478.2950000000001"/>
    <n v="83.58"/>
    <n v="321.36000000000013"/>
    <d v="2025-05-06T00:00:00"/>
  </r>
  <r>
    <n v="3628"/>
    <s v="John Perez"/>
    <x v="0"/>
    <x v="2"/>
    <s v="Desk"/>
    <n v="2"/>
    <n v="722"/>
    <n v="0.05"/>
    <n v="1444"/>
    <n v="72.2"/>
    <n v="1371.8"/>
    <n v="0.05"/>
    <n v="68.59"/>
    <n v="1440.3899999999999"/>
    <n v="525.53"/>
    <n v="320.74"/>
    <d v="2025-12-24T00:00:00"/>
  </r>
  <r>
    <n v="4397"/>
    <s v="Liza Ramos"/>
    <x v="0"/>
    <x v="2"/>
    <s v="Mouse"/>
    <n v="6"/>
    <n v="230"/>
    <n v="0.05"/>
    <n v="1380"/>
    <n v="69"/>
    <n v="1311"/>
    <n v="0.05"/>
    <n v="65.55"/>
    <n v="1376.55"/>
    <n v="165.05"/>
    <n v="320.69999999999993"/>
    <d v="2025-10-22T00:00:00"/>
  </r>
  <r>
    <n v="4001"/>
    <s v="Nina Lopez"/>
    <x v="2"/>
    <x v="2"/>
    <s v="Monitor"/>
    <n v="2"/>
    <n v="1156"/>
    <n v="0.15"/>
    <n v="2312"/>
    <n v="346.8"/>
    <n v="1965.2"/>
    <n v="0.05"/>
    <n v="98.26"/>
    <n v="2063.46"/>
    <n v="822.28"/>
    <n v="320.6400000000001"/>
    <d v="2025-02-07T00:00:00"/>
  </r>
  <r>
    <n v="702"/>
    <s v="Ana Cruz"/>
    <x v="0"/>
    <x v="0"/>
    <s v="Chair"/>
    <n v="11"/>
    <n v="105"/>
    <n v="0"/>
    <n v="1155"/>
    <n v="0"/>
    <n v="1155"/>
    <n v="0.05"/>
    <n v="57.75"/>
    <n v="1212.75"/>
    <n v="75.94"/>
    <n v="319.66000000000008"/>
    <d v="2025-07-31T00:00:00"/>
  </r>
  <r>
    <n v="316"/>
    <s v="Nina Lopez"/>
    <x v="2"/>
    <x v="2"/>
    <s v="Chair"/>
    <n v="2"/>
    <n v="965"/>
    <n v="0.1"/>
    <n v="1930"/>
    <n v="193"/>
    <n v="1737"/>
    <n v="0.05"/>
    <n v="86.850000000000009"/>
    <n v="1823.85"/>
    <n v="708.69"/>
    <n v="319.61999999999989"/>
    <d v="2025-01-05T00:00:00"/>
  </r>
  <r>
    <n v="4698"/>
    <s v="Mark Santos"/>
    <x v="1"/>
    <x v="3"/>
    <s v="Chair"/>
    <n v="3"/>
    <n v="408"/>
    <n v="0.1"/>
    <n v="1224"/>
    <n v="122.4"/>
    <n v="1101.5999999999999"/>
    <n v="0.05"/>
    <n v="55.08"/>
    <n v="1156.6799999999998"/>
    <n v="260.83999999999997"/>
    <n v="319.07999999999993"/>
    <d v="2025-12-16T00:00:00"/>
  </r>
  <r>
    <n v="3555"/>
    <s v="Nina Lopez"/>
    <x v="1"/>
    <x v="2"/>
    <s v="Desk"/>
    <n v="1"/>
    <n v="647"/>
    <n v="0"/>
    <n v="647"/>
    <n v="0"/>
    <n v="647"/>
    <n v="0.05"/>
    <n v="32.35"/>
    <n v="679.35"/>
    <n v="328.6"/>
    <n v="318.39999999999998"/>
    <d v="2025-06-21T00:00:00"/>
  </r>
  <r>
    <n v="293"/>
    <s v="Ana Cruz"/>
    <x v="1"/>
    <x v="2"/>
    <s v="Monitor"/>
    <n v="2"/>
    <n v="530"/>
    <n v="0"/>
    <n v="1060"/>
    <n v="0"/>
    <n v="1060"/>
    <n v="0.05"/>
    <n v="53"/>
    <n v="1113"/>
    <n v="371.1"/>
    <n v="317.79999999999995"/>
    <d v="2025-12-27T00:00:00"/>
  </r>
  <r>
    <n v="662"/>
    <s v="John Perez"/>
    <x v="2"/>
    <x v="0"/>
    <s v="Desk"/>
    <n v="2"/>
    <n v="949"/>
    <n v="0.1"/>
    <n v="1898"/>
    <n v="189.8"/>
    <n v="1708.2"/>
    <n v="0.05"/>
    <n v="85.410000000000011"/>
    <n v="1793.6100000000001"/>
    <n v="695.26"/>
    <n v="317.68000000000006"/>
    <d v="2025-01-14T00:00:00"/>
  </r>
  <r>
    <n v="1563"/>
    <s v="Paul Garcia"/>
    <x v="0"/>
    <x v="0"/>
    <s v="Cabinet"/>
    <n v="2"/>
    <n v="473"/>
    <n v="0.05"/>
    <n v="946"/>
    <n v="47.300000000000004"/>
    <n v="898.7"/>
    <n v="0.05"/>
    <n v="44.935000000000002"/>
    <n v="943.63499999999999"/>
    <n v="290.93"/>
    <n v="316.84000000000003"/>
    <d v="2025-12-21T00:00:00"/>
  </r>
  <r>
    <n v="3925"/>
    <s v="Paul Garcia"/>
    <x v="0"/>
    <x v="1"/>
    <s v="Chair"/>
    <n v="3"/>
    <n v="1001"/>
    <n v="0.1"/>
    <n v="3003"/>
    <n v="300.3"/>
    <n v="2702.7"/>
    <n v="0.05"/>
    <n v="135.13499999999999"/>
    <n v="2837.835"/>
    <n v="795.4"/>
    <n v="316.5"/>
    <d v="2025-02-26T00:00:00"/>
  </r>
  <r>
    <n v="4274"/>
    <s v="John Perez"/>
    <x v="0"/>
    <x v="1"/>
    <s v="Mouse"/>
    <n v="17"/>
    <n v="153"/>
    <n v="0.1"/>
    <n v="2601"/>
    <n v="260.10000000000002"/>
    <n v="2340.9"/>
    <n v="0.05"/>
    <n v="117.04500000000002"/>
    <n v="2457.9450000000002"/>
    <n v="119.09"/>
    <n v="316.37000000000012"/>
    <d v="2025-09-19T00:00:00"/>
  </r>
  <r>
    <n v="1155"/>
    <s v="John Perez"/>
    <x v="0"/>
    <x v="3"/>
    <s v="Keyboard"/>
    <n v="3"/>
    <n v="428"/>
    <n v="0.1"/>
    <n v="1284"/>
    <n v="128.4"/>
    <n v="1155.5999999999999"/>
    <n v="0.05"/>
    <n v="57.78"/>
    <n v="1213.3799999999999"/>
    <n v="279.83"/>
    <n v="316.1099999999999"/>
    <d v="2025-07-07T00:00:00"/>
  </r>
  <r>
    <n v="4214"/>
    <s v="Nina Lopez"/>
    <x v="0"/>
    <x v="1"/>
    <s v="Desk"/>
    <n v="2"/>
    <n v="889"/>
    <n v="0.1"/>
    <n v="1778"/>
    <n v="177.8"/>
    <n v="1600.2"/>
    <n v="0.05"/>
    <n v="80.010000000000005"/>
    <n v="1680.21"/>
    <n v="642.20000000000005"/>
    <n v="315.79999999999995"/>
    <d v="2025-12-13T00:00:00"/>
  </r>
  <r>
    <n v="2541"/>
    <s v="Paul Garcia"/>
    <x v="2"/>
    <x v="1"/>
    <s v="Keyboard"/>
    <n v="7"/>
    <n v="167"/>
    <n v="0"/>
    <n v="1169"/>
    <n v="0"/>
    <n v="1169"/>
    <n v="0.05"/>
    <n v="58.45"/>
    <n v="1227.45"/>
    <n v="121.95"/>
    <n v="315.35000000000002"/>
    <d v="2025-03-03T00:00:00"/>
  </r>
  <r>
    <n v="1280"/>
    <s v="Ana Cruz"/>
    <x v="1"/>
    <x v="0"/>
    <s v="Monitor"/>
    <n v="3"/>
    <n v="432"/>
    <n v="0"/>
    <n v="1296"/>
    <n v="0"/>
    <n v="1296"/>
    <n v="0.05"/>
    <n v="64.8"/>
    <n v="1360.8"/>
    <n v="327.02"/>
    <n v="314.94000000000005"/>
    <d v="2025-11-28T00:00:00"/>
  </r>
  <r>
    <n v="2808"/>
    <s v="Liza Ramos"/>
    <x v="1"/>
    <x v="2"/>
    <s v="Cabinet"/>
    <n v="3"/>
    <n v="545"/>
    <n v="0.1"/>
    <n v="1635"/>
    <n v="163.5"/>
    <n v="1471.5"/>
    <n v="0.05"/>
    <n v="73.575000000000003"/>
    <n v="1545.075"/>
    <n v="385.65"/>
    <n v="314.55000000000018"/>
    <d v="2025-01-19T00:00:00"/>
  </r>
  <r>
    <n v="4350"/>
    <s v="Mark Santos"/>
    <x v="0"/>
    <x v="2"/>
    <s v="Mouse"/>
    <n v="11"/>
    <n v="201"/>
    <n v="0.15"/>
    <n v="2211"/>
    <n v="331.65"/>
    <n v="1879.35"/>
    <n v="0.05"/>
    <n v="93.967500000000001"/>
    <n v="1973.3174999999999"/>
    <n v="142.31"/>
    <n v="313.93999999999983"/>
    <d v="2025-03-12T00:00:00"/>
  </r>
  <r>
    <n v="677"/>
    <s v="Mark Santos"/>
    <x v="2"/>
    <x v="2"/>
    <s v="Desk"/>
    <n v="6"/>
    <n v="771"/>
    <n v="0.15"/>
    <n v="4626"/>
    <n v="693.9"/>
    <n v="3932.1"/>
    <n v="0.05"/>
    <n v="196.60500000000002"/>
    <n v="4128.7049999999999"/>
    <n v="603.07000000000005"/>
    <n v="313.67999999999984"/>
    <d v="2025-06-10T00:00:00"/>
  </r>
  <r>
    <n v="453"/>
    <s v="John Perez"/>
    <x v="1"/>
    <x v="1"/>
    <s v="Desk"/>
    <n v="11"/>
    <n v="515"/>
    <n v="0.15"/>
    <n v="5665"/>
    <n v="849.75"/>
    <n v="4815.25"/>
    <n v="0.05"/>
    <n v="240.76250000000002"/>
    <n v="5056.0124999999998"/>
    <n v="409.34"/>
    <n v="312.51000000000022"/>
    <d v="2025-12-01T00:00:00"/>
  </r>
  <r>
    <n v="3964"/>
    <s v="Carla Reyes"/>
    <x v="1"/>
    <x v="2"/>
    <s v="Laptop"/>
    <n v="4"/>
    <n v="203"/>
    <n v="0"/>
    <n v="812"/>
    <n v="0"/>
    <n v="812"/>
    <n v="0.05"/>
    <n v="40.6"/>
    <n v="852.6"/>
    <n v="124.98"/>
    <n v="312.08"/>
    <d v="2025-12-23T00:00:00"/>
  </r>
  <r>
    <n v="3917"/>
    <s v="Ana Cruz"/>
    <x v="2"/>
    <x v="3"/>
    <s v="Cabinet"/>
    <n v="25"/>
    <n v="223"/>
    <n v="0.15"/>
    <n v="5575"/>
    <n v="836.25"/>
    <n v="4738.75"/>
    <n v="0.05"/>
    <n v="236.9375"/>
    <n v="4975.6875"/>
    <n v="177.07"/>
    <n v="312"/>
    <d v="2025-11-18T00:00:00"/>
  </r>
  <r>
    <n v="704"/>
    <s v="Paul Garcia"/>
    <x v="0"/>
    <x v="3"/>
    <s v="Keyboard"/>
    <n v="13"/>
    <n v="185"/>
    <n v="0.15"/>
    <n v="2405"/>
    <n v="360.75"/>
    <n v="2044.25"/>
    <n v="0.05"/>
    <n v="102.21250000000001"/>
    <n v="2146.4625000000001"/>
    <n v="133.26"/>
    <n v="311.87000000000012"/>
    <d v="2025-05-28T00:00:00"/>
  </r>
  <r>
    <n v="2236"/>
    <s v="Nina Lopez"/>
    <x v="1"/>
    <x v="0"/>
    <s v="Mouse"/>
    <n v="1"/>
    <n v="1164"/>
    <n v="0"/>
    <n v="1164"/>
    <n v="0"/>
    <n v="1164"/>
    <n v="0.05"/>
    <n v="58.2"/>
    <n v="1222.2"/>
    <n v="852.46"/>
    <n v="311.53999999999996"/>
    <d v="2025-08-30T00:00:00"/>
  </r>
  <r>
    <n v="4521"/>
    <s v="Ana Cruz"/>
    <x v="1"/>
    <x v="2"/>
    <s v="Chair"/>
    <n v="2"/>
    <n v="678"/>
    <n v="0.1"/>
    <n v="1356"/>
    <n v="135.6"/>
    <n v="1220.4000000000001"/>
    <n v="0.05"/>
    <n v="61.02000000000001"/>
    <n v="1281.42"/>
    <n v="454.5"/>
    <n v="311.40000000000009"/>
    <d v="2025-12-01T00:00:00"/>
  </r>
  <r>
    <n v="3273"/>
    <s v="Ana Cruz"/>
    <x v="0"/>
    <x v="0"/>
    <s v="Printer"/>
    <n v="5"/>
    <n v="270"/>
    <n v="0.1"/>
    <n v="1350"/>
    <n v="135"/>
    <n v="1215"/>
    <n v="0.05"/>
    <n v="60.75"/>
    <n v="1275.75"/>
    <n v="180.82"/>
    <n v="310.90000000000009"/>
    <d v="2025-11-28T00:00:00"/>
  </r>
  <r>
    <n v="1543"/>
    <s v="Liza Ramos"/>
    <x v="0"/>
    <x v="2"/>
    <s v="Cabinet"/>
    <n v="10"/>
    <n v="139"/>
    <n v="0.05"/>
    <n v="1390"/>
    <n v="69.5"/>
    <n v="1320.5"/>
    <n v="0.05"/>
    <n v="66.025000000000006"/>
    <n v="1386.5250000000001"/>
    <n v="101"/>
    <n v="310.5"/>
    <d v="2025-12-21T00:00:00"/>
  </r>
  <r>
    <n v="2730"/>
    <s v="Nina Lopez"/>
    <x v="2"/>
    <x v="1"/>
    <s v="Desk"/>
    <n v="11"/>
    <n v="89"/>
    <n v="0.05"/>
    <n v="979"/>
    <n v="48.95"/>
    <n v="930.05"/>
    <n v="0.05"/>
    <n v="46.502499999999998"/>
    <n v="976.55250000000001"/>
    <n v="56.38"/>
    <n v="309.86999999999989"/>
    <d v="2025-03-16T00:00:00"/>
  </r>
  <r>
    <n v="1748"/>
    <s v="Liza Ramos"/>
    <x v="1"/>
    <x v="2"/>
    <s v="Monitor"/>
    <n v="1"/>
    <n v="1116"/>
    <n v="0"/>
    <n v="1116"/>
    <n v="0"/>
    <n v="1116"/>
    <n v="0.05"/>
    <n v="55.800000000000004"/>
    <n v="1171.8"/>
    <n v="808.38"/>
    <n v="307.62"/>
    <d v="2025-06-27T00:00:00"/>
  </r>
  <r>
    <n v="3310"/>
    <s v="Liza Ramos"/>
    <x v="1"/>
    <x v="0"/>
    <s v="Mouse"/>
    <n v="12"/>
    <n v="82"/>
    <n v="0.15"/>
    <n v="984"/>
    <n v="147.6"/>
    <n v="836.4"/>
    <n v="0.05"/>
    <n v="41.82"/>
    <n v="878.22"/>
    <n v="44.08"/>
    <n v="307.43999999999994"/>
    <d v="2025-10-30T00:00:00"/>
  </r>
  <r>
    <n v="2562"/>
    <s v="Nina Lopez"/>
    <x v="1"/>
    <x v="2"/>
    <s v="Desk"/>
    <n v="5"/>
    <n v="521"/>
    <n v="0.1"/>
    <n v="2605"/>
    <n v="260.5"/>
    <n v="2344.5"/>
    <n v="0.05"/>
    <n v="117.22500000000001"/>
    <n v="2461.7249999999999"/>
    <n v="407.58"/>
    <n v="306.60000000000014"/>
    <d v="2025-11-23T00:00:00"/>
  </r>
  <r>
    <n v="3320"/>
    <s v="Nina Lopez"/>
    <x v="1"/>
    <x v="2"/>
    <s v="Mouse"/>
    <n v="9"/>
    <n v="184"/>
    <n v="0.05"/>
    <n v="1656"/>
    <n v="82.800000000000011"/>
    <n v="1573.2"/>
    <n v="0.05"/>
    <n v="78.660000000000011"/>
    <n v="1651.8600000000001"/>
    <n v="140.83000000000001"/>
    <n v="305.73"/>
    <d v="2025-07-18T00:00:00"/>
  </r>
  <r>
    <n v="2476"/>
    <s v="Ana Cruz"/>
    <x v="0"/>
    <x v="3"/>
    <s v="Keyboard"/>
    <n v="12"/>
    <n v="198"/>
    <n v="0.1"/>
    <n v="2376"/>
    <n v="237.60000000000002"/>
    <n v="2138.4"/>
    <n v="0.05"/>
    <n v="106.92000000000002"/>
    <n v="2245.3200000000002"/>
    <n v="152.74"/>
    <n v="305.52"/>
    <d v="2025-08-11T00:00:00"/>
  </r>
  <r>
    <n v="3112"/>
    <s v="Carla Reyes"/>
    <x v="1"/>
    <x v="3"/>
    <s v="Cabinet"/>
    <n v="2"/>
    <n v="1036"/>
    <n v="0.15"/>
    <n v="2072"/>
    <n v="310.8"/>
    <n v="1761.2"/>
    <n v="0.05"/>
    <n v="88.06"/>
    <n v="1849.26"/>
    <n v="727.92"/>
    <n v="305.36000000000013"/>
    <d v="2025-11-08T00:00:00"/>
  </r>
  <r>
    <n v="1833"/>
    <s v="John Perez"/>
    <x v="1"/>
    <x v="0"/>
    <s v="Printer"/>
    <n v="7"/>
    <n v="136"/>
    <n v="0.1"/>
    <n v="952"/>
    <n v="95.2"/>
    <n v="856.8"/>
    <n v="0.05"/>
    <n v="42.84"/>
    <n v="899.64"/>
    <n v="78.849999999999994"/>
    <n v="304.85000000000002"/>
    <d v="2025-08-08T00:00:00"/>
  </r>
  <r>
    <n v="1974"/>
    <s v="Liza Ramos"/>
    <x v="0"/>
    <x v="2"/>
    <s v="Monitor"/>
    <n v="12"/>
    <n v="110"/>
    <n v="0.05"/>
    <n v="1320"/>
    <n v="66"/>
    <n v="1254"/>
    <n v="0.05"/>
    <n v="62.7"/>
    <n v="1316.7"/>
    <n v="79.12"/>
    <n v="304.55999999999995"/>
    <d v="2025-08-01T00:00:00"/>
  </r>
  <r>
    <n v="4881"/>
    <s v="John Perez"/>
    <x v="0"/>
    <x v="0"/>
    <s v="Mouse"/>
    <n v="19"/>
    <n v="198"/>
    <n v="0.15"/>
    <n v="3762"/>
    <n v="564.29999999999995"/>
    <n v="3197.7"/>
    <n v="0.05"/>
    <n v="159.88499999999999"/>
    <n v="3357.585"/>
    <n v="152.28"/>
    <n v="304.37999999999965"/>
    <d v="2025-12-29T00:00:00"/>
  </r>
  <r>
    <n v="1870"/>
    <s v="Miguel Torres"/>
    <x v="1"/>
    <x v="3"/>
    <s v="Monitor"/>
    <n v="1"/>
    <n v="1089"/>
    <n v="0"/>
    <n v="1089"/>
    <n v="0"/>
    <n v="1089"/>
    <n v="0.05"/>
    <n v="54.45"/>
    <n v="1143.45"/>
    <n v="784.99"/>
    <n v="304.01"/>
    <d v="2025-10-29T00:00:00"/>
  </r>
  <r>
    <n v="1885"/>
    <s v="John Perez"/>
    <x v="2"/>
    <x v="0"/>
    <s v="Keyboard"/>
    <n v="3"/>
    <n v="334"/>
    <n v="0.1"/>
    <n v="1002"/>
    <n v="100.2"/>
    <n v="901.8"/>
    <n v="0.05"/>
    <n v="45.09"/>
    <n v="946.89"/>
    <n v="199.37"/>
    <n v="303.68999999999994"/>
    <d v="2025-01-30T00:00:00"/>
  </r>
  <r>
    <n v="2859"/>
    <s v="Mark Santos"/>
    <x v="2"/>
    <x v="2"/>
    <s v="Cabinet"/>
    <n v="10"/>
    <n v="129"/>
    <n v="0.1"/>
    <n v="1290"/>
    <n v="129"/>
    <n v="1161"/>
    <n v="0.05"/>
    <n v="58.050000000000004"/>
    <n v="1219.05"/>
    <n v="85.76"/>
    <n v="303.39999999999998"/>
    <d v="2025-10-04T00:00:00"/>
  </r>
  <r>
    <n v="1487"/>
    <s v="John Perez"/>
    <x v="2"/>
    <x v="3"/>
    <s v="Desk"/>
    <n v="2"/>
    <n v="917"/>
    <n v="0.05"/>
    <n v="1834"/>
    <n v="91.7"/>
    <n v="1742.3"/>
    <n v="0.05"/>
    <n v="87.115000000000009"/>
    <n v="1829.415"/>
    <n v="719.55"/>
    <n v="303.20000000000005"/>
    <d v="2025-03-25T00:00:00"/>
  </r>
  <r>
    <n v="2552"/>
    <s v="Liza Ramos"/>
    <x v="1"/>
    <x v="2"/>
    <s v="Desk"/>
    <n v="4"/>
    <n v="250"/>
    <n v="0.05"/>
    <n v="1000"/>
    <n v="50"/>
    <n v="950"/>
    <n v="0.05"/>
    <n v="47.5"/>
    <n v="997.5"/>
    <n v="161.69999999999999"/>
    <n v="303.20000000000005"/>
    <d v="2025-04-17T00:00:00"/>
  </r>
  <r>
    <n v="1600"/>
    <s v="John Perez"/>
    <x v="2"/>
    <x v="3"/>
    <s v="Cabinet"/>
    <n v="3"/>
    <n v="388"/>
    <n v="0.05"/>
    <n v="1164"/>
    <n v="58.2"/>
    <n v="1105.8"/>
    <n v="0.05"/>
    <n v="55.29"/>
    <n v="1161.0899999999999"/>
    <n v="267.60000000000002"/>
    <n v="302.99999999999989"/>
    <d v="2025-01-16T00:00:00"/>
  </r>
  <r>
    <n v="1021"/>
    <s v="Carla Reyes"/>
    <x v="0"/>
    <x v="2"/>
    <s v="Chair"/>
    <n v="12"/>
    <n v="350"/>
    <n v="0.15"/>
    <n v="4200"/>
    <n v="630"/>
    <n v="3570"/>
    <n v="0.05"/>
    <n v="178.5"/>
    <n v="3748.5"/>
    <n v="272.45"/>
    <n v="300.60000000000036"/>
    <d v="2025-10-20T00:00:00"/>
  </r>
  <r>
    <n v="3078"/>
    <s v="Carla Reyes"/>
    <x v="1"/>
    <x v="0"/>
    <s v="Monitor"/>
    <n v="8"/>
    <n v="703"/>
    <n v="0.15"/>
    <n v="5624"/>
    <n v="843.6"/>
    <n v="4780.3999999999996"/>
    <n v="0.05"/>
    <n v="239.01999999999998"/>
    <n v="5019.42"/>
    <n v="560.01"/>
    <n v="300.31999999999971"/>
    <d v="2025-08-23T00:00:00"/>
  </r>
  <r>
    <n v="3831"/>
    <s v="Nina Lopez"/>
    <x v="1"/>
    <x v="0"/>
    <s v="Printer"/>
    <n v="17"/>
    <n v="211"/>
    <n v="0.15"/>
    <n v="3587"/>
    <n v="538.04999999999995"/>
    <n v="3048.95"/>
    <n v="0.05"/>
    <n v="152.44749999999999"/>
    <n v="3201.3975"/>
    <n v="161.72999999999999"/>
    <n v="299.53999999999996"/>
    <d v="2025-04-04T00:00:00"/>
  </r>
  <r>
    <n v="647"/>
    <s v="Nina Lopez"/>
    <x v="0"/>
    <x v="1"/>
    <s v="Keyboard"/>
    <n v="2"/>
    <n v="538"/>
    <n v="0"/>
    <n v="1076"/>
    <n v="0"/>
    <n v="1076"/>
    <n v="0.05"/>
    <n v="53.800000000000004"/>
    <n v="1129.8"/>
    <n v="388.34"/>
    <n v="299.32000000000005"/>
    <d v="2025-09-04T00:00:00"/>
  </r>
  <r>
    <n v="3063"/>
    <s v="John Perez"/>
    <x v="0"/>
    <x v="0"/>
    <s v="Monitor"/>
    <n v="9"/>
    <n v="213"/>
    <n v="0.15"/>
    <n v="1917"/>
    <n v="287.55"/>
    <n v="1629.45"/>
    <n v="0.05"/>
    <n v="81.472500000000011"/>
    <n v="1710.9225000000001"/>
    <n v="147.83000000000001"/>
    <n v="298.98"/>
    <d v="2025-08-31T00:00:00"/>
  </r>
  <r>
    <n v="3616"/>
    <s v="Liza Ramos"/>
    <x v="1"/>
    <x v="3"/>
    <s v="Mouse"/>
    <n v="8"/>
    <n v="140"/>
    <n v="0.15"/>
    <n v="1120"/>
    <n v="168"/>
    <n v="952"/>
    <n v="0.05"/>
    <n v="47.6"/>
    <n v="999.6"/>
    <n v="81.709999999999994"/>
    <n v="298.32000000000005"/>
    <d v="2025-01-02T00:00:00"/>
  </r>
  <r>
    <n v="4463"/>
    <s v="Ana Cruz"/>
    <x v="2"/>
    <x v="3"/>
    <s v="Desk"/>
    <n v="2"/>
    <n v="432"/>
    <n v="0.15"/>
    <n v="864"/>
    <n v="129.6"/>
    <n v="734.4"/>
    <n v="0.05"/>
    <n v="36.72"/>
    <n v="771.12"/>
    <n v="218.34"/>
    <n v="297.71999999999997"/>
    <d v="2025-05-16T00:00:00"/>
  </r>
  <r>
    <n v="3853"/>
    <s v="Miguel Torres"/>
    <x v="0"/>
    <x v="0"/>
    <s v="Keyboard"/>
    <n v="8"/>
    <n v="105"/>
    <n v="0.1"/>
    <n v="840"/>
    <n v="84"/>
    <n v="756"/>
    <n v="0.05"/>
    <n v="37.800000000000004"/>
    <n v="793.8"/>
    <n v="57.31"/>
    <n v="297.52"/>
    <d v="2025-05-24T00:00:00"/>
  </r>
  <r>
    <n v="3236"/>
    <s v="Ana Cruz"/>
    <x v="0"/>
    <x v="0"/>
    <s v="Mouse"/>
    <n v="11"/>
    <n v="267"/>
    <n v="0.15"/>
    <n v="2937"/>
    <n v="440.55"/>
    <n v="2496.4499999999998"/>
    <n v="0.05"/>
    <n v="124.82249999999999"/>
    <n v="2621.2725"/>
    <n v="199.92"/>
    <n v="297.32999999999993"/>
    <d v="2025-07-19T00:00:00"/>
  </r>
  <r>
    <n v="3647"/>
    <s v="John Perez"/>
    <x v="1"/>
    <x v="0"/>
    <s v="Keyboard"/>
    <n v="6"/>
    <n v="294"/>
    <n v="0.05"/>
    <n v="1764"/>
    <n v="88.2"/>
    <n v="1675.8"/>
    <n v="0.05"/>
    <n v="83.79"/>
    <n v="1759.59"/>
    <n v="229.85"/>
    <n v="296.70000000000005"/>
    <d v="2025-10-02T00:00:00"/>
  </r>
  <r>
    <n v="4718"/>
    <s v="Carla Reyes"/>
    <x v="1"/>
    <x v="3"/>
    <s v="Mouse"/>
    <n v="1"/>
    <n v="740"/>
    <n v="0"/>
    <n v="740"/>
    <n v="0"/>
    <n v="740"/>
    <n v="0.05"/>
    <n v="37"/>
    <n v="777"/>
    <n v="443.81"/>
    <n v="296.19"/>
    <d v="2025-08-19T00:00:00"/>
  </r>
  <r>
    <n v="1619"/>
    <s v="Nina Lopez"/>
    <x v="1"/>
    <x v="0"/>
    <s v="Monitor"/>
    <n v="13"/>
    <n v="127"/>
    <n v="0.1"/>
    <n v="1651"/>
    <n v="165.10000000000002"/>
    <n v="1485.9"/>
    <n v="0.05"/>
    <n v="74.295000000000002"/>
    <n v="1560.1950000000002"/>
    <n v="91.54"/>
    <n v="295.88000000000011"/>
    <d v="2025-01-12T00:00:00"/>
  </r>
  <r>
    <n v="1287"/>
    <s v="Mark Santos"/>
    <x v="0"/>
    <x v="1"/>
    <s v="Keyboard"/>
    <n v="6"/>
    <n v="217"/>
    <n v="0.15"/>
    <n v="1302"/>
    <n v="195.29999999999998"/>
    <n v="1106.7"/>
    <n v="0.05"/>
    <n v="55.335000000000008"/>
    <n v="1162.0350000000001"/>
    <n v="135.41"/>
    <n v="294.24"/>
    <d v="2025-08-09T00:00:00"/>
  </r>
  <r>
    <n v="410"/>
    <s v="Liza Ramos"/>
    <x v="0"/>
    <x v="2"/>
    <s v="Mouse"/>
    <n v="3"/>
    <n v="462"/>
    <n v="0.1"/>
    <n v="1386"/>
    <n v="138.6"/>
    <n v="1247.4000000000001"/>
    <n v="0.05"/>
    <n v="62.370000000000005"/>
    <n v="1309.77"/>
    <n v="317.74"/>
    <n v="294.18000000000006"/>
    <d v="2025-09-04T00:00:00"/>
  </r>
  <r>
    <n v="2948"/>
    <s v="Liza Ramos"/>
    <x v="1"/>
    <x v="3"/>
    <s v="Laptop"/>
    <n v="13"/>
    <n v="108"/>
    <n v="0.05"/>
    <n v="1404"/>
    <n v="70.2"/>
    <n v="1333.8"/>
    <n v="0.05"/>
    <n v="66.69"/>
    <n v="1400.49"/>
    <n v="79.98"/>
    <n v="294.05999999999995"/>
    <d v="2025-12-17T00:00:00"/>
  </r>
  <r>
    <n v="4586"/>
    <s v="John Perez"/>
    <x v="0"/>
    <x v="2"/>
    <s v="Printer"/>
    <n v="9"/>
    <n v="204"/>
    <n v="0.1"/>
    <n v="1836"/>
    <n v="183.60000000000002"/>
    <n v="1652.4"/>
    <n v="0.05"/>
    <n v="82.62"/>
    <n v="1735.02"/>
    <n v="150.94999999999999"/>
    <n v="293.85000000000014"/>
    <d v="2025-10-21T00:00:00"/>
  </r>
  <r>
    <n v="2247"/>
    <s v="Miguel Torres"/>
    <x v="2"/>
    <x v="3"/>
    <s v="Monitor"/>
    <n v="9"/>
    <n v="128"/>
    <n v="0.1"/>
    <n v="1152"/>
    <n v="115.2"/>
    <n v="1036.8"/>
    <n v="0.05"/>
    <n v="51.84"/>
    <n v="1088.6399999999999"/>
    <n v="82.56"/>
    <n v="293.76"/>
    <d v="2025-07-13T00:00:00"/>
  </r>
  <r>
    <n v="3437"/>
    <s v="Mark Santos"/>
    <x v="0"/>
    <x v="3"/>
    <s v="Desk"/>
    <n v="5"/>
    <n v="165"/>
    <n v="0"/>
    <n v="825"/>
    <n v="0"/>
    <n v="825"/>
    <n v="0.05"/>
    <n v="41.25"/>
    <n v="866.25"/>
    <n v="106.26"/>
    <n v="293.69999999999993"/>
    <d v="2025-04-03T00:00:00"/>
  </r>
  <r>
    <n v="3739"/>
    <s v="John Perez"/>
    <x v="1"/>
    <x v="2"/>
    <s v="Laptop"/>
    <n v="8"/>
    <n v="328"/>
    <n v="0.1"/>
    <n v="2624"/>
    <n v="262.40000000000003"/>
    <n v="2361.6"/>
    <n v="0.05"/>
    <n v="118.08"/>
    <n v="2479.6799999999998"/>
    <n v="258.49"/>
    <n v="293.67999999999984"/>
    <d v="2025-08-20T00:00:00"/>
  </r>
  <r>
    <n v="3872"/>
    <s v="Liza Ramos"/>
    <x v="0"/>
    <x v="0"/>
    <s v="Chair"/>
    <n v="11"/>
    <n v="170"/>
    <n v="0.05"/>
    <n v="1870"/>
    <n v="93.5"/>
    <n v="1776.5"/>
    <n v="0.05"/>
    <n v="88.825000000000003"/>
    <n v="1865.325"/>
    <n v="134.87"/>
    <n v="292.92999999999984"/>
    <d v="2025-09-16T00:00:00"/>
  </r>
  <r>
    <n v="982"/>
    <s v="Mark Santos"/>
    <x v="1"/>
    <x v="0"/>
    <s v="Keyboard"/>
    <n v="18"/>
    <n v="221"/>
    <n v="0.15"/>
    <n v="3978"/>
    <n v="596.69999999999993"/>
    <n v="3381.3"/>
    <n v="0.05"/>
    <n v="169.06500000000003"/>
    <n v="3550.3650000000002"/>
    <n v="171.58"/>
    <n v="292.86000000000013"/>
    <d v="2025-04-29T00:00:00"/>
  </r>
  <r>
    <n v="4266"/>
    <s v="Mark Santos"/>
    <x v="0"/>
    <x v="1"/>
    <s v="Mouse"/>
    <n v="4"/>
    <n v="276"/>
    <n v="0.05"/>
    <n v="1104"/>
    <n v="55.2"/>
    <n v="1048.8"/>
    <n v="0.05"/>
    <n v="52.44"/>
    <n v="1101.24"/>
    <n v="189.11"/>
    <n v="292.3599999999999"/>
    <d v="2025-07-20T00:00:00"/>
  </r>
  <r>
    <n v="2398"/>
    <s v="Liza Ramos"/>
    <x v="1"/>
    <x v="1"/>
    <s v="Cabinet"/>
    <n v="13"/>
    <n v="335"/>
    <n v="0.15"/>
    <n v="4355"/>
    <n v="653.25"/>
    <n v="3701.75"/>
    <n v="0.05"/>
    <n v="185.08750000000001"/>
    <n v="3886.8375000000001"/>
    <n v="262.3"/>
    <n v="291.84999999999991"/>
    <d v="2025-09-10T00:00:00"/>
  </r>
  <r>
    <n v="2955"/>
    <s v="Carla Reyes"/>
    <x v="0"/>
    <x v="3"/>
    <s v="Chair"/>
    <n v="3"/>
    <n v="308"/>
    <n v="0.1"/>
    <n v="924"/>
    <n v="92.4"/>
    <n v="831.6"/>
    <n v="0.05"/>
    <n v="41.580000000000005"/>
    <n v="873.18000000000006"/>
    <n v="180.1"/>
    <n v="291.30000000000007"/>
    <d v="2025-09-29T00:00:00"/>
  </r>
  <r>
    <n v="3106"/>
    <s v="Ana Cruz"/>
    <x v="0"/>
    <x v="1"/>
    <s v="Desk"/>
    <n v="3"/>
    <n v="964"/>
    <n v="0.15"/>
    <n v="2892"/>
    <n v="433.8"/>
    <n v="2458.1999999999998"/>
    <n v="0.05"/>
    <n v="122.91"/>
    <n v="2581.1099999999997"/>
    <n v="722.34"/>
    <n v="291.17999999999984"/>
    <d v="2025-03-19T00:00:00"/>
  </r>
  <r>
    <n v="1485"/>
    <s v="Mark Santos"/>
    <x v="1"/>
    <x v="0"/>
    <s v="Keyboard"/>
    <n v="4"/>
    <n v="420"/>
    <n v="0.1"/>
    <n v="1680"/>
    <n v="168"/>
    <n v="1512"/>
    <n v="0.05"/>
    <n v="75.600000000000009"/>
    <n v="1587.6"/>
    <n v="305.33"/>
    <n v="290.68000000000006"/>
    <d v="2025-07-23T00:00:00"/>
  </r>
  <r>
    <n v="490"/>
    <s v="Liza Ramos"/>
    <x v="1"/>
    <x v="3"/>
    <s v="Chair"/>
    <n v="16"/>
    <n v="282"/>
    <n v="0.15"/>
    <n v="4512"/>
    <n v="676.8"/>
    <n v="3835.2"/>
    <n v="0.05"/>
    <n v="191.76"/>
    <n v="4026.96"/>
    <n v="221.61"/>
    <n v="289.4399999999996"/>
    <d v="2025-11-06T00:00:00"/>
  </r>
  <r>
    <n v="1027"/>
    <s v="Miguel Torres"/>
    <x v="0"/>
    <x v="2"/>
    <s v="Cabinet"/>
    <n v="17"/>
    <n v="219"/>
    <n v="0.15"/>
    <n v="3723"/>
    <n v="558.44999999999993"/>
    <n v="3164.55"/>
    <n v="0.05"/>
    <n v="158.22750000000002"/>
    <n v="3322.7775000000001"/>
    <n v="169.18"/>
    <n v="288.49000000000024"/>
    <d v="2025-06-17T00:00:00"/>
  </r>
  <r>
    <n v="3091"/>
    <s v="Ana Cruz"/>
    <x v="1"/>
    <x v="3"/>
    <s v="Cabinet"/>
    <n v="8"/>
    <n v="220"/>
    <n v="0.05"/>
    <n v="1760"/>
    <n v="88"/>
    <n v="1672"/>
    <n v="0.05"/>
    <n v="83.600000000000009"/>
    <n v="1755.6"/>
    <n v="173.03"/>
    <n v="287.76"/>
    <d v="2025-12-19T00:00:00"/>
  </r>
  <r>
    <n v="4160"/>
    <s v="Ana Cruz"/>
    <x v="0"/>
    <x v="1"/>
    <s v="Chair"/>
    <n v="3"/>
    <n v="371"/>
    <n v="0.15"/>
    <n v="1113"/>
    <n v="166.95"/>
    <n v="946.05"/>
    <n v="0.05"/>
    <n v="47.302500000000002"/>
    <n v="993.35249999999996"/>
    <n v="219.48"/>
    <n v="287.61"/>
    <d v="2025-09-16T00:00:00"/>
  </r>
  <r>
    <n v="2387"/>
    <s v="Nina Lopez"/>
    <x v="1"/>
    <x v="0"/>
    <s v="Cabinet"/>
    <n v="1"/>
    <n v="955"/>
    <n v="0.1"/>
    <n v="955"/>
    <n v="95.5"/>
    <n v="859.5"/>
    <n v="0.05"/>
    <n v="42.975000000000001"/>
    <n v="902.47500000000002"/>
    <n v="572.63"/>
    <n v="286.87"/>
    <d v="2025-10-23T00:00:00"/>
  </r>
  <r>
    <n v="4340"/>
    <s v="Paul Garcia"/>
    <x v="1"/>
    <x v="0"/>
    <s v="Laptop"/>
    <n v="3"/>
    <n v="219"/>
    <n v="0"/>
    <n v="657"/>
    <n v="0"/>
    <n v="657"/>
    <n v="0.05"/>
    <n v="32.85"/>
    <n v="689.85"/>
    <n v="123.51"/>
    <n v="286.46999999999997"/>
    <d v="2025-04-28T00:00:00"/>
  </r>
  <r>
    <n v="1727"/>
    <s v="Liza Ramos"/>
    <x v="0"/>
    <x v="0"/>
    <s v="Chair"/>
    <n v="1"/>
    <n v="1082"/>
    <n v="0.15"/>
    <n v="1082"/>
    <n v="162.29999999999998"/>
    <n v="919.7"/>
    <n v="0.05"/>
    <n v="45.985000000000007"/>
    <n v="965.68500000000006"/>
    <n v="634.45000000000005"/>
    <n v="285.25"/>
    <d v="2025-10-26T00:00:00"/>
  </r>
  <r>
    <n v="1994"/>
    <s v="Ana Cruz"/>
    <x v="0"/>
    <x v="1"/>
    <s v="Monitor"/>
    <n v="8"/>
    <n v="334"/>
    <n v="0.15"/>
    <n v="2672"/>
    <n v="400.8"/>
    <n v="2271.1999999999998"/>
    <n v="0.05"/>
    <n v="113.56"/>
    <n v="2384.7599999999998"/>
    <n v="248.39"/>
    <n v="284.07999999999993"/>
    <d v="2025-09-17T00:00:00"/>
  </r>
  <r>
    <n v="3585"/>
    <s v="John Perez"/>
    <x v="0"/>
    <x v="1"/>
    <s v="Laptop"/>
    <n v="13"/>
    <n v="98"/>
    <n v="0.15"/>
    <n v="1274"/>
    <n v="191.1"/>
    <n v="1082.9000000000001"/>
    <n v="0.05"/>
    <n v="54.14500000000001"/>
    <n v="1137.0450000000001"/>
    <n v="61.49"/>
    <n v="283.53000000000009"/>
    <d v="2025-09-04T00:00:00"/>
  </r>
  <r>
    <n v="1545"/>
    <s v="Nina Lopez"/>
    <x v="1"/>
    <x v="0"/>
    <s v="Cabinet"/>
    <n v="3"/>
    <n v="332"/>
    <n v="0.1"/>
    <n v="996"/>
    <n v="99.600000000000009"/>
    <n v="896.4"/>
    <n v="0.05"/>
    <n v="44.82"/>
    <n v="941.22"/>
    <n v="204.4"/>
    <n v="283.19999999999993"/>
    <d v="2025-05-09T00:00:00"/>
  </r>
  <r>
    <n v="4630"/>
    <s v="Miguel Torres"/>
    <x v="0"/>
    <x v="0"/>
    <s v="Cabinet"/>
    <n v="4"/>
    <n v="388"/>
    <n v="0.1"/>
    <n v="1552"/>
    <n v="155.20000000000002"/>
    <n v="1396.8"/>
    <n v="0.05"/>
    <n v="69.84"/>
    <n v="1466.6399999999999"/>
    <n v="278.43"/>
    <n v="283.07999999999993"/>
    <d v="2025-01-31T00:00:00"/>
  </r>
  <r>
    <n v="4552"/>
    <s v="Nina Lopez"/>
    <x v="1"/>
    <x v="3"/>
    <s v="Keyboard"/>
    <n v="7"/>
    <n v="245"/>
    <n v="0.15"/>
    <n v="1715"/>
    <n v="257.25"/>
    <n v="1457.75"/>
    <n v="0.05"/>
    <n v="72.887500000000003"/>
    <n v="1530.6375"/>
    <n v="168.01"/>
    <n v="281.68000000000006"/>
    <d v="2025-08-02T00:00:00"/>
  </r>
  <r>
    <n v="2"/>
    <s v="Nina Lopez"/>
    <x v="2"/>
    <x v="3"/>
    <s v="Printer"/>
    <n v="4"/>
    <n v="309"/>
    <n v="0.15"/>
    <n v="1236"/>
    <n v="185.4"/>
    <n v="1050.5999999999999"/>
    <n v="0.05"/>
    <n v="52.53"/>
    <n v="1103.1299999999999"/>
    <n v="192.29"/>
    <n v="281.43999999999994"/>
    <d v="2025-01-23T00:00:00"/>
  </r>
  <r>
    <n v="4136"/>
    <s v="Ana Cruz"/>
    <x v="2"/>
    <x v="2"/>
    <s v="Chair"/>
    <n v="13"/>
    <n v="80"/>
    <n v="0"/>
    <n v="1040"/>
    <n v="0"/>
    <n v="1040"/>
    <n v="0.05"/>
    <n v="52"/>
    <n v="1092"/>
    <n v="58.37"/>
    <n v="281.19000000000005"/>
    <d v="2025-01-03T00:00:00"/>
  </r>
  <r>
    <n v="2168"/>
    <s v="Carla Reyes"/>
    <x v="0"/>
    <x v="2"/>
    <s v="Mouse"/>
    <n v="16"/>
    <n v="341"/>
    <n v="0.15"/>
    <n v="5456"/>
    <n v="818.4"/>
    <n v="4637.6000000000004"/>
    <n v="0.05"/>
    <n v="231.88000000000002"/>
    <n v="4869.4800000000005"/>
    <n v="272.33"/>
    <n v="280.32000000000062"/>
    <d v="2025-05-08T00:00:00"/>
  </r>
  <r>
    <n v="3424"/>
    <s v="Mark Santos"/>
    <x v="1"/>
    <x v="2"/>
    <s v="Monitor"/>
    <n v="13"/>
    <n v="206"/>
    <n v="0.15"/>
    <n v="2678"/>
    <n v="401.7"/>
    <n v="2276.3000000000002"/>
    <n v="0.05"/>
    <n v="113.81500000000001"/>
    <n v="2390.1150000000002"/>
    <n v="153.57"/>
    <n v="279.89000000000033"/>
    <d v="2025-05-01T00:00:00"/>
  </r>
  <r>
    <n v="4038"/>
    <s v="Liza Ramos"/>
    <x v="1"/>
    <x v="2"/>
    <s v="Keyboard"/>
    <n v="1"/>
    <n v="920"/>
    <n v="0.1"/>
    <n v="920"/>
    <n v="92"/>
    <n v="828"/>
    <n v="0.05"/>
    <n v="41.400000000000006"/>
    <n v="869.4"/>
    <n v="549.12"/>
    <n v="278.88"/>
    <d v="2025-08-26T00:00:00"/>
  </r>
  <r>
    <n v="4287"/>
    <s v="Mark Santos"/>
    <x v="0"/>
    <x v="1"/>
    <s v="Monitor"/>
    <n v="3"/>
    <n v="212"/>
    <n v="0"/>
    <n v="636"/>
    <n v="0"/>
    <n v="636"/>
    <n v="0.05"/>
    <n v="31.8"/>
    <n v="667.8"/>
    <n v="119.51"/>
    <n v="277.46999999999997"/>
    <d v="2025-01-16T00:00:00"/>
  </r>
  <r>
    <n v="2450"/>
    <s v="Ana Cruz"/>
    <x v="2"/>
    <x v="1"/>
    <s v="Chair"/>
    <n v="12"/>
    <n v="105"/>
    <n v="0"/>
    <n v="1260"/>
    <n v="0"/>
    <n v="1260"/>
    <n v="0.05"/>
    <n v="63"/>
    <n v="1323"/>
    <n v="81.88"/>
    <n v="277.44000000000005"/>
    <d v="2025-04-08T00:00:00"/>
  </r>
  <r>
    <n v="3735"/>
    <s v="Miguel Torres"/>
    <x v="2"/>
    <x v="2"/>
    <s v="Cabinet"/>
    <n v="2"/>
    <n v="461"/>
    <n v="0.05"/>
    <n v="922"/>
    <n v="46.1"/>
    <n v="875.9"/>
    <n v="0.05"/>
    <n v="43.795000000000002"/>
    <n v="919.69499999999994"/>
    <n v="299.25"/>
    <n v="277.39999999999998"/>
    <d v="2025-07-10T00:00:00"/>
  </r>
  <r>
    <n v="3416"/>
    <s v="Miguel Torres"/>
    <x v="1"/>
    <x v="2"/>
    <s v="Laptop"/>
    <n v="16"/>
    <n v="98"/>
    <n v="0.15"/>
    <n v="1568"/>
    <n v="235.2"/>
    <n v="1332.8"/>
    <n v="0.05"/>
    <n v="66.64"/>
    <n v="1399.44"/>
    <n v="66.040000000000006"/>
    <n v="276.15999999999985"/>
    <d v="2025-08-19T00:00:00"/>
  </r>
  <r>
    <n v="2169"/>
    <s v="Liza Ramos"/>
    <x v="1"/>
    <x v="1"/>
    <s v="Mouse"/>
    <n v="4"/>
    <n v="209"/>
    <n v="0.1"/>
    <n v="836"/>
    <n v="83.600000000000009"/>
    <n v="752.4"/>
    <n v="0.05"/>
    <n v="37.619999999999997"/>
    <n v="790.02"/>
    <n v="119.25"/>
    <n v="275.39999999999998"/>
    <d v="2025-06-06T00:00:00"/>
  </r>
  <r>
    <n v="460"/>
    <s v="Miguel Torres"/>
    <x v="0"/>
    <x v="1"/>
    <s v="Laptop"/>
    <n v="7"/>
    <n v="370"/>
    <n v="0.1"/>
    <n v="2590"/>
    <n v="259"/>
    <n v="2331"/>
    <n v="0.05"/>
    <n v="116.55000000000001"/>
    <n v="2447.5500000000002"/>
    <n v="293.77"/>
    <n v="274.61000000000013"/>
    <d v="2025-12-09T00:00:00"/>
  </r>
  <r>
    <n v="3410"/>
    <s v="Mark Santos"/>
    <x v="0"/>
    <x v="1"/>
    <s v="Mouse"/>
    <n v="9"/>
    <n v="197"/>
    <n v="0.1"/>
    <n v="1773"/>
    <n v="177.3"/>
    <n v="1595.7"/>
    <n v="0.05"/>
    <n v="79.785000000000011"/>
    <n v="1675.4850000000001"/>
    <n v="146.93"/>
    <n v="273.32999999999993"/>
    <d v="2025-10-20T00:00:00"/>
  </r>
  <r>
    <n v="4215"/>
    <s v="Ana Cruz"/>
    <x v="2"/>
    <x v="3"/>
    <s v="Mouse"/>
    <n v="5"/>
    <n v="729"/>
    <n v="0.15"/>
    <n v="3645"/>
    <n v="546.75"/>
    <n v="3098.25"/>
    <n v="0.05"/>
    <n v="154.91250000000002"/>
    <n v="3253.1624999999999"/>
    <n v="565.16999999999996"/>
    <n v="272.40000000000009"/>
    <d v="2025-09-19T00:00:00"/>
  </r>
  <r>
    <n v="2547"/>
    <s v="John Perez"/>
    <x v="1"/>
    <x v="0"/>
    <s v="Cabinet"/>
    <n v="7"/>
    <n v="113"/>
    <n v="0.15"/>
    <n v="791"/>
    <n v="118.64999999999999"/>
    <n v="672.35"/>
    <n v="0.05"/>
    <n v="33.6175"/>
    <n v="705.96749999999997"/>
    <n v="57.15"/>
    <n v="272.3"/>
    <d v="2025-01-11T00:00:00"/>
  </r>
  <r>
    <n v="1172"/>
    <s v="John Perez"/>
    <x v="1"/>
    <x v="3"/>
    <s v="Mouse"/>
    <n v="8"/>
    <n v="306"/>
    <n v="0.15"/>
    <n v="2448"/>
    <n v="367.2"/>
    <n v="2080.8000000000002"/>
    <n v="0.05"/>
    <n v="104.04000000000002"/>
    <n v="2184.84"/>
    <n v="226.2"/>
    <n v="271.20000000000027"/>
    <d v="2025-01-21T00:00:00"/>
  </r>
  <r>
    <n v="4646"/>
    <s v="Ana Cruz"/>
    <x v="0"/>
    <x v="1"/>
    <s v="Keyboard"/>
    <n v="6"/>
    <n v="488"/>
    <n v="0.15"/>
    <n v="2928"/>
    <n v="439.2"/>
    <n v="2488.8000000000002"/>
    <n v="0.05"/>
    <n v="124.44000000000001"/>
    <n v="2613.2400000000002"/>
    <n v="369.61"/>
    <n v="271.14000000000033"/>
    <d v="2025-02-28T00:00:00"/>
  </r>
  <r>
    <n v="1054"/>
    <s v="John Perez"/>
    <x v="2"/>
    <x v="0"/>
    <s v="Monitor"/>
    <n v="10"/>
    <n v="92"/>
    <n v="0.15"/>
    <n v="920"/>
    <n v="138"/>
    <n v="782"/>
    <n v="0.05"/>
    <n v="39.1"/>
    <n v="821.1"/>
    <n v="51.1"/>
    <n v="271"/>
    <d v="2025-08-19T00:00:00"/>
  </r>
  <r>
    <n v="4113"/>
    <s v="Carla Reyes"/>
    <x v="1"/>
    <x v="2"/>
    <s v="Cabinet"/>
    <n v="3"/>
    <n v="398"/>
    <n v="0"/>
    <n v="1194"/>
    <n v="0"/>
    <n v="1194"/>
    <n v="0.05"/>
    <n v="59.7"/>
    <n v="1253.7"/>
    <n v="307.67"/>
    <n v="270.99"/>
    <d v="2025-12-20T00:00:00"/>
  </r>
  <r>
    <n v="1161"/>
    <s v="Ana Cruz"/>
    <x v="0"/>
    <x v="0"/>
    <s v="Keyboard"/>
    <n v="6"/>
    <n v="523"/>
    <n v="0.15"/>
    <n v="3138"/>
    <n v="470.7"/>
    <n v="2667.3"/>
    <n v="0.05"/>
    <n v="133.36500000000001"/>
    <n v="2800.665"/>
    <n v="399.48"/>
    <n v="270.42000000000007"/>
    <d v="2025-05-26T00:00:00"/>
  </r>
  <r>
    <n v="3786"/>
    <s v="Miguel Torres"/>
    <x v="1"/>
    <x v="3"/>
    <s v="Desk"/>
    <n v="1"/>
    <n v="815"/>
    <n v="0.05"/>
    <n v="815"/>
    <n v="40.75"/>
    <n v="774.25"/>
    <n v="0.05"/>
    <n v="38.712500000000006"/>
    <n v="812.96249999999998"/>
    <n v="504.68"/>
    <n v="269.57"/>
    <d v="2025-03-04T00:00:00"/>
  </r>
  <r>
    <n v="352"/>
    <s v="Liza Ramos"/>
    <x v="2"/>
    <x v="3"/>
    <s v="Cabinet"/>
    <n v="10"/>
    <n v="85"/>
    <n v="0.1"/>
    <n v="850"/>
    <n v="85"/>
    <n v="765"/>
    <n v="0.05"/>
    <n v="38.25"/>
    <n v="803.25"/>
    <n v="49.55"/>
    <n v="269.5"/>
    <d v="2025-01-16T00:00:00"/>
  </r>
  <r>
    <n v="3057"/>
    <s v="Liza Ramos"/>
    <x v="2"/>
    <x v="0"/>
    <s v="Printer"/>
    <n v="21"/>
    <n v="248"/>
    <n v="0.15"/>
    <n v="5208"/>
    <n v="781.19999999999993"/>
    <n v="4426.8"/>
    <n v="0.05"/>
    <n v="221.34000000000003"/>
    <n v="4648.1400000000003"/>
    <n v="198"/>
    <n v="268.80000000000018"/>
    <d v="2025-01-11T00:00:00"/>
  </r>
  <r>
    <n v="2275"/>
    <s v="Paul Garcia"/>
    <x v="0"/>
    <x v="2"/>
    <s v="Chair"/>
    <n v="1"/>
    <n v="1147"/>
    <n v="0.05"/>
    <n v="1147"/>
    <n v="57.35"/>
    <n v="1089.6500000000001"/>
    <n v="0.05"/>
    <n v="54.482500000000009"/>
    <n v="1144.1325000000002"/>
    <n v="821.18"/>
    <n v="268.47000000000014"/>
    <d v="2025-02-03T00:00:00"/>
  </r>
  <r>
    <n v="3230"/>
    <s v="Ana Cruz"/>
    <x v="1"/>
    <x v="3"/>
    <s v="Mouse"/>
    <n v="7"/>
    <n v="349"/>
    <n v="0.15"/>
    <n v="2443"/>
    <n v="366.45"/>
    <n v="2076.5500000000002"/>
    <n v="0.05"/>
    <n v="103.82750000000001"/>
    <n v="2180.3775000000001"/>
    <n v="258.3"/>
    <n v="268.45000000000005"/>
    <d v="2025-10-08T00:00:00"/>
  </r>
  <r>
    <n v="3439"/>
    <s v="John Perez"/>
    <x v="1"/>
    <x v="2"/>
    <s v="Desk"/>
    <n v="4"/>
    <n v="839"/>
    <n v="0.15"/>
    <n v="3356"/>
    <n v="503.4"/>
    <n v="2852.6"/>
    <n v="0.05"/>
    <n v="142.63"/>
    <n v="2995.23"/>
    <n v="646.07000000000005"/>
    <n v="268.31999999999971"/>
    <d v="2025-11-15T00:00:00"/>
  </r>
  <r>
    <n v="4640"/>
    <s v="John Perez"/>
    <x v="1"/>
    <x v="0"/>
    <s v="Monitor"/>
    <n v="14"/>
    <n v="93"/>
    <n v="0.1"/>
    <n v="1302"/>
    <n v="130.20000000000002"/>
    <n v="1171.8"/>
    <n v="0.05"/>
    <n v="58.59"/>
    <n v="1230.3899999999999"/>
    <n v="64.58"/>
    <n v="267.67999999999995"/>
    <d v="2025-07-17T00:00:00"/>
  </r>
  <r>
    <n v="3578"/>
    <s v="John Perez"/>
    <x v="1"/>
    <x v="2"/>
    <s v="Printer"/>
    <n v="5"/>
    <n v="347"/>
    <n v="0.15"/>
    <n v="1735"/>
    <n v="260.25"/>
    <n v="1474.75"/>
    <n v="0.05"/>
    <n v="73.737499999999997"/>
    <n v="1548.4875"/>
    <n v="241.55"/>
    <n v="267"/>
    <d v="2025-03-03T00:00:00"/>
  </r>
  <r>
    <n v="1761"/>
    <s v="Ana Cruz"/>
    <x v="2"/>
    <x v="1"/>
    <s v="Desk"/>
    <n v="1"/>
    <n v="651"/>
    <n v="0.05"/>
    <n v="651"/>
    <n v="32.550000000000004"/>
    <n v="618.45000000000005"/>
    <n v="0.05"/>
    <n v="30.922500000000003"/>
    <n v="649.37250000000006"/>
    <n v="351.61"/>
    <n v="266.84000000000003"/>
    <d v="2025-04-14T00:00:00"/>
  </r>
  <r>
    <n v="1799"/>
    <s v="Nina Lopez"/>
    <x v="1"/>
    <x v="3"/>
    <s v="Keyboard"/>
    <n v="2"/>
    <n v="531"/>
    <n v="0.1"/>
    <n v="1062"/>
    <n v="106.2"/>
    <n v="955.8"/>
    <n v="0.05"/>
    <n v="47.79"/>
    <n v="1003.5899999999999"/>
    <n v="344.6"/>
    <n v="266.59999999999991"/>
    <d v="2025-06-29T00:00:00"/>
  </r>
  <r>
    <n v="4037"/>
    <s v="Nina Lopez"/>
    <x v="0"/>
    <x v="0"/>
    <s v="Mouse"/>
    <n v="2"/>
    <n v="567"/>
    <n v="0"/>
    <n v="1134"/>
    <n v="0"/>
    <n v="1134"/>
    <n v="0.05"/>
    <n v="56.7"/>
    <n v="1190.7"/>
    <n v="433.74"/>
    <n v="266.52"/>
    <d v="2025-12-28T00:00:00"/>
  </r>
  <r>
    <n v="4607"/>
    <s v="Mark Santos"/>
    <x v="0"/>
    <x v="0"/>
    <s v="Printer"/>
    <n v="9"/>
    <n v="416"/>
    <n v="0.15"/>
    <n v="3744"/>
    <n v="561.6"/>
    <n v="3182.4"/>
    <n v="0.05"/>
    <n v="159.12"/>
    <n v="3341.52"/>
    <n v="324"/>
    <n v="266.40000000000009"/>
    <d v="2025-09-20T00:00:00"/>
  </r>
  <r>
    <n v="105"/>
    <s v="Carla Reyes"/>
    <x v="2"/>
    <x v="0"/>
    <s v="Chair"/>
    <n v="19"/>
    <n v="190"/>
    <n v="0.15"/>
    <n v="3610"/>
    <n v="541.5"/>
    <n v="3068.5"/>
    <n v="0.05"/>
    <n v="153.42500000000001"/>
    <n v="3221.9250000000002"/>
    <n v="147.47999999999999"/>
    <n v="266.38000000000011"/>
    <d v="2025-12-14T00:00:00"/>
  </r>
  <r>
    <n v="859"/>
    <s v="John Perez"/>
    <x v="1"/>
    <x v="1"/>
    <s v="Keyboard"/>
    <n v="2"/>
    <n v="475"/>
    <n v="0.05"/>
    <n v="950"/>
    <n v="47.5"/>
    <n v="902.5"/>
    <n v="0.05"/>
    <n v="45.125"/>
    <n v="947.625"/>
    <n v="318.32"/>
    <n v="265.86"/>
    <d v="2025-12-28T00:00:00"/>
  </r>
  <r>
    <n v="2792"/>
    <s v="John Perez"/>
    <x v="2"/>
    <x v="3"/>
    <s v="Laptop"/>
    <n v="6"/>
    <n v="204"/>
    <n v="0.05"/>
    <n v="1224"/>
    <n v="61.2"/>
    <n v="1162.8"/>
    <n v="0.05"/>
    <n v="58.14"/>
    <n v="1220.94"/>
    <n v="149.55000000000001"/>
    <n v="265.49999999999989"/>
    <d v="2025-12-20T00:00:00"/>
  </r>
  <r>
    <n v="2929"/>
    <s v="Miguel Torres"/>
    <x v="1"/>
    <x v="3"/>
    <s v="Chair"/>
    <n v="3"/>
    <n v="363"/>
    <n v="0.1"/>
    <n v="1089"/>
    <n v="108.9"/>
    <n v="980.1"/>
    <n v="0.05"/>
    <n v="49.005000000000003"/>
    <n v="1029.105"/>
    <n v="238.29"/>
    <n v="265.23"/>
    <d v="2025-05-28T00:00:00"/>
  </r>
  <r>
    <n v="2970"/>
    <s v="Miguel Torres"/>
    <x v="1"/>
    <x v="1"/>
    <s v="Chair"/>
    <n v="6"/>
    <n v="169"/>
    <n v="0.15"/>
    <n v="1014"/>
    <n v="152.1"/>
    <n v="861.9"/>
    <n v="0.05"/>
    <n v="43.094999999999999"/>
    <n v="904.995"/>
    <n v="99.54"/>
    <n v="264.65999999999997"/>
    <d v="2025-12-16T00:00:00"/>
  </r>
  <r>
    <n v="4506"/>
    <s v="Mark Santos"/>
    <x v="1"/>
    <x v="0"/>
    <s v="Printer"/>
    <n v="11"/>
    <n v="283"/>
    <n v="0.15"/>
    <n v="3113"/>
    <n v="466.95"/>
    <n v="2646.05"/>
    <n v="0.05"/>
    <n v="132.30250000000001"/>
    <n v="2778.3525"/>
    <n v="216.5"/>
    <n v="264.55000000000018"/>
    <d v="2025-12-27T00:00:00"/>
  </r>
  <r>
    <n v="1807"/>
    <s v="Ana Cruz"/>
    <x v="1"/>
    <x v="0"/>
    <s v="Cabinet"/>
    <n v="7"/>
    <n v="132"/>
    <n v="0.15"/>
    <n v="924"/>
    <n v="138.6"/>
    <n v="785.4"/>
    <n v="0.05"/>
    <n v="39.270000000000003"/>
    <n v="824.67"/>
    <n v="74.42"/>
    <n v="264.45999999999992"/>
    <d v="2025-04-16T00:00:00"/>
  </r>
  <r>
    <n v="1075"/>
    <s v="Miguel Torres"/>
    <x v="1"/>
    <x v="3"/>
    <s v="Monitor"/>
    <n v="5"/>
    <n v="154"/>
    <n v="0"/>
    <n v="770"/>
    <n v="0"/>
    <n v="770"/>
    <n v="0.05"/>
    <n v="38.5"/>
    <n v="808.5"/>
    <n v="101.19"/>
    <n v="264.05"/>
    <d v="2025-07-15T00:00:00"/>
  </r>
  <r>
    <n v="2188"/>
    <s v="Carla Reyes"/>
    <x v="1"/>
    <x v="2"/>
    <s v="Laptop"/>
    <n v="2"/>
    <n v="709"/>
    <n v="0.15"/>
    <n v="1418"/>
    <n v="212.7"/>
    <n v="1205.3"/>
    <n v="0.05"/>
    <n v="60.265000000000001"/>
    <n v="1265.5650000000001"/>
    <n v="470.63"/>
    <n v="264.03999999999996"/>
    <d v="2025-04-19T00:00:00"/>
  </r>
  <r>
    <n v="2707"/>
    <s v="Nina Lopez"/>
    <x v="1"/>
    <x v="2"/>
    <s v="Printer"/>
    <n v="4"/>
    <n v="333"/>
    <n v="0.05"/>
    <n v="1332"/>
    <n v="66.600000000000009"/>
    <n v="1265.4000000000001"/>
    <n v="0.05"/>
    <n v="63.27000000000001"/>
    <n v="1328.67"/>
    <n v="250.47"/>
    <n v="263.5200000000001"/>
    <d v="2025-08-01T00:00:00"/>
  </r>
  <r>
    <n v="2557"/>
    <s v="Carla Reyes"/>
    <x v="2"/>
    <x v="3"/>
    <s v="Laptop"/>
    <n v="1"/>
    <n v="1032"/>
    <n v="0"/>
    <n v="1032"/>
    <n v="0"/>
    <n v="1032"/>
    <n v="0.05"/>
    <n v="51.6"/>
    <n v="1083.5999999999999"/>
    <n v="769.02"/>
    <n v="262.98"/>
    <d v="2025-01-01T00:00:00"/>
  </r>
  <r>
    <n v="414"/>
    <s v="Ana Cruz"/>
    <x v="1"/>
    <x v="0"/>
    <s v="Monitor"/>
    <n v="12"/>
    <n v="382"/>
    <n v="0.15"/>
    <n v="4584"/>
    <n v="687.6"/>
    <n v="3896.4"/>
    <n v="0.05"/>
    <n v="194.82000000000002"/>
    <n v="4091.2200000000003"/>
    <n v="302.8"/>
    <n v="262.79999999999973"/>
    <d v="2025-04-07T00:00:00"/>
  </r>
  <r>
    <n v="4254"/>
    <s v="Mark Santos"/>
    <x v="0"/>
    <x v="0"/>
    <s v="Monitor"/>
    <n v="5"/>
    <n v="163"/>
    <n v="0.05"/>
    <n v="815"/>
    <n v="40.75"/>
    <n v="774.25"/>
    <n v="0.05"/>
    <n v="38.712500000000006"/>
    <n v="812.96249999999998"/>
    <n v="102.71"/>
    <n v="260.70000000000005"/>
    <d v="2025-06-21T00:00:00"/>
  </r>
  <r>
    <n v="3570"/>
    <s v="Miguel Torres"/>
    <x v="0"/>
    <x v="1"/>
    <s v="Cabinet"/>
    <n v="2"/>
    <n v="1123"/>
    <n v="0.15"/>
    <n v="2246"/>
    <n v="336.9"/>
    <n v="1909.1"/>
    <n v="0.05"/>
    <n v="95.454999999999998"/>
    <n v="2004.5549999999998"/>
    <n v="824.24"/>
    <n v="260.61999999999989"/>
    <d v="2025-08-12T00:00:00"/>
  </r>
  <r>
    <n v="3233"/>
    <s v="Mark Santos"/>
    <x v="1"/>
    <x v="2"/>
    <s v="Laptop"/>
    <n v="5"/>
    <n v="210"/>
    <n v="0"/>
    <n v="1050"/>
    <n v="0"/>
    <n v="1050"/>
    <n v="0.05"/>
    <n v="52.5"/>
    <n v="1102.5"/>
    <n v="157.97"/>
    <n v="260.14999999999998"/>
    <d v="2025-12-22T00:00:00"/>
  </r>
  <r>
    <n v="3665"/>
    <s v="Miguel Torres"/>
    <x v="0"/>
    <x v="3"/>
    <s v="Chair"/>
    <n v="2"/>
    <n v="589"/>
    <n v="0"/>
    <n v="1178"/>
    <n v="0"/>
    <n v="1178"/>
    <n v="0.05"/>
    <n v="58.900000000000006"/>
    <n v="1236.9000000000001"/>
    <n v="458.98"/>
    <n v="260.03999999999996"/>
    <d v="2025-08-02T00:00:00"/>
  </r>
  <r>
    <n v="573"/>
    <s v="Miguel Torres"/>
    <x v="0"/>
    <x v="0"/>
    <s v="Laptop"/>
    <n v="6"/>
    <n v="368"/>
    <n v="0.1"/>
    <n v="2208"/>
    <n v="220.8"/>
    <n v="1987.2"/>
    <n v="0.05"/>
    <n v="99.360000000000014"/>
    <n v="2086.56"/>
    <n v="287.89"/>
    <n v="259.86000000000013"/>
    <d v="2025-01-12T00:00:00"/>
  </r>
  <r>
    <n v="1762"/>
    <s v="Ana Cruz"/>
    <x v="2"/>
    <x v="2"/>
    <s v="Mouse"/>
    <n v="2"/>
    <n v="811"/>
    <n v="0.05"/>
    <n v="1622"/>
    <n v="81.100000000000009"/>
    <n v="1540.9"/>
    <n v="0.05"/>
    <n v="77.045000000000016"/>
    <n v="1617.9450000000002"/>
    <n v="640.79999999999995"/>
    <n v="259.30000000000018"/>
    <d v="2025-04-15T00:00:00"/>
  </r>
  <r>
    <n v="2573"/>
    <s v="Liza Ramos"/>
    <x v="2"/>
    <x v="1"/>
    <s v="Desk"/>
    <n v="5"/>
    <n v="1006"/>
    <n v="0.15"/>
    <n v="5030"/>
    <n v="754.5"/>
    <n v="4275.5"/>
    <n v="0.05"/>
    <n v="213.77500000000001"/>
    <n v="4489.2749999999996"/>
    <n v="803.29"/>
    <n v="259.05000000000018"/>
    <d v="2025-05-02T00:00:00"/>
  </r>
  <r>
    <n v="4375"/>
    <s v="Carla Reyes"/>
    <x v="2"/>
    <x v="3"/>
    <s v="Desk"/>
    <n v="2"/>
    <n v="820"/>
    <n v="0.15"/>
    <n v="1640"/>
    <n v="246"/>
    <n v="1394"/>
    <n v="0.05"/>
    <n v="69.7"/>
    <n v="1463.7"/>
    <n v="567.77"/>
    <n v="258.46000000000004"/>
    <d v="2025-04-23T00:00:00"/>
  </r>
  <r>
    <n v="4216"/>
    <s v="Carla Reyes"/>
    <x v="2"/>
    <x v="3"/>
    <s v="Printer"/>
    <n v="3"/>
    <n v="853"/>
    <n v="0.1"/>
    <n v="2559"/>
    <n v="255.9"/>
    <n v="2303.1"/>
    <n v="0.05"/>
    <n v="115.155"/>
    <n v="2418.2550000000001"/>
    <n v="681.55"/>
    <n v="258.45000000000005"/>
    <d v="2025-03-25T00:00:00"/>
  </r>
  <r>
    <n v="3994"/>
    <s v="Carla Reyes"/>
    <x v="0"/>
    <x v="1"/>
    <s v="Cabinet"/>
    <n v="1"/>
    <n v="694"/>
    <n v="0"/>
    <n v="694"/>
    <n v="0"/>
    <n v="694"/>
    <n v="0.05"/>
    <n v="34.700000000000003"/>
    <n v="728.7"/>
    <n v="436.41"/>
    <n v="257.58999999999997"/>
    <d v="2025-06-05T00:00:00"/>
  </r>
  <r>
    <n v="3147"/>
    <s v="John Perez"/>
    <x v="1"/>
    <x v="0"/>
    <s v="Laptop"/>
    <n v="5"/>
    <n v="298"/>
    <n v="0.15"/>
    <n v="1490"/>
    <n v="223.5"/>
    <n v="1266.5"/>
    <n v="0.05"/>
    <n v="63.325000000000003"/>
    <n v="1329.825"/>
    <n v="201.8"/>
    <n v="257.5"/>
    <d v="2025-09-12T00:00:00"/>
  </r>
  <r>
    <n v="4765"/>
    <s v="Ana Cruz"/>
    <x v="0"/>
    <x v="2"/>
    <s v="Printer"/>
    <n v="9"/>
    <n v="160"/>
    <n v="0.1"/>
    <n v="1440"/>
    <n v="144"/>
    <n v="1296"/>
    <n v="0.05"/>
    <n v="64.8"/>
    <n v="1360.8"/>
    <n v="115.42"/>
    <n v="257.22000000000003"/>
    <d v="2025-05-03T00:00:00"/>
  </r>
  <r>
    <n v="1159"/>
    <s v="Mark Santos"/>
    <x v="0"/>
    <x v="0"/>
    <s v="Monitor"/>
    <n v="1"/>
    <n v="831"/>
    <n v="0"/>
    <n v="831"/>
    <n v="0"/>
    <n v="831"/>
    <n v="0.05"/>
    <n v="41.550000000000004"/>
    <n v="872.55"/>
    <n v="573.88"/>
    <n v="257.12"/>
    <d v="2025-12-29T00:00:00"/>
  </r>
  <r>
    <n v="3255"/>
    <s v="Miguel Torres"/>
    <x v="2"/>
    <x v="3"/>
    <s v="Keyboard"/>
    <n v="1"/>
    <n v="817"/>
    <n v="0"/>
    <n v="817"/>
    <n v="0"/>
    <n v="817"/>
    <n v="0.05"/>
    <n v="40.85"/>
    <n v="857.85"/>
    <n v="560.04999999999995"/>
    <n v="256.95000000000005"/>
    <d v="2025-02-14T00:00:00"/>
  </r>
  <r>
    <n v="3550"/>
    <s v="Mark Santos"/>
    <x v="1"/>
    <x v="0"/>
    <s v="Mouse"/>
    <n v="15"/>
    <n v="94"/>
    <n v="0.1"/>
    <n v="1410"/>
    <n v="141"/>
    <n v="1269"/>
    <n v="0.05"/>
    <n v="63.45"/>
    <n v="1332.45"/>
    <n v="67.47"/>
    <n v="256.95000000000005"/>
    <d v="2025-03-28T00:00:00"/>
  </r>
  <r>
    <n v="2882"/>
    <s v="Ana Cruz"/>
    <x v="1"/>
    <x v="3"/>
    <s v="Monitor"/>
    <n v="2"/>
    <n v="835"/>
    <n v="0.05"/>
    <n v="1670"/>
    <n v="83.5"/>
    <n v="1586.5"/>
    <n v="0.05"/>
    <n v="79.325000000000003"/>
    <n v="1665.825"/>
    <n v="665.39"/>
    <n v="255.72000000000003"/>
    <d v="2025-05-31T00:00:00"/>
  </r>
  <r>
    <n v="2786"/>
    <s v="Miguel Torres"/>
    <x v="2"/>
    <x v="0"/>
    <s v="Mouse"/>
    <n v="9"/>
    <n v="359"/>
    <n v="0.15"/>
    <n v="3231"/>
    <n v="484.65"/>
    <n v="2746.35"/>
    <n v="0.05"/>
    <n v="137.3175"/>
    <n v="2883.6675"/>
    <n v="276.85000000000002"/>
    <n v="254.69999999999982"/>
    <d v="2025-08-29T00:00:00"/>
  </r>
  <r>
    <n v="1480"/>
    <s v="Carla Reyes"/>
    <x v="0"/>
    <x v="1"/>
    <s v="Desk"/>
    <n v="14"/>
    <n v="105"/>
    <n v="0.1"/>
    <n v="1470"/>
    <n v="147"/>
    <n v="1323"/>
    <n v="0.05"/>
    <n v="66.150000000000006"/>
    <n v="1389.15"/>
    <n v="76.319999999999993"/>
    <n v="254.51999999999998"/>
    <d v="2025-09-06T00:00:00"/>
  </r>
  <r>
    <n v="3766"/>
    <s v="Nina Lopez"/>
    <x v="2"/>
    <x v="3"/>
    <s v="Cabinet"/>
    <n v="7"/>
    <n v="107"/>
    <n v="0.1"/>
    <n v="749"/>
    <n v="74.900000000000006"/>
    <n v="674.1"/>
    <n v="0.05"/>
    <n v="33.705000000000005"/>
    <n v="707.80500000000006"/>
    <n v="60.03"/>
    <n v="253.89"/>
    <d v="2025-02-13T00:00:00"/>
  </r>
  <r>
    <n v="1998"/>
    <s v="Miguel Torres"/>
    <x v="2"/>
    <x v="1"/>
    <s v="Desk"/>
    <n v="7"/>
    <n v="135"/>
    <n v="0.05"/>
    <n v="945"/>
    <n v="47.25"/>
    <n v="897.75"/>
    <n v="0.05"/>
    <n v="44.887500000000003"/>
    <n v="942.63750000000005"/>
    <n v="92.11"/>
    <n v="252.98000000000002"/>
    <d v="2025-04-19T00:00:00"/>
  </r>
  <r>
    <n v="750"/>
    <s v="Carla Reyes"/>
    <x v="1"/>
    <x v="3"/>
    <s v="Mouse"/>
    <n v="2"/>
    <n v="995"/>
    <n v="0.1"/>
    <n v="1990"/>
    <n v="199"/>
    <n v="1791"/>
    <n v="0.05"/>
    <n v="89.550000000000011"/>
    <n v="1880.55"/>
    <n v="769.13"/>
    <n v="252.74"/>
    <d v="2025-06-03T00:00:00"/>
  </r>
  <r>
    <n v="1938"/>
    <s v="John Perez"/>
    <x v="0"/>
    <x v="0"/>
    <s v="Laptop"/>
    <n v="9"/>
    <n v="126"/>
    <n v="0.15"/>
    <n v="1134"/>
    <n v="170.1"/>
    <n v="963.9"/>
    <n v="0.05"/>
    <n v="48.195"/>
    <n v="1012.095"/>
    <n v="79.03"/>
    <n v="252.63"/>
    <d v="2025-03-04T00:00:00"/>
  </r>
  <r>
    <n v="3453"/>
    <s v="Mark Santos"/>
    <x v="0"/>
    <x v="0"/>
    <s v="Cabinet"/>
    <n v="2"/>
    <n v="708"/>
    <n v="0.05"/>
    <n v="1416"/>
    <n v="70.8"/>
    <n v="1345.2"/>
    <n v="0.05"/>
    <n v="67.260000000000005"/>
    <n v="1412.46"/>
    <n v="546.34"/>
    <n v="252.51999999999998"/>
    <d v="2025-02-28T00:00:00"/>
  </r>
  <r>
    <n v="4168"/>
    <s v="Liza Ramos"/>
    <x v="1"/>
    <x v="3"/>
    <s v="Keyboard"/>
    <n v="1"/>
    <n v="1102"/>
    <n v="0"/>
    <n v="1102"/>
    <n v="0"/>
    <n v="1102"/>
    <n v="0.05"/>
    <n v="55.1"/>
    <n v="1157.0999999999999"/>
    <n v="849.73"/>
    <n v="252.26999999999998"/>
    <d v="2025-10-14T00:00:00"/>
  </r>
  <r>
    <n v="4471"/>
    <s v="Liza Ramos"/>
    <x v="1"/>
    <x v="1"/>
    <s v="Cabinet"/>
    <n v="1"/>
    <n v="1133"/>
    <n v="0.1"/>
    <n v="1133"/>
    <n v="113.30000000000001"/>
    <n v="1019.7"/>
    <n v="0.05"/>
    <n v="50.985000000000007"/>
    <n v="1070.6849999999999"/>
    <n v="767.57"/>
    <n v="252.13"/>
    <d v="2025-10-04T00:00:00"/>
  </r>
  <r>
    <n v="4493"/>
    <s v="Paul Garcia"/>
    <x v="0"/>
    <x v="2"/>
    <s v="Cabinet"/>
    <n v="1"/>
    <n v="850"/>
    <n v="0"/>
    <n v="850"/>
    <n v="0"/>
    <n v="850"/>
    <n v="0.05"/>
    <n v="42.5"/>
    <n v="892.5"/>
    <n v="598.91"/>
    <n v="251.09000000000003"/>
    <d v="2025-03-23T00:00:00"/>
  </r>
  <r>
    <n v="3323"/>
    <s v="Mark Santos"/>
    <x v="2"/>
    <x v="0"/>
    <s v="Chair"/>
    <n v="7"/>
    <n v="454"/>
    <n v="0.15"/>
    <n v="3178"/>
    <n v="476.7"/>
    <n v="2701.3"/>
    <n v="0.05"/>
    <n v="135.06500000000003"/>
    <n v="2836.3650000000002"/>
    <n v="350.05"/>
    <n v="250.95000000000027"/>
    <d v="2025-10-01T00:00:00"/>
  </r>
  <r>
    <n v="273"/>
    <s v="Nina Lopez"/>
    <x v="1"/>
    <x v="3"/>
    <s v="Monitor"/>
    <n v="20"/>
    <n v="179"/>
    <n v="0.15"/>
    <n v="3580"/>
    <n v="537"/>
    <n v="3043"/>
    <n v="0.05"/>
    <n v="152.15"/>
    <n v="3195.15"/>
    <n v="139.62"/>
    <n v="250.59999999999991"/>
    <d v="2025-07-16T00:00:00"/>
  </r>
  <r>
    <n v="4386"/>
    <s v="Paul Garcia"/>
    <x v="1"/>
    <x v="3"/>
    <s v="Printer"/>
    <n v="2"/>
    <n v="363"/>
    <n v="0.1"/>
    <n v="726"/>
    <n v="72.600000000000009"/>
    <n v="653.4"/>
    <n v="0.05"/>
    <n v="32.67"/>
    <n v="686.06999999999994"/>
    <n v="201.53"/>
    <n v="250.33999999999997"/>
    <d v="2025-01-10T00:00:00"/>
  </r>
  <r>
    <n v="2318"/>
    <s v="Mark Santos"/>
    <x v="1"/>
    <x v="2"/>
    <s v="Keyboard"/>
    <n v="3"/>
    <n v="468"/>
    <n v="0.05"/>
    <n v="1404"/>
    <n v="70.2"/>
    <n v="1333.8"/>
    <n v="0.05"/>
    <n v="66.69"/>
    <n v="1400.49"/>
    <n v="361.22"/>
    <n v="250.13999999999987"/>
    <d v="2025-03-29T00:00:00"/>
  </r>
  <r>
    <n v="2238"/>
    <s v="Carla Reyes"/>
    <x v="1"/>
    <x v="0"/>
    <s v="Cabinet"/>
    <n v="1"/>
    <n v="1167"/>
    <n v="0"/>
    <n v="1167"/>
    <n v="0"/>
    <n v="1167"/>
    <n v="0.05"/>
    <n v="58.35"/>
    <n v="1225.3499999999999"/>
    <n v="917.17"/>
    <n v="249.83000000000004"/>
    <d v="2025-02-04T00:00:00"/>
  </r>
  <r>
    <n v="2517"/>
    <s v="Nina Lopez"/>
    <x v="0"/>
    <x v="2"/>
    <s v="Printer"/>
    <n v="1"/>
    <n v="742"/>
    <n v="0"/>
    <n v="742"/>
    <n v="0"/>
    <n v="742"/>
    <n v="0.05"/>
    <n v="37.1"/>
    <n v="779.1"/>
    <n v="492.22"/>
    <n v="249.77999999999997"/>
    <d v="2025-11-02T00:00:00"/>
  </r>
  <r>
    <n v="4929"/>
    <s v="Paul Garcia"/>
    <x v="1"/>
    <x v="2"/>
    <s v="Printer"/>
    <n v="5"/>
    <n v="289"/>
    <n v="0.15"/>
    <n v="1445"/>
    <n v="216.75"/>
    <n v="1228.25"/>
    <n v="0.05"/>
    <n v="61.412500000000001"/>
    <n v="1289.6624999999999"/>
    <n v="195.75"/>
    <n v="249.5"/>
    <d v="2025-09-19T00:00:00"/>
  </r>
  <r>
    <n v="3083"/>
    <s v="Ana Cruz"/>
    <x v="2"/>
    <x v="1"/>
    <s v="Mouse"/>
    <n v="24"/>
    <n v="87"/>
    <n v="0.15"/>
    <n v="2088"/>
    <n v="313.2"/>
    <n v="1774.8"/>
    <n v="0.05"/>
    <n v="88.740000000000009"/>
    <n v="1863.54"/>
    <n v="63.59"/>
    <n v="248.63999999999987"/>
    <d v="2025-11-29T00:00:00"/>
  </r>
  <r>
    <n v="1522"/>
    <s v="John Perez"/>
    <x v="1"/>
    <x v="0"/>
    <s v="Laptop"/>
    <n v="4"/>
    <n v="383"/>
    <n v="0.1"/>
    <n v="1532"/>
    <n v="153.20000000000002"/>
    <n v="1378.8"/>
    <n v="0.05"/>
    <n v="68.94"/>
    <n v="1447.74"/>
    <n v="282.69"/>
    <n v="248.03999999999996"/>
    <d v="2025-03-07T00:00:00"/>
  </r>
  <r>
    <n v="4853"/>
    <s v="Carla Reyes"/>
    <x v="0"/>
    <x v="0"/>
    <s v="Mouse"/>
    <n v="1"/>
    <n v="983"/>
    <n v="0.1"/>
    <n v="983"/>
    <n v="98.300000000000011"/>
    <n v="884.7"/>
    <n v="0.05"/>
    <n v="44.235000000000007"/>
    <n v="928.93500000000006"/>
    <n v="636.69000000000005"/>
    <n v="248.01"/>
    <d v="2025-12-16T00:00:00"/>
  </r>
  <r>
    <n v="1248"/>
    <s v="Liza Ramos"/>
    <x v="2"/>
    <x v="0"/>
    <s v="Printer"/>
    <n v="4"/>
    <n v="139"/>
    <n v="0.05"/>
    <n v="556"/>
    <n v="27.8"/>
    <n v="528.20000000000005"/>
    <n v="0.05"/>
    <n v="26.410000000000004"/>
    <n v="554.61"/>
    <n v="70.22"/>
    <n v="247.32000000000005"/>
    <d v="2025-03-08T00:00:00"/>
  </r>
  <r>
    <n v="1757"/>
    <s v="John Perez"/>
    <x v="1"/>
    <x v="3"/>
    <s v="Chair"/>
    <n v="2"/>
    <n v="944"/>
    <n v="0.15"/>
    <n v="1888"/>
    <n v="283.2"/>
    <n v="1604.8"/>
    <n v="0.05"/>
    <n v="80.240000000000009"/>
    <n v="1685.04"/>
    <n v="678.77"/>
    <n v="247.26"/>
    <d v="2025-09-25T00:00:00"/>
  </r>
  <r>
    <n v="2611"/>
    <s v="Nina Lopez"/>
    <x v="2"/>
    <x v="0"/>
    <s v="Laptop"/>
    <n v="2"/>
    <n v="806"/>
    <n v="0.15"/>
    <n v="1612"/>
    <n v="241.79999999999998"/>
    <n v="1370.2"/>
    <n v="0.05"/>
    <n v="68.510000000000005"/>
    <n v="1438.71"/>
    <n v="561.91999999999996"/>
    <n v="246.36000000000013"/>
    <d v="2025-11-02T00:00:00"/>
  </r>
  <r>
    <n v="118"/>
    <s v="Paul Garcia"/>
    <x v="2"/>
    <x v="1"/>
    <s v="Chair"/>
    <n v="2"/>
    <n v="599"/>
    <n v="0.05"/>
    <n v="1198"/>
    <n v="59.900000000000006"/>
    <n v="1138.0999999999999"/>
    <n v="0.05"/>
    <n v="56.905000000000001"/>
    <n v="1195.0049999999999"/>
    <n v="445.93"/>
    <n v="246.2399999999999"/>
    <d v="2025-08-14T00:00:00"/>
  </r>
  <r>
    <n v="1300"/>
    <s v="John Perez"/>
    <x v="2"/>
    <x v="1"/>
    <s v="Monitor"/>
    <n v="4"/>
    <n v="472"/>
    <n v="0.15"/>
    <n v="1888"/>
    <n v="283.2"/>
    <n v="1604.8"/>
    <n v="0.05"/>
    <n v="80.240000000000009"/>
    <n v="1685.04"/>
    <n v="339.66"/>
    <n v="246.15999999999985"/>
    <d v="2025-03-31T00:00:00"/>
  </r>
  <r>
    <n v="4956"/>
    <s v="Ana Cruz"/>
    <x v="2"/>
    <x v="3"/>
    <s v="Keyboard"/>
    <n v="13"/>
    <n v="147"/>
    <n v="0.1"/>
    <n v="1911"/>
    <n v="191.10000000000002"/>
    <n v="1719.9"/>
    <n v="0.05"/>
    <n v="85.995000000000005"/>
    <n v="1805.895"/>
    <n v="113.38"/>
    <n v="245.96000000000004"/>
    <d v="2025-03-07T00:00:00"/>
  </r>
  <r>
    <n v="4275"/>
    <s v="Nina Lopez"/>
    <x v="1"/>
    <x v="0"/>
    <s v="Keyboard"/>
    <n v="2"/>
    <n v="1176"/>
    <n v="0.15"/>
    <n v="2352"/>
    <n v="352.8"/>
    <n v="1999.2"/>
    <n v="0.05"/>
    <n v="99.960000000000008"/>
    <n v="2099.16"/>
    <n v="876.72"/>
    <n v="245.76"/>
    <d v="2025-11-19T00:00:00"/>
  </r>
  <r>
    <n v="2922"/>
    <s v="Carla Reyes"/>
    <x v="0"/>
    <x v="3"/>
    <s v="Printer"/>
    <n v="15"/>
    <n v="153"/>
    <n v="0.15"/>
    <n v="2295"/>
    <n v="344.25"/>
    <n v="1950.75"/>
    <n v="0.05"/>
    <n v="97.537500000000009"/>
    <n v="2048.2874999999999"/>
    <n v="113.68"/>
    <n v="245.54999999999995"/>
    <d v="2025-07-14T00:00:00"/>
  </r>
  <r>
    <n v="3324"/>
    <s v="Paul Garcia"/>
    <x v="2"/>
    <x v="3"/>
    <s v="Desk"/>
    <n v="20"/>
    <n v="96"/>
    <n v="0.15"/>
    <n v="1920"/>
    <n v="288"/>
    <n v="1632"/>
    <n v="0.05"/>
    <n v="81.600000000000009"/>
    <n v="1713.6"/>
    <n v="69.349999999999994"/>
    <n v="245"/>
    <d v="2025-12-14T00:00:00"/>
  </r>
  <r>
    <n v="4636"/>
    <s v="Liza Ramos"/>
    <x v="2"/>
    <x v="0"/>
    <s v="Cabinet"/>
    <n v="1"/>
    <n v="1028"/>
    <n v="0.05"/>
    <n v="1028"/>
    <n v="51.400000000000006"/>
    <n v="976.6"/>
    <n v="0.05"/>
    <n v="48.830000000000005"/>
    <n v="1025.43"/>
    <n v="732.29"/>
    <n v="244.31000000000006"/>
    <d v="2025-07-27T00:00:00"/>
  </r>
  <r>
    <n v="1908"/>
    <s v="Ana Cruz"/>
    <x v="2"/>
    <x v="3"/>
    <s v="Cabinet"/>
    <n v="3"/>
    <n v="201"/>
    <n v="0"/>
    <n v="603"/>
    <n v="0"/>
    <n v="603"/>
    <n v="0.05"/>
    <n v="30.150000000000002"/>
    <n v="633.15"/>
    <n v="119.57"/>
    <n v="244.29000000000002"/>
    <d v="2025-11-01T00:00:00"/>
  </r>
  <r>
    <n v="3529"/>
    <s v="Carla Reyes"/>
    <x v="2"/>
    <x v="2"/>
    <s v="Printer"/>
    <n v="4"/>
    <n v="333"/>
    <n v="0.05"/>
    <n v="1332"/>
    <n v="66.600000000000009"/>
    <n v="1265.4000000000001"/>
    <n v="0.05"/>
    <n v="63.27000000000001"/>
    <n v="1328.67"/>
    <n v="255.42"/>
    <n v="243.72000000000014"/>
    <d v="2025-07-01T00:00:00"/>
  </r>
  <r>
    <n v="2272"/>
    <s v="John Perez"/>
    <x v="0"/>
    <x v="2"/>
    <s v="Desk"/>
    <n v="2"/>
    <n v="1170"/>
    <n v="0.15"/>
    <n v="2340"/>
    <n v="351"/>
    <n v="1989"/>
    <n v="0.05"/>
    <n v="99.45"/>
    <n v="2088.4499999999998"/>
    <n v="873.41"/>
    <n v="242.18000000000006"/>
    <d v="2025-12-25T00:00:00"/>
  </r>
  <r>
    <n v="4950"/>
    <s v="Carla Reyes"/>
    <x v="1"/>
    <x v="3"/>
    <s v="Printer"/>
    <n v="3"/>
    <n v="404"/>
    <n v="0.1"/>
    <n v="1212"/>
    <n v="121.2"/>
    <n v="1090.8"/>
    <n v="0.05"/>
    <n v="54.54"/>
    <n v="1145.3399999999999"/>
    <n v="283.04000000000002"/>
    <n v="241.67999999999984"/>
    <d v="2025-10-17T00:00:00"/>
  </r>
  <r>
    <n v="1127"/>
    <s v="Liza Ramos"/>
    <x v="2"/>
    <x v="2"/>
    <s v="Monitor"/>
    <n v="2"/>
    <n v="447"/>
    <n v="0"/>
    <n v="894"/>
    <n v="0"/>
    <n v="894"/>
    <n v="0.05"/>
    <n v="44.7"/>
    <n v="938.7"/>
    <n v="326.31"/>
    <n v="241.38"/>
    <d v="2025-07-14T00:00:00"/>
  </r>
  <r>
    <n v="606"/>
    <s v="Miguel Torres"/>
    <x v="2"/>
    <x v="2"/>
    <s v="Chair"/>
    <n v="12"/>
    <n v="196"/>
    <n v="0.15"/>
    <n v="2352"/>
    <n v="352.8"/>
    <n v="1999.2"/>
    <n v="0.05"/>
    <n v="99.960000000000008"/>
    <n v="2099.16"/>
    <n v="146.51"/>
    <n v="241.08000000000015"/>
    <d v="2025-11-04T00:00:00"/>
  </r>
  <r>
    <n v="2796"/>
    <s v="Liza Ramos"/>
    <x v="2"/>
    <x v="2"/>
    <s v="Mouse"/>
    <n v="5"/>
    <n v="223"/>
    <n v="0.05"/>
    <n v="1115"/>
    <n v="55.75"/>
    <n v="1059.25"/>
    <n v="0.05"/>
    <n v="52.962500000000006"/>
    <n v="1112.2125000000001"/>
    <n v="163.66999999999999"/>
    <n v="240.90000000000009"/>
    <d v="2025-01-16T00:00:00"/>
  </r>
  <r>
    <n v="3971"/>
    <s v="Carla Reyes"/>
    <x v="2"/>
    <x v="1"/>
    <s v="Chair"/>
    <n v="1"/>
    <n v="482"/>
    <n v="0"/>
    <n v="482"/>
    <n v="0"/>
    <n v="482"/>
    <n v="0.05"/>
    <n v="24.1"/>
    <n v="506.1"/>
    <n v="241.89"/>
    <n v="240.11"/>
    <d v="2025-02-06T00:00:00"/>
  </r>
  <r>
    <n v="2561"/>
    <s v="Paul Garcia"/>
    <x v="1"/>
    <x v="3"/>
    <s v="Cabinet"/>
    <n v="6"/>
    <n v="783"/>
    <n v="0.15"/>
    <n v="4698"/>
    <n v="704.69999999999993"/>
    <n v="3993.3"/>
    <n v="0.05"/>
    <n v="199.66500000000002"/>
    <n v="4192.9650000000001"/>
    <n v="625.55999999999995"/>
    <n v="239.94000000000051"/>
    <d v="2025-02-27T00:00:00"/>
  </r>
  <r>
    <n v="4841"/>
    <s v="John Perez"/>
    <x v="1"/>
    <x v="2"/>
    <s v="Keyboard"/>
    <n v="17"/>
    <n v="137"/>
    <n v="0.1"/>
    <n v="2329"/>
    <n v="232.9"/>
    <n v="2096.1"/>
    <n v="0.05"/>
    <n v="104.80500000000001"/>
    <n v="2200.9049999999997"/>
    <n v="109.29"/>
    <n v="238.16999999999985"/>
    <d v="2025-08-07T00:00:00"/>
  </r>
  <r>
    <n v="3778"/>
    <s v="Paul Garcia"/>
    <x v="0"/>
    <x v="2"/>
    <s v="Desk"/>
    <n v="1"/>
    <n v="691"/>
    <n v="0.15"/>
    <n v="691"/>
    <n v="103.64999999999999"/>
    <n v="587.35"/>
    <n v="0.05"/>
    <n v="29.367500000000003"/>
    <n v="616.71749999999997"/>
    <n v="350.97"/>
    <n v="236.38"/>
    <d v="2025-02-27T00:00:00"/>
  </r>
  <r>
    <n v="1955"/>
    <s v="Carla Reyes"/>
    <x v="1"/>
    <x v="3"/>
    <s v="Cabinet"/>
    <n v="8"/>
    <n v="385"/>
    <n v="0.15"/>
    <n v="3080"/>
    <n v="462"/>
    <n v="2618"/>
    <n v="0.05"/>
    <n v="130.9"/>
    <n v="2748.9"/>
    <n v="297.85000000000002"/>
    <n v="235.19999999999982"/>
    <d v="2025-10-03T00:00:00"/>
  </r>
  <r>
    <n v="2548"/>
    <s v="Ana Cruz"/>
    <x v="2"/>
    <x v="1"/>
    <s v="Desk"/>
    <n v="4"/>
    <n v="235"/>
    <n v="0.1"/>
    <n v="940"/>
    <n v="94"/>
    <n v="846"/>
    <n v="0.05"/>
    <n v="42.300000000000004"/>
    <n v="888.3"/>
    <n v="152.84"/>
    <n v="234.64"/>
    <d v="2025-10-02T00:00:00"/>
  </r>
  <r>
    <n v="2702"/>
    <s v="Miguel Torres"/>
    <x v="2"/>
    <x v="1"/>
    <s v="Monitor"/>
    <n v="1"/>
    <n v="847"/>
    <n v="0.1"/>
    <n v="847"/>
    <n v="84.7"/>
    <n v="762.3"/>
    <n v="0.05"/>
    <n v="38.115000000000002"/>
    <n v="800.41499999999996"/>
    <n v="527.88"/>
    <n v="234.41999999999996"/>
    <d v="2025-05-29T00:00:00"/>
  </r>
  <r>
    <n v="762"/>
    <s v="Mark Santos"/>
    <x v="0"/>
    <x v="2"/>
    <s v="Printer"/>
    <n v="10"/>
    <n v="209"/>
    <n v="0.15"/>
    <n v="2090"/>
    <n v="313.5"/>
    <n v="1776.5"/>
    <n v="0.05"/>
    <n v="88.825000000000003"/>
    <n v="1865.325"/>
    <n v="154.21"/>
    <n v="234.39999999999986"/>
    <d v="2025-02-02T00:00:00"/>
  </r>
  <r>
    <n v="2371"/>
    <s v="Ana Cruz"/>
    <x v="2"/>
    <x v="3"/>
    <s v="Chair"/>
    <n v="1"/>
    <n v="731"/>
    <n v="0.1"/>
    <n v="731"/>
    <n v="73.100000000000009"/>
    <n v="657.9"/>
    <n v="0.05"/>
    <n v="32.895000000000003"/>
    <n v="690.79499999999996"/>
    <n v="423.98"/>
    <n v="233.91999999999996"/>
    <d v="2025-08-29T00:00:00"/>
  </r>
  <r>
    <n v="1637"/>
    <s v="Paul Garcia"/>
    <x v="2"/>
    <x v="3"/>
    <s v="Chair"/>
    <n v="2"/>
    <n v="1160"/>
    <n v="0.15"/>
    <n v="2320"/>
    <n v="348"/>
    <n v="1972"/>
    <n v="0.05"/>
    <n v="98.600000000000009"/>
    <n v="2070.6"/>
    <n v="869.39"/>
    <n v="233.22000000000003"/>
    <d v="2025-09-12T00:00:00"/>
  </r>
  <r>
    <n v="1925"/>
    <s v="Miguel Torres"/>
    <x v="1"/>
    <x v="2"/>
    <s v="Printer"/>
    <n v="2"/>
    <n v="763"/>
    <n v="0.15"/>
    <n v="1526"/>
    <n v="228.9"/>
    <n v="1297.0999999999999"/>
    <n v="0.05"/>
    <n v="64.855000000000004"/>
    <n v="1361.9549999999999"/>
    <n v="532.09"/>
    <n v="232.91999999999985"/>
    <d v="2025-05-19T00:00:00"/>
  </r>
  <r>
    <n v="3516"/>
    <s v="Ana Cruz"/>
    <x v="1"/>
    <x v="2"/>
    <s v="Monitor"/>
    <n v="1"/>
    <n v="536"/>
    <n v="0"/>
    <n v="536"/>
    <n v="0"/>
    <n v="536"/>
    <n v="0.05"/>
    <n v="26.8"/>
    <n v="562.79999999999995"/>
    <n v="303.39999999999998"/>
    <n v="232.60000000000002"/>
    <d v="2025-06-15T00:00:00"/>
  </r>
  <r>
    <n v="1514"/>
    <s v="Carla Reyes"/>
    <x v="1"/>
    <x v="2"/>
    <s v="Laptop"/>
    <n v="1"/>
    <n v="639"/>
    <n v="0.1"/>
    <n v="639"/>
    <n v="63.900000000000006"/>
    <n v="575.1"/>
    <n v="0.05"/>
    <n v="28.755000000000003"/>
    <n v="603.85500000000002"/>
    <n v="343.31"/>
    <n v="231.79000000000002"/>
    <d v="2025-08-18T00:00:00"/>
  </r>
  <r>
    <n v="1251"/>
    <s v="John Perez"/>
    <x v="0"/>
    <x v="1"/>
    <s v="Chair"/>
    <n v="2"/>
    <n v="396"/>
    <n v="0.05"/>
    <n v="792"/>
    <n v="39.6"/>
    <n v="752.4"/>
    <n v="0.05"/>
    <n v="37.619999999999997"/>
    <n v="790.02"/>
    <n v="260.64999999999998"/>
    <n v="231.10000000000002"/>
    <d v="2025-11-22T00:00:00"/>
  </r>
  <r>
    <n v="3824"/>
    <s v="John Perez"/>
    <x v="2"/>
    <x v="1"/>
    <s v="Chair"/>
    <n v="1"/>
    <n v="675"/>
    <n v="0.05"/>
    <n v="675"/>
    <n v="33.75"/>
    <n v="641.25"/>
    <n v="0.05"/>
    <n v="32.0625"/>
    <n v="673.3125"/>
    <n v="410.41"/>
    <n v="230.83999999999997"/>
    <d v="2025-12-14T00:00:00"/>
  </r>
  <r>
    <n v="1735"/>
    <s v="Paul Garcia"/>
    <x v="2"/>
    <x v="1"/>
    <s v="Desk"/>
    <n v="4"/>
    <n v="138"/>
    <n v="0"/>
    <n v="552"/>
    <n v="0"/>
    <n v="552"/>
    <n v="0.05"/>
    <n v="27.6"/>
    <n v="579.6"/>
    <n v="80.36"/>
    <n v="230.56"/>
    <d v="2025-12-06T00:00:00"/>
  </r>
  <r>
    <n v="945"/>
    <s v="John Perez"/>
    <x v="1"/>
    <x v="2"/>
    <s v="Cabinet"/>
    <n v="2"/>
    <n v="711"/>
    <n v="0.05"/>
    <n v="1422"/>
    <n v="71.100000000000009"/>
    <n v="1350.9"/>
    <n v="0.05"/>
    <n v="67.545000000000002"/>
    <n v="1418.4450000000002"/>
    <n v="560.4"/>
    <n v="230.10000000000014"/>
    <d v="2025-11-07T00:00:00"/>
  </r>
  <r>
    <n v="1476"/>
    <s v="Liza Ramos"/>
    <x v="0"/>
    <x v="2"/>
    <s v="Printer"/>
    <n v="11"/>
    <n v="169"/>
    <n v="0.1"/>
    <n v="1859"/>
    <n v="185.9"/>
    <n v="1673.1"/>
    <n v="0.05"/>
    <n v="83.655000000000001"/>
    <n v="1756.7549999999999"/>
    <n v="131.36000000000001"/>
    <n v="228.13999999999987"/>
    <d v="2025-07-13T00:00:00"/>
  </r>
  <r>
    <n v="4307"/>
    <s v="Ana Cruz"/>
    <x v="1"/>
    <x v="1"/>
    <s v="Chair"/>
    <n v="2"/>
    <n v="542"/>
    <n v="0.15"/>
    <n v="1084"/>
    <n v="162.6"/>
    <n v="921.4"/>
    <n v="0.05"/>
    <n v="46.07"/>
    <n v="967.47"/>
    <n v="347"/>
    <n v="227.39999999999998"/>
    <d v="2025-04-03T00:00:00"/>
  </r>
  <r>
    <n v="775"/>
    <s v="Nina Lopez"/>
    <x v="0"/>
    <x v="2"/>
    <s v="Mouse"/>
    <n v="1"/>
    <n v="1103"/>
    <n v="0.05"/>
    <n v="1103"/>
    <n v="55.150000000000006"/>
    <n v="1047.8499999999999"/>
    <n v="0.05"/>
    <n v="52.392499999999998"/>
    <n v="1100.2424999999998"/>
    <n v="821.24"/>
    <n v="226.6099999999999"/>
    <d v="2025-03-11T00:00:00"/>
  </r>
  <r>
    <n v="339"/>
    <s v="Paul Garcia"/>
    <x v="0"/>
    <x v="0"/>
    <s v="Keyboard"/>
    <n v="7"/>
    <n v="218"/>
    <n v="0.1"/>
    <n v="1526"/>
    <n v="152.6"/>
    <n v="1373.4"/>
    <n v="0.05"/>
    <n v="68.67"/>
    <n v="1442.0700000000002"/>
    <n v="163.85"/>
    <n v="226.45000000000005"/>
    <d v="2025-09-12T00:00:00"/>
  </r>
  <r>
    <n v="3244"/>
    <s v="Miguel Torres"/>
    <x v="1"/>
    <x v="2"/>
    <s v="Laptop"/>
    <n v="2"/>
    <n v="413"/>
    <n v="0.15"/>
    <n v="826"/>
    <n v="123.89999999999999"/>
    <n v="702.1"/>
    <n v="0.05"/>
    <n v="35.105000000000004"/>
    <n v="737.20500000000004"/>
    <n v="238.09"/>
    <n v="225.92000000000002"/>
    <d v="2025-08-05T00:00:00"/>
  </r>
  <r>
    <n v="787"/>
    <s v="Nina Lopez"/>
    <x v="0"/>
    <x v="0"/>
    <s v="Monitor"/>
    <n v="15"/>
    <n v="148"/>
    <n v="0.1"/>
    <n v="2220"/>
    <n v="222"/>
    <n v="1998"/>
    <n v="0.05"/>
    <n v="99.9"/>
    <n v="2097.9"/>
    <n v="118.29"/>
    <n v="223.64999999999986"/>
    <d v="2025-12-16T00:00:00"/>
  </r>
  <r>
    <n v="2664"/>
    <s v="Ana Cruz"/>
    <x v="1"/>
    <x v="2"/>
    <s v="Laptop"/>
    <n v="1"/>
    <n v="985"/>
    <n v="0"/>
    <n v="985"/>
    <n v="0"/>
    <n v="985"/>
    <n v="0.05"/>
    <n v="49.25"/>
    <n v="1034.25"/>
    <n v="761.44"/>
    <n v="223.55999999999995"/>
    <d v="2025-04-25T00:00:00"/>
  </r>
  <r>
    <n v="2524"/>
    <s v="Miguel Torres"/>
    <x v="2"/>
    <x v="2"/>
    <s v="Mouse"/>
    <n v="22"/>
    <n v="111"/>
    <n v="0.15"/>
    <n v="2442"/>
    <n v="366.3"/>
    <n v="2075.6999999999998"/>
    <n v="0.05"/>
    <n v="103.785"/>
    <n v="2179.4849999999997"/>
    <n v="84.27"/>
    <n v="221.76"/>
    <d v="2025-05-24T00:00:00"/>
  </r>
  <r>
    <n v="4273"/>
    <s v="Ana Cruz"/>
    <x v="0"/>
    <x v="3"/>
    <s v="Printer"/>
    <n v="3"/>
    <n v="211"/>
    <n v="0"/>
    <n v="633"/>
    <n v="0"/>
    <n v="633"/>
    <n v="0.05"/>
    <n v="31.650000000000002"/>
    <n v="664.65"/>
    <n v="137.16999999999999"/>
    <n v="221.49"/>
    <d v="2025-08-26T00:00:00"/>
  </r>
  <r>
    <n v="3143"/>
    <s v="Paul Garcia"/>
    <x v="0"/>
    <x v="1"/>
    <s v="Desk"/>
    <n v="6"/>
    <n v="449"/>
    <n v="0.15"/>
    <n v="2694"/>
    <n v="404.09999999999997"/>
    <n v="2289.9"/>
    <n v="0.05"/>
    <n v="114.495"/>
    <n v="2404.395"/>
    <n v="344.74"/>
    <n v="221.46000000000004"/>
    <d v="2025-12-14T00:00:00"/>
  </r>
  <r>
    <n v="2969"/>
    <s v="Nina Lopez"/>
    <x v="0"/>
    <x v="0"/>
    <s v="Printer"/>
    <n v="4"/>
    <n v="260"/>
    <n v="0"/>
    <n v="1040"/>
    <n v="0"/>
    <n v="1040"/>
    <n v="0.05"/>
    <n v="52"/>
    <n v="1092"/>
    <n v="204.65"/>
    <n v="221.39999999999998"/>
    <d v="2025-06-15T00:00:00"/>
  </r>
  <r>
    <n v="543"/>
    <s v="John Perez"/>
    <x v="1"/>
    <x v="1"/>
    <s v="Laptop"/>
    <n v="1"/>
    <n v="487"/>
    <n v="0"/>
    <n v="487"/>
    <n v="0"/>
    <n v="487"/>
    <n v="0.05"/>
    <n v="24.35"/>
    <n v="511.35"/>
    <n v="266.27"/>
    <n v="220.73000000000002"/>
    <d v="2025-01-04T00:00:00"/>
  </r>
  <r>
    <n v="4485"/>
    <s v="Nina Lopez"/>
    <x v="0"/>
    <x v="0"/>
    <s v="Mouse"/>
    <n v="2"/>
    <n v="365"/>
    <n v="0.15"/>
    <n v="730"/>
    <n v="109.5"/>
    <n v="620.5"/>
    <n v="0.05"/>
    <n v="31.025000000000002"/>
    <n v="651.52499999999998"/>
    <n v="200.27"/>
    <n v="219.95999999999998"/>
    <d v="2025-08-11T00:00:00"/>
  </r>
  <r>
    <n v="2490"/>
    <s v="Mark Santos"/>
    <x v="2"/>
    <x v="0"/>
    <s v="Keyboard"/>
    <n v="6"/>
    <n v="209"/>
    <n v="0.1"/>
    <n v="1254"/>
    <n v="125.4"/>
    <n v="1128.5999999999999"/>
    <n v="0.05"/>
    <n v="56.43"/>
    <n v="1185.03"/>
    <n v="151.44999999999999"/>
    <n v="219.89999999999998"/>
    <d v="2025-11-19T00:00:00"/>
  </r>
  <r>
    <n v="3458"/>
    <s v="Nina Lopez"/>
    <x v="2"/>
    <x v="3"/>
    <s v="Chair"/>
    <n v="3"/>
    <n v="284"/>
    <n v="0"/>
    <n v="852"/>
    <n v="0"/>
    <n v="852"/>
    <n v="0.05"/>
    <n v="42.6"/>
    <n v="894.6"/>
    <n v="210.79"/>
    <n v="219.63"/>
    <d v="2025-08-12T00:00:00"/>
  </r>
  <r>
    <n v="3036"/>
    <s v="Ana Cruz"/>
    <x v="0"/>
    <x v="0"/>
    <s v="Monitor"/>
    <n v="4"/>
    <n v="206"/>
    <n v="0.1"/>
    <n v="824"/>
    <n v="82.4"/>
    <n v="741.6"/>
    <n v="0.05"/>
    <n v="37.080000000000005"/>
    <n v="778.68000000000006"/>
    <n v="130.56"/>
    <n v="219.36"/>
    <d v="2025-07-19T00:00:00"/>
  </r>
  <r>
    <n v="3307"/>
    <s v="Nina Lopez"/>
    <x v="2"/>
    <x v="2"/>
    <s v="Mouse"/>
    <n v="2"/>
    <n v="987"/>
    <n v="0.15"/>
    <n v="1974"/>
    <n v="296.09999999999997"/>
    <n v="1677.9"/>
    <n v="0.05"/>
    <n v="83.89500000000001"/>
    <n v="1761.7950000000001"/>
    <n v="729.45"/>
    <n v="219"/>
    <d v="2025-07-01T00:00:00"/>
  </r>
  <r>
    <n v="344"/>
    <s v="Miguel Torres"/>
    <x v="0"/>
    <x v="0"/>
    <s v="Desk"/>
    <n v="22"/>
    <n v="90"/>
    <n v="0.15"/>
    <n v="1980"/>
    <n v="297"/>
    <n v="1683"/>
    <n v="0.05"/>
    <n v="84.15"/>
    <n v="1767.15"/>
    <n v="66.55"/>
    <n v="218.90000000000009"/>
    <d v="2025-10-04T00:00:00"/>
  </r>
  <r>
    <n v="3357"/>
    <s v="Carla Reyes"/>
    <x v="1"/>
    <x v="2"/>
    <s v="Desk"/>
    <n v="5"/>
    <n v="255"/>
    <n v="0.15"/>
    <n v="1275"/>
    <n v="191.25"/>
    <n v="1083.75"/>
    <n v="0.05"/>
    <n v="54.1875"/>
    <n v="1137.9375"/>
    <n v="172.99"/>
    <n v="218.79999999999995"/>
    <d v="2025-02-09T00:00:00"/>
  </r>
  <r>
    <n v="2337"/>
    <s v="Mark Santos"/>
    <x v="2"/>
    <x v="3"/>
    <s v="Chair"/>
    <n v="2"/>
    <n v="404"/>
    <n v="0"/>
    <n v="808"/>
    <n v="0"/>
    <n v="808"/>
    <n v="0.05"/>
    <n v="40.400000000000006"/>
    <n v="848.4"/>
    <n v="294.63"/>
    <n v="218.74"/>
    <d v="2025-08-12T00:00:00"/>
  </r>
  <r>
    <n v="1101"/>
    <s v="Nina Lopez"/>
    <x v="0"/>
    <x v="3"/>
    <s v="Laptop"/>
    <n v="4"/>
    <n v="718"/>
    <n v="0.15"/>
    <n v="2872"/>
    <n v="430.8"/>
    <n v="2441.1999999999998"/>
    <n v="0.05"/>
    <n v="122.06"/>
    <n v="2563.2599999999998"/>
    <n v="555.83000000000004"/>
    <n v="217.87999999999965"/>
    <d v="2025-08-15T00:00:00"/>
  </r>
  <r>
    <n v="602"/>
    <s v="Liza Ramos"/>
    <x v="2"/>
    <x v="3"/>
    <s v="Chair"/>
    <n v="8"/>
    <n v="125"/>
    <n v="0.15"/>
    <n v="1000"/>
    <n v="150"/>
    <n v="850"/>
    <n v="0.05"/>
    <n v="42.5"/>
    <n v="892.5"/>
    <n v="79.14"/>
    <n v="216.88"/>
    <d v="2025-09-04T00:00:00"/>
  </r>
  <r>
    <n v="3499"/>
    <s v="Paul Garcia"/>
    <x v="0"/>
    <x v="3"/>
    <s v="Laptop"/>
    <n v="1"/>
    <n v="864"/>
    <n v="0.15"/>
    <n v="864"/>
    <n v="129.6"/>
    <n v="734.4"/>
    <n v="0.05"/>
    <n v="36.72"/>
    <n v="771.12"/>
    <n v="517.96"/>
    <n v="216.43999999999994"/>
    <d v="2025-04-08T00:00:00"/>
  </r>
  <r>
    <n v="625"/>
    <s v="Ana Cruz"/>
    <x v="0"/>
    <x v="0"/>
    <s v="Cabinet"/>
    <n v="12"/>
    <n v="267"/>
    <n v="0.15"/>
    <n v="3204"/>
    <n v="480.59999999999997"/>
    <n v="2723.4"/>
    <n v="0.05"/>
    <n v="136.17000000000002"/>
    <n v="2859.57"/>
    <n v="208.96"/>
    <n v="215.88000000000011"/>
    <d v="2025-09-15T00:00:00"/>
  </r>
  <r>
    <n v="1156"/>
    <s v="Ana Cruz"/>
    <x v="2"/>
    <x v="0"/>
    <s v="Cabinet"/>
    <n v="7"/>
    <n v="160"/>
    <n v="0.1"/>
    <n v="1120"/>
    <n v="112"/>
    <n v="1008"/>
    <n v="0.05"/>
    <n v="50.400000000000006"/>
    <n v="1058.4000000000001"/>
    <n v="113.17"/>
    <n v="215.80999999999995"/>
    <d v="2025-03-21T00:00:00"/>
  </r>
  <r>
    <n v="4946"/>
    <s v="Mark Santos"/>
    <x v="2"/>
    <x v="3"/>
    <s v="Keyboard"/>
    <n v="1"/>
    <n v="780"/>
    <n v="0.05"/>
    <n v="780"/>
    <n v="39"/>
    <n v="741"/>
    <n v="0.05"/>
    <n v="37.050000000000004"/>
    <n v="778.05"/>
    <n v="526.04999999999995"/>
    <n v="214.95000000000005"/>
    <d v="2025-03-20T00:00:00"/>
  </r>
  <r>
    <n v="3790"/>
    <s v="Miguel Torres"/>
    <x v="0"/>
    <x v="2"/>
    <s v="Cabinet"/>
    <n v="24"/>
    <n v="80"/>
    <n v="0.1"/>
    <n v="1920"/>
    <n v="192"/>
    <n v="1728"/>
    <n v="0.05"/>
    <n v="86.4"/>
    <n v="1814.4"/>
    <n v="63.05"/>
    <n v="214.80000000000018"/>
    <d v="2025-11-15T00:00:00"/>
  </r>
  <r>
    <n v="2097"/>
    <s v="Ana Cruz"/>
    <x v="0"/>
    <x v="1"/>
    <s v="Cabinet"/>
    <n v="8"/>
    <n v="105"/>
    <n v="0.1"/>
    <n v="840"/>
    <n v="84"/>
    <n v="756"/>
    <n v="0.05"/>
    <n v="37.800000000000004"/>
    <n v="793.8"/>
    <n v="67.66"/>
    <n v="214.72000000000003"/>
    <d v="2025-01-11T00:00:00"/>
  </r>
  <r>
    <n v="2336"/>
    <s v="Carla Reyes"/>
    <x v="1"/>
    <x v="2"/>
    <s v="Monitor"/>
    <n v="1"/>
    <n v="537"/>
    <n v="0.1"/>
    <n v="537"/>
    <n v="53.7"/>
    <n v="483.3"/>
    <n v="0.05"/>
    <n v="24.165000000000003"/>
    <n v="507.46500000000003"/>
    <n v="268.74"/>
    <n v="214.56"/>
    <d v="2025-01-21T00:00:00"/>
  </r>
  <r>
    <n v="3697"/>
    <s v="Ana Cruz"/>
    <x v="2"/>
    <x v="0"/>
    <s v="Monitor"/>
    <n v="3"/>
    <n v="461"/>
    <n v="0.1"/>
    <n v="1383"/>
    <n v="138.30000000000001"/>
    <n v="1244.7"/>
    <n v="0.05"/>
    <n v="62.235000000000007"/>
    <n v="1306.9349999999999"/>
    <n v="343.59"/>
    <n v="213.93000000000006"/>
    <d v="2025-11-21T00:00:00"/>
  </r>
  <r>
    <n v="65"/>
    <s v="Liza Ramos"/>
    <x v="1"/>
    <x v="1"/>
    <s v="Printer"/>
    <n v="2"/>
    <n v="975"/>
    <n v="0.1"/>
    <n v="1950"/>
    <n v="195"/>
    <n v="1755"/>
    <n v="0.05"/>
    <n v="87.75"/>
    <n v="1842.75"/>
    <n v="771.27"/>
    <n v="212.46000000000004"/>
    <d v="2025-09-04T00:00:00"/>
  </r>
  <r>
    <n v="3488"/>
    <s v="Mark Santos"/>
    <x v="2"/>
    <x v="0"/>
    <s v="Monitor"/>
    <n v="3"/>
    <n v="519"/>
    <n v="0.15"/>
    <n v="1557"/>
    <n v="233.54999999999998"/>
    <n v="1323.45"/>
    <n v="0.05"/>
    <n v="66.172499999999999"/>
    <n v="1389.6224999999999"/>
    <n v="370.43"/>
    <n v="212.16000000000008"/>
    <d v="2025-07-16T00:00:00"/>
  </r>
  <r>
    <n v="4261"/>
    <s v="Carla Reyes"/>
    <x v="1"/>
    <x v="3"/>
    <s v="Monitor"/>
    <n v="8"/>
    <n v="322"/>
    <n v="0.15"/>
    <n v="2576"/>
    <n v="386.4"/>
    <n v="2189.6"/>
    <n v="0.05"/>
    <n v="109.48"/>
    <n v="2299.08"/>
    <n v="247.32"/>
    <n v="211.03999999999996"/>
    <d v="2025-06-28T00:00:00"/>
  </r>
  <r>
    <n v="4159"/>
    <s v="Carla Reyes"/>
    <x v="1"/>
    <x v="1"/>
    <s v="Desk"/>
    <n v="6"/>
    <n v="155"/>
    <n v="0.05"/>
    <n v="930"/>
    <n v="46.5"/>
    <n v="883.5"/>
    <n v="0.05"/>
    <n v="44.175000000000004"/>
    <n v="927.67499999999995"/>
    <n v="112.13"/>
    <n v="210.72000000000003"/>
    <d v="2025-04-09T00:00:00"/>
  </r>
  <r>
    <n v="3311"/>
    <s v="Miguel Torres"/>
    <x v="0"/>
    <x v="0"/>
    <s v="Monitor"/>
    <n v="1"/>
    <n v="773"/>
    <n v="0.05"/>
    <n v="773"/>
    <n v="38.650000000000006"/>
    <n v="734.35"/>
    <n v="0.05"/>
    <n v="36.717500000000001"/>
    <n v="771.0675"/>
    <n v="523.91"/>
    <n v="210.44000000000005"/>
    <d v="2025-10-26T00:00:00"/>
  </r>
  <r>
    <n v="4256"/>
    <s v="Mark Santos"/>
    <x v="0"/>
    <x v="2"/>
    <s v="Cabinet"/>
    <n v="7"/>
    <n v="377"/>
    <n v="0.15"/>
    <n v="2639"/>
    <n v="395.84999999999997"/>
    <n v="2243.15"/>
    <n v="0.05"/>
    <n v="112.15750000000001"/>
    <n v="2355.3074999999999"/>
    <n v="290.42"/>
    <n v="210.21000000000004"/>
    <d v="2025-03-17T00:00:00"/>
  </r>
  <r>
    <n v="4813"/>
    <s v="Mark Santos"/>
    <x v="0"/>
    <x v="2"/>
    <s v="Chair"/>
    <n v="8"/>
    <n v="492"/>
    <n v="0.15"/>
    <n v="3936"/>
    <n v="590.4"/>
    <n v="3345.6"/>
    <n v="0.05"/>
    <n v="167.28"/>
    <n v="3512.88"/>
    <n v="391.98"/>
    <n v="209.75999999999976"/>
    <d v="2025-09-02T00:00:00"/>
  </r>
  <r>
    <n v="3649"/>
    <s v="Liza Ramos"/>
    <x v="2"/>
    <x v="0"/>
    <s v="Monitor"/>
    <n v="8"/>
    <n v="168"/>
    <n v="0.15"/>
    <n v="1344"/>
    <n v="201.6"/>
    <n v="1142.4000000000001"/>
    <n v="0.05"/>
    <n v="57.120000000000005"/>
    <n v="1199.52"/>
    <n v="116.6"/>
    <n v="209.60000000000014"/>
    <d v="2025-04-27T00:00:00"/>
  </r>
  <r>
    <n v="1044"/>
    <s v="John Perez"/>
    <x v="1"/>
    <x v="0"/>
    <s v="Cabinet"/>
    <n v="3"/>
    <n v="728"/>
    <n v="0.15"/>
    <n v="2184"/>
    <n v="327.59999999999997"/>
    <n v="1856.4"/>
    <n v="0.05"/>
    <n v="92.820000000000007"/>
    <n v="1949.22"/>
    <n v="549.22"/>
    <n v="208.74"/>
    <d v="2025-09-11T00:00:00"/>
  </r>
  <r>
    <n v="4416"/>
    <s v="Liza Ramos"/>
    <x v="2"/>
    <x v="3"/>
    <s v="Printer"/>
    <n v="3"/>
    <n v="684"/>
    <n v="0.15"/>
    <n v="2052"/>
    <n v="307.8"/>
    <n v="1744.2"/>
    <n v="0.05"/>
    <n v="87.210000000000008"/>
    <n v="1831.41"/>
    <n v="511.91"/>
    <n v="208.47000000000003"/>
    <d v="2025-07-18T00:00:00"/>
  </r>
  <r>
    <n v="2720"/>
    <s v="Miguel Torres"/>
    <x v="2"/>
    <x v="3"/>
    <s v="Printer"/>
    <n v="1"/>
    <n v="839"/>
    <n v="0"/>
    <n v="839"/>
    <n v="0"/>
    <n v="839"/>
    <n v="0.05"/>
    <n v="41.95"/>
    <n v="880.95"/>
    <n v="632.15"/>
    <n v="206.85000000000002"/>
    <d v="2025-03-14T00:00:00"/>
  </r>
  <r>
    <n v="223"/>
    <s v="Mark Santos"/>
    <x v="2"/>
    <x v="0"/>
    <s v="Laptop"/>
    <n v="7"/>
    <n v="420"/>
    <n v="0.15"/>
    <n v="2940"/>
    <n v="441"/>
    <n v="2499"/>
    <n v="0.05"/>
    <n v="124.95"/>
    <n v="2623.95"/>
    <n v="327.45"/>
    <n v="206.84999999999991"/>
    <d v="2025-06-22T00:00:00"/>
  </r>
  <r>
    <n v="4494"/>
    <s v="Ana Cruz"/>
    <x v="1"/>
    <x v="3"/>
    <s v="Cabinet"/>
    <n v="1"/>
    <n v="745"/>
    <n v="0.05"/>
    <n v="745"/>
    <n v="37.25"/>
    <n v="707.75"/>
    <n v="0.05"/>
    <n v="35.387500000000003"/>
    <n v="743.13750000000005"/>
    <n v="501.87"/>
    <n v="205.88"/>
    <d v="2025-10-06T00:00:00"/>
  </r>
  <r>
    <n v="3562"/>
    <s v="Ana Cruz"/>
    <x v="0"/>
    <x v="3"/>
    <s v="Printer"/>
    <n v="1"/>
    <n v="530"/>
    <n v="0"/>
    <n v="530"/>
    <n v="0"/>
    <n v="530"/>
    <n v="0.05"/>
    <n v="26.5"/>
    <n v="556.5"/>
    <n v="324.22000000000003"/>
    <n v="205.77999999999997"/>
    <d v="2025-02-26T00:00:00"/>
  </r>
  <r>
    <n v="4176"/>
    <s v="Paul Garcia"/>
    <x v="1"/>
    <x v="1"/>
    <s v="Cabinet"/>
    <n v="5"/>
    <n v="352"/>
    <n v="0.15"/>
    <n v="1760"/>
    <n v="264"/>
    <n v="1496"/>
    <n v="0.05"/>
    <n v="74.8"/>
    <n v="1570.8"/>
    <n v="258.08999999999997"/>
    <n v="205.55000000000018"/>
    <d v="2025-06-10T00:00:00"/>
  </r>
  <r>
    <n v="3623"/>
    <s v="Liza Ramos"/>
    <x v="2"/>
    <x v="1"/>
    <s v="Monitor"/>
    <n v="1"/>
    <n v="807"/>
    <n v="0.15"/>
    <n v="807"/>
    <n v="121.05"/>
    <n v="685.95"/>
    <n v="0.05"/>
    <n v="34.297500000000007"/>
    <n v="720.24750000000006"/>
    <n v="481.74"/>
    <n v="204.21000000000004"/>
    <d v="2025-02-11T00:00:00"/>
  </r>
  <r>
    <n v="66"/>
    <s v="Carla Reyes"/>
    <x v="1"/>
    <x v="3"/>
    <s v="Monitor"/>
    <n v="3"/>
    <n v="613"/>
    <n v="0.1"/>
    <n v="1839"/>
    <n v="183.9"/>
    <n v="1655.1"/>
    <n v="0.05"/>
    <n v="82.754999999999995"/>
    <n v="1737.855"/>
    <n v="484.01"/>
    <n v="203.06999999999994"/>
    <d v="2025-01-02T00:00:00"/>
  </r>
  <r>
    <n v="311"/>
    <s v="Paul Garcia"/>
    <x v="2"/>
    <x v="2"/>
    <s v="Chair"/>
    <n v="9"/>
    <n v="187"/>
    <n v="0.15"/>
    <n v="1683"/>
    <n v="252.45"/>
    <n v="1430.55"/>
    <n v="0.05"/>
    <n v="71.527500000000003"/>
    <n v="1502.0774999999999"/>
    <n v="136.38999999999999"/>
    <n v="203.04000000000019"/>
    <d v="2025-12-31T00:00:00"/>
  </r>
  <r>
    <n v="455"/>
    <s v="Paul Garcia"/>
    <x v="2"/>
    <x v="2"/>
    <s v="Keyboard"/>
    <n v="1"/>
    <n v="1106"/>
    <n v="0.1"/>
    <n v="1106"/>
    <n v="110.60000000000001"/>
    <n v="995.4"/>
    <n v="0.05"/>
    <n v="49.77"/>
    <n v="1045.17"/>
    <n v="792.42"/>
    <n v="202.98000000000002"/>
    <d v="2025-05-27T00:00:00"/>
  </r>
  <r>
    <n v="1033"/>
    <s v="Ana Cruz"/>
    <x v="2"/>
    <x v="2"/>
    <s v="Laptop"/>
    <n v="4"/>
    <n v="186"/>
    <n v="0"/>
    <n v="744"/>
    <n v="0"/>
    <n v="744"/>
    <n v="0.05"/>
    <n v="37.200000000000003"/>
    <n v="781.2"/>
    <n v="135.38999999999999"/>
    <n v="202.44000000000005"/>
    <d v="2025-04-13T00:00:00"/>
  </r>
  <r>
    <n v="3491"/>
    <s v="Liza Ramos"/>
    <x v="0"/>
    <x v="3"/>
    <s v="Printer"/>
    <n v="6"/>
    <n v="81"/>
    <n v="0.05"/>
    <n v="486"/>
    <n v="24.3"/>
    <n v="461.7"/>
    <n v="0.05"/>
    <n v="23.085000000000001"/>
    <n v="484.78499999999997"/>
    <n v="43.22"/>
    <n v="202.38"/>
    <d v="2025-11-14T00:00:00"/>
  </r>
  <r>
    <n v="1183"/>
    <s v="John Perez"/>
    <x v="1"/>
    <x v="2"/>
    <s v="Cabinet"/>
    <n v="2"/>
    <n v="722"/>
    <n v="0.15"/>
    <n v="1444"/>
    <n v="216.6"/>
    <n v="1227.4000000000001"/>
    <n v="0.05"/>
    <n v="61.370000000000005"/>
    <n v="1288.77"/>
    <n v="512.59"/>
    <n v="202.22000000000003"/>
    <d v="2025-03-04T00:00:00"/>
  </r>
  <r>
    <n v="1344"/>
    <s v="Ana Cruz"/>
    <x v="0"/>
    <x v="0"/>
    <s v="Monitor"/>
    <n v="4"/>
    <n v="173"/>
    <n v="0"/>
    <n v="692"/>
    <n v="0"/>
    <n v="692"/>
    <n v="0.05"/>
    <n v="34.6"/>
    <n v="726.6"/>
    <n v="122.47"/>
    <n v="202.12"/>
    <d v="2025-11-20T00:00:00"/>
  </r>
  <r>
    <n v="3787"/>
    <s v="Miguel Torres"/>
    <x v="1"/>
    <x v="0"/>
    <s v="Cabinet"/>
    <n v="1"/>
    <n v="714"/>
    <n v="0.05"/>
    <n v="714"/>
    <n v="35.700000000000003"/>
    <n v="678.3"/>
    <n v="0.05"/>
    <n v="33.914999999999999"/>
    <n v="712.21499999999992"/>
    <n v="477.39"/>
    <n v="200.90999999999997"/>
    <d v="2025-12-17T00:00:00"/>
  </r>
  <r>
    <n v="4675"/>
    <s v="Miguel Torres"/>
    <x v="0"/>
    <x v="3"/>
    <s v="Desk"/>
    <n v="5"/>
    <n v="262"/>
    <n v="0.1"/>
    <n v="1310"/>
    <n v="131"/>
    <n v="1179"/>
    <n v="0.05"/>
    <n v="58.95"/>
    <n v="1237.95"/>
    <n v="195.7"/>
    <n v="200.5"/>
    <d v="2025-12-01T00:00:00"/>
  </r>
  <r>
    <n v="3520"/>
    <s v="Liza Ramos"/>
    <x v="2"/>
    <x v="2"/>
    <s v="Monitor"/>
    <n v="7"/>
    <n v="162"/>
    <n v="0.05"/>
    <n v="1134"/>
    <n v="56.7"/>
    <n v="1077.3"/>
    <n v="0.05"/>
    <n v="53.865000000000002"/>
    <n v="1131.165"/>
    <n v="125.41"/>
    <n v="199.42999999999995"/>
    <d v="2025-08-03T00:00:00"/>
  </r>
  <r>
    <n v="2636"/>
    <s v="Carla Reyes"/>
    <x v="1"/>
    <x v="0"/>
    <s v="Cabinet"/>
    <n v="2"/>
    <n v="451"/>
    <n v="0.1"/>
    <n v="902"/>
    <n v="90.2"/>
    <n v="811.8"/>
    <n v="0.05"/>
    <n v="40.590000000000003"/>
    <n v="852.39"/>
    <n v="306.72000000000003"/>
    <n v="198.3599999999999"/>
    <d v="2025-05-31T00:00:00"/>
  </r>
  <r>
    <n v="1584"/>
    <s v="Mark Santos"/>
    <x v="2"/>
    <x v="3"/>
    <s v="Desk"/>
    <n v="3"/>
    <n v="218"/>
    <n v="0.15"/>
    <n v="654"/>
    <n v="98.1"/>
    <n v="555.9"/>
    <n v="0.05"/>
    <n v="27.795000000000002"/>
    <n v="583.69499999999994"/>
    <n v="119.2"/>
    <n v="198.29999999999995"/>
    <d v="2025-05-25T00:00:00"/>
  </r>
  <r>
    <n v="1570"/>
    <s v="Paul Garcia"/>
    <x v="2"/>
    <x v="2"/>
    <s v="Mouse"/>
    <n v="1"/>
    <n v="1137"/>
    <n v="0.05"/>
    <n v="1137"/>
    <n v="56.85"/>
    <n v="1080.1500000000001"/>
    <n v="0.05"/>
    <n v="54.007500000000007"/>
    <n v="1134.1575"/>
    <n v="882.02"/>
    <n v="198.13000000000011"/>
    <d v="2025-07-31T00:00:00"/>
  </r>
  <r>
    <n v="1477"/>
    <s v="Liza Ramos"/>
    <x v="2"/>
    <x v="0"/>
    <s v="Cabinet"/>
    <n v="2"/>
    <n v="543"/>
    <n v="0.15"/>
    <n v="1086"/>
    <n v="162.9"/>
    <n v="923.1"/>
    <n v="0.05"/>
    <n v="46.155000000000001"/>
    <n v="969.255"/>
    <n v="362.52"/>
    <n v="198.06000000000006"/>
    <d v="2025-02-24T00:00:00"/>
  </r>
  <r>
    <n v="3746"/>
    <s v="Miguel Torres"/>
    <x v="2"/>
    <x v="1"/>
    <s v="Cabinet"/>
    <n v="18"/>
    <n v="103"/>
    <n v="0.15"/>
    <n v="1854"/>
    <n v="278.09999999999997"/>
    <n v="1575.9"/>
    <n v="0.05"/>
    <n v="78.795000000000016"/>
    <n v="1654.6950000000002"/>
    <n v="76.59"/>
    <n v="197.27999999999997"/>
    <d v="2025-05-05T00:00:00"/>
  </r>
  <r>
    <n v="1501"/>
    <s v="Mark Santos"/>
    <x v="1"/>
    <x v="2"/>
    <s v="Chair"/>
    <n v="1"/>
    <n v="832"/>
    <n v="0"/>
    <n v="832"/>
    <n v="0"/>
    <n v="832"/>
    <n v="0.05"/>
    <n v="41.6"/>
    <n v="873.6"/>
    <n v="634.73"/>
    <n v="197.26999999999998"/>
    <d v="2025-10-08T00:00:00"/>
  </r>
  <r>
    <n v="1616"/>
    <s v="Miguel Torres"/>
    <x v="0"/>
    <x v="2"/>
    <s v="Laptop"/>
    <n v="1"/>
    <n v="991"/>
    <n v="0.15"/>
    <n v="991"/>
    <n v="148.65"/>
    <n v="842.35"/>
    <n v="0.05"/>
    <n v="42.117500000000007"/>
    <n v="884.46749999999997"/>
    <n v="645.44000000000005"/>
    <n v="196.90999999999997"/>
    <d v="2025-10-16T00:00:00"/>
  </r>
  <r>
    <n v="4481"/>
    <s v="Liza Ramos"/>
    <x v="2"/>
    <x v="3"/>
    <s v="Chair"/>
    <n v="3"/>
    <n v="372"/>
    <n v="0.15"/>
    <n v="1116"/>
    <n v="167.4"/>
    <n v="948.6"/>
    <n v="0.05"/>
    <n v="47.430000000000007"/>
    <n v="996.03"/>
    <n v="250.71"/>
    <n v="196.47000000000003"/>
    <d v="2025-09-04T00:00:00"/>
  </r>
  <r>
    <n v="3691"/>
    <s v="Ana Cruz"/>
    <x v="2"/>
    <x v="1"/>
    <s v="Laptop"/>
    <n v="7"/>
    <n v="168"/>
    <n v="0.1"/>
    <n v="1176"/>
    <n v="117.60000000000001"/>
    <n v="1058.4000000000001"/>
    <n v="0.05"/>
    <n v="52.920000000000009"/>
    <n v="1111.3200000000002"/>
    <n v="123.14"/>
    <n v="196.42000000000007"/>
    <d v="2025-12-04T00:00:00"/>
  </r>
  <r>
    <n v="3653"/>
    <s v="Ana Cruz"/>
    <x v="0"/>
    <x v="1"/>
    <s v="Printer"/>
    <n v="1"/>
    <n v="546"/>
    <n v="0.05"/>
    <n v="546"/>
    <n v="27.3"/>
    <n v="518.70000000000005"/>
    <n v="0.05"/>
    <n v="25.935000000000002"/>
    <n v="544.63499999999999"/>
    <n v="322.39"/>
    <n v="196.31000000000006"/>
    <d v="2025-04-29T00:00:00"/>
  </r>
  <r>
    <n v="4277"/>
    <s v="Ana Cruz"/>
    <x v="1"/>
    <x v="0"/>
    <s v="Printer"/>
    <n v="2"/>
    <n v="926"/>
    <n v="0.1"/>
    <n v="1852"/>
    <n v="185.20000000000002"/>
    <n v="1666.8"/>
    <n v="0.05"/>
    <n v="83.34"/>
    <n v="1750.1399999999999"/>
    <n v="735.33"/>
    <n v="196.13999999999987"/>
    <d v="2025-03-03T00:00:00"/>
  </r>
  <r>
    <n v="4086"/>
    <s v="Ana Cruz"/>
    <x v="0"/>
    <x v="1"/>
    <s v="Cabinet"/>
    <n v="2"/>
    <n v="357"/>
    <n v="0"/>
    <n v="714"/>
    <n v="0"/>
    <n v="714"/>
    <n v="0.05"/>
    <n v="35.700000000000003"/>
    <n v="749.7"/>
    <n v="259.08"/>
    <n v="195.84000000000003"/>
    <d v="2025-12-04T00:00:00"/>
  </r>
  <r>
    <n v="728"/>
    <s v="Liza Ramos"/>
    <x v="1"/>
    <x v="1"/>
    <s v="Printer"/>
    <n v="5"/>
    <n v="323"/>
    <n v="0.15"/>
    <n v="1615"/>
    <n v="242.25"/>
    <n v="1372.75"/>
    <n v="0.05"/>
    <n v="68.637500000000003"/>
    <n v="1441.3875"/>
    <n v="235.4"/>
    <n v="195.75"/>
    <d v="2025-06-23T00:00:00"/>
  </r>
  <r>
    <n v="779"/>
    <s v="Miguel Torres"/>
    <x v="0"/>
    <x v="2"/>
    <s v="Laptop"/>
    <n v="1"/>
    <n v="881"/>
    <n v="0.1"/>
    <n v="881"/>
    <n v="88.100000000000009"/>
    <n v="792.9"/>
    <n v="0.05"/>
    <n v="39.645000000000003"/>
    <n v="832.54499999999996"/>
    <n v="598"/>
    <n v="194.89999999999998"/>
    <d v="2025-11-30T00:00:00"/>
  </r>
  <r>
    <n v="2483"/>
    <s v="Carla Reyes"/>
    <x v="0"/>
    <x v="1"/>
    <s v="Monitor"/>
    <n v="3"/>
    <n v="237"/>
    <n v="0.05"/>
    <n v="711"/>
    <n v="35.550000000000004"/>
    <n v="675.45"/>
    <n v="0.05"/>
    <n v="33.772500000000001"/>
    <n v="709.22250000000008"/>
    <n v="160.22999999999999"/>
    <n v="194.7600000000001"/>
    <d v="2025-11-21T00:00:00"/>
  </r>
  <r>
    <n v="755"/>
    <s v="Mark Santos"/>
    <x v="2"/>
    <x v="3"/>
    <s v="Desk"/>
    <n v="10"/>
    <n v="151"/>
    <n v="0.15"/>
    <n v="1510"/>
    <n v="226.5"/>
    <n v="1283.5"/>
    <n v="0.05"/>
    <n v="64.174999999999997"/>
    <n v="1347.675"/>
    <n v="108.88"/>
    <n v="194.70000000000005"/>
    <d v="2025-08-28T00:00:00"/>
  </r>
  <r>
    <n v="1314"/>
    <s v="Paul Garcia"/>
    <x v="2"/>
    <x v="1"/>
    <s v="Keyboard"/>
    <n v="6"/>
    <n v="294"/>
    <n v="0.15"/>
    <n v="1764"/>
    <n v="264.59999999999997"/>
    <n v="1499.4"/>
    <n v="0.05"/>
    <n v="74.970000000000013"/>
    <n v="1574.3700000000001"/>
    <n v="217.66"/>
    <n v="193.44000000000005"/>
    <d v="2025-07-12T00:00:00"/>
  </r>
  <r>
    <n v="372"/>
    <s v="Nina Lopez"/>
    <x v="0"/>
    <x v="0"/>
    <s v="Desk"/>
    <n v="19"/>
    <n v="132"/>
    <n v="0.15"/>
    <n v="2508"/>
    <n v="376.2"/>
    <n v="2131.8000000000002"/>
    <n v="0.05"/>
    <n v="106.59000000000002"/>
    <n v="2238.3900000000003"/>
    <n v="102.03"/>
    <n v="193.23000000000025"/>
    <d v="2025-05-27T00:00:00"/>
  </r>
  <r>
    <n v="457"/>
    <s v="Nina Lopez"/>
    <x v="1"/>
    <x v="2"/>
    <s v="Keyboard"/>
    <n v="1"/>
    <n v="459"/>
    <n v="0"/>
    <n v="459"/>
    <n v="0"/>
    <n v="459"/>
    <n v="0.05"/>
    <n v="22.950000000000003"/>
    <n v="481.95"/>
    <n v="266.67"/>
    <n v="192.32999999999998"/>
    <d v="2025-03-14T00:00:00"/>
  </r>
  <r>
    <n v="2746"/>
    <s v="Miguel Torres"/>
    <x v="0"/>
    <x v="1"/>
    <s v="Printer"/>
    <n v="3"/>
    <n v="264"/>
    <n v="0.05"/>
    <n v="792"/>
    <n v="39.6"/>
    <n v="752.4"/>
    <n v="0.05"/>
    <n v="37.619999999999997"/>
    <n v="790.02"/>
    <n v="187.04"/>
    <n v="191.27999999999997"/>
    <d v="2025-10-11T00:00:00"/>
  </r>
  <r>
    <n v="3929"/>
    <s v="Mark Santos"/>
    <x v="2"/>
    <x v="3"/>
    <s v="Mouse"/>
    <n v="5"/>
    <n v="157"/>
    <n v="0"/>
    <n v="785"/>
    <n v="0"/>
    <n v="785"/>
    <n v="0.05"/>
    <n v="39.25"/>
    <n v="824.25"/>
    <n v="118.79"/>
    <n v="191.04999999999995"/>
    <d v="2025-12-16T00:00:00"/>
  </r>
  <r>
    <n v="875"/>
    <s v="Miguel Torres"/>
    <x v="1"/>
    <x v="1"/>
    <s v="Printer"/>
    <n v="8"/>
    <n v="96"/>
    <n v="0.1"/>
    <n v="768"/>
    <n v="76.800000000000011"/>
    <n v="691.2"/>
    <n v="0.05"/>
    <n v="34.56"/>
    <n v="725.76"/>
    <n v="62.54"/>
    <n v="190.88000000000005"/>
    <d v="2025-02-25T00:00:00"/>
  </r>
  <r>
    <n v="3175"/>
    <s v="Mark Santos"/>
    <x v="0"/>
    <x v="3"/>
    <s v="Keyboard"/>
    <n v="1"/>
    <n v="549"/>
    <n v="0.15"/>
    <n v="549"/>
    <n v="82.35"/>
    <n v="466.65"/>
    <n v="0.05"/>
    <n v="23.3325"/>
    <n v="489.98249999999996"/>
    <n v="276.61"/>
    <n v="190.03999999999996"/>
    <d v="2025-09-27T00:00:00"/>
  </r>
  <r>
    <n v="2898"/>
    <s v="Nina Lopez"/>
    <x v="2"/>
    <x v="3"/>
    <s v="Laptop"/>
    <n v="18"/>
    <n v="148"/>
    <n v="0.15"/>
    <n v="2664"/>
    <n v="399.59999999999997"/>
    <n v="2264.4"/>
    <n v="0.05"/>
    <n v="113.22000000000001"/>
    <n v="2377.62"/>
    <n v="115.26"/>
    <n v="189.7199999999998"/>
    <d v="2025-03-26T00:00:00"/>
  </r>
  <r>
    <n v="4075"/>
    <s v="Nina Lopez"/>
    <x v="0"/>
    <x v="3"/>
    <s v="Laptop"/>
    <n v="5"/>
    <n v="84"/>
    <n v="0"/>
    <n v="420"/>
    <n v="0"/>
    <n v="420"/>
    <n v="0.05"/>
    <n v="21"/>
    <n v="441"/>
    <n v="46.19"/>
    <n v="189.05"/>
    <d v="2025-02-27T00:00:00"/>
  </r>
  <r>
    <n v="2042"/>
    <s v="Miguel Torres"/>
    <x v="1"/>
    <x v="3"/>
    <s v="Mouse"/>
    <n v="1"/>
    <n v="514"/>
    <n v="0"/>
    <n v="514"/>
    <n v="0"/>
    <n v="514"/>
    <n v="0.05"/>
    <n v="25.700000000000003"/>
    <n v="539.70000000000005"/>
    <n v="325.38"/>
    <n v="188.62"/>
    <d v="2025-12-22T00:00:00"/>
  </r>
  <r>
    <n v="1806"/>
    <s v="Ana Cruz"/>
    <x v="0"/>
    <x v="2"/>
    <s v="Monitor"/>
    <n v="8"/>
    <n v="249"/>
    <n v="0.15"/>
    <n v="1992"/>
    <n v="298.8"/>
    <n v="1693.2"/>
    <n v="0.05"/>
    <n v="84.660000000000011"/>
    <n v="1777.8600000000001"/>
    <n v="188.09"/>
    <n v="188.48000000000002"/>
    <d v="2025-06-03T00:00:00"/>
  </r>
  <r>
    <n v="4204"/>
    <s v="Carla Reyes"/>
    <x v="2"/>
    <x v="1"/>
    <s v="Desk"/>
    <n v="1"/>
    <n v="509"/>
    <n v="0.05"/>
    <n v="509"/>
    <n v="25.450000000000003"/>
    <n v="483.55"/>
    <n v="0.05"/>
    <n v="24.177500000000002"/>
    <n v="507.72750000000002"/>
    <n v="295.45"/>
    <n v="188.10000000000002"/>
    <d v="2025-03-09T00:00:00"/>
  </r>
  <r>
    <n v="1656"/>
    <s v="Liza Ramos"/>
    <x v="0"/>
    <x v="2"/>
    <s v="Chair"/>
    <n v="1"/>
    <n v="380"/>
    <n v="0"/>
    <n v="380"/>
    <n v="0"/>
    <n v="380"/>
    <n v="0.05"/>
    <n v="19"/>
    <n v="399"/>
    <n v="191.96"/>
    <n v="188.04"/>
    <d v="2025-02-27T00:00:00"/>
  </r>
  <r>
    <n v="3801"/>
    <s v="Miguel Torres"/>
    <x v="0"/>
    <x v="0"/>
    <s v="Cabinet"/>
    <n v="1"/>
    <n v="574"/>
    <n v="0.1"/>
    <n v="574"/>
    <n v="57.400000000000006"/>
    <n v="516.6"/>
    <n v="0.05"/>
    <n v="25.830000000000002"/>
    <n v="542.43000000000006"/>
    <n v="328.78"/>
    <n v="187.82000000000005"/>
    <d v="2025-10-09T00:00:00"/>
  </r>
  <r>
    <n v="3966"/>
    <s v="Carla Reyes"/>
    <x v="2"/>
    <x v="0"/>
    <s v="Monitor"/>
    <n v="1"/>
    <n v="695"/>
    <n v="0.1"/>
    <n v="695"/>
    <n v="69.5"/>
    <n v="625.5"/>
    <n v="0.05"/>
    <n v="31.275000000000002"/>
    <n v="656.77499999999998"/>
    <n v="437.74"/>
    <n v="187.76"/>
    <d v="2025-12-20T00:00:00"/>
  </r>
  <r>
    <n v="1608"/>
    <s v="Miguel Torres"/>
    <x v="0"/>
    <x v="3"/>
    <s v="Chair"/>
    <n v="7"/>
    <n v="358"/>
    <n v="0.15"/>
    <n v="2506"/>
    <n v="375.9"/>
    <n v="2130.1"/>
    <n v="0.05"/>
    <n v="106.505"/>
    <n v="2236.605"/>
    <n v="277.48"/>
    <n v="187.73999999999978"/>
    <d v="2025-12-07T00:00:00"/>
  </r>
  <r>
    <n v="1175"/>
    <s v="Miguel Torres"/>
    <x v="1"/>
    <x v="0"/>
    <s v="Printer"/>
    <n v="2"/>
    <n v="1113"/>
    <n v="0.15"/>
    <n v="2226"/>
    <n v="333.9"/>
    <n v="1892.1"/>
    <n v="0.05"/>
    <n v="94.605000000000004"/>
    <n v="1986.7049999999999"/>
    <n v="852.19"/>
    <n v="187.7199999999998"/>
    <d v="2025-02-12T00:00:00"/>
  </r>
  <r>
    <n v="4007"/>
    <s v="Miguel Torres"/>
    <x v="2"/>
    <x v="2"/>
    <s v="Desk"/>
    <n v="6"/>
    <n v="246"/>
    <n v="0.1"/>
    <n v="1476"/>
    <n v="147.6"/>
    <n v="1328.4"/>
    <n v="0.05"/>
    <n v="66.42"/>
    <n v="1394.8200000000002"/>
    <n v="190.17"/>
    <n v="187.38000000000011"/>
    <d v="2025-04-03T00:00:00"/>
  </r>
  <r>
    <n v="1769"/>
    <s v="Carla Reyes"/>
    <x v="1"/>
    <x v="3"/>
    <s v="Cabinet"/>
    <n v="4"/>
    <n v="406"/>
    <n v="0.15"/>
    <n v="1624"/>
    <n v="243.6"/>
    <n v="1380.4"/>
    <n v="0.05"/>
    <n v="69.02000000000001"/>
    <n v="1449.42"/>
    <n v="298.31"/>
    <n v="187.16000000000008"/>
    <d v="2025-10-13T00:00:00"/>
  </r>
  <r>
    <n v="3709"/>
    <s v="Nina Lopez"/>
    <x v="2"/>
    <x v="3"/>
    <s v="Desk"/>
    <n v="1"/>
    <n v="435"/>
    <n v="0"/>
    <n v="435"/>
    <n v="0"/>
    <n v="435"/>
    <n v="0.05"/>
    <n v="21.75"/>
    <n v="456.75"/>
    <n v="247.86"/>
    <n v="187.14"/>
    <d v="2025-09-02T00:00:00"/>
  </r>
  <r>
    <n v="2393"/>
    <s v="Nina Lopez"/>
    <x v="0"/>
    <x v="0"/>
    <s v="Desk"/>
    <n v="3"/>
    <n v="172"/>
    <n v="0"/>
    <n v="516"/>
    <n v="0"/>
    <n v="516"/>
    <n v="0.05"/>
    <n v="25.8"/>
    <n v="541.79999999999995"/>
    <n v="109.74"/>
    <n v="186.78000000000003"/>
    <d v="2025-09-21T00:00:00"/>
  </r>
  <r>
    <n v="1396"/>
    <s v="Nina Lopez"/>
    <x v="0"/>
    <x v="0"/>
    <s v="Keyboard"/>
    <n v="1"/>
    <n v="634"/>
    <n v="0.05"/>
    <n v="634"/>
    <n v="31.700000000000003"/>
    <n v="602.29999999999995"/>
    <n v="0.05"/>
    <n v="30.114999999999998"/>
    <n v="632.41499999999996"/>
    <n v="415.59"/>
    <n v="186.70999999999998"/>
    <d v="2025-07-17T00:00:00"/>
  </r>
  <r>
    <n v="1467"/>
    <s v="Ana Cruz"/>
    <x v="2"/>
    <x v="3"/>
    <s v="Desk"/>
    <n v="1"/>
    <n v="548"/>
    <n v="0.1"/>
    <n v="548"/>
    <n v="54.800000000000004"/>
    <n v="493.2"/>
    <n v="0.05"/>
    <n v="24.66"/>
    <n v="517.86"/>
    <n v="307.33"/>
    <n v="185.87"/>
    <d v="2025-03-10T00:00:00"/>
  </r>
  <r>
    <n v="1776"/>
    <s v="Mark Santos"/>
    <x v="2"/>
    <x v="0"/>
    <s v="Laptop"/>
    <n v="1"/>
    <n v="471"/>
    <n v="0.1"/>
    <n v="471"/>
    <n v="47.1"/>
    <n v="423.9"/>
    <n v="0.05"/>
    <n v="21.195"/>
    <n v="445.09499999999997"/>
    <n v="238.5"/>
    <n v="185.39999999999998"/>
    <d v="2025-05-29T00:00:00"/>
  </r>
  <r>
    <n v="448"/>
    <s v="Mark Santos"/>
    <x v="2"/>
    <x v="3"/>
    <s v="Chair"/>
    <n v="2"/>
    <n v="345"/>
    <n v="0"/>
    <n v="690"/>
    <n v="0"/>
    <n v="690"/>
    <n v="0.05"/>
    <n v="34.5"/>
    <n v="724.5"/>
    <n v="252.91"/>
    <n v="184.18"/>
    <d v="2025-09-18T00:00:00"/>
  </r>
  <r>
    <n v="2187"/>
    <s v="Paul Garcia"/>
    <x v="1"/>
    <x v="3"/>
    <s v="Mouse"/>
    <n v="1"/>
    <n v="488"/>
    <n v="0.1"/>
    <n v="488"/>
    <n v="48.800000000000004"/>
    <n v="439.2"/>
    <n v="0.05"/>
    <n v="21.96"/>
    <n v="461.15999999999997"/>
    <n v="255.22"/>
    <n v="183.98"/>
    <d v="2025-05-29T00:00:00"/>
  </r>
  <r>
    <n v="3335"/>
    <s v="Paul Garcia"/>
    <x v="2"/>
    <x v="1"/>
    <s v="Mouse"/>
    <n v="2"/>
    <n v="1075"/>
    <n v="0.15"/>
    <n v="2150"/>
    <n v="322.5"/>
    <n v="1827.5"/>
    <n v="0.05"/>
    <n v="91.375"/>
    <n v="1918.875"/>
    <n v="821.97"/>
    <n v="183.55999999999995"/>
    <d v="2025-01-04T00:00:00"/>
  </r>
  <r>
    <n v="2905"/>
    <s v="Carla Reyes"/>
    <x v="0"/>
    <x v="3"/>
    <s v="Chair"/>
    <n v="1"/>
    <n v="620"/>
    <n v="0.15"/>
    <n v="620"/>
    <n v="93"/>
    <n v="527"/>
    <n v="0.05"/>
    <n v="26.35"/>
    <n v="553.35"/>
    <n v="344.35"/>
    <n v="182.64999999999998"/>
    <d v="2025-09-26T00:00:00"/>
  </r>
  <r>
    <n v="3207"/>
    <s v="Ana Cruz"/>
    <x v="1"/>
    <x v="1"/>
    <s v="Monitor"/>
    <n v="1"/>
    <n v="1166"/>
    <n v="0.1"/>
    <n v="1166"/>
    <n v="116.60000000000001"/>
    <n v="1049.4000000000001"/>
    <n v="0.05"/>
    <n v="52.470000000000006"/>
    <n v="1101.8700000000001"/>
    <n v="867.04"/>
    <n v="182.36000000000013"/>
    <d v="2025-06-19T00:00:00"/>
  </r>
  <r>
    <n v="772"/>
    <s v="Liza Ramos"/>
    <x v="2"/>
    <x v="2"/>
    <s v="Cabinet"/>
    <n v="4"/>
    <n v="329"/>
    <n v="0.1"/>
    <n v="1316"/>
    <n v="131.6"/>
    <n v="1184.4000000000001"/>
    <n v="0.05"/>
    <n v="59.220000000000006"/>
    <n v="1243.6200000000001"/>
    <n v="250.53"/>
    <n v="182.28000000000009"/>
    <d v="2025-03-13T00:00:00"/>
  </r>
  <r>
    <n v="1229"/>
    <s v="Miguel Torres"/>
    <x v="0"/>
    <x v="3"/>
    <s v="Laptop"/>
    <n v="17"/>
    <n v="93"/>
    <n v="0.15"/>
    <n v="1581"/>
    <n v="237.14999999999998"/>
    <n v="1343.85"/>
    <n v="0.05"/>
    <n v="67.192499999999995"/>
    <n v="1411.0425"/>
    <n v="68.33"/>
    <n v="182.24"/>
    <d v="2025-06-02T00:00:00"/>
  </r>
  <r>
    <n v="1455"/>
    <s v="Liza Ramos"/>
    <x v="1"/>
    <x v="2"/>
    <s v="Mouse"/>
    <n v="12"/>
    <n v="138"/>
    <n v="0.15"/>
    <n v="1656"/>
    <n v="248.39999999999998"/>
    <n v="1407.6"/>
    <n v="0.05"/>
    <n v="70.38"/>
    <n v="1477.98"/>
    <n v="102.14"/>
    <n v="181.91999999999985"/>
    <d v="2025-03-02T00:00:00"/>
  </r>
  <r>
    <n v="180"/>
    <s v="Liza Ramos"/>
    <x v="1"/>
    <x v="3"/>
    <s v="Chair"/>
    <n v="2"/>
    <n v="277"/>
    <n v="0.1"/>
    <n v="554"/>
    <n v="55.400000000000006"/>
    <n v="498.6"/>
    <n v="0.05"/>
    <n v="24.930000000000003"/>
    <n v="523.53"/>
    <n v="158.35"/>
    <n v="181.90000000000003"/>
    <d v="2025-04-29T00:00:00"/>
  </r>
  <r>
    <n v="3138"/>
    <s v="Carla Reyes"/>
    <x v="1"/>
    <x v="3"/>
    <s v="Keyboard"/>
    <n v="1"/>
    <n v="505"/>
    <n v="0.05"/>
    <n v="505"/>
    <n v="25.25"/>
    <n v="479.75"/>
    <n v="0.05"/>
    <n v="23.987500000000001"/>
    <n v="503.73750000000001"/>
    <n v="298.47000000000003"/>
    <n v="181.27999999999997"/>
    <d v="2025-04-02T00:00:00"/>
  </r>
  <r>
    <n v="381"/>
    <s v="Carla Reyes"/>
    <x v="1"/>
    <x v="0"/>
    <s v="Monitor"/>
    <n v="7"/>
    <n v="228"/>
    <n v="0.1"/>
    <n v="1596"/>
    <n v="159.60000000000002"/>
    <n v="1436.4"/>
    <n v="0.05"/>
    <n v="71.820000000000007"/>
    <n v="1508.22"/>
    <n v="179.33"/>
    <n v="181.08999999999992"/>
    <d v="2025-12-13T00:00:00"/>
  </r>
  <r>
    <n v="4219"/>
    <s v="John Perez"/>
    <x v="1"/>
    <x v="2"/>
    <s v="Cabinet"/>
    <n v="2"/>
    <n v="361"/>
    <n v="0.05"/>
    <n v="722"/>
    <n v="36.1"/>
    <n v="685.9"/>
    <n v="0.05"/>
    <n v="34.295000000000002"/>
    <n v="720.19499999999994"/>
    <n v="252.67"/>
    <n v="180.56"/>
    <d v="2025-07-09T00:00:00"/>
  </r>
  <r>
    <n v="1239"/>
    <s v="Ana Cruz"/>
    <x v="1"/>
    <x v="3"/>
    <s v="Keyboard"/>
    <n v="7"/>
    <n v="86"/>
    <n v="0.05"/>
    <n v="602"/>
    <n v="30.1"/>
    <n v="571.9"/>
    <n v="0.05"/>
    <n v="28.594999999999999"/>
    <n v="600.495"/>
    <n v="55.94"/>
    <n v="180.32"/>
    <d v="2025-08-23T00:00:00"/>
  </r>
  <r>
    <n v="3751"/>
    <s v="Liza Ramos"/>
    <x v="1"/>
    <x v="1"/>
    <s v="Printer"/>
    <n v="2"/>
    <n v="371"/>
    <n v="0.05"/>
    <n v="742"/>
    <n v="37.1"/>
    <n v="704.9"/>
    <n v="0.05"/>
    <n v="35.244999999999997"/>
    <n v="740.14499999999998"/>
    <n v="262.36"/>
    <n v="180.17999999999995"/>
    <d v="2025-10-14T00:00:00"/>
  </r>
  <r>
    <n v="1808"/>
    <s v="Mark Santos"/>
    <x v="1"/>
    <x v="3"/>
    <s v="Desk"/>
    <n v="3"/>
    <n v="157"/>
    <n v="0.05"/>
    <n v="471"/>
    <n v="23.55"/>
    <n v="447.45"/>
    <n v="0.05"/>
    <n v="22.372500000000002"/>
    <n v="469.82249999999999"/>
    <n v="89.35"/>
    <n v="179.40000000000003"/>
    <d v="2025-02-17T00:00:00"/>
  </r>
  <r>
    <n v="1174"/>
    <s v="Miguel Torres"/>
    <x v="2"/>
    <x v="2"/>
    <s v="Keyboard"/>
    <n v="14"/>
    <n v="194"/>
    <n v="0.15"/>
    <n v="2716"/>
    <n v="407.4"/>
    <n v="2308.6"/>
    <n v="0.05"/>
    <n v="115.43"/>
    <n v="2424.0299999999997"/>
    <n v="152.15"/>
    <n v="178.5"/>
    <d v="2025-05-03T00:00:00"/>
  </r>
  <r>
    <n v="1787"/>
    <s v="Mark Santos"/>
    <x v="1"/>
    <x v="2"/>
    <s v="Monitor"/>
    <n v="4"/>
    <n v="97"/>
    <n v="0"/>
    <n v="388"/>
    <n v="0"/>
    <n v="388"/>
    <n v="0.05"/>
    <n v="19.400000000000002"/>
    <n v="407.4"/>
    <n v="52.4"/>
    <n v="178.4"/>
    <d v="2025-05-27T00:00:00"/>
  </r>
  <r>
    <n v="4417"/>
    <s v="Nina Lopez"/>
    <x v="2"/>
    <x v="2"/>
    <s v="Monitor"/>
    <n v="1"/>
    <n v="404"/>
    <n v="0"/>
    <n v="404"/>
    <n v="0"/>
    <n v="404"/>
    <n v="0.05"/>
    <n v="20.200000000000003"/>
    <n v="424.2"/>
    <n v="225.76"/>
    <n v="178.24"/>
    <d v="2025-07-15T00:00:00"/>
  </r>
  <r>
    <n v="3392"/>
    <s v="Mark Santos"/>
    <x v="0"/>
    <x v="2"/>
    <s v="Keyboard"/>
    <n v="8"/>
    <n v="215"/>
    <n v="0.15"/>
    <n v="1720"/>
    <n v="258"/>
    <n v="1462"/>
    <n v="0.05"/>
    <n v="73.100000000000009"/>
    <n v="1535.1"/>
    <n v="160.55000000000001"/>
    <n v="177.59999999999991"/>
    <d v="2025-04-02T00:00:00"/>
  </r>
  <r>
    <n v="4259"/>
    <s v="Paul Garcia"/>
    <x v="1"/>
    <x v="3"/>
    <s v="Cabinet"/>
    <n v="3"/>
    <n v="122"/>
    <n v="0"/>
    <n v="366"/>
    <n v="0"/>
    <n v="366"/>
    <n v="0.05"/>
    <n v="18.3"/>
    <n v="384.3"/>
    <n v="62.85"/>
    <n v="177.45"/>
    <d v="2025-03-16T00:00:00"/>
  </r>
  <r>
    <n v="4069"/>
    <s v="John Perez"/>
    <x v="2"/>
    <x v="2"/>
    <s v="Monitor"/>
    <n v="1"/>
    <n v="382"/>
    <n v="0"/>
    <n v="382"/>
    <n v="0"/>
    <n v="382"/>
    <n v="0.05"/>
    <n v="19.100000000000001"/>
    <n v="401.1"/>
    <n v="205.35"/>
    <n v="176.65"/>
    <d v="2025-01-05T00:00:00"/>
  </r>
  <r>
    <n v="1527"/>
    <s v="Paul Garcia"/>
    <x v="0"/>
    <x v="0"/>
    <s v="Cabinet"/>
    <n v="1"/>
    <n v="980"/>
    <n v="0.1"/>
    <n v="980"/>
    <n v="98"/>
    <n v="882"/>
    <n v="0.05"/>
    <n v="44.1"/>
    <n v="926.1"/>
    <n v="706.15"/>
    <n v="175.85000000000002"/>
    <d v="2025-04-03T00:00:00"/>
  </r>
  <r>
    <n v="2870"/>
    <s v="Mark Santos"/>
    <x v="1"/>
    <x v="0"/>
    <s v="Chair"/>
    <n v="1"/>
    <n v="724"/>
    <n v="0.05"/>
    <n v="724"/>
    <n v="36.200000000000003"/>
    <n v="687.8"/>
    <n v="0.05"/>
    <n v="34.39"/>
    <n v="722.18999999999994"/>
    <n v="512.36"/>
    <n v="175.43999999999994"/>
    <d v="2025-02-17T00:00:00"/>
  </r>
  <r>
    <n v="3997"/>
    <s v="Ana Cruz"/>
    <x v="2"/>
    <x v="3"/>
    <s v="Mouse"/>
    <n v="7"/>
    <n v="109"/>
    <n v="0"/>
    <n v="763"/>
    <n v="0"/>
    <n v="763"/>
    <n v="0.05"/>
    <n v="38.15"/>
    <n v="801.15"/>
    <n v="84.07"/>
    <n v="174.51"/>
    <d v="2025-03-14T00:00:00"/>
  </r>
  <r>
    <n v="715"/>
    <s v="Miguel Torres"/>
    <x v="2"/>
    <x v="2"/>
    <s v="Laptop"/>
    <n v="15"/>
    <n v="81"/>
    <n v="0.1"/>
    <n v="1215"/>
    <n v="121.5"/>
    <n v="1093.5"/>
    <n v="0.05"/>
    <n v="54.675000000000004"/>
    <n v="1148.175"/>
    <n v="61.29"/>
    <n v="174.14999999999998"/>
    <d v="2025-03-10T00:00:00"/>
  </r>
  <r>
    <n v="1346"/>
    <s v="Miguel Torres"/>
    <x v="2"/>
    <x v="0"/>
    <s v="Laptop"/>
    <n v="7"/>
    <n v="333"/>
    <n v="0.15"/>
    <n v="2331"/>
    <n v="349.65"/>
    <n v="1981.35"/>
    <n v="0.05"/>
    <n v="99.067499999999995"/>
    <n v="2080.4175"/>
    <n v="258.19"/>
    <n v="174.01999999999998"/>
    <d v="2025-10-16T00:00:00"/>
  </r>
  <r>
    <n v="2182"/>
    <s v="John Perez"/>
    <x v="2"/>
    <x v="2"/>
    <s v="Cabinet"/>
    <n v="16"/>
    <n v="152"/>
    <n v="0.15"/>
    <n v="2432"/>
    <n v="364.8"/>
    <n v="2067.1999999999998"/>
    <n v="0.05"/>
    <n v="103.36"/>
    <n v="2170.56"/>
    <n v="118.33"/>
    <n v="173.91999999999985"/>
    <d v="2025-02-18T00:00:00"/>
  </r>
  <r>
    <n v="3390"/>
    <s v="Mark Santos"/>
    <x v="0"/>
    <x v="1"/>
    <s v="Keyboard"/>
    <n v="2"/>
    <n v="500"/>
    <n v="0.15"/>
    <n v="1000"/>
    <n v="150"/>
    <n v="850"/>
    <n v="0.05"/>
    <n v="42.5"/>
    <n v="892.5"/>
    <n v="338.37"/>
    <n v="173.26"/>
    <d v="2025-08-11T00:00:00"/>
  </r>
  <r>
    <n v="1623"/>
    <s v="Liza Ramos"/>
    <x v="0"/>
    <x v="2"/>
    <s v="Keyboard"/>
    <n v="8"/>
    <n v="82"/>
    <n v="0"/>
    <n v="656"/>
    <n v="0"/>
    <n v="656"/>
    <n v="0.05"/>
    <n v="32.800000000000004"/>
    <n v="688.8"/>
    <n v="60.42"/>
    <n v="172.64"/>
    <d v="2025-08-29T00:00:00"/>
  </r>
  <r>
    <n v="2652"/>
    <s v="Miguel Torres"/>
    <x v="1"/>
    <x v="0"/>
    <s v="Laptop"/>
    <n v="2"/>
    <n v="694"/>
    <n v="0.1"/>
    <n v="1388"/>
    <n v="138.80000000000001"/>
    <n v="1249.2"/>
    <n v="0.05"/>
    <n v="62.460000000000008"/>
    <n v="1311.66"/>
    <n v="538.29"/>
    <n v="172.62000000000012"/>
    <d v="2025-10-05T00:00:00"/>
  </r>
  <r>
    <n v="4051"/>
    <s v="Paul Garcia"/>
    <x v="0"/>
    <x v="1"/>
    <s v="Printer"/>
    <n v="4"/>
    <n v="136"/>
    <n v="0.05"/>
    <n v="544"/>
    <n v="27.200000000000003"/>
    <n v="516.79999999999995"/>
    <n v="0.05"/>
    <n v="25.84"/>
    <n v="542.64"/>
    <n v="86.13"/>
    <n v="172.27999999999997"/>
    <d v="2025-07-08T00:00:00"/>
  </r>
  <r>
    <n v="3728"/>
    <s v="Mark Santos"/>
    <x v="2"/>
    <x v="2"/>
    <s v="Mouse"/>
    <n v="4"/>
    <n v="254"/>
    <n v="0.05"/>
    <n v="1016"/>
    <n v="50.800000000000004"/>
    <n v="965.2"/>
    <n v="0.05"/>
    <n v="48.260000000000005"/>
    <n v="1013.46"/>
    <n v="198.25"/>
    <n v="172.20000000000005"/>
    <d v="2025-12-10T00:00:00"/>
  </r>
  <r>
    <n v="2798"/>
    <s v="Mark Santos"/>
    <x v="1"/>
    <x v="3"/>
    <s v="Desk"/>
    <n v="1"/>
    <n v="851"/>
    <n v="0.1"/>
    <n v="851"/>
    <n v="85.100000000000009"/>
    <n v="765.9"/>
    <n v="0.05"/>
    <n v="38.295000000000002"/>
    <n v="804.19499999999994"/>
    <n v="594.1"/>
    <n v="171.79999999999995"/>
    <d v="2025-08-23T00:00:00"/>
  </r>
  <r>
    <n v="345"/>
    <s v="John Perez"/>
    <x v="0"/>
    <x v="2"/>
    <s v="Printer"/>
    <n v="4"/>
    <n v="206"/>
    <n v="0.05"/>
    <n v="824"/>
    <n v="41.2"/>
    <n v="782.8"/>
    <n v="0.05"/>
    <n v="39.14"/>
    <n v="821.93999999999994"/>
    <n v="152.96"/>
    <n v="170.95999999999992"/>
    <d v="2025-08-05T00:00:00"/>
  </r>
  <r>
    <n v="2075"/>
    <s v="Nina Lopez"/>
    <x v="0"/>
    <x v="2"/>
    <s v="Cabinet"/>
    <n v="1"/>
    <n v="457"/>
    <n v="0.05"/>
    <n v="457"/>
    <n v="22.85"/>
    <n v="434.15"/>
    <n v="0.05"/>
    <n v="21.7075"/>
    <n v="455.85749999999996"/>
    <n v="263.82"/>
    <n v="170.32999999999998"/>
    <d v="2025-08-15T00:00:00"/>
  </r>
  <r>
    <n v="2661"/>
    <s v="Carla Reyes"/>
    <x v="1"/>
    <x v="2"/>
    <s v="Keyboard"/>
    <n v="6"/>
    <n v="365"/>
    <n v="0.15"/>
    <n v="2190"/>
    <n v="328.5"/>
    <n v="1861.5"/>
    <n v="0.05"/>
    <n v="93.075000000000003"/>
    <n v="1954.575"/>
    <n v="281.89"/>
    <n v="170.16000000000008"/>
    <d v="2025-07-17T00:00:00"/>
  </r>
  <r>
    <n v="4332"/>
    <s v="Liza Ramos"/>
    <x v="1"/>
    <x v="1"/>
    <s v="Monitor"/>
    <n v="3"/>
    <n v="357"/>
    <n v="0.1"/>
    <n v="1071"/>
    <n v="107.10000000000001"/>
    <n v="963.9"/>
    <n v="0.05"/>
    <n v="48.195"/>
    <n v="1012.095"/>
    <n v="264.77999999999997"/>
    <n v="169.56000000000006"/>
    <d v="2025-02-16T00:00:00"/>
  </r>
  <r>
    <n v="4400"/>
    <s v="Liza Ramos"/>
    <x v="0"/>
    <x v="3"/>
    <s v="Printer"/>
    <n v="12"/>
    <n v="85"/>
    <n v="0.05"/>
    <n v="1020"/>
    <n v="51"/>
    <n v="969"/>
    <n v="0.05"/>
    <n v="48.45"/>
    <n v="1017.45"/>
    <n v="66.63"/>
    <n v="169.44000000000005"/>
    <d v="2025-05-30T00:00:00"/>
  </r>
  <r>
    <n v="2686"/>
    <s v="Nina Lopez"/>
    <x v="1"/>
    <x v="0"/>
    <s v="Monitor"/>
    <n v="3"/>
    <n v="201"/>
    <n v="0.15"/>
    <n v="603"/>
    <n v="90.45"/>
    <n v="512.54999999999995"/>
    <n v="0.05"/>
    <n v="25.627499999999998"/>
    <n v="538.17750000000001"/>
    <n v="114.42"/>
    <n v="169.28999999999996"/>
    <d v="2025-01-16T00:00:00"/>
  </r>
  <r>
    <n v="2985"/>
    <s v="Paul Garcia"/>
    <x v="2"/>
    <x v="2"/>
    <s v="Chair"/>
    <n v="7"/>
    <n v="96"/>
    <n v="0.15"/>
    <n v="672"/>
    <n v="100.8"/>
    <n v="571.20000000000005"/>
    <n v="0.05"/>
    <n v="28.560000000000002"/>
    <n v="599.76"/>
    <n v="57.42"/>
    <n v="169.26000000000005"/>
    <d v="2025-11-13T00:00:00"/>
  </r>
  <r>
    <n v="4986"/>
    <s v="Miguel Torres"/>
    <x v="2"/>
    <x v="2"/>
    <s v="Cabinet"/>
    <n v="1"/>
    <n v="395"/>
    <n v="0.05"/>
    <n v="395"/>
    <n v="19.75"/>
    <n v="375.25"/>
    <n v="0.05"/>
    <n v="18.762499999999999"/>
    <n v="394.01249999999999"/>
    <n v="206.34"/>
    <n v="168.91"/>
    <d v="2025-08-22T00:00:00"/>
  </r>
  <r>
    <n v="126"/>
    <s v="Mark Santos"/>
    <x v="1"/>
    <x v="2"/>
    <s v="Desk"/>
    <n v="3"/>
    <n v="334"/>
    <n v="0.1"/>
    <n v="1002"/>
    <n v="100.2"/>
    <n v="901.8"/>
    <n v="0.05"/>
    <n v="45.09"/>
    <n v="946.89"/>
    <n v="244.5"/>
    <n v="168.29999999999995"/>
    <d v="2025-08-15T00:00:00"/>
  </r>
  <r>
    <n v="3755"/>
    <s v="Liza Ramos"/>
    <x v="1"/>
    <x v="1"/>
    <s v="Keyboard"/>
    <n v="1"/>
    <n v="672"/>
    <n v="0.1"/>
    <n v="672"/>
    <n v="67.2"/>
    <n v="604.79999999999995"/>
    <n v="0.05"/>
    <n v="30.24"/>
    <n v="635.04"/>
    <n v="436.93"/>
    <n v="167.86999999999995"/>
    <d v="2025-07-22T00:00:00"/>
  </r>
  <r>
    <n v="3278"/>
    <s v="John Perez"/>
    <x v="1"/>
    <x v="3"/>
    <s v="Monitor"/>
    <n v="6"/>
    <n v="103"/>
    <n v="0"/>
    <n v="618"/>
    <n v="0"/>
    <n v="618"/>
    <n v="0.05"/>
    <n v="30.900000000000002"/>
    <n v="648.9"/>
    <n v="75.099999999999994"/>
    <n v="167.40000000000003"/>
    <d v="2025-09-12T00:00:00"/>
  </r>
  <r>
    <n v="103"/>
    <s v="John Perez"/>
    <x v="2"/>
    <x v="1"/>
    <s v="Keyboard"/>
    <n v="8"/>
    <n v="246"/>
    <n v="0.15"/>
    <n v="1968"/>
    <n v="295.2"/>
    <n v="1672.8"/>
    <n v="0.05"/>
    <n v="83.64"/>
    <n v="1756.44"/>
    <n v="188.19"/>
    <n v="167.27999999999997"/>
    <d v="2025-11-10T00:00:00"/>
  </r>
  <r>
    <n v="2172"/>
    <s v="Carla Reyes"/>
    <x v="1"/>
    <x v="1"/>
    <s v="Chair"/>
    <n v="5"/>
    <n v="359"/>
    <n v="0.15"/>
    <n v="1795"/>
    <n v="269.25"/>
    <n v="1525.75"/>
    <n v="0.05"/>
    <n v="76.287500000000009"/>
    <n v="1602.0374999999999"/>
    <n v="271.72000000000003"/>
    <n v="167.14999999999986"/>
    <d v="2025-05-28T00:00:00"/>
  </r>
  <r>
    <n v="4454"/>
    <s v="Carla Reyes"/>
    <x v="1"/>
    <x v="2"/>
    <s v="Monitor"/>
    <n v="6"/>
    <n v="441"/>
    <n v="0.15"/>
    <n v="2646"/>
    <n v="396.9"/>
    <n v="2249.1"/>
    <n v="0.05"/>
    <n v="112.455"/>
    <n v="2361.5549999999998"/>
    <n v="347.02"/>
    <n v="166.98000000000002"/>
    <d v="2025-01-13T00:00:00"/>
  </r>
  <r>
    <n v="3538"/>
    <s v="John Perez"/>
    <x v="1"/>
    <x v="3"/>
    <s v="Laptop"/>
    <n v="1"/>
    <n v="901"/>
    <n v="0.05"/>
    <n v="901"/>
    <n v="45.050000000000004"/>
    <n v="855.95"/>
    <n v="0.05"/>
    <n v="42.797500000000007"/>
    <n v="898.74750000000006"/>
    <n v="689.86"/>
    <n v="166.09000000000003"/>
    <d v="2025-06-21T00:00:00"/>
  </r>
  <r>
    <n v="3242"/>
    <s v="John Perez"/>
    <x v="1"/>
    <x v="2"/>
    <s v="Laptop"/>
    <n v="1"/>
    <n v="365"/>
    <n v="0"/>
    <n v="365"/>
    <n v="0"/>
    <n v="365"/>
    <n v="0.05"/>
    <n v="18.25"/>
    <n v="383.25"/>
    <n v="200.06"/>
    <n v="164.94"/>
    <d v="2025-10-26T00:00:00"/>
  </r>
  <r>
    <n v="3353"/>
    <s v="Liza Ramos"/>
    <x v="1"/>
    <x v="1"/>
    <s v="Cabinet"/>
    <n v="6"/>
    <n v="162"/>
    <n v="0.15"/>
    <n v="972"/>
    <n v="145.79999999999998"/>
    <n v="826.2"/>
    <n v="0.05"/>
    <n v="41.31"/>
    <n v="867.51"/>
    <n v="110.29"/>
    <n v="164.46000000000004"/>
    <d v="2025-04-13T00:00:00"/>
  </r>
  <r>
    <n v="1427"/>
    <s v="John Perez"/>
    <x v="2"/>
    <x v="2"/>
    <s v="Chair"/>
    <n v="1"/>
    <n v="677"/>
    <n v="0.1"/>
    <n v="677"/>
    <n v="67.7"/>
    <n v="609.29999999999995"/>
    <n v="0.05"/>
    <n v="30.465"/>
    <n v="639.76499999999999"/>
    <n v="445.27"/>
    <n v="164.02999999999997"/>
    <d v="2025-04-27T00:00:00"/>
  </r>
  <r>
    <n v="1978"/>
    <s v="John Perez"/>
    <x v="0"/>
    <x v="0"/>
    <s v="Mouse"/>
    <n v="1"/>
    <n v="506"/>
    <n v="0.1"/>
    <n v="506"/>
    <n v="50.6"/>
    <n v="455.4"/>
    <n v="0.05"/>
    <n v="22.77"/>
    <n v="478.16999999999996"/>
    <n v="291.43"/>
    <n v="163.96999999999997"/>
    <d v="2025-08-22T00:00:00"/>
  </r>
  <r>
    <n v="1795"/>
    <s v="Miguel Torres"/>
    <x v="1"/>
    <x v="3"/>
    <s v="Monitor"/>
    <n v="4"/>
    <n v="214"/>
    <n v="0.05"/>
    <n v="856"/>
    <n v="42.800000000000004"/>
    <n v="813.2"/>
    <n v="0.05"/>
    <n v="40.660000000000004"/>
    <n v="853.86"/>
    <n v="162.33000000000001"/>
    <n v="163.88"/>
    <d v="2025-05-07T00:00:00"/>
  </r>
  <r>
    <n v="560"/>
    <s v="Mark Santos"/>
    <x v="1"/>
    <x v="3"/>
    <s v="Desk"/>
    <n v="9"/>
    <n v="110"/>
    <n v="0.15"/>
    <n v="990"/>
    <n v="148.5"/>
    <n v="841.5"/>
    <n v="0.05"/>
    <n v="42.075000000000003"/>
    <n v="883.57500000000005"/>
    <n v="75.34"/>
    <n v="163.43999999999994"/>
    <d v="2025-10-28T00:00:00"/>
  </r>
  <r>
    <n v="1165"/>
    <s v="Miguel Torres"/>
    <x v="0"/>
    <x v="3"/>
    <s v="Cabinet"/>
    <n v="1"/>
    <n v="1028"/>
    <n v="0.1"/>
    <n v="1028"/>
    <n v="102.80000000000001"/>
    <n v="925.2"/>
    <n v="0.05"/>
    <n v="46.260000000000005"/>
    <n v="971.46"/>
    <n v="762.25"/>
    <n v="162.95000000000005"/>
    <d v="2025-12-12T00:00:00"/>
  </r>
  <r>
    <n v="886"/>
    <s v="Nina Lopez"/>
    <x v="0"/>
    <x v="0"/>
    <s v="Monitor"/>
    <n v="2"/>
    <n v="538"/>
    <n v="0.1"/>
    <n v="1076"/>
    <n v="107.60000000000001"/>
    <n v="968.4"/>
    <n v="0.05"/>
    <n v="48.42"/>
    <n v="1016.8199999999999"/>
    <n v="402.75"/>
    <n v="162.89999999999998"/>
    <d v="2025-01-04T00:00:00"/>
  </r>
  <r>
    <n v="4201"/>
    <s v="Miguel Torres"/>
    <x v="0"/>
    <x v="0"/>
    <s v="Monitor"/>
    <n v="2"/>
    <n v="223"/>
    <n v="0.1"/>
    <n v="446"/>
    <n v="44.6"/>
    <n v="401.4"/>
    <n v="0.05"/>
    <n v="20.07"/>
    <n v="421.46999999999997"/>
    <n v="119.68"/>
    <n v="162.03999999999996"/>
    <d v="2025-12-03T00:00:00"/>
  </r>
  <r>
    <n v="2546"/>
    <s v="Mark Santos"/>
    <x v="1"/>
    <x v="0"/>
    <s v="Chair"/>
    <n v="1"/>
    <n v="1047"/>
    <n v="0.1"/>
    <n v="1047"/>
    <n v="104.7"/>
    <n v="942.3"/>
    <n v="0.05"/>
    <n v="47.115000000000002"/>
    <n v="989.41499999999996"/>
    <n v="780.53"/>
    <n v="161.76999999999998"/>
    <d v="2025-11-12T00:00:00"/>
  </r>
  <r>
    <n v="3652"/>
    <s v="Miguel Torres"/>
    <x v="2"/>
    <x v="2"/>
    <s v="Monitor"/>
    <n v="3"/>
    <n v="259"/>
    <n v="0"/>
    <n v="777"/>
    <n v="0"/>
    <n v="777"/>
    <n v="0.05"/>
    <n v="38.85"/>
    <n v="815.85"/>
    <n v="205.13"/>
    <n v="161.61000000000001"/>
    <d v="2025-10-28T00:00:00"/>
  </r>
  <r>
    <n v="4543"/>
    <s v="Ana Cruz"/>
    <x v="1"/>
    <x v="3"/>
    <s v="Printer"/>
    <n v="4"/>
    <n v="647"/>
    <n v="0.15"/>
    <n v="2588"/>
    <n v="388.2"/>
    <n v="2199.8000000000002"/>
    <n v="0.05"/>
    <n v="109.99000000000001"/>
    <n v="2309.79"/>
    <n v="509.82"/>
    <n v="160.52000000000021"/>
    <d v="2025-07-13T00:00:00"/>
  </r>
  <r>
    <n v="3703"/>
    <s v="Paul Garcia"/>
    <x v="0"/>
    <x v="2"/>
    <s v="Monitor"/>
    <n v="2"/>
    <n v="291"/>
    <n v="0"/>
    <n v="582"/>
    <n v="0"/>
    <n v="582"/>
    <n v="0.05"/>
    <n v="29.1"/>
    <n v="611.1"/>
    <n v="210.96"/>
    <n v="160.07999999999998"/>
    <d v="2025-12-23T00:00:00"/>
  </r>
  <r>
    <n v="1247"/>
    <s v="John Perez"/>
    <x v="0"/>
    <x v="1"/>
    <s v="Laptop"/>
    <n v="1"/>
    <n v="435"/>
    <n v="0.1"/>
    <n v="435"/>
    <n v="43.5"/>
    <n v="391.5"/>
    <n v="0.05"/>
    <n v="19.575000000000003"/>
    <n v="411.07499999999999"/>
    <n v="232.49"/>
    <n v="159.01"/>
    <d v="2025-04-25T00:00:00"/>
  </r>
  <r>
    <n v="181"/>
    <s v="Ana Cruz"/>
    <x v="0"/>
    <x v="1"/>
    <s v="Chair"/>
    <n v="2"/>
    <n v="791"/>
    <n v="0.15"/>
    <n v="1582"/>
    <n v="237.29999999999998"/>
    <n v="1344.7"/>
    <n v="0.05"/>
    <n v="67.234999999999999"/>
    <n v="1411.9349999999999"/>
    <n v="593.08000000000004"/>
    <n v="158.53999999999996"/>
    <d v="2025-09-06T00:00:00"/>
  </r>
  <r>
    <n v="3723"/>
    <s v="John Perez"/>
    <x v="2"/>
    <x v="0"/>
    <s v="Monitor"/>
    <n v="15"/>
    <n v="83"/>
    <n v="0.15"/>
    <n v="1245"/>
    <n v="186.75"/>
    <n v="1058.25"/>
    <n v="0.05"/>
    <n v="52.912500000000001"/>
    <n v="1111.1624999999999"/>
    <n v="59.99"/>
    <n v="158.39999999999998"/>
    <d v="2025-04-30T00:00:00"/>
  </r>
  <r>
    <n v="1305"/>
    <s v="Carla Reyes"/>
    <x v="1"/>
    <x v="1"/>
    <s v="Printer"/>
    <n v="1"/>
    <n v="524"/>
    <n v="0.15"/>
    <n v="524"/>
    <n v="78.599999999999994"/>
    <n v="445.4"/>
    <n v="0.05"/>
    <n v="22.27"/>
    <n v="467.66999999999996"/>
    <n v="287.77"/>
    <n v="157.63"/>
    <d v="2025-07-21T00:00:00"/>
  </r>
  <r>
    <n v="1345"/>
    <s v="Paul Garcia"/>
    <x v="0"/>
    <x v="2"/>
    <s v="Printer"/>
    <n v="2"/>
    <n v="339"/>
    <n v="0.15"/>
    <n v="678"/>
    <n v="101.7"/>
    <n v="576.29999999999995"/>
    <n v="0.05"/>
    <n v="28.814999999999998"/>
    <n v="605.11500000000001"/>
    <n v="209.68"/>
    <n v="156.93999999999994"/>
    <d v="2025-12-31T00:00:00"/>
  </r>
  <r>
    <n v="912"/>
    <s v="Carla Reyes"/>
    <x v="1"/>
    <x v="3"/>
    <s v="Laptop"/>
    <n v="9"/>
    <n v="326"/>
    <n v="0.15"/>
    <n v="2934"/>
    <n v="440.09999999999997"/>
    <n v="2493.9"/>
    <n v="0.05"/>
    <n v="124.69500000000001"/>
    <n v="2618.5950000000003"/>
    <n v="259.7"/>
    <n v="156.60000000000036"/>
    <d v="2025-06-21T00:00:00"/>
  </r>
  <r>
    <n v="412"/>
    <s v="Ana Cruz"/>
    <x v="1"/>
    <x v="2"/>
    <s v="Laptop"/>
    <n v="7"/>
    <n v="124"/>
    <n v="0.15"/>
    <n v="868"/>
    <n v="130.19999999999999"/>
    <n v="737.8"/>
    <n v="0.05"/>
    <n v="36.89"/>
    <n v="774.68999999999994"/>
    <n v="83.05"/>
    <n v="156.44999999999993"/>
    <d v="2025-12-15T00:00:00"/>
  </r>
  <r>
    <n v="1942"/>
    <s v="Nina Lopez"/>
    <x v="0"/>
    <x v="3"/>
    <s v="Mouse"/>
    <n v="1"/>
    <n v="697"/>
    <n v="0.15"/>
    <n v="697"/>
    <n v="104.55"/>
    <n v="592.45000000000005"/>
    <n v="0.05"/>
    <n v="29.622500000000002"/>
    <n v="622.07249999999999"/>
    <n v="436.82"/>
    <n v="155.63000000000005"/>
    <d v="2025-12-15T00:00:00"/>
  </r>
  <r>
    <n v="4320"/>
    <s v="Liza Ramos"/>
    <x v="2"/>
    <x v="0"/>
    <s v="Cabinet"/>
    <n v="14"/>
    <n v="100"/>
    <n v="0.1"/>
    <n v="1400"/>
    <n v="140"/>
    <n v="1260"/>
    <n v="0.05"/>
    <n v="63"/>
    <n v="1323"/>
    <n v="78.92"/>
    <n v="155.11999999999989"/>
    <d v="2025-07-17T00:00:00"/>
  </r>
  <r>
    <n v="4027"/>
    <s v="Mark Santos"/>
    <x v="0"/>
    <x v="3"/>
    <s v="Keyboard"/>
    <n v="1"/>
    <n v="388"/>
    <n v="0.1"/>
    <n v="388"/>
    <n v="38.800000000000004"/>
    <n v="349.2"/>
    <n v="0.05"/>
    <n v="17.46"/>
    <n v="366.65999999999997"/>
    <n v="195.17"/>
    <n v="154.03"/>
    <d v="2025-10-10T00:00:00"/>
  </r>
  <r>
    <n v="247"/>
    <s v="Carla Reyes"/>
    <x v="0"/>
    <x v="1"/>
    <s v="Keyboard"/>
    <n v="1"/>
    <n v="590"/>
    <n v="0"/>
    <n v="590"/>
    <n v="0"/>
    <n v="590"/>
    <n v="0.05"/>
    <n v="29.5"/>
    <n v="619.5"/>
    <n v="436.11"/>
    <n v="153.88999999999999"/>
    <d v="2025-07-21T00:00:00"/>
  </r>
  <r>
    <n v="4510"/>
    <s v="Mark Santos"/>
    <x v="1"/>
    <x v="2"/>
    <s v="Chair"/>
    <n v="5"/>
    <n v="237"/>
    <n v="0.1"/>
    <n v="1185"/>
    <n v="118.5"/>
    <n v="1066.5"/>
    <n v="0.05"/>
    <n v="53.325000000000003"/>
    <n v="1119.825"/>
    <n v="182.53"/>
    <n v="153.85000000000002"/>
    <d v="2025-03-30T00:00:00"/>
  </r>
  <r>
    <n v="2382"/>
    <s v="Paul Garcia"/>
    <x v="2"/>
    <x v="0"/>
    <s v="Keyboard"/>
    <n v="1"/>
    <n v="338"/>
    <n v="0"/>
    <n v="338"/>
    <n v="0"/>
    <n v="338"/>
    <n v="0.05"/>
    <n v="16.900000000000002"/>
    <n v="354.9"/>
    <n v="184.5"/>
    <n v="153.5"/>
    <d v="2025-10-11T00:00:00"/>
  </r>
  <r>
    <n v="36"/>
    <s v="Liza Ramos"/>
    <x v="0"/>
    <x v="3"/>
    <s v="Monitor"/>
    <n v="5"/>
    <n v="100"/>
    <n v="0.1"/>
    <n v="500"/>
    <n v="50"/>
    <n v="450"/>
    <n v="0.05"/>
    <n v="22.5"/>
    <n v="472.5"/>
    <n v="59.52"/>
    <n v="152.39999999999998"/>
    <d v="2025-11-22T00:00:00"/>
  </r>
  <r>
    <n v="243"/>
    <s v="Paul Garcia"/>
    <x v="2"/>
    <x v="0"/>
    <s v="Chair"/>
    <n v="1"/>
    <n v="447"/>
    <n v="0.05"/>
    <n v="447"/>
    <n v="22.35"/>
    <n v="424.65"/>
    <n v="0.05"/>
    <n v="21.232500000000002"/>
    <n v="445.88249999999999"/>
    <n v="272.93"/>
    <n v="151.71999999999997"/>
    <d v="2025-04-12T00:00:00"/>
  </r>
  <r>
    <n v="4852"/>
    <s v="Carla Reyes"/>
    <x v="0"/>
    <x v="1"/>
    <s v="Monitor"/>
    <n v="3"/>
    <n v="158"/>
    <n v="0.15"/>
    <n v="474"/>
    <n v="71.099999999999994"/>
    <n v="402.9"/>
    <n v="0.05"/>
    <n v="20.145"/>
    <n v="423.04499999999996"/>
    <n v="83.82"/>
    <n v="151.44"/>
    <d v="2025-03-27T00:00:00"/>
  </r>
  <r>
    <n v="2386"/>
    <s v="Paul Garcia"/>
    <x v="1"/>
    <x v="0"/>
    <s v="Mouse"/>
    <n v="8"/>
    <n v="143"/>
    <n v="0.15"/>
    <n v="1144"/>
    <n v="171.6"/>
    <n v="972.4"/>
    <n v="0.05"/>
    <n v="48.620000000000005"/>
    <n v="1021.02"/>
    <n v="102.63"/>
    <n v="151.36000000000001"/>
    <d v="2025-04-14T00:00:00"/>
  </r>
  <r>
    <n v="1111"/>
    <s v="Nina Lopez"/>
    <x v="0"/>
    <x v="2"/>
    <s v="Cabinet"/>
    <n v="1"/>
    <n v="780"/>
    <n v="0.1"/>
    <n v="780"/>
    <n v="78"/>
    <n v="702"/>
    <n v="0.05"/>
    <n v="35.1"/>
    <n v="737.1"/>
    <n v="550.80999999999995"/>
    <n v="151.19000000000005"/>
    <d v="2025-12-18T00:00:00"/>
  </r>
  <r>
    <n v="652"/>
    <s v="Ana Cruz"/>
    <x v="0"/>
    <x v="1"/>
    <s v="Keyboard"/>
    <n v="3"/>
    <n v="215"/>
    <n v="0.15"/>
    <n v="645"/>
    <n v="96.75"/>
    <n v="548.25"/>
    <n v="0.05"/>
    <n v="27.412500000000001"/>
    <n v="575.66250000000002"/>
    <n v="132.65"/>
    <n v="150.29999999999995"/>
    <d v="2025-03-18T00:00:00"/>
  </r>
  <r>
    <n v="3332"/>
    <s v="Paul Garcia"/>
    <x v="0"/>
    <x v="0"/>
    <s v="Desk"/>
    <n v="3"/>
    <n v="151"/>
    <n v="0.15"/>
    <n v="453"/>
    <n v="67.95"/>
    <n v="385.05"/>
    <n v="0.05"/>
    <n v="19.252500000000001"/>
    <n v="404.30250000000001"/>
    <n v="78.349999999999994"/>
    <n v="150.00000000000003"/>
    <d v="2025-11-07T00:00:00"/>
  </r>
  <r>
    <n v="4372"/>
    <s v="Mark Santos"/>
    <x v="0"/>
    <x v="1"/>
    <s v="Laptop"/>
    <n v="1"/>
    <n v="1107"/>
    <n v="0.15"/>
    <n v="1107"/>
    <n v="166.04999999999998"/>
    <n v="940.95"/>
    <n v="0.05"/>
    <n v="47.047500000000007"/>
    <n v="987.99750000000006"/>
    <n v="791.01"/>
    <n v="149.94000000000005"/>
    <d v="2025-12-07T00:00:00"/>
  </r>
  <r>
    <n v="2575"/>
    <s v="Miguel Torres"/>
    <x v="2"/>
    <x v="1"/>
    <s v="Monitor"/>
    <n v="5"/>
    <n v="246"/>
    <n v="0.1"/>
    <n v="1230"/>
    <n v="123"/>
    <n v="1107"/>
    <n v="0.05"/>
    <n v="55.35"/>
    <n v="1162.3499999999999"/>
    <n v="191.43"/>
    <n v="149.84999999999991"/>
    <d v="2025-11-11T00:00:00"/>
  </r>
  <r>
    <n v="3527"/>
    <s v="Paul Garcia"/>
    <x v="2"/>
    <x v="1"/>
    <s v="Keyboard"/>
    <n v="2"/>
    <n v="358"/>
    <n v="0"/>
    <n v="716"/>
    <n v="0"/>
    <n v="716"/>
    <n v="0.05"/>
    <n v="35.800000000000004"/>
    <n v="751.8"/>
    <n v="283.17"/>
    <n v="149.65999999999997"/>
    <d v="2025-06-22T00:00:00"/>
  </r>
  <r>
    <n v="1294"/>
    <s v="John Perez"/>
    <x v="2"/>
    <x v="2"/>
    <s v="Laptop"/>
    <n v="5"/>
    <n v="165"/>
    <n v="0.15"/>
    <n v="825"/>
    <n v="123.75"/>
    <n v="701.25"/>
    <n v="0.05"/>
    <n v="35.0625"/>
    <n v="736.3125"/>
    <n v="110.43"/>
    <n v="149.09999999999991"/>
    <d v="2025-04-06T00:00:00"/>
  </r>
  <r>
    <n v="4217"/>
    <s v="John Perez"/>
    <x v="0"/>
    <x v="0"/>
    <s v="Desk"/>
    <n v="2"/>
    <n v="677"/>
    <n v="0.15"/>
    <n v="1354"/>
    <n v="203.1"/>
    <n v="1150.9000000000001"/>
    <n v="0.05"/>
    <n v="57.545000000000009"/>
    <n v="1208.4450000000002"/>
    <n v="500.93"/>
    <n v="149.04000000000008"/>
    <d v="2025-11-28T00:00:00"/>
  </r>
  <r>
    <n v="559"/>
    <s v="Liza Ramos"/>
    <x v="1"/>
    <x v="0"/>
    <s v="Chair"/>
    <n v="1"/>
    <n v="399"/>
    <n v="0"/>
    <n v="399"/>
    <n v="0"/>
    <n v="399"/>
    <n v="0.05"/>
    <n v="19.950000000000003"/>
    <n v="418.95"/>
    <n v="250.66"/>
    <n v="148.34"/>
    <d v="2025-04-15T00:00:00"/>
  </r>
  <r>
    <n v="4606"/>
    <s v="John Perez"/>
    <x v="0"/>
    <x v="2"/>
    <s v="Monitor"/>
    <n v="2"/>
    <n v="207"/>
    <n v="0.1"/>
    <n v="414"/>
    <n v="41.400000000000006"/>
    <n v="372.6"/>
    <n v="0.05"/>
    <n v="18.630000000000003"/>
    <n v="391.23"/>
    <n v="112.85"/>
    <n v="146.90000000000003"/>
    <d v="2025-02-26T00:00:00"/>
  </r>
  <r>
    <n v="3973"/>
    <s v="John Perez"/>
    <x v="1"/>
    <x v="3"/>
    <s v="Cabinet"/>
    <n v="6"/>
    <n v="258"/>
    <n v="0.15"/>
    <n v="1548"/>
    <n v="232.2"/>
    <n v="1315.8"/>
    <n v="0.05"/>
    <n v="65.790000000000006"/>
    <n v="1381.59"/>
    <n v="194.99"/>
    <n v="145.8599999999999"/>
    <d v="2025-10-12T00:00:00"/>
  </r>
  <r>
    <n v="839"/>
    <s v="Mark Santos"/>
    <x v="0"/>
    <x v="0"/>
    <s v="Chair"/>
    <n v="1"/>
    <n v="1176"/>
    <n v="0.15"/>
    <n v="1176"/>
    <n v="176.4"/>
    <n v="999.6"/>
    <n v="0.05"/>
    <n v="49.980000000000004"/>
    <n v="1049.58"/>
    <n v="853.93"/>
    <n v="145.67000000000007"/>
    <d v="2025-11-01T00:00:00"/>
  </r>
  <r>
    <n v="3857"/>
    <s v="Carla Reyes"/>
    <x v="1"/>
    <x v="1"/>
    <s v="Printer"/>
    <n v="3"/>
    <n v="196"/>
    <n v="0.1"/>
    <n v="588"/>
    <n v="58.800000000000004"/>
    <n v="529.20000000000005"/>
    <n v="0.05"/>
    <n v="26.460000000000004"/>
    <n v="555.66000000000008"/>
    <n v="128.16"/>
    <n v="144.72000000000003"/>
    <d v="2025-01-24T00:00:00"/>
  </r>
  <r>
    <n v="4564"/>
    <s v="Mark Santos"/>
    <x v="0"/>
    <x v="2"/>
    <s v="Monitor"/>
    <n v="3"/>
    <n v="205"/>
    <n v="0"/>
    <n v="615"/>
    <n v="0"/>
    <n v="615"/>
    <n v="0.05"/>
    <n v="30.75"/>
    <n v="645.75"/>
    <n v="156.77000000000001"/>
    <n v="144.68999999999994"/>
    <d v="2025-12-06T00:00:00"/>
  </r>
  <r>
    <n v="1548"/>
    <s v="Paul Garcia"/>
    <x v="1"/>
    <x v="2"/>
    <s v="Keyboard"/>
    <n v="1"/>
    <n v="862"/>
    <n v="0.05"/>
    <n v="862"/>
    <n v="43.1"/>
    <n v="818.9"/>
    <n v="0.05"/>
    <n v="40.945"/>
    <n v="859.84500000000003"/>
    <n v="675.1"/>
    <n v="143.79999999999995"/>
    <d v="2025-05-10T00:00:00"/>
  </r>
  <r>
    <n v="4248"/>
    <s v="Ana Cruz"/>
    <x v="1"/>
    <x v="3"/>
    <s v="Monitor"/>
    <n v="1"/>
    <n v="445"/>
    <n v="0.15"/>
    <n v="445"/>
    <n v="66.75"/>
    <n v="378.25"/>
    <n v="0.05"/>
    <n v="18.912500000000001"/>
    <n v="397.16250000000002"/>
    <n v="234.47"/>
    <n v="143.78"/>
    <d v="2025-07-04T00:00:00"/>
  </r>
  <r>
    <n v="1933"/>
    <s v="Nina Lopez"/>
    <x v="2"/>
    <x v="1"/>
    <s v="Desk"/>
    <n v="1"/>
    <n v="470"/>
    <n v="0.15"/>
    <n v="470"/>
    <n v="70.5"/>
    <n v="399.5"/>
    <n v="0.05"/>
    <n v="19.975000000000001"/>
    <n v="419.47500000000002"/>
    <n v="255.83"/>
    <n v="143.66999999999999"/>
    <d v="2025-07-16T00:00:00"/>
  </r>
  <r>
    <n v="3014"/>
    <s v="Carla Reyes"/>
    <x v="1"/>
    <x v="3"/>
    <s v="Keyboard"/>
    <n v="4"/>
    <n v="147"/>
    <n v="0.1"/>
    <n v="588"/>
    <n v="58.800000000000004"/>
    <n v="529.20000000000005"/>
    <n v="0.05"/>
    <n v="26.460000000000004"/>
    <n v="555.66000000000008"/>
    <n v="96.51"/>
    <n v="143.16000000000003"/>
    <d v="2025-07-15T00:00:00"/>
  </r>
  <r>
    <n v="4089"/>
    <s v="Paul Garcia"/>
    <x v="0"/>
    <x v="1"/>
    <s v="Cabinet"/>
    <n v="1"/>
    <n v="694"/>
    <n v="0.15"/>
    <n v="694"/>
    <n v="104.1"/>
    <n v="589.9"/>
    <n v="0.05"/>
    <n v="29.495000000000001"/>
    <n v="619.39499999999998"/>
    <n v="447.53"/>
    <n v="142.37"/>
    <d v="2025-05-18T00:00:00"/>
  </r>
  <r>
    <n v="976"/>
    <s v="Carla Reyes"/>
    <x v="0"/>
    <x v="1"/>
    <s v="Mouse"/>
    <n v="1"/>
    <n v="455"/>
    <n v="0.1"/>
    <n v="455"/>
    <n v="45.5"/>
    <n v="409.5"/>
    <n v="0.05"/>
    <n v="20.475000000000001"/>
    <n v="429.97500000000002"/>
    <n v="267.51"/>
    <n v="141.99"/>
    <d v="2025-06-13T00:00:00"/>
  </r>
  <r>
    <n v="147"/>
    <s v="Liza Ramos"/>
    <x v="1"/>
    <x v="0"/>
    <s v="Mouse"/>
    <n v="2"/>
    <n v="288"/>
    <n v="0.1"/>
    <n v="576"/>
    <n v="57.6"/>
    <n v="518.4"/>
    <n v="0.05"/>
    <n v="25.92"/>
    <n v="544.31999999999994"/>
    <n v="188.3"/>
    <n v="141.79999999999995"/>
    <d v="2025-06-26T00:00:00"/>
  </r>
  <r>
    <n v="4899"/>
    <s v="Paul Garcia"/>
    <x v="2"/>
    <x v="1"/>
    <s v="Printer"/>
    <n v="9"/>
    <n v="98"/>
    <n v="0.1"/>
    <n v="882"/>
    <n v="88.2"/>
    <n v="793.8"/>
    <n v="0.05"/>
    <n v="39.69"/>
    <n v="833.49"/>
    <n v="72.55"/>
    <n v="140.85000000000002"/>
    <d v="2025-07-19T00:00:00"/>
  </r>
  <r>
    <n v="2634"/>
    <s v="Miguel Torres"/>
    <x v="2"/>
    <x v="2"/>
    <s v="Monitor"/>
    <n v="15"/>
    <n v="141"/>
    <n v="0.15"/>
    <n v="2115"/>
    <n v="317.25"/>
    <n v="1797.75"/>
    <n v="0.05"/>
    <n v="89.887500000000003"/>
    <n v="1887.6375"/>
    <n v="110.51"/>
    <n v="140.09999999999991"/>
    <d v="2025-07-16T00:00:00"/>
  </r>
  <r>
    <n v="3382"/>
    <s v="Carla Reyes"/>
    <x v="1"/>
    <x v="0"/>
    <s v="Chair"/>
    <n v="2"/>
    <n v="365"/>
    <n v="0.15"/>
    <n v="730"/>
    <n v="109.5"/>
    <n v="620.5"/>
    <n v="0.05"/>
    <n v="31.025000000000002"/>
    <n v="651.52499999999998"/>
    <n v="240.76"/>
    <n v="138.98000000000002"/>
    <d v="2025-09-10T00:00:00"/>
  </r>
  <r>
    <n v="434"/>
    <s v="Miguel Torres"/>
    <x v="0"/>
    <x v="0"/>
    <s v="Desk"/>
    <n v="7"/>
    <n v="300"/>
    <n v="0.15"/>
    <n v="2100"/>
    <n v="315"/>
    <n v="1785"/>
    <n v="0.05"/>
    <n v="89.25"/>
    <n v="1874.25"/>
    <n v="235.18"/>
    <n v="138.74"/>
    <d v="2025-05-10T00:00:00"/>
  </r>
  <r>
    <n v="1991"/>
    <s v="Ana Cruz"/>
    <x v="0"/>
    <x v="3"/>
    <s v="Printer"/>
    <n v="10"/>
    <n v="150"/>
    <n v="0.15"/>
    <n v="1500"/>
    <n v="225"/>
    <n v="1275"/>
    <n v="0.05"/>
    <n v="63.75"/>
    <n v="1338.75"/>
    <n v="113.76"/>
    <n v="137.39999999999986"/>
    <d v="2025-07-09T00:00:00"/>
  </r>
  <r>
    <n v="2733"/>
    <s v="Liza Ramos"/>
    <x v="0"/>
    <x v="3"/>
    <s v="Desk"/>
    <n v="10"/>
    <n v="113"/>
    <n v="0.15"/>
    <n v="1130"/>
    <n v="169.5"/>
    <n v="960.5"/>
    <n v="0.05"/>
    <n v="48.025000000000006"/>
    <n v="1008.525"/>
    <n v="82.33"/>
    <n v="137.20000000000005"/>
    <d v="2025-10-16T00:00:00"/>
  </r>
  <r>
    <n v="4317"/>
    <s v="Carla Reyes"/>
    <x v="2"/>
    <x v="1"/>
    <s v="Cabinet"/>
    <n v="3"/>
    <n v="108"/>
    <n v="0.05"/>
    <n v="324"/>
    <n v="16.2"/>
    <n v="307.8"/>
    <n v="0.05"/>
    <n v="15.39"/>
    <n v="323.19"/>
    <n v="57.12"/>
    <n v="136.44000000000003"/>
    <d v="2025-07-09T00:00:00"/>
  </r>
  <r>
    <n v="497"/>
    <s v="John Perez"/>
    <x v="0"/>
    <x v="0"/>
    <s v="Printer"/>
    <n v="2"/>
    <n v="175"/>
    <n v="0"/>
    <n v="350"/>
    <n v="0"/>
    <n v="350"/>
    <n v="0.05"/>
    <n v="17.5"/>
    <n v="367.5"/>
    <n v="107.33"/>
    <n v="135.34"/>
    <d v="2025-02-09T00:00:00"/>
  </r>
  <r>
    <n v="2257"/>
    <s v="Mark Santos"/>
    <x v="1"/>
    <x v="0"/>
    <s v="Chair"/>
    <n v="5"/>
    <n v="252"/>
    <n v="0.1"/>
    <n v="1260"/>
    <n v="126"/>
    <n v="1134"/>
    <n v="0.05"/>
    <n v="56.7"/>
    <n v="1190.7"/>
    <n v="199.88"/>
    <n v="134.60000000000002"/>
    <d v="2025-05-13T00:00:00"/>
  </r>
  <r>
    <n v="2402"/>
    <s v="Miguel Torres"/>
    <x v="2"/>
    <x v="1"/>
    <s v="Mouse"/>
    <n v="6"/>
    <n v="134"/>
    <n v="0.15"/>
    <n v="804"/>
    <n v="120.6"/>
    <n v="683.4"/>
    <n v="0.05"/>
    <n v="34.17"/>
    <n v="717.56999999999994"/>
    <n v="91.51"/>
    <n v="134.33999999999992"/>
    <d v="2025-07-02T00:00:00"/>
  </r>
  <r>
    <n v="3717"/>
    <s v="Nina Lopez"/>
    <x v="2"/>
    <x v="1"/>
    <s v="Printer"/>
    <n v="1"/>
    <n v="413"/>
    <n v="0.1"/>
    <n v="413"/>
    <n v="41.300000000000004"/>
    <n v="371.7"/>
    <n v="0.05"/>
    <n v="18.585000000000001"/>
    <n v="390.28499999999997"/>
    <n v="237.49"/>
    <n v="134.20999999999998"/>
    <d v="2025-09-23T00:00:00"/>
  </r>
  <r>
    <n v="3597"/>
    <s v="Nina Lopez"/>
    <x v="1"/>
    <x v="3"/>
    <s v="Desk"/>
    <n v="5"/>
    <n v="88"/>
    <n v="0"/>
    <n v="440"/>
    <n v="0"/>
    <n v="440"/>
    <n v="0.05"/>
    <n v="22"/>
    <n v="462"/>
    <n v="61.26"/>
    <n v="133.69999999999999"/>
    <d v="2025-08-17T00:00:00"/>
  </r>
  <r>
    <n v="375"/>
    <s v="Mark Santos"/>
    <x v="1"/>
    <x v="3"/>
    <s v="Monitor"/>
    <n v="4"/>
    <n v="649"/>
    <n v="0.15"/>
    <n v="2596"/>
    <n v="389.4"/>
    <n v="2206.6"/>
    <n v="0.05"/>
    <n v="110.33"/>
    <n v="2316.9299999999998"/>
    <n v="518.53"/>
    <n v="132.48000000000002"/>
    <d v="2025-03-15T00:00:00"/>
  </r>
  <r>
    <n v="2774"/>
    <s v="Miguel Torres"/>
    <x v="1"/>
    <x v="3"/>
    <s v="Monitor"/>
    <n v="1"/>
    <n v="565"/>
    <n v="0.15"/>
    <n v="565"/>
    <n v="84.75"/>
    <n v="480.25"/>
    <n v="0.05"/>
    <n v="24.012500000000003"/>
    <n v="504.26249999999999"/>
    <n v="348.12"/>
    <n v="132.13"/>
    <d v="2025-11-04T00:00:00"/>
  </r>
  <r>
    <n v="3221"/>
    <s v="Paul Garcia"/>
    <x v="0"/>
    <x v="3"/>
    <s v="Laptop"/>
    <n v="5"/>
    <n v="416"/>
    <n v="0.15"/>
    <n v="2080"/>
    <n v="312"/>
    <n v="1768"/>
    <n v="0.05"/>
    <n v="88.4"/>
    <n v="1856.4"/>
    <n v="327.43"/>
    <n v="130.84999999999991"/>
    <d v="2025-07-07T00:00:00"/>
  </r>
  <r>
    <n v="592"/>
    <s v="Paul Garcia"/>
    <x v="0"/>
    <x v="2"/>
    <s v="Keyboard"/>
    <n v="1"/>
    <n v="344"/>
    <n v="0.05"/>
    <n v="344"/>
    <n v="17.2"/>
    <n v="326.8"/>
    <n v="0.05"/>
    <n v="16.34"/>
    <n v="343.14"/>
    <n v="196.38"/>
    <n v="130.42000000000002"/>
    <d v="2025-11-01T00:00:00"/>
  </r>
  <r>
    <n v="3274"/>
    <s v="Ana Cruz"/>
    <x v="2"/>
    <x v="1"/>
    <s v="Desk"/>
    <n v="1"/>
    <n v="290"/>
    <n v="0.05"/>
    <n v="290"/>
    <n v="14.5"/>
    <n v="275.5"/>
    <n v="0.05"/>
    <n v="13.775"/>
    <n v="289.27499999999998"/>
    <n v="146.21"/>
    <n v="129.29"/>
    <d v="2025-01-08T00:00:00"/>
  </r>
  <r>
    <n v="4559"/>
    <s v="John Perez"/>
    <x v="0"/>
    <x v="1"/>
    <s v="Printer"/>
    <n v="2"/>
    <n v="255"/>
    <n v="0.15"/>
    <n v="510"/>
    <n v="76.5"/>
    <n v="433.5"/>
    <n v="0.05"/>
    <n v="21.675000000000001"/>
    <n v="455.17500000000001"/>
    <n v="152.27000000000001"/>
    <n v="128.95999999999998"/>
    <d v="2025-06-11T00:00:00"/>
  </r>
  <r>
    <n v="4495"/>
    <s v="Miguel Torres"/>
    <x v="1"/>
    <x v="0"/>
    <s v="Laptop"/>
    <n v="9"/>
    <n v="109"/>
    <n v="0.1"/>
    <n v="981"/>
    <n v="98.100000000000009"/>
    <n v="882.9"/>
    <n v="0.05"/>
    <n v="44.145000000000003"/>
    <n v="927.04499999999996"/>
    <n v="83.88"/>
    <n v="127.98000000000002"/>
    <d v="2025-12-12T00:00:00"/>
  </r>
  <r>
    <n v="2938"/>
    <s v="Miguel Torres"/>
    <x v="1"/>
    <x v="2"/>
    <s v="Chair"/>
    <n v="2"/>
    <n v="191"/>
    <n v="0"/>
    <n v="382"/>
    <n v="0"/>
    <n v="382"/>
    <n v="0.05"/>
    <n v="19.100000000000001"/>
    <n v="401.1"/>
    <n v="127.3"/>
    <n v="127.4"/>
    <d v="2025-06-06T00:00:00"/>
  </r>
  <r>
    <n v="1387"/>
    <s v="Ana Cruz"/>
    <x v="0"/>
    <x v="1"/>
    <s v="Chair"/>
    <n v="2"/>
    <n v="240"/>
    <n v="0.15"/>
    <n v="480"/>
    <n v="72"/>
    <n v="408"/>
    <n v="0.05"/>
    <n v="20.400000000000002"/>
    <n v="428.4"/>
    <n v="140.30000000000001"/>
    <n v="127.39999999999998"/>
    <d v="2025-01-29T00:00:00"/>
  </r>
  <r>
    <n v="4284"/>
    <s v="John Perez"/>
    <x v="1"/>
    <x v="1"/>
    <s v="Desk"/>
    <n v="1"/>
    <n v="738"/>
    <n v="0.15"/>
    <n v="738"/>
    <n v="110.7"/>
    <n v="627.29999999999995"/>
    <n v="0.05"/>
    <n v="31.364999999999998"/>
    <n v="658.66499999999996"/>
    <n v="501.16"/>
    <n v="126.13999999999993"/>
    <d v="2025-05-23T00:00:00"/>
  </r>
  <r>
    <n v="2320"/>
    <s v="Miguel Torres"/>
    <x v="2"/>
    <x v="1"/>
    <s v="Desk"/>
    <n v="4"/>
    <n v="102"/>
    <n v="0.05"/>
    <n v="408"/>
    <n v="20.400000000000002"/>
    <n v="387.6"/>
    <n v="0.05"/>
    <n v="19.380000000000003"/>
    <n v="406.98"/>
    <n v="65.5"/>
    <n v="125.60000000000002"/>
    <d v="2025-02-19T00:00:00"/>
  </r>
  <r>
    <n v="913"/>
    <s v="Ana Cruz"/>
    <x v="0"/>
    <x v="3"/>
    <s v="Laptop"/>
    <n v="2"/>
    <n v="1087"/>
    <n v="0.15"/>
    <n v="2174"/>
    <n v="326.09999999999997"/>
    <n v="1847.9"/>
    <n v="0.05"/>
    <n v="92.39500000000001"/>
    <n v="1940.2950000000001"/>
    <n v="861.22"/>
    <n v="125.46000000000004"/>
    <d v="2025-02-20T00:00:00"/>
  </r>
  <r>
    <n v="3256"/>
    <s v="Nina Lopez"/>
    <x v="0"/>
    <x v="1"/>
    <s v="Monitor"/>
    <n v="1"/>
    <n v="587"/>
    <n v="0.15"/>
    <n v="587"/>
    <n v="88.05"/>
    <n v="498.95"/>
    <n v="0.05"/>
    <n v="24.947500000000002"/>
    <n v="523.89750000000004"/>
    <n v="373.85"/>
    <n v="125.09999999999997"/>
    <d v="2025-09-04T00:00:00"/>
  </r>
  <r>
    <n v="1035"/>
    <s v="Carla Reyes"/>
    <x v="1"/>
    <x v="2"/>
    <s v="Keyboard"/>
    <n v="2"/>
    <n v="879"/>
    <n v="0.15"/>
    <n v="1758"/>
    <n v="263.7"/>
    <n v="1494.3"/>
    <n v="0.05"/>
    <n v="74.715000000000003"/>
    <n v="1569.0149999999999"/>
    <n v="684.65"/>
    <n v="125"/>
    <d v="2025-03-23T00:00:00"/>
  </r>
  <r>
    <n v="776"/>
    <s v="Carla Reyes"/>
    <x v="1"/>
    <x v="2"/>
    <s v="Printer"/>
    <n v="1"/>
    <n v="353"/>
    <n v="0.05"/>
    <n v="353"/>
    <n v="17.650000000000002"/>
    <n v="335.35"/>
    <n v="0.05"/>
    <n v="16.767500000000002"/>
    <n v="352.11750000000001"/>
    <n v="210.94"/>
    <n v="124.41000000000003"/>
    <d v="2025-07-07T00:00:00"/>
  </r>
  <r>
    <n v="1291"/>
    <s v="Liza Ramos"/>
    <x v="0"/>
    <x v="1"/>
    <s v="Cabinet"/>
    <n v="1"/>
    <n v="687"/>
    <n v="0.15"/>
    <n v="687"/>
    <n v="103.05"/>
    <n v="583.95000000000005"/>
    <n v="0.05"/>
    <n v="29.197500000000005"/>
    <n v="613.14750000000004"/>
    <n v="460.17"/>
    <n v="123.78000000000003"/>
    <d v="2025-03-09T00:00:00"/>
  </r>
  <r>
    <n v="1083"/>
    <s v="Mark Santos"/>
    <x v="0"/>
    <x v="0"/>
    <s v="Desk"/>
    <n v="6"/>
    <n v="82"/>
    <n v="0.05"/>
    <n v="492"/>
    <n v="24.6"/>
    <n v="467.4"/>
    <n v="0.05"/>
    <n v="23.37"/>
    <n v="490.77"/>
    <n v="57.31"/>
    <n v="123.53999999999996"/>
    <d v="2025-08-19T00:00:00"/>
  </r>
  <r>
    <n v="4023"/>
    <s v="Liza Ramos"/>
    <x v="1"/>
    <x v="0"/>
    <s v="Chair"/>
    <n v="5"/>
    <n v="120"/>
    <n v="0.15"/>
    <n v="600"/>
    <n v="90"/>
    <n v="510"/>
    <n v="0.05"/>
    <n v="25.5"/>
    <n v="535.5"/>
    <n v="77.3"/>
    <n v="123.5"/>
    <d v="2025-12-26T00:00:00"/>
  </r>
  <r>
    <n v="3548"/>
    <s v="Carla Reyes"/>
    <x v="2"/>
    <x v="3"/>
    <s v="Printer"/>
    <n v="2"/>
    <n v="321"/>
    <n v="0.05"/>
    <n v="642"/>
    <n v="32.1"/>
    <n v="609.9"/>
    <n v="0.05"/>
    <n v="30.495000000000001"/>
    <n v="640.39499999999998"/>
    <n v="243.51"/>
    <n v="122.88"/>
    <d v="2025-10-10T00:00:00"/>
  </r>
  <r>
    <n v="4430"/>
    <s v="Mark Santos"/>
    <x v="2"/>
    <x v="2"/>
    <s v="Monitor"/>
    <n v="3"/>
    <n v="143"/>
    <n v="0.1"/>
    <n v="429"/>
    <n v="42.900000000000006"/>
    <n v="386.1"/>
    <n v="0.05"/>
    <n v="19.305000000000003"/>
    <n v="405.40500000000003"/>
    <n v="87.84"/>
    <n v="122.58000000000004"/>
    <d v="2025-02-19T00:00:00"/>
  </r>
  <r>
    <n v="1670"/>
    <s v="John Perez"/>
    <x v="0"/>
    <x v="1"/>
    <s v="Laptop"/>
    <n v="2"/>
    <n v="160"/>
    <n v="0.1"/>
    <n v="320"/>
    <n v="32"/>
    <n v="288"/>
    <n v="0.05"/>
    <n v="14.4"/>
    <n v="302.39999999999998"/>
    <n v="83.64"/>
    <n v="120.72"/>
    <d v="2025-12-11T00:00:00"/>
  </r>
  <r>
    <n v="1304"/>
    <s v="Carla Reyes"/>
    <x v="0"/>
    <x v="0"/>
    <s v="Laptop"/>
    <n v="1"/>
    <n v="355"/>
    <n v="0"/>
    <n v="355"/>
    <n v="0"/>
    <n v="355"/>
    <n v="0.05"/>
    <n v="17.75"/>
    <n v="372.75"/>
    <n v="234.44"/>
    <n v="120.56"/>
    <d v="2025-03-12T00:00:00"/>
  </r>
  <r>
    <n v="4179"/>
    <s v="Ana Cruz"/>
    <x v="1"/>
    <x v="3"/>
    <s v="Keyboard"/>
    <n v="1"/>
    <n v="562"/>
    <n v="0"/>
    <n v="562"/>
    <n v="0"/>
    <n v="562"/>
    <n v="0.05"/>
    <n v="28.1"/>
    <n v="590.1"/>
    <n v="441.5"/>
    <n v="120.5"/>
    <d v="2025-12-21T00:00:00"/>
  </r>
  <r>
    <n v="3134"/>
    <s v="Ana Cruz"/>
    <x v="2"/>
    <x v="2"/>
    <s v="Desk"/>
    <n v="6"/>
    <n v="123"/>
    <n v="0.1"/>
    <n v="738"/>
    <n v="73.8"/>
    <n v="664.2"/>
    <n v="0.05"/>
    <n v="33.21"/>
    <n v="697.41000000000008"/>
    <n v="90.62"/>
    <n v="120.48000000000002"/>
    <d v="2025-08-24T00:00:00"/>
  </r>
  <r>
    <n v="2491"/>
    <s v="Ana Cruz"/>
    <x v="2"/>
    <x v="3"/>
    <s v="Keyboard"/>
    <n v="1"/>
    <n v="372"/>
    <n v="0.05"/>
    <n v="372"/>
    <n v="18.600000000000001"/>
    <n v="353.4"/>
    <n v="0.05"/>
    <n v="17.669999999999998"/>
    <n v="371.07"/>
    <n v="233.52"/>
    <n v="119.87999999999997"/>
    <d v="2025-11-13T00:00:00"/>
  </r>
  <r>
    <n v="1481"/>
    <s v="John Perez"/>
    <x v="0"/>
    <x v="1"/>
    <s v="Monitor"/>
    <n v="1"/>
    <n v="632"/>
    <n v="0.1"/>
    <n v="632"/>
    <n v="63.2"/>
    <n v="568.79999999999995"/>
    <n v="0.05"/>
    <n v="28.439999999999998"/>
    <n v="597.24"/>
    <n v="450.43"/>
    <n v="118.36999999999995"/>
    <d v="2025-01-27T00:00:00"/>
  </r>
  <r>
    <n v="686"/>
    <s v="John Perez"/>
    <x v="1"/>
    <x v="3"/>
    <s v="Monitor"/>
    <n v="2"/>
    <n v="240"/>
    <n v="0.1"/>
    <n v="480"/>
    <n v="48"/>
    <n v="432"/>
    <n v="0.05"/>
    <n v="21.6"/>
    <n v="453.6"/>
    <n v="156.83000000000001"/>
    <n v="118.33999999999997"/>
    <d v="2025-05-10T00:00:00"/>
  </r>
  <r>
    <n v="3469"/>
    <s v="Paul Garcia"/>
    <x v="1"/>
    <x v="0"/>
    <s v="Chair"/>
    <n v="3"/>
    <n v="125"/>
    <n v="0.1"/>
    <n v="375"/>
    <n v="37.5"/>
    <n v="337.5"/>
    <n v="0.05"/>
    <n v="16.875"/>
    <n v="354.375"/>
    <n v="73.53"/>
    <n v="116.91"/>
    <d v="2025-05-08T00:00:00"/>
  </r>
  <r>
    <n v="2025"/>
    <s v="Mark Santos"/>
    <x v="1"/>
    <x v="2"/>
    <s v="Monitor"/>
    <n v="1"/>
    <n v="498"/>
    <n v="0"/>
    <n v="498"/>
    <n v="0"/>
    <n v="498"/>
    <n v="0.05"/>
    <n v="24.900000000000002"/>
    <n v="522.9"/>
    <n v="381.67"/>
    <n v="116.32999999999998"/>
    <d v="2025-10-06T00:00:00"/>
  </r>
  <r>
    <n v="4334"/>
    <s v="Miguel Torres"/>
    <x v="0"/>
    <x v="2"/>
    <s v="Laptop"/>
    <n v="1"/>
    <n v="698"/>
    <n v="0.1"/>
    <n v="698"/>
    <n v="69.8"/>
    <n v="628.20000000000005"/>
    <n v="0.05"/>
    <n v="31.410000000000004"/>
    <n v="659.61"/>
    <n v="512.70000000000005"/>
    <n v="115.5"/>
    <d v="2025-06-17T00:00:00"/>
  </r>
  <r>
    <n v="3328"/>
    <s v="Nina Lopez"/>
    <x v="0"/>
    <x v="3"/>
    <s v="Mouse"/>
    <n v="1"/>
    <n v="910"/>
    <n v="0.15"/>
    <n v="910"/>
    <n v="136.5"/>
    <n v="773.5"/>
    <n v="0.05"/>
    <n v="38.675000000000004"/>
    <n v="812.17499999999995"/>
    <n v="658.58"/>
    <n v="114.91999999999996"/>
    <d v="2025-12-25T00:00:00"/>
  </r>
  <r>
    <n v="4550"/>
    <s v="Nina Lopez"/>
    <x v="1"/>
    <x v="1"/>
    <s v="Monitor"/>
    <n v="1"/>
    <n v="785"/>
    <n v="0.1"/>
    <n v="785"/>
    <n v="78.5"/>
    <n v="706.5"/>
    <n v="0.05"/>
    <n v="35.325000000000003"/>
    <n v="741.82500000000005"/>
    <n v="591.64"/>
    <n v="114.86000000000001"/>
    <d v="2025-10-04T00:00:00"/>
  </r>
  <r>
    <n v="2392"/>
    <s v="John Perez"/>
    <x v="0"/>
    <x v="0"/>
    <s v="Chair"/>
    <n v="5"/>
    <n v="344"/>
    <n v="0.15"/>
    <n v="1720"/>
    <n v="258"/>
    <n v="1462"/>
    <n v="0.05"/>
    <n v="73.100000000000009"/>
    <n v="1535.1"/>
    <n v="269.48"/>
    <n v="114.59999999999991"/>
    <d v="2025-04-06T00:00:00"/>
  </r>
  <r>
    <n v="769"/>
    <s v="Carla Reyes"/>
    <x v="2"/>
    <x v="3"/>
    <s v="Mouse"/>
    <n v="19"/>
    <n v="86"/>
    <n v="0.15"/>
    <n v="1634"/>
    <n v="245.1"/>
    <n v="1388.9"/>
    <n v="0.05"/>
    <n v="69.445000000000007"/>
    <n v="1458.345"/>
    <n v="67.11"/>
    <n v="113.81000000000017"/>
    <d v="2025-01-06T00:00:00"/>
  </r>
  <r>
    <n v="489"/>
    <s v="Carla Reyes"/>
    <x v="1"/>
    <x v="1"/>
    <s v="Laptop"/>
    <n v="2"/>
    <n v="577"/>
    <n v="0.15"/>
    <n v="1154"/>
    <n v="173.1"/>
    <n v="980.9"/>
    <n v="0.05"/>
    <n v="49.045000000000002"/>
    <n v="1029.9449999999999"/>
    <n v="433.55"/>
    <n v="113.79999999999995"/>
    <d v="2025-02-23T00:00:00"/>
  </r>
  <r>
    <n v="3434"/>
    <s v="Paul Garcia"/>
    <x v="1"/>
    <x v="1"/>
    <s v="Printer"/>
    <n v="1"/>
    <n v="534"/>
    <n v="0.05"/>
    <n v="534"/>
    <n v="26.700000000000003"/>
    <n v="507.3"/>
    <n v="0.05"/>
    <n v="25.365000000000002"/>
    <n v="532.66499999999996"/>
    <n v="394.4"/>
    <n v="112.90000000000003"/>
    <d v="2025-08-10T00:00:00"/>
  </r>
  <r>
    <n v="3182"/>
    <s v="John Perez"/>
    <x v="1"/>
    <x v="0"/>
    <s v="Keyboard"/>
    <n v="6"/>
    <n v="128"/>
    <n v="0.1"/>
    <n v="768"/>
    <n v="76.800000000000011"/>
    <n v="691.2"/>
    <n v="0.05"/>
    <n v="34.56"/>
    <n v="725.76"/>
    <n v="96.44"/>
    <n v="112.56000000000006"/>
    <d v="2025-03-09T00:00:00"/>
  </r>
  <r>
    <n v="2836"/>
    <s v="Ana Cruz"/>
    <x v="0"/>
    <x v="0"/>
    <s v="Printer"/>
    <n v="2"/>
    <n v="228"/>
    <n v="0"/>
    <n v="456"/>
    <n v="0"/>
    <n v="456"/>
    <n v="0.05"/>
    <n v="22.8"/>
    <n v="478.8"/>
    <n v="172.05"/>
    <n v="111.89999999999998"/>
    <d v="2025-06-12T00:00:00"/>
  </r>
  <r>
    <n v="2714"/>
    <s v="John Perez"/>
    <x v="1"/>
    <x v="0"/>
    <s v="Keyboard"/>
    <n v="4"/>
    <n v="236"/>
    <n v="0.15"/>
    <n v="944"/>
    <n v="141.6"/>
    <n v="802.4"/>
    <n v="0.05"/>
    <n v="40.120000000000005"/>
    <n v="842.52"/>
    <n v="172.74"/>
    <n v="111.43999999999994"/>
    <d v="2025-11-06T00:00:00"/>
  </r>
  <r>
    <n v="4760"/>
    <s v="Nina Lopez"/>
    <x v="2"/>
    <x v="2"/>
    <s v="Keyboard"/>
    <n v="1"/>
    <n v="597"/>
    <n v="0.05"/>
    <n v="597"/>
    <n v="29.85"/>
    <n v="567.15"/>
    <n v="0.05"/>
    <n v="28.357500000000002"/>
    <n v="595.50749999999994"/>
    <n v="456.2"/>
    <n v="110.94999999999999"/>
    <d v="2025-07-08T00:00:00"/>
  </r>
  <r>
    <n v="2369"/>
    <s v="Nina Lopez"/>
    <x v="0"/>
    <x v="1"/>
    <s v="Monitor"/>
    <n v="1"/>
    <n v="363"/>
    <n v="0"/>
    <n v="363"/>
    <n v="0"/>
    <n v="363"/>
    <n v="0.05"/>
    <n v="18.150000000000002"/>
    <n v="381.15"/>
    <n v="252.48"/>
    <n v="110.52000000000001"/>
    <d v="2025-01-30T00:00:00"/>
  </r>
  <r>
    <n v="4207"/>
    <s v="Miguel Torres"/>
    <x v="0"/>
    <x v="1"/>
    <s v="Laptop"/>
    <n v="6"/>
    <n v="93"/>
    <n v="0.05"/>
    <n v="558"/>
    <n v="27.900000000000002"/>
    <n v="530.1"/>
    <n v="0.05"/>
    <n v="26.505000000000003"/>
    <n v="556.60500000000002"/>
    <n v="70.099999999999994"/>
    <n v="109.50000000000006"/>
    <d v="2025-12-31T00:00:00"/>
  </r>
  <r>
    <n v="376"/>
    <s v="Nina Lopez"/>
    <x v="1"/>
    <x v="3"/>
    <s v="Chair"/>
    <n v="2"/>
    <n v="539"/>
    <n v="0.1"/>
    <n v="1078"/>
    <n v="107.80000000000001"/>
    <n v="970.2"/>
    <n v="0.05"/>
    <n v="48.510000000000005"/>
    <n v="1018.71"/>
    <n v="430.87"/>
    <n v="108.46000000000004"/>
    <d v="2025-11-04T00:00:00"/>
  </r>
  <r>
    <n v="4623"/>
    <s v="John Perez"/>
    <x v="1"/>
    <x v="1"/>
    <s v="Keyboard"/>
    <n v="6"/>
    <n v="85"/>
    <n v="0"/>
    <n v="510"/>
    <n v="0"/>
    <n v="510"/>
    <n v="0.05"/>
    <n v="25.5"/>
    <n v="535.5"/>
    <n v="67.040000000000006"/>
    <n v="107.75999999999999"/>
    <d v="2025-12-10T00:00:00"/>
  </r>
  <r>
    <n v="4146"/>
    <s v="Mark Santos"/>
    <x v="0"/>
    <x v="2"/>
    <s v="Keyboard"/>
    <n v="1"/>
    <n v="967"/>
    <n v="0.15"/>
    <n v="967"/>
    <n v="145.04999999999998"/>
    <n v="821.95"/>
    <n v="0.05"/>
    <n v="41.097500000000004"/>
    <n v="863.04750000000001"/>
    <n v="714.89"/>
    <n v="107.06000000000006"/>
    <d v="2025-03-31T00:00:00"/>
  </r>
  <r>
    <n v="888"/>
    <s v="John Perez"/>
    <x v="2"/>
    <x v="3"/>
    <s v="Mouse"/>
    <n v="1"/>
    <n v="375"/>
    <n v="0.05"/>
    <n v="375"/>
    <n v="18.75"/>
    <n v="356.25"/>
    <n v="0.05"/>
    <n v="17.8125"/>
    <n v="374.0625"/>
    <n v="249.75"/>
    <n v="106.5"/>
    <d v="2025-05-07T00:00:00"/>
  </r>
  <r>
    <n v="355"/>
    <s v="John Perez"/>
    <x v="0"/>
    <x v="3"/>
    <s v="Desk"/>
    <n v="6"/>
    <n v="110"/>
    <n v="0.05"/>
    <n v="660"/>
    <n v="33"/>
    <n v="627"/>
    <n v="0.05"/>
    <n v="31.35"/>
    <n v="658.35"/>
    <n v="86.89"/>
    <n v="105.65999999999997"/>
    <d v="2025-02-26T00:00:00"/>
  </r>
  <r>
    <n v="1790"/>
    <s v="John Perez"/>
    <x v="2"/>
    <x v="3"/>
    <s v="Printer"/>
    <n v="3"/>
    <n v="273"/>
    <n v="0.15"/>
    <n v="819"/>
    <n v="122.85"/>
    <n v="696.15"/>
    <n v="0.05"/>
    <n v="34.807499999999997"/>
    <n v="730.95749999999998"/>
    <n v="196.9"/>
    <n v="105.44999999999993"/>
    <d v="2025-07-19T00:00:00"/>
  </r>
  <r>
    <n v="4672"/>
    <s v="Mark Santos"/>
    <x v="1"/>
    <x v="0"/>
    <s v="Laptop"/>
    <n v="1"/>
    <n v="330"/>
    <n v="0.15"/>
    <n v="330"/>
    <n v="49.5"/>
    <n v="280.5"/>
    <n v="0.05"/>
    <n v="14.025"/>
    <n v="294.52499999999998"/>
    <n v="175.29"/>
    <n v="105.21000000000001"/>
    <d v="2025-06-15T00:00:00"/>
  </r>
  <r>
    <n v="3316"/>
    <s v="Nina Lopez"/>
    <x v="1"/>
    <x v="2"/>
    <s v="Mouse"/>
    <n v="1"/>
    <n v="296"/>
    <n v="0.1"/>
    <n v="296"/>
    <n v="29.6"/>
    <n v="266.39999999999998"/>
    <n v="0.05"/>
    <n v="13.32"/>
    <n v="279.71999999999997"/>
    <n v="161.49"/>
    <n v="104.90999999999997"/>
    <d v="2025-04-04T00:00:00"/>
  </r>
  <r>
    <n v="4303"/>
    <s v="Paul Garcia"/>
    <x v="1"/>
    <x v="3"/>
    <s v="Keyboard"/>
    <n v="3"/>
    <n v="324"/>
    <n v="0.15"/>
    <n v="972"/>
    <n v="145.79999999999998"/>
    <n v="826.2"/>
    <n v="0.05"/>
    <n v="41.31"/>
    <n v="867.51"/>
    <n v="240.67"/>
    <n v="104.19000000000005"/>
    <d v="2025-02-17T00:00:00"/>
  </r>
  <r>
    <n v="4980"/>
    <s v="Miguel Torres"/>
    <x v="0"/>
    <x v="3"/>
    <s v="Mouse"/>
    <n v="3"/>
    <n v="108"/>
    <n v="0"/>
    <n v="324"/>
    <n v="0"/>
    <n v="324"/>
    <n v="0.05"/>
    <n v="16.2"/>
    <n v="340.2"/>
    <n v="73.47"/>
    <n v="103.59"/>
    <d v="2025-06-28T00:00:00"/>
  </r>
  <r>
    <n v="4524"/>
    <s v="Nina Lopez"/>
    <x v="0"/>
    <x v="2"/>
    <s v="Cabinet"/>
    <n v="6"/>
    <n v="93"/>
    <n v="0.15"/>
    <n v="558"/>
    <n v="83.7"/>
    <n v="474.3"/>
    <n v="0.05"/>
    <n v="23.715000000000003"/>
    <n v="498.01499999999999"/>
    <n v="62.06"/>
    <n v="101.94"/>
    <d v="2025-06-25T00:00:00"/>
  </r>
  <r>
    <n v="3601"/>
    <s v="Carla Reyes"/>
    <x v="0"/>
    <x v="2"/>
    <s v="Cabinet"/>
    <n v="1"/>
    <n v="482"/>
    <n v="0"/>
    <n v="482"/>
    <n v="0"/>
    <n v="482"/>
    <n v="0.05"/>
    <n v="24.1"/>
    <n v="506.1"/>
    <n v="381.01"/>
    <n v="100.99000000000001"/>
    <d v="2025-10-28T00:00:00"/>
  </r>
  <r>
    <n v="271"/>
    <s v="Mark Santos"/>
    <x v="1"/>
    <x v="2"/>
    <s v="Laptop"/>
    <n v="1"/>
    <n v="535"/>
    <n v="0.05"/>
    <n v="535"/>
    <n v="26.75"/>
    <n v="508.25"/>
    <n v="0.05"/>
    <n v="25.412500000000001"/>
    <n v="533.66250000000002"/>
    <n v="407.5"/>
    <n v="100.75"/>
    <d v="2025-04-04T00:00:00"/>
  </r>
  <r>
    <n v="2958"/>
    <s v="Carla Reyes"/>
    <x v="0"/>
    <x v="2"/>
    <s v="Chair"/>
    <n v="1"/>
    <n v="294"/>
    <n v="0"/>
    <n v="294"/>
    <n v="0"/>
    <n v="294"/>
    <n v="0.05"/>
    <n v="14.700000000000001"/>
    <n v="308.7"/>
    <n v="193.71"/>
    <n v="100.28999999999999"/>
    <d v="2025-09-25T00:00:00"/>
  </r>
  <r>
    <n v="3907"/>
    <s v="Mark Santos"/>
    <x v="2"/>
    <x v="3"/>
    <s v="Printer"/>
    <n v="3"/>
    <n v="93"/>
    <n v="0"/>
    <n v="279"/>
    <n v="0"/>
    <n v="279"/>
    <n v="0.05"/>
    <n v="13.950000000000001"/>
    <n v="292.95"/>
    <n v="59.77"/>
    <n v="99.69"/>
    <d v="2025-07-30T00:00:00"/>
  </r>
  <r>
    <n v="2078"/>
    <s v="Nina Lopez"/>
    <x v="0"/>
    <x v="3"/>
    <s v="Monitor"/>
    <n v="1"/>
    <n v="626"/>
    <n v="0.15"/>
    <n v="626"/>
    <n v="93.899999999999991"/>
    <n v="532.1"/>
    <n v="0.05"/>
    <n v="26.605000000000004"/>
    <n v="558.70500000000004"/>
    <n v="432.94"/>
    <n v="99.160000000000025"/>
    <d v="2025-06-20T00:00:00"/>
  </r>
  <r>
    <n v="3004"/>
    <s v="Ana Cruz"/>
    <x v="0"/>
    <x v="3"/>
    <s v="Laptop"/>
    <n v="2"/>
    <n v="223"/>
    <n v="0.15"/>
    <n v="446"/>
    <n v="66.899999999999991"/>
    <n v="379.1"/>
    <n v="0.05"/>
    <n v="18.955000000000002"/>
    <n v="398.05500000000001"/>
    <n v="140.13999999999999"/>
    <n v="98.82000000000005"/>
    <d v="2025-09-12T00:00:00"/>
  </r>
  <r>
    <n v="3796"/>
    <s v="Paul Garcia"/>
    <x v="1"/>
    <x v="3"/>
    <s v="Monitor"/>
    <n v="3"/>
    <n v="130"/>
    <n v="0.1"/>
    <n v="390"/>
    <n v="39"/>
    <n v="351"/>
    <n v="0.05"/>
    <n v="17.55"/>
    <n v="368.55"/>
    <n v="84.06"/>
    <n v="98.82"/>
    <d v="2025-07-27T00:00:00"/>
  </r>
  <r>
    <n v="3163"/>
    <s v="Nina Lopez"/>
    <x v="2"/>
    <x v="3"/>
    <s v="Monitor"/>
    <n v="1"/>
    <n v="290"/>
    <n v="0"/>
    <n v="290"/>
    <n v="0"/>
    <n v="290"/>
    <n v="0.05"/>
    <n v="14.5"/>
    <n v="304.5"/>
    <n v="191.2"/>
    <n v="98.800000000000011"/>
    <d v="2025-07-10T00:00:00"/>
  </r>
  <r>
    <n v="4589"/>
    <s v="John Perez"/>
    <x v="0"/>
    <x v="2"/>
    <s v="Monitor"/>
    <n v="3"/>
    <n v="344"/>
    <n v="0.15"/>
    <n v="1032"/>
    <n v="154.79999999999998"/>
    <n v="877.2"/>
    <n v="0.05"/>
    <n v="43.860000000000007"/>
    <n v="921.06000000000006"/>
    <n v="259.89999999999998"/>
    <n v="97.500000000000114"/>
    <d v="2025-11-15T00:00:00"/>
  </r>
  <r>
    <n v="4609"/>
    <s v="Carla Reyes"/>
    <x v="1"/>
    <x v="3"/>
    <s v="Desk"/>
    <n v="2"/>
    <n v="317"/>
    <n v="0.05"/>
    <n v="634"/>
    <n v="31.700000000000003"/>
    <n v="602.29999999999995"/>
    <n v="0.05"/>
    <n v="30.114999999999998"/>
    <n v="632.41499999999996"/>
    <n v="252.42"/>
    <n v="97.45999999999998"/>
    <d v="2025-10-12T00:00:00"/>
  </r>
  <r>
    <n v="617"/>
    <s v="Miguel Torres"/>
    <x v="2"/>
    <x v="0"/>
    <s v="Desk"/>
    <n v="2"/>
    <n v="181"/>
    <n v="0.1"/>
    <n v="362"/>
    <n v="36.200000000000003"/>
    <n v="325.8"/>
    <n v="0.05"/>
    <n v="16.290000000000003"/>
    <n v="342.09000000000003"/>
    <n v="115.01"/>
    <n v="95.78"/>
    <d v="2025-06-26T00:00:00"/>
  </r>
  <r>
    <n v="3743"/>
    <s v="Liza Ramos"/>
    <x v="1"/>
    <x v="1"/>
    <s v="Keyboard"/>
    <n v="2"/>
    <n v="110"/>
    <n v="0.05"/>
    <n v="220"/>
    <n v="11"/>
    <n v="209"/>
    <n v="0.05"/>
    <n v="10.450000000000001"/>
    <n v="219.45"/>
    <n v="56.62"/>
    <n v="95.76"/>
    <d v="2025-02-07T00:00:00"/>
  </r>
  <r>
    <n v="2342"/>
    <s v="Ana Cruz"/>
    <x v="0"/>
    <x v="1"/>
    <s v="Printer"/>
    <n v="2"/>
    <n v="203"/>
    <n v="0.05"/>
    <n v="406"/>
    <n v="20.3"/>
    <n v="385.7"/>
    <n v="0.05"/>
    <n v="19.285"/>
    <n v="404.98500000000001"/>
    <n v="145.24"/>
    <n v="95.21999999999997"/>
    <d v="2025-10-22T00:00:00"/>
  </r>
  <r>
    <n v="1094"/>
    <s v="Nina Lopez"/>
    <x v="2"/>
    <x v="0"/>
    <s v="Cabinet"/>
    <n v="1"/>
    <n v="893"/>
    <n v="0.15"/>
    <n v="893"/>
    <n v="133.94999999999999"/>
    <n v="759.05"/>
    <n v="0.05"/>
    <n v="37.952500000000001"/>
    <n v="797.00249999999994"/>
    <n v="663.95"/>
    <n v="95.099999999999909"/>
    <d v="2025-02-14T00:00:00"/>
  </r>
  <r>
    <n v="1838"/>
    <s v="Miguel Torres"/>
    <x v="1"/>
    <x v="1"/>
    <s v="Desk"/>
    <n v="2"/>
    <n v="709"/>
    <n v="0.15"/>
    <n v="1418"/>
    <n v="212.7"/>
    <n v="1205.3"/>
    <n v="0.05"/>
    <n v="60.265000000000001"/>
    <n v="1265.5650000000001"/>
    <n v="555.21"/>
    <n v="94.879999999999882"/>
    <d v="2025-04-04T00:00:00"/>
  </r>
  <r>
    <n v="2663"/>
    <s v="Miguel Torres"/>
    <x v="2"/>
    <x v="1"/>
    <s v="Desk"/>
    <n v="4"/>
    <n v="90"/>
    <n v="0.1"/>
    <n v="360"/>
    <n v="36"/>
    <n v="324"/>
    <n v="0.05"/>
    <n v="16.2"/>
    <n v="340.2"/>
    <n v="57.29"/>
    <n v="94.84"/>
    <d v="2025-08-04T00:00:00"/>
  </r>
  <r>
    <n v="3863"/>
    <s v="Ana Cruz"/>
    <x v="0"/>
    <x v="1"/>
    <s v="Monitor"/>
    <n v="2"/>
    <n v="167"/>
    <n v="0"/>
    <n v="334"/>
    <n v="0"/>
    <n v="334"/>
    <n v="0.05"/>
    <n v="16.7"/>
    <n v="350.7"/>
    <n v="119.6"/>
    <n v="94.800000000000011"/>
    <d v="2025-01-03T00:00:00"/>
  </r>
  <r>
    <n v="3826"/>
    <s v="Ana Cruz"/>
    <x v="1"/>
    <x v="3"/>
    <s v="Keyboard"/>
    <n v="1"/>
    <n v="344"/>
    <n v="0.05"/>
    <n v="344"/>
    <n v="17.2"/>
    <n v="326.8"/>
    <n v="0.05"/>
    <n v="16.34"/>
    <n v="343.14"/>
    <n v="232.32"/>
    <n v="94.480000000000018"/>
    <d v="2025-10-11T00:00:00"/>
  </r>
  <r>
    <n v="3893"/>
    <s v="Nina Lopez"/>
    <x v="0"/>
    <x v="1"/>
    <s v="Desk"/>
    <n v="3"/>
    <n v="255"/>
    <n v="0.1"/>
    <n v="765"/>
    <n v="76.5"/>
    <n v="688.5"/>
    <n v="0.05"/>
    <n v="34.425000000000004"/>
    <n v="722.92499999999995"/>
    <n v="198.9"/>
    <n v="91.799999999999955"/>
    <d v="2025-11-22T00:00:00"/>
  </r>
  <r>
    <n v="1221"/>
    <s v="Liza Ramos"/>
    <x v="0"/>
    <x v="3"/>
    <s v="Chair"/>
    <n v="2"/>
    <n v="341"/>
    <n v="0.15"/>
    <n v="682"/>
    <n v="102.3"/>
    <n v="579.70000000000005"/>
    <n v="0.05"/>
    <n v="28.985000000000003"/>
    <n v="608.68500000000006"/>
    <n v="244.21"/>
    <n v="91.28000000000003"/>
    <d v="2025-02-28T00:00:00"/>
  </r>
  <r>
    <n v="4280"/>
    <s v="Paul Garcia"/>
    <x v="0"/>
    <x v="0"/>
    <s v="Desk"/>
    <n v="2"/>
    <n v="123"/>
    <n v="0.05"/>
    <n v="246"/>
    <n v="12.3"/>
    <n v="233.7"/>
    <n v="0.05"/>
    <n v="11.685"/>
    <n v="245.38499999999999"/>
    <n v="71.33"/>
    <n v="91.039999999999992"/>
    <d v="2025-09-21T00:00:00"/>
  </r>
  <r>
    <n v="4489"/>
    <s v="John Perez"/>
    <x v="1"/>
    <x v="0"/>
    <s v="Laptop"/>
    <n v="2"/>
    <n v="285"/>
    <n v="0.1"/>
    <n v="570"/>
    <n v="57"/>
    <n v="513"/>
    <n v="0.05"/>
    <n v="25.650000000000002"/>
    <n v="538.65"/>
    <n v="211.2"/>
    <n v="90.600000000000023"/>
    <d v="2025-09-15T00:00:00"/>
  </r>
  <r>
    <n v="265"/>
    <s v="John Perez"/>
    <x v="2"/>
    <x v="0"/>
    <s v="Chair"/>
    <n v="1"/>
    <n v="319"/>
    <n v="0.1"/>
    <n v="319"/>
    <n v="31.900000000000002"/>
    <n v="287.10000000000002"/>
    <n v="0.05"/>
    <n v="14.355000000000002"/>
    <n v="301.45500000000004"/>
    <n v="197.75"/>
    <n v="89.350000000000023"/>
    <d v="2025-07-08T00:00:00"/>
  </r>
  <r>
    <n v="4253"/>
    <s v="Nina Lopez"/>
    <x v="1"/>
    <x v="2"/>
    <s v="Mouse"/>
    <n v="2"/>
    <n v="119"/>
    <n v="0.1"/>
    <n v="238"/>
    <n v="23.8"/>
    <n v="214.2"/>
    <n v="0.05"/>
    <n v="10.71"/>
    <n v="224.91"/>
    <n v="62.63"/>
    <n v="88.939999999999984"/>
    <d v="2025-02-08T00:00:00"/>
  </r>
  <r>
    <n v="1723"/>
    <s v="Miguel Torres"/>
    <x v="2"/>
    <x v="3"/>
    <s v="Laptop"/>
    <n v="3"/>
    <n v="242"/>
    <n v="0.1"/>
    <n v="726"/>
    <n v="72.600000000000009"/>
    <n v="653.4"/>
    <n v="0.05"/>
    <n v="32.67"/>
    <n v="686.06999999999994"/>
    <n v="188.23"/>
    <n v="88.710000000000036"/>
    <d v="2025-02-02T00:00:00"/>
  </r>
  <r>
    <n v="2935"/>
    <s v="John Perez"/>
    <x v="2"/>
    <x v="1"/>
    <s v="Desk"/>
    <n v="2"/>
    <n v="211"/>
    <n v="0.1"/>
    <n v="422"/>
    <n v="42.2"/>
    <n v="379.8"/>
    <n v="0.05"/>
    <n v="18.990000000000002"/>
    <n v="398.79"/>
    <n v="145.63"/>
    <n v="88.54000000000002"/>
    <d v="2025-08-17T00:00:00"/>
  </r>
  <r>
    <n v="877"/>
    <s v="Carla Reyes"/>
    <x v="2"/>
    <x v="0"/>
    <s v="Mouse"/>
    <n v="1"/>
    <n v="363"/>
    <n v="0.15"/>
    <n v="363"/>
    <n v="54.449999999999996"/>
    <n v="308.55"/>
    <n v="0.05"/>
    <n v="15.427500000000002"/>
    <n v="323.97750000000002"/>
    <n v="220.06"/>
    <n v="88.490000000000009"/>
    <d v="2025-05-17T00:00:00"/>
  </r>
  <r>
    <n v="2514"/>
    <s v="Nina Lopez"/>
    <x v="1"/>
    <x v="2"/>
    <s v="Monitor"/>
    <n v="1"/>
    <n v="263"/>
    <n v="0.15"/>
    <n v="263"/>
    <n v="39.449999999999996"/>
    <n v="223.55"/>
    <n v="0.05"/>
    <n v="11.177500000000002"/>
    <n v="234.72750000000002"/>
    <n v="135.34"/>
    <n v="88.210000000000008"/>
    <d v="2025-06-11T00:00:00"/>
  </r>
  <r>
    <n v="1513"/>
    <s v="Mark Santos"/>
    <x v="0"/>
    <x v="3"/>
    <s v="Monitor"/>
    <n v="1"/>
    <n v="232"/>
    <n v="0.05"/>
    <n v="232"/>
    <n v="11.600000000000001"/>
    <n v="220.4"/>
    <n v="0.05"/>
    <n v="11.020000000000001"/>
    <n v="231.42000000000002"/>
    <n v="133.34"/>
    <n v="87.06"/>
    <d v="2025-09-19T00:00:00"/>
  </r>
  <r>
    <n v="1474"/>
    <s v="Mark Santos"/>
    <x v="2"/>
    <x v="0"/>
    <s v="Cabinet"/>
    <n v="3"/>
    <n v="312"/>
    <n v="0.15"/>
    <n v="936"/>
    <n v="140.4"/>
    <n v="795.6"/>
    <n v="0.05"/>
    <n v="39.78"/>
    <n v="835.38"/>
    <n v="236.48"/>
    <n v="86.160000000000082"/>
    <d v="2025-01-25T00:00:00"/>
  </r>
  <r>
    <n v="2834"/>
    <s v="Mark Santos"/>
    <x v="2"/>
    <x v="1"/>
    <s v="Mouse"/>
    <n v="4"/>
    <n v="85"/>
    <n v="0"/>
    <n v="340"/>
    <n v="0"/>
    <n v="340"/>
    <n v="0.05"/>
    <n v="17"/>
    <n v="357"/>
    <n v="63.55"/>
    <n v="85.800000000000011"/>
    <d v="2025-03-03T00:00:00"/>
  </r>
  <r>
    <n v="4930"/>
    <s v="Ana Cruz"/>
    <x v="0"/>
    <x v="1"/>
    <s v="Printer"/>
    <n v="5"/>
    <n v="167"/>
    <n v="0.15"/>
    <n v="835"/>
    <n v="125.25"/>
    <n v="709.75"/>
    <n v="0.05"/>
    <n v="35.487500000000004"/>
    <n v="745.23749999999995"/>
    <n v="124.8"/>
    <n v="85.75"/>
    <d v="2025-08-25T00:00:00"/>
  </r>
  <r>
    <n v="4838"/>
    <s v="Paul Garcia"/>
    <x v="0"/>
    <x v="2"/>
    <s v="Chair"/>
    <n v="3"/>
    <n v="268"/>
    <n v="0.1"/>
    <n v="804"/>
    <n v="80.400000000000006"/>
    <n v="723.6"/>
    <n v="0.05"/>
    <n v="36.18"/>
    <n v="759.78"/>
    <n v="212.91"/>
    <n v="84.87"/>
    <d v="2025-08-19T00:00:00"/>
  </r>
  <r>
    <n v="1993"/>
    <s v="Mark Santos"/>
    <x v="2"/>
    <x v="2"/>
    <s v="Cabinet"/>
    <n v="3"/>
    <n v="185"/>
    <n v="0.05"/>
    <n v="555"/>
    <n v="27.75"/>
    <n v="527.25"/>
    <n v="0.05"/>
    <n v="26.362500000000001"/>
    <n v="553.61249999999995"/>
    <n v="147.6"/>
    <n v="84.450000000000045"/>
    <d v="2025-08-05T00:00:00"/>
  </r>
  <r>
    <n v="2593"/>
    <s v="Nina Lopez"/>
    <x v="1"/>
    <x v="3"/>
    <s v="Cabinet"/>
    <n v="1"/>
    <n v="521"/>
    <n v="0.05"/>
    <n v="521"/>
    <n v="26.05"/>
    <n v="494.95"/>
    <n v="0.05"/>
    <n v="24.747500000000002"/>
    <n v="519.69749999999999"/>
    <n v="410.68"/>
    <n v="84.269999999999982"/>
    <d v="2025-10-04T00:00:00"/>
  </r>
  <r>
    <n v="4830"/>
    <s v="Paul Garcia"/>
    <x v="2"/>
    <x v="0"/>
    <s v="Monitor"/>
    <n v="1"/>
    <n v="788"/>
    <n v="0.1"/>
    <n v="788"/>
    <n v="78.800000000000011"/>
    <n v="709.2"/>
    <n v="0.05"/>
    <n v="35.46"/>
    <n v="744.66000000000008"/>
    <n v="625.58000000000004"/>
    <n v="83.62"/>
    <d v="2025-04-28T00:00:00"/>
  </r>
  <r>
    <n v="940"/>
    <s v="Mark Santos"/>
    <x v="2"/>
    <x v="0"/>
    <s v="Chair"/>
    <n v="2"/>
    <n v="652"/>
    <n v="0.15"/>
    <n v="1304"/>
    <n v="195.6"/>
    <n v="1108.4000000000001"/>
    <n v="0.05"/>
    <n v="55.420000000000009"/>
    <n v="1163.8200000000002"/>
    <n v="512.49"/>
    <n v="83.420000000000073"/>
    <d v="2025-07-16T00:00:00"/>
  </r>
  <r>
    <n v="2316"/>
    <s v="Miguel Torres"/>
    <x v="0"/>
    <x v="2"/>
    <s v="Monitor"/>
    <n v="1"/>
    <n v="801"/>
    <n v="0.1"/>
    <n v="801"/>
    <n v="80.100000000000009"/>
    <n v="720.9"/>
    <n v="0.05"/>
    <n v="36.045000000000002"/>
    <n v="756.94499999999994"/>
    <n v="637.48"/>
    <n v="83.419999999999959"/>
    <d v="2025-07-03T00:00:00"/>
  </r>
  <r>
    <n v="550"/>
    <s v="Carla Reyes"/>
    <x v="1"/>
    <x v="1"/>
    <s v="Printer"/>
    <n v="3"/>
    <n v="294"/>
    <n v="0.15"/>
    <n v="882"/>
    <n v="132.29999999999998"/>
    <n v="749.7"/>
    <n v="0.05"/>
    <n v="37.485000000000007"/>
    <n v="787.18500000000006"/>
    <n v="222.39"/>
    <n v="82.530000000000086"/>
    <d v="2025-10-16T00:00:00"/>
  </r>
  <r>
    <n v="1850"/>
    <s v="Miguel Torres"/>
    <x v="2"/>
    <x v="0"/>
    <s v="Printer"/>
    <n v="2"/>
    <n v="283"/>
    <n v="0.1"/>
    <n v="566"/>
    <n v="56.6"/>
    <n v="509.4"/>
    <n v="0.05"/>
    <n v="25.47"/>
    <n v="534.87"/>
    <n v="213.73"/>
    <n v="81.94"/>
    <d v="2025-01-01T00:00:00"/>
  </r>
  <r>
    <n v="4560"/>
    <s v="Carla Reyes"/>
    <x v="2"/>
    <x v="2"/>
    <s v="Printer"/>
    <n v="3"/>
    <n v="216"/>
    <n v="0.1"/>
    <n v="648"/>
    <n v="64.8"/>
    <n v="583.20000000000005"/>
    <n v="0.05"/>
    <n v="29.160000000000004"/>
    <n v="612.36"/>
    <n v="167.1"/>
    <n v="81.900000000000091"/>
    <d v="2025-02-05T00:00:00"/>
  </r>
  <r>
    <n v="1120"/>
    <s v="Carla Reyes"/>
    <x v="2"/>
    <x v="0"/>
    <s v="Mouse"/>
    <n v="4"/>
    <n v="278"/>
    <n v="0.15"/>
    <n v="1112"/>
    <n v="166.79999999999998"/>
    <n v="945.2"/>
    <n v="0.05"/>
    <n v="47.260000000000005"/>
    <n v="992.46"/>
    <n v="216.13"/>
    <n v="80.680000000000064"/>
    <d v="2025-01-12T00:00:00"/>
  </r>
  <r>
    <n v="357"/>
    <s v="Paul Garcia"/>
    <x v="2"/>
    <x v="0"/>
    <s v="Desk"/>
    <n v="1"/>
    <n v="324"/>
    <n v="0.15"/>
    <n v="324"/>
    <n v="48.6"/>
    <n v="275.39999999999998"/>
    <n v="0.05"/>
    <n v="13.77"/>
    <n v="289.16999999999996"/>
    <n v="194.88"/>
    <n v="80.519999999999982"/>
    <d v="2025-02-26T00:00:00"/>
  </r>
  <r>
    <n v="2088"/>
    <s v="Nina Lopez"/>
    <x v="0"/>
    <x v="2"/>
    <s v="Mouse"/>
    <n v="3"/>
    <n v="321"/>
    <n v="0.15"/>
    <n v="963"/>
    <n v="144.44999999999999"/>
    <n v="818.55"/>
    <n v="0.05"/>
    <n v="40.927500000000002"/>
    <n v="859.47749999999996"/>
    <n v="246.15"/>
    <n v="80.099999999999909"/>
    <d v="2025-06-21T00:00:00"/>
  </r>
  <r>
    <n v="2949"/>
    <s v="Liza Ramos"/>
    <x v="0"/>
    <x v="3"/>
    <s v="Cabinet"/>
    <n v="2"/>
    <n v="387"/>
    <n v="0.15"/>
    <n v="774"/>
    <n v="116.1"/>
    <n v="657.9"/>
    <n v="0.05"/>
    <n v="32.895000000000003"/>
    <n v="690.79499999999996"/>
    <n v="289.29000000000002"/>
    <n v="79.319999999999936"/>
    <d v="2025-12-18T00:00:00"/>
  </r>
  <r>
    <n v="1805"/>
    <s v="Liza Ramos"/>
    <x v="2"/>
    <x v="2"/>
    <s v="Chair"/>
    <n v="2"/>
    <n v="335"/>
    <n v="0.15"/>
    <n v="670"/>
    <n v="100.5"/>
    <n v="569.5"/>
    <n v="0.05"/>
    <n v="28.475000000000001"/>
    <n v="597.97500000000002"/>
    <n v="245.37"/>
    <n v="78.759999999999991"/>
    <d v="2025-05-27T00:00:00"/>
  </r>
  <r>
    <n v="1562"/>
    <s v="Paul Garcia"/>
    <x v="1"/>
    <x v="0"/>
    <s v="Printer"/>
    <n v="2"/>
    <n v="106"/>
    <n v="0"/>
    <n v="212"/>
    <n v="0"/>
    <n v="212"/>
    <n v="0.05"/>
    <n v="10.600000000000001"/>
    <n v="222.6"/>
    <n v="66.8"/>
    <n v="78.400000000000006"/>
    <d v="2025-01-20T00:00:00"/>
  </r>
  <r>
    <n v="1281"/>
    <s v="Paul Garcia"/>
    <x v="2"/>
    <x v="0"/>
    <s v="Desk"/>
    <n v="3"/>
    <n v="170"/>
    <n v="0.15"/>
    <n v="510"/>
    <n v="76.5"/>
    <n v="433.5"/>
    <n v="0.05"/>
    <n v="21.675000000000001"/>
    <n v="455.17500000000001"/>
    <n v="119.15"/>
    <n v="76.049999999999955"/>
    <d v="2025-02-01T00:00:00"/>
  </r>
  <r>
    <n v="902"/>
    <s v="John Perez"/>
    <x v="1"/>
    <x v="1"/>
    <s v="Desk"/>
    <n v="6"/>
    <n v="96"/>
    <n v="0.1"/>
    <n v="576"/>
    <n v="57.6"/>
    <n v="518.4"/>
    <n v="0.05"/>
    <n v="25.92"/>
    <n v="544.31999999999994"/>
    <n v="73.75"/>
    <n v="75.899999999999977"/>
    <d v="2025-12-16T00:00:00"/>
  </r>
  <r>
    <n v="3988"/>
    <s v="Liza Ramos"/>
    <x v="0"/>
    <x v="2"/>
    <s v="Mouse"/>
    <n v="1"/>
    <n v="202"/>
    <n v="0.1"/>
    <n v="202"/>
    <n v="20.200000000000003"/>
    <n v="181.8"/>
    <n v="0.05"/>
    <n v="9.0900000000000016"/>
    <n v="190.89000000000001"/>
    <n v="106.1"/>
    <n v="75.700000000000017"/>
    <d v="2025-06-05T00:00:00"/>
  </r>
  <r>
    <n v="2452"/>
    <s v="Carla Reyes"/>
    <x v="1"/>
    <x v="3"/>
    <s v="Printer"/>
    <n v="2"/>
    <n v="83"/>
    <n v="0"/>
    <n v="166"/>
    <n v="0"/>
    <n v="166"/>
    <n v="0.05"/>
    <n v="8.3000000000000007"/>
    <n v="174.3"/>
    <n v="45.18"/>
    <n v="75.64"/>
    <d v="2025-05-23T00:00:00"/>
  </r>
  <r>
    <n v="2671"/>
    <s v="Liza Ramos"/>
    <x v="1"/>
    <x v="3"/>
    <s v="Desk"/>
    <n v="1"/>
    <n v="245"/>
    <n v="0.1"/>
    <n v="245"/>
    <n v="24.5"/>
    <n v="220.5"/>
    <n v="0.05"/>
    <n v="11.025"/>
    <n v="231.52500000000001"/>
    <n v="144.88999999999999"/>
    <n v="75.610000000000014"/>
    <d v="2025-11-18T00:00:00"/>
  </r>
  <r>
    <n v="2605"/>
    <s v="Ana Cruz"/>
    <x v="0"/>
    <x v="1"/>
    <s v="Printer"/>
    <n v="1"/>
    <n v="315"/>
    <n v="0.1"/>
    <n v="315"/>
    <n v="31.5"/>
    <n v="283.5"/>
    <n v="0.05"/>
    <n v="14.175000000000001"/>
    <n v="297.67500000000001"/>
    <n v="208"/>
    <n v="75.5"/>
    <d v="2025-04-05T00:00:00"/>
  </r>
  <r>
    <n v="3508"/>
    <s v="Paul Garcia"/>
    <x v="2"/>
    <x v="0"/>
    <s v="Mouse"/>
    <n v="1"/>
    <n v="184"/>
    <n v="0.05"/>
    <n v="184"/>
    <n v="9.2000000000000011"/>
    <n v="174.8"/>
    <n v="0.05"/>
    <n v="8.74"/>
    <n v="183.54000000000002"/>
    <n v="99.43"/>
    <n v="75.37"/>
    <d v="2025-05-08T00:00:00"/>
  </r>
  <r>
    <n v="4922"/>
    <s v="John Perez"/>
    <x v="2"/>
    <x v="3"/>
    <s v="Printer"/>
    <n v="1"/>
    <n v="333"/>
    <n v="0.05"/>
    <n v="333"/>
    <n v="16.650000000000002"/>
    <n v="316.35000000000002"/>
    <n v="0.05"/>
    <n v="15.817500000000003"/>
    <n v="332.16750000000002"/>
    <n v="241.26"/>
    <n v="75.090000000000032"/>
    <d v="2025-12-20T00:00:00"/>
  </r>
  <r>
    <n v="2031"/>
    <s v="Carla Reyes"/>
    <x v="0"/>
    <x v="0"/>
    <s v="Cabinet"/>
    <n v="4"/>
    <n v="148"/>
    <n v="0.1"/>
    <n v="592"/>
    <n v="59.2"/>
    <n v="532.79999999999995"/>
    <n v="0.05"/>
    <n v="26.64"/>
    <n v="559.43999999999994"/>
    <n v="114.71"/>
    <n v="73.95999999999998"/>
    <d v="2025-08-21T00:00:00"/>
  </r>
  <r>
    <n v="671"/>
    <s v="Paul Garcia"/>
    <x v="2"/>
    <x v="1"/>
    <s v="Desk"/>
    <n v="1"/>
    <n v="1161"/>
    <n v="0.15"/>
    <n v="1161"/>
    <n v="174.15"/>
    <n v="986.85"/>
    <n v="0.05"/>
    <n v="49.342500000000001"/>
    <n v="1036.1925000000001"/>
    <n v="912.93"/>
    <n v="73.920000000000073"/>
    <d v="2025-04-03T00:00:00"/>
  </r>
  <r>
    <n v="3813"/>
    <s v="Miguel Torres"/>
    <x v="2"/>
    <x v="1"/>
    <s v="Chair"/>
    <n v="4"/>
    <n v="84"/>
    <n v="0.05"/>
    <n v="336"/>
    <n v="16.8"/>
    <n v="319.2"/>
    <n v="0.05"/>
    <n v="15.96"/>
    <n v="335.15999999999997"/>
    <n v="61.59"/>
    <n v="72.839999999999975"/>
    <d v="2025-09-30T00:00:00"/>
  </r>
  <r>
    <n v="3375"/>
    <s v="Liza Ramos"/>
    <x v="0"/>
    <x v="3"/>
    <s v="Chair"/>
    <n v="1"/>
    <n v="370"/>
    <n v="0.1"/>
    <n v="370"/>
    <n v="37"/>
    <n v="333"/>
    <n v="0.05"/>
    <n v="16.650000000000002"/>
    <n v="349.65"/>
    <n v="260.74"/>
    <n v="72.259999999999991"/>
    <d v="2025-08-02T00:00:00"/>
  </r>
  <r>
    <n v="3386"/>
    <s v="Ana Cruz"/>
    <x v="0"/>
    <x v="0"/>
    <s v="Desk"/>
    <n v="4"/>
    <n v="309"/>
    <n v="0.15"/>
    <n v="1236"/>
    <n v="185.4"/>
    <n v="1050.5999999999999"/>
    <n v="0.05"/>
    <n v="52.53"/>
    <n v="1103.1299999999999"/>
    <n v="244.76"/>
    <n v="71.559999999999945"/>
    <d v="2025-11-27T00:00:00"/>
  </r>
  <r>
    <n v="1360"/>
    <s v="Miguel Torres"/>
    <x v="2"/>
    <x v="1"/>
    <s v="Printer"/>
    <n v="1"/>
    <n v="281"/>
    <n v="0.05"/>
    <n v="281"/>
    <n v="14.05"/>
    <n v="266.95"/>
    <n v="0.05"/>
    <n v="13.3475"/>
    <n v="280.29750000000001"/>
    <n v="195.78"/>
    <n v="71.169999999999987"/>
    <d v="2025-01-20T00:00:00"/>
  </r>
  <r>
    <n v="4895"/>
    <s v="Liza Ramos"/>
    <x v="1"/>
    <x v="3"/>
    <s v="Monitor"/>
    <n v="2"/>
    <n v="297"/>
    <n v="0.1"/>
    <n v="594"/>
    <n v="59.400000000000006"/>
    <n v="534.6"/>
    <n v="0.05"/>
    <n v="26.730000000000004"/>
    <n v="561.33000000000004"/>
    <n v="231.83"/>
    <n v="70.94"/>
    <d v="2025-02-26T00:00:00"/>
  </r>
  <r>
    <n v="865"/>
    <s v="Mark Santos"/>
    <x v="1"/>
    <x v="0"/>
    <s v="Printer"/>
    <n v="1"/>
    <n v="610"/>
    <n v="0.15"/>
    <n v="610"/>
    <n v="91.5"/>
    <n v="518.5"/>
    <n v="0.05"/>
    <n v="25.925000000000001"/>
    <n v="544.42499999999995"/>
    <n v="447.85"/>
    <n v="70.649999999999977"/>
    <d v="2025-10-23T00:00:00"/>
  </r>
  <r>
    <n v="4745"/>
    <s v="Nina Lopez"/>
    <x v="2"/>
    <x v="3"/>
    <s v="Desk"/>
    <n v="1"/>
    <n v="468"/>
    <n v="0.15"/>
    <n v="468"/>
    <n v="70.2"/>
    <n v="397.8"/>
    <n v="0.05"/>
    <n v="19.89"/>
    <n v="417.69"/>
    <n v="327.26"/>
    <n v="70.54000000000002"/>
    <d v="2025-01-06T00:00:00"/>
  </r>
  <r>
    <n v="3679"/>
    <s v="Nina Lopez"/>
    <x v="0"/>
    <x v="3"/>
    <s v="Chair"/>
    <n v="3"/>
    <n v="196"/>
    <n v="0.15"/>
    <n v="588"/>
    <n v="88.2"/>
    <n v="499.8"/>
    <n v="0.05"/>
    <n v="24.990000000000002"/>
    <n v="524.79"/>
    <n v="143.11000000000001"/>
    <n v="70.46999999999997"/>
    <d v="2025-02-01T00:00:00"/>
  </r>
  <r>
    <n v="1905"/>
    <s v="Ana Cruz"/>
    <x v="1"/>
    <x v="2"/>
    <s v="Chair"/>
    <n v="2"/>
    <n v="157"/>
    <n v="0.05"/>
    <n v="314"/>
    <n v="15.700000000000001"/>
    <n v="298.3"/>
    <n v="0.05"/>
    <n v="14.915000000000001"/>
    <n v="313.21500000000003"/>
    <n v="114.2"/>
    <n v="69.900000000000006"/>
    <d v="2025-08-01T00:00:00"/>
  </r>
  <r>
    <n v="4684"/>
    <s v="John Perez"/>
    <x v="1"/>
    <x v="2"/>
    <s v="Cabinet"/>
    <n v="1"/>
    <n v="239"/>
    <n v="0.05"/>
    <n v="239"/>
    <n v="11.950000000000001"/>
    <n v="227.05"/>
    <n v="0.05"/>
    <n v="11.352500000000001"/>
    <n v="238.4025"/>
    <n v="158"/>
    <n v="69.050000000000011"/>
    <d v="2025-01-24T00:00:00"/>
  </r>
  <r>
    <n v="3981"/>
    <s v="Miguel Torres"/>
    <x v="1"/>
    <x v="1"/>
    <s v="Printer"/>
    <n v="2"/>
    <n v="149"/>
    <n v="0.15"/>
    <n v="298"/>
    <n v="44.699999999999996"/>
    <n v="253.3"/>
    <n v="0.05"/>
    <n v="12.665000000000001"/>
    <n v="265.96500000000003"/>
    <n v="92.35"/>
    <n v="68.600000000000023"/>
    <d v="2025-09-01T00:00:00"/>
  </r>
  <r>
    <n v="461"/>
    <s v="John Perez"/>
    <x v="0"/>
    <x v="3"/>
    <s v="Desk"/>
    <n v="7"/>
    <n v="97"/>
    <n v="0.1"/>
    <n v="679"/>
    <n v="67.900000000000006"/>
    <n v="611.1"/>
    <n v="0.05"/>
    <n v="30.555000000000003"/>
    <n v="641.65499999999997"/>
    <n v="77.569999999999993"/>
    <n v="68.110000000000014"/>
    <d v="2025-05-11T00:00:00"/>
  </r>
  <r>
    <n v="2726"/>
    <s v="Mark Santos"/>
    <x v="0"/>
    <x v="1"/>
    <s v="Printer"/>
    <n v="2"/>
    <n v="153"/>
    <n v="0"/>
    <n v="306"/>
    <n v="0"/>
    <n v="306"/>
    <n v="0.05"/>
    <n v="15.3"/>
    <n v="321.3"/>
    <n v="119.06"/>
    <n v="67.88"/>
    <d v="2025-04-18T00:00:00"/>
  </r>
  <r>
    <n v="1224"/>
    <s v="Ana Cruz"/>
    <x v="1"/>
    <x v="1"/>
    <s v="Keyboard"/>
    <n v="4"/>
    <n v="90"/>
    <n v="0.1"/>
    <n v="360"/>
    <n v="36"/>
    <n v="324"/>
    <n v="0.05"/>
    <n v="16.2"/>
    <n v="340.2"/>
    <n v="64.319999999999993"/>
    <n v="66.720000000000027"/>
    <d v="2025-05-03T00:00:00"/>
  </r>
  <r>
    <n v="1015"/>
    <s v="Liza Ramos"/>
    <x v="2"/>
    <x v="2"/>
    <s v="Laptop"/>
    <n v="1"/>
    <n v="193"/>
    <n v="0.05"/>
    <n v="193"/>
    <n v="9.65"/>
    <n v="183.35"/>
    <n v="0.05"/>
    <n v="9.1675000000000004"/>
    <n v="192.51749999999998"/>
    <n v="118.34"/>
    <n v="65.009999999999991"/>
    <d v="2025-01-03T00:00:00"/>
  </r>
  <r>
    <n v="4645"/>
    <s v="Mark Santos"/>
    <x v="0"/>
    <x v="2"/>
    <s v="Printer"/>
    <n v="2"/>
    <n v="118"/>
    <n v="0.15"/>
    <n v="236"/>
    <n v="35.4"/>
    <n v="200.6"/>
    <n v="0.05"/>
    <n v="10.030000000000001"/>
    <n v="210.63"/>
    <n v="68.28"/>
    <n v="64.039999999999992"/>
    <d v="2025-11-02T00:00:00"/>
  </r>
  <r>
    <n v="725"/>
    <s v="John Perez"/>
    <x v="0"/>
    <x v="0"/>
    <s v="Desk"/>
    <n v="3"/>
    <n v="82"/>
    <n v="0.1"/>
    <n v="246"/>
    <n v="24.6"/>
    <n v="221.4"/>
    <n v="0.05"/>
    <n v="11.07"/>
    <n v="232.47"/>
    <n v="52.86"/>
    <n v="62.820000000000022"/>
    <d v="2025-04-26T00:00:00"/>
  </r>
  <r>
    <n v="1975"/>
    <s v="Liza Ramos"/>
    <x v="2"/>
    <x v="2"/>
    <s v="Laptop"/>
    <n v="1"/>
    <n v="258"/>
    <n v="0.1"/>
    <n v="258"/>
    <n v="25.8"/>
    <n v="232.2"/>
    <n v="0.05"/>
    <n v="11.61"/>
    <n v="243.81"/>
    <n v="169.5"/>
    <n v="62.699999999999989"/>
    <d v="2025-05-14T00:00:00"/>
  </r>
  <r>
    <n v="618"/>
    <s v="Paul Garcia"/>
    <x v="1"/>
    <x v="0"/>
    <s v="Monitor"/>
    <n v="3"/>
    <n v="130"/>
    <n v="0.05"/>
    <n v="390"/>
    <n v="19.5"/>
    <n v="370.5"/>
    <n v="0.05"/>
    <n v="18.525000000000002"/>
    <n v="389.02499999999998"/>
    <n v="102.62"/>
    <n v="62.639999999999986"/>
    <d v="2025-02-13T00:00:00"/>
  </r>
  <r>
    <n v="3861"/>
    <s v="Mark Santos"/>
    <x v="1"/>
    <x v="3"/>
    <s v="Mouse"/>
    <n v="1"/>
    <n v="157"/>
    <n v="0.05"/>
    <n v="157"/>
    <n v="7.8500000000000005"/>
    <n v="149.15"/>
    <n v="0.05"/>
    <n v="7.4575000000000005"/>
    <n v="156.60750000000002"/>
    <n v="87.67"/>
    <n v="61.480000000000004"/>
    <d v="2025-07-28T00:00:00"/>
  </r>
  <r>
    <n v="1604"/>
    <s v="Miguel Torres"/>
    <x v="1"/>
    <x v="3"/>
    <s v="Printer"/>
    <n v="2"/>
    <n v="110"/>
    <n v="0.05"/>
    <n v="220"/>
    <n v="11"/>
    <n v="209"/>
    <n v="0.05"/>
    <n v="10.450000000000001"/>
    <n v="219.45"/>
    <n v="74.5"/>
    <n v="60"/>
    <d v="2025-08-23T00:00:00"/>
  </r>
  <r>
    <n v="4456"/>
    <s v="Liza Ramos"/>
    <x v="0"/>
    <x v="3"/>
    <s v="Cabinet"/>
    <n v="7"/>
    <n v="120"/>
    <n v="0.15"/>
    <n v="840"/>
    <n v="126"/>
    <n v="714"/>
    <n v="0.05"/>
    <n v="35.700000000000003"/>
    <n v="749.7"/>
    <n v="93.48"/>
    <n v="59.639999999999986"/>
    <d v="2025-04-24T00:00:00"/>
  </r>
  <r>
    <n v="3634"/>
    <s v="Liza Ramos"/>
    <x v="2"/>
    <x v="2"/>
    <s v="Printer"/>
    <n v="1"/>
    <n v="858"/>
    <n v="0.15"/>
    <n v="858"/>
    <n v="128.69999999999999"/>
    <n v="729.3"/>
    <n v="0.05"/>
    <n v="36.464999999999996"/>
    <n v="765.76499999999999"/>
    <n v="671.11"/>
    <n v="58.189999999999941"/>
    <d v="2025-08-28T00:00:00"/>
  </r>
  <r>
    <n v="4135"/>
    <s v="Carla Reyes"/>
    <x v="1"/>
    <x v="1"/>
    <s v="Cabinet"/>
    <n v="2"/>
    <n v="89"/>
    <n v="0.15"/>
    <n v="178"/>
    <n v="26.7"/>
    <n v="151.30000000000001"/>
    <n v="0.05"/>
    <n v="7.5650000000000013"/>
    <n v="158.86500000000001"/>
    <n v="47.09"/>
    <n v="57.120000000000005"/>
    <d v="2025-08-11T00:00:00"/>
  </r>
  <r>
    <n v="2045"/>
    <s v="John Perez"/>
    <x v="2"/>
    <x v="1"/>
    <s v="Chair"/>
    <n v="1"/>
    <n v="759"/>
    <n v="0.15"/>
    <n v="759"/>
    <n v="113.85"/>
    <n v="645.15"/>
    <n v="0.05"/>
    <n v="32.2575"/>
    <n v="677.40750000000003"/>
    <n v="588.33000000000004"/>
    <n v="56.819999999999936"/>
    <d v="2025-08-17T00:00:00"/>
  </r>
  <r>
    <n v="2237"/>
    <s v="Miguel Torres"/>
    <x v="2"/>
    <x v="2"/>
    <s v="Laptop"/>
    <n v="1"/>
    <n v="175"/>
    <n v="0"/>
    <n v="175"/>
    <n v="0"/>
    <n v="175"/>
    <n v="0.05"/>
    <n v="8.75"/>
    <n v="183.75"/>
    <n v="118.22"/>
    <n v="56.78"/>
    <d v="2025-09-23T00:00:00"/>
  </r>
  <r>
    <n v="1598"/>
    <s v="Mark Santos"/>
    <x v="2"/>
    <x v="1"/>
    <s v="Laptop"/>
    <n v="3"/>
    <n v="118"/>
    <n v="0.1"/>
    <n v="354"/>
    <n v="35.4"/>
    <n v="318.60000000000002"/>
    <n v="0.05"/>
    <n v="15.930000000000001"/>
    <n v="334.53000000000003"/>
    <n v="87.64"/>
    <n v="55.680000000000007"/>
    <d v="2025-08-10T00:00:00"/>
  </r>
  <r>
    <n v="1001"/>
    <s v="Nina Lopez"/>
    <x v="1"/>
    <x v="1"/>
    <s v="Monitor"/>
    <n v="2"/>
    <n v="83"/>
    <n v="0"/>
    <n v="166"/>
    <n v="0"/>
    <n v="166"/>
    <n v="0.05"/>
    <n v="8.3000000000000007"/>
    <n v="174.3"/>
    <n v="55.63"/>
    <n v="54.739999999999995"/>
    <d v="2025-06-14T00:00:00"/>
  </r>
  <r>
    <n v="635"/>
    <s v="Miguel Torres"/>
    <x v="0"/>
    <x v="2"/>
    <s v="Monitor"/>
    <n v="3"/>
    <n v="124"/>
    <n v="0.15"/>
    <n v="372"/>
    <n v="55.8"/>
    <n v="316.2"/>
    <n v="0.05"/>
    <n v="15.81"/>
    <n v="332.01"/>
    <n v="87.23"/>
    <n v="54.509999999999991"/>
    <d v="2025-02-23T00:00:00"/>
  </r>
  <r>
    <n v="227"/>
    <s v="Mark Santos"/>
    <x v="0"/>
    <x v="2"/>
    <s v="Keyboard"/>
    <n v="1"/>
    <n v="287"/>
    <n v="0.05"/>
    <n v="287"/>
    <n v="14.350000000000001"/>
    <n v="272.64999999999998"/>
    <n v="0.05"/>
    <n v="13.6325"/>
    <n v="286.28249999999997"/>
    <n v="218.88"/>
    <n v="53.769999999999982"/>
    <d v="2025-03-31T00:00:00"/>
  </r>
  <r>
    <n v="9"/>
    <s v="Ana Cruz"/>
    <x v="2"/>
    <x v="1"/>
    <s v="Chair"/>
    <n v="1"/>
    <n v="976"/>
    <n v="0.15"/>
    <n v="976"/>
    <n v="146.4"/>
    <n v="829.6"/>
    <n v="0.05"/>
    <n v="41.480000000000004"/>
    <n v="871.08"/>
    <n v="776.35"/>
    <n v="53.25"/>
    <d v="2025-10-16T00:00:00"/>
  </r>
  <r>
    <n v="2861"/>
    <s v="Ana Cruz"/>
    <x v="0"/>
    <x v="0"/>
    <s v="Laptop"/>
    <n v="3"/>
    <n v="96"/>
    <n v="0.1"/>
    <n v="288"/>
    <n v="28.8"/>
    <n v="259.2"/>
    <n v="0.05"/>
    <n v="12.96"/>
    <n v="272.15999999999997"/>
    <n v="68.819999999999993"/>
    <n v="52.740000000000009"/>
    <d v="2025-09-25T00:00:00"/>
  </r>
  <r>
    <n v="2685"/>
    <s v="Mark Santos"/>
    <x v="2"/>
    <x v="2"/>
    <s v="Mouse"/>
    <n v="1"/>
    <n v="302"/>
    <n v="0.1"/>
    <n v="302"/>
    <n v="30.200000000000003"/>
    <n v="271.8"/>
    <n v="0.05"/>
    <n v="13.590000000000002"/>
    <n v="285.39"/>
    <n v="219.07"/>
    <n v="52.730000000000018"/>
    <d v="2025-02-15T00:00:00"/>
  </r>
  <r>
    <n v="3699"/>
    <s v="Carla Reyes"/>
    <x v="2"/>
    <x v="2"/>
    <s v="Mouse"/>
    <n v="1"/>
    <n v="281"/>
    <n v="0.05"/>
    <n v="281"/>
    <n v="14.05"/>
    <n v="266.95"/>
    <n v="0.05"/>
    <n v="13.3475"/>
    <n v="280.29750000000001"/>
    <n v="214.82"/>
    <n v="52.129999999999995"/>
    <d v="2025-06-14T00:00:00"/>
  </r>
  <r>
    <n v="2024"/>
    <s v="Ana Cruz"/>
    <x v="2"/>
    <x v="0"/>
    <s v="Mouse"/>
    <n v="1"/>
    <n v="321"/>
    <n v="0.05"/>
    <n v="321"/>
    <n v="16.05"/>
    <n v="304.95"/>
    <n v="0.05"/>
    <n v="15.2475"/>
    <n v="320.19749999999999"/>
    <n v="252.85"/>
    <n v="52.099999999999994"/>
    <d v="2025-11-14T00:00:00"/>
  </r>
  <r>
    <n v="148"/>
    <s v="Nina Lopez"/>
    <x v="1"/>
    <x v="0"/>
    <s v="Chair"/>
    <n v="1"/>
    <n v="128"/>
    <n v="0.05"/>
    <n v="128"/>
    <n v="6.4"/>
    <n v="121.6"/>
    <n v="0.05"/>
    <n v="6.08"/>
    <n v="127.67999999999999"/>
    <n v="72.23"/>
    <n v="49.36999999999999"/>
    <d v="2025-06-04T00:00:00"/>
  </r>
  <r>
    <n v="4124"/>
    <s v="Carla Reyes"/>
    <x v="2"/>
    <x v="0"/>
    <s v="Laptop"/>
    <n v="1"/>
    <n v="337"/>
    <n v="0.1"/>
    <n v="337"/>
    <n v="33.700000000000003"/>
    <n v="303.3"/>
    <n v="0.05"/>
    <n v="15.165000000000001"/>
    <n v="318.46500000000003"/>
    <n v="254.09"/>
    <n v="49.210000000000008"/>
    <d v="2025-02-08T00:00:00"/>
  </r>
  <r>
    <n v="821"/>
    <s v="Ana Cruz"/>
    <x v="1"/>
    <x v="3"/>
    <s v="Monitor"/>
    <n v="2"/>
    <n v="192"/>
    <n v="0.15"/>
    <n v="384"/>
    <n v="57.599999999999994"/>
    <n v="326.39999999999998"/>
    <n v="0.05"/>
    <n v="16.32"/>
    <n v="342.71999999999997"/>
    <n v="139.11000000000001"/>
    <n v="48.17999999999995"/>
    <d v="2025-09-12T00:00:00"/>
  </r>
  <r>
    <n v="2953"/>
    <s v="Paul Garcia"/>
    <x v="0"/>
    <x v="3"/>
    <s v="Mouse"/>
    <n v="4"/>
    <n v="159"/>
    <n v="0.15"/>
    <n v="636"/>
    <n v="95.399999999999991"/>
    <n v="540.6"/>
    <n v="0.05"/>
    <n v="27.03"/>
    <n v="567.63"/>
    <n v="123.36"/>
    <n v="47.160000000000025"/>
    <d v="2025-03-09T00:00:00"/>
  </r>
  <r>
    <n v="3710"/>
    <s v="John Perez"/>
    <x v="1"/>
    <x v="0"/>
    <s v="Laptop"/>
    <n v="6"/>
    <n v="113"/>
    <n v="0.15"/>
    <n v="678"/>
    <n v="101.7"/>
    <n v="576.29999999999995"/>
    <n v="0.05"/>
    <n v="28.814999999999998"/>
    <n v="605.11500000000001"/>
    <n v="88.22"/>
    <n v="46.980000000000018"/>
    <d v="2025-06-26T00:00:00"/>
  </r>
  <r>
    <n v="3062"/>
    <s v="Mark Santos"/>
    <x v="2"/>
    <x v="0"/>
    <s v="Laptop"/>
    <n v="2"/>
    <n v="90"/>
    <n v="0.05"/>
    <n v="180"/>
    <n v="9"/>
    <n v="171"/>
    <n v="0.05"/>
    <n v="8.5500000000000007"/>
    <n v="179.55"/>
    <n v="62.01"/>
    <n v="46.980000000000004"/>
    <d v="2025-07-19T00:00:00"/>
  </r>
  <r>
    <n v="3809"/>
    <s v="Liza Ramos"/>
    <x v="1"/>
    <x v="2"/>
    <s v="Cabinet"/>
    <n v="1"/>
    <n v="239"/>
    <n v="0.15"/>
    <n v="239"/>
    <n v="35.85"/>
    <n v="203.15"/>
    <n v="0.05"/>
    <n v="10.157500000000001"/>
    <n v="213.3075"/>
    <n v="156.66999999999999"/>
    <n v="46.480000000000018"/>
    <d v="2025-02-28T00:00:00"/>
  </r>
  <r>
    <n v="1261"/>
    <s v="John Perez"/>
    <x v="1"/>
    <x v="1"/>
    <s v="Cabinet"/>
    <n v="4"/>
    <n v="81"/>
    <n v="0.15"/>
    <n v="324"/>
    <n v="48.6"/>
    <n v="275.39999999999998"/>
    <n v="0.05"/>
    <n v="13.77"/>
    <n v="289.16999999999996"/>
    <n v="57.31"/>
    <n v="46.159999999999968"/>
    <d v="2025-11-11T00:00:00"/>
  </r>
  <r>
    <n v="4723"/>
    <s v="Liza Ramos"/>
    <x v="1"/>
    <x v="2"/>
    <s v="Keyboard"/>
    <n v="1"/>
    <n v="334"/>
    <n v="0.15"/>
    <n v="334"/>
    <n v="50.1"/>
    <n v="283.89999999999998"/>
    <n v="0.05"/>
    <n v="14.195"/>
    <n v="298.09499999999997"/>
    <n v="237.84"/>
    <n v="46.059999999999974"/>
    <d v="2025-05-02T00:00:00"/>
  </r>
  <r>
    <n v="3961"/>
    <s v="John Perez"/>
    <x v="0"/>
    <x v="1"/>
    <s v="Monitor"/>
    <n v="3"/>
    <n v="107"/>
    <n v="0.1"/>
    <n v="321"/>
    <n v="32.1"/>
    <n v="288.89999999999998"/>
    <n v="0.05"/>
    <n v="14.445"/>
    <n v="303.34499999999997"/>
    <n v="81.28"/>
    <n v="45.059999999999974"/>
    <d v="2025-11-20T00:00:00"/>
  </r>
  <r>
    <n v="2058"/>
    <s v="Nina Lopez"/>
    <x v="1"/>
    <x v="2"/>
    <s v="Cabinet"/>
    <n v="2"/>
    <n v="145"/>
    <n v="0.05"/>
    <n v="290"/>
    <n v="14.5"/>
    <n v="275.5"/>
    <n v="0.05"/>
    <n v="13.775"/>
    <n v="289.27499999999998"/>
    <n v="115.57"/>
    <n v="44.360000000000014"/>
    <d v="2025-05-22T00:00:00"/>
  </r>
  <r>
    <n v="4458"/>
    <s v="Ana Cruz"/>
    <x v="2"/>
    <x v="1"/>
    <s v="Mouse"/>
    <n v="2"/>
    <n v="173"/>
    <n v="0.15"/>
    <n v="346"/>
    <n v="51.9"/>
    <n v="294.10000000000002"/>
    <n v="0.05"/>
    <n v="14.705000000000002"/>
    <n v="308.80500000000001"/>
    <n v="126.21"/>
    <n v="41.680000000000035"/>
    <d v="2025-04-28T00:00:00"/>
  </r>
  <r>
    <n v="1250"/>
    <s v="Carla Reyes"/>
    <x v="1"/>
    <x v="1"/>
    <s v="Cabinet"/>
    <n v="1"/>
    <n v="194"/>
    <n v="0.1"/>
    <n v="194"/>
    <n v="19.400000000000002"/>
    <n v="174.6"/>
    <n v="0.05"/>
    <n v="8.73"/>
    <n v="183.32999999999998"/>
    <n v="134.91999999999999"/>
    <n v="39.680000000000007"/>
    <d v="2025-06-29T00:00:00"/>
  </r>
  <r>
    <n v="4337"/>
    <s v="Miguel Torres"/>
    <x v="1"/>
    <x v="1"/>
    <s v="Chair"/>
    <n v="1"/>
    <n v="220"/>
    <n v="0.05"/>
    <n v="220"/>
    <n v="11"/>
    <n v="209"/>
    <n v="0.05"/>
    <n v="10.450000000000001"/>
    <n v="219.45"/>
    <n v="169.6"/>
    <n v="39.400000000000006"/>
    <d v="2025-10-28T00:00:00"/>
  </r>
  <r>
    <n v="4195"/>
    <s v="Liza Ramos"/>
    <x v="2"/>
    <x v="2"/>
    <s v="Printer"/>
    <n v="1"/>
    <n v="271"/>
    <n v="0.15"/>
    <n v="271"/>
    <n v="40.65"/>
    <n v="230.35"/>
    <n v="0.05"/>
    <n v="11.5175"/>
    <n v="241.86750000000001"/>
    <n v="192.26"/>
    <n v="38.090000000000003"/>
    <d v="2025-08-24T00:00:00"/>
  </r>
  <r>
    <n v="2990"/>
    <s v="Nina Lopez"/>
    <x v="1"/>
    <x v="1"/>
    <s v="Laptop"/>
    <n v="1"/>
    <n v="136"/>
    <n v="0.05"/>
    <n v="136"/>
    <n v="6.8000000000000007"/>
    <n v="129.19999999999999"/>
    <n v="0.05"/>
    <n v="6.46"/>
    <n v="135.66"/>
    <n v="91.11"/>
    <n v="38.089999999999989"/>
    <d v="2025-03-06T00:00:00"/>
  </r>
  <r>
    <n v="4398"/>
    <s v="Carla Reyes"/>
    <x v="0"/>
    <x v="3"/>
    <s v="Keyboard"/>
    <n v="2"/>
    <n v="178"/>
    <n v="0.15"/>
    <n v="356"/>
    <n v="53.4"/>
    <n v="302.60000000000002"/>
    <n v="0.05"/>
    <n v="15.130000000000003"/>
    <n v="317.73"/>
    <n v="132.75"/>
    <n v="37.100000000000023"/>
    <d v="2025-07-13T00:00:00"/>
  </r>
  <r>
    <n v="3685"/>
    <s v="Ana Cruz"/>
    <x v="0"/>
    <x v="1"/>
    <s v="Laptop"/>
    <n v="1"/>
    <n v="641"/>
    <n v="0.15"/>
    <n v="641"/>
    <n v="96.149999999999991"/>
    <n v="544.85"/>
    <n v="0.05"/>
    <n v="27.242500000000003"/>
    <n v="572.09249999999997"/>
    <n v="509.55"/>
    <n v="35.300000000000011"/>
    <d v="2025-04-14T00:00:00"/>
  </r>
  <r>
    <n v="1675"/>
    <s v="Paul Garcia"/>
    <x v="1"/>
    <x v="2"/>
    <s v="Laptop"/>
    <n v="1"/>
    <n v="143"/>
    <n v="0.05"/>
    <n v="143"/>
    <n v="7.15"/>
    <n v="135.85"/>
    <n v="0.05"/>
    <n v="6.7925000000000004"/>
    <n v="142.64249999999998"/>
    <n v="100.86"/>
    <n v="34.989999999999995"/>
    <d v="2025-08-28T00:00:00"/>
  </r>
  <r>
    <n v="581"/>
    <s v="John Perez"/>
    <x v="2"/>
    <x v="0"/>
    <s v="Desk"/>
    <n v="1"/>
    <n v="128"/>
    <n v="0.1"/>
    <n v="128"/>
    <n v="12.8"/>
    <n v="115.2"/>
    <n v="0.05"/>
    <n v="5.7600000000000007"/>
    <n v="120.96000000000001"/>
    <n v="80.25"/>
    <n v="34.950000000000003"/>
    <d v="2025-08-31T00:00:00"/>
  </r>
  <r>
    <n v="2687"/>
    <s v="Nina Lopez"/>
    <x v="2"/>
    <x v="2"/>
    <s v="Keyboard"/>
    <n v="1"/>
    <n v="147"/>
    <n v="0.05"/>
    <n v="147"/>
    <n v="7.3500000000000005"/>
    <n v="139.65"/>
    <n v="0.05"/>
    <n v="6.9825000000000008"/>
    <n v="146.63249999999999"/>
    <n v="105.13"/>
    <n v="34.52000000000001"/>
    <d v="2025-06-25T00:00:00"/>
  </r>
  <r>
    <n v="2086"/>
    <s v="Liza Ramos"/>
    <x v="0"/>
    <x v="0"/>
    <s v="Desk"/>
    <n v="1"/>
    <n v="142"/>
    <n v="0.05"/>
    <n v="142"/>
    <n v="7.1000000000000005"/>
    <n v="134.9"/>
    <n v="0.05"/>
    <n v="6.745000000000001"/>
    <n v="141.64500000000001"/>
    <n v="100.96"/>
    <n v="33.940000000000012"/>
    <d v="2025-04-13T00:00:00"/>
  </r>
  <r>
    <n v="3373"/>
    <s v="Paul Garcia"/>
    <x v="0"/>
    <x v="0"/>
    <s v="Keyboard"/>
    <n v="1"/>
    <n v="197"/>
    <n v="0.15"/>
    <n v="197"/>
    <n v="29.549999999999997"/>
    <n v="167.45"/>
    <n v="0.05"/>
    <n v="8.3725000000000005"/>
    <n v="175.82249999999999"/>
    <n v="133.59"/>
    <n v="33.859999999999985"/>
    <d v="2025-03-09T00:00:00"/>
  </r>
  <r>
    <n v="110"/>
    <s v="Ana Cruz"/>
    <x v="2"/>
    <x v="1"/>
    <s v="Cabinet"/>
    <n v="1"/>
    <n v="150"/>
    <n v="0.05"/>
    <n v="150"/>
    <n v="7.5"/>
    <n v="142.5"/>
    <n v="0.05"/>
    <n v="7.125"/>
    <n v="149.625"/>
    <n v="109.5"/>
    <n v="33"/>
    <d v="2025-02-18T00:00:00"/>
  </r>
  <r>
    <n v="1359"/>
    <s v="Liza Ramos"/>
    <x v="2"/>
    <x v="3"/>
    <s v="Printer"/>
    <n v="2"/>
    <n v="226"/>
    <n v="0.15"/>
    <n v="452"/>
    <n v="67.8"/>
    <n v="384.2"/>
    <n v="0.05"/>
    <n v="19.21"/>
    <n v="403.40999999999997"/>
    <n v="176.04"/>
    <n v="32.120000000000005"/>
    <d v="2025-05-07T00:00:00"/>
  </r>
  <r>
    <n v="2520"/>
    <s v="Mark Santos"/>
    <x v="2"/>
    <x v="3"/>
    <s v="Desk"/>
    <n v="1"/>
    <n v="117"/>
    <n v="0.05"/>
    <n v="117"/>
    <n v="5.8500000000000005"/>
    <n v="111.15"/>
    <n v="0.05"/>
    <n v="5.557500000000001"/>
    <n v="116.70750000000001"/>
    <n v="81.400000000000006"/>
    <n v="29.75"/>
    <d v="2025-07-01T00:00:00"/>
  </r>
  <r>
    <n v="122"/>
    <s v="Nina Lopez"/>
    <x v="2"/>
    <x v="3"/>
    <s v="Cabinet"/>
    <n v="1"/>
    <n v="281"/>
    <n v="0.15"/>
    <n v="281"/>
    <n v="42.15"/>
    <n v="238.85"/>
    <n v="0.05"/>
    <n v="11.942500000000001"/>
    <n v="250.79249999999999"/>
    <n v="210.74"/>
    <n v="28.109999999999985"/>
    <d v="2025-11-13T00:00:00"/>
  </r>
  <r>
    <n v="4437"/>
    <s v="Mark Santos"/>
    <x v="2"/>
    <x v="2"/>
    <s v="Chair"/>
    <n v="2"/>
    <n v="114"/>
    <n v="0.15"/>
    <n v="228"/>
    <n v="34.199999999999996"/>
    <n v="193.8"/>
    <n v="0.05"/>
    <n v="9.6900000000000013"/>
    <n v="203.49"/>
    <n v="83.28"/>
    <n v="27.240000000000009"/>
    <d v="2025-02-19T00:00:00"/>
  </r>
  <r>
    <n v="1594"/>
    <s v="John Perez"/>
    <x v="0"/>
    <x v="1"/>
    <s v="Monitor"/>
    <n v="1"/>
    <n v="182"/>
    <n v="0.15"/>
    <n v="182"/>
    <n v="27.3"/>
    <n v="154.69999999999999"/>
    <n v="0.05"/>
    <n v="7.7349999999999994"/>
    <n v="162.435"/>
    <n v="127.92"/>
    <n v="26.779999999999987"/>
    <d v="2025-02-27T00:00:00"/>
  </r>
  <r>
    <n v="3878"/>
    <s v="Mark Santos"/>
    <x v="2"/>
    <x v="0"/>
    <s v="Laptop"/>
    <n v="1"/>
    <n v="171"/>
    <n v="0.1"/>
    <n v="171"/>
    <n v="17.100000000000001"/>
    <n v="153.9"/>
    <n v="0.05"/>
    <n v="7.6950000000000003"/>
    <n v="161.595"/>
    <n v="127.25"/>
    <n v="26.650000000000006"/>
    <d v="2025-11-22T00:00:00"/>
  </r>
  <r>
    <n v="3195"/>
    <s v="Ana Cruz"/>
    <x v="2"/>
    <x v="1"/>
    <s v="Desk"/>
    <n v="2"/>
    <n v="140"/>
    <n v="0.15"/>
    <n v="280"/>
    <n v="42"/>
    <n v="238"/>
    <n v="0.05"/>
    <n v="11.9"/>
    <n v="249.9"/>
    <n v="107.07"/>
    <n v="23.860000000000014"/>
    <d v="2025-05-15T00:00:00"/>
  </r>
  <r>
    <n v="4962"/>
    <s v="Nina Lopez"/>
    <x v="1"/>
    <x v="0"/>
    <s v="Chair"/>
    <n v="1"/>
    <n v="93"/>
    <n v="0.15"/>
    <n v="93"/>
    <n v="13.95"/>
    <n v="79.05"/>
    <n v="0.05"/>
    <n v="3.9525000000000001"/>
    <n v="83.002499999999998"/>
    <n v="56.83"/>
    <n v="22.22"/>
    <d v="2025-07-10T00:00:00"/>
  </r>
  <r>
    <n v="2535"/>
    <s v="Paul Garcia"/>
    <x v="0"/>
    <x v="0"/>
    <s v="Desk"/>
    <n v="2"/>
    <n v="108"/>
    <n v="0.15"/>
    <n v="216"/>
    <n v="32.4"/>
    <n v="183.6"/>
    <n v="0.05"/>
    <n v="9.18"/>
    <n v="192.78"/>
    <n v="80.81"/>
    <n v="21.97999999999999"/>
    <d v="2025-09-08T00:00:00"/>
  </r>
  <r>
    <n v="3967"/>
    <s v="Liza Ramos"/>
    <x v="0"/>
    <x v="3"/>
    <s v="Chair"/>
    <n v="1"/>
    <n v="83"/>
    <n v="0.1"/>
    <n v="83"/>
    <n v="8.3000000000000007"/>
    <n v="74.7"/>
    <n v="0.05"/>
    <n v="3.7350000000000003"/>
    <n v="78.435000000000002"/>
    <n v="54.03"/>
    <n v="20.67"/>
    <d v="2025-02-09T00:00:00"/>
  </r>
  <r>
    <n v="1849"/>
    <s v="Ana Cruz"/>
    <x v="2"/>
    <x v="1"/>
    <s v="Monitor"/>
    <n v="1"/>
    <n v="104"/>
    <n v="0.05"/>
    <n v="104"/>
    <n v="5.2"/>
    <n v="98.8"/>
    <n v="0.05"/>
    <n v="4.9400000000000004"/>
    <n v="103.74"/>
    <n v="81.540000000000006"/>
    <n v="17.259999999999991"/>
    <d v="2025-07-20T00:00:00"/>
  </r>
  <r>
    <n v="1971"/>
    <s v="Carla Reyes"/>
    <x v="0"/>
    <x v="0"/>
    <s v="Mouse"/>
    <n v="1"/>
    <n v="285"/>
    <n v="0.15"/>
    <n v="285"/>
    <n v="42.75"/>
    <n v="242.25"/>
    <n v="0.05"/>
    <n v="12.112500000000001"/>
    <n v="254.36250000000001"/>
    <n v="227.38"/>
    <n v="14.870000000000005"/>
    <d v="2025-10-10T00:00:00"/>
  </r>
  <r>
    <n v="1924"/>
    <s v="Nina Lopez"/>
    <x v="2"/>
    <x v="1"/>
    <s v="Keyboard"/>
    <n v="1"/>
    <n v="91"/>
    <n v="0.15"/>
    <n v="91"/>
    <n v="13.65"/>
    <n v="77.349999999999994"/>
    <n v="0.05"/>
    <n v="3.8674999999999997"/>
    <n v="81.217500000000001"/>
    <n v="64.790000000000006"/>
    <n v="12.559999999999988"/>
    <d v="2025-08-14T00:00:00"/>
  </r>
  <r>
    <n v="4613"/>
    <s v="Paul Garcia"/>
    <x v="1"/>
    <x v="1"/>
    <s v="Keyboard"/>
    <n v="1"/>
    <n v="89"/>
    <n v="0.15"/>
    <n v="89"/>
    <n v="13.35"/>
    <n v="75.650000000000006"/>
    <n v="0.05"/>
    <n v="3.7825000000000006"/>
    <n v="79.432500000000005"/>
    <n v="67.180000000000007"/>
    <n v="8.4699999999999989"/>
    <d v="2025-08-18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594547-8E50-4B6A-8A74-56DF62B3FCD7}" name="PivotTable1" cacheId="0" applyNumberFormats="0" applyBorderFormats="0" applyFontFormats="0" applyPatternFormats="0" applyAlignmentFormats="0" applyWidthHeightFormats="1" dataCaption="Values" updatedVersion="7" minRefreshableVersion="3" useAutoFormatting="1" rowGrandTotals="0" itemPrintTitles="1" createdVersion="8" indent="0" outline="1" outlineData="1" multipleFieldFilters="0">
  <location ref="A3:A19" firstHeaderRow="1" firstDataRow="1" firstDataCol="1"/>
  <pivotFields count="17">
    <pivotField showAll="0"/>
    <pivotField showAll="0"/>
    <pivotField axis="axisRow" showAll="0">
      <items count="4">
        <item x="0"/>
        <item x="2"/>
        <item x="1"/>
        <item t="default"/>
      </items>
    </pivotField>
    <pivotField axis="axisRow" showAll="0">
      <items count="5">
        <item x="0"/>
        <item x="3"/>
        <item x="1"/>
        <item x="2"/>
        <item t="default"/>
      </items>
    </pivotField>
    <pivotField showAll="0"/>
    <pivotField showAll="0"/>
    <pivotField numFmtId="164" showAll="0"/>
    <pivotField numFmtId="9" showAll="0"/>
    <pivotField numFmtId="164" showAll="0"/>
    <pivotField numFmtId="164" showAll="0"/>
    <pivotField numFmtId="164" showAll="0"/>
    <pivotField numFmtId="9" showAll="0"/>
    <pivotField numFmtId="164" showAll="0"/>
    <pivotField numFmtId="164" showAll="0"/>
    <pivotField numFmtId="164" showAll="0"/>
    <pivotField numFmtId="164" showAll="0"/>
    <pivotField numFmtId="14" showAll="0"/>
  </pivotFields>
  <rowFields count="2">
    <field x="3"/>
    <field x="2"/>
  </rowFields>
  <rowItems count="16">
    <i>
      <x/>
    </i>
    <i r="1">
      <x/>
    </i>
    <i r="1">
      <x v="1"/>
    </i>
    <i r="1">
      <x v="2"/>
    </i>
    <i>
      <x v="1"/>
    </i>
    <i r="1">
      <x/>
    </i>
    <i r="1">
      <x v="1"/>
    </i>
    <i r="1">
      <x v="2"/>
    </i>
    <i>
      <x v="2"/>
    </i>
    <i r="1">
      <x/>
    </i>
    <i r="1">
      <x v="1"/>
    </i>
    <i r="1">
      <x v="2"/>
    </i>
    <i>
      <x v="3"/>
    </i>
    <i r="1">
      <x/>
    </i>
    <i r="1">
      <x v="1"/>
    </i>
    <i r="1">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7C26A-E4DA-4D8F-B68F-F010DDD399A4}" name="PivotTable1" cacheId="0" applyNumberFormats="0" applyBorderFormats="0" applyFontFormats="0" applyPatternFormats="0" applyAlignmentFormats="0" applyWidthHeightFormats="1" dataCaption="Values" updatedVersion="7" minRefreshableVersion="3" useAutoFormatting="1" rowGrandTotals="0" itemPrintTitles="1" createdVersion="8" indent="0" outline="1" outlineData="1" multipleFieldFilters="0">
  <location ref="A3:A18" firstHeaderRow="1" firstDataRow="1" firstDataCol="1"/>
  <pivotFields count="17">
    <pivotField showAll="0"/>
    <pivotField showAll="0"/>
    <pivotField axis="axisRow" showAll="0">
      <items count="4">
        <item x="0"/>
        <item x="2"/>
        <item x="1"/>
        <item t="default"/>
      </items>
    </pivotField>
    <pivotField axis="axisRow" showAll="0">
      <items count="5">
        <item x="0"/>
        <item x="3"/>
        <item x="1"/>
        <item x="2"/>
        <item t="default"/>
      </items>
    </pivotField>
    <pivotField showAll="0"/>
    <pivotField showAll="0"/>
    <pivotField numFmtId="164" showAll="0"/>
    <pivotField numFmtId="9" showAll="0"/>
    <pivotField numFmtId="164" showAll="0"/>
    <pivotField numFmtId="164" showAll="0"/>
    <pivotField numFmtId="164" showAll="0"/>
    <pivotField numFmtId="9" showAll="0"/>
    <pivotField numFmtId="164" showAll="0"/>
    <pivotField numFmtId="164" showAll="0"/>
    <pivotField numFmtId="164" showAll="0"/>
    <pivotField numFmtId="164" showAll="0"/>
    <pivotField numFmtId="14" showAll="0"/>
  </pivotFields>
  <rowFields count="2">
    <field x="2"/>
    <field x="3"/>
  </rowFields>
  <rowItems count="15">
    <i>
      <x/>
    </i>
    <i r="1">
      <x/>
    </i>
    <i r="1">
      <x v="1"/>
    </i>
    <i r="1">
      <x v="2"/>
    </i>
    <i r="1">
      <x v="3"/>
    </i>
    <i>
      <x v="1"/>
    </i>
    <i r="1">
      <x/>
    </i>
    <i r="1">
      <x v="1"/>
    </i>
    <i r="1">
      <x v="2"/>
    </i>
    <i r="1">
      <x v="3"/>
    </i>
    <i>
      <x v="2"/>
    </i>
    <i r="1">
      <x/>
    </i>
    <i r="1">
      <x v="1"/>
    </i>
    <i r="1">
      <x v="2"/>
    </i>
    <i r="1">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8E4F7-8308-46BF-8E5F-9D317A625A86}"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7" firstHeaderRow="1" firstDataRow="1" firstDataCol="1"/>
  <pivotFields count="17">
    <pivotField showAll="0"/>
    <pivotField showAll="0"/>
    <pivotField axis="axisRow" showAll="0">
      <items count="4">
        <item x="0"/>
        <item x="2"/>
        <item x="1"/>
        <item t="default"/>
      </items>
    </pivotField>
    <pivotField showAll="0">
      <items count="5">
        <item x="0"/>
        <item x="3"/>
        <item x="1"/>
        <item x="2"/>
        <item t="default"/>
      </items>
    </pivotField>
    <pivotField showAll="0"/>
    <pivotField showAll="0"/>
    <pivotField numFmtId="164" showAll="0"/>
    <pivotField numFmtId="9"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numFmtId="14" showAll="0"/>
  </pivotFields>
  <rowFields count="1">
    <field x="2"/>
  </rowFields>
  <rowItems count="4">
    <i>
      <x/>
    </i>
    <i>
      <x v="1"/>
    </i>
    <i>
      <x v="2"/>
    </i>
    <i t="grand">
      <x/>
    </i>
  </rowItems>
  <colItems count="1">
    <i/>
  </colItems>
  <dataFields count="1">
    <dataField name="Sum of Final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85258D-0579-4E32-8849-411DFDCED3E2}"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3:B8" firstHeaderRow="1" firstDataRow="1" firstDataCol="1"/>
  <pivotFields count="17">
    <pivotField showAll="0"/>
    <pivotField showAll="0"/>
    <pivotField showAll="0">
      <items count="4">
        <item x="0"/>
        <item x="2"/>
        <item x="1"/>
        <item t="default"/>
      </items>
    </pivotField>
    <pivotField axis="axisRow" showAll="0">
      <items count="5">
        <item x="0"/>
        <item x="3"/>
        <item x="1"/>
        <item x="2"/>
        <item t="default"/>
      </items>
    </pivotField>
    <pivotField showAll="0"/>
    <pivotField showAll="0"/>
    <pivotField numFmtId="164" showAll="0"/>
    <pivotField numFmtId="9"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numFmtId="14" showAll="0"/>
  </pivotFields>
  <rowFields count="1">
    <field x="3"/>
  </rowFields>
  <rowItems count="5">
    <i>
      <x/>
    </i>
    <i>
      <x v="1"/>
    </i>
    <i>
      <x v="2"/>
    </i>
    <i>
      <x v="3"/>
    </i>
    <i t="grand">
      <x/>
    </i>
  </rowItems>
  <colItems count="1">
    <i/>
  </colItems>
  <dataFields count="1">
    <dataField name="Sum of FinalSales" fld="13" baseField="0" baseItem="0" numFmtId="164"/>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3"/>
          </reference>
        </references>
      </pivotArea>
    </chartFormat>
    <chartFormat chart="4" format="2">
      <pivotArea type="data" outline="0" fieldPosition="0">
        <references count="2">
          <reference field="4294967294" count="1" selected="0">
            <x v="0"/>
          </reference>
          <reference field="3" count="1" selected="0">
            <x v="2"/>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D7808-3FA2-48E6-9695-51CB9C9EB4CC}"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7">
  <location ref="A3:B7" firstHeaderRow="1" firstDataRow="1" firstDataCol="1"/>
  <pivotFields count="17">
    <pivotField showAll="0"/>
    <pivotField showAll="0"/>
    <pivotField axis="axisRow" showAll="0">
      <items count="4">
        <item x="0"/>
        <item x="2"/>
        <item x="1"/>
        <item t="default"/>
      </items>
    </pivotField>
    <pivotField showAll="0">
      <items count="5">
        <item x="0"/>
        <item x="3"/>
        <item x="1"/>
        <item x="2"/>
        <item t="default"/>
      </items>
    </pivotField>
    <pivotField showAll="0"/>
    <pivotField showAll="0"/>
    <pivotField numFmtId="164" showAll="0"/>
    <pivotField numFmtId="9" showAll="0"/>
    <pivotField numFmtId="164" showAll="0"/>
    <pivotField numFmtId="164" showAll="0"/>
    <pivotField numFmtId="164" showAll="0"/>
    <pivotField numFmtId="9" showAll="0"/>
    <pivotField numFmtId="164" showAll="0"/>
    <pivotField numFmtId="164" showAll="0"/>
    <pivotField numFmtId="164" showAll="0"/>
    <pivotField dataField="1" numFmtId="164" showAll="0"/>
    <pivotField numFmtId="14" showAll="0"/>
  </pivotFields>
  <rowFields count="1">
    <field x="2"/>
  </rowFields>
  <rowItems count="4">
    <i>
      <x/>
    </i>
    <i>
      <x v="1"/>
    </i>
    <i>
      <x v="2"/>
    </i>
    <i t="grand">
      <x/>
    </i>
  </rowItems>
  <colItems count="1">
    <i/>
  </colItems>
  <dataFields count="1">
    <dataField name="Sum of Profit" fld="15" baseField="0" baseItem="0" numFmtId="164"/>
  </dataFields>
  <chartFormats count="8">
    <chartFormat chart="1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2" count="1" selected="0">
            <x v="0"/>
          </reference>
        </references>
      </pivotArea>
    </chartFormat>
    <chartFormat chart="15" format="7">
      <pivotArea type="data" outline="0" fieldPosition="0">
        <references count="2">
          <reference field="4294967294" count="1" selected="0">
            <x v="0"/>
          </reference>
          <reference field="2" count="1" selected="0">
            <x v="1"/>
          </reference>
        </references>
      </pivotArea>
    </chartFormat>
    <chartFormat chart="15" format="8">
      <pivotArea type="data" outline="0" fieldPosition="0">
        <references count="2">
          <reference field="4294967294" count="1" selected="0">
            <x v="0"/>
          </reference>
          <reference field="2" count="1" selected="0">
            <x v="2"/>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2" format="2">
      <pivotArea type="data" outline="0" fieldPosition="0">
        <references count="2">
          <reference field="4294967294" count="1" selected="0">
            <x v="0"/>
          </reference>
          <reference field="2" count="1" selected="0">
            <x v="1"/>
          </reference>
        </references>
      </pivotArea>
    </chartFormat>
    <chartFormat chart="12"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2F2B9C-8458-4C4C-A6C5-B80AC7DB960F}" sourceName="Region">
  <pivotTables>
    <pivotTable tabId="7" name="PivotTable1"/>
    <pivotTable tabId="5" name="PivotTable1"/>
    <pivotTable tabId="3" name="PivotTable1"/>
    <pivotTable tabId="8" name="PivotTable1"/>
  </pivotTables>
  <data>
    <tabular pivotCacheId="96223230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FAE352E-9EF8-412B-B7A5-7CC48ED21E1E}" sourceName="Department">
  <pivotTables>
    <pivotTable tabId="8" name="PivotTable1"/>
    <pivotTable tabId="7" name="PivotTable1"/>
    <pivotTable tabId="6" name="PivotTable1"/>
  </pivotTables>
  <data>
    <tabular pivotCacheId="9622323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F4976EA-B0BA-4CA9-9DF9-38BFD7A7B54A}" cache="Slicer_Region" caption="Region" rowHeight="234950"/>
  <slicer name="Department" xr10:uid="{2BB1F1F7-AD35-454B-9492-43926DC9137B}"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CD6ACB-418B-4DFE-9150-12A29090DC90}" name="Table1" displayName="Table1" ref="A1:Q5001" totalsRowShown="0" headerRowDxfId="35">
  <autoFilter ref="A1:Q5001" xr:uid="{A1CD6ACB-418B-4DFE-9150-12A29090DC90}"/>
  <sortState xmlns:xlrd2="http://schemas.microsoft.com/office/spreadsheetml/2017/richdata2" ref="A2:Q5001">
    <sortCondition descending="1" ref="P1:P5001"/>
  </sortState>
  <tableColumns count="17">
    <tableColumn id="1" xr3:uid="{716F0A7A-4D79-4B6F-B38B-E9D4865D7005}" name="RecordID" dataDxfId="34"/>
    <tableColumn id="2" xr3:uid="{60453B26-2189-4DED-AF53-BEF7A4378986}" name="Employee" dataDxfId="33"/>
    <tableColumn id="3" xr3:uid="{508D2469-4016-4043-AE36-FB0BCA340B71}" name="Department" dataDxfId="32"/>
    <tableColumn id="4" xr3:uid="{93DD20B7-1759-4F32-8807-E4ADD90A2D37}" name="Region" dataDxfId="31"/>
    <tableColumn id="5" xr3:uid="{261F1EED-CE81-4F6D-B91B-FB625E3D1C1A}" name="Category" dataDxfId="30"/>
    <tableColumn id="6" xr3:uid="{3FD14A5C-5228-4AD9-BD57-2FF813B5CE25}" name="UnitsSold" dataDxfId="29"/>
    <tableColumn id="7" xr3:uid="{C15A1AF2-8017-4281-8A40-DB02C1ADEA12}" name="UnitPrice" dataDxfId="28"/>
    <tableColumn id="8" xr3:uid="{4B6A6564-A22D-4D46-9CBC-ADDC8E645A58}" name="DiscountRate" dataDxfId="27" dataCellStyle="Percent"/>
    <tableColumn id="9" xr3:uid="{CB191411-8342-43B3-B892-9F883CF70CFC}" name="GrossSales" dataDxfId="26">
      <calculatedColumnFormula>F2*G2</calculatedColumnFormula>
    </tableColumn>
    <tableColumn id="10" xr3:uid="{3EB1C82F-03DF-45F2-BFAF-EBC10FAC1263}" name="DiscountAmount" dataDxfId="25">
      <calculatedColumnFormula>I2*H2</calculatedColumnFormula>
    </tableColumn>
    <tableColumn id="11" xr3:uid="{B595F190-CEB8-4E5D-A377-9F76D3E5A1C1}" name="NetSales" dataDxfId="24">
      <calculatedColumnFormula>I2-J2</calculatedColumnFormula>
    </tableColumn>
    <tableColumn id="12" xr3:uid="{E3442F16-65CF-4CA3-B89C-7503E8022DA9}" name="Tax Rate" dataDxfId="23" dataCellStyle="Percent"/>
    <tableColumn id="13" xr3:uid="{AE94CB61-08E8-45E1-9371-9CB393DB7AB0}" name="TaxAmount" dataDxfId="22">
      <calculatedColumnFormula>K2*L2</calculatedColumnFormula>
    </tableColumn>
    <tableColumn id="14" xr3:uid="{AD29610A-49B1-4CE7-9D87-F43CA2D9025D}" name="FinalSales" dataDxfId="21">
      <calculatedColumnFormula>K2+M2</calculatedColumnFormula>
    </tableColumn>
    <tableColumn id="15" xr3:uid="{AA1CECFB-5DEC-49FA-8A73-37676D04717D}" name="CostPerUnit" dataDxfId="20"/>
    <tableColumn id="16" xr3:uid="{8B4C19D7-9400-4697-B082-908968597644}" name="Profit" dataDxfId="19">
      <calculatedColumnFormula>K2-(O2*F2)</calculatedColumnFormula>
    </tableColumn>
    <tableColumn id="17" xr3:uid="{03673890-5A0A-4BDC-A054-02643DB10C2C}" name="Date" dataDxfId="1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CE1436-497F-43B3-9750-A7F9BDD0C0C3}" name="Table14" displayName="Table14" ref="A1:Q5001" totalsRowShown="0" headerRowDxfId="17">
  <autoFilter ref="A1:Q5001" xr:uid="{A1CD6ACB-418B-4DFE-9150-12A29090DC90}"/>
  <sortState xmlns:xlrd2="http://schemas.microsoft.com/office/spreadsheetml/2017/richdata2" ref="A2:Q5001">
    <sortCondition descending="1" ref="P1:P5001"/>
  </sortState>
  <tableColumns count="17">
    <tableColumn id="1" xr3:uid="{42289EC1-C87D-4614-B239-6A091CDC4CA2}" name="RecordID" dataDxfId="16"/>
    <tableColumn id="2" xr3:uid="{0A89DC0E-8748-4742-8D15-BF394EBA3288}" name="Employee" dataDxfId="15"/>
    <tableColumn id="3" xr3:uid="{D8DC5D73-5218-4B79-884C-68323A7C05A8}" name="Department" dataDxfId="14"/>
    <tableColumn id="4" xr3:uid="{40B5C1AB-DAE5-48CE-A31B-96B2C9F6A258}" name="Region" dataDxfId="13"/>
    <tableColumn id="5" xr3:uid="{6921E67F-1AB5-4265-ADED-27FBA36EBD6D}" name="Category" dataDxfId="12"/>
    <tableColumn id="6" xr3:uid="{D50EB7BD-1174-4EB6-B8D4-7DDBDB9A0EE7}" name="UnitsSold" dataDxfId="11"/>
    <tableColumn id="7" xr3:uid="{82541304-FE2D-480A-A8A3-97902D2FF05F}" name="UnitPrice" dataDxfId="10"/>
    <tableColumn id="8" xr3:uid="{3F0BD420-5E69-4DED-A700-F6749C3FC4AF}" name="DiscountRate" dataDxfId="9" dataCellStyle="Percent"/>
    <tableColumn id="9" xr3:uid="{4E4382BA-7C73-41BE-957F-177A0067D75F}" name="GrossSales" dataDxfId="8">
      <calculatedColumnFormula>F2*G2</calculatedColumnFormula>
    </tableColumn>
    <tableColumn id="10" xr3:uid="{0425A514-958E-4A50-89B8-140FF0F28B87}" name="DiscountAmount" dataDxfId="7">
      <calculatedColumnFormula>I2*H2</calculatedColumnFormula>
    </tableColumn>
    <tableColumn id="11" xr3:uid="{B9E7C7A1-E629-4FBC-A527-C80A65B91B41}" name="NetSales" dataDxfId="6">
      <calculatedColumnFormula>I2-J2</calculatedColumnFormula>
    </tableColumn>
    <tableColumn id="12" xr3:uid="{631863CD-7E54-4E14-B1A6-82F4AB0C18AD}" name="Tax Rate" dataDxfId="5" dataCellStyle="Percent"/>
    <tableColumn id="13" xr3:uid="{5AE2A8BB-C421-4492-BD19-779BC8F34A26}" name="TaxAmount" dataDxfId="4">
      <calculatedColumnFormula>K2*L2</calculatedColumnFormula>
    </tableColumn>
    <tableColumn id="14" xr3:uid="{B47E3460-F4E7-4688-8E75-28FDA35108B8}" name="FinalSales" dataDxfId="3">
      <calculatedColumnFormula>K2+M2</calculatedColumnFormula>
    </tableColumn>
    <tableColumn id="15" xr3:uid="{C065CEC7-607F-488D-B1BB-B7F889E112A3}" name="CostPerUnit" dataDxfId="2"/>
    <tableColumn id="16" xr3:uid="{1E1A420B-E5F0-418D-A36C-E10720C1E7C4}" name="Profit" dataDxfId="1">
      <calculatedColumnFormula>K2-(O2*F2)</calculatedColumnFormula>
    </tableColumn>
    <tableColumn id="17" xr3:uid="{8EA5415A-93E5-4D47-9D7E-D3F8A5894202}" name="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2507-40CC-4E3C-B919-1488DE0430E8}">
  <dimension ref="A2:P2"/>
  <sheetViews>
    <sheetView workbookViewId="0">
      <selection activeCell="V5" sqref="V5"/>
    </sheetView>
  </sheetViews>
  <sheetFormatPr defaultColWidth="8.85546875" defaultRowHeight="15" x14ac:dyDescent="0.25"/>
  <cols>
    <col min="1" max="16384" width="8.85546875" style="24"/>
  </cols>
  <sheetData>
    <row r="2" spans="1:16" ht="20.25" x14ac:dyDescent="0.3">
      <c r="A2" s="25" t="s">
        <v>54</v>
      </c>
      <c r="B2" s="25"/>
      <c r="C2" s="25"/>
      <c r="D2" s="25"/>
      <c r="E2" s="25"/>
      <c r="F2" s="25"/>
      <c r="G2" s="25"/>
      <c r="H2" s="25"/>
      <c r="I2" s="25"/>
      <c r="J2" s="25"/>
      <c r="K2" s="25"/>
      <c r="L2" s="25"/>
      <c r="M2" s="25"/>
      <c r="N2" s="25"/>
      <c r="O2" s="25"/>
      <c r="P2" s="25"/>
    </row>
  </sheetData>
  <mergeCells count="1">
    <mergeCell ref="A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showGridLines="0" workbookViewId="0">
      <selection activeCell="B15" sqref="B15"/>
    </sheetView>
  </sheetViews>
  <sheetFormatPr defaultRowHeight="15" x14ac:dyDescent="0.25"/>
  <cols>
    <col min="1" max="1" width="10.5703125" customWidth="1"/>
    <col min="2" max="2" width="12.140625" bestFit="1" customWidth="1"/>
    <col min="3" max="3" width="13.140625" bestFit="1" customWidth="1"/>
    <col min="4" max="4" width="8.7109375" customWidth="1"/>
    <col min="5" max="5" width="10.42578125" customWidth="1"/>
    <col min="6" max="6" width="10.85546875" customWidth="1"/>
    <col min="7" max="7" width="10.5703125" style="3" customWidth="1"/>
    <col min="8" max="8" width="14" style="2" customWidth="1"/>
    <col min="9" max="9" width="11.7109375" style="3" customWidth="1"/>
    <col min="10" max="10" width="17.140625" style="3" customWidth="1"/>
    <col min="11" max="11" width="10.140625" bestFit="1" customWidth="1"/>
    <col min="12" max="12" width="10" customWidth="1"/>
    <col min="13" max="13" width="12.7109375" customWidth="1"/>
    <col min="14" max="14" width="11" customWidth="1"/>
    <col min="15" max="15" width="12.85546875" style="3" customWidth="1"/>
    <col min="16" max="16" width="13.140625" customWidth="1"/>
    <col min="17" max="17" width="10.5703125" style="1" bestFit="1" customWidth="1"/>
  </cols>
  <sheetData>
    <row r="1" spans="1:17" s="5" customFormat="1" x14ac:dyDescent="0.25">
      <c r="A1" s="5" t="s">
        <v>0</v>
      </c>
      <c r="B1" s="5" t="s">
        <v>1</v>
      </c>
      <c r="C1" s="5" t="s">
        <v>2</v>
      </c>
      <c r="D1" s="5" t="s">
        <v>3</v>
      </c>
      <c r="E1" s="5" t="s">
        <v>4</v>
      </c>
      <c r="F1" s="5" t="s">
        <v>5</v>
      </c>
      <c r="G1" s="6" t="s">
        <v>6</v>
      </c>
      <c r="H1" s="7" t="s">
        <v>7</v>
      </c>
      <c r="I1" s="6" t="s">
        <v>8</v>
      </c>
      <c r="J1" s="6" t="s">
        <v>9</v>
      </c>
      <c r="K1" s="5" t="s">
        <v>10</v>
      </c>
      <c r="L1" s="5" t="s">
        <v>39</v>
      </c>
      <c r="M1" s="5" t="s">
        <v>11</v>
      </c>
      <c r="N1" s="5" t="s">
        <v>12</v>
      </c>
      <c r="O1" s="6" t="s">
        <v>13</v>
      </c>
      <c r="P1" s="5" t="s">
        <v>14</v>
      </c>
      <c r="Q1" s="8" t="s">
        <v>15</v>
      </c>
    </row>
    <row r="2" spans="1:17" x14ac:dyDescent="0.25">
      <c r="A2" s="4">
        <v>1947</v>
      </c>
      <c r="B2" s="4" t="s">
        <v>34</v>
      </c>
      <c r="C2" s="4" t="s">
        <v>24</v>
      </c>
      <c r="D2" s="4" t="s">
        <v>28</v>
      </c>
      <c r="E2" s="4" t="s">
        <v>27</v>
      </c>
      <c r="F2" s="9">
        <v>23</v>
      </c>
      <c r="G2" s="10">
        <v>1172</v>
      </c>
      <c r="H2" s="11">
        <v>0</v>
      </c>
      <c r="I2" s="10">
        <f t="shared" ref="I2:I65" si="0">F2*G2</f>
        <v>26956</v>
      </c>
      <c r="J2" s="10">
        <f t="shared" ref="J2:J65" si="1">I2*H2</f>
        <v>0</v>
      </c>
      <c r="K2" s="10">
        <f t="shared" ref="K2:K65" si="2">I2-J2</f>
        <v>26956</v>
      </c>
      <c r="L2" s="11">
        <v>0.05</v>
      </c>
      <c r="M2" s="10">
        <f t="shared" ref="M2:M65" si="3">K2*L2</f>
        <v>1347.8000000000002</v>
      </c>
      <c r="N2" s="10">
        <f t="shared" ref="N2:N65" si="4">K2+M2</f>
        <v>28303.8</v>
      </c>
      <c r="O2" s="10">
        <v>589.54999999999995</v>
      </c>
      <c r="P2" s="10">
        <f t="shared" ref="P2:P65" si="5">K2-(O2*F2)</f>
        <v>13396.35</v>
      </c>
      <c r="Q2" s="12">
        <v>45689</v>
      </c>
    </row>
    <row r="3" spans="1:17" x14ac:dyDescent="0.25">
      <c r="A3" s="4">
        <v>3387</v>
      </c>
      <c r="B3" s="4" t="s">
        <v>35</v>
      </c>
      <c r="C3" s="4" t="s">
        <v>17</v>
      </c>
      <c r="D3" s="4" t="s">
        <v>28</v>
      </c>
      <c r="E3" s="4" t="s">
        <v>22</v>
      </c>
      <c r="F3" s="9">
        <v>25</v>
      </c>
      <c r="G3" s="10">
        <v>1140</v>
      </c>
      <c r="H3" s="11">
        <v>0</v>
      </c>
      <c r="I3" s="10">
        <f t="shared" si="0"/>
        <v>28500</v>
      </c>
      <c r="J3" s="10">
        <f t="shared" si="1"/>
        <v>0</v>
      </c>
      <c r="K3" s="10">
        <f t="shared" si="2"/>
        <v>28500</v>
      </c>
      <c r="L3" s="11">
        <v>0.05</v>
      </c>
      <c r="M3" s="10">
        <f t="shared" si="3"/>
        <v>1425</v>
      </c>
      <c r="N3" s="10">
        <f t="shared" si="4"/>
        <v>29925</v>
      </c>
      <c r="O3" s="10">
        <v>607.94000000000005</v>
      </c>
      <c r="P3" s="10">
        <f t="shared" si="5"/>
        <v>13301.499999999998</v>
      </c>
      <c r="Q3" s="12">
        <v>45930</v>
      </c>
    </row>
    <row r="4" spans="1:17" x14ac:dyDescent="0.25">
      <c r="A4" s="4">
        <v>4902</v>
      </c>
      <c r="B4" s="4" t="s">
        <v>32</v>
      </c>
      <c r="C4" s="4" t="s">
        <v>24</v>
      </c>
      <c r="D4" s="4" t="s">
        <v>28</v>
      </c>
      <c r="E4" s="4" t="s">
        <v>29</v>
      </c>
      <c r="F4" s="9">
        <v>25</v>
      </c>
      <c r="G4" s="10">
        <v>1178</v>
      </c>
      <c r="H4" s="11">
        <v>0</v>
      </c>
      <c r="I4" s="10">
        <f t="shared" si="0"/>
        <v>29450</v>
      </c>
      <c r="J4" s="10">
        <f t="shared" si="1"/>
        <v>0</v>
      </c>
      <c r="K4" s="10">
        <f t="shared" si="2"/>
        <v>29450</v>
      </c>
      <c r="L4" s="11">
        <v>0.05</v>
      </c>
      <c r="M4" s="10">
        <f t="shared" si="3"/>
        <v>1472.5</v>
      </c>
      <c r="N4" s="10">
        <f t="shared" si="4"/>
        <v>30922.5</v>
      </c>
      <c r="O4" s="10">
        <v>678.15</v>
      </c>
      <c r="P4" s="10">
        <f t="shared" si="5"/>
        <v>12496.25</v>
      </c>
      <c r="Q4" s="12">
        <v>45822</v>
      </c>
    </row>
    <row r="5" spans="1:17" x14ac:dyDescent="0.25">
      <c r="A5" s="4">
        <v>2570</v>
      </c>
      <c r="B5" s="4" t="s">
        <v>35</v>
      </c>
      <c r="C5" s="4" t="s">
        <v>21</v>
      </c>
      <c r="D5" s="4" t="s">
        <v>33</v>
      </c>
      <c r="E5" s="4" t="s">
        <v>37</v>
      </c>
      <c r="F5" s="9">
        <v>22</v>
      </c>
      <c r="G5" s="10">
        <v>1186</v>
      </c>
      <c r="H5" s="11">
        <v>0</v>
      </c>
      <c r="I5" s="10">
        <f t="shared" si="0"/>
        <v>26092</v>
      </c>
      <c r="J5" s="10">
        <f t="shared" si="1"/>
        <v>0</v>
      </c>
      <c r="K5" s="10">
        <f t="shared" si="2"/>
        <v>26092</v>
      </c>
      <c r="L5" s="11">
        <v>0.05</v>
      </c>
      <c r="M5" s="10">
        <f t="shared" si="3"/>
        <v>1304.6000000000001</v>
      </c>
      <c r="N5" s="10">
        <f t="shared" si="4"/>
        <v>27396.6</v>
      </c>
      <c r="O5" s="10">
        <v>619.09</v>
      </c>
      <c r="P5" s="10">
        <f t="shared" si="5"/>
        <v>12472.019999999999</v>
      </c>
      <c r="Q5" s="12">
        <v>45766</v>
      </c>
    </row>
    <row r="6" spans="1:17" x14ac:dyDescent="0.25">
      <c r="A6" s="4">
        <v>1793</v>
      </c>
      <c r="B6" s="4" t="s">
        <v>35</v>
      </c>
      <c r="C6" s="4" t="s">
        <v>21</v>
      </c>
      <c r="D6" s="4" t="s">
        <v>26</v>
      </c>
      <c r="E6" s="4" t="s">
        <v>27</v>
      </c>
      <c r="F6" s="9">
        <v>25</v>
      </c>
      <c r="G6" s="10">
        <v>1029</v>
      </c>
      <c r="H6" s="11">
        <v>0</v>
      </c>
      <c r="I6" s="10">
        <f t="shared" si="0"/>
        <v>25725</v>
      </c>
      <c r="J6" s="10">
        <f t="shared" si="1"/>
        <v>0</v>
      </c>
      <c r="K6" s="10">
        <f t="shared" si="2"/>
        <v>25725</v>
      </c>
      <c r="L6" s="11">
        <v>0.05</v>
      </c>
      <c r="M6" s="10">
        <f t="shared" si="3"/>
        <v>1286.25</v>
      </c>
      <c r="N6" s="10">
        <f t="shared" si="4"/>
        <v>27011.25</v>
      </c>
      <c r="O6" s="10">
        <v>544.84</v>
      </c>
      <c r="P6" s="10">
        <f t="shared" si="5"/>
        <v>12104</v>
      </c>
      <c r="Q6" s="12">
        <v>45960</v>
      </c>
    </row>
    <row r="7" spans="1:17" x14ac:dyDescent="0.25">
      <c r="A7" s="4">
        <v>4321</v>
      </c>
      <c r="B7" s="4" t="s">
        <v>31</v>
      </c>
      <c r="C7" s="4" t="s">
        <v>17</v>
      </c>
      <c r="D7" s="4" t="s">
        <v>26</v>
      </c>
      <c r="E7" s="4" t="s">
        <v>25</v>
      </c>
      <c r="F7" s="9">
        <v>25</v>
      </c>
      <c r="G7" s="10">
        <v>1170</v>
      </c>
      <c r="H7" s="11">
        <v>0.05</v>
      </c>
      <c r="I7" s="10">
        <f t="shared" si="0"/>
        <v>29250</v>
      </c>
      <c r="J7" s="10">
        <f t="shared" si="1"/>
        <v>1462.5</v>
      </c>
      <c r="K7" s="10">
        <f t="shared" si="2"/>
        <v>27787.5</v>
      </c>
      <c r="L7" s="11">
        <v>0.05</v>
      </c>
      <c r="M7" s="10">
        <f t="shared" si="3"/>
        <v>1389.375</v>
      </c>
      <c r="N7" s="10">
        <f t="shared" si="4"/>
        <v>29176.875</v>
      </c>
      <c r="O7" s="10">
        <v>647.70000000000005</v>
      </c>
      <c r="P7" s="10">
        <f t="shared" si="5"/>
        <v>11594.999999999998</v>
      </c>
      <c r="Q7" s="12">
        <v>45794</v>
      </c>
    </row>
    <row r="8" spans="1:17" x14ac:dyDescent="0.25">
      <c r="A8" s="4">
        <v>2028</v>
      </c>
      <c r="B8" s="4" t="s">
        <v>32</v>
      </c>
      <c r="C8" s="4" t="s">
        <v>24</v>
      </c>
      <c r="D8" s="4" t="s">
        <v>33</v>
      </c>
      <c r="E8" s="4" t="s">
        <v>19</v>
      </c>
      <c r="F8" s="9">
        <v>22</v>
      </c>
      <c r="G8" s="10">
        <v>1181</v>
      </c>
      <c r="H8" s="11">
        <v>0</v>
      </c>
      <c r="I8" s="10">
        <f t="shared" si="0"/>
        <v>25982</v>
      </c>
      <c r="J8" s="10">
        <f t="shared" si="1"/>
        <v>0</v>
      </c>
      <c r="K8" s="10">
        <f t="shared" si="2"/>
        <v>25982</v>
      </c>
      <c r="L8" s="11">
        <v>0.05</v>
      </c>
      <c r="M8" s="10">
        <f t="shared" si="3"/>
        <v>1299.1000000000001</v>
      </c>
      <c r="N8" s="10">
        <f t="shared" si="4"/>
        <v>27281.1</v>
      </c>
      <c r="O8" s="10">
        <v>655.71</v>
      </c>
      <c r="P8" s="10">
        <f t="shared" si="5"/>
        <v>11556.38</v>
      </c>
      <c r="Q8" s="12">
        <v>45704</v>
      </c>
    </row>
    <row r="9" spans="1:17" x14ac:dyDescent="0.25">
      <c r="A9" s="4">
        <v>943</v>
      </c>
      <c r="B9" s="4" t="s">
        <v>31</v>
      </c>
      <c r="C9" s="4" t="s">
        <v>21</v>
      </c>
      <c r="D9" s="4" t="s">
        <v>26</v>
      </c>
      <c r="E9" s="4" t="s">
        <v>25</v>
      </c>
      <c r="F9" s="9">
        <v>22</v>
      </c>
      <c r="G9" s="10">
        <v>1110</v>
      </c>
      <c r="H9" s="11">
        <v>0</v>
      </c>
      <c r="I9" s="10">
        <f t="shared" si="0"/>
        <v>24420</v>
      </c>
      <c r="J9" s="10">
        <f t="shared" si="1"/>
        <v>0</v>
      </c>
      <c r="K9" s="10">
        <f t="shared" si="2"/>
        <v>24420</v>
      </c>
      <c r="L9" s="11">
        <v>0.05</v>
      </c>
      <c r="M9" s="10">
        <f t="shared" si="3"/>
        <v>1221</v>
      </c>
      <c r="N9" s="10">
        <f t="shared" si="4"/>
        <v>25641</v>
      </c>
      <c r="O9" s="10">
        <v>589.48</v>
      </c>
      <c r="P9" s="10">
        <f t="shared" si="5"/>
        <v>11451.439999999999</v>
      </c>
      <c r="Q9" s="12">
        <v>45723</v>
      </c>
    </row>
    <row r="10" spans="1:17" x14ac:dyDescent="0.25">
      <c r="A10" s="4">
        <v>1671</v>
      </c>
      <c r="B10" s="4" t="s">
        <v>31</v>
      </c>
      <c r="C10" s="4" t="s">
        <v>17</v>
      </c>
      <c r="D10" s="4" t="s">
        <v>18</v>
      </c>
      <c r="E10" s="4" t="s">
        <v>27</v>
      </c>
      <c r="F10" s="9">
        <v>24</v>
      </c>
      <c r="G10" s="10">
        <v>966</v>
      </c>
      <c r="H10" s="11">
        <v>0</v>
      </c>
      <c r="I10" s="10">
        <f t="shared" si="0"/>
        <v>23184</v>
      </c>
      <c r="J10" s="10">
        <f t="shared" si="1"/>
        <v>0</v>
      </c>
      <c r="K10" s="10">
        <f t="shared" si="2"/>
        <v>23184</v>
      </c>
      <c r="L10" s="11">
        <v>0.05</v>
      </c>
      <c r="M10" s="10">
        <f t="shared" si="3"/>
        <v>1159.2</v>
      </c>
      <c r="N10" s="10">
        <f t="shared" si="4"/>
        <v>24343.200000000001</v>
      </c>
      <c r="O10" s="10">
        <v>494.99</v>
      </c>
      <c r="P10" s="10">
        <f t="shared" si="5"/>
        <v>11304.24</v>
      </c>
      <c r="Q10" s="12">
        <v>45843</v>
      </c>
    </row>
    <row r="11" spans="1:17" x14ac:dyDescent="0.25">
      <c r="A11" s="4">
        <v>3639</v>
      </c>
      <c r="B11" s="4" t="s">
        <v>34</v>
      </c>
      <c r="C11" s="4" t="s">
        <v>17</v>
      </c>
      <c r="D11" s="4" t="s">
        <v>26</v>
      </c>
      <c r="E11" s="4" t="s">
        <v>25</v>
      </c>
      <c r="F11" s="9">
        <v>24</v>
      </c>
      <c r="G11" s="10">
        <v>974</v>
      </c>
      <c r="H11" s="11">
        <v>0</v>
      </c>
      <c r="I11" s="10">
        <f t="shared" si="0"/>
        <v>23376</v>
      </c>
      <c r="J11" s="10">
        <f t="shared" si="1"/>
        <v>0</v>
      </c>
      <c r="K11" s="10">
        <f t="shared" si="2"/>
        <v>23376</v>
      </c>
      <c r="L11" s="11">
        <v>0.05</v>
      </c>
      <c r="M11" s="10">
        <f t="shared" si="3"/>
        <v>1168.8</v>
      </c>
      <c r="N11" s="10">
        <f t="shared" si="4"/>
        <v>24544.799999999999</v>
      </c>
      <c r="O11" s="10">
        <v>504.08</v>
      </c>
      <c r="P11" s="10">
        <f t="shared" si="5"/>
        <v>11278.08</v>
      </c>
      <c r="Q11" s="12">
        <v>45808</v>
      </c>
    </row>
    <row r="12" spans="1:17" x14ac:dyDescent="0.25">
      <c r="A12" s="4">
        <v>2373</v>
      </c>
      <c r="B12" s="4" t="s">
        <v>20</v>
      </c>
      <c r="C12" s="4" t="s">
        <v>24</v>
      </c>
      <c r="D12" s="4" t="s">
        <v>26</v>
      </c>
      <c r="E12" s="4" t="s">
        <v>19</v>
      </c>
      <c r="F12" s="9">
        <v>23</v>
      </c>
      <c r="G12" s="10">
        <v>1140</v>
      </c>
      <c r="H12" s="11">
        <v>0.05</v>
      </c>
      <c r="I12" s="10">
        <f t="shared" si="0"/>
        <v>26220</v>
      </c>
      <c r="J12" s="10">
        <f t="shared" si="1"/>
        <v>1311</v>
      </c>
      <c r="K12" s="10">
        <f t="shared" si="2"/>
        <v>24909</v>
      </c>
      <c r="L12" s="11">
        <v>0.05</v>
      </c>
      <c r="M12" s="10">
        <f t="shared" si="3"/>
        <v>1245.45</v>
      </c>
      <c r="N12" s="10">
        <f t="shared" si="4"/>
        <v>26154.45</v>
      </c>
      <c r="O12" s="10">
        <v>592.86</v>
      </c>
      <c r="P12" s="10">
        <f t="shared" si="5"/>
        <v>11273.22</v>
      </c>
      <c r="Q12" s="12">
        <v>45769</v>
      </c>
    </row>
    <row r="13" spans="1:17" x14ac:dyDescent="0.25">
      <c r="A13" s="4">
        <v>1017</v>
      </c>
      <c r="B13" s="4" t="s">
        <v>34</v>
      </c>
      <c r="C13" s="4" t="s">
        <v>21</v>
      </c>
      <c r="D13" s="4" t="s">
        <v>26</v>
      </c>
      <c r="E13" s="4" t="s">
        <v>37</v>
      </c>
      <c r="F13" s="9">
        <v>22</v>
      </c>
      <c r="G13" s="10">
        <v>1103</v>
      </c>
      <c r="H13" s="11">
        <v>0</v>
      </c>
      <c r="I13" s="10">
        <f t="shared" si="0"/>
        <v>24266</v>
      </c>
      <c r="J13" s="10">
        <f t="shared" si="1"/>
        <v>0</v>
      </c>
      <c r="K13" s="10">
        <f t="shared" si="2"/>
        <v>24266</v>
      </c>
      <c r="L13" s="11">
        <v>0.05</v>
      </c>
      <c r="M13" s="10">
        <f t="shared" si="3"/>
        <v>1213.3</v>
      </c>
      <c r="N13" s="10">
        <f t="shared" si="4"/>
        <v>25479.3</v>
      </c>
      <c r="O13" s="10">
        <v>593.63</v>
      </c>
      <c r="P13" s="10">
        <f t="shared" si="5"/>
        <v>11206.14</v>
      </c>
      <c r="Q13" s="12">
        <v>45762</v>
      </c>
    </row>
    <row r="14" spans="1:17" x14ac:dyDescent="0.25">
      <c r="A14" s="4">
        <v>2833</v>
      </c>
      <c r="B14" s="4" t="s">
        <v>16</v>
      </c>
      <c r="C14" s="4" t="s">
        <v>17</v>
      </c>
      <c r="D14" s="4" t="s">
        <v>18</v>
      </c>
      <c r="E14" s="4" t="s">
        <v>36</v>
      </c>
      <c r="F14" s="9">
        <v>24</v>
      </c>
      <c r="G14" s="10">
        <v>1149</v>
      </c>
      <c r="H14" s="11">
        <v>0</v>
      </c>
      <c r="I14" s="10">
        <f t="shared" si="0"/>
        <v>27576</v>
      </c>
      <c r="J14" s="10">
        <f t="shared" si="1"/>
        <v>0</v>
      </c>
      <c r="K14" s="10">
        <f t="shared" si="2"/>
        <v>27576</v>
      </c>
      <c r="L14" s="11">
        <v>0.05</v>
      </c>
      <c r="M14" s="10">
        <f t="shared" si="3"/>
        <v>1378.8000000000002</v>
      </c>
      <c r="N14" s="10">
        <f t="shared" si="4"/>
        <v>28954.799999999999</v>
      </c>
      <c r="O14" s="10">
        <v>682.14</v>
      </c>
      <c r="P14" s="10">
        <f t="shared" si="5"/>
        <v>11204.64</v>
      </c>
      <c r="Q14" s="12">
        <v>45677</v>
      </c>
    </row>
    <row r="15" spans="1:17" x14ac:dyDescent="0.25">
      <c r="A15" s="4">
        <v>3348</v>
      </c>
      <c r="B15" s="4" t="s">
        <v>32</v>
      </c>
      <c r="C15" s="4" t="s">
        <v>21</v>
      </c>
      <c r="D15" s="4" t="s">
        <v>18</v>
      </c>
      <c r="E15" s="4" t="s">
        <v>36</v>
      </c>
      <c r="F15" s="9">
        <v>25</v>
      </c>
      <c r="G15" s="10">
        <v>1185</v>
      </c>
      <c r="H15" s="11">
        <v>0</v>
      </c>
      <c r="I15" s="10">
        <f t="shared" si="0"/>
        <v>29625</v>
      </c>
      <c r="J15" s="10">
        <f t="shared" si="1"/>
        <v>0</v>
      </c>
      <c r="K15" s="10">
        <f t="shared" si="2"/>
        <v>29625</v>
      </c>
      <c r="L15" s="11">
        <v>0.05</v>
      </c>
      <c r="M15" s="10">
        <f t="shared" si="3"/>
        <v>1481.25</v>
      </c>
      <c r="N15" s="10">
        <f t="shared" si="4"/>
        <v>31106.25</v>
      </c>
      <c r="O15" s="10">
        <v>741.23</v>
      </c>
      <c r="P15" s="10">
        <f t="shared" si="5"/>
        <v>11094.25</v>
      </c>
      <c r="Q15" s="12">
        <v>45768</v>
      </c>
    </row>
    <row r="16" spans="1:17" x14ac:dyDescent="0.25">
      <c r="A16" s="4">
        <v>3952</v>
      </c>
      <c r="B16" s="4" t="s">
        <v>16</v>
      </c>
      <c r="C16" s="4" t="s">
        <v>24</v>
      </c>
      <c r="D16" s="4" t="s">
        <v>26</v>
      </c>
      <c r="E16" s="4" t="s">
        <v>22</v>
      </c>
      <c r="F16" s="9">
        <v>19</v>
      </c>
      <c r="G16" s="10">
        <v>1185</v>
      </c>
      <c r="H16" s="11">
        <v>0</v>
      </c>
      <c r="I16" s="10">
        <f t="shared" si="0"/>
        <v>22515</v>
      </c>
      <c r="J16" s="10">
        <f t="shared" si="1"/>
        <v>0</v>
      </c>
      <c r="K16" s="10">
        <f t="shared" si="2"/>
        <v>22515</v>
      </c>
      <c r="L16" s="11">
        <v>0.05</v>
      </c>
      <c r="M16" s="10">
        <f t="shared" si="3"/>
        <v>1125.75</v>
      </c>
      <c r="N16" s="10">
        <f t="shared" si="4"/>
        <v>23640.75</v>
      </c>
      <c r="O16" s="10">
        <v>601.73</v>
      </c>
      <c r="P16" s="10">
        <f t="shared" si="5"/>
        <v>11082.13</v>
      </c>
      <c r="Q16" s="12">
        <v>45774</v>
      </c>
    </row>
    <row r="17" spans="1:17" x14ac:dyDescent="0.25">
      <c r="A17" s="4">
        <v>39</v>
      </c>
      <c r="B17" s="4" t="s">
        <v>38</v>
      </c>
      <c r="C17" s="4" t="s">
        <v>17</v>
      </c>
      <c r="D17" s="4" t="s">
        <v>33</v>
      </c>
      <c r="E17" s="4" t="s">
        <v>29</v>
      </c>
      <c r="F17" s="9">
        <v>23</v>
      </c>
      <c r="G17" s="10">
        <v>975</v>
      </c>
      <c r="H17" s="11">
        <v>0</v>
      </c>
      <c r="I17" s="10">
        <f t="shared" si="0"/>
        <v>22425</v>
      </c>
      <c r="J17" s="10">
        <f t="shared" si="1"/>
        <v>0</v>
      </c>
      <c r="K17" s="10">
        <f t="shared" si="2"/>
        <v>22425</v>
      </c>
      <c r="L17" s="11">
        <v>0.05</v>
      </c>
      <c r="M17" s="10">
        <f t="shared" si="3"/>
        <v>1121.25</v>
      </c>
      <c r="N17" s="10">
        <f t="shared" si="4"/>
        <v>23546.25</v>
      </c>
      <c r="O17" s="10">
        <v>493.44</v>
      </c>
      <c r="P17" s="10">
        <f t="shared" si="5"/>
        <v>11075.88</v>
      </c>
      <c r="Q17" s="12">
        <v>45739</v>
      </c>
    </row>
    <row r="18" spans="1:17" x14ac:dyDescent="0.25">
      <c r="A18" s="4">
        <v>1160</v>
      </c>
      <c r="B18" s="4" t="s">
        <v>32</v>
      </c>
      <c r="C18" s="4" t="s">
        <v>24</v>
      </c>
      <c r="D18" s="4" t="s">
        <v>18</v>
      </c>
      <c r="E18" s="4" t="s">
        <v>29</v>
      </c>
      <c r="F18" s="9">
        <v>25</v>
      </c>
      <c r="G18" s="10">
        <v>960</v>
      </c>
      <c r="H18" s="11">
        <v>0</v>
      </c>
      <c r="I18" s="10">
        <f t="shared" si="0"/>
        <v>24000</v>
      </c>
      <c r="J18" s="10">
        <f t="shared" si="1"/>
        <v>0</v>
      </c>
      <c r="K18" s="10">
        <f t="shared" si="2"/>
        <v>24000</v>
      </c>
      <c r="L18" s="11">
        <v>0.05</v>
      </c>
      <c r="M18" s="10">
        <f t="shared" si="3"/>
        <v>1200</v>
      </c>
      <c r="N18" s="10">
        <f t="shared" si="4"/>
        <v>25200</v>
      </c>
      <c r="O18" s="10">
        <v>519.89</v>
      </c>
      <c r="P18" s="10">
        <f t="shared" si="5"/>
        <v>11002.75</v>
      </c>
      <c r="Q18" s="12">
        <v>46008</v>
      </c>
    </row>
    <row r="19" spans="1:17" x14ac:dyDescent="0.25">
      <c r="A19" s="4">
        <v>764</v>
      </c>
      <c r="B19" s="4" t="s">
        <v>38</v>
      </c>
      <c r="C19" s="4" t="s">
        <v>21</v>
      </c>
      <c r="D19" s="4" t="s">
        <v>26</v>
      </c>
      <c r="E19" s="4" t="s">
        <v>25</v>
      </c>
      <c r="F19" s="9">
        <v>25</v>
      </c>
      <c r="G19" s="10">
        <v>1198</v>
      </c>
      <c r="H19" s="11">
        <v>0</v>
      </c>
      <c r="I19" s="10">
        <f t="shared" si="0"/>
        <v>29950</v>
      </c>
      <c r="J19" s="10">
        <f t="shared" si="1"/>
        <v>0</v>
      </c>
      <c r="K19" s="10">
        <f t="shared" si="2"/>
        <v>29950</v>
      </c>
      <c r="L19" s="11">
        <v>0.05</v>
      </c>
      <c r="M19" s="10">
        <f t="shared" si="3"/>
        <v>1497.5</v>
      </c>
      <c r="N19" s="10">
        <f t="shared" si="4"/>
        <v>31447.5</v>
      </c>
      <c r="O19" s="10">
        <v>767</v>
      </c>
      <c r="P19" s="10">
        <f t="shared" si="5"/>
        <v>10775</v>
      </c>
      <c r="Q19" s="12">
        <v>45951</v>
      </c>
    </row>
    <row r="20" spans="1:17" x14ac:dyDescent="0.25">
      <c r="A20" s="4">
        <v>1910</v>
      </c>
      <c r="B20" s="4" t="s">
        <v>34</v>
      </c>
      <c r="C20" s="4" t="s">
        <v>17</v>
      </c>
      <c r="D20" s="4" t="s">
        <v>33</v>
      </c>
      <c r="E20" s="4" t="s">
        <v>29</v>
      </c>
      <c r="F20" s="9">
        <v>25</v>
      </c>
      <c r="G20" s="10">
        <v>898</v>
      </c>
      <c r="H20" s="11">
        <v>0</v>
      </c>
      <c r="I20" s="10">
        <f t="shared" si="0"/>
        <v>22450</v>
      </c>
      <c r="J20" s="10">
        <f t="shared" si="1"/>
        <v>0</v>
      </c>
      <c r="K20" s="10">
        <f t="shared" si="2"/>
        <v>22450</v>
      </c>
      <c r="L20" s="11">
        <v>0.05</v>
      </c>
      <c r="M20" s="10">
        <f t="shared" si="3"/>
        <v>1122.5</v>
      </c>
      <c r="N20" s="10">
        <f t="shared" si="4"/>
        <v>23572.5</v>
      </c>
      <c r="O20" s="10">
        <v>468.63</v>
      </c>
      <c r="P20" s="10">
        <f t="shared" si="5"/>
        <v>10734.25</v>
      </c>
      <c r="Q20" s="12">
        <v>45969</v>
      </c>
    </row>
    <row r="21" spans="1:17" x14ac:dyDescent="0.25">
      <c r="A21" s="4">
        <v>2718</v>
      </c>
      <c r="B21" s="4" t="s">
        <v>35</v>
      </c>
      <c r="C21" s="4" t="s">
        <v>21</v>
      </c>
      <c r="D21" s="4" t="s">
        <v>18</v>
      </c>
      <c r="E21" s="4" t="s">
        <v>37</v>
      </c>
      <c r="F21" s="9">
        <v>24</v>
      </c>
      <c r="G21" s="10">
        <v>1073</v>
      </c>
      <c r="H21" s="11">
        <v>0</v>
      </c>
      <c r="I21" s="10">
        <f t="shared" si="0"/>
        <v>25752</v>
      </c>
      <c r="J21" s="10">
        <f t="shared" si="1"/>
        <v>0</v>
      </c>
      <c r="K21" s="10">
        <f t="shared" si="2"/>
        <v>25752</v>
      </c>
      <c r="L21" s="11">
        <v>0.05</v>
      </c>
      <c r="M21" s="10">
        <f t="shared" si="3"/>
        <v>1287.6000000000001</v>
      </c>
      <c r="N21" s="10">
        <f t="shared" si="4"/>
        <v>27039.599999999999</v>
      </c>
      <c r="O21" s="10">
        <v>626.16999999999996</v>
      </c>
      <c r="P21" s="10">
        <f t="shared" si="5"/>
        <v>10723.920000000002</v>
      </c>
      <c r="Q21" s="12">
        <v>45911</v>
      </c>
    </row>
    <row r="22" spans="1:17" x14ac:dyDescent="0.25">
      <c r="A22" s="4">
        <v>178</v>
      </c>
      <c r="B22" s="4" t="s">
        <v>34</v>
      </c>
      <c r="C22" s="4" t="s">
        <v>17</v>
      </c>
      <c r="D22" s="4" t="s">
        <v>26</v>
      </c>
      <c r="E22" s="4" t="s">
        <v>27</v>
      </c>
      <c r="F22" s="9">
        <v>25</v>
      </c>
      <c r="G22" s="10">
        <v>1085</v>
      </c>
      <c r="H22" s="11">
        <v>0.1</v>
      </c>
      <c r="I22" s="10">
        <f t="shared" si="0"/>
        <v>27125</v>
      </c>
      <c r="J22" s="10">
        <f t="shared" si="1"/>
        <v>2712.5</v>
      </c>
      <c r="K22" s="10">
        <f t="shared" si="2"/>
        <v>24412.5</v>
      </c>
      <c r="L22" s="11">
        <v>0.05</v>
      </c>
      <c r="M22" s="10">
        <f t="shared" si="3"/>
        <v>1220.625</v>
      </c>
      <c r="N22" s="10">
        <f t="shared" si="4"/>
        <v>25633.125</v>
      </c>
      <c r="O22" s="10">
        <v>547.97</v>
      </c>
      <c r="P22" s="10">
        <f t="shared" si="5"/>
        <v>10713.25</v>
      </c>
      <c r="Q22" s="12">
        <v>45683</v>
      </c>
    </row>
    <row r="23" spans="1:17" x14ac:dyDescent="0.25">
      <c r="A23" s="4">
        <v>2021</v>
      </c>
      <c r="B23" s="4" t="s">
        <v>34</v>
      </c>
      <c r="C23" s="4" t="s">
        <v>24</v>
      </c>
      <c r="D23" s="4" t="s">
        <v>26</v>
      </c>
      <c r="E23" s="4" t="s">
        <v>29</v>
      </c>
      <c r="F23" s="9">
        <v>25</v>
      </c>
      <c r="G23" s="10">
        <v>1128</v>
      </c>
      <c r="H23" s="11">
        <v>0.05</v>
      </c>
      <c r="I23" s="10">
        <f t="shared" si="0"/>
        <v>28200</v>
      </c>
      <c r="J23" s="10">
        <f t="shared" si="1"/>
        <v>1410</v>
      </c>
      <c r="K23" s="10">
        <f t="shared" si="2"/>
        <v>26790</v>
      </c>
      <c r="L23" s="11">
        <v>0.05</v>
      </c>
      <c r="M23" s="10">
        <f t="shared" si="3"/>
        <v>1339.5</v>
      </c>
      <c r="N23" s="10">
        <f t="shared" si="4"/>
        <v>28129.5</v>
      </c>
      <c r="O23" s="10">
        <v>645.9</v>
      </c>
      <c r="P23" s="10">
        <f t="shared" si="5"/>
        <v>10642.5</v>
      </c>
      <c r="Q23" s="12">
        <v>45703</v>
      </c>
    </row>
    <row r="24" spans="1:17" x14ac:dyDescent="0.25">
      <c r="A24" s="4">
        <v>253</v>
      </c>
      <c r="B24" s="4" t="s">
        <v>16</v>
      </c>
      <c r="C24" s="4" t="s">
        <v>21</v>
      </c>
      <c r="D24" s="4" t="s">
        <v>18</v>
      </c>
      <c r="E24" s="4" t="s">
        <v>19</v>
      </c>
      <c r="F24" s="9">
        <v>25</v>
      </c>
      <c r="G24" s="10">
        <v>860</v>
      </c>
      <c r="H24" s="11">
        <v>0</v>
      </c>
      <c r="I24" s="10">
        <f t="shared" si="0"/>
        <v>21500</v>
      </c>
      <c r="J24" s="10">
        <f t="shared" si="1"/>
        <v>0</v>
      </c>
      <c r="K24" s="10">
        <f t="shared" si="2"/>
        <v>21500</v>
      </c>
      <c r="L24" s="11">
        <v>0.05</v>
      </c>
      <c r="M24" s="10">
        <f t="shared" si="3"/>
        <v>1075</v>
      </c>
      <c r="N24" s="10">
        <f t="shared" si="4"/>
        <v>22575</v>
      </c>
      <c r="O24" s="10">
        <v>439.5</v>
      </c>
      <c r="P24" s="10">
        <f t="shared" si="5"/>
        <v>10512.5</v>
      </c>
      <c r="Q24" s="12">
        <v>45855</v>
      </c>
    </row>
    <row r="25" spans="1:17" x14ac:dyDescent="0.25">
      <c r="A25" s="4">
        <v>3843</v>
      </c>
      <c r="B25" s="4" t="s">
        <v>31</v>
      </c>
      <c r="C25" s="4" t="s">
        <v>21</v>
      </c>
      <c r="D25" s="4" t="s">
        <v>33</v>
      </c>
      <c r="E25" s="4" t="s">
        <v>22</v>
      </c>
      <c r="F25" s="9">
        <v>21</v>
      </c>
      <c r="G25" s="10">
        <v>1061</v>
      </c>
      <c r="H25" s="11">
        <v>0</v>
      </c>
      <c r="I25" s="10">
        <f t="shared" si="0"/>
        <v>22281</v>
      </c>
      <c r="J25" s="10">
        <f t="shared" si="1"/>
        <v>0</v>
      </c>
      <c r="K25" s="10">
        <f t="shared" si="2"/>
        <v>22281</v>
      </c>
      <c r="L25" s="11">
        <v>0.05</v>
      </c>
      <c r="M25" s="10">
        <f t="shared" si="3"/>
        <v>1114.05</v>
      </c>
      <c r="N25" s="10">
        <f t="shared" si="4"/>
        <v>23395.05</v>
      </c>
      <c r="O25" s="10">
        <v>565.91</v>
      </c>
      <c r="P25" s="10">
        <f t="shared" si="5"/>
        <v>10396.890000000001</v>
      </c>
      <c r="Q25" s="12">
        <v>45782</v>
      </c>
    </row>
    <row r="26" spans="1:17" x14ac:dyDescent="0.25">
      <c r="A26" s="4">
        <v>230</v>
      </c>
      <c r="B26" s="4" t="s">
        <v>34</v>
      </c>
      <c r="C26" s="4" t="s">
        <v>24</v>
      </c>
      <c r="D26" s="4" t="s">
        <v>28</v>
      </c>
      <c r="E26" s="4" t="s">
        <v>29</v>
      </c>
      <c r="F26" s="9">
        <v>22</v>
      </c>
      <c r="G26" s="10">
        <v>1148</v>
      </c>
      <c r="H26" s="11">
        <v>0</v>
      </c>
      <c r="I26" s="10">
        <f t="shared" si="0"/>
        <v>25256</v>
      </c>
      <c r="J26" s="10">
        <f t="shared" si="1"/>
        <v>0</v>
      </c>
      <c r="K26" s="10">
        <f t="shared" si="2"/>
        <v>25256</v>
      </c>
      <c r="L26" s="11">
        <v>0.05</v>
      </c>
      <c r="M26" s="10">
        <f t="shared" si="3"/>
        <v>1262.8000000000002</v>
      </c>
      <c r="N26" s="10">
        <f t="shared" si="4"/>
        <v>26518.799999999999</v>
      </c>
      <c r="O26" s="10">
        <v>675.54</v>
      </c>
      <c r="P26" s="10">
        <f t="shared" si="5"/>
        <v>10394.120000000001</v>
      </c>
      <c r="Q26" s="12">
        <v>45676</v>
      </c>
    </row>
    <row r="27" spans="1:17" x14ac:dyDescent="0.25">
      <c r="A27" s="4">
        <v>1249</v>
      </c>
      <c r="B27" s="4" t="s">
        <v>38</v>
      </c>
      <c r="C27" s="4" t="s">
        <v>17</v>
      </c>
      <c r="D27" s="4" t="s">
        <v>18</v>
      </c>
      <c r="E27" s="4" t="s">
        <v>37</v>
      </c>
      <c r="F27" s="9">
        <v>25</v>
      </c>
      <c r="G27" s="10">
        <v>1095</v>
      </c>
      <c r="H27" s="11">
        <v>0.1</v>
      </c>
      <c r="I27" s="10">
        <f t="shared" si="0"/>
        <v>27375</v>
      </c>
      <c r="J27" s="10">
        <f t="shared" si="1"/>
        <v>2737.5</v>
      </c>
      <c r="K27" s="10">
        <f t="shared" si="2"/>
        <v>24637.5</v>
      </c>
      <c r="L27" s="11">
        <v>0.05</v>
      </c>
      <c r="M27" s="10">
        <f t="shared" si="3"/>
        <v>1231.875</v>
      </c>
      <c r="N27" s="10">
        <f t="shared" si="4"/>
        <v>25869.375</v>
      </c>
      <c r="O27" s="10">
        <v>570.12</v>
      </c>
      <c r="P27" s="10">
        <f t="shared" si="5"/>
        <v>10384.5</v>
      </c>
      <c r="Q27" s="12">
        <v>45739</v>
      </c>
    </row>
    <row r="28" spans="1:17" x14ac:dyDescent="0.25">
      <c r="A28" s="4">
        <v>4226</v>
      </c>
      <c r="B28" s="4" t="s">
        <v>23</v>
      </c>
      <c r="C28" s="4" t="s">
        <v>24</v>
      </c>
      <c r="D28" s="4" t="s">
        <v>18</v>
      </c>
      <c r="E28" s="4" t="s">
        <v>27</v>
      </c>
      <c r="F28" s="9">
        <v>23</v>
      </c>
      <c r="G28" s="10">
        <v>1053</v>
      </c>
      <c r="H28" s="11">
        <v>0</v>
      </c>
      <c r="I28" s="10">
        <f t="shared" si="0"/>
        <v>24219</v>
      </c>
      <c r="J28" s="10">
        <f t="shared" si="1"/>
        <v>0</v>
      </c>
      <c r="K28" s="10">
        <f t="shared" si="2"/>
        <v>24219</v>
      </c>
      <c r="L28" s="11">
        <v>0.05</v>
      </c>
      <c r="M28" s="10">
        <f t="shared" si="3"/>
        <v>1210.95</v>
      </c>
      <c r="N28" s="10">
        <f t="shared" si="4"/>
        <v>25429.95</v>
      </c>
      <c r="O28" s="10">
        <v>604.79999999999995</v>
      </c>
      <c r="P28" s="10">
        <f t="shared" si="5"/>
        <v>10308.6</v>
      </c>
      <c r="Q28" s="12">
        <v>45854</v>
      </c>
    </row>
    <row r="29" spans="1:17" x14ac:dyDescent="0.25">
      <c r="A29" s="4">
        <v>3100</v>
      </c>
      <c r="B29" s="4" t="s">
        <v>23</v>
      </c>
      <c r="C29" s="4" t="s">
        <v>21</v>
      </c>
      <c r="D29" s="4" t="s">
        <v>18</v>
      </c>
      <c r="E29" s="4" t="s">
        <v>30</v>
      </c>
      <c r="F29" s="9">
        <v>23</v>
      </c>
      <c r="G29" s="10">
        <v>1029</v>
      </c>
      <c r="H29" s="11">
        <v>0</v>
      </c>
      <c r="I29" s="10">
        <f t="shared" si="0"/>
        <v>23667</v>
      </c>
      <c r="J29" s="10">
        <f t="shared" si="1"/>
        <v>0</v>
      </c>
      <c r="K29" s="10">
        <f t="shared" si="2"/>
        <v>23667</v>
      </c>
      <c r="L29" s="11">
        <v>0.05</v>
      </c>
      <c r="M29" s="10">
        <f t="shared" si="3"/>
        <v>1183.3500000000001</v>
      </c>
      <c r="N29" s="10">
        <f t="shared" si="4"/>
        <v>24850.35</v>
      </c>
      <c r="O29" s="10">
        <v>581.55999999999995</v>
      </c>
      <c r="P29" s="10">
        <f t="shared" si="5"/>
        <v>10291.120000000001</v>
      </c>
      <c r="Q29" s="12">
        <v>45859</v>
      </c>
    </row>
    <row r="30" spans="1:17" x14ac:dyDescent="0.25">
      <c r="A30" s="4">
        <v>4240</v>
      </c>
      <c r="B30" s="4" t="s">
        <v>34</v>
      </c>
      <c r="C30" s="4" t="s">
        <v>24</v>
      </c>
      <c r="D30" s="4" t="s">
        <v>33</v>
      </c>
      <c r="E30" s="4" t="s">
        <v>22</v>
      </c>
      <c r="F30" s="9">
        <v>22</v>
      </c>
      <c r="G30" s="10">
        <v>991</v>
      </c>
      <c r="H30" s="11">
        <v>0</v>
      </c>
      <c r="I30" s="10">
        <f t="shared" si="0"/>
        <v>21802</v>
      </c>
      <c r="J30" s="10">
        <f t="shared" si="1"/>
        <v>0</v>
      </c>
      <c r="K30" s="10">
        <f t="shared" si="2"/>
        <v>21802</v>
      </c>
      <c r="L30" s="11">
        <v>0.05</v>
      </c>
      <c r="M30" s="10">
        <f t="shared" si="3"/>
        <v>1090.1000000000001</v>
      </c>
      <c r="N30" s="10">
        <f t="shared" si="4"/>
        <v>22892.1</v>
      </c>
      <c r="O30" s="10">
        <v>524.16999999999996</v>
      </c>
      <c r="P30" s="10">
        <f t="shared" si="5"/>
        <v>10270.26</v>
      </c>
      <c r="Q30" s="12">
        <v>45887</v>
      </c>
    </row>
    <row r="31" spans="1:17" x14ac:dyDescent="0.25">
      <c r="A31" s="4">
        <v>3509</v>
      </c>
      <c r="B31" s="4" t="s">
        <v>38</v>
      </c>
      <c r="C31" s="4" t="s">
        <v>21</v>
      </c>
      <c r="D31" s="4" t="s">
        <v>18</v>
      </c>
      <c r="E31" s="4" t="s">
        <v>27</v>
      </c>
      <c r="F31" s="9">
        <v>23</v>
      </c>
      <c r="G31" s="10">
        <v>1163</v>
      </c>
      <c r="H31" s="11">
        <v>0</v>
      </c>
      <c r="I31" s="10">
        <f t="shared" si="0"/>
        <v>26749</v>
      </c>
      <c r="J31" s="10">
        <f t="shared" si="1"/>
        <v>0</v>
      </c>
      <c r="K31" s="10">
        <f t="shared" si="2"/>
        <v>26749</v>
      </c>
      <c r="L31" s="11">
        <v>0.05</v>
      </c>
      <c r="M31" s="10">
        <f t="shared" si="3"/>
        <v>1337.45</v>
      </c>
      <c r="N31" s="10">
        <f t="shared" si="4"/>
        <v>28086.45</v>
      </c>
      <c r="O31" s="10">
        <v>718.17</v>
      </c>
      <c r="P31" s="10">
        <f t="shared" si="5"/>
        <v>10231.09</v>
      </c>
      <c r="Q31" s="12">
        <v>45912</v>
      </c>
    </row>
    <row r="32" spans="1:17" x14ac:dyDescent="0.25">
      <c r="A32" s="4">
        <v>4401</v>
      </c>
      <c r="B32" s="4" t="s">
        <v>38</v>
      </c>
      <c r="C32" s="4" t="s">
        <v>24</v>
      </c>
      <c r="D32" s="4" t="s">
        <v>33</v>
      </c>
      <c r="E32" s="4" t="s">
        <v>30</v>
      </c>
      <c r="F32" s="9">
        <v>24</v>
      </c>
      <c r="G32" s="10">
        <v>893</v>
      </c>
      <c r="H32" s="11">
        <v>0</v>
      </c>
      <c r="I32" s="10">
        <f t="shared" si="0"/>
        <v>21432</v>
      </c>
      <c r="J32" s="10">
        <f t="shared" si="1"/>
        <v>0</v>
      </c>
      <c r="K32" s="10">
        <f t="shared" si="2"/>
        <v>21432</v>
      </c>
      <c r="L32" s="11">
        <v>0.05</v>
      </c>
      <c r="M32" s="10">
        <f t="shared" si="3"/>
        <v>1071.6000000000001</v>
      </c>
      <c r="N32" s="10">
        <f t="shared" si="4"/>
        <v>22503.599999999999</v>
      </c>
      <c r="O32" s="10">
        <v>467.19</v>
      </c>
      <c r="P32" s="10">
        <f t="shared" si="5"/>
        <v>10219.44</v>
      </c>
      <c r="Q32" s="12">
        <v>45888</v>
      </c>
    </row>
    <row r="33" spans="1:17" x14ac:dyDescent="0.25">
      <c r="A33" s="4">
        <v>1463</v>
      </c>
      <c r="B33" s="4" t="s">
        <v>16</v>
      </c>
      <c r="C33" s="4" t="s">
        <v>24</v>
      </c>
      <c r="D33" s="4" t="s">
        <v>28</v>
      </c>
      <c r="E33" s="4" t="s">
        <v>29</v>
      </c>
      <c r="F33" s="9">
        <v>22</v>
      </c>
      <c r="G33" s="10">
        <v>1191</v>
      </c>
      <c r="H33" s="11">
        <v>0.1</v>
      </c>
      <c r="I33" s="10">
        <f t="shared" si="0"/>
        <v>26202</v>
      </c>
      <c r="J33" s="10">
        <f t="shared" si="1"/>
        <v>2620.2000000000003</v>
      </c>
      <c r="K33" s="10">
        <f t="shared" si="2"/>
        <v>23581.8</v>
      </c>
      <c r="L33" s="11">
        <v>0.05</v>
      </c>
      <c r="M33" s="10">
        <f t="shared" si="3"/>
        <v>1179.0899999999999</v>
      </c>
      <c r="N33" s="10">
        <f t="shared" si="4"/>
        <v>24760.89</v>
      </c>
      <c r="O33" s="10">
        <v>609.35</v>
      </c>
      <c r="P33" s="10">
        <f t="shared" si="5"/>
        <v>10176.099999999999</v>
      </c>
      <c r="Q33" s="12">
        <v>45886</v>
      </c>
    </row>
    <row r="34" spans="1:17" x14ac:dyDescent="0.25">
      <c r="A34" s="4">
        <v>2994</v>
      </c>
      <c r="B34" s="4" t="s">
        <v>20</v>
      </c>
      <c r="C34" s="4" t="s">
        <v>17</v>
      </c>
      <c r="D34" s="4" t="s">
        <v>33</v>
      </c>
      <c r="E34" s="4" t="s">
        <v>37</v>
      </c>
      <c r="F34" s="9">
        <v>22</v>
      </c>
      <c r="G34" s="10">
        <v>1028</v>
      </c>
      <c r="H34" s="11">
        <v>0.05</v>
      </c>
      <c r="I34" s="10">
        <f t="shared" si="0"/>
        <v>22616</v>
      </c>
      <c r="J34" s="10">
        <f t="shared" si="1"/>
        <v>1130.8</v>
      </c>
      <c r="K34" s="10">
        <f t="shared" si="2"/>
        <v>21485.200000000001</v>
      </c>
      <c r="L34" s="11">
        <v>0.05</v>
      </c>
      <c r="M34" s="10">
        <f t="shared" si="3"/>
        <v>1074.26</v>
      </c>
      <c r="N34" s="10">
        <f t="shared" si="4"/>
        <v>22559.46</v>
      </c>
      <c r="O34" s="10">
        <v>514.96</v>
      </c>
      <c r="P34" s="10">
        <f t="shared" si="5"/>
        <v>10156.08</v>
      </c>
      <c r="Q34" s="12">
        <v>45688</v>
      </c>
    </row>
    <row r="35" spans="1:17" x14ac:dyDescent="0.25">
      <c r="A35" s="4">
        <v>3736</v>
      </c>
      <c r="B35" s="4" t="s">
        <v>23</v>
      </c>
      <c r="C35" s="4" t="s">
        <v>17</v>
      </c>
      <c r="D35" s="4" t="s">
        <v>26</v>
      </c>
      <c r="E35" s="4" t="s">
        <v>22</v>
      </c>
      <c r="F35" s="9">
        <v>23</v>
      </c>
      <c r="G35" s="10">
        <v>1069</v>
      </c>
      <c r="H35" s="11">
        <v>0</v>
      </c>
      <c r="I35" s="10">
        <f t="shared" si="0"/>
        <v>24587</v>
      </c>
      <c r="J35" s="10">
        <f t="shared" si="1"/>
        <v>0</v>
      </c>
      <c r="K35" s="10">
        <f t="shared" si="2"/>
        <v>24587</v>
      </c>
      <c r="L35" s="11">
        <v>0.05</v>
      </c>
      <c r="M35" s="10">
        <f t="shared" si="3"/>
        <v>1229.3500000000001</v>
      </c>
      <c r="N35" s="10">
        <f t="shared" si="4"/>
        <v>25816.35</v>
      </c>
      <c r="O35" s="10">
        <v>627.64</v>
      </c>
      <c r="P35" s="10">
        <f t="shared" si="5"/>
        <v>10151.280000000001</v>
      </c>
      <c r="Q35" s="12">
        <v>45919</v>
      </c>
    </row>
    <row r="36" spans="1:17" x14ac:dyDescent="0.25">
      <c r="A36" s="4">
        <v>2841</v>
      </c>
      <c r="B36" s="4" t="s">
        <v>20</v>
      </c>
      <c r="C36" s="4" t="s">
        <v>17</v>
      </c>
      <c r="D36" s="4" t="s">
        <v>26</v>
      </c>
      <c r="E36" s="4" t="s">
        <v>27</v>
      </c>
      <c r="F36" s="9">
        <v>22</v>
      </c>
      <c r="G36" s="10">
        <v>1164</v>
      </c>
      <c r="H36" s="11">
        <v>0.1</v>
      </c>
      <c r="I36" s="10">
        <f t="shared" si="0"/>
        <v>25608</v>
      </c>
      <c r="J36" s="10">
        <f t="shared" si="1"/>
        <v>2560.8000000000002</v>
      </c>
      <c r="K36" s="10">
        <f t="shared" si="2"/>
        <v>23047.200000000001</v>
      </c>
      <c r="L36" s="11">
        <v>0.05</v>
      </c>
      <c r="M36" s="10">
        <f t="shared" si="3"/>
        <v>1152.3600000000001</v>
      </c>
      <c r="N36" s="10">
        <f t="shared" si="4"/>
        <v>24199.56</v>
      </c>
      <c r="O36" s="10">
        <v>587.89</v>
      </c>
      <c r="P36" s="10">
        <f t="shared" si="5"/>
        <v>10113.620000000001</v>
      </c>
      <c r="Q36" s="12">
        <v>45831</v>
      </c>
    </row>
    <row r="37" spans="1:17" x14ac:dyDescent="0.25">
      <c r="A37" s="4">
        <v>798</v>
      </c>
      <c r="B37" s="4" t="s">
        <v>35</v>
      </c>
      <c r="C37" s="4" t="s">
        <v>17</v>
      </c>
      <c r="D37" s="4" t="s">
        <v>18</v>
      </c>
      <c r="E37" s="4" t="s">
        <v>29</v>
      </c>
      <c r="F37" s="9">
        <v>24</v>
      </c>
      <c r="G37" s="10">
        <v>1118</v>
      </c>
      <c r="H37" s="11">
        <v>0.1</v>
      </c>
      <c r="I37" s="10">
        <f t="shared" si="0"/>
        <v>26832</v>
      </c>
      <c r="J37" s="10">
        <f t="shared" si="1"/>
        <v>2683.2000000000003</v>
      </c>
      <c r="K37" s="10">
        <f t="shared" si="2"/>
        <v>24148.799999999999</v>
      </c>
      <c r="L37" s="11">
        <v>0.05</v>
      </c>
      <c r="M37" s="10">
        <f t="shared" si="3"/>
        <v>1207.44</v>
      </c>
      <c r="N37" s="10">
        <f t="shared" si="4"/>
        <v>25356.239999999998</v>
      </c>
      <c r="O37" s="10">
        <v>587.54999999999995</v>
      </c>
      <c r="P37" s="10">
        <f t="shared" si="5"/>
        <v>10047.6</v>
      </c>
      <c r="Q37" s="12">
        <v>45815</v>
      </c>
    </row>
    <row r="38" spans="1:17" x14ac:dyDescent="0.25">
      <c r="A38" s="4">
        <v>2996</v>
      </c>
      <c r="B38" s="4" t="s">
        <v>32</v>
      </c>
      <c r="C38" s="4" t="s">
        <v>17</v>
      </c>
      <c r="D38" s="4" t="s">
        <v>18</v>
      </c>
      <c r="E38" s="4" t="s">
        <v>27</v>
      </c>
      <c r="F38" s="9">
        <v>24</v>
      </c>
      <c r="G38" s="10">
        <v>1092</v>
      </c>
      <c r="H38" s="11">
        <v>0.05</v>
      </c>
      <c r="I38" s="10">
        <f t="shared" si="0"/>
        <v>26208</v>
      </c>
      <c r="J38" s="10">
        <f t="shared" si="1"/>
        <v>1310.4000000000001</v>
      </c>
      <c r="K38" s="10">
        <f t="shared" si="2"/>
        <v>24897.599999999999</v>
      </c>
      <c r="L38" s="11">
        <v>0.05</v>
      </c>
      <c r="M38" s="10">
        <f t="shared" si="3"/>
        <v>1244.8800000000001</v>
      </c>
      <c r="N38" s="10">
        <f t="shared" si="4"/>
        <v>26142.48</v>
      </c>
      <c r="O38" s="10">
        <v>618.79999999999995</v>
      </c>
      <c r="P38" s="10">
        <f t="shared" si="5"/>
        <v>10046.4</v>
      </c>
      <c r="Q38" s="12">
        <v>45685</v>
      </c>
    </row>
    <row r="39" spans="1:17" x14ac:dyDescent="0.25">
      <c r="A39" s="4">
        <v>3862</v>
      </c>
      <c r="B39" s="4" t="s">
        <v>31</v>
      </c>
      <c r="C39" s="4" t="s">
        <v>21</v>
      </c>
      <c r="D39" s="4" t="s">
        <v>26</v>
      </c>
      <c r="E39" s="4" t="s">
        <v>27</v>
      </c>
      <c r="F39" s="9">
        <v>24</v>
      </c>
      <c r="G39" s="10">
        <v>946</v>
      </c>
      <c r="H39" s="11">
        <v>0</v>
      </c>
      <c r="I39" s="10">
        <f t="shared" si="0"/>
        <v>22704</v>
      </c>
      <c r="J39" s="10">
        <f t="shared" si="1"/>
        <v>0</v>
      </c>
      <c r="K39" s="10">
        <f t="shared" si="2"/>
        <v>22704</v>
      </c>
      <c r="L39" s="11">
        <v>0.05</v>
      </c>
      <c r="M39" s="10">
        <f t="shared" si="3"/>
        <v>1135.2</v>
      </c>
      <c r="N39" s="10">
        <f t="shared" si="4"/>
        <v>23839.200000000001</v>
      </c>
      <c r="O39" s="10">
        <v>530.21</v>
      </c>
      <c r="P39" s="10">
        <f t="shared" si="5"/>
        <v>9978.9599999999991</v>
      </c>
      <c r="Q39" s="12">
        <v>45994</v>
      </c>
    </row>
    <row r="40" spans="1:17" x14ac:dyDescent="0.25">
      <c r="A40" s="4">
        <v>4348</v>
      </c>
      <c r="B40" s="4" t="s">
        <v>35</v>
      </c>
      <c r="C40" s="4" t="s">
        <v>24</v>
      </c>
      <c r="D40" s="4" t="s">
        <v>26</v>
      </c>
      <c r="E40" s="4" t="s">
        <v>29</v>
      </c>
      <c r="F40" s="9">
        <v>24</v>
      </c>
      <c r="G40" s="10">
        <v>1002</v>
      </c>
      <c r="H40" s="11">
        <v>0</v>
      </c>
      <c r="I40" s="10">
        <f t="shared" si="0"/>
        <v>24048</v>
      </c>
      <c r="J40" s="10">
        <f t="shared" si="1"/>
        <v>0</v>
      </c>
      <c r="K40" s="10">
        <f t="shared" si="2"/>
        <v>24048</v>
      </c>
      <c r="L40" s="11">
        <v>0.05</v>
      </c>
      <c r="M40" s="10">
        <f t="shared" si="3"/>
        <v>1202.4000000000001</v>
      </c>
      <c r="N40" s="10">
        <f t="shared" si="4"/>
        <v>25250.400000000001</v>
      </c>
      <c r="O40" s="10">
        <v>586.45000000000005</v>
      </c>
      <c r="P40" s="10">
        <f t="shared" si="5"/>
        <v>9973.1999999999989</v>
      </c>
      <c r="Q40" s="12">
        <v>45774</v>
      </c>
    </row>
    <row r="41" spans="1:17" x14ac:dyDescent="0.25">
      <c r="A41" s="4">
        <v>2995</v>
      </c>
      <c r="B41" s="4" t="s">
        <v>16</v>
      </c>
      <c r="C41" s="4" t="s">
        <v>21</v>
      </c>
      <c r="D41" s="4" t="s">
        <v>26</v>
      </c>
      <c r="E41" s="4" t="s">
        <v>19</v>
      </c>
      <c r="F41" s="9">
        <v>20</v>
      </c>
      <c r="G41" s="10">
        <v>1181</v>
      </c>
      <c r="H41" s="11">
        <v>0</v>
      </c>
      <c r="I41" s="10">
        <f t="shared" si="0"/>
        <v>23620</v>
      </c>
      <c r="J41" s="10">
        <f t="shared" si="1"/>
        <v>0</v>
      </c>
      <c r="K41" s="10">
        <f t="shared" si="2"/>
        <v>23620</v>
      </c>
      <c r="L41" s="11">
        <v>0.05</v>
      </c>
      <c r="M41" s="10">
        <f t="shared" si="3"/>
        <v>1181</v>
      </c>
      <c r="N41" s="10">
        <f t="shared" si="4"/>
        <v>24801</v>
      </c>
      <c r="O41" s="10">
        <v>687.66</v>
      </c>
      <c r="P41" s="10">
        <f t="shared" si="5"/>
        <v>9866.8000000000011</v>
      </c>
      <c r="Q41" s="12">
        <v>45835</v>
      </c>
    </row>
    <row r="42" spans="1:17" x14ac:dyDescent="0.25">
      <c r="A42" s="4">
        <v>3069</v>
      </c>
      <c r="B42" s="4" t="s">
        <v>38</v>
      </c>
      <c r="C42" s="4" t="s">
        <v>21</v>
      </c>
      <c r="D42" s="4" t="s">
        <v>26</v>
      </c>
      <c r="E42" s="4" t="s">
        <v>19</v>
      </c>
      <c r="F42" s="9">
        <v>20</v>
      </c>
      <c r="G42" s="10">
        <v>1056</v>
      </c>
      <c r="H42" s="11">
        <v>0</v>
      </c>
      <c r="I42" s="10">
        <f t="shared" si="0"/>
        <v>21120</v>
      </c>
      <c r="J42" s="10">
        <f t="shared" si="1"/>
        <v>0</v>
      </c>
      <c r="K42" s="10">
        <f t="shared" si="2"/>
        <v>21120</v>
      </c>
      <c r="L42" s="11">
        <v>0.05</v>
      </c>
      <c r="M42" s="10">
        <f t="shared" si="3"/>
        <v>1056</v>
      </c>
      <c r="N42" s="10">
        <f t="shared" si="4"/>
        <v>22176</v>
      </c>
      <c r="O42" s="10">
        <v>568.91999999999996</v>
      </c>
      <c r="P42" s="10">
        <f t="shared" si="5"/>
        <v>9741.6</v>
      </c>
      <c r="Q42" s="12">
        <v>45824</v>
      </c>
    </row>
    <row r="43" spans="1:17" x14ac:dyDescent="0.25">
      <c r="A43" s="4">
        <v>1954</v>
      </c>
      <c r="B43" s="4" t="s">
        <v>23</v>
      </c>
      <c r="C43" s="4" t="s">
        <v>24</v>
      </c>
      <c r="D43" s="4" t="s">
        <v>26</v>
      </c>
      <c r="E43" s="4" t="s">
        <v>27</v>
      </c>
      <c r="F43" s="9">
        <v>25</v>
      </c>
      <c r="G43" s="10">
        <v>791</v>
      </c>
      <c r="H43" s="11">
        <v>0</v>
      </c>
      <c r="I43" s="10">
        <f t="shared" si="0"/>
        <v>19775</v>
      </c>
      <c r="J43" s="10">
        <f t="shared" si="1"/>
        <v>0</v>
      </c>
      <c r="K43" s="10">
        <f t="shared" si="2"/>
        <v>19775</v>
      </c>
      <c r="L43" s="11">
        <v>0.05</v>
      </c>
      <c r="M43" s="10">
        <f t="shared" si="3"/>
        <v>988.75</v>
      </c>
      <c r="N43" s="10">
        <f t="shared" si="4"/>
        <v>20763.75</v>
      </c>
      <c r="O43" s="10">
        <v>404.91</v>
      </c>
      <c r="P43" s="10">
        <f t="shared" si="5"/>
        <v>9652.25</v>
      </c>
      <c r="Q43" s="12">
        <v>45758</v>
      </c>
    </row>
    <row r="44" spans="1:17" x14ac:dyDescent="0.25">
      <c r="A44" s="4">
        <v>4518</v>
      </c>
      <c r="B44" s="4" t="s">
        <v>35</v>
      </c>
      <c r="C44" s="4" t="s">
        <v>17</v>
      </c>
      <c r="D44" s="4" t="s">
        <v>33</v>
      </c>
      <c r="E44" s="4" t="s">
        <v>27</v>
      </c>
      <c r="F44" s="9">
        <v>25</v>
      </c>
      <c r="G44" s="10">
        <v>1019</v>
      </c>
      <c r="H44" s="11">
        <v>0.05</v>
      </c>
      <c r="I44" s="10">
        <f t="shared" si="0"/>
        <v>25475</v>
      </c>
      <c r="J44" s="10">
        <f t="shared" si="1"/>
        <v>1273.75</v>
      </c>
      <c r="K44" s="10">
        <f t="shared" si="2"/>
        <v>24201.25</v>
      </c>
      <c r="L44" s="11">
        <v>0.05</v>
      </c>
      <c r="M44" s="10">
        <f t="shared" si="3"/>
        <v>1210.0625</v>
      </c>
      <c r="N44" s="10">
        <f t="shared" si="4"/>
        <v>25411.3125</v>
      </c>
      <c r="O44" s="10">
        <v>585.25</v>
      </c>
      <c r="P44" s="10">
        <f t="shared" si="5"/>
        <v>9570</v>
      </c>
      <c r="Q44" s="12">
        <v>46020</v>
      </c>
    </row>
    <row r="45" spans="1:17" x14ac:dyDescent="0.25">
      <c r="A45" s="4">
        <v>4423</v>
      </c>
      <c r="B45" s="4" t="s">
        <v>35</v>
      </c>
      <c r="C45" s="4" t="s">
        <v>21</v>
      </c>
      <c r="D45" s="4" t="s">
        <v>26</v>
      </c>
      <c r="E45" s="4" t="s">
        <v>36</v>
      </c>
      <c r="F45" s="9">
        <v>25</v>
      </c>
      <c r="G45" s="10">
        <v>1108</v>
      </c>
      <c r="H45" s="11">
        <v>0.1</v>
      </c>
      <c r="I45" s="10">
        <f t="shared" si="0"/>
        <v>27700</v>
      </c>
      <c r="J45" s="10">
        <f t="shared" si="1"/>
        <v>2770</v>
      </c>
      <c r="K45" s="10">
        <f t="shared" si="2"/>
        <v>24930</v>
      </c>
      <c r="L45" s="11">
        <v>0.05</v>
      </c>
      <c r="M45" s="10">
        <f t="shared" si="3"/>
        <v>1246.5</v>
      </c>
      <c r="N45" s="10">
        <f t="shared" si="4"/>
        <v>26176.5</v>
      </c>
      <c r="O45" s="10">
        <v>614.55999999999995</v>
      </c>
      <c r="P45" s="10">
        <f t="shared" si="5"/>
        <v>9566.0000000000018</v>
      </c>
      <c r="Q45" s="12">
        <v>45958</v>
      </c>
    </row>
    <row r="46" spans="1:17" x14ac:dyDescent="0.25">
      <c r="A46" s="4">
        <v>4595</v>
      </c>
      <c r="B46" s="4" t="s">
        <v>31</v>
      </c>
      <c r="C46" s="4" t="s">
        <v>17</v>
      </c>
      <c r="D46" s="4" t="s">
        <v>33</v>
      </c>
      <c r="E46" s="4" t="s">
        <v>29</v>
      </c>
      <c r="F46" s="9">
        <v>24</v>
      </c>
      <c r="G46" s="10">
        <v>1160</v>
      </c>
      <c r="H46" s="11">
        <v>0</v>
      </c>
      <c r="I46" s="10">
        <f t="shared" si="0"/>
        <v>27840</v>
      </c>
      <c r="J46" s="10">
        <f t="shared" si="1"/>
        <v>0</v>
      </c>
      <c r="K46" s="10">
        <f t="shared" si="2"/>
        <v>27840</v>
      </c>
      <c r="L46" s="11">
        <v>0.05</v>
      </c>
      <c r="M46" s="10">
        <f t="shared" si="3"/>
        <v>1392</v>
      </c>
      <c r="N46" s="10">
        <f t="shared" si="4"/>
        <v>29232</v>
      </c>
      <c r="O46" s="10">
        <v>767.12</v>
      </c>
      <c r="P46" s="10">
        <f t="shared" si="5"/>
        <v>9429.119999999999</v>
      </c>
      <c r="Q46" s="12">
        <v>45854</v>
      </c>
    </row>
    <row r="47" spans="1:17" x14ac:dyDescent="0.25">
      <c r="A47" s="4">
        <v>1773</v>
      </c>
      <c r="B47" s="4" t="s">
        <v>35</v>
      </c>
      <c r="C47" s="4" t="s">
        <v>21</v>
      </c>
      <c r="D47" s="4" t="s">
        <v>18</v>
      </c>
      <c r="E47" s="4" t="s">
        <v>30</v>
      </c>
      <c r="F47" s="9">
        <v>20</v>
      </c>
      <c r="G47" s="10">
        <v>1148</v>
      </c>
      <c r="H47" s="11">
        <v>0</v>
      </c>
      <c r="I47" s="10">
        <f t="shared" si="0"/>
        <v>22960</v>
      </c>
      <c r="J47" s="10">
        <f t="shared" si="1"/>
        <v>0</v>
      </c>
      <c r="K47" s="10">
        <f t="shared" si="2"/>
        <v>22960</v>
      </c>
      <c r="L47" s="11">
        <v>0.05</v>
      </c>
      <c r="M47" s="10">
        <f t="shared" si="3"/>
        <v>1148</v>
      </c>
      <c r="N47" s="10">
        <f t="shared" si="4"/>
        <v>24108</v>
      </c>
      <c r="O47" s="10">
        <v>678.42</v>
      </c>
      <c r="P47" s="10">
        <f t="shared" si="5"/>
        <v>9391.6</v>
      </c>
      <c r="Q47" s="12">
        <v>45911</v>
      </c>
    </row>
    <row r="48" spans="1:17" x14ac:dyDescent="0.25">
      <c r="A48" s="4">
        <v>4944</v>
      </c>
      <c r="B48" s="4" t="s">
        <v>16</v>
      </c>
      <c r="C48" s="4" t="s">
        <v>17</v>
      </c>
      <c r="D48" s="4" t="s">
        <v>18</v>
      </c>
      <c r="E48" s="4" t="s">
        <v>22</v>
      </c>
      <c r="F48" s="9">
        <v>22</v>
      </c>
      <c r="G48" s="10">
        <v>1197</v>
      </c>
      <c r="H48" s="11">
        <v>0.05</v>
      </c>
      <c r="I48" s="10">
        <f t="shared" si="0"/>
        <v>26334</v>
      </c>
      <c r="J48" s="10">
        <f t="shared" si="1"/>
        <v>1316.7</v>
      </c>
      <c r="K48" s="10">
        <f t="shared" si="2"/>
        <v>25017.3</v>
      </c>
      <c r="L48" s="11">
        <v>0.05</v>
      </c>
      <c r="M48" s="10">
        <f t="shared" si="3"/>
        <v>1250.865</v>
      </c>
      <c r="N48" s="10">
        <f t="shared" si="4"/>
        <v>26268.165000000001</v>
      </c>
      <c r="O48" s="10">
        <v>710.63</v>
      </c>
      <c r="P48" s="10">
        <f t="shared" si="5"/>
        <v>9383.4399999999987</v>
      </c>
      <c r="Q48" s="12">
        <v>45762</v>
      </c>
    </row>
    <row r="49" spans="1:17" x14ac:dyDescent="0.25">
      <c r="A49" s="4">
        <v>313</v>
      </c>
      <c r="B49" s="4" t="s">
        <v>20</v>
      </c>
      <c r="C49" s="4" t="s">
        <v>17</v>
      </c>
      <c r="D49" s="4" t="s">
        <v>26</v>
      </c>
      <c r="E49" s="4" t="s">
        <v>25</v>
      </c>
      <c r="F49" s="9">
        <v>23</v>
      </c>
      <c r="G49" s="10">
        <v>1178</v>
      </c>
      <c r="H49" s="11">
        <v>0</v>
      </c>
      <c r="I49" s="10">
        <f t="shared" si="0"/>
        <v>27094</v>
      </c>
      <c r="J49" s="10">
        <f t="shared" si="1"/>
        <v>0</v>
      </c>
      <c r="K49" s="10">
        <f t="shared" si="2"/>
        <v>27094</v>
      </c>
      <c r="L49" s="11">
        <v>0.05</v>
      </c>
      <c r="M49" s="10">
        <f t="shared" si="3"/>
        <v>1354.7</v>
      </c>
      <c r="N49" s="10">
        <f t="shared" si="4"/>
        <v>28448.7</v>
      </c>
      <c r="O49" s="10">
        <v>770.17</v>
      </c>
      <c r="P49" s="10">
        <f t="shared" si="5"/>
        <v>9380.09</v>
      </c>
      <c r="Q49" s="12">
        <v>45945</v>
      </c>
    </row>
    <row r="50" spans="1:17" x14ac:dyDescent="0.25">
      <c r="A50" s="4">
        <v>340</v>
      </c>
      <c r="B50" s="4" t="s">
        <v>31</v>
      </c>
      <c r="C50" s="4" t="s">
        <v>21</v>
      </c>
      <c r="D50" s="4" t="s">
        <v>33</v>
      </c>
      <c r="E50" s="4" t="s">
        <v>30</v>
      </c>
      <c r="F50" s="9">
        <v>19</v>
      </c>
      <c r="G50" s="10">
        <v>1125</v>
      </c>
      <c r="H50" s="11">
        <v>0</v>
      </c>
      <c r="I50" s="10">
        <f t="shared" si="0"/>
        <v>21375</v>
      </c>
      <c r="J50" s="10">
        <f t="shared" si="1"/>
        <v>0</v>
      </c>
      <c r="K50" s="10">
        <f t="shared" si="2"/>
        <v>21375</v>
      </c>
      <c r="L50" s="11">
        <v>0.05</v>
      </c>
      <c r="M50" s="10">
        <f t="shared" si="3"/>
        <v>1068.75</v>
      </c>
      <c r="N50" s="10">
        <f t="shared" si="4"/>
        <v>22443.75</v>
      </c>
      <c r="O50" s="10">
        <v>631.41999999999996</v>
      </c>
      <c r="P50" s="10">
        <f t="shared" si="5"/>
        <v>9378.02</v>
      </c>
      <c r="Q50" s="12">
        <v>45723</v>
      </c>
    </row>
    <row r="51" spans="1:17" x14ac:dyDescent="0.25">
      <c r="A51" s="4">
        <v>1783</v>
      </c>
      <c r="B51" s="4" t="s">
        <v>20</v>
      </c>
      <c r="C51" s="4" t="s">
        <v>21</v>
      </c>
      <c r="D51" s="4" t="s">
        <v>33</v>
      </c>
      <c r="E51" s="4" t="s">
        <v>27</v>
      </c>
      <c r="F51" s="9">
        <v>20</v>
      </c>
      <c r="G51" s="10">
        <v>1095</v>
      </c>
      <c r="H51" s="11">
        <v>0</v>
      </c>
      <c r="I51" s="10">
        <f t="shared" si="0"/>
        <v>21900</v>
      </c>
      <c r="J51" s="10">
        <f t="shared" si="1"/>
        <v>0</v>
      </c>
      <c r="K51" s="10">
        <f t="shared" si="2"/>
        <v>21900</v>
      </c>
      <c r="L51" s="11">
        <v>0.05</v>
      </c>
      <c r="M51" s="10">
        <f t="shared" si="3"/>
        <v>1095</v>
      </c>
      <c r="N51" s="10">
        <f t="shared" si="4"/>
        <v>22995</v>
      </c>
      <c r="O51" s="10">
        <v>628.59</v>
      </c>
      <c r="P51" s="10">
        <f t="shared" si="5"/>
        <v>9328.1999999999989</v>
      </c>
      <c r="Q51" s="12">
        <v>45897</v>
      </c>
    </row>
    <row r="52" spans="1:17" x14ac:dyDescent="0.25">
      <c r="A52" s="4">
        <v>2867</v>
      </c>
      <c r="B52" s="4" t="s">
        <v>23</v>
      </c>
      <c r="C52" s="4" t="s">
        <v>21</v>
      </c>
      <c r="D52" s="4" t="s">
        <v>26</v>
      </c>
      <c r="E52" s="4" t="s">
        <v>37</v>
      </c>
      <c r="F52" s="9">
        <v>25</v>
      </c>
      <c r="G52" s="10">
        <v>1159</v>
      </c>
      <c r="H52" s="11">
        <v>0.15</v>
      </c>
      <c r="I52" s="10">
        <f t="shared" si="0"/>
        <v>28975</v>
      </c>
      <c r="J52" s="10">
        <f t="shared" si="1"/>
        <v>4346.25</v>
      </c>
      <c r="K52" s="10">
        <f t="shared" si="2"/>
        <v>24628.75</v>
      </c>
      <c r="L52" s="11">
        <v>0.05</v>
      </c>
      <c r="M52" s="10">
        <f t="shared" si="3"/>
        <v>1231.4375</v>
      </c>
      <c r="N52" s="10">
        <f t="shared" si="4"/>
        <v>25860.1875</v>
      </c>
      <c r="O52" s="10">
        <v>612.62</v>
      </c>
      <c r="P52" s="10">
        <f t="shared" si="5"/>
        <v>9313.25</v>
      </c>
      <c r="Q52" s="12">
        <v>45692</v>
      </c>
    </row>
    <row r="53" spans="1:17" x14ac:dyDescent="0.25">
      <c r="A53" s="4">
        <v>740</v>
      </c>
      <c r="B53" s="4" t="s">
        <v>34</v>
      </c>
      <c r="C53" s="4" t="s">
        <v>24</v>
      </c>
      <c r="D53" s="4" t="s">
        <v>26</v>
      </c>
      <c r="E53" s="4" t="s">
        <v>22</v>
      </c>
      <c r="F53" s="9">
        <v>23</v>
      </c>
      <c r="G53" s="10">
        <v>1054</v>
      </c>
      <c r="H53" s="11">
        <v>0.05</v>
      </c>
      <c r="I53" s="10">
        <f t="shared" si="0"/>
        <v>24242</v>
      </c>
      <c r="J53" s="10">
        <f t="shared" si="1"/>
        <v>1212.1000000000001</v>
      </c>
      <c r="K53" s="10">
        <f t="shared" si="2"/>
        <v>23029.9</v>
      </c>
      <c r="L53" s="11">
        <v>0.05</v>
      </c>
      <c r="M53" s="10">
        <f t="shared" si="3"/>
        <v>1151.4950000000001</v>
      </c>
      <c r="N53" s="10">
        <f t="shared" si="4"/>
        <v>24181.395</v>
      </c>
      <c r="O53" s="10">
        <v>597.69000000000005</v>
      </c>
      <c r="P53" s="10">
        <f t="shared" si="5"/>
        <v>9283.0300000000007</v>
      </c>
      <c r="Q53" s="12">
        <v>45853</v>
      </c>
    </row>
    <row r="54" spans="1:17" x14ac:dyDescent="0.25">
      <c r="A54" s="4">
        <v>532</v>
      </c>
      <c r="B54" s="4" t="s">
        <v>38</v>
      </c>
      <c r="C54" s="4" t="s">
        <v>24</v>
      </c>
      <c r="D54" s="4" t="s">
        <v>18</v>
      </c>
      <c r="E54" s="4" t="s">
        <v>36</v>
      </c>
      <c r="F54" s="9">
        <v>21</v>
      </c>
      <c r="G54" s="10">
        <v>1020</v>
      </c>
      <c r="H54" s="11">
        <v>0.05</v>
      </c>
      <c r="I54" s="10">
        <f t="shared" si="0"/>
        <v>21420</v>
      </c>
      <c r="J54" s="10">
        <f t="shared" si="1"/>
        <v>1071</v>
      </c>
      <c r="K54" s="10">
        <f t="shared" si="2"/>
        <v>20349</v>
      </c>
      <c r="L54" s="11">
        <v>0.05</v>
      </c>
      <c r="M54" s="10">
        <f t="shared" si="3"/>
        <v>1017.45</v>
      </c>
      <c r="N54" s="10">
        <f t="shared" si="4"/>
        <v>21366.45</v>
      </c>
      <c r="O54" s="10">
        <v>527.63</v>
      </c>
      <c r="P54" s="10">
        <f t="shared" si="5"/>
        <v>9268.77</v>
      </c>
      <c r="Q54" s="12">
        <v>45701</v>
      </c>
    </row>
    <row r="55" spans="1:17" x14ac:dyDescent="0.25">
      <c r="A55" s="4">
        <v>1779</v>
      </c>
      <c r="B55" s="4" t="s">
        <v>20</v>
      </c>
      <c r="C55" s="4" t="s">
        <v>17</v>
      </c>
      <c r="D55" s="4" t="s">
        <v>33</v>
      </c>
      <c r="E55" s="4" t="s">
        <v>22</v>
      </c>
      <c r="F55" s="9">
        <v>25</v>
      </c>
      <c r="G55" s="10">
        <v>1096</v>
      </c>
      <c r="H55" s="11">
        <v>0.15</v>
      </c>
      <c r="I55" s="10">
        <f t="shared" si="0"/>
        <v>27400</v>
      </c>
      <c r="J55" s="10">
        <f t="shared" si="1"/>
        <v>4110</v>
      </c>
      <c r="K55" s="10">
        <f t="shared" si="2"/>
        <v>23290</v>
      </c>
      <c r="L55" s="11">
        <v>0.05</v>
      </c>
      <c r="M55" s="10">
        <f t="shared" si="3"/>
        <v>1164.5</v>
      </c>
      <c r="N55" s="10">
        <f t="shared" si="4"/>
        <v>24454.5</v>
      </c>
      <c r="O55" s="10">
        <v>561.38</v>
      </c>
      <c r="P55" s="10">
        <f t="shared" si="5"/>
        <v>9255.5</v>
      </c>
      <c r="Q55" s="12">
        <v>45998</v>
      </c>
    </row>
    <row r="56" spans="1:17" x14ac:dyDescent="0.25">
      <c r="A56" s="4">
        <v>2212</v>
      </c>
      <c r="B56" s="4" t="s">
        <v>31</v>
      </c>
      <c r="C56" s="4" t="s">
        <v>17</v>
      </c>
      <c r="D56" s="4" t="s">
        <v>26</v>
      </c>
      <c r="E56" s="4" t="s">
        <v>25</v>
      </c>
      <c r="F56" s="9">
        <v>23</v>
      </c>
      <c r="G56" s="10">
        <v>1143</v>
      </c>
      <c r="H56" s="11">
        <v>0.1</v>
      </c>
      <c r="I56" s="10">
        <f t="shared" si="0"/>
        <v>26289</v>
      </c>
      <c r="J56" s="10">
        <f t="shared" si="1"/>
        <v>2628.9</v>
      </c>
      <c r="K56" s="10">
        <f t="shared" si="2"/>
        <v>23660.1</v>
      </c>
      <c r="L56" s="11">
        <v>0.05</v>
      </c>
      <c r="M56" s="10">
        <f t="shared" si="3"/>
        <v>1183.0049999999999</v>
      </c>
      <c r="N56" s="10">
        <f t="shared" si="4"/>
        <v>24843.105</v>
      </c>
      <c r="O56" s="10">
        <v>628.05999999999995</v>
      </c>
      <c r="P56" s="10">
        <f t="shared" si="5"/>
        <v>9214.7199999999993</v>
      </c>
      <c r="Q56" s="12">
        <v>45883</v>
      </c>
    </row>
    <row r="57" spans="1:17" x14ac:dyDescent="0.25">
      <c r="A57" s="4">
        <v>55</v>
      </c>
      <c r="B57" s="4" t="s">
        <v>31</v>
      </c>
      <c r="C57" s="4" t="s">
        <v>21</v>
      </c>
      <c r="D57" s="4" t="s">
        <v>28</v>
      </c>
      <c r="E57" s="4" t="s">
        <v>37</v>
      </c>
      <c r="F57" s="9">
        <v>24</v>
      </c>
      <c r="G57" s="10">
        <v>1197</v>
      </c>
      <c r="H57" s="11">
        <v>0</v>
      </c>
      <c r="I57" s="10">
        <f t="shared" si="0"/>
        <v>28728</v>
      </c>
      <c r="J57" s="10">
        <f t="shared" si="1"/>
        <v>0</v>
      </c>
      <c r="K57" s="10">
        <f t="shared" si="2"/>
        <v>28728</v>
      </c>
      <c r="L57" s="11">
        <v>0.05</v>
      </c>
      <c r="M57" s="10">
        <f t="shared" si="3"/>
        <v>1436.4</v>
      </c>
      <c r="N57" s="10">
        <f t="shared" si="4"/>
        <v>30164.400000000001</v>
      </c>
      <c r="O57" s="10">
        <v>816.24</v>
      </c>
      <c r="P57" s="10">
        <f t="shared" si="5"/>
        <v>9138.239999999998</v>
      </c>
      <c r="Q57" s="12">
        <v>45823</v>
      </c>
    </row>
    <row r="58" spans="1:17" x14ac:dyDescent="0.25">
      <c r="A58" s="4">
        <v>3975</v>
      </c>
      <c r="B58" s="4" t="s">
        <v>16</v>
      </c>
      <c r="C58" s="4" t="s">
        <v>24</v>
      </c>
      <c r="D58" s="4" t="s">
        <v>33</v>
      </c>
      <c r="E58" s="4" t="s">
        <v>37</v>
      </c>
      <c r="F58" s="9">
        <v>25</v>
      </c>
      <c r="G58" s="10">
        <v>1140</v>
      </c>
      <c r="H58" s="11">
        <v>0.1</v>
      </c>
      <c r="I58" s="10">
        <f t="shared" si="0"/>
        <v>28500</v>
      </c>
      <c r="J58" s="10">
        <f t="shared" si="1"/>
        <v>2850</v>
      </c>
      <c r="K58" s="10">
        <f t="shared" si="2"/>
        <v>25650</v>
      </c>
      <c r="L58" s="11">
        <v>0.05</v>
      </c>
      <c r="M58" s="10">
        <f t="shared" si="3"/>
        <v>1282.5</v>
      </c>
      <c r="N58" s="10">
        <f t="shared" si="4"/>
        <v>26932.5</v>
      </c>
      <c r="O58" s="10">
        <v>661.56</v>
      </c>
      <c r="P58" s="10">
        <f t="shared" si="5"/>
        <v>9111</v>
      </c>
      <c r="Q58" s="12">
        <v>46015</v>
      </c>
    </row>
    <row r="59" spans="1:17" x14ac:dyDescent="0.25">
      <c r="A59" s="4">
        <v>234</v>
      </c>
      <c r="B59" s="4" t="s">
        <v>38</v>
      </c>
      <c r="C59" s="4" t="s">
        <v>21</v>
      </c>
      <c r="D59" s="4" t="s">
        <v>28</v>
      </c>
      <c r="E59" s="4" t="s">
        <v>27</v>
      </c>
      <c r="F59" s="9">
        <v>25</v>
      </c>
      <c r="G59" s="10">
        <v>1093</v>
      </c>
      <c r="H59" s="11">
        <v>0</v>
      </c>
      <c r="I59" s="10">
        <f t="shared" si="0"/>
        <v>27325</v>
      </c>
      <c r="J59" s="10">
        <f t="shared" si="1"/>
        <v>0</v>
      </c>
      <c r="K59" s="10">
        <f t="shared" si="2"/>
        <v>27325</v>
      </c>
      <c r="L59" s="11">
        <v>0.05</v>
      </c>
      <c r="M59" s="10">
        <f t="shared" si="3"/>
        <v>1366.25</v>
      </c>
      <c r="N59" s="10">
        <f t="shared" si="4"/>
        <v>28691.25</v>
      </c>
      <c r="O59" s="10">
        <v>730.25</v>
      </c>
      <c r="P59" s="10">
        <f t="shared" si="5"/>
        <v>9068.75</v>
      </c>
      <c r="Q59" s="12">
        <v>45916</v>
      </c>
    </row>
    <row r="60" spans="1:17" x14ac:dyDescent="0.25">
      <c r="A60" s="4">
        <v>3117</v>
      </c>
      <c r="B60" s="4" t="s">
        <v>35</v>
      </c>
      <c r="C60" s="4" t="s">
        <v>24</v>
      </c>
      <c r="D60" s="4" t="s">
        <v>33</v>
      </c>
      <c r="E60" s="4" t="s">
        <v>25</v>
      </c>
      <c r="F60" s="9">
        <v>19</v>
      </c>
      <c r="G60" s="10">
        <v>959</v>
      </c>
      <c r="H60" s="11">
        <v>0</v>
      </c>
      <c r="I60" s="10">
        <f t="shared" si="0"/>
        <v>18221</v>
      </c>
      <c r="J60" s="10">
        <f t="shared" si="1"/>
        <v>0</v>
      </c>
      <c r="K60" s="10">
        <f t="shared" si="2"/>
        <v>18221</v>
      </c>
      <c r="L60" s="11">
        <v>0.05</v>
      </c>
      <c r="M60" s="10">
        <f t="shared" si="3"/>
        <v>911.05000000000007</v>
      </c>
      <c r="N60" s="10">
        <f t="shared" si="4"/>
        <v>19132.05</v>
      </c>
      <c r="O60" s="10">
        <v>483.53</v>
      </c>
      <c r="P60" s="10">
        <f t="shared" si="5"/>
        <v>9033.93</v>
      </c>
      <c r="Q60" s="12">
        <v>45812</v>
      </c>
    </row>
    <row r="61" spans="1:17" x14ac:dyDescent="0.25">
      <c r="A61" s="4">
        <v>4508</v>
      </c>
      <c r="B61" s="4" t="s">
        <v>31</v>
      </c>
      <c r="C61" s="4" t="s">
        <v>17</v>
      </c>
      <c r="D61" s="4" t="s">
        <v>18</v>
      </c>
      <c r="E61" s="4" t="s">
        <v>36</v>
      </c>
      <c r="F61" s="9">
        <v>25</v>
      </c>
      <c r="G61" s="10">
        <v>1073</v>
      </c>
      <c r="H61" s="11">
        <v>0.05</v>
      </c>
      <c r="I61" s="10">
        <f t="shared" si="0"/>
        <v>26825</v>
      </c>
      <c r="J61" s="10">
        <f t="shared" si="1"/>
        <v>1341.25</v>
      </c>
      <c r="K61" s="10">
        <f t="shared" si="2"/>
        <v>25483.75</v>
      </c>
      <c r="L61" s="11">
        <v>0.05</v>
      </c>
      <c r="M61" s="10">
        <f t="shared" si="3"/>
        <v>1274.1875</v>
      </c>
      <c r="N61" s="10">
        <f t="shared" si="4"/>
        <v>26757.9375</v>
      </c>
      <c r="O61" s="10">
        <v>658.24</v>
      </c>
      <c r="P61" s="10">
        <f t="shared" si="5"/>
        <v>9027.75</v>
      </c>
      <c r="Q61" s="12">
        <v>45709</v>
      </c>
    </row>
    <row r="62" spans="1:17" x14ac:dyDescent="0.25">
      <c r="A62" s="4">
        <v>2070</v>
      </c>
      <c r="B62" s="4" t="s">
        <v>34</v>
      </c>
      <c r="C62" s="4" t="s">
        <v>21</v>
      </c>
      <c r="D62" s="4" t="s">
        <v>28</v>
      </c>
      <c r="E62" s="4" t="s">
        <v>30</v>
      </c>
      <c r="F62" s="9">
        <v>21</v>
      </c>
      <c r="G62" s="10">
        <v>1009</v>
      </c>
      <c r="H62" s="11">
        <v>0</v>
      </c>
      <c r="I62" s="10">
        <f t="shared" si="0"/>
        <v>21189</v>
      </c>
      <c r="J62" s="10">
        <f t="shared" si="1"/>
        <v>0</v>
      </c>
      <c r="K62" s="10">
        <f t="shared" si="2"/>
        <v>21189</v>
      </c>
      <c r="L62" s="11">
        <v>0.05</v>
      </c>
      <c r="M62" s="10">
        <f t="shared" si="3"/>
        <v>1059.45</v>
      </c>
      <c r="N62" s="10">
        <f t="shared" si="4"/>
        <v>22248.45</v>
      </c>
      <c r="O62" s="10">
        <v>579.24</v>
      </c>
      <c r="P62" s="10">
        <f t="shared" si="5"/>
        <v>9024.9599999999991</v>
      </c>
      <c r="Q62" s="12">
        <v>45956</v>
      </c>
    </row>
    <row r="63" spans="1:17" x14ac:dyDescent="0.25">
      <c r="A63" s="4">
        <v>2114</v>
      </c>
      <c r="B63" s="4" t="s">
        <v>38</v>
      </c>
      <c r="C63" s="4" t="s">
        <v>24</v>
      </c>
      <c r="D63" s="4" t="s">
        <v>33</v>
      </c>
      <c r="E63" s="4" t="s">
        <v>30</v>
      </c>
      <c r="F63" s="9">
        <v>17</v>
      </c>
      <c r="G63" s="10">
        <v>1192</v>
      </c>
      <c r="H63" s="11">
        <v>0</v>
      </c>
      <c r="I63" s="10">
        <f t="shared" si="0"/>
        <v>20264</v>
      </c>
      <c r="J63" s="10">
        <f t="shared" si="1"/>
        <v>0</v>
      </c>
      <c r="K63" s="10">
        <f t="shared" si="2"/>
        <v>20264</v>
      </c>
      <c r="L63" s="11">
        <v>0.05</v>
      </c>
      <c r="M63" s="10">
        <f t="shared" si="3"/>
        <v>1013.2</v>
      </c>
      <c r="N63" s="10">
        <f t="shared" si="4"/>
        <v>21277.200000000001</v>
      </c>
      <c r="O63" s="10">
        <v>663.8</v>
      </c>
      <c r="P63" s="10">
        <f t="shared" si="5"/>
        <v>8979.4000000000015</v>
      </c>
      <c r="Q63" s="12">
        <v>45764</v>
      </c>
    </row>
    <row r="64" spans="1:17" x14ac:dyDescent="0.25">
      <c r="A64" s="4">
        <v>2295</v>
      </c>
      <c r="B64" s="4" t="s">
        <v>23</v>
      </c>
      <c r="C64" s="4" t="s">
        <v>21</v>
      </c>
      <c r="D64" s="4" t="s">
        <v>26</v>
      </c>
      <c r="E64" s="4" t="s">
        <v>27</v>
      </c>
      <c r="F64" s="9">
        <v>25</v>
      </c>
      <c r="G64" s="10">
        <v>1144</v>
      </c>
      <c r="H64" s="11">
        <v>0</v>
      </c>
      <c r="I64" s="10">
        <f t="shared" si="0"/>
        <v>28600</v>
      </c>
      <c r="J64" s="10">
        <f t="shared" si="1"/>
        <v>0</v>
      </c>
      <c r="K64" s="10">
        <f t="shared" si="2"/>
        <v>28600</v>
      </c>
      <c r="L64" s="11">
        <v>0.05</v>
      </c>
      <c r="M64" s="10">
        <f t="shared" si="3"/>
        <v>1430</v>
      </c>
      <c r="N64" s="10">
        <f t="shared" si="4"/>
        <v>30030</v>
      </c>
      <c r="O64" s="10">
        <v>786.9</v>
      </c>
      <c r="P64" s="10">
        <f t="shared" si="5"/>
        <v>8927.5</v>
      </c>
      <c r="Q64" s="12">
        <v>45704</v>
      </c>
    </row>
    <row r="65" spans="1:17" x14ac:dyDescent="0.25">
      <c r="A65" s="4">
        <v>904</v>
      </c>
      <c r="B65" s="4" t="s">
        <v>38</v>
      </c>
      <c r="C65" s="4" t="s">
        <v>24</v>
      </c>
      <c r="D65" s="4" t="s">
        <v>26</v>
      </c>
      <c r="E65" s="4" t="s">
        <v>22</v>
      </c>
      <c r="F65" s="9">
        <v>16</v>
      </c>
      <c r="G65" s="10">
        <v>1149</v>
      </c>
      <c r="H65" s="11">
        <v>0</v>
      </c>
      <c r="I65" s="10">
        <f t="shared" si="0"/>
        <v>18384</v>
      </c>
      <c r="J65" s="10">
        <f t="shared" si="1"/>
        <v>0</v>
      </c>
      <c r="K65" s="10">
        <f t="shared" si="2"/>
        <v>18384</v>
      </c>
      <c r="L65" s="11">
        <v>0.05</v>
      </c>
      <c r="M65" s="10">
        <f t="shared" si="3"/>
        <v>919.2</v>
      </c>
      <c r="N65" s="10">
        <f t="shared" si="4"/>
        <v>19303.2</v>
      </c>
      <c r="O65" s="10">
        <v>591.83000000000004</v>
      </c>
      <c r="P65" s="10">
        <f t="shared" si="5"/>
        <v>8914.7199999999993</v>
      </c>
      <c r="Q65" s="12">
        <v>45849</v>
      </c>
    </row>
    <row r="66" spans="1:17" x14ac:dyDescent="0.25">
      <c r="A66" s="4">
        <v>2174</v>
      </c>
      <c r="B66" s="4" t="s">
        <v>20</v>
      </c>
      <c r="C66" s="4" t="s">
        <v>24</v>
      </c>
      <c r="D66" s="4" t="s">
        <v>26</v>
      </c>
      <c r="E66" s="4" t="s">
        <v>29</v>
      </c>
      <c r="F66" s="9">
        <v>23</v>
      </c>
      <c r="G66" s="10">
        <v>811</v>
      </c>
      <c r="H66" s="11">
        <v>0</v>
      </c>
      <c r="I66" s="10">
        <f t="shared" ref="I66:I129" si="6">F66*G66</f>
        <v>18653</v>
      </c>
      <c r="J66" s="10">
        <f t="shared" ref="J66:J129" si="7">I66*H66</f>
        <v>0</v>
      </c>
      <c r="K66" s="10">
        <f t="shared" ref="K66:K129" si="8">I66-J66</f>
        <v>18653</v>
      </c>
      <c r="L66" s="11">
        <v>0.05</v>
      </c>
      <c r="M66" s="10">
        <f t="shared" ref="M66:M129" si="9">K66*L66</f>
        <v>932.65000000000009</v>
      </c>
      <c r="N66" s="10">
        <f t="shared" ref="N66:N129" si="10">K66+M66</f>
        <v>19585.650000000001</v>
      </c>
      <c r="O66" s="10">
        <v>423.75</v>
      </c>
      <c r="P66" s="10">
        <f t="shared" ref="P66:P129" si="11">K66-(O66*F66)</f>
        <v>8906.75</v>
      </c>
      <c r="Q66" s="12">
        <v>45733</v>
      </c>
    </row>
    <row r="67" spans="1:17" x14ac:dyDescent="0.25">
      <c r="A67" s="4">
        <v>2621</v>
      </c>
      <c r="B67" s="4" t="s">
        <v>16</v>
      </c>
      <c r="C67" s="4" t="s">
        <v>17</v>
      </c>
      <c r="D67" s="4" t="s">
        <v>28</v>
      </c>
      <c r="E67" s="4" t="s">
        <v>36</v>
      </c>
      <c r="F67" s="9">
        <v>25</v>
      </c>
      <c r="G67" s="10">
        <v>888</v>
      </c>
      <c r="H67" s="11">
        <v>0.05</v>
      </c>
      <c r="I67" s="10">
        <f t="shared" si="6"/>
        <v>22200</v>
      </c>
      <c r="J67" s="10">
        <f t="shared" si="7"/>
        <v>1110</v>
      </c>
      <c r="K67" s="10">
        <f t="shared" si="8"/>
        <v>21090</v>
      </c>
      <c r="L67" s="11">
        <v>0.05</v>
      </c>
      <c r="M67" s="10">
        <f t="shared" si="9"/>
        <v>1054.5</v>
      </c>
      <c r="N67" s="10">
        <f t="shared" si="10"/>
        <v>22144.5</v>
      </c>
      <c r="O67" s="10">
        <v>487.9</v>
      </c>
      <c r="P67" s="10">
        <f t="shared" si="11"/>
        <v>8892.5</v>
      </c>
      <c r="Q67" s="12">
        <v>45738</v>
      </c>
    </row>
    <row r="68" spans="1:17" x14ac:dyDescent="0.25">
      <c r="A68" s="4">
        <v>4085</v>
      </c>
      <c r="B68" s="4" t="s">
        <v>38</v>
      </c>
      <c r="C68" s="4" t="s">
        <v>24</v>
      </c>
      <c r="D68" s="4" t="s">
        <v>33</v>
      </c>
      <c r="E68" s="4" t="s">
        <v>27</v>
      </c>
      <c r="F68" s="9">
        <v>23</v>
      </c>
      <c r="G68" s="10">
        <v>966</v>
      </c>
      <c r="H68" s="11">
        <v>0.1</v>
      </c>
      <c r="I68" s="10">
        <f t="shared" si="6"/>
        <v>22218</v>
      </c>
      <c r="J68" s="10">
        <f t="shared" si="7"/>
        <v>2221.8000000000002</v>
      </c>
      <c r="K68" s="10">
        <f t="shared" si="8"/>
        <v>19996.2</v>
      </c>
      <c r="L68" s="11">
        <v>0.05</v>
      </c>
      <c r="M68" s="10">
        <f t="shared" si="9"/>
        <v>999.81000000000006</v>
      </c>
      <c r="N68" s="10">
        <f t="shared" si="10"/>
        <v>20996.010000000002</v>
      </c>
      <c r="O68" s="10">
        <v>483.17</v>
      </c>
      <c r="P68" s="10">
        <f t="shared" si="11"/>
        <v>8883.2900000000009</v>
      </c>
      <c r="Q68" s="12">
        <v>45969</v>
      </c>
    </row>
    <row r="69" spans="1:17" x14ac:dyDescent="0.25">
      <c r="A69" s="4">
        <v>2124</v>
      </c>
      <c r="B69" s="4" t="s">
        <v>16</v>
      </c>
      <c r="C69" s="4" t="s">
        <v>24</v>
      </c>
      <c r="D69" s="4" t="s">
        <v>33</v>
      </c>
      <c r="E69" s="4" t="s">
        <v>36</v>
      </c>
      <c r="F69" s="9">
        <v>25</v>
      </c>
      <c r="G69" s="10">
        <v>912</v>
      </c>
      <c r="H69" s="11">
        <v>0.1</v>
      </c>
      <c r="I69" s="10">
        <f t="shared" si="6"/>
        <v>22800</v>
      </c>
      <c r="J69" s="10">
        <f t="shared" si="7"/>
        <v>2280</v>
      </c>
      <c r="K69" s="10">
        <f t="shared" si="8"/>
        <v>20520</v>
      </c>
      <c r="L69" s="11">
        <v>0.05</v>
      </c>
      <c r="M69" s="10">
        <f t="shared" si="9"/>
        <v>1026</v>
      </c>
      <c r="N69" s="10">
        <f t="shared" si="10"/>
        <v>21546</v>
      </c>
      <c r="O69" s="10">
        <v>465.74</v>
      </c>
      <c r="P69" s="10">
        <f t="shared" si="11"/>
        <v>8876.5</v>
      </c>
      <c r="Q69" s="12">
        <v>45832</v>
      </c>
    </row>
    <row r="70" spans="1:17" x14ac:dyDescent="0.25">
      <c r="A70" s="4">
        <v>3572</v>
      </c>
      <c r="B70" s="4" t="s">
        <v>38</v>
      </c>
      <c r="C70" s="4" t="s">
        <v>17</v>
      </c>
      <c r="D70" s="4" t="s">
        <v>28</v>
      </c>
      <c r="E70" s="4" t="s">
        <v>37</v>
      </c>
      <c r="F70" s="9">
        <v>24</v>
      </c>
      <c r="G70" s="10">
        <v>1007</v>
      </c>
      <c r="H70" s="11">
        <v>0</v>
      </c>
      <c r="I70" s="10">
        <f t="shared" si="6"/>
        <v>24168</v>
      </c>
      <c r="J70" s="10">
        <f t="shared" si="7"/>
        <v>0</v>
      </c>
      <c r="K70" s="10">
        <f t="shared" si="8"/>
        <v>24168</v>
      </c>
      <c r="L70" s="11">
        <v>0.05</v>
      </c>
      <c r="M70" s="10">
        <f t="shared" si="9"/>
        <v>1208.4000000000001</v>
      </c>
      <c r="N70" s="10">
        <f t="shared" si="10"/>
        <v>25376.400000000001</v>
      </c>
      <c r="O70" s="10">
        <v>637.25</v>
      </c>
      <c r="P70" s="10">
        <f t="shared" si="11"/>
        <v>8874</v>
      </c>
      <c r="Q70" s="12">
        <v>45958</v>
      </c>
    </row>
    <row r="71" spans="1:17" x14ac:dyDescent="0.25">
      <c r="A71" s="4">
        <v>2940</v>
      </c>
      <c r="B71" s="4" t="s">
        <v>16</v>
      </c>
      <c r="C71" s="4" t="s">
        <v>21</v>
      </c>
      <c r="D71" s="4" t="s">
        <v>33</v>
      </c>
      <c r="E71" s="4" t="s">
        <v>36</v>
      </c>
      <c r="F71" s="9">
        <v>19</v>
      </c>
      <c r="G71" s="10">
        <v>1181</v>
      </c>
      <c r="H71" s="11">
        <v>0.1</v>
      </c>
      <c r="I71" s="10">
        <f t="shared" si="6"/>
        <v>22439</v>
      </c>
      <c r="J71" s="10">
        <f t="shared" si="7"/>
        <v>2243.9</v>
      </c>
      <c r="K71" s="10">
        <f t="shared" si="8"/>
        <v>20195.099999999999</v>
      </c>
      <c r="L71" s="11">
        <v>0.05</v>
      </c>
      <c r="M71" s="10">
        <f t="shared" si="9"/>
        <v>1009.755</v>
      </c>
      <c r="N71" s="10">
        <f t="shared" si="10"/>
        <v>21204.855</v>
      </c>
      <c r="O71" s="10">
        <v>597.74</v>
      </c>
      <c r="P71" s="10">
        <f t="shared" si="11"/>
        <v>8838.0399999999991</v>
      </c>
      <c r="Q71" s="12">
        <v>45936</v>
      </c>
    </row>
    <row r="72" spans="1:17" x14ac:dyDescent="0.25">
      <c r="A72" s="4">
        <v>1747</v>
      </c>
      <c r="B72" s="4" t="s">
        <v>38</v>
      </c>
      <c r="C72" s="4" t="s">
        <v>24</v>
      </c>
      <c r="D72" s="4" t="s">
        <v>28</v>
      </c>
      <c r="E72" s="4" t="s">
        <v>22</v>
      </c>
      <c r="F72" s="9">
        <v>25</v>
      </c>
      <c r="G72" s="10">
        <v>1173</v>
      </c>
      <c r="H72" s="11">
        <v>0.05</v>
      </c>
      <c r="I72" s="10">
        <f t="shared" si="6"/>
        <v>29325</v>
      </c>
      <c r="J72" s="10">
        <f t="shared" si="7"/>
        <v>1466.25</v>
      </c>
      <c r="K72" s="10">
        <f t="shared" si="8"/>
        <v>27858.75</v>
      </c>
      <c r="L72" s="11">
        <v>0.05</v>
      </c>
      <c r="M72" s="10">
        <f t="shared" si="9"/>
        <v>1392.9375</v>
      </c>
      <c r="N72" s="10">
        <f t="shared" si="10"/>
        <v>29251.6875</v>
      </c>
      <c r="O72" s="10">
        <v>762.13</v>
      </c>
      <c r="P72" s="10">
        <f t="shared" si="11"/>
        <v>8805.5</v>
      </c>
      <c r="Q72" s="12">
        <v>46012</v>
      </c>
    </row>
    <row r="73" spans="1:17" x14ac:dyDescent="0.25">
      <c r="A73" s="4">
        <v>2729</v>
      </c>
      <c r="B73" s="4" t="s">
        <v>38</v>
      </c>
      <c r="C73" s="4" t="s">
        <v>17</v>
      </c>
      <c r="D73" s="4" t="s">
        <v>28</v>
      </c>
      <c r="E73" s="4" t="s">
        <v>22</v>
      </c>
      <c r="F73" s="9">
        <v>23</v>
      </c>
      <c r="G73" s="10">
        <v>1043</v>
      </c>
      <c r="H73" s="11">
        <v>0.05</v>
      </c>
      <c r="I73" s="10">
        <f t="shared" si="6"/>
        <v>23989</v>
      </c>
      <c r="J73" s="10">
        <f t="shared" si="7"/>
        <v>1199.45</v>
      </c>
      <c r="K73" s="10">
        <f t="shared" si="8"/>
        <v>22789.55</v>
      </c>
      <c r="L73" s="11">
        <v>0.05</v>
      </c>
      <c r="M73" s="10">
        <f t="shared" si="9"/>
        <v>1139.4775</v>
      </c>
      <c r="N73" s="10">
        <f t="shared" si="10"/>
        <v>23929.0275</v>
      </c>
      <c r="O73" s="10">
        <v>608.29999999999995</v>
      </c>
      <c r="P73" s="10">
        <f t="shared" si="11"/>
        <v>8798.65</v>
      </c>
      <c r="Q73" s="12">
        <v>45885</v>
      </c>
    </row>
    <row r="74" spans="1:17" x14ac:dyDescent="0.25">
      <c r="A74" s="4">
        <v>2913</v>
      </c>
      <c r="B74" s="4" t="s">
        <v>35</v>
      </c>
      <c r="C74" s="4" t="s">
        <v>21</v>
      </c>
      <c r="D74" s="4" t="s">
        <v>28</v>
      </c>
      <c r="E74" s="4" t="s">
        <v>25</v>
      </c>
      <c r="F74" s="9">
        <v>25</v>
      </c>
      <c r="G74" s="10">
        <v>1122</v>
      </c>
      <c r="H74" s="11">
        <v>0.1</v>
      </c>
      <c r="I74" s="10">
        <f t="shared" si="6"/>
        <v>28050</v>
      </c>
      <c r="J74" s="10">
        <f t="shared" si="7"/>
        <v>2805</v>
      </c>
      <c r="K74" s="10">
        <f t="shared" si="8"/>
        <v>25245</v>
      </c>
      <c r="L74" s="11">
        <v>0.05</v>
      </c>
      <c r="M74" s="10">
        <f t="shared" si="9"/>
        <v>1262.25</v>
      </c>
      <c r="N74" s="10">
        <f t="shared" si="10"/>
        <v>26507.25</v>
      </c>
      <c r="O74" s="10">
        <v>659.5</v>
      </c>
      <c r="P74" s="10">
        <f t="shared" si="11"/>
        <v>8757.5</v>
      </c>
      <c r="Q74" s="12">
        <v>45670</v>
      </c>
    </row>
    <row r="75" spans="1:17" x14ac:dyDescent="0.25">
      <c r="A75" s="4">
        <v>229</v>
      </c>
      <c r="B75" s="4" t="s">
        <v>34</v>
      </c>
      <c r="C75" s="4" t="s">
        <v>21</v>
      </c>
      <c r="D75" s="4" t="s">
        <v>18</v>
      </c>
      <c r="E75" s="4" t="s">
        <v>19</v>
      </c>
      <c r="F75" s="9">
        <v>21</v>
      </c>
      <c r="G75" s="10">
        <v>1111</v>
      </c>
      <c r="H75" s="11">
        <v>0.1</v>
      </c>
      <c r="I75" s="10">
        <f t="shared" si="6"/>
        <v>23331</v>
      </c>
      <c r="J75" s="10">
        <f t="shared" si="7"/>
        <v>2333.1</v>
      </c>
      <c r="K75" s="10">
        <f t="shared" si="8"/>
        <v>20997.9</v>
      </c>
      <c r="L75" s="11">
        <v>0.05</v>
      </c>
      <c r="M75" s="10">
        <f t="shared" si="9"/>
        <v>1049.8950000000002</v>
      </c>
      <c r="N75" s="10">
        <f t="shared" si="10"/>
        <v>22047.795000000002</v>
      </c>
      <c r="O75" s="10">
        <v>585.84</v>
      </c>
      <c r="P75" s="10">
        <f t="shared" si="11"/>
        <v>8695.26</v>
      </c>
      <c r="Q75" s="12">
        <v>45680</v>
      </c>
    </row>
    <row r="76" spans="1:17" x14ac:dyDescent="0.25">
      <c r="A76" s="4">
        <v>1551</v>
      </c>
      <c r="B76" s="4" t="s">
        <v>38</v>
      </c>
      <c r="C76" s="4" t="s">
        <v>17</v>
      </c>
      <c r="D76" s="4" t="s">
        <v>28</v>
      </c>
      <c r="E76" s="4" t="s">
        <v>27</v>
      </c>
      <c r="F76" s="9">
        <v>25</v>
      </c>
      <c r="G76" s="10">
        <v>923</v>
      </c>
      <c r="H76" s="11">
        <v>0.05</v>
      </c>
      <c r="I76" s="10">
        <f t="shared" si="6"/>
        <v>23075</v>
      </c>
      <c r="J76" s="10">
        <f t="shared" si="7"/>
        <v>1153.75</v>
      </c>
      <c r="K76" s="10">
        <f t="shared" si="8"/>
        <v>21921.25</v>
      </c>
      <c r="L76" s="11">
        <v>0.05</v>
      </c>
      <c r="M76" s="10">
        <f t="shared" si="9"/>
        <v>1096.0625</v>
      </c>
      <c r="N76" s="10">
        <f t="shared" si="10"/>
        <v>23017.3125</v>
      </c>
      <c r="O76" s="10">
        <v>529.52</v>
      </c>
      <c r="P76" s="10">
        <f t="shared" si="11"/>
        <v>8683.25</v>
      </c>
      <c r="Q76" s="12">
        <v>45738</v>
      </c>
    </row>
    <row r="77" spans="1:17" x14ac:dyDescent="0.25">
      <c r="A77" s="4">
        <v>3005</v>
      </c>
      <c r="B77" s="4" t="s">
        <v>35</v>
      </c>
      <c r="C77" s="4" t="s">
        <v>17</v>
      </c>
      <c r="D77" s="4" t="s">
        <v>18</v>
      </c>
      <c r="E77" s="4" t="s">
        <v>37</v>
      </c>
      <c r="F77" s="9">
        <v>25</v>
      </c>
      <c r="G77" s="10">
        <v>1120</v>
      </c>
      <c r="H77" s="11">
        <v>0.05</v>
      </c>
      <c r="I77" s="10">
        <f t="shared" si="6"/>
        <v>28000</v>
      </c>
      <c r="J77" s="10">
        <f t="shared" si="7"/>
        <v>1400</v>
      </c>
      <c r="K77" s="10">
        <f t="shared" si="8"/>
        <v>26600</v>
      </c>
      <c r="L77" s="11">
        <v>0.05</v>
      </c>
      <c r="M77" s="10">
        <f t="shared" si="9"/>
        <v>1330</v>
      </c>
      <c r="N77" s="10">
        <f t="shared" si="10"/>
        <v>27930</v>
      </c>
      <c r="O77" s="10">
        <v>718</v>
      </c>
      <c r="P77" s="10">
        <f t="shared" si="11"/>
        <v>8650</v>
      </c>
      <c r="Q77" s="12">
        <v>45829</v>
      </c>
    </row>
    <row r="78" spans="1:17" x14ac:dyDescent="0.25">
      <c r="A78" s="4">
        <v>1203</v>
      </c>
      <c r="B78" s="4" t="s">
        <v>34</v>
      </c>
      <c r="C78" s="4" t="s">
        <v>24</v>
      </c>
      <c r="D78" s="4" t="s">
        <v>18</v>
      </c>
      <c r="E78" s="4" t="s">
        <v>37</v>
      </c>
      <c r="F78" s="9">
        <v>21</v>
      </c>
      <c r="G78" s="10">
        <v>1066</v>
      </c>
      <c r="H78" s="11">
        <v>0.1</v>
      </c>
      <c r="I78" s="10">
        <f t="shared" si="6"/>
        <v>22386</v>
      </c>
      <c r="J78" s="10">
        <f t="shared" si="7"/>
        <v>2238.6</v>
      </c>
      <c r="K78" s="10">
        <f t="shared" si="8"/>
        <v>20147.400000000001</v>
      </c>
      <c r="L78" s="11">
        <v>0.05</v>
      </c>
      <c r="M78" s="10">
        <f t="shared" si="9"/>
        <v>1007.3700000000001</v>
      </c>
      <c r="N78" s="10">
        <f t="shared" si="10"/>
        <v>21154.77</v>
      </c>
      <c r="O78" s="10">
        <v>547.52</v>
      </c>
      <c r="P78" s="10">
        <f t="shared" si="11"/>
        <v>8649.4800000000014</v>
      </c>
      <c r="Q78" s="12">
        <v>45967</v>
      </c>
    </row>
    <row r="79" spans="1:17" x14ac:dyDescent="0.25">
      <c r="A79" s="4">
        <v>1893</v>
      </c>
      <c r="B79" s="4" t="s">
        <v>34</v>
      </c>
      <c r="C79" s="4" t="s">
        <v>17</v>
      </c>
      <c r="D79" s="4" t="s">
        <v>33</v>
      </c>
      <c r="E79" s="4" t="s">
        <v>27</v>
      </c>
      <c r="F79" s="9">
        <v>23</v>
      </c>
      <c r="G79" s="10">
        <v>1173</v>
      </c>
      <c r="H79" s="11">
        <v>0.1</v>
      </c>
      <c r="I79" s="10">
        <f t="shared" si="6"/>
        <v>26979</v>
      </c>
      <c r="J79" s="10">
        <f t="shared" si="7"/>
        <v>2697.9</v>
      </c>
      <c r="K79" s="10">
        <f t="shared" si="8"/>
        <v>24281.1</v>
      </c>
      <c r="L79" s="11">
        <v>0.05</v>
      </c>
      <c r="M79" s="10">
        <f t="shared" si="9"/>
        <v>1214.0550000000001</v>
      </c>
      <c r="N79" s="10">
        <f t="shared" si="10"/>
        <v>25495.154999999999</v>
      </c>
      <c r="O79" s="10">
        <v>680.23</v>
      </c>
      <c r="P79" s="10">
        <f t="shared" si="11"/>
        <v>8635.8099999999977</v>
      </c>
      <c r="Q79" s="12">
        <v>45730</v>
      </c>
    </row>
    <row r="80" spans="1:17" x14ac:dyDescent="0.25">
      <c r="A80" s="4">
        <v>3345</v>
      </c>
      <c r="B80" s="4" t="s">
        <v>20</v>
      </c>
      <c r="C80" s="4" t="s">
        <v>21</v>
      </c>
      <c r="D80" s="4" t="s">
        <v>26</v>
      </c>
      <c r="E80" s="4" t="s">
        <v>27</v>
      </c>
      <c r="F80" s="9">
        <v>24</v>
      </c>
      <c r="G80" s="10">
        <v>965</v>
      </c>
      <c r="H80" s="11">
        <v>0.1</v>
      </c>
      <c r="I80" s="10">
        <f t="shared" si="6"/>
        <v>23160</v>
      </c>
      <c r="J80" s="10">
        <f t="shared" si="7"/>
        <v>2316</v>
      </c>
      <c r="K80" s="10">
        <f t="shared" si="8"/>
        <v>20844</v>
      </c>
      <c r="L80" s="11">
        <v>0.05</v>
      </c>
      <c r="M80" s="10">
        <f t="shared" si="9"/>
        <v>1042.2</v>
      </c>
      <c r="N80" s="10">
        <f t="shared" si="10"/>
        <v>21886.2</v>
      </c>
      <c r="O80" s="10">
        <v>509.77</v>
      </c>
      <c r="P80" s="10">
        <f t="shared" si="11"/>
        <v>8609.52</v>
      </c>
      <c r="Q80" s="12">
        <v>45877</v>
      </c>
    </row>
    <row r="81" spans="1:17" x14ac:dyDescent="0.25">
      <c r="A81" s="4">
        <v>4903</v>
      </c>
      <c r="B81" s="4" t="s">
        <v>20</v>
      </c>
      <c r="C81" s="4" t="s">
        <v>21</v>
      </c>
      <c r="D81" s="4" t="s">
        <v>28</v>
      </c>
      <c r="E81" s="4" t="s">
        <v>29</v>
      </c>
      <c r="F81" s="9">
        <v>17</v>
      </c>
      <c r="G81" s="10">
        <v>1179</v>
      </c>
      <c r="H81" s="11">
        <v>0</v>
      </c>
      <c r="I81" s="10">
        <f t="shared" si="6"/>
        <v>20043</v>
      </c>
      <c r="J81" s="10">
        <f t="shared" si="7"/>
        <v>0</v>
      </c>
      <c r="K81" s="10">
        <f t="shared" si="8"/>
        <v>20043</v>
      </c>
      <c r="L81" s="11">
        <v>0.05</v>
      </c>
      <c r="M81" s="10">
        <f t="shared" si="9"/>
        <v>1002.1500000000001</v>
      </c>
      <c r="N81" s="10">
        <f t="shared" si="10"/>
        <v>21045.15</v>
      </c>
      <c r="O81" s="10">
        <v>674.99</v>
      </c>
      <c r="P81" s="10">
        <f t="shared" si="11"/>
        <v>8568.17</v>
      </c>
      <c r="Q81" s="12">
        <v>45669</v>
      </c>
    </row>
    <row r="82" spans="1:17" x14ac:dyDescent="0.25">
      <c r="A82" s="4">
        <v>2632</v>
      </c>
      <c r="B82" s="4" t="s">
        <v>20</v>
      </c>
      <c r="C82" s="4" t="s">
        <v>24</v>
      </c>
      <c r="D82" s="4" t="s">
        <v>33</v>
      </c>
      <c r="E82" s="4" t="s">
        <v>30</v>
      </c>
      <c r="F82" s="9">
        <v>19</v>
      </c>
      <c r="G82" s="10">
        <v>1109</v>
      </c>
      <c r="H82" s="11">
        <v>0.05</v>
      </c>
      <c r="I82" s="10">
        <f t="shared" si="6"/>
        <v>21071</v>
      </c>
      <c r="J82" s="10">
        <f t="shared" si="7"/>
        <v>1053.55</v>
      </c>
      <c r="K82" s="10">
        <f t="shared" si="8"/>
        <v>20017.45</v>
      </c>
      <c r="L82" s="11">
        <v>0.05</v>
      </c>
      <c r="M82" s="10">
        <f t="shared" si="9"/>
        <v>1000.8725000000001</v>
      </c>
      <c r="N82" s="10">
        <f t="shared" si="10"/>
        <v>21018.322500000002</v>
      </c>
      <c r="O82" s="10">
        <v>603.54</v>
      </c>
      <c r="P82" s="10">
        <f t="shared" si="11"/>
        <v>8550.1900000000023</v>
      </c>
      <c r="Q82" s="12">
        <v>45677</v>
      </c>
    </row>
    <row r="83" spans="1:17" x14ac:dyDescent="0.25">
      <c r="A83" s="4">
        <v>4717</v>
      </c>
      <c r="B83" s="4" t="s">
        <v>31</v>
      </c>
      <c r="C83" s="4" t="s">
        <v>24</v>
      </c>
      <c r="D83" s="4" t="s">
        <v>33</v>
      </c>
      <c r="E83" s="4" t="s">
        <v>30</v>
      </c>
      <c r="F83" s="9">
        <v>18</v>
      </c>
      <c r="G83" s="10">
        <v>1189</v>
      </c>
      <c r="H83" s="11">
        <v>0</v>
      </c>
      <c r="I83" s="10">
        <f t="shared" si="6"/>
        <v>21402</v>
      </c>
      <c r="J83" s="10">
        <f t="shared" si="7"/>
        <v>0</v>
      </c>
      <c r="K83" s="10">
        <f t="shared" si="8"/>
        <v>21402</v>
      </c>
      <c r="L83" s="11">
        <v>0.05</v>
      </c>
      <c r="M83" s="10">
        <f t="shared" si="9"/>
        <v>1070.1000000000001</v>
      </c>
      <c r="N83" s="10">
        <f t="shared" si="10"/>
        <v>22472.1</v>
      </c>
      <c r="O83" s="10">
        <v>714.95</v>
      </c>
      <c r="P83" s="10">
        <f t="shared" si="11"/>
        <v>8532.9</v>
      </c>
      <c r="Q83" s="12">
        <v>45659</v>
      </c>
    </row>
    <row r="84" spans="1:17" x14ac:dyDescent="0.25">
      <c r="A84" s="4">
        <v>1010</v>
      </c>
      <c r="B84" s="4" t="s">
        <v>32</v>
      </c>
      <c r="C84" s="4" t="s">
        <v>24</v>
      </c>
      <c r="D84" s="4" t="s">
        <v>18</v>
      </c>
      <c r="E84" s="4" t="s">
        <v>37</v>
      </c>
      <c r="F84" s="9">
        <v>19</v>
      </c>
      <c r="G84" s="10">
        <v>1025</v>
      </c>
      <c r="H84" s="11">
        <v>0.05</v>
      </c>
      <c r="I84" s="10">
        <f t="shared" si="6"/>
        <v>19475</v>
      </c>
      <c r="J84" s="10">
        <f t="shared" si="7"/>
        <v>973.75</v>
      </c>
      <c r="K84" s="10">
        <f t="shared" si="8"/>
        <v>18501.25</v>
      </c>
      <c r="L84" s="11">
        <v>0.05</v>
      </c>
      <c r="M84" s="10">
        <f t="shared" si="9"/>
        <v>925.0625</v>
      </c>
      <c r="N84" s="10">
        <f t="shared" si="10"/>
        <v>19426.3125</v>
      </c>
      <c r="O84" s="10">
        <v>524.99</v>
      </c>
      <c r="P84" s="10">
        <f t="shared" si="11"/>
        <v>8526.44</v>
      </c>
      <c r="Q84" s="12">
        <v>45859</v>
      </c>
    </row>
    <row r="85" spans="1:17" x14ac:dyDescent="0.25">
      <c r="A85" s="4">
        <v>3633</v>
      </c>
      <c r="B85" s="4" t="s">
        <v>20</v>
      </c>
      <c r="C85" s="4" t="s">
        <v>24</v>
      </c>
      <c r="D85" s="4" t="s">
        <v>28</v>
      </c>
      <c r="E85" s="4" t="s">
        <v>36</v>
      </c>
      <c r="F85" s="9">
        <v>23</v>
      </c>
      <c r="G85" s="10">
        <v>1083</v>
      </c>
      <c r="H85" s="11">
        <v>0</v>
      </c>
      <c r="I85" s="10">
        <f t="shared" si="6"/>
        <v>24909</v>
      </c>
      <c r="J85" s="10">
        <f t="shared" si="7"/>
        <v>0</v>
      </c>
      <c r="K85" s="10">
        <f t="shared" si="8"/>
        <v>24909</v>
      </c>
      <c r="L85" s="11">
        <v>0.05</v>
      </c>
      <c r="M85" s="10">
        <f t="shared" si="9"/>
        <v>1245.45</v>
      </c>
      <c r="N85" s="10">
        <f t="shared" si="10"/>
        <v>26154.45</v>
      </c>
      <c r="O85" s="10">
        <v>712.67</v>
      </c>
      <c r="P85" s="10">
        <f t="shared" si="11"/>
        <v>8517.59</v>
      </c>
      <c r="Q85" s="12">
        <v>45812</v>
      </c>
    </row>
    <row r="86" spans="1:17" x14ac:dyDescent="0.25">
      <c r="A86" s="4">
        <v>1737</v>
      </c>
      <c r="B86" s="4" t="s">
        <v>20</v>
      </c>
      <c r="C86" s="4" t="s">
        <v>21</v>
      </c>
      <c r="D86" s="4" t="s">
        <v>26</v>
      </c>
      <c r="E86" s="4" t="s">
        <v>27</v>
      </c>
      <c r="F86" s="9">
        <v>16</v>
      </c>
      <c r="G86" s="10">
        <v>1149</v>
      </c>
      <c r="H86" s="11">
        <v>0</v>
      </c>
      <c r="I86" s="10">
        <f t="shared" si="6"/>
        <v>18384</v>
      </c>
      <c r="J86" s="10">
        <f t="shared" si="7"/>
        <v>0</v>
      </c>
      <c r="K86" s="10">
        <f t="shared" si="8"/>
        <v>18384</v>
      </c>
      <c r="L86" s="11">
        <v>0.05</v>
      </c>
      <c r="M86" s="10">
        <f t="shared" si="9"/>
        <v>919.2</v>
      </c>
      <c r="N86" s="10">
        <f t="shared" si="10"/>
        <v>19303.2</v>
      </c>
      <c r="O86" s="10">
        <v>617.57000000000005</v>
      </c>
      <c r="P86" s="10">
        <f t="shared" si="11"/>
        <v>8502.8799999999992</v>
      </c>
      <c r="Q86" s="12">
        <v>45836</v>
      </c>
    </row>
    <row r="87" spans="1:17" x14ac:dyDescent="0.25">
      <c r="A87" s="4">
        <v>2467</v>
      </c>
      <c r="B87" s="4" t="s">
        <v>35</v>
      </c>
      <c r="C87" s="4" t="s">
        <v>17</v>
      </c>
      <c r="D87" s="4" t="s">
        <v>33</v>
      </c>
      <c r="E87" s="4" t="s">
        <v>22</v>
      </c>
      <c r="F87" s="9">
        <v>24</v>
      </c>
      <c r="G87" s="10">
        <v>924</v>
      </c>
      <c r="H87" s="11">
        <v>0</v>
      </c>
      <c r="I87" s="10">
        <f t="shared" si="6"/>
        <v>22176</v>
      </c>
      <c r="J87" s="10">
        <f t="shared" si="7"/>
        <v>0</v>
      </c>
      <c r="K87" s="10">
        <f t="shared" si="8"/>
        <v>22176</v>
      </c>
      <c r="L87" s="11">
        <v>0.05</v>
      </c>
      <c r="M87" s="10">
        <f t="shared" si="9"/>
        <v>1108.8</v>
      </c>
      <c r="N87" s="10">
        <f t="shared" si="10"/>
        <v>23284.799999999999</v>
      </c>
      <c r="O87" s="10">
        <v>570.41</v>
      </c>
      <c r="P87" s="10">
        <f t="shared" si="11"/>
        <v>8486.16</v>
      </c>
      <c r="Q87" s="12">
        <v>45742</v>
      </c>
    </row>
    <row r="88" spans="1:17" x14ac:dyDescent="0.25">
      <c r="A88" s="4">
        <v>2614</v>
      </c>
      <c r="B88" s="4" t="s">
        <v>31</v>
      </c>
      <c r="C88" s="4" t="s">
        <v>21</v>
      </c>
      <c r="D88" s="4" t="s">
        <v>26</v>
      </c>
      <c r="E88" s="4" t="s">
        <v>27</v>
      </c>
      <c r="F88" s="9">
        <v>23</v>
      </c>
      <c r="G88" s="10">
        <v>1142</v>
      </c>
      <c r="H88" s="11">
        <v>0.1</v>
      </c>
      <c r="I88" s="10">
        <f t="shared" si="6"/>
        <v>26266</v>
      </c>
      <c r="J88" s="10">
        <f t="shared" si="7"/>
        <v>2626.6000000000004</v>
      </c>
      <c r="K88" s="10">
        <f t="shared" si="8"/>
        <v>23639.4</v>
      </c>
      <c r="L88" s="11">
        <v>0.05</v>
      </c>
      <c r="M88" s="10">
        <f t="shared" si="9"/>
        <v>1181.97</v>
      </c>
      <c r="N88" s="10">
        <f t="shared" si="10"/>
        <v>24821.370000000003</v>
      </c>
      <c r="O88" s="10">
        <v>659.73</v>
      </c>
      <c r="P88" s="10">
        <f t="shared" si="11"/>
        <v>8465.61</v>
      </c>
      <c r="Q88" s="12">
        <v>45930</v>
      </c>
    </row>
    <row r="89" spans="1:17" x14ac:dyDescent="0.25">
      <c r="A89" s="4">
        <v>1698</v>
      </c>
      <c r="B89" s="4" t="s">
        <v>34</v>
      </c>
      <c r="C89" s="4" t="s">
        <v>24</v>
      </c>
      <c r="D89" s="4" t="s">
        <v>18</v>
      </c>
      <c r="E89" s="4" t="s">
        <v>29</v>
      </c>
      <c r="F89" s="9">
        <v>21</v>
      </c>
      <c r="G89" s="10">
        <v>1040</v>
      </c>
      <c r="H89" s="11">
        <v>0.1</v>
      </c>
      <c r="I89" s="10">
        <f t="shared" si="6"/>
        <v>21840</v>
      </c>
      <c r="J89" s="10">
        <f t="shared" si="7"/>
        <v>2184</v>
      </c>
      <c r="K89" s="10">
        <f t="shared" si="8"/>
        <v>19656</v>
      </c>
      <c r="L89" s="11">
        <v>0.05</v>
      </c>
      <c r="M89" s="10">
        <f t="shared" si="9"/>
        <v>982.80000000000007</v>
      </c>
      <c r="N89" s="10">
        <f t="shared" si="10"/>
        <v>20638.8</v>
      </c>
      <c r="O89" s="10">
        <v>534.17999999999995</v>
      </c>
      <c r="P89" s="10">
        <f t="shared" si="11"/>
        <v>8438.2200000000012</v>
      </c>
      <c r="Q89" s="12">
        <v>45973</v>
      </c>
    </row>
    <row r="90" spans="1:17" x14ac:dyDescent="0.25">
      <c r="A90" s="4">
        <v>3536</v>
      </c>
      <c r="B90" s="4" t="s">
        <v>20</v>
      </c>
      <c r="C90" s="4" t="s">
        <v>17</v>
      </c>
      <c r="D90" s="4" t="s">
        <v>28</v>
      </c>
      <c r="E90" s="4" t="s">
        <v>19</v>
      </c>
      <c r="F90" s="9">
        <v>23</v>
      </c>
      <c r="G90" s="10">
        <v>972</v>
      </c>
      <c r="H90" s="11">
        <v>0.05</v>
      </c>
      <c r="I90" s="10">
        <f t="shared" si="6"/>
        <v>22356</v>
      </c>
      <c r="J90" s="10">
        <f t="shared" si="7"/>
        <v>1117.8</v>
      </c>
      <c r="K90" s="10">
        <f t="shared" si="8"/>
        <v>21238.2</v>
      </c>
      <c r="L90" s="11">
        <v>0.05</v>
      </c>
      <c r="M90" s="10">
        <f t="shared" si="9"/>
        <v>1061.9100000000001</v>
      </c>
      <c r="N90" s="10">
        <f t="shared" si="10"/>
        <v>22300.11</v>
      </c>
      <c r="O90" s="10">
        <v>557.23</v>
      </c>
      <c r="P90" s="10">
        <f t="shared" si="11"/>
        <v>8421.91</v>
      </c>
      <c r="Q90" s="12">
        <v>45813</v>
      </c>
    </row>
    <row r="91" spans="1:17" x14ac:dyDescent="0.25">
      <c r="A91" s="4">
        <v>4553</v>
      </c>
      <c r="B91" s="4" t="s">
        <v>34</v>
      </c>
      <c r="C91" s="4" t="s">
        <v>24</v>
      </c>
      <c r="D91" s="4" t="s">
        <v>33</v>
      </c>
      <c r="E91" s="4" t="s">
        <v>25</v>
      </c>
      <c r="F91" s="9">
        <v>22</v>
      </c>
      <c r="G91" s="10">
        <v>1174</v>
      </c>
      <c r="H91" s="11">
        <v>0.15</v>
      </c>
      <c r="I91" s="10">
        <f t="shared" si="6"/>
        <v>25828</v>
      </c>
      <c r="J91" s="10">
        <f t="shared" si="7"/>
        <v>3874.2</v>
      </c>
      <c r="K91" s="10">
        <f t="shared" si="8"/>
        <v>21953.8</v>
      </c>
      <c r="L91" s="11">
        <v>0.05</v>
      </c>
      <c r="M91" s="10">
        <f t="shared" si="9"/>
        <v>1097.69</v>
      </c>
      <c r="N91" s="10">
        <f t="shared" si="10"/>
        <v>23051.489999999998</v>
      </c>
      <c r="O91" s="10">
        <v>615.49</v>
      </c>
      <c r="P91" s="10">
        <f t="shared" si="11"/>
        <v>8413.0199999999986</v>
      </c>
      <c r="Q91" s="12">
        <v>45985</v>
      </c>
    </row>
    <row r="92" spans="1:17" x14ac:dyDescent="0.25">
      <c r="A92" s="4">
        <v>4665</v>
      </c>
      <c r="B92" s="4" t="s">
        <v>35</v>
      </c>
      <c r="C92" s="4" t="s">
        <v>21</v>
      </c>
      <c r="D92" s="4" t="s">
        <v>18</v>
      </c>
      <c r="E92" s="4" t="s">
        <v>25</v>
      </c>
      <c r="F92" s="9">
        <v>22</v>
      </c>
      <c r="G92" s="10">
        <v>1027</v>
      </c>
      <c r="H92" s="11">
        <v>0</v>
      </c>
      <c r="I92" s="10">
        <f t="shared" si="6"/>
        <v>22594</v>
      </c>
      <c r="J92" s="10">
        <f t="shared" si="7"/>
        <v>0</v>
      </c>
      <c r="K92" s="10">
        <f t="shared" si="8"/>
        <v>22594</v>
      </c>
      <c r="L92" s="11">
        <v>0.05</v>
      </c>
      <c r="M92" s="10">
        <f t="shared" si="9"/>
        <v>1129.7</v>
      </c>
      <c r="N92" s="10">
        <f t="shared" si="10"/>
        <v>23723.7</v>
      </c>
      <c r="O92" s="10">
        <v>646.61</v>
      </c>
      <c r="P92" s="10">
        <f t="shared" si="11"/>
        <v>8368.58</v>
      </c>
      <c r="Q92" s="12">
        <v>45746</v>
      </c>
    </row>
    <row r="93" spans="1:17" x14ac:dyDescent="0.25">
      <c r="A93" s="4">
        <v>2551</v>
      </c>
      <c r="B93" s="4" t="s">
        <v>35</v>
      </c>
      <c r="C93" s="4" t="s">
        <v>21</v>
      </c>
      <c r="D93" s="4" t="s">
        <v>26</v>
      </c>
      <c r="E93" s="4" t="s">
        <v>27</v>
      </c>
      <c r="F93" s="9">
        <v>20</v>
      </c>
      <c r="G93" s="10">
        <v>1186</v>
      </c>
      <c r="H93" s="11">
        <v>0.05</v>
      </c>
      <c r="I93" s="10">
        <f t="shared" si="6"/>
        <v>23720</v>
      </c>
      <c r="J93" s="10">
        <f t="shared" si="7"/>
        <v>1186</v>
      </c>
      <c r="K93" s="10">
        <f t="shared" si="8"/>
        <v>22534</v>
      </c>
      <c r="L93" s="11">
        <v>0.05</v>
      </c>
      <c r="M93" s="10">
        <f t="shared" si="9"/>
        <v>1126.7</v>
      </c>
      <c r="N93" s="10">
        <f t="shared" si="10"/>
        <v>23660.7</v>
      </c>
      <c r="O93" s="10">
        <v>708.62</v>
      </c>
      <c r="P93" s="10">
        <f t="shared" si="11"/>
        <v>8361.6</v>
      </c>
      <c r="Q93" s="12">
        <v>45996</v>
      </c>
    </row>
    <row r="94" spans="1:17" x14ac:dyDescent="0.25">
      <c r="A94" s="4">
        <v>4090</v>
      </c>
      <c r="B94" s="4" t="s">
        <v>23</v>
      </c>
      <c r="C94" s="4" t="s">
        <v>21</v>
      </c>
      <c r="D94" s="4" t="s">
        <v>28</v>
      </c>
      <c r="E94" s="4" t="s">
        <v>29</v>
      </c>
      <c r="F94" s="9">
        <v>23</v>
      </c>
      <c r="G94" s="10">
        <v>940</v>
      </c>
      <c r="H94" s="11">
        <v>0.05</v>
      </c>
      <c r="I94" s="10">
        <f t="shared" si="6"/>
        <v>21620</v>
      </c>
      <c r="J94" s="10">
        <f t="shared" si="7"/>
        <v>1081</v>
      </c>
      <c r="K94" s="10">
        <f t="shared" si="8"/>
        <v>20539</v>
      </c>
      <c r="L94" s="11">
        <v>0.05</v>
      </c>
      <c r="M94" s="10">
        <f t="shared" si="9"/>
        <v>1026.95</v>
      </c>
      <c r="N94" s="10">
        <f t="shared" si="10"/>
        <v>21565.95</v>
      </c>
      <c r="O94" s="10">
        <v>529.74</v>
      </c>
      <c r="P94" s="10">
        <f t="shared" si="11"/>
        <v>8354.98</v>
      </c>
      <c r="Q94" s="12">
        <v>45925</v>
      </c>
    </row>
    <row r="95" spans="1:17" x14ac:dyDescent="0.25">
      <c r="A95" s="4">
        <v>3588</v>
      </c>
      <c r="B95" s="4" t="s">
        <v>38</v>
      </c>
      <c r="C95" s="4" t="s">
        <v>21</v>
      </c>
      <c r="D95" s="4" t="s">
        <v>18</v>
      </c>
      <c r="E95" s="4" t="s">
        <v>30</v>
      </c>
      <c r="F95" s="9">
        <v>18</v>
      </c>
      <c r="G95" s="10">
        <v>983</v>
      </c>
      <c r="H95" s="11">
        <v>0</v>
      </c>
      <c r="I95" s="10">
        <f t="shared" si="6"/>
        <v>17694</v>
      </c>
      <c r="J95" s="10">
        <f t="shared" si="7"/>
        <v>0</v>
      </c>
      <c r="K95" s="10">
        <f t="shared" si="8"/>
        <v>17694</v>
      </c>
      <c r="L95" s="11">
        <v>0.05</v>
      </c>
      <c r="M95" s="10">
        <f t="shared" si="9"/>
        <v>884.7</v>
      </c>
      <c r="N95" s="10">
        <f t="shared" si="10"/>
        <v>18578.7</v>
      </c>
      <c r="O95" s="10">
        <v>520.29</v>
      </c>
      <c r="P95" s="10">
        <f t="shared" si="11"/>
        <v>8328.7800000000007</v>
      </c>
      <c r="Q95" s="12">
        <v>45820</v>
      </c>
    </row>
    <row r="96" spans="1:17" x14ac:dyDescent="0.25">
      <c r="A96" s="4">
        <v>3654</v>
      </c>
      <c r="B96" s="4" t="s">
        <v>32</v>
      </c>
      <c r="C96" s="4" t="s">
        <v>17</v>
      </c>
      <c r="D96" s="4" t="s">
        <v>26</v>
      </c>
      <c r="E96" s="4" t="s">
        <v>30</v>
      </c>
      <c r="F96" s="9">
        <v>24</v>
      </c>
      <c r="G96" s="10">
        <v>1180</v>
      </c>
      <c r="H96" s="11">
        <v>0</v>
      </c>
      <c r="I96" s="10">
        <f t="shared" si="6"/>
        <v>28320</v>
      </c>
      <c r="J96" s="10">
        <f t="shared" si="7"/>
        <v>0</v>
      </c>
      <c r="K96" s="10">
        <f t="shared" si="8"/>
        <v>28320</v>
      </c>
      <c r="L96" s="11">
        <v>0.05</v>
      </c>
      <c r="M96" s="10">
        <f t="shared" si="9"/>
        <v>1416</v>
      </c>
      <c r="N96" s="10">
        <f t="shared" si="10"/>
        <v>29736</v>
      </c>
      <c r="O96" s="10">
        <v>832.97</v>
      </c>
      <c r="P96" s="10">
        <f t="shared" si="11"/>
        <v>8328.7200000000012</v>
      </c>
      <c r="Q96" s="12">
        <v>45873</v>
      </c>
    </row>
    <row r="97" spans="1:17" x14ac:dyDescent="0.25">
      <c r="A97" s="4">
        <v>3142</v>
      </c>
      <c r="B97" s="4" t="s">
        <v>16</v>
      </c>
      <c r="C97" s="4" t="s">
        <v>24</v>
      </c>
      <c r="D97" s="4" t="s">
        <v>28</v>
      </c>
      <c r="E97" s="4" t="s">
        <v>25</v>
      </c>
      <c r="F97" s="9">
        <v>22</v>
      </c>
      <c r="G97" s="10">
        <v>1133</v>
      </c>
      <c r="H97" s="11">
        <v>0</v>
      </c>
      <c r="I97" s="10">
        <f t="shared" si="6"/>
        <v>24926</v>
      </c>
      <c r="J97" s="10">
        <f t="shared" si="7"/>
        <v>0</v>
      </c>
      <c r="K97" s="10">
        <f t="shared" si="8"/>
        <v>24926</v>
      </c>
      <c r="L97" s="11">
        <v>0.05</v>
      </c>
      <c r="M97" s="10">
        <f t="shared" si="9"/>
        <v>1246.3000000000002</v>
      </c>
      <c r="N97" s="10">
        <f t="shared" si="10"/>
        <v>26172.3</v>
      </c>
      <c r="O97" s="10">
        <v>755.52</v>
      </c>
      <c r="P97" s="10">
        <f t="shared" si="11"/>
        <v>8304.5600000000013</v>
      </c>
      <c r="Q97" s="12">
        <v>45768</v>
      </c>
    </row>
    <row r="98" spans="1:17" x14ac:dyDescent="0.25">
      <c r="A98" s="4">
        <v>3294</v>
      </c>
      <c r="B98" s="4" t="s">
        <v>32</v>
      </c>
      <c r="C98" s="4" t="s">
        <v>17</v>
      </c>
      <c r="D98" s="4" t="s">
        <v>33</v>
      </c>
      <c r="E98" s="4" t="s">
        <v>27</v>
      </c>
      <c r="F98" s="9">
        <v>17</v>
      </c>
      <c r="G98" s="10">
        <v>1141</v>
      </c>
      <c r="H98" s="11">
        <v>0</v>
      </c>
      <c r="I98" s="10">
        <f t="shared" si="6"/>
        <v>19397</v>
      </c>
      <c r="J98" s="10">
        <f t="shared" si="7"/>
        <v>0</v>
      </c>
      <c r="K98" s="10">
        <f t="shared" si="8"/>
        <v>19397</v>
      </c>
      <c r="L98" s="11">
        <v>0.05</v>
      </c>
      <c r="M98" s="10">
        <f t="shared" si="9"/>
        <v>969.85</v>
      </c>
      <c r="N98" s="10">
        <f t="shared" si="10"/>
        <v>20366.849999999999</v>
      </c>
      <c r="O98" s="10">
        <v>653.98</v>
      </c>
      <c r="P98" s="10">
        <f t="shared" si="11"/>
        <v>8279.34</v>
      </c>
      <c r="Q98" s="12">
        <v>45767</v>
      </c>
    </row>
    <row r="99" spans="1:17" x14ac:dyDescent="0.25">
      <c r="A99" s="4">
        <v>4040</v>
      </c>
      <c r="B99" s="4" t="s">
        <v>35</v>
      </c>
      <c r="C99" s="4" t="s">
        <v>24</v>
      </c>
      <c r="D99" s="4" t="s">
        <v>28</v>
      </c>
      <c r="E99" s="4" t="s">
        <v>29</v>
      </c>
      <c r="F99" s="9">
        <v>24</v>
      </c>
      <c r="G99" s="10">
        <v>1139</v>
      </c>
      <c r="H99" s="11">
        <v>0.1</v>
      </c>
      <c r="I99" s="10">
        <f t="shared" si="6"/>
        <v>27336</v>
      </c>
      <c r="J99" s="10">
        <f t="shared" si="7"/>
        <v>2733.6000000000004</v>
      </c>
      <c r="K99" s="10">
        <f t="shared" si="8"/>
        <v>24602.400000000001</v>
      </c>
      <c r="L99" s="11">
        <v>0.05</v>
      </c>
      <c r="M99" s="10">
        <f t="shared" si="9"/>
        <v>1230.1200000000001</v>
      </c>
      <c r="N99" s="10">
        <f t="shared" si="10"/>
        <v>25832.52</v>
      </c>
      <c r="O99" s="10">
        <v>680.49</v>
      </c>
      <c r="P99" s="10">
        <f t="shared" si="11"/>
        <v>8270.6400000000012</v>
      </c>
      <c r="Q99" s="12">
        <v>45674</v>
      </c>
    </row>
    <row r="100" spans="1:17" x14ac:dyDescent="0.25">
      <c r="A100" s="4">
        <v>1708</v>
      </c>
      <c r="B100" s="4" t="s">
        <v>34</v>
      </c>
      <c r="C100" s="4" t="s">
        <v>21</v>
      </c>
      <c r="D100" s="4" t="s">
        <v>26</v>
      </c>
      <c r="E100" s="4" t="s">
        <v>37</v>
      </c>
      <c r="F100" s="9">
        <v>22</v>
      </c>
      <c r="G100" s="10">
        <v>1148</v>
      </c>
      <c r="H100" s="11">
        <v>0.1</v>
      </c>
      <c r="I100" s="10">
        <f t="shared" si="6"/>
        <v>25256</v>
      </c>
      <c r="J100" s="10">
        <f t="shared" si="7"/>
        <v>2525.6000000000004</v>
      </c>
      <c r="K100" s="10">
        <f t="shared" si="8"/>
        <v>22730.400000000001</v>
      </c>
      <c r="L100" s="11">
        <v>0.05</v>
      </c>
      <c r="M100" s="10">
        <f t="shared" si="9"/>
        <v>1136.5200000000002</v>
      </c>
      <c r="N100" s="10">
        <f t="shared" si="10"/>
        <v>23866.920000000002</v>
      </c>
      <c r="O100" s="10">
        <v>657.91</v>
      </c>
      <c r="P100" s="10">
        <f t="shared" si="11"/>
        <v>8256.3800000000028</v>
      </c>
      <c r="Q100" s="12">
        <v>45726</v>
      </c>
    </row>
    <row r="101" spans="1:17" x14ac:dyDescent="0.25">
      <c r="A101" s="4">
        <v>861</v>
      </c>
      <c r="B101" s="4" t="s">
        <v>16</v>
      </c>
      <c r="C101" s="4" t="s">
        <v>17</v>
      </c>
      <c r="D101" s="4" t="s">
        <v>28</v>
      </c>
      <c r="E101" s="4" t="s">
        <v>22</v>
      </c>
      <c r="F101" s="9">
        <v>18</v>
      </c>
      <c r="G101" s="10">
        <v>1135</v>
      </c>
      <c r="H101" s="11">
        <v>0</v>
      </c>
      <c r="I101" s="10">
        <f t="shared" si="6"/>
        <v>20430</v>
      </c>
      <c r="J101" s="10">
        <f t="shared" si="7"/>
        <v>0</v>
      </c>
      <c r="K101" s="10">
        <f t="shared" si="8"/>
        <v>20430</v>
      </c>
      <c r="L101" s="11">
        <v>0.05</v>
      </c>
      <c r="M101" s="10">
        <f t="shared" si="9"/>
        <v>1021.5</v>
      </c>
      <c r="N101" s="10">
        <f t="shared" si="10"/>
        <v>21451.5</v>
      </c>
      <c r="O101" s="10">
        <v>676.39</v>
      </c>
      <c r="P101" s="10">
        <f t="shared" si="11"/>
        <v>8254.98</v>
      </c>
      <c r="Q101" s="12">
        <v>45704</v>
      </c>
    </row>
    <row r="102" spans="1:17" x14ac:dyDescent="0.25">
      <c r="A102" s="4">
        <v>2997</v>
      </c>
      <c r="B102" s="4" t="s">
        <v>31</v>
      </c>
      <c r="C102" s="4" t="s">
        <v>24</v>
      </c>
      <c r="D102" s="4" t="s">
        <v>33</v>
      </c>
      <c r="E102" s="4" t="s">
        <v>30</v>
      </c>
      <c r="F102" s="9">
        <v>20</v>
      </c>
      <c r="G102" s="10">
        <v>1166</v>
      </c>
      <c r="H102" s="11">
        <v>0.1</v>
      </c>
      <c r="I102" s="10">
        <f t="shared" si="6"/>
        <v>23320</v>
      </c>
      <c r="J102" s="10">
        <f t="shared" si="7"/>
        <v>2332</v>
      </c>
      <c r="K102" s="10">
        <f t="shared" si="8"/>
        <v>20988</v>
      </c>
      <c r="L102" s="11">
        <v>0.05</v>
      </c>
      <c r="M102" s="10">
        <f t="shared" si="9"/>
        <v>1049.4000000000001</v>
      </c>
      <c r="N102" s="10">
        <f t="shared" si="10"/>
        <v>22037.4</v>
      </c>
      <c r="O102" s="10">
        <v>636.76</v>
      </c>
      <c r="P102" s="10">
        <f t="shared" si="11"/>
        <v>8252.7999999999993</v>
      </c>
      <c r="Q102" s="12">
        <v>45942</v>
      </c>
    </row>
    <row r="103" spans="1:17" x14ac:dyDescent="0.25">
      <c r="A103" s="4">
        <v>3199</v>
      </c>
      <c r="B103" s="4" t="s">
        <v>23</v>
      </c>
      <c r="C103" s="4" t="s">
        <v>21</v>
      </c>
      <c r="D103" s="4" t="s">
        <v>28</v>
      </c>
      <c r="E103" s="4" t="s">
        <v>29</v>
      </c>
      <c r="F103" s="9">
        <v>19</v>
      </c>
      <c r="G103" s="10">
        <v>1134</v>
      </c>
      <c r="H103" s="11">
        <v>0.1</v>
      </c>
      <c r="I103" s="10">
        <f t="shared" si="6"/>
        <v>21546</v>
      </c>
      <c r="J103" s="10">
        <f t="shared" si="7"/>
        <v>2154.6</v>
      </c>
      <c r="K103" s="10">
        <f t="shared" si="8"/>
        <v>19391.400000000001</v>
      </c>
      <c r="L103" s="11">
        <v>0.05</v>
      </c>
      <c r="M103" s="10">
        <f t="shared" si="9"/>
        <v>969.57000000000016</v>
      </c>
      <c r="N103" s="10">
        <f t="shared" si="10"/>
        <v>20360.97</v>
      </c>
      <c r="O103" s="10">
        <v>586.41</v>
      </c>
      <c r="P103" s="10">
        <f t="shared" si="11"/>
        <v>8249.6100000000024</v>
      </c>
      <c r="Q103" s="12">
        <v>45872</v>
      </c>
    </row>
    <row r="104" spans="1:17" x14ac:dyDescent="0.25">
      <c r="A104" s="4">
        <v>4154</v>
      </c>
      <c r="B104" s="4" t="s">
        <v>16</v>
      </c>
      <c r="C104" s="4" t="s">
        <v>24</v>
      </c>
      <c r="D104" s="4" t="s">
        <v>26</v>
      </c>
      <c r="E104" s="4" t="s">
        <v>29</v>
      </c>
      <c r="F104" s="9">
        <v>22</v>
      </c>
      <c r="G104" s="10">
        <v>954</v>
      </c>
      <c r="H104" s="11">
        <v>0.05</v>
      </c>
      <c r="I104" s="10">
        <f t="shared" si="6"/>
        <v>20988</v>
      </c>
      <c r="J104" s="10">
        <f t="shared" si="7"/>
        <v>1049.4000000000001</v>
      </c>
      <c r="K104" s="10">
        <f t="shared" si="8"/>
        <v>19938.599999999999</v>
      </c>
      <c r="L104" s="11">
        <v>0.05</v>
      </c>
      <c r="M104" s="10">
        <f t="shared" si="9"/>
        <v>996.93</v>
      </c>
      <c r="N104" s="10">
        <f t="shared" si="10"/>
        <v>20935.53</v>
      </c>
      <c r="O104" s="10">
        <v>531.85</v>
      </c>
      <c r="P104" s="10">
        <f t="shared" si="11"/>
        <v>8237.8999999999978</v>
      </c>
      <c r="Q104" s="12">
        <v>45733</v>
      </c>
    </row>
    <row r="105" spans="1:17" x14ac:dyDescent="0.25">
      <c r="A105" s="4">
        <v>3403</v>
      </c>
      <c r="B105" s="4" t="s">
        <v>31</v>
      </c>
      <c r="C105" s="4" t="s">
        <v>17</v>
      </c>
      <c r="D105" s="4" t="s">
        <v>18</v>
      </c>
      <c r="E105" s="4" t="s">
        <v>27</v>
      </c>
      <c r="F105" s="9">
        <v>25</v>
      </c>
      <c r="G105" s="10">
        <v>1121</v>
      </c>
      <c r="H105" s="11">
        <v>0.1</v>
      </c>
      <c r="I105" s="10">
        <f t="shared" si="6"/>
        <v>28025</v>
      </c>
      <c r="J105" s="10">
        <f t="shared" si="7"/>
        <v>2802.5</v>
      </c>
      <c r="K105" s="10">
        <f t="shared" si="8"/>
        <v>25222.5</v>
      </c>
      <c r="L105" s="11">
        <v>0.05</v>
      </c>
      <c r="M105" s="10">
        <f t="shared" si="9"/>
        <v>1261.125</v>
      </c>
      <c r="N105" s="10">
        <f t="shared" si="10"/>
        <v>26483.625</v>
      </c>
      <c r="O105" s="10">
        <v>679.92</v>
      </c>
      <c r="P105" s="10">
        <f t="shared" si="11"/>
        <v>8224.5</v>
      </c>
      <c r="Q105" s="12">
        <v>45840</v>
      </c>
    </row>
    <row r="106" spans="1:17" x14ac:dyDescent="0.25">
      <c r="A106" s="4">
        <v>3258</v>
      </c>
      <c r="B106" s="4" t="s">
        <v>20</v>
      </c>
      <c r="C106" s="4" t="s">
        <v>24</v>
      </c>
      <c r="D106" s="4" t="s">
        <v>33</v>
      </c>
      <c r="E106" s="4" t="s">
        <v>22</v>
      </c>
      <c r="F106" s="9">
        <v>20</v>
      </c>
      <c r="G106" s="10">
        <v>1148</v>
      </c>
      <c r="H106" s="11">
        <v>0</v>
      </c>
      <c r="I106" s="10">
        <f t="shared" si="6"/>
        <v>22960</v>
      </c>
      <c r="J106" s="10">
        <f t="shared" si="7"/>
        <v>0</v>
      </c>
      <c r="K106" s="10">
        <f t="shared" si="8"/>
        <v>22960</v>
      </c>
      <c r="L106" s="11">
        <v>0.05</v>
      </c>
      <c r="M106" s="10">
        <f t="shared" si="9"/>
        <v>1148</v>
      </c>
      <c r="N106" s="10">
        <f t="shared" si="10"/>
        <v>24108</v>
      </c>
      <c r="O106" s="10">
        <v>736.87</v>
      </c>
      <c r="P106" s="10">
        <f t="shared" si="11"/>
        <v>8222.6</v>
      </c>
      <c r="Q106" s="12">
        <v>45897</v>
      </c>
    </row>
    <row r="107" spans="1:17" x14ac:dyDescent="0.25">
      <c r="A107" s="4">
        <v>2054</v>
      </c>
      <c r="B107" s="4" t="s">
        <v>35</v>
      </c>
      <c r="C107" s="4" t="s">
        <v>24</v>
      </c>
      <c r="D107" s="4" t="s">
        <v>18</v>
      </c>
      <c r="E107" s="4" t="s">
        <v>25</v>
      </c>
      <c r="F107" s="9">
        <v>24</v>
      </c>
      <c r="G107" s="10">
        <v>1098</v>
      </c>
      <c r="H107" s="11">
        <v>0.05</v>
      </c>
      <c r="I107" s="10">
        <f t="shared" si="6"/>
        <v>26352</v>
      </c>
      <c r="J107" s="10">
        <f t="shared" si="7"/>
        <v>1317.6000000000001</v>
      </c>
      <c r="K107" s="10">
        <f t="shared" si="8"/>
        <v>25034.400000000001</v>
      </c>
      <c r="L107" s="11">
        <v>0.05</v>
      </c>
      <c r="M107" s="10">
        <f t="shared" si="9"/>
        <v>1251.7200000000003</v>
      </c>
      <c r="N107" s="10">
        <f t="shared" si="10"/>
        <v>26286.120000000003</v>
      </c>
      <c r="O107" s="10">
        <v>700.53</v>
      </c>
      <c r="P107" s="10">
        <f t="shared" si="11"/>
        <v>8221.68</v>
      </c>
      <c r="Q107" s="12">
        <v>45713</v>
      </c>
    </row>
    <row r="108" spans="1:17" x14ac:dyDescent="0.25">
      <c r="A108" s="4">
        <v>1295</v>
      </c>
      <c r="B108" s="4" t="s">
        <v>31</v>
      </c>
      <c r="C108" s="4" t="s">
        <v>17</v>
      </c>
      <c r="D108" s="4" t="s">
        <v>28</v>
      </c>
      <c r="E108" s="4" t="s">
        <v>36</v>
      </c>
      <c r="F108" s="9">
        <v>24</v>
      </c>
      <c r="G108" s="10">
        <v>1007</v>
      </c>
      <c r="H108" s="11">
        <v>0.1</v>
      </c>
      <c r="I108" s="10">
        <f t="shared" si="6"/>
        <v>24168</v>
      </c>
      <c r="J108" s="10">
        <f t="shared" si="7"/>
        <v>2416.8000000000002</v>
      </c>
      <c r="K108" s="10">
        <f t="shared" si="8"/>
        <v>21751.200000000001</v>
      </c>
      <c r="L108" s="11">
        <v>0.05</v>
      </c>
      <c r="M108" s="10">
        <f t="shared" si="9"/>
        <v>1087.5600000000002</v>
      </c>
      <c r="N108" s="10">
        <f t="shared" si="10"/>
        <v>22838.760000000002</v>
      </c>
      <c r="O108" s="10">
        <v>565.01</v>
      </c>
      <c r="P108" s="10">
        <f t="shared" si="11"/>
        <v>8190.9600000000009</v>
      </c>
      <c r="Q108" s="12">
        <v>45806</v>
      </c>
    </row>
    <row r="109" spans="1:17" x14ac:dyDescent="0.25">
      <c r="A109" s="4">
        <v>1497</v>
      </c>
      <c r="B109" s="4" t="s">
        <v>31</v>
      </c>
      <c r="C109" s="4" t="s">
        <v>24</v>
      </c>
      <c r="D109" s="4" t="s">
        <v>26</v>
      </c>
      <c r="E109" s="4" t="s">
        <v>27</v>
      </c>
      <c r="F109" s="9">
        <v>21</v>
      </c>
      <c r="G109" s="10">
        <v>1178</v>
      </c>
      <c r="H109" s="11">
        <v>0.1</v>
      </c>
      <c r="I109" s="10">
        <f t="shared" si="6"/>
        <v>24738</v>
      </c>
      <c r="J109" s="10">
        <f t="shared" si="7"/>
        <v>2473.8000000000002</v>
      </c>
      <c r="K109" s="10">
        <f t="shared" si="8"/>
        <v>22264.2</v>
      </c>
      <c r="L109" s="11">
        <v>0.05</v>
      </c>
      <c r="M109" s="10">
        <f t="shared" si="9"/>
        <v>1113.21</v>
      </c>
      <c r="N109" s="10">
        <f t="shared" si="10"/>
        <v>23377.41</v>
      </c>
      <c r="O109" s="10">
        <v>670.26</v>
      </c>
      <c r="P109" s="10">
        <f t="shared" si="11"/>
        <v>8188.7400000000016</v>
      </c>
      <c r="Q109" s="12">
        <v>45674</v>
      </c>
    </row>
    <row r="110" spans="1:17" x14ac:dyDescent="0.25">
      <c r="A110" s="4">
        <v>4355</v>
      </c>
      <c r="B110" s="4" t="s">
        <v>38</v>
      </c>
      <c r="C110" s="4" t="s">
        <v>17</v>
      </c>
      <c r="D110" s="4" t="s">
        <v>33</v>
      </c>
      <c r="E110" s="4" t="s">
        <v>37</v>
      </c>
      <c r="F110" s="9">
        <v>25</v>
      </c>
      <c r="G110" s="10">
        <v>976</v>
      </c>
      <c r="H110" s="11">
        <v>0.1</v>
      </c>
      <c r="I110" s="10">
        <f t="shared" si="6"/>
        <v>24400</v>
      </c>
      <c r="J110" s="10">
        <f t="shared" si="7"/>
        <v>2440</v>
      </c>
      <c r="K110" s="10">
        <f t="shared" si="8"/>
        <v>21960</v>
      </c>
      <c r="L110" s="11">
        <v>0.05</v>
      </c>
      <c r="M110" s="10">
        <f t="shared" si="9"/>
        <v>1098</v>
      </c>
      <c r="N110" s="10">
        <f t="shared" si="10"/>
        <v>23058</v>
      </c>
      <c r="O110" s="10">
        <v>550.98</v>
      </c>
      <c r="P110" s="10">
        <f t="shared" si="11"/>
        <v>8185.5</v>
      </c>
      <c r="Q110" s="12">
        <v>45714</v>
      </c>
    </row>
    <row r="111" spans="1:17" x14ac:dyDescent="0.25">
      <c r="A111" s="4">
        <v>4341</v>
      </c>
      <c r="B111" s="4" t="s">
        <v>35</v>
      </c>
      <c r="C111" s="4" t="s">
        <v>21</v>
      </c>
      <c r="D111" s="4" t="s">
        <v>18</v>
      </c>
      <c r="E111" s="4" t="s">
        <v>27</v>
      </c>
      <c r="F111" s="9">
        <v>17</v>
      </c>
      <c r="G111" s="10">
        <v>1000</v>
      </c>
      <c r="H111" s="11">
        <v>0</v>
      </c>
      <c r="I111" s="10">
        <f t="shared" si="6"/>
        <v>17000</v>
      </c>
      <c r="J111" s="10">
        <f t="shared" si="7"/>
        <v>0</v>
      </c>
      <c r="K111" s="10">
        <f t="shared" si="8"/>
        <v>17000</v>
      </c>
      <c r="L111" s="11">
        <v>0.05</v>
      </c>
      <c r="M111" s="10">
        <f t="shared" si="9"/>
        <v>850</v>
      </c>
      <c r="N111" s="10">
        <f t="shared" si="10"/>
        <v>17850</v>
      </c>
      <c r="O111" s="10">
        <v>518.64</v>
      </c>
      <c r="P111" s="10">
        <f t="shared" si="11"/>
        <v>8183.1200000000008</v>
      </c>
      <c r="Q111" s="12">
        <v>45860</v>
      </c>
    </row>
    <row r="112" spans="1:17" x14ac:dyDescent="0.25">
      <c r="A112" s="4">
        <v>1289</v>
      </c>
      <c r="B112" s="4" t="s">
        <v>16</v>
      </c>
      <c r="C112" s="4" t="s">
        <v>21</v>
      </c>
      <c r="D112" s="4" t="s">
        <v>18</v>
      </c>
      <c r="E112" s="4" t="s">
        <v>27</v>
      </c>
      <c r="F112" s="9">
        <v>23</v>
      </c>
      <c r="G112" s="10">
        <v>891</v>
      </c>
      <c r="H112" s="11">
        <v>0.1</v>
      </c>
      <c r="I112" s="10">
        <f t="shared" si="6"/>
        <v>20493</v>
      </c>
      <c r="J112" s="10">
        <f t="shared" si="7"/>
        <v>2049.3000000000002</v>
      </c>
      <c r="K112" s="10">
        <f t="shared" si="8"/>
        <v>18443.7</v>
      </c>
      <c r="L112" s="11">
        <v>0.05</v>
      </c>
      <c r="M112" s="10">
        <f t="shared" si="9"/>
        <v>922.18500000000006</v>
      </c>
      <c r="N112" s="10">
        <f t="shared" si="10"/>
        <v>19365.885000000002</v>
      </c>
      <c r="O112" s="10">
        <v>446.61</v>
      </c>
      <c r="P112" s="10">
        <f t="shared" si="11"/>
        <v>8171.67</v>
      </c>
      <c r="Q112" s="12">
        <v>45844</v>
      </c>
    </row>
    <row r="113" spans="1:17" x14ac:dyDescent="0.25">
      <c r="A113" s="4">
        <v>1613</v>
      </c>
      <c r="B113" s="4" t="s">
        <v>32</v>
      </c>
      <c r="C113" s="4" t="s">
        <v>21</v>
      </c>
      <c r="D113" s="4" t="s">
        <v>33</v>
      </c>
      <c r="E113" s="4" t="s">
        <v>36</v>
      </c>
      <c r="F113" s="9">
        <v>24</v>
      </c>
      <c r="G113" s="10">
        <v>954</v>
      </c>
      <c r="H113" s="11">
        <v>0</v>
      </c>
      <c r="I113" s="10">
        <f t="shared" si="6"/>
        <v>22896</v>
      </c>
      <c r="J113" s="10">
        <f t="shared" si="7"/>
        <v>0</v>
      </c>
      <c r="K113" s="10">
        <f t="shared" si="8"/>
        <v>22896</v>
      </c>
      <c r="L113" s="11">
        <v>0.05</v>
      </c>
      <c r="M113" s="10">
        <f t="shared" si="9"/>
        <v>1144.8</v>
      </c>
      <c r="N113" s="10">
        <f t="shared" si="10"/>
        <v>24040.799999999999</v>
      </c>
      <c r="O113" s="10">
        <v>613.76</v>
      </c>
      <c r="P113" s="10">
        <f t="shared" si="11"/>
        <v>8165.76</v>
      </c>
      <c r="Q113" s="12">
        <v>45757</v>
      </c>
    </row>
    <row r="114" spans="1:17" x14ac:dyDescent="0.25">
      <c r="A114" s="4">
        <v>1043</v>
      </c>
      <c r="B114" s="4" t="s">
        <v>16</v>
      </c>
      <c r="C114" s="4" t="s">
        <v>21</v>
      </c>
      <c r="D114" s="4" t="s">
        <v>26</v>
      </c>
      <c r="E114" s="4" t="s">
        <v>22</v>
      </c>
      <c r="F114" s="9">
        <v>22</v>
      </c>
      <c r="G114" s="10">
        <v>1164</v>
      </c>
      <c r="H114" s="11">
        <v>0.05</v>
      </c>
      <c r="I114" s="10">
        <f t="shared" si="6"/>
        <v>25608</v>
      </c>
      <c r="J114" s="10">
        <f t="shared" si="7"/>
        <v>1280.4000000000001</v>
      </c>
      <c r="K114" s="10">
        <f t="shared" si="8"/>
        <v>24327.599999999999</v>
      </c>
      <c r="L114" s="11">
        <v>0.05</v>
      </c>
      <c r="M114" s="10">
        <f t="shared" si="9"/>
        <v>1216.3799999999999</v>
      </c>
      <c r="N114" s="10">
        <f t="shared" si="10"/>
        <v>25543.98</v>
      </c>
      <c r="O114" s="10">
        <v>735.26</v>
      </c>
      <c r="P114" s="10">
        <f t="shared" si="11"/>
        <v>8151.8799999999992</v>
      </c>
      <c r="Q114" s="12">
        <v>45741</v>
      </c>
    </row>
    <row r="115" spans="1:17" x14ac:dyDescent="0.25">
      <c r="A115" s="4">
        <v>1937</v>
      </c>
      <c r="B115" s="4" t="s">
        <v>32</v>
      </c>
      <c r="C115" s="4" t="s">
        <v>17</v>
      </c>
      <c r="D115" s="4" t="s">
        <v>26</v>
      </c>
      <c r="E115" s="4" t="s">
        <v>36</v>
      </c>
      <c r="F115" s="9">
        <v>16</v>
      </c>
      <c r="G115" s="10">
        <v>1090</v>
      </c>
      <c r="H115" s="11">
        <v>0</v>
      </c>
      <c r="I115" s="10">
        <f t="shared" si="6"/>
        <v>17440</v>
      </c>
      <c r="J115" s="10">
        <f t="shared" si="7"/>
        <v>0</v>
      </c>
      <c r="K115" s="10">
        <f t="shared" si="8"/>
        <v>17440</v>
      </c>
      <c r="L115" s="11">
        <v>0.05</v>
      </c>
      <c r="M115" s="10">
        <f t="shared" si="9"/>
        <v>872</v>
      </c>
      <c r="N115" s="10">
        <f t="shared" si="10"/>
        <v>18312</v>
      </c>
      <c r="O115" s="10">
        <v>580.65</v>
      </c>
      <c r="P115" s="10">
        <f t="shared" si="11"/>
        <v>8149.6</v>
      </c>
      <c r="Q115" s="12">
        <v>45748</v>
      </c>
    </row>
    <row r="116" spans="1:17" x14ac:dyDescent="0.25">
      <c r="A116" s="4">
        <v>4097</v>
      </c>
      <c r="B116" s="4" t="s">
        <v>34</v>
      </c>
      <c r="C116" s="4" t="s">
        <v>24</v>
      </c>
      <c r="D116" s="4" t="s">
        <v>33</v>
      </c>
      <c r="E116" s="4" t="s">
        <v>19</v>
      </c>
      <c r="F116" s="9">
        <v>25</v>
      </c>
      <c r="G116" s="10">
        <v>1012</v>
      </c>
      <c r="H116" s="11">
        <v>0</v>
      </c>
      <c r="I116" s="10">
        <f t="shared" si="6"/>
        <v>25300</v>
      </c>
      <c r="J116" s="10">
        <f t="shared" si="7"/>
        <v>0</v>
      </c>
      <c r="K116" s="10">
        <f t="shared" si="8"/>
        <v>25300</v>
      </c>
      <c r="L116" s="11">
        <v>0.05</v>
      </c>
      <c r="M116" s="10">
        <f t="shared" si="9"/>
        <v>1265</v>
      </c>
      <c r="N116" s="10">
        <f t="shared" si="10"/>
        <v>26565</v>
      </c>
      <c r="O116" s="10">
        <v>686.22</v>
      </c>
      <c r="P116" s="10">
        <f t="shared" si="11"/>
        <v>8144.5</v>
      </c>
      <c r="Q116" s="12">
        <v>45998</v>
      </c>
    </row>
    <row r="117" spans="1:17" x14ac:dyDescent="0.25">
      <c r="A117" s="4">
        <v>4026</v>
      </c>
      <c r="B117" s="4" t="s">
        <v>32</v>
      </c>
      <c r="C117" s="4" t="s">
        <v>17</v>
      </c>
      <c r="D117" s="4" t="s">
        <v>26</v>
      </c>
      <c r="E117" s="4" t="s">
        <v>36</v>
      </c>
      <c r="F117" s="9">
        <v>24</v>
      </c>
      <c r="G117" s="10">
        <v>1121</v>
      </c>
      <c r="H117" s="11">
        <v>0.05</v>
      </c>
      <c r="I117" s="10">
        <f t="shared" si="6"/>
        <v>26904</v>
      </c>
      <c r="J117" s="10">
        <f t="shared" si="7"/>
        <v>1345.2</v>
      </c>
      <c r="K117" s="10">
        <f t="shared" si="8"/>
        <v>25558.799999999999</v>
      </c>
      <c r="L117" s="11">
        <v>0.05</v>
      </c>
      <c r="M117" s="10">
        <f t="shared" si="9"/>
        <v>1277.94</v>
      </c>
      <c r="N117" s="10">
        <f t="shared" si="10"/>
        <v>26836.739999999998</v>
      </c>
      <c r="O117" s="10">
        <v>726.26</v>
      </c>
      <c r="P117" s="10">
        <f t="shared" si="11"/>
        <v>8128.5600000000013</v>
      </c>
      <c r="Q117" s="12">
        <v>45795</v>
      </c>
    </row>
    <row r="118" spans="1:17" x14ac:dyDescent="0.25">
      <c r="A118" s="4">
        <v>79</v>
      </c>
      <c r="B118" s="4" t="s">
        <v>16</v>
      </c>
      <c r="C118" s="4" t="s">
        <v>24</v>
      </c>
      <c r="D118" s="4" t="s">
        <v>26</v>
      </c>
      <c r="E118" s="4" t="s">
        <v>30</v>
      </c>
      <c r="F118" s="9">
        <v>17</v>
      </c>
      <c r="G118" s="10">
        <v>1083</v>
      </c>
      <c r="H118" s="11">
        <v>0.05</v>
      </c>
      <c r="I118" s="10">
        <f t="shared" si="6"/>
        <v>18411</v>
      </c>
      <c r="J118" s="10">
        <f t="shared" si="7"/>
        <v>920.55000000000007</v>
      </c>
      <c r="K118" s="10">
        <f t="shared" si="8"/>
        <v>17490.45</v>
      </c>
      <c r="L118" s="11">
        <v>0.05</v>
      </c>
      <c r="M118" s="10">
        <f t="shared" si="9"/>
        <v>874.52250000000004</v>
      </c>
      <c r="N118" s="10">
        <f t="shared" si="10"/>
        <v>18364.9725</v>
      </c>
      <c r="O118" s="10">
        <v>550.79</v>
      </c>
      <c r="P118" s="10">
        <f t="shared" si="11"/>
        <v>8127.02</v>
      </c>
      <c r="Q118" s="12">
        <v>45952</v>
      </c>
    </row>
    <row r="119" spans="1:17" x14ac:dyDescent="0.25">
      <c r="A119" s="4">
        <v>2113</v>
      </c>
      <c r="B119" s="4" t="s">
        <v>35</v>
      </c>
      <c r="C119" s="4" t="s">
        <v>17</v>
      </c>
      <c r="D119" s="4" t="s">
        <v>33</v>
      </c>
      <c r="E119" s="4" t="s">
        <v>30</v>
      </c>
      <c r="F119" s="9">
        <v>21</v>
      </c>
      <c r="G119" s="10">
        <v>1074</v>
      </c>
      <c r="H119" s="11">
        <v>0.05</v>
      </c>
      <c r="I119" s="10">
        <f t="shared" si="6"/>
        <v>22554</v>
      </c>
      <c r="J119" s="10">
        <f t="shared" si="7"/>
        <v>1127.7</v>
      </c>
      <c r="K119" s="10">
        <f t="shared" si="8"/>
        <v>21426.3</v>
      </c>
      <c r="L119" s="11">
        <v>0.05</v>
      </c>
      <c r="M119" s="10">
        <f t="shared" si="9"/>
        <v>1071.3150000000001</v>
      </c>
      <c r="N119" s="10">
        <f t="shared" si="10"/>
        <v>22497.614999999998</v>
      </c>
      <c r="O119" s="10">
        <v>633.89</v>
      </c>
      <c r="P119" s="10">
        <f t="shared" si="11"/>
        <v>8114.6099999999988</v>
      </c>
      <c r="Q119" s="12">
        <v>45859</v>
      </c>
    </row>
    <row r="120" spans="1:17" x14ac:dyDescent="0.25">
      <c r="A120" s="4">
        <v>359</v>
      </c>
      <c r="B120" s="4" t="s">
        <v>16</v>
      </c>
      <c r="C120" s="4" t="s">
        <v>24</v>
      </c>
      <c r="D120" s="4" t="s">
        <v>33</v>
      </c>
      <c r="E120" s="4" t="s">
        <v>25</v>
      </c>
      <c r="F120" s="9">
        <v>24</v>
      </c>
      <c r="G120" s="10">
        <v>963</v>
      </c>
      <c r="H120" s="11">
        <v>0.05</v>
      </c>
      <c r="I120" s="10">
        <f t="shared" si="6"/>
        <v>23112</v>
      </c>
      <c r="J120" s="10">
        <f t="shared" si="7"/>
        <v>1155.6000000000001</v>
      </c>
      <c r="K120" s="10">
        <f t="shared" si="8"/>
        <v>21956.400000000001</v>
      </c>
      <c r="L120" s="11">
        <v>0.05</v>
      </c>
      <c r="M120" s="10">
        <f t="shared" si="9"/>
        <v>1097.8200000000002</v>
      </c>
      <c r="N120" s="10">
        <f t="shared" si="10"/>
        <v>23054.22</v>
      </c>
      <c r="O120" s="10">
        <v>578.54999999999995</v>
      </c>
      <c r="P120" s="10">
        <f t="shared" si="11"/>
        <v>8071.2000000000025</v>
      </c>
      <c r="Q120" s="12">
        <v>45872</v>
      </c>
    </row>
    <row r="121" spans="1:17" x14ac:dyDescent="0.25">
      <c r="A121" s="4">
        <v>1003</v>
      </c>
      <c r="B121" s="4" t="s">
        <v>32</v>
      </c>
      <c r="C121" s="4" t="s">
        <v>21</v>
      </c>
      <c r="D121" s="4" t="s">
        <v>33</v>
      </c>
      <c r="E121" s="4" t="s">
        <v>29</v>
      </c>
      <c r="F121" s="9">
        <v>14</v>
      </c>
      <c r="G121" s="10">
        <v>1163</v>
      </c>
      <c r="H121" s="11">
        <v>0</v>
      </c>
      <c r="I121" s="10">
        <f t="shared" si="6"/>
        <v>16282</v>
      </c>
      <c r="J121" s="10">
        <f t="shared" si="7"/>
        <v>0</v>
      </c>
      <c r="K121" s="10">
        <f t="shared" si="8"/>
        <v>16282</v>
      </c>
      <c r="L121" s="11">
        <v>0.05</v>
      </c>
      <c r="M121" s="10">
        <f t="shared" si="9"/>
        <v>814.1</v>
      </c>
      <c r="N121" s="10">
        <f t="shared" si="10"/>
        <v>17096.099999999999</v>
      </c>
      <c r="O121" s="10">
        <v>587.42999999999995</v>
      </c>
      <c r="P121" s="10">
        <f t="shared" si="11"/>
        <v>8057.9800000000014</v>
      </c>
      <c r="Q121" s="12">
        <v>46004</v>
      </c>
    </row>
    <row r="122" spans="1:17" x14ac:dyDescent="0.25">
      <c r="A122" s="4">
        <v>544</v>
      </c>
      <c r="B122" s="4" t="s">
        <v>31</v>
      </c>
      <c r="C122" s="4" t="s">
        <v>17</v>
      </c>
      <c r="D122" s="4" t="s">
        <v>33</v>
      </c>
      <c r="E122" s="4" t="s">
        <v>29</v>
      </c>
      <c r="F122" s="9">
        <v>20</v>
      </c>
      <c r="G122" s="10">
        <v>832</v>
      </c>
      <c r="H122" s="11">
        <v>0</v>
      </c>
      <c r="I122" s="10">
        <f t="shared" si="6"/>
        <v>16640</v>
      </c>
      <c r="J122" s="10">
        <f t="shared" si="7"/>
        <v>0</v>
      </c>
      <c r="K122" s="10">
        <f t="shared" si="8"/>
        <v>16640</v>
      </c>
      <c r="L122" s="11">
        <v>0.05</v>
      </c>
      <c r="M122" s="10">
        <f t="shared" si="9"/>
        <v>832</v>
      </c>
      <c r="N122" s="10">
        <f t="shared" si="10"/>
        <v>17472</v>
      </c>
      <c r="O122" s="10">
        <v>429.28</v>
      </c>
      <c r="P122" s="10">
        <f t="shared" si="11"/>
        <v>8054.4000000000015</v>
      </c>
      <c r="Q122" s="12">
        <v>45794</v>
      </c>
    </row>
    <row r="123" spans="1:17" x14ac:dyDescent="0.25">
      <c r="A123" s="4">
        <v>1555</v>
      </c>
      <c r="B123" s="4" t="s">
        <v>35</v>
      </c>
      <c r="C123" s="4" t="s">
        <v>17</v>
      </c>
      <c r="D123" s="4" t="s">
        <v>33</v>
      </c>
      <c r="E123" s="4" t="s">
        <v>27</v>
      </c>
      <c r="F123" s="9">
        <v>23</v>
      </c>
      <c r="G123" s="10">
        <v>814</v>
      </c>
      <c r="H123" s="11">
        <v>0</v>
      </c>
      <c r="I123" s="10">
        <f t="shared" si="6"/>
        <v>18722</v>
      </c>
      <c r="J123" s="10">
        <f t="shared" si="7"/>
        <v>0</v>
      </c>
      <c r="K123" s="10">
        <f t="shared" si="8"/>
        <v>18722</v>
      </c>
      <c r="L123" s="11">
        <v>0.05</v>
      </c>
      <c r="M123" s="10">
        <f t="shared" si="9"/>
        <v>936.1</v>
      </c>
      <c r="N123" s="10">
        <f t="shared" si="10"/>
        <v>19658.099999999999</v>
      </c>
      <c r="O123" s="10">
        <v>464.18</v>
      </c>
      <c r="P123" s="10">
        <f t="shared" si="11"/>
        <v>8045.8600000000006</v>
      </c>
      <c r="Q123" s="12">
        <v>45695</v>
      </c>
    </row>
    <row r="124" spans="1:17" x14ac:dyDescent="0.25">
      <c r="A124" s="4">
        <v>969</v>
      </c>
      <c r="B124" s="4" t="s">
        <v>20</v>
      </c>
      <c r="C124" s="4" t="s">
        <v>17</v>
      </c>
      <c r="D124" s="4" t="s">
        <v>33</v>
      </c>
      <c r="E124" s="4" t="s">
        <v>36</v>
      </c>
      <c r="F124" s="9">
        <v>24</v>
      </c>
      <c r="G124" s="10">
        <v>1038</v>
      </c>
      <c r="H124" s="11">
        <v>0.1</v>
      </c>
      <c r="I124" s="10">
        <f t="shared" si="6"/>
        <v>24912</v>
      </c>
      <c r="J124" s="10">
        <f t="shared" si="7"/>
        <v>2491.2000000000003</v>
      </c>
      <c r="K124" s="10">
        <f t="shared" si="8"/>
        <v>22420.799999999999</v>
      </c>
      <c r="L124" s="11">
        <v>0.05</v>
      </c>
      <c r="M124" s="10">
        <f t="shared" si="9"/>
        <v>1121.04</v>
      </c>
      <c r="N124" s="10">
        <f t="shared" si="10"/>
        <v>23541.84</v>
      </c>
      <c r="O124" s="10">
        <v>599.34</v>
      </c>
      <c r="P124" s="10">
        <f t="shared" si="11"/>
        <v>8036.6399999999994</v>
      </c>
      <c r="Q124" s="12">
        <v>45795</v>
      </c>
    </row>
    <row r="125" spans="1:17" x14ac:dyDescent="0.25">
      <c r="A125" s="4">
        <v>1792</v>
      </c>
      <c r="B125" s="4" t="s">
        <v>34</v>
      </c>
      <c r="C125" s="4" t="s">
        <v>24</v>
      </c>
      <c r="D125" s="4" t="s">
        <v>18</v>
      </c>
      <c r="E125" s="4" t="s">
        <v>37</v>
      </c>
      <c r="F125" s="9">
        <v>16</v>
      </c>
      <c r="G125" s="10">
        <v>1013</v>
      </c>
      <c r="H125" s="11">
        <v>0</v>
      </c>
      <c r="I125" s="10">
        <f t="shared" si="6"/>
        <v>16208</v>
      </c>
      <c r="J125" s="10">
        <f t="shared" si="7"/>
        <v>0</v>
      </c>
      <c r="K125" s="10">
        <f t="shared" si="8"/>
        <v>16208</v>
      </c>
      <c r="L125" s="11">
        <v>0.05</v>
      </c>
      <c r="M125" s="10">
        <f t="shared" si="9"/>
        <v>810.40000000000009</v>
      </c>
      <c r="N125" s="10">
        <f t="shared" si="10"/>
        <v>17018.400000000001</v>
      </c>
      <c r="O125" s="10">
        <v>511.88</v>
      </c>
      <c r="P125" s="10">
        <f t="shared" si="11"/>
        <v>8017.92</v>
      </c>
      <c r="Q125" s="12">
        <v>45845</v>
      </c>
    </row>
    <row r="126" spans="1:17" x14ac:dyDescent="0.25">
      <c r="A126" s="4">
        <v>665</v>
      </c>
      <c r="B126" s="4" t="s">
        <v>34</v>
      </c>
      <c r="C126" s="4" t="s">
        <v>24</v>
      </c>
      <c r="D126" s="4" t="s">
        <v>26</v>
      </c>
      <c r="E126" s="4" t="s">
        <v>19</v>
      </c>
      <c r="F126" s="9">
        <v>24</v>
      </c>
      <c r="G126" s="10">
        <v>1140</v>
      </c>
      <c r="H126" s="11">
        <v>0.1</v>
      </c>
      <c r="I126" s="10">
        <f t="shared" si="6"/>
        <v>27360</v>
      </c>
      <c r="J126" s="10">
        <f t="shared" si="7"/>
        <v>2736</v>
      </c>
      <c r="K126" s="10">
        <f t="shared" si="8"/>
        <v>24624</v>
      </c>
      <c r="L126" s="11">
        <v>0.05</v>
      </c>
      <c r="M126" s="10">
        <f t="shared" si="9"/>
        <v>1231.2</v>
      </c>
      <c r="N126" s="10">
        <f t="shared" si="10"/>
        <v>25855.200000000001</v>
      </c>
      <c r="O126" s="10">
        <v>692.37</v>
      </c>
      <c r="P126" s="10">
        <f t="shared" si="11"/>
        <v>8007.119999999999</v>
      </c>
      <c r="Q126" s="12">
        <v>45768</v>
      </c>
    </row>
    <row r="127" spans="1:17" x14ac:dyDescent="0.25">
      <c r="A127" s="4">
        <v>358</v>
      </c>
      <c r="B127" s="4" t="s">
        <v>34</v>
      </c>
      <c r="C127" s="4" t="s">
        <v>21</v>
      </c>
      <c r="D127" s="4" t="s">
        <v>26</v>
      </c>
      <c r="E127" s="4" t="s">
        <v>19</v>
      </c>
      <c r="F127" s="9">
        <v>17</v>
      </c>
      <c r="G127" s="10">
        <v>1072</v>
      </c>
      <c r="H127" s="11">
        <v>0.05</v>
      </c>
      <c r="I127" s="10">
        <f t="shared" si="6"/>
        <v>18224</v>
      </c>
      <c r="J127" s="10">
        <f t="shared" si="7"/>
        <v>911.2</v>
      </c>
      <c r="K127" s="10">
        <f t="shared" si="8"/>
        <v>17312.8</v>
      </c>
      <c r="L127" s="11">
        <v>0.05</v>
      </c>
      <c r="M127" s="10">
        <f t="shared" si="9"/>
        <v>865.64</v>
      </c>
      <c r="N127" s="10">
        <f t="shared" si="10"/>
        <v>18178.439999999999</v>
      </c>
      <c r="O127" s="10">
        <v>548.33000000000004</v>
      </c>
      <c r="P127" s="10">
        <f t="shared" si="11"/>
        <v>7991.1899999999987</v>
      </c>
      <c r="Q127" s="12">
        <v>45696</v>
      </c>
    </row>
    <row r="128" spans="1:17" x14ac:dyDescent="0.25">
      <c r="A128" s="4">
        <v>2681</v>
      </c>
      <c r="B128" s="4" t="s">
        <v>23</v>
      </c>
      <c r="C128" s="4" t="s">
        <v>24</v>
      </c>
      <c r="D128" s="4" t="s">
        <v>18</v>
      </c>
      <c r="E128" s="4" t="s">
        <v>36</v>
      </c>
      <c r="F128" s="9">
        <v>16</v>
      </c>
      <c r="G128" s="10">
        <v>1165</v>
      </c>
      <c r="H128" s="11">
        <v>0</v>
      </c>
      <c r="I128" s="10">
        <f t="shared" si="6"/>
        <v>18640</v>
      </c>
      <c r="J128" s="10">
        <f t="shared" si="7"/>
        <v>0</v>
      </c>
      <c r="K128" s="10">
        <f t="shared" si="8"/>
        <v>18640</v>
      </c>
      <c r="L128" s="11">
        <v>0.05</v>
      </c>
      <c r="M128" s="10">
        <f t="shared" si="9"/>
        <v>932</v>
      </c>
      <c r="N128" s="10">
        <f t="shared" si="10"/>
        <v>19572</v>
      </c>
      <c r="O128" s="10">
        <v>665.69</v>
      </c>
      <c r="P128" s="10">
        <f t="shared" si="11"/>
        <v>7988.9599999999991</v>
      </c>
      <c r="Q128" s="12">
        <v>45943</v>
      </c>
    </row>
    <row r="129" spans="1:17" x14ac:dyDescent="0.25">
      <c r="A129" s="4">
        <v>4161</v>
      </c>
      <c r="B129" s="4" t="s">
        <v>23</v>
      </c>
      <c r="C129" s="4" t="s">
        <v>24</v>
      </c>
      <c r="D129" s="4" t="s">
        <v>18</v>
      </c>
      <c r="E129" s="4" t="s">
        <v>30</v>
      </c>
      <c r="F129" s="9">
        <v>16</v>
      </c>
      <c r="G129" s="10">
        <v>1053</v>
      </c>
      <c r="H129" s="11">
        <v>0</v>
      </c>
      <c r="I129" s="10">
        <f t="shared" si="6"/>
        <v>16848</v>
      </c>
      <c r="J129" s="10">
        <f t="shared" si="7"/>
        <v>0</v>
      </c>
      <c r="K129" s="10">
        <f t="shared" si="8"/>
        <v>16848</v>
      </c>
      <c r="L129" s="11">
        <v>0.05</v>
      </c>
      <c r="M129" s="10">
        <f t="shared" si="9"/>
        <v>842.40000000000009</v>
      </c>
      <c r="N129" s="10">
        <f t="shared" si="10"/>
        <v>17690.400000000001</v>
      </c>
      <c r="O129" s="10">
        <v>555.04999999999995</v>
      </c>
      <c r="P129" s="10">
        <f t="shared" si="11"/>
        <v>7967.2000000000007</v>
      </c>
      <c r="Q129" s="12">
        <v>45774</v>
      </c>
    </row>
    <row r="130" spans="1:17" x14ac:dyDescent="0.25">
      <c r="A130" s="4">
        <v>1606</v>
      </c>
      <c r="B130" s="4" t="s">
        <v>23</v>
      </c>
      <c r="C130" s="4" t="s">
        <v>24</v>
      </c>
      <c r="D130" s="4" t="s">
        <v>18</v>
      </c>
      <c r="E130" s="4" t="s">
        <v>27</v>
      </c>
      <c r="F130" s="9">
        <v>21</v>
      </c>
      <c r="G130" s="10">
        <v>1164</v>
      </c>
      <c r="H130" s="11">
        <v>0.1</v>
      </c>
      <c r="I130" s="10">
        <f t="shared" ref="I130:I193" si="12">F130*G130</f>
        <v>24444</v>
      </c>
      <c r="J130" s="10">
        <f t="shared" ref="J130:J193" si="13">I130*H130</f>
        <v>2444.4</v>
      </c>
      <c r="K130" s="10">
        <f t="shared" ref="K130:K193" si="14">I130-J130</f>
        <v>21999.599999999999</v>
      </c>
      <c r="L130" s="11">
        <v>0.05</v>
      </c>
      <c r="M130" s="10">
        <f t="shared" ref="M130:M193" si="15">K130*L130</f>
        <v>1099.98</v>
      </c>
      <c r="N130" s="10">
        <f t="shared" ref="N130:N193" si="16">K130+M130</f>
        <v>23099.579999999998</v>
      </c>
      <c r="O130" s="10">
        <v>668.45</v>
      </c>
      <c r="P130" s="10">
        <f t="shared" ref="P130:P193" si="17">K130-(O130*F130)</f>
        <v>7962.1499999999978</v>
      </c>
      <c r="Q130" s="12">
        <v>45776</v>
      </c>
    </row>
    <row r="131" spans="1:17" x14ac:dyDescent="0.25">
      <c r="A131" s="4">
        <v>4628</v>
      </c>
      <c r="B131" s="4" t="s">
        <v>34</v>
      </c>
      <c r="C131" s="4" t="s">
        <v>24</v>
      </c>
      <c r="D131" s="4" t="s">
        <v>26</v>
      </c>
      <c r="E131" s="4" t="s">
        <v>37</v>
      </c>
      <c r="F131" s="9">
        <v>25</v>
      </c>
      <c r="G131" s="10">
        <v>738</v>
      </c>
      <c r="H131" s="11">
        <v>0</v>
      </c>
      <c r="I131" s="10">
        <f t="shared" si="12"/>
        <v>18450</v>
      </c>
      <c r="J131" s="10">
        <f t="shared" si="13"/>
        <v>0</v>
      </c>
      <c r="K131" s="10">
        <f t="shared" si="14"/>
        <v>18450</v>
      </c>
      <c r="L131" s="11">
        <v>0.05</v>
      </c>
      <c r="M131" s="10">
        <f t="shared" si="15"/>
        <v>922.5</v>
      </c>
      <c r="N131" s="10">
        <f t="shared" si="16"/>
        <v>19372.5</v>
      </c>
      <c r="O131" s="10">
        <v>419.59</v>
      </c>
      <c r="P131" s="10">
        <f t="shared" si="17"/>
        <v>7960.25</v>
      </c>
      <c r="Q131" s="12">
        <v>45799</v>
      </c>
    </row>
    <row r="132" spans="1:17" x14ac:dyDescent="0.25">
      <c r="A132" s="4">
        <v>3313</v>
      </c>
      <c r="B132" s="4" t="s">
        <v>20</v>
      </c>
      <c r="C132" s="4" t="s">
        <v>24</v>
      </c>
      <c r="D132" s="4" t="s">
        <v>33</v>
      </c>
      <c r="E132" s="4" t="s">
        <v>19</v>
      </c>
      <c r="F132" s="9">
        <v>20</v>
      </c>
      <c r="G132" s="10">
        <v>1069</v>
      </c>
      <c r="H132" s="11">
        <v>0.1</v>
      </c>
      <c r="I132" s="10">
        <f t="shared" si="12"/>
        <v>21380</v>
      </c>
      <c r="J132" s="10">
        <f t="shared" si="13"/>
        <v>2138</v>
      </c>
      <c r="K132" s="10">
        <f t="shared" si="14"/>
        <v>19242</v>
      </c>
      <c r="L132" s="11">
        <v>0.05</v>
      </c>
      <c r="M132" s="10">
        <f t="shared" si="15"/>
        <v>962.1</v>
      </c>
      <c r="N132" s="10">
        <f t="shared" si="16"/>
        <v>20204.099999999999</v>
      </c>
      <c r="O132" s="10">
        <v>564.14</v>
      </c>
      <c r="P132" s="10">
        <f t="shared" si="17"/>
        <v>7959.2000000000007</v>
      </c>
      <c r="Q132" s="12">
        <v>45755</v>
      </c>
    </row>
    <row r="133" spans="1:17" x14ac:dyDescent="0.25">
      <c r="A133" s="4">
        <v>719</v>
      </c>
      <c r="B133" s="4" t="s">
        <v>34</v>
      </c>
      <c r="C133" s="4" t="s">
        <v>17</v>
      </c>
      <c r="D133" s="4" t="s">
        <v>18</v>
      </c>
      <c r="E133" s="4" t="s">
        <v>29</v>
      </c>
      <c r="F133" s="9">
        <v>21</v>
      </c>
      <c r="G133" s="10">
        <v>1061</v>
      </c>
      <c r="H133" s="11">
        <v>0</v>
      </c>
      <c r="I133" s="10">
        <f t="shared" si="12"/>
        <v>22281</v>
      </c>
      <c r="J133" s="10">
        <f t="shared" si="13"/>
        <v>0</v>
      </c>
      <c r="K133" s="10">
        <f t="shared" si="14"/>
        <v>22281</v>
      </c>
      <c r="L133" s="11">
        <v>0.05</v>
      </c>
      <c r="M133" s="10">
        <f t="shared" si="15"/>
        <v>1114.05</v>
      </c>
      <c r="N133" s="10">
        <f t="shared" si="16"/>
        <v>23395.05</v>
      </c>
      <c r="O133" s="10">
        <v>683.54</v>
      </c>
      <c r="P133" s="10">
        <f t="shared" si="17"/>
        <v>7926.66</v>
      </c>
      <c r="Q133" s="12">
        <v>45946</v>
      </c>
    </row>
    <row r="134" spans="1:17" x14ac:dyDescent="0.25">
      <c r="A134" s="4">
        <v>4621</v>
      </c>
      <c r="B134" s="4" t="s">
        <v>34</v>
      </c>
      <c r="C134" s="4" t="s">
        <v>17</v>
      </c>
      <c r="D134" s="4" t="s">
        <v>33</v>
      </c>
      <c r="E134" s="4" t="s">
        <v>22</v>
      </c>
      <c r="F134" s="9">
        <v>22</v>
      </c>
      <c r="G134" s="10">
        <v>928</v>
      </c>
      <c r="H134" s="11">
        <v>0.1</v>
      </c>
      <c r="I134" s="10">
        <f t="shared" si="12"/>
        <v>20416</v>
      </c>
      <c r="J134" s="10">
        <f t="shared" si="13"/>
        <v>2041.6000000000001</v>
      </c>
      <c r="K134" s="10">
        <f t="shared" si="14"/>
        <v>18374.400000000001</v>
      </c>
      <c r="L134" s="11">
        <v>0.05</v>
      </c>
      <c r="M134" s="10">
        <f t="shared" si="15"/>
        <v>918.72000000000014</v>
      </c>
      <c r="N134" s="10">
        <f t="shared" si="16"/>
        <v>19293.120000000003</v>
      </c>
      <c r="O134" s="10">
        <v>475.1</v>
      </c>
      <c r="P134" s="10">
        <f t="shared" si="17"/>
        <v>7922.2000000000007</v>
      </c>
      <c r="Q134" s="12">
        <v>45746</v>
      </c>
    </row>
    <row r="135" spans="1:17" x14ac:dyDescent="0.25">
      <c r="A135" s="4">
        <v>1547</v>
      </c>
      <c r="B135" s="4" t="s">
        <v>23</v>
      </c>
      <c r="C135" s="4" t="s">
        <v>17</v>
      </c>
      <c r="D135" s="4" t="s">
        <v>33</v>
      </c>
      <c r="E135" s="4" t="s">
        <v>19</v>
      </c>
      <c r="F135" s="9">
        <v>23</v>
      </c>
      <c r="G135" s="10">
        <v>1165</v>
      </c>
      <c r="H135" s="11">
        <v>0.05</v>
      </c>
      <c r="I135" s="10">
        <f t="shared" si="12"/>
        <v>26795</v>
      </c>
      <c r="J135" s="10">
        <f t="shared" si="13"/>
        <v>1339.75</v>
      </c>
      <c r="K135" s="10">
        <f t="shared" si="14"/>
        <v>25455.25</v>
      </c>
      <c r="L135" s="11">
        <v>0.05</v>
      </c>
      <c r="M135" s="10">
        <f t="shared" si="15"/>
        <v>1272.7625</v>
      </c>
      <c r="N135" s="10">
        <f t="shared" si="16"/>
        <v>26728.012500000001</v>
      </c>
      <c r="O135" s="10">
        <v>763.28</v>
      </c>
      <c r="P135" s="10">
        <f t="shared" si="17"/>
        <v>7899.8100000000013</v>
      </c>
      <c r="Q135" s="12">
        <v>45706</v>
      </c>
    </row>
    <row r="136" spans="1:17" x14ac:dyDescent="0.25">
      <c r="A136" s="4">
        <v>1311</v>
      </c>
      <c r="B136" s="4" t="s">
        <v>20</v>
      </c>
      <c r="C136" s="4" t="s">
        <v>21</v>
      </c>
      <c r="D136" s="4" t="s">
        <v>28</v>
      </c>
      <c r="E136" s="4" t="s">
        <v>19</v>
      </c>
      <c r="F136" s="9">
        <v>22</v>
      </c>
      <c r="G136" s="10">
        <v>1098</v>
      </c>
      <c r="H136" s="11">
        <v>0.15</v>
      </c>
      <c r="I136" s="10">
        <f t="shared" si="12"/>
        <v>24156</v>
      </c>
      <c r="J136" s="10">
        <f t="shared" si="13"/>
        <v>3623.4</v>
      </c>
      <c r="K136" s="10">
        <f t="shared" si="14"/>
        <v>20532.599999999999</v>
      </c>
      <c r="L136" s="11">
        <v>0.05</v>
      </c>
      <c r="M136" s="10">
        <f t="shared" si="15"/>
        <v>1026.6299999999999</v>
      </c>
      <c r="N136" s="10">
        <f t="shared" si="16"/>
        <v>21559.23</v>
      </c>
      <c r="O136" s="10">
        <v>575.64</v>
      </c>
      <c r="P136" s="10">
        <f t="shared" si="17"/>
        <v>7868.5199999999986</v>
      </c>
      <c r="Q136" s="12">
        <v>45892</v>
      </c>
    </row>
    <row r="137" spans="1:17" x14ac:dyDescent="0.25">
      <c r="A137" s="4">
        <v>4292</v>
      </c>
      <c r="B137" s="4" t="s">
        <v>20</v>
      </c>
      <c r="C137" s="4" t="s">
        <v>21</v>
      </c>
      <c r="D137" s="4" t="s">
        <v>18</v>
      </c>
      <c r="E137" s="4" t="s">
        <v>30</v>
      </c>
      <c r="F137" s="9">
        <v>22</v>
      </c>
      <c r="G137" s="10">
        <v>1082</v>
      </c>
      <c r="H137" s="11">
        <v>0.1</v>
      </c>
      <c r="I137" s="10">
        <f t="shared" si="12"/>
        <v>23804</v>
      </c>
      <c r="J137" s="10">
        <f t="shared" si="13"/>
        <v>2380.4</v>
      </c>
      <c r="K137" s="10">
        <f t="shared" si="14"/>
        <v>21423.599999999999</v>
      </c>
      <c r="L137" s="11">
        <v>0.05</v>
      </c>
      <c r="M137" s="10">
        <f t="shared" si="15"/>
        <v>1071.18</v>
      </c>
      <c r="N137" s="10">
        <f t="shared" si="16"/>
        <v>22494.78</v>
      </c>
      <c r="O137" s="10">
        <v>616.39</v>
      </c>
      <c r="P137" s="10">
        <f t="shared" si="17"/>
        <v>7863.0199999999986</v>
      </c>
      <c r="Q137" s="12">
        <v>45964</v>
      </c>
    </row>
    <row r="138" spans="1:17" x14ac:dyDescent="0.25">
      <c r="A138" s="4">
        <v>2677</v>
      </c>
      <c r="B138" s="4" t="s">
        <v>35</v>
      </c>
      <c r="C138" s="4" t="s">
        <v>17</v>
      </c>
      <c r="D138" s="4" t="s">
        <v>18</v>
      </c>
      <c r="E138" s="4" t="s">
        <v>25</v>
      </c>
      <c r="F138" s="9">
        <v>23</v>
      </c>
      <c r="G138" s="10">
        <v>1003</v>
      </c>
      <c r="H138" s="11">
        <v>0</v>
      </c>
      <c r="I138" s="10">
        <f t="shared" si="12"/>
        <v>23069</v>
      </c>
      <c r="J138" s="10">
        <f t="shared" si="13"/>
        <v>0</v>
      </c>
      <c r="K138" s="10">
        <f t="shared" si="14"/>
        <v>23069</v>
      </c>
      <c r="L138" s="11">
        <v>0.05</v>
      </c>
      <c r="M138" s="10">
        <f t="shared" si="15"/>
        <v>1153.45</v>
      </c>
      <c r="N138" s="10">
        <f t="shared" si="16"/>
        <v>24222.45</v>
      </c>
      <c r="O138" s="10">
        <v>661.37</v>
      </c>
      <c r="P138" s="10">
        <f t="shared" si="17"/>
        <v>7857.49</v>
      </c>
      <c r="Q138" s="12">
        <v>45861</v>
      </c>
    </row>
    <row r="139" spans="1:17" x14ac:dyDescent="0.25">
      <c r="A139" s="4">
        <v>1654</v>
      </c>
      <c r="B139" s="4" t="s">
        <v>20</v>
      </c>
      <c r="C139" s="4" t="s">
        <v>24</v>
      </c>
      <c r="D139" s="4" t="s">
        <v>26</v>
      </c>
      <c r="E139" s="4" t="s">
        <v>25</v>
      </c>
      <c r="F139" s="9">
        <v>25</v>
      </c>
      <c r="G139" s="10">
        <v>913</v>
      </c>
      <c r="H139" s="11">
        <v>0.05</v>
      </c>
      <c r="I139" s="10">
        <f t="shared" si="12"/>
        <v>22825</v>
      </c>
      <c r="J139" s="10">
        <f t="shared" si="13"/>
        <v>1141.25</v>
      </c>
      <c r="K139" s="10">
        <f t="shared" si="14"/>
        <v>21683.75</v>
      </c>
      <c r="L139" s="11">
        <v>0.05</v>
      </c>
      <c r="M139" s="10">
        <f t="shared" si="15"/>
        <v>1084.1875</v>
      </c>
      <c r="N139" s="10">
        <f t="shared" si="16"/>
        <v>22767.9375</v>
      </c>
      <c r="O139" s="10">
        <v>553.13</v>
      </c>
      <c r="P139" s="10">
        <f t="shared" si="17"/>
        <v>7855.5</v>
      </c>
      <c r="Q139" s="12">
        <v>45743</v>
      </c>
    </row>
    <row r="140" spans="1:17" x14ac:dyDescent="0.25">
      <c r="A140" s="4">
        <v>4420</v>
      </c>
      <c r="B140" s="4" t="s">
        <v>32</v>
      </c>
      <c r="C140" s="4" t="s">
        <v>21</v>
      </c>
      <c r="D140" s="4" t="s">
        <v>28</v>
      </c>
      <c r="E140" s="4" t="s">
        <v>36</v>
      </c>
      <c r="F140" s="9">
        <v>21</v>
      </c>
      <c r="G140" s="10">
        <v>1036</v>
      </c>
      <c r="H140" s="11">
        <v>0.05</v>
      </c>
      <c r="I140" s="10">
        <f t="shared" si="12"/>
        <v>21756</v>
      </c>
      <c r="J140" s="10">
        <f t="shared" si="13"/>
        <v>1087.8</v>
      </c>
      <c r="K140" s="10">
        <f t="shared" si="14"/>
        <v>20668.2</v>
      </c>
      <c r="L140" s="11">
        <v>0.05</v>
      </c>
      <c r="M140" s="10">
        <f t="shared" si="15"/>
        <v>1033.4100000000001</v>
      </c>
      <c r="N140" s="10">
        <f t="shared" si="16"/>
        <v>21701.61</v>
      </c>
      <c r="O140" s="10">
        <v>610.15</v>
      </c>
      <c r="P140" s="10">
        <f t="shared" si="17"/>
        <v>7855.0500000000011</v>
      </c>
      <c r="Q140" s="12">
        <v>45830</v>
      </c>
    </row>
    <row r="141" spans="1:17" x14ac:dyDescent="0.25">
      <c r="A141" s="4">
        <v>989</v>
      </c>
      <c r="B141" s="4" t="s">
        <v>20</v>
      </c>
      <c r="C141" s="4" t="s">
        <v>24</v>
      </c>
      <c r="D141" s="4" t="s">
        <v>26</v>
      </c>
      <c r="E141" s="4" t="s">
        <v>36</v>
      </c>
      <c r="F141" s="9">
        <v>17</v>
      </c>
      <c r="G141" s="10">
        <v>952</v>
      </c>
      <c r="H141" s="11">
        <v>0</v>
      </c>
      <c r="I141" s="10">
        <f t="shared" si="12"/>
        <v>16184</v>
      </c>
      <c r="J141" s="10">
        <f t="shared" si="13"/>
        <v>0</v>
      </c>
      <c r="K141" s="10">
        <f t="shared" si="14"/>
        <v>16184</v>
      </c>
      <c r="L141" s="11">
        <v>0.05</v>
      </c>
      <c r="M141" s="10">
        <f t="shared" si="15"/>
        <v>809.2</v>
      </c>
      <c r="N141" s="10">
        <f t="shared" si="16"/>
        <v>16993.2</v>
      </c>
      <c r="O141" s="10">
        <v>490.21</v>
      </c>
      <c r="P141" s="10">
        <f t="shared" si="17"/>
        <v>7850.43</v>
      </c>
      <c r="Q141" s="12">
        <v>45778</v>
      </c>
    </row>
    <row r="142" spans="1:17" x14ac:dyDescent="0.25">
      <c r="A142" s="4">
        <v>2170</v>
      </c>
      <c r="B142" s="4" t="s">
        <v>31</v>
      </c>
      <c r="C142" s="4" t="s">
        <v>24</v>
      </c>
      <c r="D142" s="4" t="s">
        <v>26</v>
      </c>
      <c r="E142" s="4" t="s">
        <v>37</v>
      </c>
      <c r="F142" s="9">
        <v>21</v>
      </c>
      <c r="G142" s="10">
        <v>1157</v>
      </c>
      <c r="H142" s="11">
        <v>0.15</v>
      </c>
      <c r="I142" s="10">
        <f t="shared" si="12"/>
        <v>24297</v>
      </c>
      <c r="J142" s="10">
        <f t="shared" si="13"/>
        <v>3644.5499999999997</v>
      </c>
      <c r="K142" s="10">
        <f t="shared" si="14"/>
        <v>20652.45</v>
      </c>
      <c r="L142" s="11">
        <v>0.05</v>
      </c>
      <c r="M142" s="10">
        <f t="shared" si="15"/>
        <v>1032.6225000000002</v>
      </c>
      <c r="N142" s="10">
        <f t="shared" si="16"/>
        <v>21685.072500000002</v>
      </c>
      <c r="O142" s="10">
        <v>609.9</v>
      </c>
      <c r="P142" s="10">
        <f t="shared" si="17"/>
        <v>7844.5500000000011</v>
      </c>
      <c r="Q142" s="12">
        <v>45976</v>
      </c>
    </row>
    <row r="143" spans="1:17" x14ac:dyDescent="0.25">
      <c r="A143" s="4">
        <v>2928</v>
      </c>
      <c r="B143" s="4" t="s">
        <v>23</v>
      </c>
      <c r="C143" s="4" t="s">
        <v>21</v>
      </c>
      <c r="D143" s="4" t="s">
        <v>28</v>
      </c>
      <c r="E143" s="4" t="s">
        <v>29</v>
      </c>
      <c r="F143" s="9">
        <v>23</v>
      </c>
      <c r="G143" s="10">
        <v>1149</v>
      </c>
      <c r="H143" s="11">
        <v>0</v>
      </c>
      <c r="I143" s="10">
        <f t="shared" si="12"/>
        <v>26427</v>
      </c>
      <c r="J143" s="10">
        <f t="shared" si="13"/>
        <v>0</v>
      </c>
      <c r="K143" s="10">
        <f t="shared" si="14"/>
        <v>26427</v>
      </c>
      <c r="L143" s="11">
        <v>0.05</v>
      </c>
      <c r="M143" s="10">
        <f t="shared" si="15"/>
        <v>1321.3500000000001</v>
      </c>
      <c r="N143" s="10">
        <f t="shared" si="16"/>
        <v>27748.35</v>
      </c>
      <c r="O143" s="10">
        <v>808.64</v>
      </c>
      <c r="P143" s="10">
        <f t="shared" si="17"/>
        <v>7828.2799999999988</v>
      </c>
      <c r="Q143" s="12">
        <v>45782</v>
      </c>
    </row>
    <row r="144" spans="1:17" x14ac:dyDescent="0.25">
      <c r="A144" s="4">
        <v>4223</v>
      </c>
      <c r="B144" s="4" t="s">
        <v>35</v>
      </c>
      <c r="C144" s="4" t="s">
        <v>24</v>
      </c>
      <c r="D144" s="4" t="s">
        <v>33</v>
      </c>
      <c r="E144" s="4" t="s">
        <v>37</v>
      </c>
      <c r="F144" s="9">
        <v>24</v>
      </c>
      <c r="G144" s="10">
        <v>847</v>
      </c>
      <c r="H144" s="11">
        <v>0</v>
      </c>
      <c r="I144" s="10">
        <f t="shared" si="12"/>
        <v>20328</v>
      </c>
      <c r="J144" s="10">
        <f t="shared" si="13"/>
        <v>0</v>
      </c>
      <c r="K144" s="10">
        <f t="shared" si="14"/>
        <v>20328</v>
      </c>
      <c r="L144" s="11">
        <v>0.05</v>
      </c>
      <c r="M144" s="10">
        <f t="shared" si="15"/>
        <v>1016.4000000000001</v>
      </c>
      <c r="N144" s="10">
        <f t="shared" si="16"/>
        <v>21344.400000000001</v>
      </c>
      <c r="O144" s="10">
        <v>521.97</v>
      </c>
      <c r="P144" s="10">
        <f t="shared" si="17"/>
        <v>7800.7199999999993</v>
      </c>
      <c r="Q144" s="12">
        <v>45698</v>
      </c>
    </row>
    <row r="145" spans="1:17" x14ac:dyDescent="0.25">
      <c r="A145" s="4">
        <v>2319</v>
      </c>
      <c r="B145" s="4" t="s">
        <v>20</v>
      </c>
      <c r="C145" s="4" t="s">
        <v>21</v>
      </c>
      <c r="D145" s="4" t="s">
        <v>28</v>
      </c>
      <c r="E145" s="4" t="s">
        <v>27</v>
      </c>
      <c r="F145" s="9">
        <v>24</v>
      </c>
      <c r="G145" s="10">
        <v>1037</v>
      </c>
      <c r="H145" s="11">
        <v>0</v>
      </c>
      <c r="I145" s="10">
        <f t="shared" si="12"/>
        <v>24888</v>
      </c>
      <c r="J145" s="10">
        <f t="shared" si="13"/>
        <v>0</v>
      </c>
      <c r="K145" s="10">
        <f t="shared" si="14"/>
        <v>24888</v>
      </c>
      <c r="L145" s="11">
        <v>0.05</v>
      </c>
      <c r="M145" s="10">
        <f t="shared" si="15"/>
        <v>1244.4000000000001</v>
      </c>
      <c r="N145" s="10">
        <f t="shared" si="16"/>
        <v>26132.400000000001</v>
      </c>
      <c r="O145" s="10">
        <v>713.35</v>
      </c>
      <c r="P145" s="10">
        <f t="shared" si="17"/>
        <v>7767.5999999999985</v>
      </c>
      <c r="Q145" s="12">
        <v>45957</v>
      </c>
    </row>
    <row r="146" spans="1:17" x14ac:dyDescent="0.25">
      <c r="A146" s="4">
        <v>4137</v>
      </c>
      <c r="B146" s="4" t="s">
        <v>35</v>
      </c>
      <c r="C146" s="4" t="s">
        <v>21</v>
      </c>
      <c r="D146" s="4" t="s">
        <v>18</v>
      </c>
      <c r="E146" s="4" t="s">
        <v>30</v>
      </c>
      <c r="F146" s="9">
        <v>24</v>
      </c>
      <c r="G146" s="10">
        <v>1143</v>
      </c>
      <c r="H146" s="11">
        <v>0.1</v>
      </c>
      <c r="I146" s="10">
        <f t="shared" si="12"/>
        <v>27432</v>
      </c>
      <c r="J146" s="10">
        <f t="shared" si="13"/>
        <v>2743.2000000000003</v>
      </c>
      <c r="K146" s="10">
        <f t="shared" si="14"/>
        <v>24688.799999999999</v>
      </c>
      <c r="L146" s="11">
        <v>0.05</v>
      </c>
      <c r="M146" s="10">
        <f t="shared" si="15"/>
        <v>1234.44</v>
      </c>
      <c r="N146" s="10">
        <f t="shared" si="16"/>
        <v>25923.239999999998</v>
      </c>
      <c r="O146" s="10">
        <v>705.25</v>
      </c>
      <c r="P146" s="10">
        <f t="shared" si="17"/>
        <v>7762.7999999999993</v>
      </c>
      <c r="Q146" s="12">
        <v>45942</v>
      </c>
    </row>
    <row r="147" spans="1:17" x14ac:dyDescent="0.25">
      <c r="A147" s="4">
        <v>3611</v>
      </c>
      <c r="B147" s="4" t="s">
        <v>34</v>
      </c>
      <c r="C147" s="4" t="s">
        <v>17</v>
      </c>
      <c r="D147" s="4" t="s">
        <v>28</v>
      </c>
      <c r="E147" s="4" t="s">
        <v>29</v>
      </c>
      <c r="F147" s="9">
        <v>18</v>
      </c>
      <c r="G147" s="10">
        <v>1112</v>
      </c>
      <c r="H147" s="11">
        <v>0.1</v>
      </c>
      <c r="I147" s="10">
        <f t="shared" si="12"/>
        <v>20016</v>
      </c>
      <c r="J147" s="10">
        <f t="shared" si="13"/>
        <v>2001.6000000000001</v>
      </c>
      <c r="K147" s="10">
        <f t="shared" si="14"/>
        <v>18014.400000000001</v>
      </c>
      <c r="L147" s="11">
        <v>0.05</v>
      </c>
      <c r="M147" s="10">
        <f t="shared" si="15"/>
        <v>900.72000000000014</v>
      </c>
      <c r="N147" s="10">
        <f t="shared" si="16"/>
        <v>18915.120000000003</v>
      </c>
      <c r="O147" s="10">
        <v>570.20000000000005</v>
      </c>
      <c r="P147" s="10">
        <f t="shared" si="17"/>
        <v>7750.8000000000011</v>
      </c>
      <c r="Q147" s="12">
        <v>45690</v>
      </c>
    </row>
    <row r="148" spans="1:17" x14ac:dyDescent="0.25">
      <c r="A148" s="4">
        <v>1531</v>
      </c>
      <c r="B148" s="4" t="s">
        <v>38</v>
      </c>
      <c r="C148" s="4" t="s">
        <v>21</v>
      </c>
      <c r="D148" s="4" t="s">
        <v>33</v>
      </c>
      <c r="E148" s="4" t="s">
        <v>19</v>
      </c>
      <c r="F148" s="9">
        <v>23</v>
      </c>
      <c r="G148" s="10">
        <v>847</v>
      </c>
      <c r="H148" s="11">
        <v>0.05</v>
      </c>
      <c r="I148" s="10">
        <f t="shared" si="12"/>
        <v>19481</v>
      </c>
      <c r="J148" s="10">
        <f t="shared" si="13"/>
        <v>974.05000000000007</v>
      </c>
      <c r="K148" s="10">
        <f t="shared" si="14"/>
        <v>18506.95</v>
      </c>
      <c r="L148" s="11">
        <v>0.05</v>
      </c>
      <c r="M148" s="10">
        <f t="shared" si="15"/>
        <v>925.34750000000008</v>
      </c>
      <c r="N148" s="10">
        <f t="shared" si="16"/>
        <v>19432.297500000001</v>
      </c>
      <c r="O148" s="10">
        <v>467.89</v>
      </c>
      <c r="P148" s="10">
        <f t="shared" si="17"/>
        <v>7745.4800000000014</v>
      </c>
      <c r="Q148" s="12">
        <v>45701</v>
      </c>
    </row>
    <row r="149" spans="1:17" x14ac:dyDescent="0.25">
      <c r="A149" s="4">
        <v>3186</v>
      </c>
      <c r="B149" s="4" t="s">
        <v>16</v>
      </c>
      <c r="C149" s="4" t="s">
        <v>17</v>
      </c>
      <c r="D149" s="4" t="s">
        <v>33</v>
      </c>
      <c r="E149" s="4" t="s">
        <v>22</v>
      </c>
      <c r="F149" s="9">
        <v>17</v>
      </c>
      <c r="G149" s="10">
        <v>1157</v>
      </c>
      <c r="H149" s="11">
        <v>0.05</v>
      </c>
      <c r="I149" s="10">
        <f t="shared" si="12"/>
        <v>19669</v>
      </c>
      <c r="J149" s="10">
        <f t="shared" si="13"/>
        <v>983.45</v>
      </c>
      <c r="K149" s="10">
        <f t="shared" si="14"/>
        <v>18685.55</v>
      </c>
      <c r="L149" s="11">
        <v>0.05</v>
      </c>
      <c r="M149" s="10">
        <f t="shared" si="15"/>
        <v>934.27750000000003</v>
      </c>
      <c r="N149" s="10">
        <f t="shared" si="16"/>
        <v>19619.827499999999</v>
      </c>
      <c r="O149" s="10">
        <v>643.79</v>
      </c>
      <c r="P149" s="10">
        <f t="shared" si="17"/>
        <v>7741.119999999999</v>
      </c>
      <c r="Q149" s="12">
        <v>45922</v>
      </c>
    </row>
    <row r="150" spans="1:17" x14ac:dyDescent="0.25">
      <c r="A150" s="4">
        <v>4325</v>
      </c>
      <c r="B150" s="4" t="s">
        <v>34</v>
      </c>
      <c r="C150" s="4" t="s">
        <v>24</v>
      </c>
      <c r="D150" s="4" t="s">
        <v>18</v>
      </c>
      <c r="E150" s="4" t="s">
        <v>36</v>
      </c>
      <c r="F150" s="9">
        <v>20</v>
      </c>
      <c r="G150" s="10">
        <v>1124</v>
      </c>
      <c r="H150" s="11">
        <v>0.15</v>
      </c>
      <c r="I150" s="10">
        <f t="shared" si="12"/>
        <v>22480</v>
      </c>
      <c r="J150" s="10">
        <f t="shared" si="13"/>
        <v>3372</v>
      </c>
      <c r="K150" s="10">
        <f t="shared" si="14"/>
        <v>19108</v>
      </c>
      <c r="L150" s="11">
        <v>0.05</v>
      </c>
      <c r="M150" s="10">
        <f t="shared" si="15"/>
        <v>955.40000000000009</v>
      </c>
      <c r="N150" s="10">
        <f t="shared" si="16"/>
        <v>20063.400000000001</v>
      </c>
      <c r="O150" s="10">
        <v>568.89</v>
      </c>
      <c r="P150" s="10">
        <f t="shared" si="17"/>
        <v>7730.2000000000007</v>
      </c>
      <c r="Q150" s="12">
        <v>45740</v>
      </c>
    </row>
    <row r="151" spans="1:17" x14ac:dyDescent="0.25">
      <c r="A151" s="4">
        <v>2446</v>
      </c>
      <c r="B151" s="4" t="s">
        <v>20</v>
      </c>
      <c r="C151" s="4" t="s">
        <v>21</v>
      </c>
      <c r="D151" s="4" t="s">
        <v>18</v>
      </c>
      <c r="E151" s="4" t="s">
        <v>37</v>
      </c>
      <c r="F151" s="9">
        <v>21</v>
      </c>
      <c r="G151" s="10">
        <v>875</v>
      </c>
      <c r="H151" s="11">
        <v>0.05</v>
      </c>
      <c r="I151" s="10">
        <f t="shared" si="12"/>
        <v>18375</v>
      </c>
      <c r="J151" s="10">
        <f t="shared" si="13"/>
        <v>918.75</v>
      </c>
      <c r="K151" s="10">
        <f t="shared" si="14"/>
        <v>17456.25</v>
      </c>
      <c r="L151" s="11">
        <v>0.05</v>
      </c>
      <c r="M151" s="10">
        <f t="shared" si="15"/>
        <v>872.8125</v>
      </c>
      <c r="N151" s="10">
        <f t="shared" si="16"/>
        <v>18329.0625</v>
      </c>
      <c r="O151" s="10">
        <v>463.21</v>
      </c>
      <c r="P151" s="10">
        <f t="shared" si="17"/>
        <v>7728.84</v>
      </c>
      <c r="Q151" s="12">
        <v>45791</v>
      </c>
    </row>
    <row r="152" spans="1:17" x14ac:dyDescent="0.25">
      <c r="A152" s="4">
        <v>3162</v>
      </c>
      <c r="B152" s="4" t="s">
        <v>16</v>
      </c>
      <c r="C152" s="4" t="s">
        <v>17</v>
      </c>
      <c r="D152" s="4" t="s">
        <v>18</v>
      </c>
      <c r="E152" s="4" t="s">
        <v>19</v>
      </c>
      <c r="F152" s="9">
        <v>25</v>
      </c>
      <c r="G152" s="10">
        <v>977</v>
      </c>
      <c r="H152" s="11">
        <v>0.15</v>
      </c>
      <c r="I152" s="10">
        <f t="shared" si="12"/>
        <v>24425</v>
      </c>
      <c r="J152" s="10">
        <f t="shared" si="13"/>
        <v>3663.75</v>
      </c>
      <c r="K152" s="10">
        <f t="shared" si="14"/>
        <v>20761.25</v>
      </c>
      <c r="L152" s="11">
        <v>0.05</v>
      </c>
      <c r="M152" s="10">
        <f t="shared" si="15"/>
        <v>1038.0625</v>
      </c>
      <c r="N152" s="10">
        <f t="shared" si="16"/>
        <v>21799.3125</v>
      </c>
      <c r="O152" s="10">
        <v>521.44000000000005</v>
      </c>
      <c r="P152" s="10">
        <f t="shared" si="17"/>
        <v>7725.2499999999982</v>
      </c>
      <c r="Q152" s="12">
        <v>45998</v>
      </c>
    </row>
    <row r="153" spans="1:17" x14ac:dyDescent="0.25">
      <c r="A153" s="4">
        <v>4246</v>
      </c>
      <c r="B153" s="4" t="s">
        <v>31</v>
      </c>
      <c r="C153" s="4" t="s">
        <v>24</v>
      </c>
      <c r="D153" s="4" t="s">
        <v>26</v>
      </c>
      <c r="E153" s="4" t="s">
        <v>27</v>
      </c>
      <c r="F153" s="9">
        <v>24</v>
      </c>
      <c r="G153" s="10">
        <v>753</v>
      </c>
      <c r="H153" s="11">
        <v>0.05</v>
      </c>
      <c r="I153" s="10">
        <f t="shared" si="12"/>
        <v>18072</v>
      </c>
      <c r="J153" s="10">
        <f t="shared" si="13"/>
        <v>903.6</v>
      </c>
      <c r="K153" s="10">
        <f t="shared" si="14"/>
        <v>17168.400000000001</v>
      </c>
      <c r="L153" s="11">
        <v>0.05</v>
      </c>
      <c r="M153" s="10">
        <f t="shared" si="15"/>
        <v>858.42000000000007</v>
      </c>
      <c r="N153" s="10">
        <f t="shared" si="16"/>
        <v>18026.82</v>
      </c>
      <c r="O153" s="10">
        <v>393.95</v>
      </c>
      <c r="P153" s="10">
        <f t="shared" si="17"/>
        <v>7713.6000000000022</v>
      </c>
      <c r="Q153" s="12">
        <v>45779</v>
      </c>
    </row>
    <row r="154" spans="1:17" x14ac:dyDescent="0.25">
      <c r="A154" s="4">
        <v>4846</v>
      </c>
      <c r="B154" s="4" t="s">
        <v>16</v>
      </c>
      <c r="C154" s="4" t="s">
        <v>24</v>
      </c>
      <c r="D154" s="4" t="s">
        <v>26</v>
      </c>
      <c r="E154" s="4" t="s">
        <v>36</v>
      </c>
      <c r="F154" s="9">
        <v>22</v>
      </c>
      <c r="G154" s="10">
        <v>1133</v>
      </c>
      <c r="H154" s="11">
        <v>0.15</v>
      </c>
      <c r="I154" s="10">
        <f t="shared" si="12"/>
        <v>24926</v>
      </c>
      <c r="J154" s="10">
        <f t="shared" si="13"/>
        <v>3738.8999999999996</v>
      </c>
      <c r="K154" s="10">
        <f t="shared" si="14"/>
        <v>21187.1</v>
      </c>
      <c r="L154" s="11">
        <v>0.05</v>
      </c>
      <c r="M154" s="10">
        <f t="shared" si="15"/>
        <v>1059.355</v>
      </c>
      <c r="N154" s="10">
        <f t="shared" si="16"/>
        <v>22246.454999999998</v>
      </c>
      <c r="O154" s="10">
        <v>612.61</v>
      </c>
      <c r="P154" s="10">
        <f t="shared" si="17"/>
        <v>7709.6799999999985</v>
      </c>
      <c r="Q154" s="12">
        <v>45807</v>
      </c>
    </row>
    <row r="155" spans="1:17" x14ac:dyDescent="0.25">
      <c r="A155" s="4">
        <v>4834</v>
      </c>
      <c r="B155" s="4" t="s">
        <v>38</v>
      </c>
      <c r="C155" s="4" t="s">
        <v>21</v>
      </c>
      <c r="D155" s="4" t="s">
        <v>28</v>
      </c>
      <c r="E155" s="4" t="s">
        <v>25</v>
      </c>
      <c r="F155" s="9">
        <v>23</v>
      </c>
      <c r="G155" s="10">
        <v>1027</v>
      </c>
      <c r="H155" s="11">
        <v>0.05</v>
      </c>
      <c r="I155" s="10">
        <f t="shared" si="12"/>
        <v>23621</v>
      </c>
      <c r="J155" s="10">
        <f t="shared" si="13"/>
        <v>1181.05</v>
      </c>
      <c r="K155" s="10">
        <f t="shared" si="14"/>
        <v>22439.95</v>
      </c>
      <c r="L155" s="11">
        <v>0.05</v>
      </c>
      <c r="M155" s="10">
        <f t="shared" si="15"/>
        <v>1121.9975000000002</v>
      </c>
      <c r="N155" s="10">
        <f t="shared" si="16"/>
        <v>23561.947500000002</v>
      </c>
      <c r="O155" s="10">
        <v>640.72</v>
      </c>
      <c r="P155" s="10">
        <f t="shared" si="17"/>
        <v>7703.3899999999994</v>
      </c>
      <c r="Q155" s="12">
        <v>45799</v>
      </c>
    </row>
    <row r="156" spans="1:17" x14ac:dyDescent="0.25">
      <c r="A156" s="4">
        <v>78</v>
      </c>
      <c r="B156" s="4" t="s">
        <v>23</v>
      </c>
      <c r="C156" s="4" t="s">
        <v>21</v>
      </c>
      <c r="D156" s="4" t="s">
        <v>18</v>
      </c>
      <c r="E156" s="4" t="s">
        <v>19</v>
      </c>
      <c r="F156" s="9">
        <v>21</v>
      </c>
      <c r="G156" s="10">
        <v>1140</v>
      </c>
      <c r="H156" s="11">
        <v>0.15</v>
      </c>
      <c r="I156" s="10">
        <f t="shared" si="12"/>
        <v>23940</v>
      </c>
      <c r="J156" s="10">
        <f t="shared" si="13"/>
        <v>3591</v>
      </c>
      <c r="K156" s="10">
        <f t="shared" si="14"/>
        <v>20349</v>
      </c>
      <c r="L156" s="11">
        <v>0.05</v>
      </c>
      <c r="M156" s="10">
        <f t="shared" si="15"/>
        <v>1017.45</v>
      </c>
      <c r="N156" s="10">
        <f t="shared" si="16"/>
        <v>21366.45</v>
      </c>
      <c r="O156" s="10">
        <v>603.75</v>
      </c>
      <c r="P156" s="10">
        <f t="shared" si="17"/>
        <v>7670.25</v>
      </c>
      <c r="Q156" s="12">
        <v>45766</v>
      </c>
    </row>
    <row r="157" spans="1:17" x14ac:dyDescent="0.25">
      <c r="A157" s="4">
        <v>1648</v>
      </c>
      <c r="B157" s="4" t="s">
        <v>23</v>
      </c>
      <c r="C157" s="4" t="s">
        <v>17</v>
      </c>
      <c r="D157" s="4" t="s">
        <v>28</v>
      </c>
      <c r="E157" s="4" t="s">
        <v>37</v>
      </c>
      <c r="F157" s="9">
        <v>18</v>
      </c>
      <c r="G157" s="10">
        <v>857</v>
      </c>
      <c r="H157" s="11">
        <v>0</v>
      </c>
      <c r="I157" s="10">
        <f t="shared" si="12"/>
        <v>15426</v>
      </c>
      <c r="J157" s="10">
        <f t="shared" si="13"/>
        <v>0</v>
      </c>
      <c r="K157" s="10">
        <f t="shared" si="14"/>
        <v>15426</v>
      </c>
      <c r="L157" s="11">
        <v>0.05</v>
      </c>
      <c r="M157" s="10">
        <f t="shared" si="15"/>
        <v>771.30000000000007</v>
      </c>
      <c r="N157" s="10">
        <f t="shared" si="16"/>
        <v>16197.3</v>
      </c>
      <c r="O157" s="10">
        <v>431.02</v>
      </c>
      <c r="P157" s="10">
        <f t="shared" si="17"/>
        <v>7667.64</v>
      </c>
      <c r="Q157" s="12">
        <v>45680</v>
      </c>
    </row>
    <row r="158" spans="1:17" x14ac:dyDescent="0.25">
      <c r="A158" s="4">
        <v>400</v>
      </c>
      <c r="B158" s="4" t="s">
        <v>23</v>
      </c>
      <c r="C158" s="4" t="s">
        <v>21</v>
      </c>
      <c r="D158" s="4" t="s">
        <v>26</v>
      </c>
      <c r="E158" s="4" t="s">
        <v>19</v>
      </c>
      <c r="F158" s="9">
        <v>23</v>
      </c>
      <c r="G158" s="10">
        <v>823</v>
      </c>
      <c r="H158" s="11">
        <v>0.05</v>
      </c>
      <c r="I158" s="10">
        <f t="shared" si="12"/>
        <v>18929</v>
      </c>
      <c r="J158" s="10">
        <f t="shared" si="13"/>
        <v>946.45</v>
      </c>
      <c r="K158" s="10">
        <f t="shared" si="14"/>
        <v>17982.55</v>
      </c>
      <c r="L158" s="11">
        <v>0.05</v>
      </c>
      <c r="M158" s="10">
        <f t="shared" si="15"/>
        <v>899.12750000000005</v>
      </c>
      <c r="N158" s="10">
        <f t="shared" si="16"/>
        <v>18881.677499999998</v>
      </c>
      <c r="O158" s="10">
        <v>448.56</v>
      </c>
      <c r="P158" s="10">
        <f t="shared" si="17"/>
        <v>7665.67</v>
      </c>
      <c r="Q158" s="12">
        <v>45832</v>
      </c>
    </row>
    <row r="159" spans="1:17" x14ac:dyDescent="0.25">
      <c r="A159" s="4">
        <v>4470</v>
      </c>
      <c r="B159" s="4" t="s">
        <v>31</v>
      </c>
      <c r="C159" s="4" t="s">
        <v>17</v>
      </c>
      <c r="D159" s="4" t="s">
        <v>26</v>
      </c>
      <c r="E159" s="4" t="s">
        <v>27</v>
      </c>
      <c r="F159" s="9">
        <v>22</v>
      </c>
      <c r="G159" s="10">
        <v>837</v>
      </c>
      <c r="H159" s="11">
        <v>0</v>
      </c>
      <c r="I159" s="10">
        <f t="shared" si="12"/>
        <v>18414</v>
      </c>
      <c r="J159" s="10">
        <f t="shared" si="13"/>
        <v>0</v>
      </c>
      <c r="K159" s="10">
        <f t="shared" si="14"/>
        <v>18414</v>
      </c>
      <c r="L159" s="11">
        <v>0.05</v>
      </c>
      <c r="M159" s="10">
        <f t="shared" si="15"/>
        <v>920.7</v>
      </c>
      <c r="N159" s="10">
        <f t="shared" si="16"/>
        <v>19334.7</v>
      </c>
      <c r="O159" s="10">
        <v>490.72</v>
      </c>
      <c r="P159" s="10">
        <f t="shared" si="17"/>
        <v>7618.16</v>
      </c>
      <c r="Q159" s="12">
        <v>45808</v>
      </c>
    </row>
    <row r="160" spans="1:17" x14ac:dyDescent="0.25">
      <c r="A160" s="4">
        <v>4235</v>
      </c>
      <c r="B160" s="4" t="s">
        <v>38</v>
      </c>
      <c r="C160" s="4" t="s">
        <v>17</v>
      </c>
      <c r="D160" s="4" t="s">
        <v>18</v>
      </c>
      <c r="E160" s="4" t="s">
        <v>37</v>
      </c>
      <c r="F160" s="9">
        <v>16</v>
      </c>
      <c r="G160" s="10">
        <v>1012</v>
      </c>
      <c r="H160" s="11">
        <v>0</v>
      </c>
      <c r="I160" s="10">
        <f t="shared" si="12"/>
        <v>16192</v>
      </c>
      <c r="J160" s="10">
        <f t="shared" si="13"/>
        <v>0</v>
      </c>
      <c r="K160" s="10">
        <f t="shared" si="14"/>
        <v>16192</v>
      </c>
      <c r="L160" s="11">
        <v>0.05</v>
      </c>
      <c r="M160" s="10">
        <f t="shared" si="15"/>
        <v>809.6</v>
      </c>
      <c r="N160" s="10">
        <f t="shared" si="16"/>
        <v>17001.599999999999</v>
      </c>
      <c r="O160" s="10">
        <v>536.6</v>
      </c>
      <c r="P160" s="10">
        <f t="shared" si="17"/>
        <v>7606.4</v>
      </c>
      <c r="Q160" s="12">
        <v>45879</v>
      </c>
    </row>
    <row r="161" spans="1:17" x14ac:dyDescent="0.25">
      <c r="A161" s="4">
        <v>2151</v>
      </c>
      <c r="B161" s="4" t="s">
        <v>34</v>
      </c>
      <c r="C161" s="4" t="s">
        <v>17</v>
      </c>
      <c r="D161" s="4" t="s">
        <v>33</v>
      </c>
      <c r="E161" s="4" t="s">
        <v>22</v>
      </c>
      <c r="F161" s="9">
        <v>17</v>
      </c>
      <c r="G161" s="10">
        <v>1024</v>
      </c>
      <c r="H161" s="11">
        <v>0.05</v>
      </c>
      <c r="I161" s="10">
        <f t="shared" si="12"/>
        <v>17408</v>
      </c>
      <c r="J161" s="10">
        <f t="shared" si="13"/>
        <v>870.40000000000009</v>
      </c>
      <c r="K161" s="10">
        <f t="shared" si="14"/>
        <v>16537.599999999999</v>
      </c>
      <c r="L161" s="11">
        <v>0.05</v>
      </c>
      <c r="M161" s="10">
        <f t="shared" si="15"/>
        <v>826.88</v>
      </c>
      <c r="N161" s="10">
        <f t="shared" si="16"/>
        <v>17364.48</v>
      </c>
      <c r="O161" s="10">
        <v>527.08000000000004</v>
      </c>
      <c r="P161" s="10">
        <f t="shared" si="17"/>
        <v>7577.239999999998</v>
      </c>
      <c r="Q161" s="12">
        <v>45901</v>
      </c>
    </row>
    <row r="162" spans="1:17" x14ac:dyDescent="0.25">
      <c r="A162" s="4">
        <v>698</v>
      </c>
      <c r="B162" s="4" t="s">
        <v>23</v>
      </c>
      <c r="C162" s="4" t="s">
        <v>17</v>
      </c>
      <c r="D162" s="4" t="s">
        <v>28</v>
      </c>
      <c r="E162" s="4" t="s">
        <v>25</v>
      </c>
      <c r="F162" s="9">
        <v>19</v>
      </c>
      <c r="G162" s="10">
        <v>1192</v>
      </c>
      <c r="H162" s="11">
        <v>0.05</v>
      </c>
      <c r="I162" s="10">
        <f t="shared" si="12"/>
        <v>22648</v>
      </c>
      <c r="J162" s="10">
        <f t="shared" si="13"/>
        <v>1132.4000000000001</v>
      </c>
      <c r="K162" s="10">
        <f t="shared" si="14"/>
        <v>21515.599999999999</v>
      </c>
      <c r="L162" s="11">
        <v>0.05</v>
      </c>
      <c r="M162" s="10">
        <f t="shared" si="15"/>
        <v>1075.78</v>
      </c>
      <c r="N162" s="10">
        <f t="shared" si="16"/>
        <v>22591.379999999997</v>
      </c>
      <c r="O162" s="10">
        <v>736.18</v>
      </c>
      <c r="P162" s="10">
        <f t="shared" si="17"/>
        <v>7528.18</v>
      </c>
      <c r="Q162" s="12">
        <v>45728</v>
      </c>
    </row>
    <row r="163" spans="1:17" x14ac:dyDescent="0.25">
      <c r="A163" s="4">
        <v>1890</v>
      </c>
      <c r="B163" s="4" t="s">
        <v>32</v>
      </c>
      <c r="C163" s="4" t="s">
        <v>21</v>
      </c>
      <c r="D163" s="4" t="s">
        <v>26</v>
      </c>
      <c r="E163" s="4" t="s">
        <v>37</v>
      </c>
      <c r="F163" s="9">
        <v>18</v>
      </c>
      <c r="G163" s="10">
        <v>1002</v>
      </c>
      <c r="H163" s="11">
        <v>0</v>
      </c>
      <c r="I163" s="10">
        <f t="shared" si="12"/>
        <v>18036</v>
      </c>
      <c r="J163" s="10">
        <f t="shared" si="13"/>
        <v>0</v>
      </c>
      <c r="K163" s="10">
        <f t="shared" si="14"/>
        <v>18036</v>
      </c>
      <c r="L163" s="11">
        <v>0.05</v>
      </c>
      <c r="M163" s="10">
        <f t="shared" si="15"/>
        <v>901.80000000000007</v>
      </c>
      <c r="N163" s="10">
        <f t="shared" si="16"/>
        <v>18937.8</v>
      </c>
      <c r="O163" s="10">
        <v>583.94000000000005</v>
      </c>
      <c r="P163" s="10">
        <f t="shared" si="17"/>
        <v>7525.0799999999981</v>
      </c>
      <c r="Q163" s="12">
        <v>45796</v>
      </c>
    </row>
    <row r="164" spans="1:17" x14ac:dyDescent="0.25">
      <c r="A164" s="4">
        <v>2576</v>
      </c>
      <c r="B164" s="4" t="s">
        <v>16</v>
      </c>
      <c r="C164" s="4" t="s">
        <v>24</v>
      </c>
      <c r="D164" s="4" t="s">
        <v>33</v>
      </c>
      <c r="E164" s="4" t="s">
        <v>22</v>
      </c>
      <c r="F164" s="9">
        <v>23</v>
      </c>
      <c r="G164" s="10">
        <v>717</v>
      </c>
      <c r="H164" s="11">
        <v>0</v>
      </c>
      <c r="I164" s="10">
        <f t="shared" si="12"/>
        <v>16491</v>
      </c>
      <c r="J164" s="10">
        <f t="shared" si="13"/>
        <v>0</v>
      </c>
      <c r="K164" s="10">
        <f t="shared" si="14"/>
        <v>16491</v>
      </c>
      <c r="L164" s="11">
        <v>0.05</v>
      </c>
      <c r="M164" s="10">
        <f t="shared" si="15"/>
        <v>824.55000000000007</v>
      </c>
      <c r="N164" s="10">
        <f t="shared" si="16"/>
        <v>17315.55</v>
      </c>
      <c r="O164" s="10">
        <v>390.05</v>
      </c>
      <c r="P164" s="10">
        <f t="shared" si="17"/>
        <v>7519.85</v>
      </c>
      <c r="Q164" s="12">
        <v>45724</v>
      </c>
    </row>
    <row r="165" spans="1:17" x14ac:dyDescent="0.25">
      <c r="A165" s="4">
        <v>4255</v>
      </c>
      <c r="B165" s="4" t="s">
        <v>35</v>
      </c>
      <c r="C165" s="4" t="s">
        <v>24</v>
      </c>
      <c r="D165" s="4" t="s">
        <v>18</v>
      </c>
      <c r="E165" s="4" t="s">
        <v>37</v>
      </c>
      <c r="F165" s="9">
        <v>20</v>
      </c>
      <c r="G165" s="10">
        <v>872</v>
      </c>
      <c r="H165" s="11">
        <v>0</v>
      </c>
      <c r="I165" s="10">
        <f t="shared" si="12"/>
        <v>17440</v>
      </c>
      <c r="J165" s="10">
        <f t="shared" si="13"/>
        <v>0</v>
      </c>
      <c r="K165" s="10">
        <f t="shared" si="14"/>
        <v>17440</v>
      </c>
      <c r="L165" s="11">
        <v>0.05</v>
      </c>
      <c r="M165" s="10">
        <f t="shared" si="15"/>
        <v>872</v>
      </c>
      <c r="N165" s="10">
        <f t="shared" si="16"/>
        <v>18312</v>
      </c>
      <c r="O165" s="10">
        <v>496.09</v>
      </c>
      <c r="P165" s="10">
        <f t="shared" si="17"/>
        <v>7518.2000000000007</v>
      </c>
      <c r="Q165" s="12">
        <v>45812</v>
      </c>
    </row>
    <row r="166" spans="1:17" x14ac:dyDescent="0.25">
      <c r="A166" s="4">
        <v>3876</v>
      </c>
      <c r="B166" s="4" t="s">
        <v>32</v>
      </c>
      <c r="C166" s="4" t="s">
        <v>24</v>
      </c>
      <c r="D166" s="4" t="s">
        <v>33</v>
      </c>
      <c r="E166" s="4" t="s">
        <v>36</v>
      </c>
      <c r="F166" s="9">
        <v>18</v>
      </c>
      <c r="G166" s="10">
        <v>1107</v>
      </c>
      <c r="H166" s="11">
        <v>0.05</v>
      </c>
      <c r="I166" s="10">
        <f t="shared" si="12"/>
        <v>19926</v>
      </c>
      <c r="J166" s="10">
        <f t="shared" si="13"/>
        <v>996.30000000000007</v>
      </c>
      <c r="K166" s="10">
        <f t="shared" si="14"/>
        <v>18929.7</v>
      </c>
      <c r="L166" s="11">
        <v>0.05</v>
      </c>
      <c r="M166" s="10">
        <f t="shared" si="15"/>
        <v>946.48500000000013</v>
      </c>
      <c r="N166" s="10">
        <f t="shared" si="16"/>
        <v>19876.185000000001</v>
      </c>
      <c r="O166" s="10">
        <v>634.42999999999995</v>
      </c>
      <c r="P166" s="10">
        <f t="shared" si="17"/>
        <v>7509.9600000000009</v>
      </c>
      <c r="Q166" s="12">
        <v>45993</v>
      </c>
    </row>
    <row r="167" spans="1:17" x14ac:dyDescent="0.25">
      <c r="A167" s="4">
        <v>3160</v>
      </c>
      <c r="B167" s="4" t="s">
        <v>20</v>
      </c>
      <c r="C167" s="4" t="s">
        <v>24</v>
      </c>
      <c r="D167" s="4" t="s">
        <v>28</v>
      </c>
      <c r="E167" s="4" t="s">
        <v>25</v>
      </c>
      <c r="F167" s="9">
        <v>23</v>
      </c>
      <c r="G167" s="10">
        <v>877</v>
      </c>
      <c r="H167" s="11">
        <v>0.05</v>
      </c>
      <c r="I167" s="10">
        <f t="shared" si="12"/>
        <v>20171</v>
      </c>
      <c r="J167" s="10">
        <f t="shared" si="13"/>
        <v>1008.5500000000001</v>
      </c>
      <c r="K167" s="10">
        <f t="shared" si="14"/>
        <v>19162.45</v>
      </c>
      <c r="L167" s="11">
        <v>0.05</v>
      </c>
      <c r="M167" s="10">
        <f t="shared" si="15"/>
        <v>958.12250000000006</v>
      </c>
      <c r="N167" s="10">
        <f t="shared" si="16"/>
        <v>20120.572500000002</v>
      </c>
      <c r="O167" s="10">
        <v>506.82</v>
      </c>
      <c r="P167" s="10">
        <f t="shared" si="17"/>
        <v>7505.59</v>
      </c>
      <c r="Q167" s="12">
        <v>45783</v>
      </c>
    </row>
    <row r="168" spans="1:17" x14ac:dyDescent="0.25">
      <c r="A168" s="4">
        <v>869</v>
      </c>
      <c r="B168" s="4" t="s">
        <v>35</v>
      </c>
      <c r="C168" s="4" t="s">
        <v>24</v>
      </c>
      <c r="D168" s="4" t="s">
        <v>33</v>
      </c>
      <c r="E168" s="4" t="s">
        <v>29</v>
      </c>
      <c r="F168" s="9">
        <v>22</v>
      </c>
      <c r="G168" s="10">
        <v>1048</v>
      </c>
      <c r="H168" s="11">
        <v>0</v>
      </c>
      <c r="I168" s="10">
        <f t="shared" si="12"/>
        <v>23056</v>
      </c>
      <c r="J168" s="10">
        <f t="shared" si="13"/>
        <v>0</v>
      </c>
      <c r="K168" s="10">
        <f t="shared" si="14"/>
        <v>23056</v>
      </c>
      <c r="L168" s="11">
        <v>0.05</v>
      </c>
      <c r="M168" s="10">
        <f t="shared" si="15"/>
        <v>1152.8</v>
      </c>
      <c r="N168" s="10">
        <f t="shared" si="16"/>
        <v>24208.799999999999</v>
      </c>
      <c r="O168" s="10">
        <v>706.87</v>
      </c>
      <c r="P168" s="10">
        <f t="shared" si="17"/>
        <v>7504.8600000000006</v>
      </c>
      <c r="Q168" s="12">
        <v>45873</v>
      </c>
    </row>
    <row r="169" spans="1:17" x14ac:dyDescent="0.25">
      <c r="A169" s="4">
        <v>1934</v>
      </c>
      <c r="B169" s="4" t="s">
        <v>16</v>
      </c>
      <c r="C169" s="4" t="s">
        <v>24</v>
      </c>
      <c r="D169" s="4" t="s">
        <v>26</v>
      </c>
      <c r="E169" s="4" t="s">
        <v>30</v>
      </c>
      <c r="F169" s="9">
        <v>24</v>
      </c>
      <c r="G169" s="10">
        <v>1000</v>
      </c>
      <c r="H169" s="11">
        <v>0.05</v>
      </c>
      <c r="I169" s="10">
        <f t="shared" si="12"/>
        <v>24000</v>
      </c>
      <c r="J169" s="10">
        <f t="shared" si="13"/>
        <v>1200</v>
      </c>
      <c r="K169" s="10">
        <f t="shared" si="14"/>
        <v>22800</v>
      </c>
      <c r="L169" s="11">
        <v>0.05</v>
      </c>
      <c r="M169" s="10">
        <f t="shared" si="15"/>
        <v>1140</v>
      </c>
      <c r="N169" s="10">
        <f t="shared" si="16"/>
        <v>23940</v>
      </c>
      <c r="O169" s="10">
        <v>637.76</v>
      </c>
      <c r="P169" s="10">
        <f t="shared" si="17"/>
        <v>7493.76</v>
      </c>
      <c r="Q169" s="12">
        <v>45684</v>
      </c>
    </row>
    <row r="170" spans="1:17" x14ac:dyDescent="0.25">
      <c r="A170" s="4">
        <v>4119</v>
      </c>
      <c r="B170" s="4" t="s">
        <v>35</v>
      </c>
      <c r="C170" s="4" t="s">
        <v>17</v>
      </c>
      <c r="D170" s="4" t="s">
        <v>28</v>
      </c>
      <c r="E170" s="4" t="s">
        <v>27</v>
      </c>
      <c r="F170" s="9">
        <v>20</v>
      </c>
      <c r="G170" s="10">
        <v>970</v>
      </c>
      <c r="H170" s="11">
        <v>0</v>
      </c>
      <c r="I170" s="10">
        <f t="shared" si="12"/>
        <v>19400</v>
      </c>
      <c r="J170" s="10">
        <f t="shared" si="13"/>
        <v>0</v>
      </c>
      <c r="K170" s="10">
        <f t="shared" si="14"/>
        <v>19400</v>
      </c>
      <c r="L170" s="11">
        <v>0.05</v>
      </c>
      <c r="M170" s="10">
        <f t="shared" si="15"/>
        <v>970</v>
      </c>
      <c r="N170" s="10">
        <f t="shared" si="16"/>
        <v>20370</v>
      </c>
      <c r="O170" s="10">
        <v>595.76</v>
      </c>
      <c r="P170" s="10">
        <f t="shared" si="17"/>
        <v>7484.7999999999993</v>
      </c>
      <c r="Q170" s="12">
        <v>45907</v>
      </c>
    </row>
    <row r="171" spans="1:17" x14ac:dyDescent="0.25">
      <c r="A171" s="4">
        <v>1966</v>
      </c>
      <c r="B171" s="4" t="s">
        <v>34</v>
      </c>
      <c r="C171" s="4" t="s">
        <v>24</v>
      </c>
      <c r="D171" s="4" t="s">
        <v>18</v>
      </c>
      <c r="E171" s="4" t="s">
        <v>37</v>
      </c>
      <c r="F171" s="9">
        <v>24</v>
      </c>
      <c r="G171" s="10">
        <v>1143</v>
      </c>
      <c r="H171" s="11">
        <v>0.1</v>
      </c>
      <c r="I171" s="10">
        <f t="shared" si="12"/>
        <v>27432</v>
      </c>
      <c r="J171" s="10">
        <f t="shared" si="13"/>
        <v>2743.2000000000003</v>
      </c>
      <c r="K171" s="10">
        <f t="shared" si="14"/>
        <v>24688.799999999999</v>
      </c>
      <c r="L171" s="11">
        <v>0.05</v>
      </c>
      <c r="M171" s="10">
        <f t="shared" si="15"/>
        <v>1234.44</v>
      </c>
      <c r="N171" s="10">
        <f t="shared" si="16"/>
        <v>25923.239999999998</v>
      </c>
      <c r="O171" s="10">
        <v>716.99</v>
      </c>
      <c r="P171" s="10">
        <f t="shared" si="17"/>
        <v>7481.0399999999972</v>
      </c>
      <c r="Q171" s="12">
        <v>45803</v>
      </c>
    </row>
    <row r="172" spans="1:17" x14ac:dyDescent="0.25">
      <c r="A172" s="4">
        <v>824</v>
      </c>
      <c r="B172" s="4" t="s">
        <v>35</v>
      </c>
      <c r="C172" s="4" t="s">
        <v>24</v>
      </c>
      <c r="D172" s="4" t="s">
        <v>26</v>
      </c>
      <c r="E172" s="4" t="s">
        <v>27</v>
      </c>
      <c r="F172" s="9">
        <v>21</v>
      </c>
      <c r="G172" s="10">
        <v>986</v>
      </c>
      <c r="H172" s="11">
        <v>0.05</v>
      </c>
      <c r="I172" s="10">
        <f t="shared" si="12"/>
        <v>20706</v>
      </c>
      <c r="J172" s="10">
        <f t="shared" si="13"/>
        <v>1035.3</v>
      </c>
      <c r="K172" s="10">
        <f t="shared" si="14"/>
        <v>19670.7</v>
      </c>
      <c r="L172" s="11">
        <v>0.05</v>
      </c>
      <c r="M172" s="10">
        <f t="shared" si="15"/>
        <v>983.53500000000008</v>
      </c>
      <c r="N172" s="10">
        <f t="shared" si="16"/>
        <v>20654.235000000001</v>
      </c>
      <c r="O172" s="10">
        <v>581.82000000000005</v>
      </c>
      <c r="P172" s="10">
        <f t="shared" si="17"/>
        <v>7452.48</v>
      </c>
      <c r="Q172" s="12">
        <v>45817</v>
      </c>
    </row>
    <row r="173" spans="1:17" x14ac:dyDescent="0.25">
      <c r="A173" s="4">
        <v>1006</v>
      </c>
      <c r="B173" s="4" t="s">
        <v>16</v>
      </c>
      <c r="C173" s="4" t="s">
        <v>24</v>
      </c>
      <c r="D173" s="4" t="s">
        <v>28</v>
      </c>
      <c r="E173" s="4" t="s">
        <v>27</v>
      </c>
      <c r="F173" s="9">
        <v>25</v>
      </c>
      <c r="G173" s="10">
        <v>923</v>
      </c>
      <c r="H173" s="11">
        <v>0.15</v>
      </c>
      <c r="I173" s="10">
        <f t="shared" si="12"/>
        <v>23075</v>
      </c>
      <c r="J173" s="10">
        <f t="shared" si="13"/>
        <v>3461.25</v>
      </c>
      <c r="K173" s="10">
        <f t="shared" si="14"/>
        <v>19613.75</v>
      </c>
      <c r="L173" s="11">
        <v>0.05</v>
      </c>
      <c r="M173" s="10">
        <f t="shared" si="15"/>
        <v>980.6875</v>
      </c>
      <c r="N173" s="10">
        <f t="shared" si="16"/>
        <v>20594.4375</v>
      </c>
      <c r="O173" s="10">
        <v>487.06</v>
      </c>
      <c r="P173" s="10">
        <f t="shared" si="17"/>
        <v>7437.25</v>
      </c>
      <c r="Q173" s="12">
        <v>45698</v>
      </c>
    </row>
    <row r="174" spans="1:17" x14ac:dyDescent="0.25">
      <c r="A174" s="4">
        <v>3342</v>
      </c>
      <c r="B174" s="4" t="s">
        <v>32</v>
      </c>
      <c r="C174" s="4" t="s">
        <v>24</v>
      </c>
      <c r="D174" s="4" t="s">
        <v>26</v>
      </c>
      <c r="E174" s="4" t="s">
        <v>36</v>
      </c>
      <c r="F174" s="9">
        <v>22</v>
      </c>
      <c r="G174" s="10">
        <v>924</v>
      </c>
      <c r="H174" s="11">
        <v>0.05</v>
      </c>
      <c r="I174" s="10">
        <f t="shared" si="12"/>
        <v>20328</v>
      </c>
      <c r="J174" s="10">
        <f t="shared" si="13"/>
        <v>1016.4000000000001</v>
      </c>
      <c r="K174" s="10">
        <f t="shared" si="14"/>
        <v>19311.599999999999</v>
      </c>
      <c r="L174" s="11">
        <v>0.05</v>
      </c>
      <c r="M174" s="10">
        <f t="shared" si="15"/>
        <v>965.57999999999993</v>
      </c>
      <c r="N174" s="10">
        <f t="shared" si="16"/>
        <v>20277.18</v>
      </c>
      <c r="O174" s="10">
        <v>540.16</v>
      </c>
      <c r="P174" s="10">
        <f t="shared" si="17"/>
        <v>7428.08</v>
      </c>
      <c r="Q174" s="12">
        <v>45706</v>
      </c>
    </row>
    <row r="175" spans="1:17" x14ac:dyDescent="0.25">
      <c r="A175" s="4">
        <v>3433</v>
      </c>
      <c r="B175" s="4" t="s">
        <v>20</v>
      </c>
      <c r="C175" s="4" t="s">
        <v>17</v>
      </c>
      <c r="D175" s="4" t="s">
        <v>26</v>
      </c>
      <c r="E175" s="4" t="s">
        <v>19</v>
      </c>
      <c r="F175" s="9">
        <v>19</v>
      </c>
      <c r="G175" s="10">
        <v>1164</v>
      </c>
      <c r="H175" s="11">
        <v>0.1</v>
      </c>
      <c r="I175" s="10">
        <f t="shared" si="12"/>
        <v>22116</v>
      </c>
      <c r="J175" s="10">
        <f t="shared" si="13"/>
        <v>2211.6</v>
      </c>
      <c r="K175" s="10">
        <f t="shared" si="14"/>
        <v>19904.400000000001</v>
      </c>
      <c r="L175" s="11">
        <v>0.05</v>
      </c>
      <c r="M175" s="10">
        <f t="shared" si="15"/>
        <v>995.22000000000014</v>
      </c>
      <c r="N175" s="10">
        <f t="shared" si="16"/>
        <v>20899.620000000003</v>
      </c>
      <c r="O175" s="10">
        <v>657.64</v>
      </c>
      <c r="P175" s="10">
        <f t="shared" si="17"/>
        <v>7409.2400000000016</v>
      </c>
      <c r="Q175" s="12">
        <v>45782</v>
      </c>
    </row>
    <row r="176" spans="1:17" x14ac:dyDescent="0.25">
      <c r="A176" s="4">
        <v>2281</v>
      </c>
      <c r="B176" s="4" t="s">
        <v>35</v>
      </c>
      <c r="C176" s="4" t="s">
        <v>24</v>
      </c>
      <c r="D176" s="4" t="s">
        <v>33</v>
      </c>
      <c r="E176" s="4" t="s">
        <v>19</v>
      </c>
      <c r="F176" s="9">
        <v>21</v>
      </c>
      <c r="G176" s="10">
        <v>917</v>
      </c>
      <c r="H176" s="11">
        <v>0</v>
      </c>
      <c r="I176" s="10">
        <f t="shared" si="12"/>
        <v>19257</v>
      </c>
      <c r="J176" s="10">
        <f t="shared" si="13"/>
        <v>0</v>
      </c>
      <c r="K176" s="10">
        <f t="shared" si="14"/>
        <v>19257</v>
      </c>
      <c r="L176" s="11">
        <v>0.05</v>
      </c>
      <c r="M176" s="10">
        <f t="shared" si="15"/>
        <v>962.85</v>
      </c>
      <c r="N176" s="10">
        <f t="shared" si="16"/>
        <v>20219.849999999999</v>
      </c>
      <c r="O176" s="10">
        <v>565.35</v>
      </c>
      <c r="P176" s="10">
        <f t="shared" si="17"/>
        <v>7384.65</v>
      </c>
      <c r="Q176" s="12">
        <v>46014</v>
      </c>
    </row>
    <row r="177" spans="1:17" x14ac:dyDescent="0.25">
      <c r="A177" s="4">
        <v>971</v>
      </c>
      <c r="B177" s="4" t="s">
        <v>32</v>
      </c>
      <c r="C177" s="4" t="s">
        <v>24</v>
      </c>
      <c r="D177" s="4" t="s">
        <v>26</v>
      </c>
      <c r="E177" s="4" t="s">
        <v>37</v>
      </c>
      <c r="F177" s="9">
        <v>16</v>
      </c>
      <c r="G177" s="10">
        <v>1047</v>
      </c>
      <c r="H177" s="11">
        <v>0.05</v>
      </c>
      <c r="I177" s="10">
        <f t="shared" si="12"/>
        <v>16752</v>
      </c>
      <c r="J177" s="10">
        <f t="shared" si="13"/>
        <v>837.6</v>
      </c>
      <c r="K177" s="10">
        <f t="shared" si="14"/>
        <v>15914.4</v>
      </c>
      <c r="L177" s="11">
        <v>0.05</v>
      </c>
      <c r="M177" s="10">
        <f t="shared" si="15"/>
        <v>795.72</v>
      </c>
      <c r="N177" s="10">
        <f t="shared" si="16"/>
        <v>16710.12</v>
      </c>
      <c r="O177" s="10">
        <v>533.47</v>
      </c>
      <c r="P177" s="10">
        <f t="shared" si="17"/>
        <v>7378.8799999999992</v>
      </c>
      <c r="Q177" s="12">
        <v>45940</v>
      </c>
    </row>
    <row r="178" spans="1:17" x14ac:dyDescent="0.25">
      <c r="A178" s="4">
        <v>4908</v>
      </c>
      <c r="B178" s="4" t="s">
        <v>35</v>
      </c>
      <c r="C178" s="4" t="s">
        <v>17</v>
      </c>
      <c r="D178" s="4" t="s">
        <v>33</v>
      </c>
      <c r="E178" s="4" t="s">
        <v>37</v>
      </c>
      <c r="F178" s="9">
        <v>18</v>
      </c>
      <c r="G178" s="10">
        <v>1000</v>
      </c>
      <c r="H178" s="11">
        <v>0</v>
      </c>
      <c r="I178" s="10">
        <f t="shared" si="12"/>
        <v>18000</v>
      </c>
      <c r="J178" s="10">
        <f t="shared" si="13"/>
        <v>0</v>
      </c>
      <c r="K178" s="10">
        <f t="shared" si="14"/>
        <v>18000</v>
      </c>
      <c r="L178" s="11">
        <v>0.05</v>
      </c>
      <c r="M178" s="10">
        <f t="shared" si="15"/>
        <v>900</v>
      </c>
      <c r="N178" s="10">
        <f t="shared" si="16"/>
        <v>18900</v>
      </c>
      <c r="O178" s="10">
        <v>590.91</v>
      </c>
      <c r="P178" s="10">
        <f t="shared" si="17"/>
        <v>7363.6200000000008</v>
      </c>
      <c r="Q178" s="12">
        <v>45773</v>
      </c>
    </row>
    <row r="179" spans="1:17" x14ac:dyDescent="0.25">
      <c r="A179" s="4">
        <v>2061</v>
      </c>
      <c r="B179" s="4" t="s">
        <v>23</v>
      </c>
      <c r="C179" s="4" t="s">
        <v>17</v>
      </c>
      <c r="D179" s="4" t="s">
        <v>18</v>
      </c>
      <c r="E179" s="4" t="s">
        <v>37</v>
      </c>
      <c r="F179" s="9">
        <v>21</v>
      </c>
      <c r="G179" s="10">
        <v>1121</v>
      </c>
      <c r="H179" s="11">
        <v>0.15</v>
      </c>
      <c r="I179" s="10">
        <f t="shared" si="12"/>
        <v>23541</v>
      </c>
      <c r="J179" s="10">
        <f t="shared" si="13"/>
        <v>3531.15</v>
      </c>
      <c r="K179" s="10">
        <f t="shared" si="14"/>
        <v>20009.849999999999</v>
      </c>
      <c r="L179" s="11">
        <v>0.05</v>
      </c>
      <c r="M179" s="10">
        <f t="shared" si="15"/>
        <v>1000.4924999999999</v>
      </c>
      <c r="N179" s="10">
        <f t="shared" si="16"/>
        <v>21010.342499999999</v>
      </c>
      <c r="O179" s="10">
        <v>603.41999999999996</v>
      </c>
      <c r="P179" s="10">
        <f t="shared" si="17"/>
        <v>7338.0299999999988</v>
      </c>
      <c r="Q179" s="12">
        <v>45925</v>
      </c>
    </row>
    <row r="180" spans="1:17" x14ac:dyDescent="0.25">
      <c r="A180" s="4">
        <v>903</v>
      </c>
      <c r="B180" s="4" t="s">
        <v>38</v>
      </c>
      <c r="C180" s="4" t="s">
        <v>21</v>
      </c>
      <c r="D180" s="4" t="s">
        <v>18</v>
      </c>
      <c r="E180" s="4" t="s">
        <v>22</v>
      </c>
      <c r="F180" s="9">
        <v>21</v>
      </c>
      <c r="G180" s="10">
        <v>719</v>
      </c>
      <c r="H180" s="11">
        <v>0</v>
      </c>
      <c r="I180" s="10">
        <f t="shared" si="12"/>
        <v>15099</v>
      </c>
      <c r="J180" s="10">
        <f t="shared" si="13"/>
        <v>0</v>
      </c>
      <c r="K180" s="10">
        <f t="shared" si="14"/>
        <v>15099</v>
      </c>
      <c r="L180" s="11">
        <v>0.05</v>
      </c>
      <c r="M180" s="10">
        <f t="shared" si="15"/>
        <v>754.95</v>
      </c>
      <c r="N180" s="10">
        <f t="shared" si="16"/>
        <v>15853.95</v>
      </c>
      <c r="O180" s="10">
        <v>369.92</v>
      </c>
      <c r="P180" s="10">
        <f t="shared" si="17"/>
        <v>7330.6799999999994</v>
      </c>
      <c r="Q180" s="12">
        <v>45852</v>
      </c>
    </row>
    <row r="181" spans="1:17" x14ac:dyDescent="0.25">
      <c r="A181" s="4">
        <v>950</v>
      </c>
      <c r="B181" s="4" t="s">
        <v>23</v>
      </c>
      <c r="C181" s="4" t="s">
        <v>24</v>
      </c>
      <c r="D181" s="4" t="s">
        <v>33</v>
      </c>
      <c r="E181" s="4" t="s">
        <v>29</v>
      </c>
      <c r="F181" s="9">
        <v>20</v>
      </c>
      <c r="G181" s="10">
        <v>889</v>
      </c>
      <c r="H181" s="11">
        <v>0</v>
      </c>
      <c r="I181" s="10">
        <f t="shared" si="12"/>
        <v>17780</v>
      </c>
      <c r="J181" s="10">
        <f t="shared" si="13"/>
        <v>0</v>
      </c>
      <c r="K181" s="10">
        <f t="shared" si="14"/>
        <v>17780</v>
      </c>
      <c r="L181" s="11">
        <v>0.05</v>
      </c>
      <c r="M181" s="10">
        <f t="shared" si="15"/>
        <v>889</v>
      </c>
      <c r="N181" s="10">
        <f t="shared" si="16"/>
        <v>18669</v>
      </c>
      <c r="O181" s="10">
        <v>523.33000000000004</v>
      </c>
      <c r="P181" s="10">
        <f t="shared" si="17"/>
        <v>7313.4</v>
      </c>
      <c r="Q181" s="12">
        <v>45898</v>
      </c>
    </row>
    <row r="182" spans="1:17" x14ac:dyDescent="0.25">
      <c r="A182" s="4">
        <v>4203</v>
      </c>
      <c r="B182" s="4" t="s">
        <v>38</v>
      </c>
      <c r="C182" s="4" t="s">
        <v>24</v>
      </c>
      <c r="D182" s="4" t="s">
        <v>26</v>
      </c>
      <c r="E182" s="4" t="s">
        <v>29</v>
      </c>
      <c r="F182" s="9">
        <v>21</v>
      </c>
      <c r="G182" s="10">
        <v>853</v>
      </c>
      <c r="H182" s="11">
        <v>0</v>
      </c>
      <c r="I182" s="10">
        <f t="shared" si="12"/>
        <v>17913</v>
      </c>
      <c r="J182" s="10">
        <f t="shared" si="13"/>
        <v>0</v>
      </c>
      <c r="K182" s="10">
        <f t="shared" si="14"/>
        <v>17913</v>
      </c>
      <c r="L182" s="11">
        <v>0.05</v>
      </c>
      <c r="M182" s="10">
        <f t="shared" si="15"/>
        <v>895.65000000000009</v>
      </c>
      <c r="N182" s="10">
        <f t="shared" si="16"/>
        <v>18808.650000000001</v>
      </c>
      <c r="O182" s="10">
        <v>505.03</v>
      </c>
      <c r="P182" s="10">
        <f t="shared" si="17"/>
        <v>7307.3700000000008</v>
      </c>
      <c r="Q182" s="12">
        <v>45865</v>
      </c>
    </row>
    <row r="183" spans="1:17" x14ac:dyDescent="0.25">
      <c r="A183" s="4">
        <v>3002</v>
      </c>
      <c r="B183" s="4" t="s">
        <v>20</v>
      </c>
      <c r="C183" s="4" t="s">
        <v>24</v>
      </c>
      <c r="D183" s="4" t="s">
        <v>33</v>
      </c>
      <c r="E183" s="4" t="s">
        <v>36</v>
      </c>
      <c r="F183" s="9">
        <v>21</v>
      </c>
      <c r="G183" s="10">
        <v>825</v>
      </c>
      <c r="H183" s="11">
        <v>0.05</v>
      </c>
      <c r="I183" s="10">
        <f t="shared" si="12"/>
        <v>17325</v>
      </c>
      <c r="J183" s="10">
        <f t="shared" si="13"/>
        <v>866.25</v>
      </c>
      <c r="K183" s="10">
        <f t="shared" si="14"/>
        <v>16458.75</v>
      </c>
      <c r="L183" s="11">
        <v>0.05</v>
      </c>
      <c r="M183" s="10">
        <f t="shared" si="15"/>
        <v>822.9375</v>
      </c>
      <c r="N183" s="10">
        <f t="shared" si="16"/>
        <v>17281.6875</v>
      </c>
      <c r="O183" s="10">
        <v>436.12</v>
      </c>
      <c r="P183" s="10">
        <f t="shared" si="17"/>
        <v>7300.23</v>
      </c>
      <c r="Q183" s="12">
        <v>45768</v>
      </c>
    </row>
    <row r="184" spans="1:17" x14ac:dyDescent="0.25">
      <c r="A184" s="4">
        <v>3102</v>
      </c>
      <c r="B184" s="4" t="s">
        <v>31</v>
      </c>
      <c r="C184" s="4" t="s">
        <v>17</v>
      </c>
      <c r="D184" s="4" t="s">
        <v>28</v>
      </c>
      <c r="E184" s="4" t="s">
        <v>37</v>
      </c>
      <c r="F184" s="9">
        <v>20</v>
      </c>
      <c r="G184" s="10">
        <v>919</v>
      </c>
      <c r="H184" s="11">
        <v>0.1</v>
      </c>
      <c r="I184" s="10">
        <f t="shared" si="12"/>
        <v>18380</v>
      </c>
      <c r="J184" s="10">
        <f t="shared" si="13"/>
        <v>1838</v>
      </c>
      <c r="K184" s="10">
        <f t="shared" si="14"/>
        <v>16542</v>
      </c>
      <c r="L184" s="11">
        <v>0.05</v>
      </c>
      <c r="M184" s="10">
        <f t="shared" si="15"/>
        <v>827.1</v>
      </c>
      <c r="N184" s="10">
        <f t="shared" si="16"/>
        <v>17369.099999999999</v>
      </c>
      <c r="O184" s="10">
        <v>463.85</v>
      </c>
      <c r="P184" s="10">
        <f t="shared" si="17"/>
        <v>7265</v>
      </c>
      <c r="Q184" s="12">
        <v>45900</v>
      </c>
    </row>
    <row r="185" spans="1:17" x14ac:dyDescent="0.25">
      <c r="A185" s="4">
        <v>3970</v>
      </c>
      <c r="B185" s="4" t="s">
        <v>38</v>
      </c>
      <c r="C185" s="4" t="s">
        <v>17</v>
      </c>
      <c r="D185" s="4" t="s">
        <v>26</v>
      </c>
      <c r="E185" s="4" t="s">
        <v>29</v>
      </c>
      <c r="F185" s="9">
        <v>25</v>
      </c>
      <c r="G185" s="10">
        <v>927</v>
      </c>
      <c r="H185" s="11">
        <v>0</v>
      </c>
      <c r="I185" s="10">
        <f t="shared" si="12"/>
        <v>23175</v>
      </c>
      <c r="J185" s="10">
        <f t="shared" si="13"/>
        <v>0</v>
      </c>
      <c r="K185" s="10">
        <f t="shared" si="14"/>
        <v>23175</v>
      </c>
      <c r="L185" s="11">
        <v>0.05</v>
      </c>
      <c r="M185" s="10">
        <f t="shared" si="15"/>
        <v>1158.75</v>
      </c>
      <c r="N185" s="10">
        <f t="shared" si="16"/>
        <v>24333.75</v>
      </c>
      <c r="O185" s="10">
        <v>636.41999999999996</v>
      </c>
      <c r="P185" s="10">
        <f t="shared" si="17"/>
        <v>7264.5000000000018</v>
      </c>
      <c r="Q185" s="12">
        <v>45763</v>
      </c>
    </row>
    <row r="186" spans="1:17" x14ac:dyDescent="0.25">
      <c r="A186" s="4">
        <v>19</v>
      </c>
      <c r="B186" s="4" t="s">
        <v>23</v>
      </c>
      <c r="C186" s="4" t="s">
        <v>24</v>
      </c>
      <c r="D186" s="4" t="s">
        <v>18</v>
      </c>
      <c r="E186" s="4" t="s">
        <v>27</v>
      </c>
      <c r="F186" s="9">
        <v>19</v>
      </c>
      <c r="G186" s="10">
        <v>1137</v>
      </c>
      <c r="H186" s="11">
        <v>0.15</v>
      </c>
      <c r="I186" s="10">
        <f t="shared" si="12"/>
        <v>21603</v>
      </c>
      <c r="J186" s="10">
        <f t="shared" si="13"/>
        <v>3240.45</v>
      </c>
      <c r="K186" s="10">
        <f t="shared" si="14"/>
        <v>18362.55</v>
      </c>
      <c r="L186" s="11">
        <v>0.05</v>
      </c>
      <c r="M186" s="10">
        <f t="shared" si="15"/>
        <v>918.12750000000005</v>
      </c>
      <c r="N186" s="10">
        <f t="shared" si="16"/>
        <v>19280.677499999998</v>
      </c>
      <c r="O186" s="10">
        <v>584.30999999999995</v>
      </c>
      <c r="P186" s="10">
        <f t="shared" si="17"/>
        <v>7260.66</v>
      </c>
      <c r="Q186" s="12">
        <v>45887</v>
      </c>
    </row>
    <row r="187" spans="1:17" x14ac:dyDescent="0.25">
      <c r="A187" s="4">
        <v>1575</v>
      </c>
      <c r="B187" s="4" t="s">
        <v>34</v>
      </c>
      <c r="C187" s="4" t="s">
        <v>24</v>
      </c>
      <c r="D187" s="4" t="s">
        <v>33</v>
      </c>
      <c r="E187" s="4" t="s">
        <v>27</v>
      </c>
      <c r="F187" s="9">
        <v>17</v>
      </c>
      <c r="G187" s="10">
        <v>1088</v>
      </c>
      <c r="H187" s="11">
        <v>0</v>
      </c>
      <c r="I187" s="10">
        <f t="shared" si="12"/>
        <v>18496</v>
      </c>
      <c r="J187" s="10">
        <f t="shared" si="13"/>
        <v>0</v>
      </c>
      <c r="K187" s="10">
        <f t="shared" si="14"/>
        <v>18496</v>
      </c>
      <c r="L187" s="11">
        <v>0.05</v>
      </c>
      <c r="M187" s="10">
        <f t="shared" si="15"/>
        <v>924.80000000000007</v>
      </c>
      <c r="N187" s="10">
        <f t="shared" si="16"/>
        <v>19420.8</v>
      </c>
      <c r="O187" s="10">
        <v>663.31</v>
      </c>
      <c r="P187" s="10">
        <f t="shared" si="17"/>
        <v>7219.7300000000014</v>
      </c>
      <c r="Q187" s="12">
        <v>45696</v>
      </c>
    </row>
    <row r="188" spans="1:17" x14ac:dyDescent="0.25">
      <c r="A188" s="4">
        <v>2612</v>
      </c>
      <c r="B188" s="4" t="s">
        <v>31</v>
      </c>
      <c r="C188" s="4" t="s">
        <v>21</v>
      </c>
      <c r="D188" s="4" t="s">
        <v>28</v>
      </c>
      <c r="E188" s="4" t="s">
        <v>27</v>
      </c>
      <c r="F188" s="9">
        <v>23</v>
      </c>
      <c r="G188" s="10">
        <v>882</v>
      </c>
      <c r="H188" s="11">
        <v>0.05</v>
      </c>
      <c r="I188" s="10">
        <f t="shared" si="12"/>
        <v>20286</v>
      </c>
      <c r="J188" s="10">
        <f t="shared" si="13"/>
        <v>1014.3000000000001</v>
      </c>
      <c r="K188" s="10">
        <f t="shared" si="14"/>
        <v>19271.7</v>
      </c>
      <c r="L188" s="11">
        <v>0.05</v>
      </c>
      <c r="M188" s="10">
        <f t="shared" si="15"/>
        <v>963.58500000000004</v>
      </c>
      <c r="N188" s="10">
        <f t="shared" si="16"/>
        <v>20235.285</v>
      </c>
      <c r="O188" s="10">
        <v>524.19000000000005</v>
      </c>
      <c r="P188" s="10">
        <f t="shared" si="17"/>
        <v>7215.33</v>
      </c>
      <c r="Q188" s="12">
        <v>45931</v>
      </c>
    </row>
    <row r="189" spans="1:17" x14ac:dyDescent="0.25">
      <c r="A189" s="4">
        <v>555</v>
      </c>
      <c r="B189" s="4" t="s">
        <v>23</v>
      </c>
      <c r="C189" s="4" t="s">
        <v>24</v>
      </c>
      <c r="D189" s="4" t="s">
        <v>33</v>
      </c>
      <c r="E189" s="4" t="s">
        <v>22</v>
      </c>
      <c r="F189" s="9">
        <v>23</v>
      </c>
      <c r="G189" s="10">
        <v>931</v>
      </c>
      <c r="H189" s="11">
        <v>0</v>
      </c>
      <c r="I189" s="10">
        <f t="shared" si="12"/>
        <v>21413</v>
      </c>
      <c r="J189" s="10">
        <f t="shared" si="13"/>
        <v>0</v>
      </c>
      <c r="K189" s="10">
        <f t="shared" si="14"/>
        <v>21413</v>
      </c>
      <c r="L189" s="11">
        <v>0.05</v>
      </c>
      <c r="M189" s="10">
        <f t="shared" si="15"/>
        <v>1070.6500000000001</v>
      </c>
      <c r="N189" s="10">
        <f t="shared" si="16"/>
        <v>22483.65</v>
      </c>
      <c r="O189" s="10">
        <v>617.32000000000005</v>
      </c>
      <c r="P189" s="10">
        <f t="shared" si="17"/>
        <v>7214.6399999999994</v>
      </c>
      <c r="Q189" s="12">
        <v>45983</v>
      </c>
    </row>
    <row r="190" spans="1:17" x14ac:dyDescent="0.25">
      <c r="A190" s="4">
        <v>4913</v>
      </c>
      <c r="B190" s="4" t="s">
        <v>34</v>
      </c>
      <c r="C190" s="4" t="s">
        <v>21</v>
      </c>
      <c r="D190" s="4" t="s">
        <v>26</v>
      </c>
      <c r="E190" s="4" t="s">
        <v>25</v>
      </c>
      <c r="F190" s="9">
        <v>22</v>
      </c>
      <c r="G190" s="10">
        <v>656</v>
      </c>
      <c r="H190" s="11">
        <v>0</v>
      </c>
      <c r="I190" s="10">
        <f t="shared" si="12"/>
        <v>14432</v>
      </c>
      <c r="J190" s="10">
        <f t="shared" si="13"/>
        <v>0</v>
      </c>
      <c r="K190" s="10">
        <f t="shared" si="14"/>
        <v>14432</v>
      </c>
      <c r="L190" s="11">
        <v>0.05</v>
      </c>
      <c r="M190" s="10">
        <f t="shared" si="15"/>
        <v>721.6</v>
      </c>
      <c r="N190" s="10">
        <f t="shared" si="16"/>
        <v>15153.6</v>
      </c>
      <c r="O190" s="10">
        <v>328.17</v>
      </c>
      <c r="P190" s="10">
        <f t="shared" si="17"/>
        <v>7212.2599999999993</v>
      </c>
      <c r="Q190" s="12">
        <v>45739</v>
      </c>
    </row>
    <row r="191" spans="1:17" x14ac:dyDescent="0.25">
      <c r="A191" s="4">
        <v>2568</v>
      </c>
      <c r="B191" s="4" t="s">
        <v>38</v>
      </c>
      <c r="C191" s="4" t="s">
        <v>21</v>
      </c>
      <c r="D191" s="4" t="s">
        <v>18</v>
      </c>
      <c r="E191" s="4" t="s">
        <v>22</v>
      </c>
      <c r="F191" s="9">
        <v>20</v>
      </c>
      <c r="G191" s="10">
        <v>964</v>
      </c>
      <c r="H191" s="11">
        <v>0</v>
      </c>
      <c r="I191" s="10">
        <f t="shared" si="12"/>
        <v>19280</v>
      </c>
      <c r="J191" s="10">
        <f t="shared" si="13"/>
        <v>0</v>
      </c>
      <c r="K191" s="10">
        <f t="shared" si="14"/>
        <v>19280</v>
      </c>
      <c r="L191" s="11">
        <v>0.05</v>
      </c>
      <c r="M191" s="10">
        <f t="shared" si="15"/>
        <v>964</v>
      </c>
      <c r="N191" s="10">
        <f t="shared" si="16"/>
        <v>20244</v>
      </c>
      <c r="O191" s="10">
        <v>605</v>
      </c>
      <c r="P191" s="10">
        <f t="shared" si="17"/>
        <v>7180</v>
      </c>
      <c r="Q191" s="12">
        <v>45753</v>
      </c>
    </row>
    <row r="192" spans="1:17" x14ac:dyDescent="0.25">
      <c r="A192" s="4">
        <v>948</v>
      </c>
      <c r="B192" s="4" t="s">
        <v>32</v>
      </c>
      <c r="C192" s="4" t="s">
        <v>17</v>
      </c>
      <c r="D192" s="4" t="s">
        <v>28</v>
      </c>
      <c r="E192" s="4" t="s">
        <v>27</v>
      </c>
      <c r="F192" s="9">
        <v>25</v>
      </c>
      <c r="G192" s="10">
        <v>835</v>
      </c>
      <c r="H192" s="11">
        <v>0.1</v>
      </c>
      <c r="I192" s="10">
        <f t="shared" si="12"/>
        <v>20875</v>
      </c>
      <c r="J192" s="10">
        <f t="shared" si="13"/>
        <v>2087.5</v>
      </c>
      <c r="K192" s="10">
        <f t="shared" si="14"/>
        <v>18787.5</v>
      </c>
      <c r="L192" s="11">
        <v>0.05</v>
      </c>
      <c r="M192" s="10">
        <f t="shared" si="15"/>
        <v>939.375</v>
      </c>
      <c r="N192" s="10">
        <f t="shared" si="16"/>
        <v>19726.875</v>
      </c>
      <c r="O192" s="10">
        <v>464.47</v>
      </c>
      <c r="P192" s="10">
        <f t="shared" si="17"/>
        <v>7175.75</v>
      </c>
      <c r="Q192" s="12">
        <v>45725</v>
      </c>
    </row>
    <row r="193" spans="1:17" x14ac:dyDescent="0.25">
      <c r="A193" s="4">
        <v>4709</v>
      </c>
      <c r="B193" s="4" t="s">
        <v>32</v>
      </c>
      <c r="C193" s="4" t="s">
        <v>24</v>
      </c>
      <c r="D193" s="4" t="s">
        <v>33</v>
      </c>
      <c r="E193" s="4" t="s">
        <v>22</v>
      </c>
      <c r="F193" s="9">
        <v>20</v>
      </c>
      <c r="G193" s="10">
        <v>1165</v>
      </c>
      <c r="H193" s="11">
        <v>0.05</v>
      </c>
      <c r="I193" s="10">
        <f t="shared" si="12"/>
        <v>23300</v>
      </c>
      <c r="J193" s="10">
        <f t="shared" si="13"/>
        <v>1165</v>
      </c>
      <c r="K193" s="10">
        <f t="shared" si="14"/>
        <v>22135</v>
      </c>
      <c r="L193" s="11">
        <v>0.05</v>
      </c>
      <c r="M193" s="10">
        <f t="shared" si="15"/>
        <v>1106.75</v>
      </c>
      <c r="N193" s="10">
        <f t="shared" si="16"/>
        <v>23241.75</v>
      </c>
      <c r="O193" s="10">
        <v>748.2</v>
      </c>
      <c r="P193" s="10">
        <f t="shared" si="17"/>
        <v>7171</v>
      </c>
      <c r="Q193" s="12">
        <v>45705</v>
      </c>
    </row>
    <row r="194" spans="1:17" x14ac:dyDescent="0.25">
      <c r="A194" s="4">
        <v>689</v>
      </c>
      <c r="B194" s="4" t="s">
        <v>38</v>
      </c>
      <c r="C194" s="4" t="s">
        <v>17</v>
      </c>
      <c r="D194" s="4" t="s">
        <v>33</v>
      </c>
      <c r="E194" s="4" t="s">
        <v>22</v>
      </c>
      <c r="F194" s="9">
        <v>23</v>
      </c>
      <c r="G194" s="10">
        <v>1036</v>
      </c>
      <c r="H194" s="11">
        <v>0.05</v>
      </c>
      <c r="I194" s="10">
        <f t="shared" ref="I194:I257" si="18">F194*G194</f>
        <v>23828</v>
      </c>
      <c r="J194" s="10">
        <f t="shared" ref="J194:J257" si="19">I194*H194</f>
        <v>1191.4000000000001</v>
      </c>
      <c r="K194" s="10">
        <f t="shared" ref="K194:K257" si="20">I194-J194</f>
        <v>22636.6</v>
      </c>
      <c r="L194" s="11">
        <v>0.05</v>
      </c>
      <c r="M194" s="10">
        <f t="shared" ref="M194:M257" si="21">K194*L194</f>
        <v>1131.83</v>
      </c>
      <c r="N194" s="10">
        <f t="shared" ref="N194:N257" si="22">K194+M194</f>
        <v>23768.43</v>
      </c>
      <c r="O194" s="10">
        <v>672.62</v>
      </c>
      <c r="P194" s="10">
        <f t="shared" ref="P194:P257" si="23">K194-(O194*F194)</f>
        <v>7166.3399999999983</v>
      </c>
      <c r="Q194" s="12">
        <v>45876</v>
      </c>
    </row>
    <row r="195" spans="1:17" x14ac:dyDescent="0.25">
      <c r="A195" s="4">
        <v>4472</v>
      </c>
      <c r="B195" s="4" t="s">
        <v>23</v>
      </c>
      <c r="C195" s="4" t="s">
        <v>24</v>
      </c>
      <c r="D195" s="4" t="s">
        <v>33</v>
      </c>
      <c r="E195" s="4" t="s">
        <v>25</v>
      </c>
      <c r="F195" s="9">
        <v>18</v>
      </c>
      <c r="G195" s="10">
        <v>1005</v>
      </c>
      <c r="H195" s="11">
        <v>0.05</v>
      </c>
      <c r="I195" s="10">
        <f t="shared" si="18"/>
        <v>18090</v>
      </c>
      <c r="J195" s="10">
        <f t="shared" si="19"/>
        <v>904.5</v>
      </c>
      <c r="K195" s="10">
        <f t="shared" si="20"/>
        <v>17185.5</v>
      </c>
      <c r="L195" s="11">
        <v>0.05</v>
      </c>
      <c r="M195" s="10">
        <f t="shared" si="21"/>
        <v>859.27500000000009</v>
      </c>
      <c r="N195" s="10">
        <f t="shared" si="22"/>
        <v>18044.775000000001</v>
      </c>
      <c r="O195" s="10">
        <v>557.52</v>
      </c>
      <c r="P195" s="10">
        <f t="shared" si="23"/>
        <v>7150.1399999999994</v>
      </c>
      <c r="Q195" s="12">
        <v>45931</v>
      </c>
    </row>
    <row r="196" spans="1:17" x14ac:dyDescent="0.25">
      <c r="A196" s="4">
        <v>3972</v>
      </c>
      <c r="B196" s="4" t="s">
        <v>20</v>
      </c>
      <c r="C196" s="4" t="s">
        <v>21</v>
      </c>
      <c r="D196" s="4" t="s">
        <v>18</v>
      </c>
      <c r="E196" s="4" t="s">
        <v>19</v>
      </c>
      <c r="F196" s="9">
        <v>21</v>
      </c>
      <c r="G196" s="10">
        <v>1024</v>
      </c>
      <c r="H196" s="11">
        <v>0</v>
      </c>
      <c r="I196" s="10">
        <f t="shared" si="18"/>
        <v>21504</v>
      </c>
      <c r="J196" s="10">
        <f t="shared" si="19"/>
        <v>0</v>
      </c>
      <c r="K196" s="10">
        <f t="shared" si="20"/>
        <v>21504</v>
      </c>
      <c r="L196" s="11">
        <v>0.05</v>
      </c>
      <c r="M196" s="10">
        <f t="shared" si="21"/>
        <v>1075.2</v>
      </c>
      <c r="N196" s="10">
        <f t="shared" si="22"/>
        <v>22579.200000000001</v>
      </c>
      <c r="O196" s="10">
        <v>683.77</v>
      </c>
      <c r="P196" s="10">
        <f t="shared" si="23"/>
        <v>7144.83</v>
      </c>
      <c r="Q196" s="12">
        <v>45752</v>
      </c>
    </row>
    <row r="197" spans="1:17" x14ac:dyDescent="0.25">
      <c r="A197" s="4">
        <v>519</v>
      </c>
      <c r="B197" s="4" t="s">
        <v>35</v>
      </c>
      <c r="C197" s="4" t="s">
        <v>21</v>
      </c>
      <c r="D197" s="4" t="s">
        <v>33</v>
      </c>
      <c r="E197" s="4" t="s">
        <v>36</v>
      </c>
      <c r="F197" s="9">
        <v>25</v>
      </c>
      <c r="G197" s="10">
        <v>1191</v>
      </c>
      <c r="H197" s="11">
        <v>0.05</v>
      </c>
      <c r="I197" s="10">
        <f t="shared" si="18"/>
        <v>29775</v>
      </c>
      <c r="J197" s="10">
        <f t="shared" si="19"/>
        <v>1488.75</v>
      </c>
      <c r="K197" s="10">
        <f t="shared" si="20"/>
        <v>28286.25</v>
      </c>
      <c r="L197" s="11">
        <v>0.05</v>
      </c>
      <c r="M197" s="10">
        <f t="shared" si="21"/>
        <v>1414.3125</v>
      </c>
      <c r="N197" s="10">
        <f t="shared" si="22"/>
        <v>29700.5625</v>
      </c>
      <c r="O197" s="10">
        <v>846.57</v>
      </c>
      <c r="P197" s="10">
        <f t="shared" si="23"/>
        <v>7122</v>
      </c>
      <c r="Q197" s="12">
        <v>45783</v>
      </c>
    </row>
    <row r="198" spans="1:17" x14ac:dyDescent="0.25">
      <c r="A198" s="4">
        <v>4429</v>
      </c>
      <c r="B198" s="4" t="s">
        <v>38</v>
      </c>
      <c r="C198" s="4" t="s">
        <v>24</v>
      </c>
      <c r="D198" s="4" t="s">
        <v>28</v>
      </c>
      <c r="E198" s="4" t="s">
        <v>19</v>
      </c>
      <c r="F198" s="9">
        <v>24</v>
      </c>
      <c r="G198" s="10">
        <v>624</v>
      </c>
      <c r="H198" s="11">
        <v>0</v>
      </c>
      <c r="I198" s="10">
        <f t="shared" si="18"/>
        <v>14976</v>
      </c>
      <c r="J198" s="10">
        <f t="shared" si="19"/>
        <v>0</v>
      </c>
      <c r="K198" s="10">
        <f t="shared" si="20"/>
        <v>14976</v>
      </c>
      <c r="L198" s="11">
        <v>0.05</v>
      </c>
      <c r="M198" s="10">
        <f t="shared" si="21"/>
        <v>748.80000000000007</v>
      </c>
      <c r="N198" s="10">
        <f t="shared" si="22"/>
        <v>15724.8</v>
      </c>
      <c r="O198" s="10">
        <v>327.72</v>
      </c>
      <c r="P198" s="10">
        <f t="shared" si="23"/>
        <v>7110.7199999999993</v>
      </c>
      <c r="Q198" s="12">
        <v>45671</v>
      </c>
    </row>
    <row r="199" spans="1:17" x14ac:dyDescent="0.25">
      <c r="A199" s="4">
        <v>2757</v>
      </c>
      <c r="B199" s="4" t="s">
        <v>20</v>
      </c>
      <c r="C199" s="4" t="s">
        <v>24</v>
      </c>
      <c r="D199" s="4" t="s">
        <v>26</v>
      </c>
      <c r="E199" s="4" t="s">
        <v>29</v>
      </c>
      <c r="F199" s="9">
        <v>22</v>
      </c>
      <c r="G199" s="10">
        <v>844</v>
      </c>
      <c r="H199" s="11">
        <v>0.05</v>
      </c>
      <c r="I199" s="10">
        <f t="shared" si="18"/>
        <v>18568</v>
      </c>
      <c r="J199" s="10">
        <f t="shared" si="19"/>
        <v>928.40000000000009</v>
      </c>
      <c r="K199" s="10">
        <f t="shared" si="20"/>
        <v>17639.599999999999</v>
      </c>
      <c r="L199" s="11">
        <v>0.05</v>
      </c>
      <c r="M199" s="10">
        <f t="shared" si="21"/>
        <v>881.98</v>
      </c>
      <c r="N199" s="10">
        <f t="shared" si="22"/>
        <v>18521.579999999998</v>
      </c>
      <c r="O199" s="10">
        <v>479.58</v>
      </c>
      <c r="P199" s="10">
        <f t="shared" si="23"/>
        <v>7088.8399999999983</v>
      </c>
      <c r="Q199" s="12">
        <v>45990</v>
      </c>
    </row>
    <row r="200" spans="1:17" x14ac:dyDescent="0.25">
      <c r="A200" s="4">
        <v>480</v>
      </c>
      <c r="B200" s="4" t="s">
        <v>34</v>
      </c>
      <c r="C200" s="4" t="s">
        <v>17</v>
      </c>
      <c r="D200" s="4" t="s">
        <v>18</v>
      </c>
      <c r="E200" s="4" t="s">
        <v>30</v>
      </c>
      <c r="F200" s="9">
        <v>25</v>
      </c>
      <c r="G200" s="10">
        <v>1148</v>
      </c>
      <c r="H200" s="11">
        <v>0.1</v>
      </c>
      <c r="I200" s="10">
        <f t="shared" si="18"/>
        <v>28700</v>
      </c>
      <c r="J200" s="10">
        <f t="shared" si="19"/>
        <v>2870</v>
      </c>
      <c r="K200" s="10">
        <f t="shared" si="20"/>
        <v>25830</v>
      </c>
      <c r="L200" s="11">
        <v>0.05</v>
      </c>
      <c r="M200" s="10">
        <f t="shared" si="21"/>
        <v>1291.5</v>
      </c>
      <c r="N200" s="10">
        <f t="shared" si="22"/>
        <v>27121.5</v>
      </c>
      <c r="O200" s="10">
        <v>749.68</v>
      </c>
      <c r="P200" s="10">
        <f t="shared" si="23"/>
        <v>7088</v>
      </c>
      <c r="Q200" s="12">
        <v>45888</v>
      </c>
    </row>
    <row r="201" spans="1:17" x14ac:dyDescent="0.25">
      <c r="A201" s="4">
        <v>3877</v>
      </c>
      <c r="B201" s="4" t="s">
        <v>16</v>
      </c>
      <c r="C201" s="4" t="s">
        <v>17</v>
      </c>
      <c r="D201" s="4" t="s">
        <v>33</v>
      </c>
      <c r="E201" s="4" t="s">
        <v>19</v>
      </c>
      <c r="F201" s="9">
        <v>22</v>
      </c>
      <c r="G201" s="10">
        <v>1013</v>
      </c>
      <c r="H201" s="11">
        <v>0.1</v>
      </c>
      <c r="I201" s="10">
        <f t="shared" si="18"/>
        <v>22286</v>
      </c>
      <c r="J201" s="10">
        <f t="shared" si="19"/>
        <v>2228.6</v>
      </c>
      <c r="K201" s="10">
        <f t="shared" si="20"/>
        <v>20057.400000000001</v>
      </c>
      <c r="L201" s="11">
        <v>0.05</v>
      </c>
      <c r="M201" s="10">
        <f t="shared" si="21"/>
        <v>1002.8700000000001</v>
      </c>
      <c r="N201" s="10">
        <f t="shared" si="22"/>
        <v>21060.27</v>
      </c>
      <c r="O201" s="10">
        <v>589.88</v>
      </c>
      <c r="P201" s="10">
        <f t="shared" si="23"/>
        <v>7080.0400000000009</v>
      </c>
      <c r="Q201" s="12">
        <v>45975</v>
      </c>
    </row>
    <row r="202" spans="1:17" x14ac:dyDescent="0.25">
      <c r="A202" s="4">
        <v>2784</v>
      </c>
      <c r="B202" s="4" t="s">
        <v>16</v>
      </c>
      <c r="C202" s="4" t="s">
        <v>21</v>
      </c>
      <c r="D202" s="4" t="s">
        <v>33</v>
      </c>
      <c r="E202" s="4" t="s">
        <v>30</v>
      </c>
      <c r="F202" s="9">
        <v>25</v>
      </c>
      <c r="G202" s="10">
        <v>707</v>
      </c>
      <c r="H202" s="11">
        <v>0</v>
      </c>
      <c r="I202" s="10">
        <f t="shared" si="18"/>
        <v>17675</v>
      </c>
      <c r="J202" s="10">
        <f t="shared" si="19"/>
        <v>0</v>
      </c>
      <c r="K202" s="10">
        <f t="shared" si="20"/>
        <v>17675</v>
      </c>
      <c r="L202" s="11">
        <v>0.05</v>
      </c>
      <c r="M202" s="10">
        <f t="shared" si="21"/>
        <v>883.75</v>
      </c>
      <c r="N202" s="10">
        <f t="shared" si="22"/>
        <v>18558.75</v>
      </c>
      <c r="O202" s="10">
        <v>424.5</v>
      </c>
      <c r="P202" s="10">
        <f t="shared" si="23"/>
        <v>7062.5</v>
      </c>
      <c r="Q202" s="12">
        <v>45676</v>
      </c>
    </row>
    <row r="203" spans="1:17" x14ac:dyDescent="0.25">
      <c r="A203" s="4">
        <v>576</v>
      </c>
      <c r="B203" s="4" t="s">
        <v>16</v>
      </c>
      <c r="C203" s="4" t="s">
        <v>21</v>
      </c>
      <c r="D203" s="4" t="s">
        <v>28</v>
      </c>
      <c r="E203" s="4" t="s">
        <v>19</v>
      </c>
      <c r="F203" s="9">
        <v>21</v>
      </c>
      <c r="G203" s="10">
        <v>705</v>
      </c>
      <c r="H203" s="11">
        <v>0</v>
      </c>
      <c r="I203" s="10">
        <f t="shared" si="18"/>
        <v>14805</v>
      </c>
      <c r="J203" s="10">
        <f t="shared" si="19"/>
        <v>0</v>
      </c>
      <c r="K203" s="10">
        <f t="shared" si="20"/>
        <v>14805</v>
      </c>
      <c r="L203" s="11">
        <v>0.05</v>
      </c>
      <c r="M203" s="10">
        <f t="shared" si="21"/>
        <v>740.25</v>
      </c>
      <c r="N203" s="10">
        <f t="shared" si="22"/>
        <v>15545.25</v>
      </c>
      <c r="O203" s="10">
        <v>368.97</v>
      </c>
      <c r="P203" s="10">
        <f t="shared" si="23"/>
        <v>7056.6299999999992</v>
      </c>
      <c r="Q203" s="12">
        <v>45759</v>
      </c>
    </row>
    <row r="204" spans="1:17" x14ac:dyDescent="0.25">
      <c r="A204" s="4">
        <v>4289</v>
      </c>
      <c r="B204" s="4" t="s">
        <v>34</v>
      </c>
      <c r="C204" s="4" t="s">
        <v>24</v>
      </c>
      <c r="D204" s="4" t="s">
        <v>26</v>
      </c>
      <c r="E204" s="4" t="s">
        <v>29</v>
      </c>
      <c r="F204" s="9">
        <v>17</v>
      </c>
      <c r="G204" s="10">
        <v>1142</v>
      </c>
      <c r="H204" s="11">
        <v>0</v>
      </c>
      <c r="I204" s="10">
        <f t="shared" si="18"/>
        <v>19414</v>
      </c>
      <c r="J204" s="10">
        <f t="shared" si="19"/>
        <v>0</v>
      </c>
      <c r="K204" s="10">
        <f t="shared" si="20"/>
        <v>19414</v>
      </c>
      <c r="L204" s="11">
        <v>0.05</v>
      </c>
      <c r="M204" s="10">
        <f t="shared" si="21"/>
        <v>970.7</v>
      </c>
      <c r="N204" s="10">
        <f t="shared" si="22"/>
        <v>20384.7</v>
      </c>
      <c r="O204" s="10">
        <v>728.19</v>
      </c>
      <c r="P204" s="10">
        <f t="shared" si="23"/>
        <v>7034.7699999999986</v>
      </c>
      <c r="Q204" s="12">
        <v>45921</v>
      </c>
    </row>
    <row r="205" spans="1:17" x14ac:dyDescent="0.25">
      <c r="A205" s="4">
        <v>4418</v>
      </c>
      <c r="B205" s="4" t="s">
        <v>38</v>
      </c>
      <c r="C205" s="4" t="s">
        <v>17</v>
      </c>
      <c r="D205" s="4" t="s">
        <v>26</v>
      </c>
      <c r="E205" s="4" t="s">
        <v>19</v>
      </c>
      <c r="F205" s="9">
        <v>25</v>
      </c>
      <c r="G205" s="10">
        <v>681</v>
      </c>
      <c r="H205" s="11">
        <v>0</v>
      </c>
      <c r="I205" s="10">
        <f t="shared" si="18"/>
        <v>17025</v>
      </c>
      <c r="J205" s="10">
        <f t="shared" si="19"/>
        <v>0</v>
      </c>
      <c r="K205" s="10">
        <f t="shared" si="20"/>
        <v>17025</v>
      </c>
      <c r="L205" s="11">
        <v>0.05</v>
      </c>
      <c r="M205" s="10">
        <f t="shared" si="21"/>
        <v>851.25</v>
      </c>
      <c r="N205" s="10">
        <f t="shared" si="22"/>
        <v>17876.25</v>
      </c>
      <c r="O205" s="10">
        <v>399.84</v>
      </c>
      <c r="P205" s="10">
        <f t="shared" si="23"/>
        <v>7029</v>
      </c>
      <c r="Q205" s="12">
        <v>45748</v>
      </c>
    </row>
    <row r="206" spans="1:17" x14ac:dyDescent="0.25">
      <c r="A206" s="4">
        <v>548</v>
      </c>
      <c r="B206" s="4" t="s">
        <v>23</v>
      </c>
      <c r="C206" s="4" t="s">
        <v>21</v>
      </c>
      <c r="D206" s="4" t="s">
        <v>18</v>
      </c>
      <c r="E206" s="4" t="s">
        <v>36</v>
      </c>
      <c r="F206" s="9">
        <v>20</v>
      </c>
      <c r="G206" s="10">
        <v>1089</v>
      </c>
      <c r="H206" s="11">
        <v>0.1</v>
      </c>
      <c r="I206" s="10">
        <f t="shared" si="18"/>
        <v>21780</v>
      </c>
      <c r="J206" s="10">
        <f t="shared" si="19"/>
        <v>2178</v>
      </c>
      <c r="K206" s="10">
        <f t="shared" si="20"/>
        <v>19602</v>
      </c>
      <c r="L206" s="11">
        <v>0.05</v>
      </c>
      <c r="M206" s="10">
        <f t="shared" si="21"/>
        <v>980.1</v>
      </c>
      <c r="N206" s="10">
        <f t="shared" si="22"/>
        <v>20582.099999999999</v>
      </c>
      <c r="O206" s="10">
        <v>629.4</v>
      </c>
      <c r="P206" s="10">
        <f t="shared" si="23"/>
        <v>7014</v>
      </c>
      <c r="Q206" s="12">
        <v>45992</v>
      </c>
    </row>
    <row r="207" spans="1:17" x14ac:dyDescent="0.25">
      <c r="A207" s="4">
        <v>1422</v>
      </c>
      <c r="B207" s="4" t="s">
        <v>16</v>
      </c>
      <c r="C207" s="4" t="s">
        <v>17</v>
      </c>
      <c r="D207" s="4" t="s">
        <v>18</v>
      </c>
      <c r="E207" s="4" t="s">
        <v>29</v>
      </c>
      <c r="F207" s="9">
        <v>25</v>
      </c>
      <c r="G207" s="10">
        <v>1000</v>
      </c>
      <c r="H207" s="11">
        <v>0.15</v>
      </c>
      <c r="I207" s="10">
        <f t="shared" si="18"/>
        <v>25000</v>
      </c>
      <c r="J207" s="10">
        <f t="shared" si="19"/>
        <v>3750</v>
      </c>
      <c r="K207" s="10">
        <f t="shared" si="20"/>
        <v>21250</v>
      </c>
      <c r="L207" s="11">
        <v>0.05</v>
      </c>
      <c r="M207" s="10">
        <f t="shared" si="21"/>
        <v>1062.5</v>
      </c>
      <c r="N207" s="10">
        <f t="shared" si="22"/>
        <v>22312.5</v>
      </c>
      <c r="O207" s="10">
        <v>569.75</v>
      </c>
      <c r="P207" s="10">
        <f t="shared" si="23"/>
        <v>7006.25</v>
      </c>
      <c r="Q207" s="12">
        <v>45840</v>
      </c>
    </row>
    <row r="208" spans="1:17" x14ac:dyDescent="0.25">
      <c r="A208" s="4">
        <v>84</v>
      </c>
      <c r="B208" s="4" t="s">
        <v>34</v>
      </c>
      <c r="C208" s="4" t="s">
        <v>17</v>
      </c>
      <c r="D208" s="4" t="s">
        <v>26</v>
      </c>
      <c r="E208" s="4" t="s">
        <v>19</v>
      </c>
      <c r="F208" s="9">
        <v>23</v>
      </c>
      <c r="G208" s="10">
        <v>1142</v>
      </c>
      <c r="H208" s="11">
        <v>0.1</v>
      </c>
      <c r="I208" s="10">
        <f t="shared" si="18"/>
        <v>26266</v>
      </c>
      <c r="J208" s="10">
        <f t="shared" si="19"/>
        <v>2626.6000000000004</v>
      </c>
      <c r="K208" s="10">
        <f t="shared" si="20"/>
        <v>23639.4</v>
      </c>
      <c r="L208" s="11">
        <v>0.05</v>
      </c>
      <c r="M208" s="10">
        <f t="shared" si="21"/>
        <v>1181.97</v>
      </c>
      <c r="N208" s="10">
        <f t="shared" si="22"/>
        <v>24821.370000000003</v>
      </c>
      <c r="O208" s="10">
        <v>723.21</v>
      </c>
      <c r="P208" s="10">
        <f t="shared" si="23"/>
        <v>7005.57</v>
      </c>
      <c r="Q208" s="12">
        <v>45979</v>
      </c>
    </row>
    <row r="209" spans="1:17" x14ac:dyDescent="0.25">
      <c r="A209" s="4">
        <v>1715</v>
      </c>
      <c r="B209" s="4" t="s">
        <v>32</v>
      </c>
      <c r="C209" s="4" t="s">
        <v>24</v>
      </c>
      <c r="D209" s="4" t="s">
        <v>26</v>
      </c>
      <c r="E209" s="4" t="s">
        <v>30</v>
      </c>
      <c r="F209" s="9">
        <v>24</v>
      </c>
      <c r="G209" s="10">
        <v>847</v>
      </c>
      <c r="H209" s="11">
        <v>0.15</v>
      </c>
      <c r="I209" s="10">
        <f t="shared" si="18"/>
        <v>20328</v>
      </c>
      <c r="J209" s="10">
        <f t="shared" si="19"/>
        <v>3049.2</v>
      </c>
      <c r="K209" s="10">
        <f t="shared" si="20"/>
        <v>17278.8</v>
      </c>
      <c r="L209" s="11">
        <v>0.05</v>
      </c>
      <c r="M209" s="10">
        <f t="shared" si="21"/>
        <v>863.94</v>
      </c>
      <c r="N209" s="10">
        <f t="shared" si="22"/>
        <v>18142.739999999998</v>
      </c>
      <c r="O209" s="10">
        <v>428.33</v>
      </c>
      <c r="P209" s="10">
        <f t="shared" si="23"/>
        <v>6998.8799999999992</v>
      </c>
      <c r="Q209" s="12">
        <v>45783</v>
      </c>
    </row>
    <row r="210" spans="1:17" x14ac:dyDescent="0.25">
      <c r="A210" s="4">
        <v>3450</v>
      </c>
      <c r="B210" s="4" t="s">
        <v>34</v>
      </c>
      <c r="C210" s="4" t="s">
        <v>24</v>
      </c>
      <c r="D210" s="4" t="s">
        <v>33</v>
      </c>
      <c r="E210" s="4" t="s">
        <v>19</v>
      </c>
      <c r="F210" s="9">
        <v>21</v>
      </c>
      <c r="G210" s="10">
        <v>1160</v>
      </c>
      <c r="H210" s="11">
        <v>0.05</v>
      </c>
      <c r="I210" s="10">
        <f t="shared" si="18"/>
        <v>24360</v>
      </c>
      <c r="J210" s="10">
        <f t="shared" si="19"/>
        <v>1218</v>
      </c>
      <c r="K210" s="10">
        <f t="shared" si="20"/>
        <v>23142</v>
      </c>
      <c r="L210" s="11">
        <v>0.05</v>
      </c>
      <c r="M210" s="10">
        <f t="shared" si="21"/>
        <v>1157.1000000000001</v>
      </c>
      <c r="N210" s="10">
        <f t="shared" si="22"/>
        <v>24299.1</v>
      </c>
      <c r="O210" s="10">
        <v>769.43</v>
      </c>
      <c r="P210" s="10">
        <f t="shared" si="23"/>
        <v>6983.9700000000012</v>
      </c>
      <c r="Q210" s="12">
        <v>45901</v>
      </c>
    </row>
    <row r="211" spans="1:17" x14ac:dyDescent="0.25">
      <c r="A211" s="4">
        <v>551</v>
      </c>
      <c r="B211" s="4" t="s">
        <v>31</v>
      </c>
      <c r="C211" s="4" t="s">
        <v>21</v>
      </c>
      <c r="D211" s="4" t="s">
        <v>33</v>
      </c>
      <c r="E211" s="4" t="s">
        <v>22</v>
      </c>
      <c r="F211" s="9">
        <v>21</v>
      </c>
      <c r="G211" s="10">
        <v>942</v>
      </c>
      <c r="H211" s="11">
        <v>0.1</v>
      </c>
      <c r="I211" s="10">
        <f t="shared" si="18"/>
        <v>19782</v>
      </c>
      <c r="J211" s="10">
        <f t="shared" si="19"/>
        <v>1978.2</v>
      </c>
      <c r="K211" s="10">
        <f t="shared" si="20"/>
        <v>17803.8</v>
      </c>
      <c r="L211" s="11">
        <v>0.05</v>
      </c>
      <c r="M211" s="10">
        <f t="shared" si="21"/>
        <v>890.19</v>
      </c>
      <c r="N211" s="10">
        <f t="shared" si="22"/>
        <v>18693.989999999998</v>
      </c>
      <c r="O211" s="10">
        <v>515.54</v>
      </c>
      <c r="P211" s="10">
        <f t="shared" si="23"/>
        <v>6977.4599999999991</v>
      </c>
      <c r="Q211" s="12">
        <v>45994</v>
      </c>
    </row>
    <row r="212" spans="1:17" x14ac:dyDescent="0.25">
      <c r="A212" s="4">
        <v>632</v>
      </c>
      <c r="B212" s="4" t="s">
        <v>34</v>
      </c>
      <c r="C212" s="4" t="s">
        <v>17</v>
      </c>
      <c r="D212" s="4" t="s">
        <v>28</v>
      </c>
      <c r="E212" s="4" t="s">
        <v>30</v>
      </c>
      <c r="F212" s="9">
        <v>19</v>
      </c>
      <c r="G212" s="10">
        <v>836</v>
      </c>
      <c r="H212" s="11">
        <v>0</v>
      </c>
      <c r="I212" s="10">
        <f t="shared" si="18"/>
        <v>15884</v>
      </c>
      <c r="J212" s="10">
        <f t="shared" si="19"/>
        <v>0</v>
      </c>
      <c r="K212" s="10">
        <f t="shared" si="20"/>
        <v>15884</v>
      </c>
      <c r="L212" s="11">
        <v>0.05</v>
      </c>
      <c r="M212" s="10">
        <f t="shared" si="21"/>
        <v>794.2</v>
      </c>
      <c r="N212" s="10">
        <f t="shared" si="22"/>
        <v>16678.2</v>
      </c>
      <c r="O212" s="10">
        <v>469.25</v>
      </c>
      <c r="P212" s="10">
        <f t="shared" si="23"/>
        <v>6968.25</v>
      </c>
      <c r="Q212" s="12">
        <v>45871</v>
      </c>
    </row>
    <row r="213" spans="1:17" x14ac:dyDescent="0.25">
      <c r="A213" s="4">
        <v>538</v>
      </c>
      <c r="B213" s="4" t="s">
        <v>35</v>
      </c>
      <c r="C213" s="4" t="s">
        <v>24</v>
      </c>
      <c r="D213" s="4" t="s">
        <v>26</v>
      </c>
      <c r="E213" s="4" t="s">
        <v>30</v>
      </c>
      <c r="F213" s="9">
        <v>19</v>
      </c>
      <c r="G213" s="10">
        <v>959</v>
      </c>
      <c r="H213" s="11">
        <v>0</v>
      </c>
      <c r="I213" s="10">
        <f t="shared" si="18"/>
        <v>18221</v>
      </c>
      <c r="J213" s="10">
        <f t="shared" si="19"/>
        <v>0</v>
      </c>
      <c r="K213" s="10">
        <f t="shared" si="20"/>
        <v>18221</v>
      </c>
      <c r="L213" s="11">
        <v>0.05</v>
      </c>
      <c r="M213" s="10">
        <f t="shared" si="21"/>
        <v>911.05000000000007</v>
      </c>
      <c r="N213" s="10">
        <f t="shared" si="22"/>
        <v>19132.05</v>
      </c>
      <c r="O213" s="10">
        <v>593.37</v>
      </c>
      <c r="P213" s="10">
        <f t="shared" si="23"/>
        <v>6946.9699999999993</v>
      </c>
      <c r="Q213" s="12">
        <v>45758</v>
      </c>
    </row>
    <row r="214" spans="1:17" x14ac:dyDescent="0.25">
      <c r="A214" s="4">
        <v>2008</v>
      </c>
      <c r="B214" s="4" t="s">
        <v>32</v>
      </c>
      <c r="C214" s="4" t="s">
        <v>21</v>
      </c>
      <c r="D214" s="4" t="s">
        <v>33</v>
      </c>
      <c r="E214" s="4" t="s">
        <v>25</v>
      </c>
      <c r="F214" s="9">
        <v>25</v>
      </c>
      <c r="G214" s="10">
        <v>990</v>
      </c>
      <c r="H214" s="11">
        <v>0.1</v>
      </c>
      <c r="I214" s="10">
        <f t="shared" si="18"/>
        <v>24750</v>
      </c>
      <c r="J214" s="10">
        <f t="shared" si="19"/>
        <v>2475</v>
      </c>
      <c r="K214" s="10">
        <f t="shared" si="20"/>
        <v>22275</v>
      </c>
      <c r="L214" s="11">
        <v>0.05</v>
      </c>
      <c r="M214" s="10">
        <f t="shared" si="21"/>
        <v>1113.75</v>
      </c>
      <c r="N214" s="10">
        <f t="shared" si="22"/>
        <v>23388.75</v>
      </c>
      <c r="O214" s="10">
        <v>613.23</v>
      </c>
      <c r="P214" s="10">
        <f t="shared" si="23"/>
        <v>6944.25</v>
      </c>
      <c r="Q214" s="12">
        <v>45762</v>
      </c>
    </row>
    <row r="215" spans="1:17" x14ac:dyDescent="0.25">
      <c r="A215" s="4">
        <v>1244</v>
      </c>
      <c r="B215" s="4" t="s">
        <v>38</v>
      </c>
      <c r="C215" s="4" t="s">
        <v>17</v>
      </c>
      <c r="D215" s="4" t="s">
        <v>26</v>
      </c>
      <c r="E215" s="4" t="s">
        <v>27</v>
      </c>
      <c r="F215" s="9">
        <v>23</v>
      </c>
      <c r="G215" s="10">
        <v>811</v>
      </c>
      <c r="H215" s="11">
        <v>0.1</v>
      </c>
      <c r="I215" s="10">
        <f t="shared" si="18"/>
        <v>18653</v>
      </c>
      <c r="J215" s="10">
        <f t="shared" si="19"/>
        <v>1865.3000000000002</v>
      </c>
      <c r="K215" s="10">
        <f t="shared" si="20"/>
        <v>16787.7</v>
      </c>
      <c r="L215" s="11">
        <v>0.05</v>
      </c>
      <c r="M215" s="10">
        <f t="shared" si="21"/>
        <v>839.3850000000001</v>
      </c>
      <c r="N215" s="10">
        <f t="shared" si="22"/>
        <v>17627.084999999999</v>
      </c>
      <c r="O215" s="10">
        <v>428.4</v>
      </c>
      <c r="P215" s="10">
        <f t="shared" si="23"/>
        <v>6934.5000000000018</v>
      </c>
      <c r="Q215" s="12">
        <v>45766</v>
      </c>
    </row>
    <row r="216" spans="1:17" x14ac:dyDescent="0.25">
      <c r="A216" s="4">
        <v>2734</v>
      </c>
      <c r="B216" s="4" t="s">
        <v>31</v>
      </c>
      <c r="C216" s="4" t="s">
        <v>17</v>
      </c>
      <c r="D216" s="4" t="s">
        <v>28</v>
      </c>
      <c r="E216" s="4" t="s">
        <v>29</v>
      </c>
      <c r="F216" s="9">
        <v>17</v>
      </c>
      <c r="G216" s="10">
        <v>1043</v>
      </c>
      <c r="H216" s="11">
        <v>0.05</v>
      </c>
      <c r="I216" s="10">
        <f t="shared" si="18"/>
        <v>17731</v>
      </c>
      <c r="J216" s="10">
        <f t="shared" si="19"/>
        <v>886.55000000000007</v>
      </c>
      <c r="K216" s="10">
        <f t="shared" si="20"/>
        <v>16844.45</v>
      </c>
      <c r="L216" s="11">
        <v>0.05</v>
      </c>
      <c r="M216" s="10">
        <f t="shared" si="21"/>
        <v>842.22250000000008</v>
      </c>
      <c r="N216" s="10">
        <f t="shared" si="22"/>
        <v>17686.672500000001</v>
      </c>
      <c r="O216" s="10">
        <v>583.16</v>
      </c>
      <c r="P216" s="10">
        <f t="shared" si="23"/>
        <v>6930.7300000000014</v>
      </c>
      <c r="Q216" s="12">
        <v>45936</v>
      </c>
    </row>
    <row r="217" spans="1:17" x14ac:dyDescent="0.25">
      <c r="A217" s="4">
        <v>3405</v>
      </c>
      <c r="B217" s="4" t="s">
        <v>34</v>
      </c>
      <c r="C217" s="4" t="s">
        <v>21</v>
      </c>
      <c r="D217" s="4" t="s">
        <v>33</v>
      </c>
      <c r="E217" s="4" t="s">
        <v>27</v>
      </c>
      <c r="F217" s="9">
        <v>17</v>
      </c>
      <c r="G217" s="10">
        <v>1157</v>
      </c>
      <c r="H217" s="11">
        <v>0.1</v>
      </c>
      <c r="I217" s="10">
        <f t="shared" si="18"/>
        <v>19669</v>
      </c>
      <c r="J217" s="10">
        <f t="shared" si="19"/>
        <v>1966.9</v>
      </c>
      <c r="K217" s="10">
        <f t="shared" si="20"/>
        <v>17702.099999999999</v>
      </c>
      <c r="L217" s="11">
        <v>0.05</v>
      </c>
      <c r="M217" s="10">
        <f t="shared" si="21"/>
        <v>885.10500000000002</v>
      </c>
      <c r="N217" s="10">
        <f t="shared" si="22"/>
        <v>18587.204999999998</v>
      </c>
      <c r="O217" s="10">
        <v>634.05999999999995</v>
      </c>
      <c r="P217" s="10">
        <f t="shared" si="23"/>
        <v>6923.08</v>
      </c>
      <c r="Q217" s="12">
        <v>45868</v>
      </c>
    </row>
    <row r="218" spans="1:17" x14ac:dyDescent="0.25">
      <c r="A218" s="4">
        <v>4916</v>
      </c>
      <c r="B218" s="4" t="s">
        <v>23</v>
      </c>
      <c r="C218" s="4" t="s">
        <v>24</v>
      </c>
      <c r="D218" s="4" t="s">
        <v>26</v>
      </c>
      <c r="E218" s="4" t="s">
        <v>37</v>
      </c>
      <c r="F218" s="9">
        <v>22</v>
      </c>
      <c r="G218" s="10">
        <v>1196</v>
      </c>
      <c r="H218" s="11">
        <v>0.05</v>
      </c>
      <c r="I218" s="10">
        <f t="shared" si="18"/>
        <v>26312</v>
      </c>
      <c r="J218" s="10">
        <f t="shared" si="19"/>
        <v>1315.6000000000001</v>
      </c>
      <c r="K218" s="10">
        <f t="shared" si="20"/>
        <v>24996.400000000001</v>
      </c>
      <c r="L218" s="11">
        <v>0.05</v>
      </c>
      <c r="M218" s="10">
        <f t="shared" si="21"/>
        <v>1249.8200000000002</v>
      </c>
      <c r="N218" s="10">
        <f t="shared" si="22"/>
        <v>26246.22</v>
      </c>
      <c r="O218" s="10">
        <v>821.55</v>
      </c>
      <c r="P218" s="10">
        <f t="shared" si="23"/>
        <v>6922.3000000000029</v>
      </c>
      <c r="Q218" s="12">
        <v>45951</v>
      </c>
    </row>
    <row r="219" spans="1:17" x14ac:dyDescent="0.25">
      <c r="A219" s="4">
        <v>978</v>
      </c>
      <c r="B219" s="4" t="s">
        <v>20</v>
      </c>
      <c r="C219" s="4" t="s">
        <v>24</v>
      </c>
      <c r="D219" s="4" t="s">
        <v>18</v>
      </c>
      <c r="E219" s="4" t="s">
        <v>25</v>
      </c>
      <c r="F219" s="9">
        <v>22</v>
      </c>
      <c r="G219" s="10">
        <v>770</v>
      </c>
      <c r="H219" s="11">
        <v>0</v>
      </c>
      <c r="I219" s="10">
        <f t="shared" si="18"/>
        <v>16940</v>
      </c>
      <c r="J219" s="10">
        <f t="shared" si="19"/>
        <v>0</v>
      </c>
      <c r="K219" s="10">
        <f t="shared" si="20"/>
        <v>16940</v>
      </c>
      <c r="L219" s="11">
        <v>0.05</v>
      </c>
      <c r="M219" s="10">
        <f t="shared" si="21"/>
        <v>847</v>
      </c>
      <c r="N219" s="10">
        <f t="shared" si="22"/>
        <v>17787</v>
      </c>
      <c r="O219" s="10">
        <v>455.85</v>
      </c>
      <c r="P219" s="10">
        <f t="shared" si="23"/>
        <v>6911.2999999999993</v>
      </c>
      <c r="Q219" s="12">
        <v>45979</v>
      </c>
    </row>
    <row r="220" spans="1:17" x14ac:dyDescent="0.25">
      <c r="A220" s="4">
        <v>3296</v>
      </c>
      <c r="B220" s="4" t="s">
        <v>16</v>
      </c>
      <c r="C220" s="4" t="s">
        <v>24</v>
      </c>
      <c r="D220" s="4" t="s">
        <v>28</v>
      </c>
      <c r="E220" s="4" t="s">
        <v>25</v>
      </c>
      <c r="F220" s="9">
        <v>14</v>
      </c>
      <c r="G220" s="10">
        <v>1157</v>
      </c>
      <c r="H220" s="11">
        <v>0</v>
      </c>
      <c r="I220" s="10">
        <f t="shared" si="18"/>
        <v>16198</v>
      </c>
      <c r="J220" s="10">
        <f t="shared" si="19"/>
        <v>0</v>
      </c>
      <c r="K220" s="10">
        <f t="shared" si="20"/>
        <v>16198</v>
      </c>
      <c r="L220" s="11">
        <v>0.05</v>
      </c>
      <c r="M220" s="10">
        <f t="shared" si="21"/>
        <v>809.90000000000009</v>
      </c>
      <c r="N220" s="10">
        <f t="shared" si="22"/>
        <v>17007.900000000001</v>
      </c>
      <c r="O220" s="10">
        <v>663.36</v>
      </c>
      <c r="P220" s="10">
        <f t="shared" si="23"/>
        <v>6910.9599999999991</v>
      </c>
      <c r="Q220" s="12">
        <v>45753</v>
      </c>
    </row>
    <row r="221" spans="1:17" x14ac:dyDescent="0.25">
      <c r="A221" s="4">
        <v>3756</v>
      </c>
      <c r="B221" s="4" t="s">
        <v>20</v>
      </c>
      <c r="C221" s="4" t="s">
        <v>21</v>
      </c>
      <c r="D221" s="4" t="s">
        <v>33</v>
      </c>
      <c r="E221" s="4" t="s">
        <v>22</v>
      </c>
      <c r="F221" s="9">
        <v>25</v>
      </c>
      <c r="G221" s="10">
        <v>1145</v>
      </c>
      <c r="H221" s="11">
        <v>0.1</v>
      </c>
      <c r="I221" s="10">
        <f t="shared" si="18"/>
        <v>28625</v>
      </c>
      <c r="J221" s="10">
        <f t="shared" si="19"/>
        <v>2862.5</v>
      </c>
      <c r="K221" s="10">
        <f t="shared" si="20"/>
        <v>25762.5</v>
      </c>
      <c r="L221" s="11">
        <v>0.05</v>
      </c>
      <c r="M221" s="10">
        <f t="shared" si="21"/>
        <v>1288.125</v>
      </c>
      <c r="N221" s="10">
        <f t="shared" si="22"/>
        <v>27050.625</v>
      </c>
      <c r="O221" s="10">
        <v>754.52</v>
      </c>
      <c r="P221" s="10">
        <f t="shared" si="23"/>
        <v>6899.5</v>
      </c>
      <c r="Q221" s="12">
        <v>45722</v>
      </c>
    </row>
    <row r="222" spans="1:17" x14ac:dyDescent="0.25">
      <c r="A222" s="4">
        <v>2143</v>
      </c>
      <c r="B222" s="4" t="s">
        <v>35</v>
      </c>
      <c r="C222" s="4" t="s">
        <v>24</v>
      </c>
      <c r="D222" s="4" t="s">
        <v>18</v>
      </c>
      <c r="E222" s="4" t="s">
        <v>37</v>
      </c>
      <c r="F222" s="9">
        <v>23</v>
      </c>
      <c r="G222" s="10">
        <v>856</v>
      </c>
      <c r="H222" s="11">
        <v>0.05</v>
      </c>
      <c r="I222" s="10">
        <f t="shared" si="18"/>
        <v>19688</v>
      </c>
      <c r="J222" s="10">
        <f t="shared" si="19"/>
        <v>984.40000000000009</v>
      </c>
      <c r="K222" s="10">
        <f t="shared" si="20"/>
        <v>18703.599999999999</v>
      </c>
      <c r="L222" s="11">
        <v>0.05</v>
      </c>
      <c r="M222" s="10">
        <f t="shared" si="21"/>
        <v>935.18</v>
      </c>
      <c r="N222" s="10">
        <f t="shared" si="22"/>
        <v>19638.78</v>
      </c>
      <c r="O222" s="10">
        <v>514.27</v>
      </c>
      <c r="P222" s="10">
        <f t="shared" si="23"/>
        <v>6875.3899999999994</v>
      </c>
      <c r="Q222" s="12">
        <v>45964</v>
      </c>
    </row>
    <row r="223" spans="1:17" x14ac:dyDescent="0.25">
      <c r="A223" s="4">
        <v>723</v>
      </c>
      <c r="B223" s="4" t="s">
        <v>32</v>
      </c>
      <c r="C223" s="4" t="s">
        <v>21</v>
      </c>
      <c r="D223" s="4" t="s">
        <v>18</v>
      </c>
      <c r="E223" s="4" t="s">
        <v>22</v>
      </c>
      <c r="F223" s="9">
        <v>21</v>
      </c>
      <c r="G223" s="10">
        <v>1094</v>
      </c>
      <c r="H223" s="11">
        <v>0.1</v>
      </c>
      <c r="I223" s="10">
        <f t="shared" si="18"/>
        <v>22974</v>
      </c>
      <c r="J223" s="10">
        <f t="shared" si="19"/>
        <v>2297.4</v>
      </c>
      <c r="K223" s="10">
        <f t="shared" si="20"/>
        <v>20676.599999999999</v>
      </c>
      <c r="L223" s="11">
        <v>0.05</v>
      </c>
      <c r="M223" s="10">
        <f t="shared" si="21"/>
        <v>1033.83</v>
      </c>
      <c r="N223" s="10">
        <f t="shared" si="22"/>
        <v>21710.43</v>
      </c>
      <c r="O223" s="10">
        <v>658.71</v>
      </c>
      <c r="P223" s="10">
        <f t="shared" si="23"/>
        <v>6843.6899999999987</v>
      </c>
      <c r="Q223" s="12">
        <v>45816</v>
      </c>
    </row>
    <row r="224" spans="1:17" x14ac:dyDescent="0.25">
      <c r="A224" s="4">
        <v>4851</v>
      </c>
      <c r="B224" s="4" t="s">
        <v>34</v>
      </c>
      <c r="C224" s="4" t="s">
        <v>17</v>
      </c>
      <c r="D224" s="4" t="s">
        <v>18</v>
      </c>
      <c r="E224" s="4" t="s">
        <v>36</v>
      </c>
      <c r="F224" s="9">
        <v>15</v>
      </c>
      <c r="G224" s="10">
        <v>1033</v>
      </c>
      <c r="H224" s="11">
        <v>0</v>
      </c>
      <c r="I224" s="10">
        <f t="shared" si="18"/>
        <v>15495</v>
      </c>
      <c r="J224" s="10">
        <f t="shared" si="19"/>
        <v>0</v>
      </c>
      <c r="K224" s="10">
        <f t="shared" si="20"/>
        <v>15495</v>
      </c>
      <c r="L224" s="11">
        <v>0.05</v>
      </c>
      <c r="M224" s="10">
        <f t="shared" si="21"/>
        <v>774.75</v>
      </c>
      <c r="N224" s="10">
        <f t="shared" si="22"/>
        <v>16269.75</v>
      </c>
      <c r="O224" s="10">
        <v>576.86</v>
      </c>
      <c r="P224" s="10">
        <f t="shared" si="23"/>
        <v>6842.1</v>
      </c>
      <c r="Q224" s="12">
        <v>45991</v>
      </c>
    </row>
    <row r="225" spans="1:17" x14ac:dyDescent="0.25">
      <c r="A225" s="4">
        <v>4385</v>
      </c>
      <c r="B225" s="4" t="s">
        <v>38</v>
      </c>
      <c r="C225" s="4" t="s">
        <v>17</v>
      </c>
      <c r="D225" s="4" t="s">
        <v>28</v>
      </c>
      <c r="E225" s="4" t="s">
        <v>37</v>
      </c>
      <c r="F225" s="9">
        <v>18</v>
      </c>
      <c r="G225" s="10">
        <v>840</v>
      </c>
      <c r="H225" s="11">
        <v>0</v>
      </c>
      <c r="I225" s="10">
        <f t="shared" si="18"/>
        <v>15120</v>
      </c>
      <c r="J225" s="10">
        <f t="shared" si="19"/>
        <v>0</v>
      </c>
      <c r="K225" s="10">
        <f t="shared" si="20"/>
        <v>15120</v>
      </c>
      <c r="L225" s="11">
        <v>0.05</v>
      </c>
      <c r="M225" s="10">
        <f t="shared" si="21"/>
        <v>756</v>
      </c>
      <c r="N225" s="10">
        <f t="shared" si="22"/>
        <v>15876</v>
      </c>
      <c r="O225" s="10">
        <v>460.01</v>
      </c>
      <c r="P225" s="10">
        <f t="shared" si="23"/>
        <v>6839.82</v>
      </c>
      <c r="Q225" s="12">
        <v>46011</v>
      </c>
    </row>
    <row r="226" spans="1:17" x14ac:dyDescent="0.25">
      <c r="A226" s="4">
        <v>786</v>
      </c>
      <c r="B226" s="4" t="s">
        <v>35</v>
      </c>
      <c r="C226" s="4" t="s">
        <v>21</v>
      </c>
      <c r="D226" s="4" t="s">
        <v>26</v>
      </c>
      <c r="E226" s="4" t="s">
        <v>19</v>
      </c>
      <c r="F226" s="9">
        <v>17</v>
      </c>
      <c r="G226" s="10">
        <v>1132</v>
      </c>
      <c r="H226" s="11">
        <v>0.05</v>
      </c>
      <c r="I226" s="10">
        <f t="shared" si="18"/>
        <v>19244</v>
      </c>
      <c r="J226" s="10">
        <f t="shared" si="19"/>
        <v>962.2</v>
      </c>
      <c r="K226" s="10">
        <f t="shared" si="20"/>
        <v>18281.8</v>
      </c>
      <c r="L226" s="11">
        <v>0.05</v>
      </c>
      <c r="M226" s="10">
        <f t="shared" si="21"/>
        <v>914.09</v>
      </c>
      <c r="N226" s="10">
        <f t="shared" si="22"/>
        <v>19195.89</v>
      </c>
      <c r="O226" s="10">
        <v>673.43</v>
      </c>
      <c r="P226" s="10">
        <f t="shared" si="23"/>
        <v>6833.49</v>
      </c>
      <c r="Q226" s="12">
        <v>45872</v>
      </c>
    </row>
    <row r="227" spans="1:17" x14ac:dyDescent="0.25">
      <c r="A227" s="4">
        <v>1260</v>
      </c>
      <c r="B227" s="4" t="s">
        <v>16</v>
      </c>
      <c r="C227" s="4" t="s">
        <v>21</v>
      </c>
      <c r="D227" s="4" t="s">
        <v>28</v>
      </c>
      <c r="E227" s="4" t="s">
        <v>27</v>
      </c>
      <c r="F227" s="9">
        <v>19</v>
      </c>
      <c r="G227" s="10">
        <v>1112</v>
      </c>
      <c r="H227" s="11">
        <v>0.05</v>
      </c>
      <c r="I227" s="10">
        <f t="shared" si="18"/>
        <v>21128</v>
      </c>
      <c r="J227" s="10">
        <f t="shared" si="19"/>
        <v>1056.4000000000001</v>
      </c>
      <c r="K227" s="10">
        <f t="shared" si="20"/>
        <v>20071.599999999999</v>
      </c>
      <c r="L227" s="11">
        <v>0.05</v>
      </c>
      <c r="M227" s="10">
        <f t="shared" si="21"/>
        <v>1003.5799999999999</v>
      </c>
      <c r="N227" s="10">
        <f t="shared" si="22"/>
        <v>21075.18</v>
      </c>
      <c r="O227" s="10">
        <v>696.83</v>
      </c>
      <c r="P227" s="10">
        <f t="shared" si="23"/>
        <v>6831.8299999999981</v>
      </c>
      <c r="Q227" s="12">
        <v>45858</v>
      </c>
    </row>
    <row r="228" spans="1:17" x14ac:dyDescent="0.25">
      <c r="A228" s="4">
        <v>3396</v>
      </c>
      <c r="B228" s="4" t="s">
        <v>35</v>
      </c>
      <c r="C228" s="4" t="s">
        <v>24</v>
      </c>
      <c r="D228" s="4" t="s">
        <v>18</v>
      </c>
      <c r="E228" s="4" t="s">
        <v>30</v>
      </c>
      <c r="F228" s="9">
        <v>21</v>
      </c>
      <c r="G228" s="10">
        <v>1130</v>
      </c>
      <c r="H228" s="11">
        <v>0.1</v>
      </c>
      <c r="I228" s="10">
        <f t="shared" si="18"/>
        <v>23730</v>
      </c>
      <c r="J228" s="10">
        <f t="shared" si="19"/>
        <v>2373</v>
      </c>
      <c r="K228" s="10">
        <f t="shared" si="20"/>
        <v>21357</v>
      </c>
      <c r="L228" s="11">
        <v>0.05</v>
      </c>
      <c r="M228" s="10">
        <f t="shared" si="21"/>
        <v>1067.8500000000001</v>
      </c>
      <c r="N228" s="10">
        <f t="shared" si="22"/>
        <v>22424.85</v>
      </c>
      <c r="O228" s="10">
        <v>692.06</v>
      </c>
      <c r="P228" s="10">
        <f t="shared" si="23"/>
        <v>6823.7400000000016</v>
      </c>
      <c r="Q228" s="12">
        <v>45762</v>
      </c>
    </row>
    <row r="229" spans="1:17" x14ac:dyDescent="0.25">
      <c r="A229" s="4">
        <v>3034</v>
      </c>
      <c r="B229" s="4" t="s">
        <v>35</v>
      </c>
      <c r="C229" s="4" t="s">
        <v>24</v>
      </c>
      <c r="D229" s="4" t="s">
        <v>18</v>
      </c>
      <c r="E229" s="4" t="s">
        <v>36</v>
      </c>
      <c r="F229" s="9">
        <v>17</v>
      </c>
      <c r="G229" s="10">
        <v>899</v>
      </c>
      <c r="H229" s="11">
        <v>0</v>
      </c>
      <c r="I229" s="10">
        <f t="shared" si="18"/>
        <v>15283</v>
      </c>
      <c r="J229" s="10">
        <f t="shared" si="19"/>
        <v>0</v>
      </c>
      <c r="K229" s="10">
        <f t="shared" si="20"/>
        <v>15283</v>
      </c>
      <c r="L229" s="11">
        <v>0.05</v>
      </c>
      <c r="M229" s="10">
        <f t="shared" si="21"/>
        <v>764.15000000000009</v>
      </c>
      <c r="N229" s="10">
        <f t="shared" si="22"/>
        <v>16047.15</v>
      </c>
      <c r="O229" s="10">
        <v>498.17</v>
      </c>
      <c r="P229" s="10">
        <f t="shared" si="23"/>
        <v>6814.1100000000006</v>
      </c>
      <c r="Q229" s="12">
        <v>46010</v>
      </c>
    </row>
    <row r="230" spans="1:17" x14ac:dyDescent="0.25">
      <c r="A230" s="4">
        <v>1193</v>
      </c>
      <c r="B230" s="4" t="s">
        <v>23</v>
      </c>
      <c r="C230" s="4" t="s">
        <v>21</v>
      </c>
      <c r="D230" s="4" t="s">
        <v>33</v>
      </c>
      <c r="E230" s="4" t="s">
        <v>27</v>
      </c>
      <c r="F230" s="9">
        <v>22</v>
      </c>
      <c r="G230" s="10">
        <v>1104</v>
      </c>
      <c r="H230" s="11">
        <v>0.15</v>
      </c>
      <c r="I230" s="10">
        <f t="shared" si="18"/>
        <v>24288</v>
      </c>
      <c r="J230" s="10">
        <f t="shared" si="19"/>
        <v>3643.2</v>
      </c>
      <c r="K230" s="10">
        <f t="shared" si="20"/>
        <v>20644.8</v>
      </c>
      <c r="L230" s="11">
        <v>0.05</v>
      </c>
      <c r="M230" s="10">
        <f t="shared" si="21"/>
        <v>1032.24</v>
      </c>
      <c r="N230" s="10">
        <f t="shared" si="22"/>
        <v>21677.040000000001</v>
      </c>
      <c r="O230" s="10">
        <v>628.84</v>
      </c>
      <c r="P230" s="10">
        <f t="shared" si="23"/>
        <v>6810.3199999999979</v>
      </c>
      <c r="Q230" s="12">
        <v>45869</v>
      </c>
    </row>
    <row r="231" spans="1:17" x14ac:dyDescent="0.25">
      <c r="A231" s="4">
        <v>3485</v>
      </c>
      <c r="B231" s="4" t="s">
        <v>31</v>
      </c>
      <c r="C231" s="4" t="s">
        <v>17</v>
      </c>
      <c r="D231" s="4" t="s">
        <v>33</v>
      </c>
      <c r="E231" s="4" t="s">
        <v>25</v>
      </c>
      <c r="F231" s="9">
        <v>18</v>
      </c>
      <c r="G231" s="10">
        <v>970</v>
      </c>
      <c r="H231" s="11">
        <v>0</v>
      </c>
      <c r="I231" s="10">
        <f t="shared" si="18"/>
        <v>17460</v>
      </c>
      <c r="J231" s="10">
        <f t="shared" si="19"/>
        <v>0</v>
      </c>
      <c r="K231" s="10">
        <f t="shared" si="20"/>
        <v>17460</v>
      </c>
      <c r="L231" s="11">
        <v>0.05</v>
      </c>
      <c r="M231" s="10">
        <f t="shared" si="21"/>
        <v>873</v>
      </c>
      <c r="N231" s="10">
        <f t="shared" si="22"/>
        <v>18333</v>
      </c>
      <c r="O231" s="10">
        <v>591.89</v>
      </c>
      <c r="P231" s="10">
        <f t="shared" si="23"/>
        <v>6805.98</v>
      </c>
      <c r="Q231" s="12">
        <v>45663</v>
      </c>
    </row>
    <row r="232" spans="1:17" x14ac:dyDescent="0.25">
      <c r="A232" s="4">
        <v>916</v>
      </c>
      <c r="B232" s="4" t="s">
        <v>35</v>
      </c>
      <c r="C232" s="4" t="s">
        <v>21</v>
      </c>
      <c r="D232" s="4" t="s">
        <v>26</v>
      </c>
      <c r="E232" s="4" t="s">
        <v>25</v>
      </c>
      <c r="F232" s="9">
        <v>21</v>
      </c>
      <c r="G232" s="10">
        <v>940</v>
      </c>
      <c r="H232" s="11">
        <v>0.05</v>
      </c>
      <c r="I232" s="10">
        <f t="shared" si="18"/>
        <v>19740</v>
      </c>
      <c r="J232" s="10">
        <f t="shared" si="19"/>
        <v>987</v>
      </c>
      <c r="K232" s="10">
        <f t="shared" si="20"/>
        <v>18753</v>
      </c>
      <c r="L232" s="11">
        <v>0.05</v>
      </c>
      <c r="M232" s="10">
        <f t="shared" si="21"/>
        <v>937.65000000000009</v>
      </c>
      <c r="N232" s="10">
        <f t="shared" si="22"/>
        <v>19690.650000000001</v>
      </c>
      <c r="O232" s="10">
        <v>569.89</v>
      </c>
      <c r="P232" s="10">
        <f t="shared" si="23"/>
        <v>6785.3099999999995</v>
      </c>
      <c r="Q232" s="12">
        <v>45938</v>
      </c>
    </row>
    <row r="233" spans="1:17" x14ac:dyDescent="0.25">
      <c r="A233" s="4">
        <v>2916</v>
      </c>
      <c r="B233" s="4" t="s">
        <v>32</v>
      </c>
      <c r="C233" s="4" t="s">
        <v>21</v>
      </c>
      <c r="D233" s="4" t="s">
        <v>33</v>
      </c>
      <c r="E233" s="4" t="s">
        <v>29</v>
      </c>
      <c r="F233" s="9">
        <v>25</v>
      </c>
      <c r="G233" s="10">
        <v>649</v>
      </c>
      <c r="H233" s="11">
        <v>0.05</v>
      </c>
      <c r="I233" s="10">
        <f t="shared" si="18"/>
        <v>16225</v>
      </c>
      <c r="J233" s="10">
        <f t="shared" si="19"/>
        <v>811.25</v>
      </c>
      <c r="K233" s="10">
        <f t="shared" si="20"/>
        <v>15413.75</v>
      </c>
      <c r="L233" s="11">
        <v>0.05</v>
      </c>
      <c r="M233" s="10">
        <f t="shared" si="21"/>
        <v>770.6875</v>
      </c>
      <c r="N233" s="10">
        <f t="shared" si="22"/>
        <v>16184.4375</v>
      </c>
      <c r="O233" s="10">
        <v>345.34</v>
      </c>
      <c r="P233" s="10">
        <f t="shared" si="23"/>
        <v>6780.25</v>
      </c>
      <c r="Q233" s="12">
        <v>45765</v>
      </c>
    </row>
    <row r="234" spans="1:17" x14ac:dyDescent="0.25">
      <c r="A234" s="4">
        <v>4569</v>
      </c>
      <c r="B234" s="4" t="s">
        <v>31</v>
      </c>
      <c r="C234" s="4" t="s">
        <v>21</v>
      </c>
      <c r="D234" s="4" t="s">
        <v>33</v>
      </c>
      <c r="E234" s="4" t="s">
        <v>36</v>
      </c>
      <c r="F234" s="9">
        <v>24</v>
      </c>
      <c r="G234" s="10">
        <v>1141</v>
      </c>
      <c r="H234" s="11">
        <v>0.15</v>
      </c>
      <c r="I234" s="10">
        <f t="shared" si="18"/>
        <v>27384</v>
      </c>
      <c r="J234" s="10">
        <f t="shared" si="19"/>
        <v>4107.5999999999995</v>
      </c>
      <c r="K234" s="10">
        <f t="shared" si="20"/>
        <v>23276.400000000001</v>
      </c>
      <c r="L234" s="11">
        <v>0.05</v>
      </c>
      <c r="M234" s="10">
        <f t="shared" si="21"/>
        <v>1163.8200000000002</v>
      </c>
      <c r="N234" s="10">
        <f t="shared" si="22"/>
        <v>24440.22</v>
      </c>
      <c r="O234" s="10">
        <v>687.49</v>
      </c>
      <c r="P234" s="10">
        <f t="shared" si="23"/>
        <v>6776.6399999999994</v>
      </c>
      <c r="Q234" s="12">
        <v>45857</v>
      </c>
    </row>
    <row r="235" spans="1:17" x14ac:dyDescent="0.25">
      <c r="A235" s="4">
        <v>288</v>
      </c>
      <c r="B235" s="4" t="s">
        <v>35</v>
      </c>
      <c r="C235" s="4" t="s">
        <v>17</v>
      </c>
      <c r="D235" s="4" t="s">
        <v>28</v>
      </c>
      <c r="E235" s="4" t="s">
        <v>27</v>
      </c>
      <c r="F235" s="9">
        <v>17</v>
      </c>
      <c r="G235" s="10">
        <v>901</v>
      </c>
      <c r="H235" s="11">
        <v>0.05</v>
      </c>
      <c r="I235" s="10">
        <f t="shared" si="18"/>
        <v>15317</v>
      </c>
      <c r="J235" s="10">
        <f t="shared" si="19"/>
        <v>765.85</v>
      </c>
      <c r="K235" s="10">
        <f t="shared" si="20"/>
        <v>14551.15</v>
      </c>
      <c r="L235" s="11">
        <v>0.05</v>
      </c>
      <c r="M235" s="10">
        <f t="shared" si="21"/>
        <v>727.5575</v>
      </c>
      <c r="N235" s="10">
        <f t="shared" si="22"/>
        <v>15278.7075</v>
      </c>
      <c r="O235" s="10">
        <v>458.26</v>
      </c>
      <c r="P235" s="10">
        <f t="shared" si="23"/>
        <v>6760.73</v>
      </c>
      <c r="Q235" s="12">
        <v>45838</v>
      </c>
    </row>
    <row r="236" spans="1:17" x14ac:dyDescent="0.25">
      <c r="A236" s="4">
        <v>1270</v>
      </c>
      <c r="B236" s="4" t="s">
        <v>35</v>
      </c>
      <c r="C236" s="4" t="s">
        <v>17</v>
      </c>
      <c r="D236" s="4" t="s">
        <v>18</v>
      </c>
      <c r="E236" s="4" t="s">
        <v>27</v>
      </c>
      <c r="F236" s="9">
        <v>22</v>
      </c>
      <c r="G236" s="10">
        <v>872</v>
      </c>
      <c r="H236" s="11">
        <v>0.1</v>
      </c>
      <c r="I236" s="10">
        <f t="shared" si="18"/>
        <v>19184</v>
      </c>
      <c r="J236" s="10">
        <f t="shared" si="19"/>
        <v>1918.4</v>
      </c>
      <c r="K236" s="10">
        <f t="shared" si="20"/>
        <v>17265.599999999999</v>
      </c>
      <c r="L236" s="11">
        <v>0.05</v>
      </c>
      <c r="M236" s="10">
        <f t="shared" si="21"/>
        <v>863.28</v>
      </c>
      <c r="N236" s="10">
        <f t="shared" si="22"/>
        <v>18128.879999999997</v>
      </c>
      <c r="O236" s="10">
        <v>477.72</v>
      </c>
      <c r="P236" s="10">
        <f t="shared" si="23"/>
        <v>6755.7599999999984</v>
      </c>
      <c r="Q236" s="12">
        <v>46014</v>
      </c>
    </row>
    <row r="237" spans="1:17" x14ac:dyDescent="0.25">
      <c r="A237" s="4">
        <v>3819</v>
      </c>
      <c r="B237" s="4" t="s">
        <v>32</v>
      </c>
      <c r="C237" s="4" t="s">
        <v>24</v>
      </c>
      <c r="D237" s="4" t="s">
        <v>26</v>
      </c>
      <c r="E237" s="4" t="s">
        <v>37</v>
      </c>
      <c r="F237" s="9">
        <v>25</v>
      </c>
      <c r="G237" s="10">
        <v>1108</v>
      </c>
      <c r="H237" s="11">
        <v>0.15</v>
      </c>
      <c r="I237" s="10">
        <f t="shared" si="18"/>
        <v>27700</v>
      </c>
      <c r="J237" s="10">
        <f t="shared" si="19"/>
        <v>4155</v>
      </c>
      <c r="K237" s="10">
        <f t="shared" si="20"/>
        <v>23545</v>
      </c>
      <c r="L237" s="11">
        <v>0.05</v>
      </c>
      <c r="M237" s="10">
        <f t="shared" si="21"/>
        <v>1177.25</v>
      </c>
      <c r="N237" s="10">
        <f t="shared" si="22"/>
        <v>24722.25</v>
      </c>
      <c r="O237" s="10">
        <v>671.9</v>
      </c>
      <c r="P237" s="10">
        <f t="shared" si="23"/>
        <v>6747.5</v>
      </c>
      <c r="Q237" s="12">
        <v>45837</v>
      </c>
    </row>
    <row r="238" spans="1:17" x14ac:dyDescent="0.25">
      <c r="A238" s="4">
        <v>2364</v>
      </c>
      <c r="B238" s="4" t="s">
        <v>34</v>
      </c>
      <c r="C238" s="4" t="s">
        <v>17</v>
      </c>
      <c r="D238" s="4" t="s">
        <v>26</v>
      </c>
      <c r="E238" s="4" t="s">
        <v>37</v>
      </c>
      <c r="F238" s="9">
        <v>20</v>
      </c>
      <c r="G238" s="10">
        <v>1019</v>
      </c>
      <c r="H238" s="11">
        <v>0</v>
      </c>
      <c r="I238" s="10">
        <f t="shared" si="18"/>
        <v>20380</v>
      </c>
      <c r="J238" s="10">
        <f t="shared" si="19"/>
        <v>0</v>
      </c>
      <c r="K238" s="10">
        <f t="shared" si="20"/>
        <v>20380</v>
      </c>
      <c r="L238" s="11">
        <v>0.05</v>
      </c>
      <c r="M238" s="10">
        <f t="shared" si="21"/>
        <v>1019</v>
      </c>
      <c r="N238" s="10">
        <f t="shared" si="22"/>
        <v>21399</v>
      </c>
      <c r="O238" s="10">
        <v>681.8</v>
      </c>
      <c r="P238" s="10">
        <f t="shared" si="23"/>
        <v>6744</v>
      </c>
      <c r="Q238" s="12">
        <v>45748</v>
      </c>
    </row>
    <row r="239" spans="1:17" x14ac:dyDescent="0.25">
      <c r="A239" s="4">
        <v>3304</v>
      </c>
      <c r="B239" s="4" t="s">
        <v>32</v>
      </c>
      <c r="C239" s="4" t="s">
        <v>24</v>
      </c>
      <c r="D239" s="4" t="s">
        <v>33</v>
      </c>
      <c r="E239" s="4" t="s">
        <v>25</v>
      </c>
      <c r="F239" s="9">
        <v>22</v>
      </c>
      <c r="G239" s="10">
        <v>719</v>
      </c>
      <c r="H239" s="11">
        <v>0.05</v>
      </c>
      <c r="I239" s="10">
        <f t="shared" si="18"/>
        <v>15818</v>
      </c>
      <c r="J239" s="10">
        <f t="shared" si="19"/>
        <v>790.90000000000009</v>
      </c>
      <c r="K239" s="10">
        <f t="shared" si="20"/>
        <v>15027.1</v>
      </c>
      <c r="L239" s="11">
        <v>0.05</v>
      </c>
      <c r="M239" s="10">
        <f t="shared" si="21"/>
        <v>751.35500000000002</v>
      </c>
      <c r="N239" s="10">
        <f t="shared" si="22"/>
        <v>15778.455</v>
      </c>
      <c r="O239" s="10">
        <v>377.42</v>
      </c>
      <c r="P239" s="10">
        <f t="shared" si="23"/>
        <v>6723.8600000000006</v>
      </c>
      <c r="Q239" s="12">
        <v>45878</v>
      </c>
    </row>
    <row r="240" spans="1:17" x14ac:dyDescent="0.25">
      <c r="A240" s="4">
        <v>967</v>
      </c>
      <c r="B240" s="4" t="s">
        <v>20</v>
      </c>
      <c r="C240" s="4" t="s">
        <v>24</v>
      </c>
      <c r="D240" s="4" t="s">
        <v>26</v>
      </c>
      <c r="E240" s="4" t="s">
        <v>29</v>
      </c>
      <c r="F240" s="9">
        <v>20</v>
      </c>
      <c r="G240" s="10">
        <v>813</v>
      </c>
      <c r="H240" s="11">
        <v>0</v>
      </c>
      <c r="I240" s="10">
        <f t="shared" si="18"/>
        <v>16260</v>
      </c>
      <c r="J240" s="10">
        <f t="shared" si="19"/>
        <v>0</v>
      </c>
      <c r="K240" s="10">
        <f t="shared" si="20"/>
        <v>16260</v>
      </c>
      <c r="L240" s="11">
        <v>0.05</v>
      </c>
      <c r="M240" s="10">
        <f t="shared" si="21"/>
        <v>813</v>
      </c>
      <c r="N240" s="10">
        <f t="shared" si="22"/>
        <v>17073</v>
      </c>
      <c r="O240" s="10">
        <v>477.3</v>
      </c>
      <c r="P240" s="10">
        <f t="shared" si="23"/>
        <v>6714</v>
      </c>
      <c r="Q240" s="12">
        <v>45667</v>
      </c>
    </row>
    <row r="241" spans="1:17" x14ac:dyDescent="0.25">
      <c r="A241" s="4">
        <v>616</v>
      </c>
      <c r="B241" s="4" t="s">
        <v>35</v>
      </c>
      <c r="C241" s="4" t="s">
        <v>17</v>
      </c>
      <c r="D241" s="4" t="s">
        <v>33</v>
      </c>
      <c r="E241" s="4" t="s">
        <v>29</v>
      </c>
      <c r="F241" s="9">
        <v>24</v>
      </c>
      <c r="G241" s="10">
        <v>1090</v>
      </c>
      <c r="H241" s="11">
        <v>0</v>
      </c>
      <c r="I241" s="10">
        <f t="shared" si="18"/>
        <v>26160</v>
      </c>
      <c r="J241" s="10">
        <f t="shared" si="19"/>
        <v>0</v>
      </c>
      <c r="K241" s="10">
        <f t="shared" si="20"/>
        <v>26160</v>
      </c>
      <c r="L241" s="11">
        <v>0.05</v>
      </c>
      <c r="M241" s="10">
        <f t="shared" si="21"/>
        <v>1308</v>
      </c>
      <c r="N241" s="10">
        <f t="shared" si="22"/>
        <v>27468</v>
      </c>
      <c r="O241" s="10">
        <v>811.88</v>
      </c>
      <c r="P241" s="10">
        <f t="shared" si="23"/>
        <v>6674.880000000001</v>
      </c>
      <c r="Q241" s="12">
        <v>45978</v>
      </c>
    </row>
    <row r="242" spans="1:17" x14ac:dyDescent="0.25">
      <c r="A242" s="4">
        <v>214</v>
      </c>
      <c r="B242" s="4" t="s">
        <v>32</v>
      </c>
      <c r="C242" s="4" t="s">
        <v>24</v>
      </c>
      <c r="D242" s="4" t="s">
        <v>28</v>
      </c>
      <c r="E242" s="4" t="s">
        <v>37</v>
      </c>
      <c r="F242" s="9">
        <v>13</v>
      </c>
      <c r="G242" s="10">
        <v>1099</v>
      </c>
      <c r="H242" s="11">
        <v>0</v>
      </c>
      <c r="I242" s="10">
        <f t="shared" si="18"/>
        <v>14287</v>
      </c>
      <c r="J242" s="10">
        <f t="shared" si="19"/>
        <v>0</v>
      </c>
      <c r="K242" s="10">
        <f t="shared" si="20"/>
        <v>14287</v>
      </c>
      <c r="L242" s="11">
        <v>0.05</v>
      </c>
      <c r="M242" s="10">
        <f t="shared" si="21"/>
        <v>714.35</v>
      </c>
      <c r="N242" s="10">
        <f t="shared" si="22"/>
        <v>15001.35</v>
      </c>
      <c r="O242" s="10">
        <v>587.24</v>
      </c>
      <c r="P242" s="10">
        <f t="shared" si="23"/>
        <v>6652.88</v>
      </c>
      <c r="Q242" s="12">
        <v>45887</v>
      </c>
    </row>
    <row r="243" spans="1:17" x14ac:dyDescent="0.25">
      <c r="A243" s="4">
        <v>1144</v>
      </c>
      <c r="B243" s="4" t="s">
        <v>35</v>
      </c>
      <c r="C243" s="4" t="s">
        <v>21</v>
      </c>
      <c r="D243" s="4" t="s">
        <v>26</v>
      </c>
      <c r="E243" s="4" t="s">
        <v>30</v>
      </c>
      <c r="F243" s="9">
        <v>19</v>
      </c>
      <c r="G243" s="10">
        <v>937</v>
      </c>
      <c r="H243" s="11">
        <v>0.05</v>
      </c>
      <c r="I243" s="10">
        <f t="shared" si="18"/>
        <v>17803</v>
      </c>
      <c r="J243" s="10">
        <f t="shared" si="19"/>
        <v>890.15000000000009</v>
      </c>
      <c r="K243" s="10">
        <f t="shared" si="20"/>
        <v>16912.849999999999</v>
      </c>
      <c r="L243" s="11">
        <v>0.05</v>
      </c>
      <c r="M243" s="10">
        <f t="shared" si="21"/>
        <v>845.64249999999993</v>
      </c>
      <c r="N243" s="10">
        <f t="shared" si="22"/>
        <v>17758.4925</v>
      </c>
      <c r="O243" s="10">
        <v>540.25</v>
      </c>
      <c r="P243" s="10">
        <f t="shared" si="23"/>
        <v>6648.0999999999985</v>
      </c>
      <c r="Q243" s="12">
        <v>46001</v>
      </c>
    </row>
    <row r="244" spans="1:17" x14ac:dyDescent="0.25">
      <c r="A244" s="4">
        <v>4099</v>
      </c>
      <c r="B244" s="4" t="s">
        <v>32</v>
      </c>
      <c r="C244" s="4" t="s">
        <v>24</v>
      </c>
      <c r="D244" s="4" t="s">
        <v>26</v>
      </c>
      <c r="E244" s="4" t="s">
        <v>27</v>
      </c>
      <c r="F244" s="9">
        <v>19</v>
      </c>
      <c r="G244" s="10">
        <v>815</v>
      </c>
      <c r="H244" s="11">
        <v>0</v>
      </c>
      <c r="I244" s="10">
        <f t="shared" si="18"/>
        <v>15485</v>
      </c>
      <c r="J244" s="10">
        <f t="shared" si="19"/>
        <v>0</v>
      </c>
      <c r="K244" s="10">
        <f t="shared" si="20"/>
        <v>15485</v>
      </c>
      <c r="L244" s="11">
        <v>0.05</v>
      </c>
      <c r="M244" s="10">
        <f t="shared" si="21"/>
        <v>774.25</v>
      </c>
      <c r="N244" s="10">
        <f t="shared" si="22"/>
        <v>16259.25</v>
      </c>
      <c r="O244" s="10">
        <v>465.33</v>
      </c>
      <c r="P244" s="10">
        <f t="shared" si="23"/>
        <v>6643.73</v>
      </c>
      <c r="Q244" s="12">
        <v>45696</v>
      </c>
    </row>
    <row r="245" spans="1:17" x14ac:dyDescent="0.25">
      <c r="A245" s="4">
        <v>416</v>
      </c>
      <c r="B245" s="4" t="s">
        <v>20</v>
      </c>
      <c r="C245" s="4" t="s">
        <v>17</v>
      </c>
      <c r="D245" s="4" t="s">
        <v>33</v>
      </c>
      <c r="E245" s="4" t="s">
        <v>37</v>
      </c>
      <c r="F245" s="9">
        <v>21</v>
      </c>
      <c r="G245" s="10">
        <v>1175</v>
      </c>
      <c r="H245" s="11">
        <v>0.15</v>
      </c>
      <c r="I245" s="10">
        <f t="shared" si="18"/>
        <v>24675</v>
      </c>
      <c r="J245" s="10">
        <f t="shared" si="19"/>
        <v>3701.25</v>
      </c>
      <c r="K245" s="10">
        <f t="shared" si="20"/>
        <v>20973.75</v>
      </c>
      <c r="L245" s="11">
        <v>0.05</v>
      </c>
      <c r="M245" s="10">
        <f t="shared" si="21"/>
        <v>1048.6875</v>
      </c>
      <c r="N245" s="10">
        <f t="shared" si="22"/>
        <v>22022.4375</v>
      </c>
      <c r="O245" s="10">
        <v>682.56</v>
      </c>
      <c r="P245" s="10">
        <f t="shared" si="23"/>
        <v>6639.9900000000016</v>
      </c>
      <c r="Q245" s="12">
        <v>45942</v>
      </c>
    </row>
    <row r="246" spans="1:17" x14ac:dyDescent="0.25">
      <c r="A246" s="4">
        <v>2848</v>
      </c>
      <c r="B246" s="4" t="s">
        <v>16</v>
      </c>
      <c r="C246" s="4" t="s">
        <v>17</v>
      </c>
      <c r="D246" s="4" t="s">
        <v>18</v>
      </c>
      <c r="E246" s="4" t="s">
        <v>19</v>
      </c>
      <c r="F246" s="9">
        <v>22</v>
      </c>
      <c r="G246" s="10">
        <v>1168</v>
      </c>
      <c r="H246" s="11">
        <v>0.15</v>
      </c>
      <c r="I246" s="10">
        <f t="shared" si="18"/>
        <v>25696</v>
      </c>
      <c r="J246" s="10">
        <f t="shared" si="19"/>
        <v>3854.3999999999996</v>
      </c>
      <c r="K246" s="10">
        <f t="shared" si="20"/>
        <v>21841.599999999999</v>
      </c>
      <c r="L246" s="11">
        <v>0.05</v>
      </c>
      <c r="M246" s="10">
        <f t="shared" si="21"/>
        <v>1092.08</v>
      </c>
      <c r="N246" s="10">
        <f t="shared" si="22"/>
        <v>22933.68</v>
      </c>
      <c r="O246" s="10">
        <v>691.07</v>
      </c>
      <c r="P246" s="10">
        <f t="shared" si="23"/>
        <v>6638.0599999999977</v>
      </c>
      <c r="Q246" s="12">
        <v>45836</v>
      </c>
    </row>
    <row r="247" spans="1:17" x14ac:dyDescent="0.25">
      <c r="A247" s="4">
        <v>3351</v>
      </c>
      <c r="B247" s="4" t="s">
        <v>35</v>
      </c>
      <c r="C247" s="4" t="s">
        <v>24</v>
      </c>
      <c r="D247" s="4" t="s">
        <v>18</v>
      </c>
      <c r="E247" s="4" t="s">
        <v>37</v>
      </c>
      <c r="F247" s="9">
        <v>21</v>
      </c>
      <c r="G247" s="10">
        <v>651</v>
      </c>
      <c r="H247" s="11">
        <v>0</v>
      </c>
      <c r="I247" s="10">
        <f t="shared" si="18"/>
        <v>13671</v>
      </c>
      <c r="J247" s="10">
        <f t="shared" si="19"/>
        <v>0</v>
      </c>
      <c r="K247" s="10">
        <f t="shared" si="20"/>
        <v>13671</v>
      </c>
      <c r="L247" s="11">
        <v>0.05</v>
      </c>
      <c r="M247" s="10">
        <f t="shared" si="21"/>
        <v>683.55000000000007</v>
      </c>
      <c r="N247" s="10">
        <f t="shared" si="22"/>
        <v>14354.55</v>
      </c>
      <c r="O247" s="10">
        <v>335.1</v>
      </c>
      <c r="P247" s="10">
        <f t="shared" si="23"/>
        <v>6633.9</v>
      </c>
      <c r="Q247" s="12">
        <v>45953</v>
      </c>
    </row>
    <row r="248" spans="1:17" x14ac:dyDescent="0.25">
      <c r="A248" s="4">
        <v>1377</v>
      </c>
      <c r="B248" s="4" t="s">
        <v>23</v>
      </c>
      <c r="C248" s="4" t="s">
        <v>17</v>
      </c>
      <c r="D248" s="4" t="s">
        <v>28</v>
      </c>
      <c r="E248" s="4" t="s">
        <v>27</v>
      </c>
      <c r="F248" s="9">
        <v>18</v>
      </c>
      <c r="G248" s="10">
        <v>863</v>
      </c>
      <c r="H248" s="11">
        <v>0</v>
      </c>
      <c r="I248" s="10">
        <f t="shared" si="18"/>
        <v>15534</v>
      </c>
      <c r="J248" s="10">
        <f t="shared" si="19"/>
        <v>0</v>
      </c>
      <c r="K248" s="10">
        <f t="shared" si="20"/>
        <v>15534</v>
      </c>
      <c r="L248" s="11">
        <v>0.05</v>
      </c>
      <c r="M248" s="10">
        <f t="shared" si="21"/>
        <v>776.7</v>
      </c>
      <c r="N248" s="10">
        <f t="shared" si="22"/>
        <v>16310.7</v>
      </c>
      <c r="O248" s="10">
        <v>494.68</v>
      </c>
      <c r="P248" s="10">
        <f t="shared" si="23"/>
        <v>6629.76</v>
      </c>
      <c r="Q248" s="12">
        <v>45777</v>
      </c>
    </row>
    <row r="249" spans="1:17" x14ac:dyDescent="0.25">
      <c r="A249" s="4">
        <v>2219</v>
      </c>
      <c r="B249" s="4" t="s">
        <v>34</v>
      </c>
      <c r="C249" s="4" t="s">
        <v>24</v>
      </c>
      <c r="D249" s="4" t="s">
        <v>33</v>
      </c>
      <c r="E249" s="4" t="s">
        <v>30</v>
      </c>
      <c r="F249" s="9">
        <v>21</v>
      </c>
      <c r="G249" s="10">
        <v>966</v>
      </c>
      <c r="H249" s="11">
        <v>0.15</v>
      </c>
      <c r="I249" s="10">
        <f t="shared" si="18"/>
        <v>20286</v>
      </c>
      <c r="J249" s="10">
        <f t="shared" si="19"/>
        <v>3042.9</v>
      </c>
      <c r="K249" s="10">
        <f t="shared" si="20"/>
        <v>17243.099999999999</v>
      </c>
      <c r="L249" s="11">
        <v>0.05</v>
      </c>
      <c r="M249" s="10">
        <f t="shared" si="21"/>
        <v>862.15499999999997</v>
      </c>
      <c r="N249" s="10">
        <f t="shared" si="22"/>
        <v>18105.254999999997</v>
      </c>
      <c r="O249" s="10">
        <v>505.48</v>
      </c>
      <c r="P249" s="10">
        <f t="shared" si="23"/>
        <v>6628.0199999999986</v>
      </c>
      <c r="Q249" s="12">
        <v>45834</v>
      </c>
    </row>
    <row r="250" spans="1:17" x14ac:dyDescent="0.25">
      <c r="A250" s="4">
        <v>115</v>
      </c>
      <c r="B250" s="4" t="s">
        <v>35</v>
      </c>
      <c r="C250" s="4" t="s">
        <v>21</v>
      </c>
      <c r="D250" s="4" t="s">
        <v>28</v>
      </c>
      <c r="E250" s="4" t="s">
        <v>22</v>
      </c>
      <c r="F250" s="9">
        <v>24</v>
      </c>
      <c r="G250" s="10">
        <v>701</v>
      </c>
      <c r="H250" s="11">
        <v>0.1</v>
      </c>
      <c r="I250" s="10">
        <f t="shared" si="18"/>
        <v>16824</v>
      </c>
      <c r="J250" s="10">
        <f t="shared" si="19"/>
        <v>1682.4</v>
      </c>
      <c r="K250" s="10">
        <f t="shared" si="20"/>
        <v>15141.6</v>
      </c>
      <c r="L250" s="11">
        <v>0.05</v>
      </c>
      <c r="M250" s="10">
        <f t="shared" si="21"/>
        <v>757.08</v>
      </c>
      <c r="N250" s="10">
        <f t="shared" si="22"/>
        <v>15898.68</v>
      </c>
      <c r="O250" s="10">
        <v>355.19</v>
      </c>
      <c r="P250" s="10">
        <f t="shared" si="23"/>
        <v>6617.0400000000009</v>
      </c>
      <c r="Q250" s="12">
        <v>45890</v>
      </c>
    </row>
    <row r="251" spans="1:17" x14ac:dyDescent="0.25">
      <c r="A251" s="4">
        <v>4581</v>
      </c>
      <c r="B251" s="4" t="s">
        <v>16</v>
      </c>
      <c r="C251" s="4" t="s">
        <v>21</v>
      </c>
      <c r="D251" s="4" t="s">
        <v>28</v>
      </c>
      <c r="E251" s="4" t="s">
        <v>36</v>
      </c>
      <c r="F251" s="9">
        <v>18</v>
      </c>
      <c r="G251" s="10">
        <v>824</v>
      </c>
      <c r="H251" s="11">
        <v>0</v>
      </c>
      <c r="I251" s="10">
        <f t="shared" si="18"/>
        <v>14832</v>
      </c>
      <c r="J251" s="10">
        <f t="shared" si="19"/>
        <v>0</v>
      </c>
      <c r="K251" s="10">
        <f t="shared" si="20"/>
        <v>14832</v>
      </c>
      <c r="L251" s="11">
        <v>0.05</v>
      </c>
      <c r="M251" s="10">
        <f t="shared" si="21"/>
        <v>741.6</v>
      </c>
      <c r="N251" s="10">
        <f t="shared" si="22"/>
        <v>15573.6</v>
      </c>
      <c r="O251" s="10">
        <v>456.46</v>
      </c>
      <c r="P251" s="10">
        <f t="shared" si="23"/>
        <v>6615.7200000000012</v>
      </c>
      <c r="Q251" s="12">
        <v>45676</v>
      </c>
    </row>
    <row r="252" spans="1:17" x14ac:dyDescent="0.25">
      <c r="A252" s="4">
        <v>3220</v>
      </c>
      <c r="B252" s="4" t="s">
        <v>32</v>
      </c>
      <c r="C252" s="4" t="s">
        <v>21</v>
      </c>
      <c r="D252" s="4" t="s">
        <v>26</v>
      </c>
      <c r="E252" s="4" t="s">
        <v>19</v>
      </c>
      <c r="F252" s="9">
        <v>22</v>
      </c>
      <c r="G252" s="10">
        <v>607</v>
      </c>
      <c r="H252" s="11">
        <v>0</v>
      </c>
      <c r="I252" s="10">
        <f t="shared" si="18"/>
        <v>13354</v>
      </c>
      <c r="J252" s="10">
        <f t="shared" si="19"/>
        <v>0</v>
      </c>
      <c r="K252" s="10">
        <f t="shared" si="20"/>
        <v>13354</v>
      </c>
      <c r="L252" s="11">
        <v>0.05</v>
      </c>
      <c r="M252" s="10">
        <f t="shared" si="21"/>
        <v>667.7</v>
      </c>
      <c r="N252" s="10">
        <f t="shared" si="22"/>
        <v>14021.7</v>
      </c>
      <c r="O252" s="10">
        <v>306.54000000000002</v>
      </c>
      <c r="P252" s="10">
        <f t="shared" si="23"/>
        <v>6610.12</v>
      </c>
      <c r="Q252" s="12">
        <v>45966</v>
      </c>
    </row>
    <row r="253" spans="1:17" x14ac:dyDescent="0.25">
      <c r="A253" s="4">
        <v>159</v>
      </c>
      <c r="B253" s="4" t="s">
        <v>23</v>
      </c>
      <c r="C253" s="4" t="s">
        <v>17</v>
      </c>
      <c r="D253" s="4" t="s">
        <v>18</v>
      </c>
      <c r="E253" s="4" t="s">
        <v>25</v>
      </c>
      <c r="F253" s="9">
        <v>22</v>
      </c>
      <c r="G253" s="10">
        <v>733</v>
      </c>
      <c r="H253" s="11">
        <v>0.05</v>
      </c>
      <c r="I253" s="10">
        <f t="shared" si="18"/>
        <v>16126</v>
      </c>
      <c r="J253" s="10">
        <f t="shared" si="19"/>
        <v>806.30000000000007</v>
      </c>
      <c r="K253" s="10">
        <f t="shared" si="20"/>
        <v>15319.7</v>
      </c>
      <c r="L253" s="11">
        <v>0.05</v>
      </c>
      <c r="M253" s="10">
        <f t="shared" si="21"/>
        <v>765.98500000000013</v>
      </c>
      <c r="N253" s="10">
        <f t="shared" si="22"/>
        <v>16085.685000000001</v>
      </c>
      <c r="O253" s="10">
        <v>396.45</v>
      </c>
      <c r="P253" s="10">
        <f t="shared" si="23"/>
        <v>6597.8000000000011</v>
      </c>
      <c r="Q253" s="12">
        <v>45904</v>
      </c>
    </row>
    <row r="254" spans="1:17" x14ac:dyDescent="0.25">
      <c r="A254" s="4">
        <v>571</v>
      </c>
      <c r="B254" s="4" t="s">
        <v>35</v>
      </c>
      <c r="C254" s="4" t="s">
        <v>17</v>
      </c>
      <c r="D254" s="4" t="s">
        <v>28</v>
      </c>
      <c r="E254" s="4" t="s">
        <v>29</v>
      </c>
      <c r="F254" s="9">
        <v>20</v>
      </c>
      <c r="G254" s="10">
        <v>1080</v>
      </c>
      <c r="H254" s="11">
        <v>0.15</v>
      </c>
      <c r="I254" s="10">
        <f t="shared" si="18"/>
        <v>21600</v>
      </c>
      <c r="J254" s="10">
        <f t="shared" si="19"/>
        <v>3240</v>
      </c>
      <c r="K254" s="10">
        <f t="shared" si="20"/>
        <v>18360</v>
      </c>
      <c r="L254" s="11">
        <v>0.05</v>
      </c>
      <c r="M254" s="10">
        <f t="shared" si="21"/>
        <v>918</v>
      </c>
      <c r="N254" s="10">
        <f t="shared" si="22"/>
        <v>19278</v>
      </c>
      <c r="O254" s="10">
        <v>588.32000000000005</v>
      </c>
      <c r="P254" s="10">
        <f t="shared" si="23"/>
        <v>6593.5999999999985</v>
      </c>
      <c r="Q254" s="12">
        <v>45952</v>
      </c>
    </row>
    <row r="255" spans="1:17" x14ac:dyDescent="0.25">
      <c r="A255" s="4">
        <v>2759</v>
      </c>
      <c r="B255" s="4" t="s">
        <v>20</v>
      </c>
      <c r="C255" s="4" t="s">
        <v>17</v>
      </c>
      <c r="D255" s="4" t="s">
        <v>28</v>
      </c>
      <c r="E255" s="4" t="s">
        <v>36</v>
      </c>
      <c r="F255" s="9">
        <v>21</v>
      </c>
      <c r="G255" s="10">
        <v>1100</v>
      </c>
      <c r="H255" s="11">
        <v>0.15</v>
      </c>
      <c r="I255" s="10">
        <f t="shared" si="18"/>
        <v>23100</v>
      </c>
      <c r="J255" s="10">
        <f t="shared" si="19"/>
        <v>3465</v>
      </c>
      <c r="K255" s="10">
        <f t="shared" si="20"/>
        <v>19635</v>
      </c>
      <c r="L255" s="11">
        <v>0.05</v>
      </c>
      <c r="M255" s="10">
        <f t="shared" si="21"/>
        <v>981.75</v>
      </c>
      <c r="N255" s="10">
        <f t="shared" si="22"/>
        <v>20616.75</v>
      </c>
      <c r="O255" s="10">
        <v>621.05999999999995</v>
      </c>
      <c r="P255" s="10">
        <f t="shared" si="23"/>
        <v>6592.7400000000016</v>
      </c>
      <c r="Q255" s="12">
        <v>45834</v>
      </c>
    </row>
    <row r="256" spans="1:17" x14ac:dyDescent="0.25">
      <c r="A256" s="4">
        <v>1403</v>
      </c>
      <c r="B256" s="4" t="s">
        <v>16</v>
      </c>
      <c r="C256" s="4" t="s">
        <v>21</v>
      </c>
      <c r="D256" s="4" t="s">
        <v>26</v>
      </c>
      <c r="E256" s="4" t="s">
        <v>22</v>
      </c>
      <c r="F256" s="9">
        <v>15</v>
      </c>
      <c r="G256" s="10">
        <v>978</v>
      </c>
      <c r="H256" s="11">
        <v>0</v>
      </c>
      <c r="I256" s="10">
        <f t="shared" si="18"/>
        <v>14670</v>
      </c>
      <c r="J256" s="10">
        <f t="shared" si="19"/>
        <v>0</v>
      </c>
      <c r="K256" s="10">
        <f t="shared" si="20"/>
        <v>14670</v>
      </c>
      <c r="L256" s="11">
        <v>0.05</v>
      </c>
      <c r="M256" s="10">
        <f t="shared" si="21"/>
        <v>733.5</v>
      </c>
      <c r="N256" s="10">
        <f t="shared" si="22"/>
        <v>15403.5</v>
      </c>
      <c r="O256" s="10">
        <v>539.49</v>
      </c>
      <c r="P256" s="10">
        <f t="shared" si="23"/>
        <v>6577.65</v>
      </c>
      <c r="Q256" s="12">
        <v>45693</v>
      </c>
    </row>
    <row r="257" spans="1:17" x14ac:dyDescent="0.25">
      <c r="A257" s="4">
        <v>4711</v>
      </c>
      <c r="B257" s="4" t="s">
        <v>35</v>
      </c>
      <c r="C257" s="4" t="s">
        <v>24</v>
      </c>
      <c r="D257" s="4" t="s">
        <v>28</v>
      </c>
      <c r="E257" s="4" t="s">
        <v>29</v>
      </c>
      <c r="F257" s="9">
        <v>24</v>
      </c>
      <c r="G257" s="10">
        <v>974</v>
      </c>
      <c r="H257" s="11">
        <v>0.05</v>
      </c>
      <c r="I257" s="10">
        <f t="shared" si="18"/>
        <v>23376</v>
      </c>
      <c r="J257" s="10">
        <f t="shared" si="19"/>
        <v>1168.8</v>
      </c>
      <c r="K257" s="10">
        <f t="shared" si="20"/>
        <v>22207.200000000001</v>
      </c>
      <c r="L257" s="11">
        <v>0.05</v>
      </c>
      <c r="M257" s="10">
        <f t="shared" si="21"/>
        <v>1110.3600000000001</v>
      </c>
      <c r="N257" s="10">
        <f t="shared" si="22"/>
        <v>23317.56</v>
      </c>
      <c r="O257" s="10">
        <v>651.62</v>
      </c>
      <c r="P257" s="10">
        <f t="shared" si="23"/>
        <v>6568.32</v>
      </c>
      <c r="Q257" s="12">
        <v>45998</v>
      </c>
    </row>
    <row r="258" spans="1:17" x14ac:dyDescent="0.25">
      <c r="A258" s="4">
        <v>2516</v>
      </c>
      <c r="B258" s="4" t="s">
        <v>16</v>
      </c>
      <c r="C258" s="4" t="s">
        <v>24</v>
      </c>
      <c r="D258" s="4" t="s">
        <v>18</v>
      </c>
      <c r="E258" s="4" t="s">
        <v>25</v>
      </c>
      <c r="F258" s="9">
        <v>22</v>
      </c>
      <c r="G258" s="10">
        <v>767</v>
      </c>
      <c r="H258" s="11">
        <v>0.05</v>
      </c>
      <c r="I258" s="10">
        <f t="shared" ref="I258:I321" si="24">F258*G258</f>
        <v>16874</v>
      </c>
      <c r="J258" s="10">
        <f t="shared" ref="J258:J321" si="25">I258*H258</f>
        <v>843.7</v>
      </c>
      <c r="K258" s="10">
        <f t="shared" ref="K258:K321" si="26">I258-J258</f>
        <v>16030.3</v>
      </c>
      <c r="L258" s="11">
        <v>0.05</v>
      </c>
      <c r="M258" s="10">
        <f t="shared" ref="M258:M321" si="27">K258*L258</f>
        <v>801.51499999999999</v>
      </c>
      <c r="N258" s="10">
        <f t="shared" ref="N258:N321" si="28">K258+M258</f>
        <v>16831.814999999999</v>
      </c>
      <c r="O258" s="10">
        <v>430.28</v>
      </c>
      <c r="P258" s="10">
        <f t="shared" ref="P258:P321" si="29">K258-(O258*F258)</f>
        <v>6564.1399999999994</v>
      </c>
      <c r="Q258" s="12">
        <v>45979</v>
      </c>
    </row>
    <row r="259" spans="1:17" x14ac:dyDescent="0.25">
      <c r="A259" s="4">
        <v>1373</v>
      </c>
      <c r="B259" s="4" t="s">
        <v>38</v>
      </c>
      <c r="C259" s="4" t="s">
        <v>24</v>
      </c>
      <c r="D259" s="4" t="s">
        <v>28</v>
      </c>
      <c r="E259" s="4" t="s">
        <v>37</v>
      </c>
      <c r="F259" s="9">
        <v>20</v>
      </c>
      <c r="G259" s="10">
        <v>827</v>
      </c>
      <c r="H259" s="11">
        <v>0</v>
      </c>
      <c r="I259" s="10">
        <f t="shared" si="24"/>
        <v>16540</v>
      </c>
      <c r="J259" s="10">
        <f t="shared" si="25"/>
        <v>0</v>
      </c>
      <c r="K259" s="10">
        <f t="shared" si="26"/>
        <v>16540</v>
      </c>
      <c r="L259" s="11">
        <v>0.05</v>
      </c>
      <c r="M259" s="10">
        <f t="shared" si="27"/>
        <v>827</v>
      </c>
      <c r="N259" s="10">
        <f t="shared" si="28"/>
        <v>17367</v>
      </c>
      <c r="O259" s="10">
        <v>499.38</v>
      </c>
      <c r="P259" s="10">
        <f t="shared" si="29"/>
        <v>6552.4</v>
      </c>
      <c r="Q259" s="12">
        <v>45936</v>
      </c>
    </row>
    <row r="260" spans="1:17" x14ac:dyDescent="0.25">
      <c r="A260" s="4">
        <v>4265</v>
      </c>
      <c r="B260" s="4" t="s">
        <v>35</v>
      </c>
      <c r="C260" s="4" t="s">
        <v>24</v>
      </c>
      <c r="D260" s="4" t="s">
        <v>33</v>
      </c>
      <c r="E260" s="4" t="s">
        <v>30</v>
      </c>
      <c r="F260" s="9">
        <v>21</v>
      </c>
      <c r="G260" s="10">
        <v>751</v>
      </c>
      <c r="H260" s="11">
        <v>0.05</v>
      </c>
      <c r="I260" s="10">
        <f t="shared" si="24"/>
        <v>15771</v>
      </c>
      <c r="J260" s="10">
        <f t="shared" si="25"/>
        <v>788.55000000000007</v>
      </c>
      <c r="K260" s="10">
        <f t="shared" si="26"/>
        <v>14982.45</v>
      </c>
      <c r="L260" s="11">
        <v>0.05</v>
      </c>
      <c r="M260" s="10">
        <f t="shared" si="27"/>
        <v>749.12250000000006</v>
      </c>
      <c r="N260" s="10">
        <f t="shared" si="28"/>
        <v>15731.5725</v>
      </c>
      <c r="O260" s="10">
        <v>401.78</v>
      </c>
      <c r="P260" s="10">
        <f t="shared" si="29"/>
        <v>6545.0700000000015</v>
      </c>
      <c r="Q260" s="12">
        <v>45722</v>
      </c>
    </row>
    <row r="261" spans="1:17" x14ac:dyDescent="0.25">
      <c r="A261" s="4">
        <v>356</v>
      </c>
      <c r="B261" s="4" t="s">
        <v>16</v>
      </c>
      <c r="C261" s="4" t="s">
        <v>17</v>
      </c>
      <c r="D261" s="4" t="s">
        <v>33</v>
      </c>
      <c r="E261" s="4" t="s">
        <v>22</v>
      </c>
      <c r="F261" s="9">
        <v>23</v>
      </c>
      <c r="G261" s="10">
        <v>1030</v>
      </c>
      <c r="H261" s="11">
        <v>0.1</v>
      </c>
      <c r="I261" s="10">
        <f t="shared" si="24"/>
        <v>23690</v>
      </c>
      <c r="J261" s="10">
        <f t="shared" si="25"/>
        <v>2369</v>
      </c>
      <c r="K261" s="10">
        <f t="shared" si="26"/>
        <v>21321</v>
      </c>
      <c r="L261" s="11">
        <v>0.05</v>
      </c>
      <c r="M261" s="10">
        <f t="shared" si="27"/>
        <v>1066.05</v>
      </c>
      <c r="N261" s="10">
        <f t="shared" si="28"/>
        <v>22387.05</v>
      </c>
      <c r="O261" s="10">
        <v>642.45000000000005</v>
      </c>
      <c r="P261" s="10">
        <f t="shared" si="29"/>
        <v>6544.65</v>
      </c>
      <c r="Q261" s="12">
        <v>45714</v>
      </c>
    </row>
    <row r="262" spans="1:17" x14ac:dyDescent="0.25">
      <c r="A262" s="4">
        <v>2410</v>
      </c>
      <c r="B262" s="4" t="s">
        <v>34</v>
      </c>
      <c r="C262" s="4" t="s">
        <v>24</v>
      </c>
      <c r="D262" s="4" t="s">
        <v>26</v>
      </c>
      <c r="E262" s="4" t="s">
        <v>22</v>
      </c>
      <c r="F262" s="9">
        <v>23</v>
      </c>
      <c r="G262" s="10">
        <v>590</v>
      </c>
      <c r="H262" s="11">
        <v>0</v>
      </c>
      <c r="I262" s="10">
        <f t="shared" si="24"/>
        <v>13570</v>
      </c>
      <c r="J262" s="10">
        <f t="shared" si="25"/>
        <v>0</v>
      </c>
      <c r="K262" s="10">
        <f t="shared" si="26"/>
        <v>13570</v>
      </c>
      <c r="L262" s="11">
        <v>0.05</v>
      </c>
      <c r="M262" s="10">
        <f t="shared" si="27"/>
        <v>678.5</v>
      </c>
      <c r="N262" s="10">
        <f t="shared" si="28"/>
        <v>14248.5</v>
      </c>
      <c r="O262" s="10">
        <v>305.57</v>
      </c>
      <c r="P262" s="10">
        <f t="shared" si="29"/>
        <v>6541.89</v>
      </c>
      <c r="Q262" s="12">
        <v>45760</v>
      </c>
    </row>
    <row r="263" spans="1:17" x14ac:dyDescent="0.25">
      <c r="A263" s="4">
        <v>2305</v>
      </c>
      <c r="B263" s="4" t="s">
        <v>16</v>
      </c>
      <c r="C263" s="4" t="s">
        <v>24</v>
      </c>
      <c r="D263" s="4" t="s">
        <v>18</v>
      </c>
      <c r="E263" s="4" t="s">
        <v>25</v>
      </c>
      <c r="F263" s="9">
        <v>23</v>
      </c>
      <c r="G263" s="10">
        <v>754</v>
      </c>
      <c r="H263" s="11">
        <v>0.05</v>
      </c>
      <c r="I263" s="10">
        <f t="shared" si="24"/>
        <v>17342</v>
      </c>
      <c r="J263" s="10">
        <f t="shared" si="25"/>
        <v>867.1</v>
      </c>
      <c r="K263" s="10">
        <f t="shared" si="26"/>
        <v>16474.900000000001</v>
      </c>
      <c r="L263" s="11">
        <v>0.05</v>
      </c>
      <c r="M263" s="10">
        <f t="shared" si="27"/>
        <v>823.74500000000012</v>
      </c>
      <c r="N263" s="10">
        <f t="shared" si="28"/>
        <v>17298.645</v>
      </c>
      <c r="O263" s="10">
        <v>432.04</v>
      </c>
      <c r="P263" s="10">
        <f t="shared" si="29"/>
        <v>6537.9800000000014</v>
      </c>
      <c r="Q263" s="12">
        <v>46012</v>
      </c>
    </row>
    <row r="264" spans="1:17" x14ac:dyDescent="0.25">
      <c r="A264" s="4">
        <v>3684</v>
      </c>
      <c r="B264" s="4" t="s">
        <v>16</v>
      </c>
      <c r="C264" s="4" t="s">
        <v>24</v>
      </c>
      <c r="D264" s="4" t="s">
        <v>26</v>
      </c>
      <c r="E264" s="4" t="s">
        <v>30</v>
      </c>
      <c r="F264" s="9">
        <v>17</v>
      </c>
      <c r="G264" s="10">
        <v>915</v>
      </c>
      <c r="H264" s="11">
        <v>0.05</v>
      </c>
      <c r="I264" s="10">
        <f t="shared" si="24"/>
        <v>15555</v>
      </c>
      <c r="J264" s="10">
        <f t="shared" si="25"/>
        <v>777.75</v>
      </c>
      <c r="K264" s="10">
        <f t="shared" si="26"/>
        <v>14777.25</v>
      </c>
      <c r="L264" s="11">
        <v>0.05</v>
      </c>
      <c r="M264" s="10">
        <f t="shared" si="27"/>
        <v>738.86250000000007</v>
      </c>
      <c r="N264" s="10">
        <f t="shared" si="28"/>
        <v>15516.112499999999</v>
      </c>
      <c r="O264" s="10">
        <v>485.34</v>
      </c>
      <c r="P264" s="10">
        <f t="shared" si="29"/>
        <v>6526.4700000000012</v>
      </c>
      <c r="Q264" s="12">
        <v>45786</v>
      </c>
    </row>
    <row r="265" spans="1:17" x14ac:dyDescent="0.25">
      <c r="A265" s="4">
        <v>1425</v>
      </c>
      <c r="B265" s="4" t="s">
        <v>23</v>
      </c>
      <c r="C265" s="4" t="s">
        <v>17</v>
      </c>
      <c r="D265" s="4" t="s">
        <v>28</v>
      </c>
      <c r="E265" s="4" t="s">
        <v>19</v>
      </c>
      <c r="F265" s="9">
        <v>21</v>
      </c>
      <c r="G265" s="10">
        <v>794</v>
      </c>
      <c r="H265" s="11">
        <v>0.1</v>
      </c>
      <c r="I265" s="10">
        <f t="shared" si="24"/>
        <v>16674</v>
      </c>
      <c r="J265" s="10">
        <f t="shared" si="25"/>
        <v>1667.4</v>
      </c>
      <c r="K265" s="10">
        <f t="shared" si="26"/>
        <v>15006.6</v>
      </c>
      <c r="L265" s="11">
        <v>0.05</v>
      </c>
      <c r="M265" s="10">
        <f t="shared" si="27"/>
        <v>750.33</v>
      </c>
      <c r="N265" s="10">
        <f t="shared" si="28"/>
        <v>15756.93</v>
      </c>
      <c r="O265" s="10">
        <v>403.87</v>
      </c>
      <c r="P265" s="10">
        <f t="shared" si="29"/>
        <v>6525.33</v>
      </c>
      <c r="Q265" s="12">
        <v>45763</v>
      </c>
    </row>
    <row r="266" spans="1:17" x14ac:dyDescent="0.25">
      <c r="A266" s="4">
        <v>4193</v>
      </c>
      <c r="B266" s="4" t="s">
        <v>34</v>
      </c>
      <c r="C266" s="4" t="s">
        <v>24</v>
      </c>
      <c r="D266" s="4" t="s">
        <v>28</v>
      </c>
      <c r="E266" s="4" t="s">
        <v>30</v>
      </c>
      <c r="F266" s="9">
        <v>19</v>
      </c>
      <c r="G266" s="10">
        <v>1140</v>
      </c>
      <c r="H266" s="11">
        <v>0.1</v>
      </c>
      <c r="I266" s="10">
        <f t="shared" si="24"/>
        <v>21660</v>
      </c>
      <c r="J266" s="10">
        <f t="shared" si="25"/>
        <v>2166</v>
      </c>
      <c r="K266" s="10">
        <f t="shared" si="26"/>
        <v>19494</v>
      </c>
      <c r="L266" s="11">
        <v>0.05</v>
      </c>
      <c r="M266" s="10">
        <f t="shared" si="27"/>
        <v>974.7</v>
      </c>
      <c r="N266" s="10">
        <f t="shared" si="28"/>
        <v>20468.7</v>
      </c>
      <c r="O266" s="10">
        <v>683.51</v>
      </c>
      <c r="P266" s="10">
        <f t="shared" si="29"/>
        <v>6507.3099999999995</v>
      </c>
      <c r="Q266" s="12">
        <v>45954</v>
      </c>
    </row>
    <row r="267" spans="1:17" x14ac:dyDescent="0.25">
      <c r="A267" s="4">
        <v>2954</v>
      </c>
      <c r="B267" s="4" t="s">
        <v>31</v>
      </c>
      <c r="C267" s="4" t="s">
        <v>21</v>
      </c>
      <c r="D267" s="4" t="s">
        <v>26</v>
      </c>
      <c r="E267" s="4" t="s">
        <v>29</v>
      </c>
      <c r="F267" s="9">
        <v>19</v>
      </c>
      <c r="G267" s="10">
        <v>1073</v>
      </c>
      <c r="H267" s="11">
        <v>0</v>
      </c>
      <c r="I267" s="10">
        <f t="shared" si="24"/>
        <v>20387</v>
      </c>
      <c r="J267" s="10">
        <f t="shared" si="25"/>
        <v>0</v>
      </c>
      <c r="K267" s="10">
        <f t="shared" si="26"/>
        <v>20387</v>
      </c>
      <c r="L267" s="11">
        <v>0.05</v>
      </c>
      <c r="M267" s="10">
        <f t="shared" si="27"/>
        <v>1019.35</v>
      </c>
      <c r="N267" s="10">
        <f t="shared" si="28"/>
        <v>21406.35</v>
      </c>
      <c r="O267" s="10">
        <v>731.08</v>
      </c>
      <c r="P267" s="10">
        <f t="shared" si="29"/>
        <v>6496.48</v>
      </c>
      <c r="Q267" s="12">
        <v>45775</v>
      </c>
    </row>
    <row r="268" spans="1:17" x14ac:dyDescent="0.25">
      <c r="A268" s="4">
        <v>1710</v>
      </c>
      <c r="B268" s="4" t="s">
        <v>16</v>
      </c>
      <c r="C268" s="4" t="s">
        <v>17</v>
      </c>
      <c r="D268" s="4" t="s">
        <v>26</v>
      </c>
      <c r="E268" s="4" t="s">
        <v>19</v>
      </c>
      <c r="F268" s="9">
        <v>15</v>
      </c>
      <c r="G268" s="10">
        <v>1004</v>
      </c>
      <c r="H268" s="11">
        <v>0.05</v>
      </c>
      <c r="I268" s="10">
        <f t="shared" si="24"/>
        <v>15060</v>
      </c>
      <c r="J268" s="10">
        <f t="shared" si="25"/>
        <v>753</v>
      </c>
      <c r="K268" s="10">
        <f t="shared" si="26"/>
        <v>14307</v>
      </c>
      <c r="L268" s="11">
        <v>0.05</v>
      </c>
      <c r="M268" s="10">
        <f t="shared" si="27"/>
        <v>715.35</v>
      </c>
      <c r="N268" s="10">
        <f t="shared" si="28"/>
        <v>15022.35</v>
      </c>
      <c r="O268" s="10">
        <v>520.74</v>
      </c>
      <c r="P268" s="10">
        <f t="shared" si="29"/>
        <v>6495.9</v>
      </c>
      <c r="Q268" s="12">
        <v>45668</v>
      </c>
    </row>
    <row r="269" spans="1:17" x14ac:dyDescent="0.25">
      <c r="A269" s="4">
        <v>2977</v>
      </c>
      <c r="B269" s="4" t="s">
        <v>31</v>
      </c>
      <c r="C269" s="4" t="s">
        <v>21</v>
      </c>
      <c r="D269" s="4" t="s">
        <v>18</v>
      </c>
      <c r="E269" s="4" t="s">
        <v>37</v>
      </c>
      <c r="F269" s="9">
        <v>13</v>
      </c>
      <c r="G269" s="10">
        <v>1131</v>
      </c>
      <c r="H269" s="11">
        <v>0</v>
      </c>
      <c r="I269" s="10">
        <f t="shared" si="24"/>
        <v>14703</v>
      </c>
      <c r="J269" s="10">
        <f t="shared" si="25"/>
        <v>0</v>
      </c>
      <c r="K269" s="10">
        <f t="shared" si="26"/>
        <v>14703</v>
      </c>
      <c r="L269" s="11">
        <v>0.05</v>
      </c>
      <c r="M269" s="10">
        <f t="shared" si="27"/>
        <v>735.15000000000009</v>
      </c>
      <c r="N269" s="10">
        <f t="shared" si="28"/>
        <v>15438.15</v>
      </c>
      <c r="O269" s="10">
        <v>631.4</v>
      </c>
      <c r="P269" s="10">
        <f t="shared" si="29"/>
        <v>6494.8000000000011</v>
      </c>
      <c r="Q269" s="12">
        <v>45763</v>
      </c>
    </row>
    <row r="270" spans="1:17" x14ac:dyDescent="0.25">
      <c r="A270" s="4">
        <v>3891</v>
      </c>
      <c r="B270" s="4" t="s">
        <v>23</v>
      </c>
      <c r="C270" s="4" t="s">
        <v>17</v>
      </c>
      <c r="D270" s="4" t="s">
        <v>33</v>
      </c>
      <c r="E270" s="4" t="s">
        <v>29</v>
      </c>
      <c r="F270" s="9">
        <v>23</v>
      </c>
      <c r="G270" s="10">
        <v>757</v>
      </c>
      <c r="H270" s="11">
        <v>0.05</v>
      </c>
      <c r="I270" s="10">
        <f t="shared" si="24"/>
        <v>17411</v>
      </c>
      <c r="J270" s="10">
        <f t="shared" si="25"/>
        <v>870.55000000000007</v>
      </c>
      <c r="K270" s="10">
        <f t="shared" si="26"/>
        <v>16540.45</v>
      </c>
      <c r="L270" s="11">
        <v>0.05</v>
      </c>
      <c r="M270" s="10">
        <f t="shared" si="27"/>
        <v>827.02250000000004</v>
      </c>
      <c r="N270" s="10">
        <f t="shared" si="28"/>
        <v>17367.4725</v>
      </c>
      <c r="O270" s="10">
        <v>437.45</v>
      </c>
      <c r="P270" s="10">
        <f t="shared" si="29"/>
        <v>6479.1</v>
      </c>
      <c r="Q270" s="12">
        <v>45703</v>
      </c>
    </row>
    <row r="271" spans="1:17" x14ac:dyDescent="0.25">
      <c r="A271" s="4">
        <v>2908</v>
      </c>
      <c r="B271" s="4" t="s">
        <v>32</v>
      </c>
      <c r="C271" s="4" t="s">
        <v>24</v>
      </c>
      <c r="D271" s="4" t="s">
        <v>28</v>
      </c>
      <c r="E271" s="4" t="s">
        <v>37</v>
      </c>
      <c r="F271" s="9">
        <v>20</v>
      </c>
      <c r="G271" s="10">
        <v>1030</v>
      </c>
      <c r="H271" s="11">
        <v>0.1</v>
      </c>
      <c r="I271" s="10">
        <f t="shared" si="24"/>
        <v>20600</v>
      </c>
      <c r="J271" s="10">
        <f t="shared" si="25"/>
        <v>2060</v>
      </c>
      <c r="K271" s="10">
        <f t="shared" si="26"/>
        <v>18540</v>
      </c>
      <c r="L271" s="11">
        <v>0.05</v>
      </c>
      <c r="M271" s="10">
        <f t="shared" si="27"/>
        <v>927</v>
      </c>
      <c r="N271" s="10">
        <f t="shared" si="28"/>
        <v>19467</v>
      </c>
      <c r="O271" s="10">
        <v>603.25</v>
      </c>
      <c r="P271" s="10">
        <f t="shared" si="29"/>
        <v>6475</v>
      </c>
      <c r="Q271" s="12">
        <v>45812</v>
      </c>
    </row>
    <row r="272" spans="1:17" x14ac:dyDescent="0.25">
      <c r="A272" s="4">
        <v>413</v>
      </c>
      <c r="B272" s="4" t="s">
        <v>16</v>
      </c>
      <c r="C272" s="4" t="s">
        <v>21</v>
      </c>
      <c r="D272" s="4" t="s">
        <v>33</v>
      </c>
      <c r="E272" s="4" t="s">
        <v>19</v>
      </c>
      <c r="F272" s="9">
        <v>19</v>
      </c>
      <c r="G272" s="10">
        <v>1166</v>
      </c>
      <c r="H272" s="11">
        <v>0.05</v>
      </c>
      <c r="I272" s="10">
        <f t="shared" si="24"/>
        <v>22154</v>
      </c>
      <c r="J272" s="10">
        <f t="shared" si="25"/>
        <v>1107.7</v>
      </c>
      <c r="K272" s="10">
        <f t="shared" si="26"/>
        <v>21046.3</v>
      </c>
      <c r="L272" s="11">
        <v>0.05</v>
      </c>
      <c r="M272" s="10">
        <f t="shared" si="27"/>
        <v>1052.3150000000001</v>
      </c>
      <c r="N272" s="10">
        <f t="shared" si="28"/>
        <v>22098.614999999998</v>
      </c>
      <c r="O272" s="10">
        <v>767.34</v>
      </c>
      <c r="P272" s="10">
        <f t="shared" si="29"/>
        <v>6466.8399999999983</v>
      </c>
      <c r="Q272" s="12">
        <v>45700</v>
      </c>
    </row>
    <row r="273" spans="1:17" x14ac:dyDescent="0.25">
      <c r="A273" s="4">
        <v>4402</v>
      </c>
      <c r="B273" s="4" t="s">
        <v>16</v>
      </c>
      <c r="C273" s="4" t="s">
        <v>17</v>
      </c>
      <c r="D273" s="4" t="s">
        <v>26</v>
      </c>
      <c r="E273" s="4" t="s">
        <v>37</v>
      </c>
      <c r="F273" s="9">
        <v>17</v>
      </c>
      <c r="G273" s="10">
        <v>765</v>
      </c>
      <c r="H273" s="11">
        <v>0</v>
      </c>
      <c r="I273" s="10">
        <f t="shared" si="24"/>
        <v>13005</v>
      </c>
      <c r="J273" s="10">
        <f t="shared" si="25"/>
        <v>0</v>
      </c>
      <c r="K273" s="10">
        <f t="shared" si="26"/>
        <v>13005</v>
      </c>
      <c r="L273" s="11">
        <v>0.05</v>
      </c>
      <c r="M273" s="10">
        <f t="shared" si="27"/>
        <v>650.25</v>
      </c>
      <c r="N273" s="10">
        <f t="shared" si="28"/>
        <v>13655.25</v>
      </c>
      <c r="O273" s="10">
        <v>385.79</v>
      </c>
      <c r="P273" s="10">
        <f t="shared" si="29"/>
        <v>6446.57</v>
      </c>
      <c r="Q273" s="12">
        <v>45944</v>
      </c>
    </row>
    <row r="274" spans="1:17" x14ac:dyDescent="0.25">
      <c r="A274" s="4">
        <v>2128</v>
      </c>
      <c r="B274" s="4" t="s">
        <v>23</v>
      </c>
      <c r="C274" s="4" t="s">
        <v>24</v>
      </c>
      <c r="D274" s="4" t="s">
        <v>26</v>
      </c>
      <c r="E274" s="4" t="s">
        <v>29</v>
      </c>
      <c r="F274" s="9">
        <v>20</v>
      </c>
      <c r="G274" s="10">
        <v>766</v>
      </c>
      <c r="H274" s="11">
        <v>0.05</v>
      </c>
      <c r="I274" s="10">
        <f t="shared" si="24"/>
        <v>15320</v>
      </c>
      <c r="J274" s="10">
        <f t="shared" si="25"/>
        <v>766</v>
      </c>
      <c r="K274" s="10">
        <f t="shared" si="26"/>
        <v>14554</v>
      </c>
      <c r="L274" s="11">
        <v>0.05</v>
      </c>
      <c r="M274" s="10">
        <f t="shared" si="27"/>
        <v>727.7</v>
      </c>
      <c r="N274" s="10">
        <f t="shared" si="28"/>
        <v>15281.7</v>
      </c>
      <c r="O274" s="10">
        <v>405.45</v>
      </c>
      <c r="P274" s="10">
        <f t="shared" si="29"/>
        <v>6445</v>
      </c>
      <c r="Q274" s="12">
        <v>45900</v>
      </c>
    </row>
    <row r="275" spans="1:17" x14ac:dyDescent="0.25">
      <c r="A275" s="4">
        <v>4363</v>
      </c>
      <c r="B275" s="4" t="s">
        <v>31</v>
      </c>
      <c r="C275" s="4" t="s">
        <v>21</v>
      </c>
      <c r="D275" s="4" t="s">
        <v>26</v>
      </c>
      <c r="E275" s="4" t="s">
        <v>37</v>
      </c>
      <c r="F275" s="9">
        <v>20</v>
      </c>
      <c r="G275" s="10">
        <v>1172</v>
      </c>
      <c r="H275" s="11">
        <v>0.15</v>
      </c>
      <c r="I275" s="10">
        <f t="shared" si="24"/>
        <v>23440</v>
      </c>
      <c r="J275" s="10">
        <f t="shared" si="25"/>
        <v>3516</v>
      </c>
      <c r="K275" s="10">
        <f t="shared" si="26"/>
        <v>19924</v>
      </c>
      <c r="L275" s="11">
        <v>0.05</v>
      </c>
      <c r="M275" s="10">
        <f t="shared" si="27"/>
        <v>996.2</v>
      </c>
      <c r="N275" s="10">
        <f t="shared" si="28"/>
        <v>20920.2</v>
      </c>
      <c r="O275" s="10">
        <v>674</v>
      </c>
      <c r="P275" s="10">
        <f t="shared" si="29"/>
        <v>6444</v>
      </c>
      <c r="Q275" s="12">
        <v>45913</v>
      </c>
    </row>
    <row r="276" spans="1:17" x14ac:dyDescent="0.25">
      <c r="A276" s="4">
        <v>3816</v>
      </c>
      <c r="B276" s="4" t="s">
        <v>23</v>
      </c>
      <c r="C276" s="4" t="s">
        <v>17</v>
      </c>
      <c r="D276" s="4" t="s">
        <v>18</v>
      </c>
      <c r="E276" s="4" t="s">
        <v>36</v>
      </c>
      <c r="F276" s="9">
        <v>19</v>
      </c>
      <c r="G276" s="10">
        <v>848</v>
      </c>
      <c r="H276" s="11">
        <v>0.1</v>
      </c>
      <c r="I276" s="10">
        <f t="shared" si="24"/>
        <v>16112</v>
      </c>
      <c r="J276" s="10">
        <f t="shared" si="25"/>
        <v>1611.2</v>
      </c>
      <c r="K276" s="10">
        <f t="shared" si="26"/>
        <v>14500.8</v>
      </c>
      <c r="L276" s="11">
        <v>0.05</v>
      </c>
      <c r="M276" s="10">
        <f t="shared" si="27"/>
        <v>725.04</v>
      </c>
      <c r="N276" s="10">
        <f t="shared" si="28"/>
        <v>15225.84</v>
      </c>
      <c r="O276" s="10">
        <v>424.13</v>
      </c>
      <c r="P276" s="10">
        <f t="shared" si="29"/>
        <v>6442.329999999999</v>
      </c>
      <c r="Q276" s="12">
        <v>45814</v>
      </c>
    </row>
    <row r="277" spans="1:17" x14ac:dyDescent="0.25">
      <c r="A277" s="4">
        <v>1225</v>
      </c>
      <c r="B277" s="4" t="s">
        <v>23</v>
      </c>
      <c r="C277" s="4" t="s">
        <v>24</v>
      </c>
      <c r="D277" s="4" t="s">
        <v>26</v>
      </c>
      <c r="E277" s="4" t="s">
        <v>30</v>
      </c>
      <c r="F277" s="9">
        <v>21</v>
      </c>
      <c r="G277" s="10">
        <v>758</v>
      </c>
      <c r="H277" s="11">
        <v>0</v>
      </c>
      <c r="I277" s="10">
        <f t="shared" si="24"/>
        <v>15918</v>
      </c>
      <c r="J277" s="10">
        <f t="shared" si="25"/>
        <v>0</v>
      </c>
      <c r="K277" s="10">
        <f t="shared" si="26"/>
        <v>15918</v>
      </c>
      <c r="L277" s="11">
        <v>0.05</v>
      </c>
      <c r="M277" s="10">
        <f t="shared" si="27"/>
        <v>795.90000000000009</v>
      </c>
      <c r="N277" s="10">
        <f t="shared" si="28"/>
        <v>16713.900000000001</v>
      </c>
      <c r="O277" s="10">
        <v>451.56</v>
      </c>
      <c r="P277" s="10">
        <f t="shared" si="29"/>
        <v>6435.24</v>
      </c>
      <c r="Q277" s="12">
        <v>45790</v>
      </c>
    </row>
    <row r="278" spans="1:17" x14ac:dyDescent="0.25">
      <c r="A278" s="4">
        <v>4909</v>
      </c>
      <c r="B278" s="4" t="s">
        <v>16</v>
      </c>
      <c r="C278" s="4" t="s">
        <v>21</v>
      </c>
      <c r="D278" s="4" t="s">
        <v>26</v>
      </c>
      <c r="E278" s="4" t="s">
        <v>19</v>
      </c>
      <c r="F278" s="9">
        <v>12</v>
      </c>
      <c r="G278" s="10">
        <v>1073</v>
      </c>
      <c r="H278" s="11">
        <v>0</v>
      </c>
      <c r="I278" s="10">
        <f t="shared" si="24"/>
        <v>12876</v>
      </c>
      <c r="J278" s="10">
        <f t="shared" si="25"/>
        <v>0</v>
      </c>
      <c r="K278" s="10">
        <f t="shared" si="26"/>
        <v>12876</v>
      </c>
      <c r="L278" s="11">
        <v>0.05</v>
      </c>
      <c r="M278" s="10">
        <f t="shared" si="27"/>
        <v>643.80000000000007</v>
      </c>
      <c r="N278" s="10">
        <f t="shared" si="28"/>
        <v>13519.8</v>
      </c>
      <c r="O278" s="10">
        <v>537.22</v>
      </c>
      <c r="P278" s="10">
        <f t="shared" si="29"/>
        <v>6429.36</v>
      </c>
      <c r="Q278" s="12">
        <v>45758</v>
      </c>
    </row>
    <row r="279" spans="1:17" x14ac:dyDescent="0.25">
      <c r="A279" s="4">
        <v>415</v>
      </c>
      <c r="B279" s="4" t="s">
        <v>35</v>
      </c>
      <c r="C279" s="4" t="s">
        <v>21</v>
      </c>
      <c r="D279" s="4" t="s">
        <v>33</v>
      </c>
      <c r="E279" s="4" t="s">
        <v>22</v>
      </c>
      <c r="F279" s="9">
        <v>24</v>
      </c>
      <c r="G279" s="10">
        <v>998</v>
      </c>
      <c r="H279" s="11">
        <v>0.05</v>
      </c>
      <c r="I279" s="10">
        <f t="shared" si="24"/>
        <v>23952</v>
      </c>
      <c r="J279" s="10">
        <f t="shared" si="25"/>
        <v>1197.6000000000001</v>
      </c>
      <c r="K279" s="10">
        <f t="shared" si="26"/>
        <v>22754.400000000001</v>
      </c>
      <c r="L279" s="11">
        <v>0.05</v>
      </c>
      <c r="M279" s="10">
        <f t="shared" si="27"/>
        <v>1137.72</v>
      </c>
      <c r="N279" s="10">
        <f t="shared" si="28"/>
        <v>23892.120000000003</v>
      </c>
      <c r="O279" s="10">
        <v>680.48</v>
      </c>
      <c r="P279" s="10">
        <f t="shared" si="29"/>
        <v>6422.880000000001</v>
      </c>
      <c r="Q279" s="12">
        <v>45680</v>
      </c>
    </row>
    <row r="280" spans="1:17" x14ac:dyDescent="0.25">
      <c r="A280" s="4">
        <v>3129</v>
      </c>
      <c r="B280" s="4" t="s">
        <v>35</v>
      </c>
      <c r="C280" s="4" t="s">
        <v>17</v>
      </c>
      <c r="D280" s="4" t="s">
        <v>33</v>
      </c>
      <c r="E280" s="4" t="s">
        <v>25</v>
      </c>
      <c r="F280" s="9">
        <v>17</v>
      </c>
      <c r="G280" s="10">
        <v>893</v>
      </c>
      <c r="H280" s="11">
        <v>0.05</v>
      </c>
      <c r="I280" s="10">
        <f t="shared" si="24"/>
        <v>15181</v>
      </c>
      <c r="J280" s="10">
        <f t="shared" si="25"/>
        <v>759.05000000000007</v>
      </c>
      <c r="K280" s="10">
        <f t="shared" si="26"/>
        <v>14421.95</v>
      </c>
      <c r="L280" s="11">
        <v>0.05</v>
      </c>
      <c r="M280" s="10">
        <f t="shared" si="27"/>
        <v>721.09750000000008</v>
      </c>
      <c r="N280" s="10">
        <f t="shared" si="28"/>
        <v>15143.047500000001</v>
      </c>
      <c r="O280" s="10">
        <v>470.8</v>
      </c>
      <c r="P280" s="10">
        <f t="shared" si="29"/>
        <v>6418.35</v>
      </c>
      <c r="Q280" s="12">
        <v>45702</v>
      </c>
    </row>
    <row r="281" spans="1:17" x14ac:dyDescent="0.25">
      <c r="A281" s="4">
        <v>424</v>
      </c>
      <c r="B281" s="4" t="s">
        <v>16</v>
      </c>
      <c r="C281" s="4" t="s">
        <v>17</v>
      </c>
      <c r="D281" s="4" t="s">
        <v>28</v>
      </c>
      <c r="E281" s="4" t="s">
        <v>30</v>
      </c>
      <c r="F281" s="9">
        <v>22</v>
      </c>
      <c r="G281" s="10">
        <v>802</v>
      </c>
      <c r="H281" s="11">
        <v>0</v>
      </c>
      <c r="I281" s="10">
        <f t="shared" si="24"/>
        <v>17644</v>
      </c>
      <c r="J281" s="10">
        <f t="shared" si="25"/>
        <v>0</v>
      </c>
      <c r="K281" s="10">
        <f t="shared" si="26"/>
        <v>17644</v>
      </c>
      <c r="L281" s="11">
        <v>0.05</v>
      </c>
      <c r="M281" s="10">
        <f t="shared" si="27"/>
        <v>882.2</v>
      </c>
      <c r="N281" s="10">
        <f t="shared" si="28"/>
        <v>18526.2</v>
      </c>
      <c r="O281" s="10">
        <v>510.65</v>
      </c>
      <c r="P281" s="10">
        <f t="shared" si="29"/>
        <v>6409.7000000000007</v>
      </c>
      <c r="Q281" s="12">
        <v>45746</v>
      </c>
    </row>
    <row r="282" spans="1:17" x14ac:dyDescent="0.25">
      <c r="A282" s="4">
        <v>2282</v>
      </c>
      <c r="B282" s="4" t="s">
        <v>31</v>
      </c>
      <c r="C282" s="4" t="s">
        <v>21</v>
      </c>
      <c r="D282" s="4" t="s">
        <v>26</v>
      </c>
      <c r="E282" s="4" t="s">
        <v>22</v>
      </c>
      <c r="F282" s="9">
        <v>24</v>
      </c>
      <c r="G282" s="10">
        <v>931</v>
      </c>
      <c r="H282" s="11">
        <v>0.05</v>
      </c>
      <c r="I282" s="10">
        <f t="shared" si="24"/>
        <v>22344</v>
      </c>
      <c r="J282" s="10">
        <f t="shared" si="25"/>
        <v>1117.2</v>
      </c>
      <c r="K282" s="10">
        <f t="shared" si="26"/>
        <v>21226.799999999999</v>
      </c>
      <c r="L282" s="11">
        <v>0.05</v>
      </c>
      <c r="M282" s="10">
        <f t="shared" si="27"/>
        <v>1061.3399999999999</v>
      </c>
      <c r="N282" s="10">
        <f t="shared" si="28"/>
        <v>22288.14</v>
      </c>
      <c r="O282" s="10">
        <v>617.94000000000005</v>
      </c>
      <c r="P282" s="10">
        <f t="shared" si="29"/>
        <v>6396.239999999998</v>
      </c>
      <c r="Q282" s="12">
        <v>45776</v>
      </c>
    </row>
    <row r="283" spans="1:17" x14ac:dyDescent="0.25">
      <c r="A283" s="4">
        <v>1836</v>
      </c>
      <c r="B283" s="4" t="s">
        <v>35</v>
      </c>
      <c r="C283" s="4" t="s">
        <v>21</v>
      </c>
      <c r="D283" s="4" t="s">
        <v>28</v>
      </c>
      <c r="E283" s="4" t="s">
        <v>22</v>
      </c>
      <c r="F283" s="9">
        <v>23</v>
      </c>
      <c r="G283" s="10">
        <v>873</v>
      </c>
      <c r="H283" s="11">
        <v>0.15</v>
      </c>
      <c r="I283" s="10">
        <f t="shared" si="24"/>
        <v>20079</v>
      </c>
      <c r="J283" s="10">
        <f t="shared" si="25"/>
        <v>3011.85</v>
      </c>
      <c r="K283" s="10">
        <f t="shared" si="26"/>
        <v>17067.150000000001</v>
      </c>
      <c r="L283" s="11">
        <v>0.05</v>
      </c>
      <c r="M283" s="10">
        <f t="shared" si="27"/>
        <v>853.35750000000007</v>
      </c>
      <c r="N283" s="10">
        <f t="shared" si="28"/>
        <v>17920.5075</v>
      </c>
      <c r="O283" s="10">
        <v>464.18</v>
      </c>
      <c r="P283" s="10">
        <f t="shared" si="29"/>
        <v>6391.010000000002</v>
      </c>
      <c r="Q283" s="12">
        <v>45686</v>
      </c>
    </row>
    <row r="284" spans="1:17" x14ac:dyDescent="0.25">
      <c r="A284" s="4">
        <v>2013</v>
      </c>
      <c r="B284" s="4" t="s">
        <v>16</v>
      </c>
      <c r="C284" s="4" t="s">
        <v>24</v>
      </c>
      <c r="D284" s="4" t="s">
        <v>28</v>
      </c>
      <c r="E284" s="4" t="s">
        <v>29</v>
      </c>
      <c r="F284" s="9">
        <v>25</v>
      </c>
      <c r="G284" s="10">
        <v>1039</v>
      </c>
      <c r="H284" s="11">
        <v>0.15</v>
      </c>
      <c r="I284" s="10">
        <f t="shared" si="24"/>
        <v>25975</v>
      </c>
      <c r="J284" s="10">
        <f t="shared" si="25"/>
        <v>3896.25</v>
      </c>
      <c r="K284" s="10">
        <f t="shared" si="26"/>
        <v>22078.75</v>
      </c>
      <c r="L284" s="11">
        <v>0.05</v>
      </c>
      <c r="M284" s="10">
        <f t="shared" si="27"/>
        <v>1103.9375</v>
      </c>
      <c r="N284" s="10">
        <f t="shared" si="28"/>
        <v>23182.6875</v>
      </c>
      <c r="O284" s="10">
        <v>627.58000000000004</v>
      </c>
      <c r="P284" s="10">
        <f t="shared" si="29"/>
        <v>6389.2499999999982</v>
      </c>
      <c r="Q284" s="12">
        <v>45739</v>
      </c>
    </row>
    <row r="285" spans="1:17" x14ac:dyDescent="0.25">
      <c r="A285" s="4">
        <v>1542</v>
      </c>
      <c r="B285" s="4" t="s">
        <v>32</v>
      </c>
      <c r="C285" s="4" t="s">
        <v>24</v>
      </c>
      <c r="D285" s="4" t="s">
        <v>18</v>
      </c>
      <c r="E285" s="4" t="s">
        <v>19</v>
      </c>
      <c r="F285" s="9">
        <v>24</v>
      </c>
      <c r="G285" s="10">
        <v>588</v>
      </c>
      <c r="H285" s="11">
        <v>0</v>
      </c>
      <c r="I285" s="10">
        <f t="shared" si="24"/>
        <v>14112</v>
      </c>
      <c r="J285" s="10">
        <f t="shared" si="25"/>
        <v>0</v>
      </c>
      <c r="K285" s="10">
        <f t="shared" si="26"/>
        <v>14112</v>
      </c>
      <c r="L285" s="11">
        <v>0.05</v>
      </c>
      <c r="M285" s="10">
        <f t="shared" si="27"/>
        <v>705.6</v>
      </c>
      <c r="N285" s="10">
        <f t="shared" si="28"/>
        <v>14817.6</v>
      </c>
      <c r="O285" s="10">
        <v>322.35000000000002</v>
      </c>
      <c r="P285" s="10">
        <f t="shared" si="29"/>
        <v>6375.5999999999995</v>
      </c>
      <c r="Q285" s="12">
        <v>45802</v>
      </c>
    </row>
    <row r="286" spans="1:17" x14ac:dyDescent="0.25">
      <c r="A286" s="4">
        <v>1053</v>
      </c>
      <c r="B286" s="4" t="s">
        <v>31</v>
      </c>
      <c r="C286" s="4" t="s">
        <v>24</v>
      </c>
      <c r="D286" s="4" t="s">
        <v>18</v>
      </c>
      <c r="E286" s="4" t="s">
        <v>25</v>
      </c>
      <c r="F286" s="9">
        <v>13</v>
      </c>
      <c r="G286" s="10">
        <v>1134</v>
      </c>
      <c r="H286" s="11">
        <v>0.05</v>
      </c>
      <c r="I286" s="10">
        <f t="shared" si="24"/>
        <v>14742</v>
      </c>
      <c r="J286" s="10">
        <f t="shared" si="25"/>
        <v>737.1</v>
      </c>
      <c r="K286" s="10">
        <f t="shared" si="26"/>
        <v>14004.9</v>
      </c>
      <c r="L286" s="11">
        <v>0.05</v>
      </c>
      <c r="M286" s="10">
        <f t="shared" si="27"/>
        <v>700.245</v>
      </c>
      <c r="N286" s="10">
        <f t="shared" si="28"/>
        <v>14705.145</v>
      </c>
      <c r="O286" s="10">
        <v>588.04</v>
      </c>
      <c r="P286" s="10">
        <f t="shared" si="29"/>
        <v>6360.38</v>
      </c>
      <c r="Q286" s="12">
        <v>45936</v>
      </c>
    </row>
    <row r="287" spans="1:17" x14ac:dyDescent="0.25">
      <c r="A287" s="4">
        <v>3522</v>
      </c>
      <c r="B287" s="4" t="s">
        <v>31</v>
      </c>
      <c r="C287" s="4" t="s">
        <v>21</v>
      </c>
      <c r="D287" s="4" t="s">
        <v>28</v>
      </c>
      <c r="E287" s="4" t="s">
        <v>36</v>
      </c>
      <c r="F287" s="9">
        <v>18</v>
      </c>
      <c r="G287" s="10">
        <v>1067</v>
      </c>
      <c r="H287" s="11">
        <v>0.15</v>
      </c>
      <c r="I287" s="10">
        <f t="shared" si="24"/>
        <v>19206</v>
      </c>
      <c r="J287" s="10">
        <f t="shared" si="25"/>
        <v>2880.9</v>
      </c>
      <c r="K287" s="10">
        <f t="shared" si="26"/>
        <v>16325.1</v>
      </c>
      <c r="L287" s="11">
        <v>0.05</v>
      </c>
      <c r="M287" s="10">
        <f t="shared" si="27"/>
        <v>816.25500000000011</v>
      </c>
      <c r="N287" s="10">
        <f t="shared" si="28"/>
        <v>17141.355</v>
      </c>
      <c r="O287" s="10">
        <v>553.79</v>
      </c>
      <c r="P287" s="10">
        <f t="shared" si="29"/>
        <v>6356.880000000001</v>
      </c>
      <c r="Q287" s="12">
        <v>45673</v>
      </c>
    </row>
    <row r="288" spans="1:17" x14ac:dyDescent="0.25">
      <c r="A288" s="4">
        <v>3050</v>
      </c>
      <c r="B288" s="4" t="s">
        <v>20</v>
      </c>
      <c r="C288" s="4" t="s">
        <v>24</v>
      </c>
      <c r="D288" s="4" t="s">
        <v>33</v>
      </c>
      <c r="E288" s="4" t="s">
        <v>30</v>
      </c>
      <c r="F288" s="9">
        <v>20</v>
      </c>
      <c r="G288" s="10">
        <v>751</v>
      </c>
      <c r="H288" s="11">
        <v>0.05</v>
      </c>
      <c r="I288" s="10">
        <f t="shared" si="24"/>
        <v>15020</v>
      </c>
      <c r="J288" s="10">
        <f t="shared" si="25"/>
        <v>751</v>
      </c>
      <c r="K288" s="10">
        <f t="shared" si="26"/>
        <v>14269</v>
      </c>
      <c r="L288" s="11">
        <v>0.05</v>
      </c>
      <c r="M288" s="10">
        <f t="shared" si="27"/>
        <v>713.45</v>
      </c>
      <c r="N288" s="10">
        <f t="shared" si="28"/>
        <v>14982.45</v>
      </c>
      <c r="O288" s="10">
        <v>395.65</v>
      </c>
      <c r="P288" s="10">
        <f t="shared" si="29"/>
        <v>6356</v>
      </c>
      <c r="Q288" s="12">
        <v>45909</v>
      </c>
    </row>
    <row r="289" spans="1:17" x14ac:dyDescent="0.25">
      <c r="A289" s="4">
        <v>135</v>
      </c>
      <c r="B289" s="4" t="s">
        <v>23</v>
      </c>
      <c r="C289" s="4" t="s">
        <v>24</v>
      </c>
      <c r="D289" s="4" t="s">
        <v>28</v>
      </c>
      <c r="E289" s="4" t="s">
        <v>37</v>
      </c>
      <c r="F289" s="9">
        <v>16</v>
      </c>
      <c r="G289" s="10">
        <v>1019</v>
      </c>
      <c r="H289" s="11">
        <v>0.05</v>
      </c>
      <c r="I289" s="10">
        <f t="shared" si="24"/>
        <v>16304</v>
      </c>
      <c r="J289" s="10">
        <f t="shared" si="25"/>
        <v>815.2</v>
      </c>
      <c r="K289" s="10">
        <f t="shared" si="26"/>
        <v>15488.8</v>
      </c>
      <c r="L289" s="11">
        <v>0.05</v>
      </c>
      <c r="M289" s="10">
        <f t="shared" si="27"/>
        <v>774.44</v>
      </c>
      <c r="N289" s="10">
        <f t="shared" si="28"/>
        <v>16263.24</v>
      </c>
      <c r="O289" s="10">
        <v>570.95000000000005</v>
      </c>
      <c r="P289" s="10">
        <f t="shared" si="29"/>
        <v>6353.5999999999985</v>
      </c>
      <c r="Q289" s="12">
        <v>45986</v>
      </c>
    </row>
    <row r="290" spans="1:17" x14ac:dyDescent="0.25">
      <c r="A290" s="4">
        <v>991</v>
      </c>
      <c r="B290" s="4" t="s">
        <v>31</v>
      </c>
      <c r="C290" s="4" t="s">
        <v>17</v>
      </c>
      <c r="D290" s="4" t="s">
        <v>33</v>
      </c>
      <c r="E290" s="4" t="s">
        <v>27</v>
      </c>
      <c r="F290" s="9">
        <v>23</v>
      </c>
      <c r="G290" s="10">
        <v>777</v>
      </c>
      <c r="H290" s="11">
        <v>0.05</v>
      </c>
      <c r="I290" s="10">
        <f t="shared" si="24"/>
        <v>17871</v>
      </c>
      <c r="J290" s="10">
        <f t="shared" si="25"/>
        <v>893.55000000000007</v>
      </c>
      <c r="K290" s="10">
        <f t="shared" si="26"/>
        <v>16977.45</v>
      </c>
      <c r="L290" s="11">
        <v>0.05</v>
      </c>
      <c r="M290" s="10">
        <f t="shared" si="27"/>
        <v>848.87250000000006</v>
      </c>
      <c r="N290" s="10">
        <f t="shared" si="28"/>
        <v>17826.322500000002</v>
      </c>
      <c r="O290" s="10">
        <v>461.97</v>
      </c>
      <c r="P290" s="10">
        <f t="shared" si="29"/>
        <v>6352.1399999999994</v>
      </c>
      <c r="Q290" s="12">
        <v>45815</v>
      </c>
    </row>
    <row r="291" spans="1:17" x14ac:dyDescent="0.25">
      <c r="A291" s="4">
        <v>195</v>
      </c>
      <c r="B291" s="4" t="s">
        <v>35</v>
      </c>
      <c r="C291" s="4" t="s">
        <v>21</v>
      </c>
      <c r="D291" s="4" t="s">
        <v>18</v>
      </c>
      <c r="E291" s="4" t="s">
        <v>27</v>
      </c>
      <c r="F291" s="9">
        <v>18</v>
      </c>
      <c r="G291" s="10">
        <v>1072</v>
      </c>
      <c r="H291" s="11">
        <v>0</v>
      </c>
      <c r="I291" s="10">
        <f t="shared" si="24"/>
        <v>19296</v>
      </c>
      <c r="J291" s="10">
        <f t="shared" si="25"/>
        <v>0</v>
      </c>
      <c r="K291" s="10">
        <f t="shared" si="26"/>
        <v>19296</v>
      </c>
      <c r="L291" s="11">
        <v>0.05</v>
      </c>
      <c r="M291" s="10">
        <f t="shared" si="27"/>
        <v>964.80000000000007</v>
      </c>
      <c r="N291" s="10">
        <f t="shared" si="28"/>
        <v>20260.8</v>
      </c>
      <c r="O291" s="10">
        <v>719.39</v>
      </c>
      <c r="P291" s="10">
        <f t="shared" si="29"/>
        <v>6346.98</v>
      </c>
      <c r="Q291" s="12">
        <v>45667</v>
      </c>
    </row>
    <row r="292" spans="1:17" x14ac:dyDescent="0.25">
      <c r="A292" s="4">
        <v>3640</v>
      </c>
      <c r="B292" s="4" t="s">
        <v>16</v>
      </c>
      <c r="C292" s="4" t="s">
        <v>24</v>
      </c>
      <c r="D292" s="4" t="s">
        <v>33</v>
      </c>
      <c r="E292" s="4" t="s">
        <v>30</v>
      </c>
      <c r="F292" s="9">
        <v>25</v>
      </c>
      <c r="G292" s="10">
        <v>722</v>
      </c>
      <c r="H292" s="11">
        <v>0</v>
      </c>
      <c r="I292" s="10">
        <f t="shared" si="24"/>
        <v>18050</v>
      </c>
      <c r="J292" s="10">
        <f t="shared" si="25"/>
        <v>0</v>
      </c>
      <c r="K292" s="10">
        <f t="shared" si="26"/>
        <v>18050</v>
      </c>
      <c r="L292" s="11">
        <v>0.05</v>
      </c>
      <c r="M292" s="10">
        <f t="shared" si="27"/>
        <v>902.5</v>
      </c>
      <c r="N292" s="10">
        <f t="shared" si="28"/>
        <v>18952.5</v>
      </c>
      <c r="O292" s="10">
        <v>468.29</v>
      </c>
      <c r="P292" s="10">
        <f t="shared" si="29"/>
        <v>6342.75</v>
      </c>
      <c r="Q292" s="12">
        <v>46009</v>
      </c>
    </row>
    <row r="293" spans="1:17" x14ac:dyDescent="0.25">
      <c r="A293" s="4">
        <v>3409</v>
      </c>
      <c r="B293" s="4" t="s">
        <v>38</v>
      </c>
      <c r="C293" s="4" t="s">
        <v>24</v>
      </c>
      <c r="D293" s="4" t="s">
        <v>26</v>
      </c>
      <c r="E293" s="4" t="s">
        <v>22</v>
      </c>
      <c r="F293" s="9">
        <v>24</v>
      </c>
      <c r="G293" s="10">
        <v>944</v>
      </c>
      <c r="H293" s="11">
        <v>0.1</v>
      </c>
      <c r="I293" s="10">
        <f t="shared" si="24"/>
        <v>22656</v>
      </c>
      <c r="J293" s="10">
        <f t="shared" si="25"/>
        <v>2265.6</v>
      </c>
      <c r="K293" s="10">
        <f t="shared" si="26"/>
        <v>20390.400000000001</v>
      </c>
      <c r="L293" s="11">
        <v>0.05</v>
      </c>
      <c r="M293" s="10">
        <f t="shared" si="27"/>
        <v>1019.5200000000001</v>
      </c>
      <c r="N293" s="10">
        <f t="shared" si="28"/>
        <v>21409.920000000002</v>
      </c>
      <c r="O293" s="10">
        <v>585.69000000000005</v>
      </c>
      <c r="P293" s="10">
        <f t="shared" si="29"/>
        <v>6333.84</v>
      </c>
      <c r="Q293" s="12">
        <v>45934</v>
      </c>
    </row>
    <row r="294" spans="1:17" x14ac:dyDescent="0.25">
      <c r="A294" s="4">
        <v>4742</v>
      </c>
      <c r="B294" s="4" t="s">
        <v>32</v>
      </c>
      <c r="C294" s="4" t="s">
        <v>21</v>
      </c>
      <c r="D294" s="4" t="s">
        <v>18</v>
      </c>
      <c r="E294" s="4" t="s">
        <v>25</v>
      </c>
      <c r="F294" s="9">
        <v>15</v>
      </c>
      <c r="G294" s="10">
        <v>876</v>
      </c>
      <c r="H294" s="11">
        <v>0</v>
      </c>
      <c r="I294" s="10">
        <f t="shared" si="24"/>
        <v>13140</v>
      </c>
      <c r="J294" s="10">
        <f t="shared" si="25"/>
        <v>0</v>
      </c>
      <c r="K294" s="10">
        <f t="shared" si="26"/>
        <v>13140</v>
      </c>
      <c r="L294" s="11">
        <v>0.05</v>
      </c>
      <c r="M294" s="10">
        <f t="shared" si="27"/>
        <v>657</v>
      </c>
      <c r="N294" s="10">
        <f t="shared" si="28"/>
        <v>13797</v>
      </c>
      <c r="O294" s="10">
        <v>454.17</v>
      </c>
      <c r="P294" s="10">
        <f t="shared" si="29"/>
        <v>6327.45</v>
      </c>
      <c r="Q294" s="12">
        <v>45689</v>
      </c>
    </row>
    <row r="295" spans="1:17" x14ac:dyDescent="0.25">
      <c r="A295" s="4">
        <v>545</v>
      </c>
      <c r="B295" s="4" t="s">
        <v>16</v>
      </c>
      <c r="C295" s="4" t="s">
        <v>17</v>
      </c>
      <c r="D295" s="4" t="s">
        <v>26</v>
      </c>
      <c r="E295" s="4" t="s">
        <v>30</v>
      </c>
      <c r="F295" s="9">
        <v>22</v>
      </c>
      <c r="G295" s="10">
        <v>1030</v>
      </c>
      <c r="H295" s="11">
        <v>0.15</v>
      </c>
      <c r="I295" s="10">
        <f t="shared" si="24"/>
        <v>22660</v>
      </c>
      <c r="J295" s="10">
        <f t="shared" si="25"/>
        <v>3399</v>
      </c>
      <c r="K295" s="10">
        <f t="shared" si="26"/>
        <v>19261</v>
      </c>
      <c r="L295" s="11">
        <v>0.05</v>
      </c>
      <c r="M295" s="10">
        <f t="shared" si="27"/>
        <v>963.05000000000007</v>
      </c>
      <c r="N295" s="10">
        <f t="shared" si="28"/>
        <v>20224.05</v>
      </c>
      <c r="O295" s="10">
        <v>588.87</v>
      </c>
      <c r="P295" s="10">
        <f t="shared" si="29"/>
        <v>6305.8600000000006</v>
      </c>
      <c r="Q295" s="12">
        <v>45722</v>
      </c>
    </row>
    <row r="296" spans="1:17" x14ac:dyDescent="0.25">
      <c r="A296" s="4">
        <v>3937</v>
      </c>
      <c r="B296" s="4" t="s">
        <v>38</v>
      </c>
      <c r="C296" s="4" t="s">
        <v>17</v>
      </c>
      <c r="D296" s="4" t="s">
        <v>28</v>
      </c>
      <c r="E296" s="4" t="s">
        <v>19</v>
      </c>
      <c r="F296" s="9">
        <v>24</v>
      </c>
      <c r="G296" s="10">
        <v>738</v>
      </c>
      <c r="H296" s="11">
        <v>0</v>
      </c>
      <c r="I296" s="10">
        <f t="shared" si="24"/>
        <v>17712</v>
      </c>
      <c r="J296" s="10">
        <f t="shared" si="25"/>
        <v>0</v>
      </c>
      <c r="K296" s="10">
        <f t="shared" si="26"/>
        <v>17712</v>
      </c>
      <c r="L296" s="11">
        <v>0.05</v>
      </c>
      <c r="M296" s="10">
        <f t="shared" si="27"/>
        <v>885.6</v>
      </c>
      <c r="N296" s="10">
        <f t="shared" si="28"/>
        <v>18597.599999999999</v>
      </c>
      <c r="O296" s="10">
        <v>475.54</v>
      </c>
      <c r="P296" s="10">
        <f t="shared" si="29"/>
        <v>6299.0399999999991</v>
      </c>
      <c r="Q296" s="12">
        <v>45831</v>
      </c>
    </row>
    <row r="297" spans="1:17" x14ac:dyDescent="0.25">
      <c r="A297" s="4">
        <v>1544</v>
      </c>
      <c r="B297" s="4" t="s">
        <v>16</v>
      </c>
      <c r="C297" s="4" t="s">
        <v>17</v>
      </c>
      <c r="D297" s="4" t="s">
        <v>18</v>
      </c>
      <c r="E297" s="4" t="s">
        <v>22</v>
      </c>
      <c r="F297" s="9">
        <v>20</v>
      </c>
      <c r="G297" s="10">
        <v>801</v>
      </c>
      <c r="H297" s="11">
        <v>0</v>
      </c>
      <c r="I297" s="10">
        <f t="shared" si="24"/>
        <v>16020</v>
      </c>
      <c r="J297" s="10">
        <f t="shared" si="25"/>
        <v>0</v>
      </c>
      <c r="K297" s="10">
        <f t="shared" si="26"/>
        <v>16020</v>
      </c>
      <c r="L297" s="11">
        <v>0.05</v>
      </c>
      <c r="M297" s="10">
        <f t="shared" si="27"/>
        <v>801</v>
      </c>
      <c r="N297" s="10">
        <f t="shared" si="28"/>
        <v>16821</v>
      </c>
      <c r="O297" s="10">
        <v>486.24</v>
      </c>
      <c r="P297" s="10">
        <f t="shared" si="29"/>
        <v>6295.2000000000007</v>
      </c>
      <c r="Q297" s="12">
        <v>45684</v>
      </c>
    </row>
    <row r="298" spans="1:17" x14ac:dyDescent="0.25">
      <c r="A298" s="4">
        <v>104</v>
      </c>
      <c r="B298" s="4" t="s">
        <v>32</v>
      </c>
      <c r="C298" s="4" t="s">
        <v>17</v>
      </c>
      <c r="D298" s="4" t="s">
        <v>18</v>
      </c>
      <c r="E298" s="4" t="s">
        <v>30</v>
      </c>
      <c r="F298" s="9">
        <v>19</v>
      </c>
      <c r="G298" s="10">
        <v>1072</v>
      </c>
      <c r="H298" s="11">
        <v>0</v>
      </c>
      <c r="I298" s="10">
        <f t="shared" si="24"/>
        <v>20368</v>
      </c>
      <c r="J298" s="10">
        <f t="shared" si="25"/>
        <v>0</v>
      </c>
      <c r="K298" s="10">
        <f t="shared" si="26"/>
        <v>20368</v>
      </c>
      <c r="L298" s="11">
        <v>0.05</v>
      </c>
      <c r="M298" s="10">
        <f t="shared" si="27"/>
        <v>1018.4000000000001</v>
      </c>
      <c r="N298" s="10">
        <f t="shared" si="28"/>
        <v>21386.400000000001</v>
      </c>
      <c r="O298" s="10">
        <v>740.94</v>
      </c>
      <c r="P298" s="10">
        <f t="shared" si="29"/>
        <v>6290.1399999999994</v>
      </c>
      <c r="Q298" s="12">
        <v>45885</v>
      </c>
    </row>
    <row r="299" spans="1:17" x14ac:dyDescent="0.25">
      <c r="A299" s="4">
        <v>1952</v>
      </c>
      <c r="B299" s="4" t="s">
        <v>20</v>
      </c>
      <c r="C299" s="4" t="s">
        <v>21</v>
      </c>
      <c r="D299" s="4" t="s">
        <v>18</v>
      </c>
      <c r="E299" s="4" t="s">
        <v>25</v>
      </c>
      <c r="F299" s="9">
        <v>22</v>
      </c>
      <c r="G299" s="10">
        <v>671</v>
      </c>
      <c r="H299" s="11">
        <v>0.05</v>
      </c>
      <c r="I299" s="10">
        <f t="shared" si="24"/>
        <v>14762</v>
      </c>
      <c r="J299" s="10">
        <f t="shared" si="25"/>
        <v>738.1</v>
      </c>
      <c r="K299" s="10">
        <f t="shared" si="26"/>
        <v>14023.9</v>
      </c>
      <c r="L299" s="11">
        <v>0.05</v>
      </c>
      <c r="M299" s="10">
        <f t="shared" si="27"/>
        <v>701.19500000000005</v>
      </c>
      <c r="N299" s="10">
        <f t="shared" si="28"/>
        <v>14725.094999999999</v>
      </c>
      <c r="O299" s="10">
        <v>351.64</v>
      </c>
      <c r="P299" s="10">
        <f t="shared" si="29"/>
        <v>6287.82</v>
      </c>
      <c r="Q299" s="12">
        <v>45923</v>
      </c>
    </row>
    <row r="300" spans="1:17" x14ac:dyDescent="0.25">
      <c r="A300" s="4">
        <v>1904</v>
      </c>
      <c r="B300" s="4" t="s">
        <v>38</v>
      </c>
      <c r="C300" s="4" t="s">
        <v>21</v>
      </c>
      <c r="D300" s="4" t="s">
        <v>18</v>
      </c>
      <c r="E300" s="4" t="s">
        <v>27</v>
      </c>
      <c r="F300" s="9">
        <v>17</v>
      </c>
      <c r="G300" s="10">
        <v>1159</v>
      </c>
      <c r="H300" s="11">
        <v>0.1</v>
      </c>
      <c r="I300" s="10">
        <f t="shared" si="24"/>
        <v>19703</v>
      </c>
      <c r="J300" s="10">
        <f t="shared" si="25"/>
        <v>1970.3000000000002</v>
      </c>
      <c r="K300" s="10">
        <f t="shared" si="26"/>
        <v>17732.7</v>
      </c>
      <c r="L300" s="11">
        <v>0.05</v>
      </c>
      <c r="M300" s="10">
        <f t="shared" si="27"/>
        <v>886.6350000000001</v>
      </c>
      <c r="N300" s="10">
        <f t="shared" si="28"/>
        <v>18619.334999999999</v>
      </c>
      <c r="O300" s="10">
        <v>673.34</v>
      </c>
      <c r="P300" s="10">
        <f t="shared" si="29"/>
        <v>6285.92</v>
      </c>
      <c r="Q300" s="12">
        <v>45826</v>
      </c>
    </row>
    <row r="301" spans="1:17" x14ac:dyDescent="0.25">
      <c r="A301" s="4">
        <v>1589</v>
      </c>
      <c r="B301" s="4" t="s">
        <v>34</v>
      </c>
      <c r="C301" s="4" t="s">
        <v>17</v>
      </c>
      <c r="D301" s="4" t="s">
        <v>18</v>
      </c>
      <c r="E301" s="4" t="s">
        <v>37</v>
      </c>
      <c r="F301" s="9">
        <v>21</v>
      </c>
      <c r="G301" s="10">
        <v>919</v>
      </c>
      <c r="H301" s="11">
        <v>0.15</v>
      </c>
      <c r="I301" s="10">
        <f t="shared" si="24"/>
        <v>19299</v>
      </c>
      <c r="J301" s="10">
        <f t="shared" si="25"/>
        <v>2894.85</v>
      </c>
      <c r="K301" s="10">
        <f t="shared" si="26"/>
        <v>16404.150000000001</v>
      </c>
      <c r="L301" s="11">
        <v>0.05</v>
      </c>
      <c r="M301" s="10">
        <f t="shared" si="27"/>
        <v>820.2075000000001</v>
      </c>
      <c r="N301" s="10">
        <f t="shared" si="28"/>
        <v>17224.357500000002</v>
      </c>
      <c r="O301" s="10">
        <v>481.93</v>
      </c>
      <c r="P301" s="10">
        <f t="shared" si="29"/>
        <v>6283.6200000000008</v>
      </c>
      <c r="Q301" s="12">
        <v>45727</v>
      </c>
    </row>
    <row r="302" spans="1:17" x14ac:dyDescent="0.25">
      <c r="A302" s="4">
        <v>2443</v>
      </c>
      <c r="B302" s="4" t="s">
        <v>38</v>
      </c>
      <c r="C302" s="4" t="s">
        <v>24</v>
      </c>
      <c r="D302" s="4" t="s">
        <v>18</v>
      </c>
      <c r="E302" s="4" t="s">
        <v>27</v>
      </c>
      <c r="F302" s="9">
        <v>20</v>
      </c>
      <c r="G302" s="10">
        <v>696</v>
      </c>
      <c r="H302" s="11">
        <v>0</v>
      </c>
      <c r="I302" s="10">
        <f t="shared" si="24"/>
        <v>13920</v>
      </c>
      <c r="J302" s="10">
        <f t="shared" si="25"/>
        <v>0</v>
      </c>
      <c r="K302" s="10">
        <f t="shared" si="26"/>
        <v>13920</v>
      </c>
      <c r="L302" s="11">
        <v>0.05</v>
      </c>
      <c r="M302" s="10">
        <f t="shared" si="27"/>
        <v>696</v>
      </c>
      <c r="N302" s="10">
        <f t="shared" si="28"/>
        <v>14616</v>
      </c>
      <c r="O302" s="10">
        <v>382.09</v>
      </c>
      <c r="P302" s="10">
        <f t="shared" si="29"/>
        <v>6278.2000000000007</v>
      </c>
      <c r="Q302" s="12">
        <v>45929</v>
      </c>
    </row>
    <row r="303" spans="1:17" x14ac:dyDescent="0.25">
      <c r="A303" s="4">
        <v>680</v>
      </c>
      <c r="B303" s="4" t="s">
        <v>34</v>
      </c>
      <c r="C303" s="4" t="s">
        <v>21</v>
      </c>
      <c r="D303" s="4" t="s">
        <v>26</v>
      </c>
      <c r="E303" s="4" t="s">
        <v>19</v>
      </c>
      <c r="F303" s="9">
        <v>19</v>
      </c>
      <c r="G303" s="10">
        <v>1153</v>
      </c>
      <c r="H303" s="11">
        <v>0.15</v>
      </c>
      <c r="I303" s="10">
        <f t="shared" si="24"/>
        <v>21907</v>
      </c>
      <c r="J303" s="10">
        <f t="shared" si="25"/>
        <v>3286.0499999999997</v>
      </c>
      <c r="K303" s="10">
        <f t="shared" si="26"/>
        <v>18620.95</v>
      </c>
      <c r="L303" s="11">
        <v>0.05</v>
      </c>
      <c r="M303" s="10">
        <f t="shared" si="27"/>
        <v>931.04750000000013</v>
      </c>
      <c r="N303" s="10">
        <f t="shared" si="28"/>
        <v>19551.997500000001</v>
      </c>
      <c r="O303" s="10">
        <v>650.07000000000005</v>
      </c>
      <c r="P303" s="10">
        <f t="shared" si="29"/>
        <v>6269.619999999999</v>
      </c>
      <c r="Q303" s="12">
        <v>45909</v>
      </c>
    </row>
    <row r="304" spans="1:17" x14ac:dyDescent="0.25">
      <c r="A304" s="4">
        <v>1290</v>
      </c>
      <c r="B304" s="4" t="s">
        <v>34</v>
      </c>
      <c r="C304" s="4" t="s">
        <v>24</v>
      </c>
      <c r="D304" s="4" t="s">
        <v>26</v>
      </c>
      <c r="E304" s="4" t="s">
        <v>25</v>
      </c>
      <c r="F304" s="9">
        <v>23</v>
      </c>
      <c r="G304" s="10">
        <v>896</v>
      </c>
      <c r="H304" s="11">
        <v>0.1</v>
      </c>
      <c r="I304" s="10">
        <f t="shared" si="24"/>
        <v>20608</v>
      </c>
      <c r="J304" s="10">
        <f t="shared" si="25"/>
        <v>2060.8000000000002</v>
      </c>
      <c r="K304" s="10">
        <f t="shared" si="26"/>
        <v>18547.2</v>
      </c>
      <c r="L304" s="11">
        <v>0.05</v>
      </c>
      <c r="M304" s="10">
        <f t="shared" si="27"/>
        <v>927.36000000000013</v>
      </c>
      <c r="N304" s="10">
        <f t="shared" si="28"/>
        <v>19474.560000000001</v>
      </c>
      <c r="O304" s="10">
        <v>533.84</v>
      </c>
      <c r="P304" s="10">
        <f t="shared" si="29"/>
        <v>6268.8799999999992</v>
      </c>
      <c r="Q304" s="12">
        <v>45698</v>
      </c>
    </row>
    <row r="305" spans="1:17" x14ac:dyDescent="0.25">
      <c r="A305" s="4">
        <v>4010</v>
      </c>
      <c r="B305" s="4" t="s">
        <v>32</v>
      </c>
      <c r="C305" s="4" t="s">
        <v>24</v>
      </c>
      <c r="D305" s="4" t="s">
        <v>33</v>
      </c>
      <c r="E305" s="4" t="s">
        <v>29</v>
      </c>
      <c r="F305" s="9">
        <v>23</v>
      </c>
      <c r="G305" s="10">
        <v>786</v>
      </c>
      <c r="H305" s="11">
        <v>0</v>
      </c>
      <c r="I305" s="10">
        <f t="shared" si="24"/>
        <v>18078</v>
      </c>
      <c r="J305" s="10">
        <f t="shared" si="25"/>
        <v>0</v>
      </c>
      <c r="K305" s="10">
        <f t="shared" si="26"/>
        <v>18078</v>
      </c>
      <c r="L305" s="11">
        <v>0.05</v>
      </c>
      <c r="M305" s="10">
        <f t="shared" si="27"/>
        <v>903.90000000000009</v>
      </c>
      <c r="N305" s="10">
        <f t="shared" si="28"/>
        <v>18981.900000000001</v>
      </c>
      <c r="O305" s="10">
        <v>513.71</v>
      </c>
      <c r="P305" s="10">
        <f t="shared" si="29"/>
        <v>6262.6699999999983</v>
      </c>
      <c r="Q305" s="12">
        <v>45792</v>
      </c>
    </row>
    <row r="306" spans="1:17" x14ac:dyDescent="0.25">
      <c r="A306" s="4">
        <v>1146</v>
      </c>
      <c r="B306" s="4" t="s">
        <v>35</v>
      </c>
      <c r="C306" s="4" t="s">
        <v>21</v>
      </c>
      <c r="D306" s="4" t="s">
        <v>18</v>
      </c>
      <c r="E306" s="4" t="s">
        <v>25</v>
      </c>
      <c r="F306" s="9">
        <v>22</v>
      </c>
      <c r="G306" s="10">
        <v>1086</v>
      </c>
      <c r="H306" s="11">
        <v>0.05</v>
      </c>
      <c r="I306" s="10">
        <f t="shared" si="24"/>
        <v>23892</v>
      </c>
      <c r="J306" s="10">
        <f t="shared" si="25"/>
        <v>1194.6000000000001</v>
      </c>
      <c r="K306" s="10">
        <f t="shared" si="26"/>
        <v>22697.4</v>
      </c>
      <c r="L306" s="11">
        <v>0.05</v>
      </c>
      <c r="M306" s="10">
        <f t="shared" si="27"/>
        <v>1134.8700000000001</v>
      </c>
      <c r="N306" s="10">
        <f t="shared" si="28"/>
        <v>23832.27</v>
      </c>
      <c r="O306" s="10">
        <v>747.25</v>
      </c>
      <c r="P306" s="10">
        <f t="shared" si="29"/>
        <v>6257.9000000000015</v>
      </c>
      <c r="Q306" s="12">
        <v>45830</v>
      </c>
    </row>
    <row r="307" spans="1:17" x14ac:dyDescent="0.25">
      <c r="A307" s="4">
        <v>1078</v>
      </c>
      <c r="B307" s="4" t="s">
        <v>32</v>
      </c>
      <c r="C307" s="4" t="s">
        <v>17</v>
      </c>
      <c r="D307" s="4" t="s">
        <v>26</v>
      </c>
      <c r="E307" s="4" t="s">
        <v>36</v>
      </c>
      <c r="F307" s="9">
        <v>22</v>
      </c>
      <c r="G307" s="10">
        <v>945</v>
      </c>
      <c r="H307" s="11">
        <v>0.1</v>
      </c>
      <c r="I307" s="10">
        <f t="shared" si="24"/>
        <v>20790</v>
      </c>
      <c r="J307" s="10">
        <f t="shared" si="25"/>
        <v>2079</v>
      </c>
      <c r="K307" s="10">
        <f t="shared" si="26"/>
        <v>18711</v>
      </c>
      <c r="L307" s="11">
        <v>0.05</v>
      </c>
      <c r="M307" s="10">
        <f t="shared" si="27"/>
        <v>935.55000000000007</v>
      </c>
      <c r="N307" s="10">
        <f t="shared" si="28"/>
        <v>19646.55</v>
      </c>
      <c r="O307" s="10">
        <v>566.24</v>
      </c>
      <c r="P307" s="10">
        <f t="shared" si="29"/>
        <v>6253.7199999999993</v>
      </c>
      <c r="Q307" s="12">
        <v>45807</v>
      </c>
    </row>
    <row r="308" spans="1:17" x14ac:dyDescent="0.25">
      <c r="A308" s="4">
        <v>3870</v>
      </c>
      <c r="B308" s="4" t="s">
        <v>38</v>
      </c>
      <c r="C308" s="4" t="s">
        <v>17</v>
      </c>
      <c r="D308" s="4" t="s">
        <v>18</v>
      </c>
      <c r="E308" s="4" t="s">
        <v>19</v>
      </c>
      <c r="F308" s="9">
        <v>25</v>
      </c>
      <c r="G308" s="10">
        <v>1070</v>
      </c>
      <c r="H308" s="11">
        <v>0.15</v>
      </c>
      <c r="I308" s="10">
        <f t="shared" si="24"/>
        <v>26750</v>
      </c>
      <c r="J308" s="10">
        <f t="shared" si="25"/>
        <v>4012.5</v>
      </c>
      <c r="K308" s="10">
        <f t="shared" si="26"/>
        <v>22737.5</v>
      </c>
      <c r="L308" s="11">
        <v>0.05</v>
      </c>
      <c r="M308" s="10">
        <f t="shared" si="27"/>
        <v>1136.875</v>
      </c>
      <c r="N308" s="10">
        <f t="shared" si="28"/>
        <v>23874.375</v>
      </c>
      <c r="O308" s="10">
        <v>659.38</v>
      </c>
      <c r="P308" s="10">
        <f t="shared" si="29"/>
        <v>6253</v>
      </c>
      <c r="Q308" s="12">
        <v>45965</v>
      </c>
    </row>
    <row r="309" spans="1:17" x14ac:dyDescent="0.25">
      <c r="A309" s="4">
        <v>2199</v>
      </c>
      <c r="B309" s="4" t="s">
        <v>16</v>
      </c>
      <c r="C309" s="4" t="s">
        <v>21</v>
      </c>
      <c r="D309" s="4" t="s">
        <v>28</v>
      </c>
      <c r="E309" s="4" t="s">
        <v>29</v>
      </c>
      <c r="F309" s="9">
        <v>22</v>
      </c>
      <c r="G309" s="10">
        <v>714</v>
      </c>
      <c r="H309" s="11">
        <v>0</v>
      </c>
      <c r="I309" s="10">
        <f t="shared" si="24"/>
        <v>15708</v>
      </c>
      <c r="J309" s="10">
        <f t="shared" si="25"/>
        <v>0</v>
      </c>
      <c r="K309" s="10">
        <f t="shared" si="26"/>
        <v>15708</v>
      </c>
      <c r="L309" s="11">
        <v>0.05</v>
      </c>
      <c r="M309" s="10">
        <f t="shared" si="27"/>
        <v>785.40000000000009</v>
      </c>
      <c r="N309" s="10">
        <f t="shared" si="28"/>
        <v>16493.400000000001</v>
      </c>
      <c r="O309" s="10">
        <v>429.78</v>
      </c>
      <c r="P309" s="10">
        <f t="shared" si="29"/>
        <v>6252.84</v>
      </c>
      <c r="Q309" s="12">
        <v>45704</v>
      </c>
    </row>
    <row r="310" spans="1:17" x14ac:dyDescent="0.25">
      <c r="A310" s="4">
        <v>4837</v>
      </c>
      <c r="B310" s="4" t="s">
        <v>20</v>
      </c>
      <c r="C310" s="4" t="s">
        <v>24</v>
      </c>
      <c r="D310" s="4" t="s">
        <v>26</v>
      </c>
      <c r="E310" s="4" t="s">
        <v>36</v>
      </c>
      <c r="F310" s="9">
        <v>16</v>
      </c>
      <c r="G310" s="10">
        <v>1166</v>
      </c>
      <c r="H310" s="11">
        <v>0</v>
      </c>
      <c r="I310" s="10">
        <f t="shared" si="24"/>
        <v>18656</v>
      </c>
      <c r="J310" s="10">
        <f t="shared" si="25"/>
        <v>0</v>
      </c>
      <c r="K310" s="10">
        <f t="shared" si="26"/>
        <v>18656</v>
      </c>
      <c r="L310" s="11">
        <v>0.05</v>
      </c>
      <c r="M310" s="10">
        <f t="shared" si="27"/>
        <v>932.80000000000007</v>
      </c>
      <c r="N310" s="10">
        <f t="shared" si="28"/>
        <v>19588.8</v>
      </c>
      <c r="O310" s="10">
        <v>775.56</v>
      </c>
      <c r="P310" s="10">
        <f t="shared" si="29"/>
        <v>6247.0400000000009</v>
      </c>
      <c r="Q310" s="12">
        <v>45974</v>
      </c>
    </row>
    <row r="311" spans="1:17" x14ac:dyDescent="0.25">
      <c r="A311" s="4">
        <v>87</v>
      </c>
      <c r="B311" s="4" t="s">
        <v>31</v>
      </c>
      <c r="C311" s="4" t="s">
        <v>17</v>
      </c>
      <c r="D311" s="4" t="s">
        <v>33</v>
      </c>
      <c r="E311" s="4" t="s">
        <v>37</v>
      </c>
      <c r="F311" s="9">
        <v>21</v>
      </c>
      <c r="G311" s="10">
        <v>1074</v>
      </c>
      <c r="H311" s="11">
        <v>0</v>
      </c>
      <c r="I311" s="10">
        <f t="shared" si="24"/>
        <v>22554</v>
      </c>
      <c r="J311" s="10">
        <f t="shared" si="25"/>
        <v>0</v>
      </c>
      <c r="K311" s="10">
        <f t="shared" si="26"/>
        <v>22554</v>
      </c>
      <c r="L311" s="11">
        <v>0.05</v>
      </c>
      <c r="M311" s="10">
        <f t="shared" si="27"/>
        <v>1127.7</v>
      </c>
      <c r="N311" s="10">
        <f t="shared" si="28"/>
        <v>23681.7</v>
      </c>
      <c r="O311" s="10">
        <v>776.55</v>
      </c>
      <c r="P311" s="10">
        <f t="shared" si="29"/>
        <v>6246.4500000000007</v>
      </c>
      <c r="Q311" s="12">
        <v>45858</v>
      </c>
    </row>
    <row r="312" spans="1:17" x14ac:dyDescent="0.25">
      <c r="A312" s="4">
        <v>2381</v>
      </c>
      <c r="B312" s="4" t="s">
        <v>23</v>
      </c>
      <c r="C312" s="4" t="s">
        <v>24</v>
      </c>
      <c r="D312" s="4" t="s">
        <v>18</v>
      </c>
      <c r="E312" s="4" t="s">
        <v>19</v>
      </c>
      <c r="F312" s="9">
        <v>19</v>
      </c>
      <c r="G312" s="10">
        <v>1039</v>
      </c>
      <c r="H312" s="11">
        <v>0.15</v>
      </c>
      <c r="I312" s="10">
        <f t="shared" si="24"/>
        <v>19741</v>
      </c>
      <c r="J312" s="10">
        <f t="shared" si="25"/>
        <v>2961.15</v>
      </c>
      <c r="K312" s="10">
        <f t="shared" si="26"/>
        <v>16779.849999999999</v>
      </c>
      <c r="L312" s="11">
        <v>0.05</v>
      </c>
      <c r="M312" s="10">
        <f t="shared" si="27"/>
        <v>838.99249999999995</v>
      </c>
      <c r="N312" s="10">
        <f t="shared" si="28"/>
        <v>17618.842499999999</v>
      </c>
      <c r="O312" s="10">
        <v>554.49</v>
      </c>
      <c r="P312" s="10">
        <f t="shared" si="29"/>
        <v>6244.5399999999991</v>
      </c>
      <c r="Q312" s="12">
        <v>46006</v>
      </c>
    </row>
    <row r="313" spans="1:17" x14ac:dyDescent="0.25">
      <c r="A313" s="4">
        <v>1072</v>
      </c>
      <c r="B313" s="4" t="s">
        <v>23</v>
      </c>
      <c r="C313" s="4" t="s">
        <v>24</v>
      </c>
      <c r="D313" s="4" t="s">
        <v>33</v>
      </c>
      <c r="E313" s="4" t="s">
        <v>27</v>
      </c>
      <c r="F313" s="9">
        <v>23</v>
      </c>
      <c r="G313" s="10">
        <v>626</v>
      </c>
      <c r="H313" s="11">
        <v>0.05</v>
      </c>
      <c r="I313" s="10">
        <f t="shared" si="24"/>
        <v>14398</v>
      </c>
      <c r="J313" s="10">
        <f t="shared" si="25"/>
        <v>719.90000000000009</v>
      </c>
      <c r="K313" s="10">
        <f t="shared" si="26"/>
        <v>13678.1</v>
      </c>
      <c r="L313" s="11">
        <v>0.05</v>
      </c>
      <c r="M313" s="10">
        <f t="shared" si="27"/>
        <v>683.90500000000009</v>
      </c>
      <c r="N313" s="10">
        <f t="shared" si="28"/>
        <v>14362.005000000001</v>
      </c>
      <c r="O313" s="10">
        <v>323.39999999999998</v>
      </c>
      <c r="P313" s="10">
        <f t="shared" si="29"/>
        <v>6239.9000000000005</v>
      </c>
      <c r="Q313" s="12">
        <v>45766</v>
      </c>
    </row>
    <row r="314" spans="1:17" x14ac:dyDescent="0.25">
      <c r="A314" s="4">
        <v>3848</v>
      </c>
      <c r="B314" s="4" t="s">
        <v>23</v>
      </c>
      <c r="C314" s="4" t="s">
        <v>17</v>
      </c>
      <c r="D314" s="4" t="s">
        <v>18</v>
      </c>
      <c r="E314" s="4" t="s">
        <v>25</v>
      </c>
      <c r="F314" s="9">
        <v>22</v>
      </c>
      <c r="G314" s="10">
        <v>760</v>
      </c>
      <c r="H314" s="11">
        <v>0.05</v>
      </c>
      <c r="I314" s="10">
        <f t="shared" si="24"/>
        <v>16720</v>
      </c>
      <c r="J314" s="10">
        <f t="shared" si="25"/>
        <v>836</v>
      </c>
      <c r="K314" s="10">
        <f t="shared" si="26"/>
        <v>15884</v>
      </c>
      <c r="L314" s="11">
        <v>0.05</v>
      </c>
      <c r="M314" s="10">
        <f t="shared" si="27"/>
        <v>794.2</v>
      </c>
      <c r="N314" s="10">
        <f t="shared" si="28"/>
        <v>16678.2</v>
      </c>
      <c r="O314" s="10">
        <v>438.54</v>
      </c>
      <c r="P314" s="10">
        <f t="shared" si="29"/>
        <v>6236.119999999999</v>
      </c>
      <c r="Q314" s="12">
        <v>45781</v>
      </c>
    </row>
    <row r="315" spans="1:17" x14ac:dyDescent="0.25">
      <c r="A315" s="4">
        <v>1610</v>
      </c>
      <c r="B315" s="4" t="s">
        <v>16</v>
      </c>
      <c r="C315" s="4" t="s">
        <v>24</v>
      </c>
      <c r="D315" s="4" t="s">
        <v>18</v>
      </c>
      <c r="E315" s="4" t="s">
        <v>29</v>
      </c>
      <c r="F315" s="9">
        <v>22</v>
      </c>
      <c r="G315" s="10">
        <v>1115</v>
      </c>
      <c r="H315" s="11">
        <v>0.1</v>
      </c>
      <c r="I315" s="10">
        <f t="shared" si="24"/>
        <v>24530</v>
      </c>
      <c r="J315" s="10">
        <f t="shared" si="25"/>
        <v>2453</v>
      </c>
      <c r="K315" s="10">
        <f t="shared" si="26"/>
        <v>22077</v>
      </c>
      <c r="L315" s="11">
        <v>0.05</v>
      </c>
      <c r="M315" s="10">
        <f t="shared" si="27"/>
        <v>1103.8500000000001</v>
      </c>
      <c r="N315" s="10">
        <f t="shared" si="28"/>
        <v>23180.85</v>
      </c>
      <c r="O315" s="10">
        <v>720.48</v>
      </c>
      <c r="P315" s="10">
        <f t="shared" si="29"/>
        <v>6226.4399999999987</v>
      </c>
      <c r="Q315" s="12">
        <v>45949</v>
      </c>
    </row>
    <row r="316" spans="1:17" x14ac:dyDescent="0.25">
      <c r="A316" s="4">
        <v>868</v>
      </c>
      <c r="B316" s="4" t="s">
        <v>16</v>
      </c>
      <c r="C316" s="4" t="s">
        <v>24</v>
      </c>
      <c r="D316" s="4" t="s">
        <v>33</v>
      </c>
      <c r="E316" s="4" t="s">
        <v>22</v>
      </c>
      <c r="F316" s="9">
        <v>25</v>
      </c>
      <c r="G316" s="10">
        <v>814</v>
      </c>
      <c r="H316" s="11">
        <v>0.1</v>
      </c>
      <c r="I316" s="10">
        <f t="shared" si="24"/>
        <v>20350</v>
      </c>
      <c r="J316" s="10">
        <f t="shared" si="25"/>
        <v>2035</v>
      </c>
      <c r="K316" s="10">
        <f t="shared" si="26"/>
        <v>18315</v>
      </c>
      <c r="L316" s="11">
        <v>0.05</v>
      </c>
      <c r="M316" s="10">
        <f t="shared" si="27"/>
        <v>915.75</v>
      </c>
      <c r="N316" s="10">
        <f t="shared" si="28"/>
        <v>19230.75</v>
      </c>
      <c r="O316" s="10">
        <v>483.56</v>
      </c>
      <c r="P316" s="10">
        <f t="shared" si="29"/>
        <v>6226</v>
      </c>
      <c r="Q316" s="12">
        <v>45851</v>
      </c>
    </row>
    <row r="317" spans="1:17" x14ac:dyDescent="0.25">
      <c r="A317" s="4">
        <v>1390</v>
      </c>
      <c r="B317" s="4" t="s">
        <v>20</v>
      </c>
      <c r="C317" s="4" t="s">
        <v>24</v>
      </c>
      <c r="D317" s="4" t="s">
        <v>28</v>
      </c>
      <c r="E317" s="4" t="s">
        <v>37</v>
      </c>
      <c r="F317" s="9">
        <v>20</v>
      </c>
      <c r="G317" s="10">
        <v>941</v>
      </c>
      <c r="H317" s="11">
        <v>0.05</v>
      </c>
      <c r="I317" s="10">
        <f t="shared" si="24"/>
        <v>18820</v>
      </c>
      <c r="J317" s="10">
        <f t="shared" si="25"/>
        <v>941</v>
      </c>
      <c r="K317" s="10">
        <f t="shared" si="26"/>
        <v>17879</v>
      </c>
      <c r="L317" s="11">
        <v>0.05</v>
      </c>
      <c r="M317" s="10">
        <f t="shared" si="27"/>
        <v>893.95</v>
      </c>
      <c r="N317" s="10">
        <f t="shared" si="28"/>
        <v>18772.95</v>
      </c>
      <c r="O317" s="10">
        <v>582.72</v>
      </c>
      <c r="P317" s="10">
        <f t="shared" si="29"/>
        <v>6224.5999999999985</v>
      </c>
      <c r="Q317" s="12">
        <v>45660</v>
      </c>
    </row>
    <row r="318" spans="1:17" x14ac:dyDescent="0.25">
      <c r="A318" s="4">
        <v>4233</v>
      </c>
      <c r="B318" s="4" t="s">
        <v>38</v>
      </c>
      <c r="C318" s="4" t="s">
        <v>17</v>
      </c>
      <c r="D318" s="4" t="s">
        <v>18</v>
      </c>
      <c r="E318" s="4" t="s">
        <v>29</v>
      </c>
      <c r="F318" s="9">
        <v>24</v>
      </c>
      <c r="G318" s="10">
        <v>831</v>
      </c>
      <c r="H318" s="11">
        <v>0</v>
      </c>
      <c r="I318" s="10">
        <f t="shared" si="24"/>
        <v>19944</v>
      </c>
      <c r="J318" s="10">
        <f t="shared" si="25"/>
        <v>0</v>
      </c>
      <c r="K318" s="10">
        <f t="shared" si="26"/>
        <v>19944</v>
      </c>
      <c r="L318" s="11">
        <v>0.05</v>
      </c>
      <c r="M318" s="10">
        <f t="shared" si="27"/>
        <v>997.2</v>
      </c>
      <c r="N318" s="10">
        <f t="shared" si="28"/>
        <v>20941.2</v>
      </c>
      <c r="O318" s="10">
        <v>572.21</v>
      </c>
      <c r="P318" s="10">
        <f t="shared" si="29"/>
        <v>6210.9599999999991</v>
      </c>
      <c r="Q318" s="12">
        <v>46022</v>
      </c>
    </row>
    <row r="319" spans="1:17" x14ac:dyDescent="0.25">
      <c r="A319" s="4">
        <v>629</v>
      </c>
      <c r="B319" s="4" t="s">
        <v>38</v>
      </c>
      <c r="C319" s="4" t="s">
        <v>24</v>
      </c>
      <c r="D319" s="4" t="s">
        <v>33</v>
      </c>
      <c r="E319" s="4" t="s">
        <v>37</v>
      </c>
      <c r="F319" s="9">
        <v>18</v>
      </c>
      <c r="G319" s="10">
        <v>928</v>
      </c>
      <c r="H319" s="11">
        <v>0.1</v>
      </c>
      <c r="I319" s="10">
        <f t="shared" si="24"/>
        <v>16704</v>
      </c>
      <c r="J319" s="10">
        <f t="shared" si="25"/>
        <v>1670.4</v>
      </c>
      <c r="K319" s="10">
        <f t="shared" si="26"/>
        <v>15033.6</v>
      </c>
      <c r="L319" s="11">
        <v>0.05</v>
      </c>
      <c r="M319" s="10">
        <f t="shared" si="27"/>
        <v>751.68000000000006</v>
      </c>
      <c r="N319" s="10">
        <f t="shared" si="28"/>
        <v>15785.28</v>
      </c>
      <c r="O319" s="10">
        <v>490.47</v>
      </c>
      <c r="P319" s="10">
        <f t="shared" si="29"/>
        <v>6205.1399999999994</v>
      </c>
      <c r="Q319" s="12">
        <v>45779</v>
      </c>
    </row>
    <row r="320" spans="1:17" x14ac:dyDescent="0.25">
      <c r="A320" s="4">
        <v>2658</v>
      </c>
      <c r="B320" s="4" t="s">
        <v>35</v>
      </c>
      <c r="C320" s="4" t="s">
        <v>24</v>
      </c>
      <c r="D320" s="4" t="s">
        <v>18</v>
      </c>
      <c r="E320" s="4" t="s">
        <v>36</v>
      </c>
      <c r="F320" s="9">
        <v>15</v>
      </c>
      <c r="G320" s="10">
        <v>1048</v>
      </c>
      <c r="H320" s="11">
        <v>0</v>
      </c>
      <c r="I320" s="10">
        <f t="shared" si="24"/>
        <v>15720</v>
      </c>
      <c r="J320" s="10">
        <f t="shared" si="25"/>
        <v>0</v>
      </c>
      <c r="K320" s="10">
        <f t="shared" si="26"/>
        <v>15720</v>
      </c>
      <c r="L320" s="11">
        <v>0.05</v>
      </c>
      <c r="M320" s="10">
        <f t="shared" si="27"/>
        <v>786</v>
      </c>
      <c r="N320" s="10">
        <f t="shared" si="28"/>
        <v>16506</v>
      </c>
      <c r="O320" s="10">
        <v>634.85</v>
      </c>
      <c r="P320" s="10">
        <f t="shared" si="29"/>
        <v>6197.25</v>
      </c>
      <c r="Q320" s="12">
        <v>45808</v>
      </c>
    </row>
    <row r="321" spans="1:17" x14ac:dyDescent="0.25">
      <c r="A321" s="4">
        <v>1865</v>
      </c>
      <c r="B321" s="4" t="s">
        <v>31</v>
      </c>
      <c r="C321" s="4" t="s">
        <v>24</v>
      </c>
      <c r="D321" s="4" t="s">
        <v>33</v>
      </c>
      <c r="E321" s="4" t="s">
        <v>19</v>
      </c>
      <c r="F321" s="9">
        <v>16</v>
      </c>
      <c r="G321" s="10">
        <v>1065</v>
      </c>
      <c r="H321" s="11">
        <v>0</v>
      </c>
      <c r="I321" s="10">
        <f t="shared" si="24"/>
        <v>17040</v>
      </c>
      <c r="J321" s="10">
        <f t="shared" si="25"/>
        <v>0</v>
      </c>
      <c r="K321" s="10">
        <f t="shared" si="26"/>
        <v>17040</v>
      </c>
      <c r="L321" s="11">
        <v>0.05</v>
      </c>
      <c r="M321" s="10">
        <f t="shared" si="27"/>
        <v>852</v>
      </c>
      <c r="N321" s="10">
        <f t="shared" si="28"/>
        <v>17892</v>
      </c>
      <c r="O321" s="10">
        <v>678.18</v>
      </c>
      <c r="P321" s="10">
        <f t="shared" si="29"/>
        <v>6189.1200000000008</v>
      </c>
      <c r="Q321" s="12">
        <v>45675</v>
      </c>
    </row>
    <row r="322" spans="1:17" x14ac:dyDescent="0.25">
      <c r="A322" s="4">
        <v>4145</v>
      </c>
      <c r="B322" s="4" t="s">
        <v>23</v>
      </c>
      <c r="C322" s="4" t="s">
        <v>21</v>
      </c>
      <c r="D322" s="4" t="s">
        <v>33</v>
      </c>
      <c r="E322" s="4" t="s">
        <v>22</v>
      </c>
      <c r="F322" s="9">
        <v>24</v>
      </c>
      <c r="G322" s="10">
        <v>828</v>
      </c>
      <c r="H322" s="11">
        <v>0.15</v>
      </c>
      <c r="I322" s="10">
        <f t="shared" ref="I322:I385" si="30">F322*G322</f>
        <v>19872</v>
      </c>
      <c r="J322" s="10">
        <f t="shared" ref="J322:J385" si="31">I322*H322</f>
        <v>2980.7999999999997</v>
      </c>
      <c r="K322" s="10">
        <f t="shared" ref="K322:K385" si="32">I322-J322</f>
        <v>16891.2</v>
      </c>
      <c r="L322" s="11">
        <v>0.05</v>
      </c>
      <c r="M322" s="10">
        <f t="shared" ref="M322:M385" si="33">K322*L322</f>
        <v>844.56000000000006</v>
      </c>
      <c r="N322" s="10">
        <f t="shared" ref="N322:N385" si="34">K322+M322</f>
        <v>17735.760000000002</v>
      </c>
      <c r="O322" s="10">
        <v>445.93</v>
      </c>
      <c r="P322" s="10">
        <f t="shared" ref="P322:P385" si="35">K322-(O322*F322)</f>
        <v>6188.880000000001</v>
      </c>
      <c r="Q322" s="12">
        <v>45841</v>
      </c>
    </row>
    <row r="323" spans="1:17" x14ac:dyDescent="0.25">
      <c r="A323" s="4">
        <v>3669</v>
      </c>
      <c r="B323" s="4" t="s">
        <v>34</v>
      </c>
      <c r="C323" s="4" t="s">
        <v>24</v>
      </c>
      <c r="D323" s="4" t="s">
        <v>28</v>
      </c>
      <c r="E323" s="4" t="s">
        <v>29</v>
      </c>
      <c r="F323" s="9">
        <v>22</v>
      </c>
      <c r="G323" s="10">
        <v>738</v>
      </c>
      <c r="H323" s="11">
        <v>0.1</v>
      </c>
      <c r="I323" s="10">
        <f t="shared" si="30"/>
        <v>16236</v>
      </c>
      <c r="J323" s="10">
        <f t="shared" si="31"/>
        <v>1623.6000000000001</v>
      </c>
      <c r="K323" s="10">
        <f t="shared" si="32"/>
        <v>14612.4</v>
      </c>
      <c r="L323" s="11">
        <v>0.05</v>
      </c>
      <c r="M323" s="10">
        <f t="shared" si="33"/>
        <v>730.62</v>
      </c>
      <c r="N323" s="10">
        <f t="shared" si="34"/>
        <v>15343.02</v>
      </c>
      <c r="O323" s="10">
        <v>383.35</v>
      </c>
      <c r="P323" s="10">
        <f t="shared" si="35"/>
        <v>6178.6999999999989</v>
      </c>
      <c r="Q323" s="12">
        <v>45922</v>
      </c>
    </row>
    <row r="324" spans="1:17" x14ac:dyDescent="0.25">
      <c r="A324" s="4">
        <v>3720</v>
      </c>
      <c r="B324" s="4" t="s">
        <v>38</v>
      </c>
      <c r="C324" s="4" t="s">
        <v>24</v>
      </c>
      <c r="D324" s="4" t="s">
        <v>18</v>
      </c>
      <c r="E324" s="4" t="s">
        <v>36</v>
      </c>
      <c r="F324" s="9">
        <v>23</v>
      </c>
      <c r="G324" s="10">
        <v>1045</v>
      </c>
      <c r="H324" s="11">
        <v>0.1</v>
      </c>
      <c r="I324" s="10">
        <f t="shared" si="30"/>
        <v>24035</v>
      </c>
      <c r="J324" s="10">
        <f t="shared" si="31"/>
        <v>2403.5</v>
      </c>
      <c r="K324" s="10">
        <f t="shared" si="32"/>
        <v>21631.5</v>
      </c>
      <c r="L324" s="11">
        <v>0.05</v>
      </c>
      <c r="M324" s="10">
        <f t="shared" si="33"/>
        <v>1081.575</v>
      </c>
      <c r="N324" s="10">
        <f t="shared" si="34"/>
        <v>22713.075000000001</v>
      </c>
      <c r="O324" s="10">
        <v>672.04</v>
      </c>
      <c r="P324" s="10">
        <f t="shared" si="35"/>
        <v>6174.5800000000017</v>
      </c>
      <c r="Q324" s="12">
        <v>45693</v>
      </c>
    </row>
    <row r="325" spans="1:17" x14ac:dyDescent="0.25">
      <c r="A325" s="4">
        <v>196</v>
      </c>
      <c r="B325" s="4" t="s">
        <v>31</v>
      </c>
      <c r="C325" s="4" t="s">
        <v>21</v>
      </c>
      <c r="D325" s="4" t="s">
        <v>33</v>
      </c>
      <c r="E325" s="4" t="s">
        <v>25</v>
      </c>
      <c r="F325" s="9">
        <v>22</v>
      </c>
      <c r="G325" s="10">
        <v>983</v>
      </c>
      <c r="H325" s="11">
        <v>0.05</v>
      </c>
      <c r="I325" s="10">
        <f t="shared" si="30"/>
        <v>21626</v>
      </c>
      <c r="J325" s="10">
        <f t="shared" si="31"/>
        <v>1081.3</v>
      </c>
      <c r="K325" s="10">
        <f t="shared" si="32"/>
        <v>20544.7</v>
      </c>
      <c r="L325" s="11">
        <v>0.05</v>
      </c>
      <c r="M325" s="10">
        <f t="shared" si="33"/>
        <v>1027.2350000000001</v>
      </c>
      <c r="N325" s="10">
        <f t="shared" si="34"/>
        <v>21571.935000000001</v>
      </c>
      <c r="O325" s="10">
        <v>653.72</v>
      </c>
      <c r="P325" s="10">
        <f t="shared" si="35"/>
        <v>6162.8600000000006</v>
      </c>
      <c r="Q325" s="12">
        <v>45704</v>
      </c>
    </row>
    <row r="326" spans="1:17" x14ac:dyDescent="0.25">
      <c r="A326" s="4">
        <v>248</v>
      </c>
      <c r="B326" s="4" t="s">
        <v>34</v>
      </c>
      <c r="C326" s="4" t="s">
        <v>21</v>
      </c>
      <c r="D326" s="4" t="s">
        <v>28</v>
      </c>
      <c r="E326" s="4" t="s">
        <v>27</v>
      </c>
      <c r="F326" s="9">
        <v>12</v>
      </c>
      <c r="G326" s="10">
        <v>1083</v>
      </c>
      <c r="H326" s="11">
        <v>0</v>
      </c>
      <c r="I326" s="10">
        <f t="shared" si="30"/>
        <v>12996</v>
      </c>
      <c r="J326" s="10">
        <f t="shared" si="31"/>
        <v>0</v>
      </c>
      <c r="K326" s="10">
        <f t="shared" si="32"/>
        <v>12996</v>
      </c>
      <c r="L326" s="11">
        <v>0.05</v>
      </c>
      <c r="M326" s="10">
        <f t="shared" si="33"/>
        <v>649.80000000000007</v>
      </c>
      <c r="N326" s="10">
        <f t="shared" si="34"/>
        <v>13645.8</v>
      </c>
      <c r="O326" s="10">
        <v>569.48</v>
      </c>
      <c r="P326" s="10">
        <f t="shared" si="35"/>
        <v>6162.24</v>
      </c>
      <c r="Q326" s="12">
        <v>45847</v>
      </c>
    </row>
    <row r="327" spans="1:17" x14ac:dyDescent="0.25">
      <c r="A327" s="4">
        <v>315</v>
      </c>
      <c r="B327" s="4" t="s">
        <v>20</v>
      </c>
      <c r="C327" s="4" t="s">
        <v>17</v>
      </c>
      <c r="D327" s="4" t="s">
        <v>26</v>
      </c>
      <c r="E327" s="4" t="s">
        <v>19</v>
      </c>
      <c r="F327" s="9">
        <v>21</v>
      </c>
      <c r="G327" s="10">
        <v>1108</v>
      </c>
      <c r="H327" s="11">
        <v>0.15</v>
      </c>
      <c r="I327" s="10">
        <f t="shared" si="30"/>
        <v>23268</v>
      </c>
      <c r="J327" s="10">
        <f t="shared" si="31"/>
        <v>3490.2</v>
      </c>
      <c r="K327" s="10">
        <f t="shared" si="32"/>
        <v>19777.8</v>
      </c>
      <c r="L327" s="11">
        <v>0.05</v>
      </c>
      <c r="M327" s="10">
        <f t="shared" si="33"/>
        <v>988.89</v>
      </c>
      <c r="N327" s="10">
        <f t="shared" si="34"/>
        <v>20766.689999999999</v>
      </c>
      <c r="O327" s="10">
        <v>648.91</v>
      </c>
      <c r="P327" s="10">
        <f t="shared" si="35"/>
        <v>6150.6900000000005</v>
      </c>
      <c r="Q327" s="12">
        <v>45730</v>
      </c>
    </row>
    <row r="328" spans="1:17" x14ac:dyDescent="0.25">
      <c r="A328" s="4">
        <v>1556</v>
      </c>
      <c r="B328" s="4" t="s">
        <v>16</v>
      </c>
      <c r="C328" s="4" t="s">
        <v>24</v>
      </c>
      <c r="D328" s="4" t="s">
        <v>18</v>
      </c>
      <c r="E328" s="4" t="s">
        <v>27</v>
      </c>
      <c r="F328" s="9">
        <v>16</v>
      </c>
      <c r="G328" s="10">
        <v>1117</v>
      </c>
      <c r="H328" s="11">
        <v>0.1</v>
      </c>
      <c r="I328" s="10">
        <f t="shared" si="30"/>
        <v>17872</v>
      </c>
      <c r="J328" s="10">
        <f t="shared" si="31"/>
        <v>1787.2</v>
      </c>
      <c r="K328" s="10">
        <f t="shared" si="32"/>
        <v>16084.8</v>
      </c>
      <c r="L328" s="11">
        <v>0.05</v>
      </c>
      <c r="M328" s="10">
        <f t="shared" si="33"/>
        <v>804.24</v>
      </c>
      <c r="N328" s="10">
        <f t="shared" si="34"/>
        <v>16889.04</v>
      </c>
      <c r="O328" s="10">
        <v>621.1</v>
      </c>
      <c r="P328" s="10">
        <f t="shared" si="35"/>
        <v>6147.1999999999989</v>
      </c>
      <c r="Q328" s="12">
        <v>45932</v>
      </c>
    </row>
    <row r="329" spans="1:17" x14ac:dyDescent="0.25">
      <c r="A329" s="4">
        <v>4169</v>
      </c>
      <c r="B329" s="4" t="s">
        <v>20</v>
      </c>
      <c r="C329" s="4" t="s">
        <v>24</v>
      </c>
      <c r="D329" s="4" t="s">
        <v>28</v>
      </c>
      <c r="E329" s="4" t="s">
        <v>22</v>
      </c>
      <c r="F329" s="9">
        <v>14</v>
      </c>
      <c r="G329" s="10">
        <v>1025</v>
      </c>
      <c r="H329" s="11">
        <v>0.05</v>
      </c>
      <c r="I329" s="10">
        <f t="shared" si="30"/>
        <v>14350</v>
      </c>
      <c r="J329" s="10">
        <f t="shared" si="31"/>
        <v>717.5</v>
      </c>
      <c r="K329" s="10">
        <f t="shared" si="32"/>
        <v>13632.5</v>
      </c>
      <c r="L329" s="11">
        <v>0.05</v>
      </c>
      <c r="M329" s="10">
        <f t="shared" si="33"/>
        <v>681.625</v>
      </c>
      <c r="N329" s="10">
        <f t="shared" si="34"/>
        <v>14314.125</v>
      </c>
      <c r="O329" s="10">
        <v>534.79</v>
      </c>
      <c r="P329" s="10">
        <f t="shared" si="35"/>
        <v>6145.4400000000005</v>
      </c>
      <c r="Q329" s="12">
        <v>45810</v>
      </c>
    </row>
    <row r="330" spans="1:17" x14ac:dyDescent="0.25">
      <c r="A330" s="4">
        <v>1051</v>
      </c>
      <c r="B330" s="4" t="s">
        <v>16</v>
      </c>
      <c r="C330" s="4" t="s">
        <v>24</v>
      </c>
      <c r="D330" s="4" t="s">
        <v>18</v>
      </c>
      <c r="E330" s="4" t="s">
        <v>29</v>
      </c>
      <c r="F330" s="9">
        <v>18</v>
      </c>
      <c r="G330" s="10">
        <v>1034</v>
      </c>
      <c r="H330" s="11">
        <v>0.05</v>
      </c>
      <c r="I330" s="10">
        <f t="shared" si="30"/>
        <v>18612</v>
      </c>
      <c r="J330" s="10">
        <f t="shared" si="31"/>
        <v>930.6</v>
      </c>
      <c r="K330" s="10">
        <f t="shared" si="32"/>
        <v>17681.400000000001</v>
      </c>
      <c r="L330" s="11">
        <v>0.05</v>
      </c>
      <c r="M330" s="10">
        <f t="shared" si="33"/>
        <v>884.07000000000016</v>
      </c>
      <c r="N330" s="10">
        <f t="shared" si="34"/>
        <v>18565.47</v>
      </c>
      <c r="O330" s="10">
        <v>641.28</v>
      </c>
      <c r="P330" s="10">
        <f t="shared" si="35"/>
        <v>6138.3600000000024</v>
      </c>
      <c r="Q330" s="12">
        <v>45947</v>
      </c>
    </row>
    <row r="331" spans="1:17" x14ac:dyDescent="0.25">
      <c r="A331" s="4">
        <v>3239</v>
      </c>
      <c r="B331" s="4" t="s">
        <v>31</v>
      </c>
      <c r="C331" s="4" t="s">
        <v>21</v>
      </c>
      <c r="D331" s="4" t="s">
        <v>18</v>
      </c>
      <c r="E331" s="4" t="s">
        <v>27</v>
      </c>
      <c r="F331" s="9">
        <v>25</v>
      </c>
      <c r="G331" s="10">
        <v>1104</v>
      </c>
      <c r="H331" s="11">
        <v>0.15</v>
      </c>
      <c r="I331" s="10">
        <f t="shared" si="30"/>
        <v>27600</v>
      </c>
      <c r="J331" s="10">
        <f t="shared" si="31"/>
        <v>4140</v>
      </c>
      <c r="K331" s="10">
        <f t="shared" si="32"/>
        <v>23460</v>
      </c>
      <c r="L331" s="11">
        <v>0.05</v>
      </c>
      <c r="M331" s="10">
        <f t="shared" si="33"/>
        <v>1173</v>
      </c>
      <c r="N331" s="10">
        <f t="shared" si="34"/>
        <v>24633</v>
      </c>
      <c r="O331" s="10">
        <v>692.89</v>
      </c>
      <c r="P331" s="10">
        <f t="shared" si="35"/>
        <v>6137.75</v>
      </c>
      <c r="Q331" s="12">
        <v>45962</v>
      </c>
    </row>
    <row r="332" spans="1:17" x14ac:dyDescent="0.25">
      <c r="A332" s="4">
        <v>1722</v>
      </c>
      <c r="B332" s="4" t="s">
        <v>34</v>
      </c>
      <c r="C332" s="4" t="s">
        <v>24</v>
      </c>
      <c r="D332" s="4" t="s">
        <v>33</v>
      </c>
      <c r="E332" s="4" t="s">
        <v>36</v>
      </c>
      <c r="F332" s="9">
        <v>19</v>
      </c>
      <c r="G332" s="10">
        <v>882</v>
      </c>
      <c r="H332" s="11">
        <v>0.05</v>
      </c>
      <c r="I332" s="10">
        <f t="shared" si="30"/>
        <v>16758</v>
      </c>
      <c r="J332" s="10">
        <f t="shared" si="31"/>
        <v>837.90000000000009</v>
      </c>
      <c r="K332" s="10">
        <f t="shared" si="32"/>
        <v>15920.1</v>
      </c>
      <c r="L332" s="11">
        <v>0.05</v>
      </c>
      <c r="M332" s="10">
        <f t="shared" si="33"/>
        <v>796.00500000000011</v>
      </c>
      <c r="N332" s="10">
        <f t="shared" si="34"/>
        <v>16716.105</v>
      </c>
      <c r="O332" s="10">
        <v>514.9</v>
      </c>
      <c r="P332" s="10">
        <f t="shared" si="35"/>
        <v>6137</v>
      </c>
      <c r="Q332" s="12">
        <v>45688</v>
      </c>
    </row>
    <row r="333" spans="1:17" x14ac:dyDescent="0.25">
      <c r="A333" s="4">
        <v>4635</v>
      </c>
      <c r="B333" s="4" t="s">
        <v>16</v>
      </c>
      <c r="C333" s="4" t="s">
        <v>17</v>
      </c>
      <c r="D333" s="4" t="s">
        <v>18</v>
      </c>
      <c r="E333" s="4" t="s">
        <v>29</v>
      </c>
      <c r="F333" s="9">
        <v>12</v>
      </c>
      <c r="G333" s="10">
        <v>1184</v>
      </c>
      <c r="H333" s="11">
        <v>0.05</v>
      </c>
      <c r="I333" s="10">
        <f t="shared" si="30"/>
        <v>14208</v>
      </c>
      <c r="J333" s="10">
        <f t="shared" si="31"/>
        <v>710.40000000000009</v>
      </c>
      <c r="K333" s="10">
        <f t="shared" si="32"/>
        <v>13497.6</v>
      </c>
      <c r="L333" s="11">
        <v>0.05</v>
      </c>
      <c r="M333" s="10">
        <f t="shared" si="33"/>
        <v>674.88000000000011</v>
      </c>
      <c r="N333" s="10">
        <f t="shared" si="34"/>
        <v>14172.48</v>
      </c>
      <c r="O333" s="10">
        <v>614.87</v>
      </c>
      <c r="P333" s="10">
        <f t="shared" si="35"/>
        <v>6119.16</v>
      </c>
      <c r="Q333" s="12">
        <v>45870</v>
      </c>
    </row>
    <row r="334" spans="1:17" x14ac:dyDescent="0.25">
      <c r="A334" s="4">
        <v>3689</v>
      </c>
      <c r="B334" s="4" t="s">
        <v>20</v>
      </c>
      <c r="C334" s="4" t="s">
        <v>24</v>
      </c>
      <c r="D334" s="4" t="s">
        <v>26</v>
      </c>
      <c r="E334" s="4" t="s">
        <v>22</v>
      </c>
      <c r="F334" s="9">
        <v>24</v>
      </c>
      <c r="G334" s="10">
        <v>1138</v>
      </c>
      <c r="H334" s="11">
        <v>0</v>
      </c>
      <c r="I334" s="10">
        <f t="shared" si="30"/>
        <v>27312</v>
      </c>
      <c r="J334" s="10">
        <f t="shared" si="31"/>
        <v>0</v>
      </c>
      <c r="K334" s="10">
        <f t="shared" si="32"/>
        <v>27312</v>
      </c>
      <c r="L334" s="11">
        <v>0.05</v>
      </c>
      <c r="M334" s="10">
        <f t="shared" si="33"/>
        <v>1365.6000000000001</v>
      </c>
      <c r="N334" s="10">
        <f t="shared" si="34"/>
        <v>28677.599999999999</v>
      </c>
      <c r="O334" s="10">
        <v>883.22</v>
      </c>
      <c r="P334" s="10">
        <f t="shared" si="35"/>
        <v>6114.7200000000012</v>
      </c>
      <c r="Q334" s="12">
        <v>45925</v>
      </c>
    </row>
    <row r="335" spans="1:17" x14ac:dyDescent="0.25">
      <c r="A335" s="4">
        <v>2667</v>
      </c>
      <c r="B335" s="4" t="s">
        <v>31</v>
      </c>
      <c r="C335" s="4" t="s">
        <v>21</v>
      </c>
      <c r="D335" s="4" t="s">
        <v>18</v>
      </c>
      <c r="E335" s="4" t="s">
        <v>30</v>
      </c>
      <c r="F335" s="9">
        <v>25</v>
      </c>
      <c r="G335" s="10">
        <v>773</v>
      </c>
      <c r="H335" s="11">
        <v>0.1</v>
      </c>
      <c r="I335" s="10">
        <f t="shared" si="30"/>
        <v>19325</v>
      </c>
      <c r="J335" s="10">
        <f t="shared" si="31"/>
        <v>1932.5</v>
      </c>
      <c r="K335" s="10">
        <f t="shared" si="32"/>
        <v>17392.5</v>
      </c>
      <c r="L335" s="11">
        <v>0.05</v>
      </c>
      <c r="M335" s="10">
        <f t="shared" si="33"/>
        <v>869.625</v>
      </c>
      <c r="N335" s="10">
        <f t="shared" si="34"/>
        <v>18262.125</v>
      </c>
      <c r="O335" s="10">
        <v>451.48</v>
      </c>
      <c r="P335" s="10">
        <f t="shared" si="35"/>
        <v>6105.5</v>
      </c>
      <c r="Q335" s="12">
        <v>45938</v>
      </c>
    </row>
    <row r="336" spans="1:17" x14ac:dyDescent="0.25">
      <c r="A336" s="4">
        <v>540</v>
      </c>
      <c r="B336" s="4" t="s">
        <v>23</v>
      </c>
      <c r="C336" s="4" t="s">
        <v>17</v>
      </c>
      <c r="D336" s="4" t="s">
        <v>28</v>
      </c>
      <c r="E336" s="4" t="s">
        <v>25</v>
      </c>
      <c r="F336" s="9">
        <v>18</v>
      </c>
      <c r="G336" s="10">
        <v>794</v>
      </c>
      <c r="H336" s="11">
        <v>0</v>
      </c>
      <c r="I336" s="10">
        <f t="shared" si="30"/>
        <v>14292</v>
      </c>
      <c r="J336" s="10">
        <f t="shared" si="31"/>
        <v>0</v>
      </c>
      <c r="K336" s="10">
        <f t="shared" si="32"/>
        <v>14292</v>
      </c>
      <c r="L336" s="11">
        <v>0.05</v>
      </c>
      <c r="M336" s="10">
        <f t="shared" si="33"/>
        <v>714.6</v>
      </c>
      <c r="N336" s="10">
        <f t="shared" si="34"/>
        <v>15006.6</v>
      </c>
      <c r="O336" s="10">
        <v>455.11</v>
      </c>
      <c r="P336" s="10">
        <f t="shared" si="35"/>
        <v>6100.0199999999995</v>
      </c>
      <c r="Q336" s="12">
        <v>45909</v>
      </c>
    </row>
    <row r="337" spans="1:17" x14ac:dyDescent="0.25">
      <c r="A337" s="4">
        <v>2431</v>
      </c>
      <c r="B337" s="4" t="s">
        <v>35</v>
      </c>
      <c r="C337" s="4" t="s">
        <v>21</v>
      </c>
      <c r="D337" s="4" t="s">
        <v>26</v>
      </c>
      <c r="E337" s="4" t="s">
        <v>27</v>
      </c>
      <c r="F337" s="9">
        <v>24</v>
      </c>
      <c r="G337" s="10">
        <v>610</v>
      </c>
      <c r="H337" s="11">
        <v>0.05</v>
      </c>
      <c r="I337" s="10">
        <f t="shared" si="30"/>
        <v>14640</v>
      </c>
      <c r="J337" s="10">
        <f t="shared" si="31"/>
        <v>732</v>
      </c>
      <c r="K337" s="10">
        <f t="shared" si="32"/>
        <v>13908</v>
      </c>
      <c r="L337" s="11">
        <v>0.05</v>
      </c>
      <c r="M337" s="10">
        <f t="shared" si="33"/>
        <v>695.40000000000009</v>
      </c>
      <c r="N337" s="10">
        <f t="shared" si="34"/>
        <v>14603.4</v>
      </c>
      <c r="O337" s="10">
        <v>325.73</v>
      </c>
      <c r="P337" s="10">
        <f t="shared" si="35"/>
        <v>6090.48</v>
      </c>
      <c r="Q337" s="12">
        <v>45682</v>
      </c>
    </row>
    <row r="338" spans="1:17" x14ac:dyDescent="0.25">
      <c r="A338" s="4">
        <v>3395</v>
      </c>
      <c r="B338" s="4" t="s">
        <v>34</v>
      </c>
      <c r="C338" s="4" t="s">
        <v>24</v>
      </c>
      <c r="D338" s="4" t="s">
        <v>33</v>
      </c>
      <c r="E338" s="4" t="s">
        <v>22</v>
      </c>
      <c r="F338" s="9">
        <v>24</v>
      </c>
      <c r="G338" s="10">
        <v>672</v>
      </c>
      <c r="H338" s="11">
        <v>0</v>
      </c>
      <c r="I338" s="10">
        <f t="shared" si="30"/>
        <v>16128</v>
      </c>
      <c r="J338" s="10">
        <f t="shared" si="31"/>
        <v>0</v>
      </c>
      <c r="K338" s="10">
        <f t="shared" si="32"/>
        <v>16128</v>
      </c>
      <c r="L338" s="11">
        <v>0.05</v>
      </c>
      <c r="M338" s="10">
        <f t="shared" si="33"/>
        <v>806.40000000000009</v>
      </c>
      <c r="N338" s="10">
        <f t="shared" si="34"/>
        <v>16934.400000000001</v>
      </c>
      <c r="O338" s="10">
        <v>418.56</v>
      </c>
      <c r="P338" s="10">
        <f t="shared" si="35"/>
        <v>6082.5599999999995</v>
      </c>
      <c r="Q338" s="12">
        <v>46018</v>
      </c>
    </row>
    <row r="339" spans="1:17" x14ac:dyDescent="0.25">
      <c r="A339" s="4">
        <v>1944</v>
      </c>
      <c r="B339" s="4" t="s">
        <v>35</v>
      </c>
      <c r="C339" s="4" t="s">
        <v>24</v>
      </c>
      <c r="D339" s="4" t="s">
        <v>18</v>
      </c>
      <c r="E339" s="4" t="s">
        <v>19</v>
      </c>
      <c r="F339" s="9">
        <v>15</v>
      </c>
      <c r="G339" s="10">
        <v>913</v>
      </c>
      <c r="H339" s="11">
        <v>0</v>
      </c>
      <c r="I339" s="10">
        <f t="shared" si="30"/>
        <v>13695</v>
      </c>
      <c r="J339" s="10">
        <f t="shared" si="31"/>
        <v>0</v>
      </c>
      <c r="K339" s="10">
        <f t="shared" si="32"/>
        <v>13695</v>
      </c>
      <c r="L339" s="11">
        <v>0.05</v>
      </c>
      <c r="M339" s="10">
        <f t="shared" si="33"/>
        <v>684.75</v>
      </c>
      <c r="N339" s="10">
        <f t="shared" si="34"/>
        <v>14379.75</v>
      </c>
      <c r="O339" s="10">
        <v>508.23</v>
      </c>
      <c r="P339" s="10">
        <f t="shared" si="35"/>
        <v>6071.5499999999993</v>
      </c>
      <c r="Q339" s="12">
        <v>45994</v>
      </c>
    </row>
    <row r="340" spans="1:17" x14ac:dyDescent="0.25">
      <c r="A340" s="4">
        <v>176</v>
      </c>
      <c r="B340" s="4" t="s">
        <v>32</v>
      </c>
      <c r="C340" s="4" t="s">
        <v>17</v>
      </c>
      <c r="D340" s="4" t="s">
        <v>33</v>
      </c>
      <c r="E340" s="4" t="s">
        <v>36</v>
      </c>
      <c r="F340" s="9">
        <v>16</v>
      </c>
      <c r="G340" s="10">
        <v>1122</v>
      </c>
      <c r="H340" s="11">
        <v>0.15</v>
      </c>
      <c r="I340" s="10">
        <f t="shared" si="30"/>
        <v>17952</v>
      </c>
      <c r="J340" s="10">
        <f t="shared" si="31"/>
        <v>2692.7999999999997</v>
      </c>
      <c r="K340" s="10">
        <f t="shared" si="32"/>
        <v>15259.2</v>
      </c>
      <c r="L340" s="11">
        <v>0.05</v>
      </c>
      <c r="M340" s="10">
        <f t="shared" si="33"/>
        <v>762.96</v>
      </c>
      <c r="N340" s="10">
        <f t="shared" si="34"/>
        <v>16022.16</v>
      </c>
      <c r="O340" s="10">
        <v>575.07000000000005</v>
      </c>
      <c r="P340" s="10">
        <f t="shared" si="35"/>
        <v>6058.08</v>
      </c>
      <c r="Q340" s="12">
        <v>45938</v>
      </c>
    </row>
    <row r="341" spans="1:17" x14ac:dyDescent="0.25">
      <c r="A341" s="4">
        <v>4129</v>
      </c>
      <c r="B341" s="4" t="s">
        <v>31</v>
      </c>
      <c r="C341" s="4" t="s">
        <v>21</v>
      </c>
      <c r="D341" s="4" t="s">
        <v>26</v>
      </c>
      <c r="E341" s="4" t="s">
        <v>19</v>
      </c>
      <c r="F341" s="9">
        <v>24</v>
      </c>
      <c r="G341" s="10">
        <v>639</v>
      </c>
      <c r="H341" s="11">
        <v>0.05</v>
      </c>
      <c r="I341" s="10">
        <f t="shared" si="30"/>
        <v>15336</v>
      </c>
      <c r="J341" s="10">
        <f t="shared" si="31"/>
        <v>766.80000000000007</v>
      </c>
      <c r="K341" s="10">
        <f t="shared" si="32"/>
        <v>14569.2</v>
      </c>
      <c r="L341" s="11">
        <v>0.05</v>
      </c>
      <c r="M341" s="10">
        <f t="shared" si="33"/>
        <v>728.46</v>
      </c>
      <c r="N341" s="10">
        <f t="shared" si="34"/>
        <v>15297.66</v>
      </c>
      <c r="O341" s="10">
        <v>354.84</v>
      </c>
      <c r="P341" s="10">
        <f t="shared" si="35"/>
        <v>6053.0400000000009</v>
      </c>
      <c r="Q341" s="12">
        <v>45979</v>
      </c>
    </row>
    <row r="342" spans="1:17" x14ac:dyDescent="0.25">
      <c r="A342" s="4">
        <v>2604</v>
      </c>
      <c r="B342" s="4" t="s">
        <v>38</v>
      </c>
      <c r="C342" s="4" t="s">
        <v>24</v>
      </c>
      <c r="D342" s="4" t="s">
        <v>18</v>
      </c>
      <c r="E342" s="4" t="s">
        <v>29</v>
      </c>
      <c r="F342" s="9">
        <v>18</v>
      </c>
      <c r="G342" s="10">
        <v>1002</v>
      </c>
      <c r="H342" s="11">
        <v>0.15</v>
      </c>
      <c r="I342" s="10">
        <f t="shared" si="30"/>
        <v>18036</v>
      </c>
      <c r="J342" s="10">
        <f t="shared" si="31"/>
        <v>2705.4</v>
      </c>
      <c r="K342" s="10">
        <f t="shared" si="32"/>
        <v>15330.6</v>
      </c>
      <c r="L342" s="11">
        <v>0.05</v>
      </c>
      <c r="M342" s="10">
        <f t="shared" si="33"/>
        <v>766.53000000000009</v>
      </c>
      <c r="N342" s="10">
        <f t="shared" si="34"/>
        <v>16097.130000000001</v>
      </c>
      <c r="O342" s="10">
        <v>515.71</v>
      </c>
      <c r="P342" s="10">
        <f t="shared" si="35"/>
        <v>6047.82</v>
      </c>
      <c r="Q342" s="12">
        <v>45667</v>
      </c>
    </row>
    <row r="343" spans="1:17" x14ac:dyDescent="0.25">
      <c r="A343" s="4">
        <v>4882</v>
      </c>
      <c r="B343" s="4" t="s">
        <v>20</v>
      </c>
      <c r="C343" s="4" t="s">
        <v>21</v>
      </c>
      <c r="D343" s="4" t="s">
        <v>33</v>
      </c>
      <c r="E343" s="4" t="s">
        <v>37</v>
      </c>
      <c r="F343" s="9">
        <v>15</v>
      </c>
      <c r="G343" s="10">
        <v>1173</v>
      </c>
      <c r="H343" s="11">
        <v>0.1</v>
      </c>
      <c r="I343" s="10">
        <f t="shared" si="30"/>
        <v>17595</v>
      </c>
      <c r="J343" s="10">
        <f t="shared" si="31"/>
        <v>1759.5</v>
      </c>
      <c r="K343" s="10">
        <f t="shared" si="32"/>
        <v>15835.5</v>
      </c>
      <c r="L343" s="11">
        <v>0.05</v>
      </c>
      <c r="M343" s="10">
        <f t="shared" si="33"/>
        <v>791.77500000000009</v>
      </c>
      <c r="N343" s="10">
        <f t="shared" si="34"/>
        <v>16627.275000000001</v>
      </c>
      <c r="O343" s="10">
        <v>653.62</v>
      </c>
      <c r="P343" s="10">
        <f t="shared" si="35"/>
        <v>6031.2000000000007</v>
      </c>
      <c r="Q343" s="12">
        <v>45971</v>
      </c>
    </row>
    <row r="344" spans="1:17" x14ac:dyDescent="0.25">
      <c r="A344" s="4">
        <v>840</v>
      </c>
      <c r="B344" s="4" t="s">
        <v>34</v>
      </c>
      <c r="C344" s="4" t="s">
        <v>17</v>
      </c>
      <c r="D344" s="4" t="s">
        <v>18</v>
      </c>
      <c r="E344" s="4" t="s">
        <v>36</v>
      </c>
      <c r="F344" s="9">
        <v>24</v>
      </c>
      <c r="G344" s="10">
        <v>665</v>
      </c>
      <c r="H344" s="11">
        <v>0.05</v>
      </c>
      <c r="I344" s="10">
        <f t="shared" si="30"/>
        <v>15960</v>
      </c>
      <c r="J344" s="10">
        <f t="shared" si="31"/>
        <v>798</v>
      </c>
      <c r="K344" s="10">
        <f t="shared" si="32"/>
        <v>15162</v>
      </c>
      <c r="L344" s="11">
        <v>0.05</v>
      </c>
      <c r="M344" s="10">
        <f t="shared" si="33"/>
        <v>758.1</v>
      </c>
      <c r="N344" s="10">
        <f t="shared" si="34"/>
        <v>15920.1</v>
      </c>
      <c r="O344" s="10">
        <v>380.49</v>
      </c>
      <c r="P344" s="10">
        <f t="shared" si="35"/>
        <v>6030.24</v>
      </c>
      <c r="Q344" s="12">
        <v>45908</v>
      </c>
    </row>
    <row r="345" spans="1:17" x14ac:dyDescent="0.25">
      <c r="A345" s="4">
        <v>2655</v>
      </c>
      <c r="B345" s="4" t="s">
        <v>34</v>
      </c>
      <c r="C345" s="4" t="s">
        <v>21</v>
      </c>
      <c r="D345" s="4" t="s">
        <v>26</v>
      </c>
      <c r="E345" s="4" t="s">
        <v>19</v>
      </c>
      <c r="F345" s="9">
        <v>24</v>
      </c>
      <c r="G345" s="10">
        <v>736</v>
      </c>
      <c r="H345" s="11">
        <v>0.15</v>
      </c>
      <c r="I345" s="10">
        <f t="shared" si="30"/>
        <v>17664</v>
      </c>
      <c r="J345" s="10">
        <f t="shared" si="31"/>
        <v>2649.6</v>
      </c>
      <c r="K345" s="10">
        <f t="shared" si="32"/>
        <v>15014.4</v>
      </c>
      <c r="L345" s="11">
        <v>0.05</v>
      </c>
      <c r="M345" s="10">
        <f t="shared" si="33"/>
        <v>750.72</v>
      </c>
      <c r="N345" s="10">
        <f t="shared" si="34"/>
        <v>15765.119999999999</v>
      </c>
      <c r="O345" s="10">
        <v>374.61</v>
      </c>
      <c r="P345" s="10">
        <f t="shared" si="35"/>
        <v>6023.76</v>
      </c>
      <c r="Q345" s="12">
        <v>45701</v>
      </c>
    </row>
    <row r="346" spans="1:17" x14ac:dyDescent="0.25">
      <c r="A346" s="4">
        <v>1036</v>
      </c>
      <c r="B346" s="4" t="s">
        <v>38</v>
      </c>
      <c r="C346" s="4" t="s">
        <v>17</v>
      </c>
      <c r="D346" s="4" t="s">
        <v>26</v>
      </c>
      <c r="E346" s="4" t="s">
        <v>30</v>
      </c>
      <c r="F346" s="9">
        <v>22</v>
      </c>
      <c r="G346" s="10">
        <v>1058</v>
      </c>
      <c r="H346" s="11">
        <v>0.15</v>
      </c>
      <c r="I346" s="10">
        <f t="shared" si="30"/>
        <v>23276</v>
      </c>
      <c r="J346" s="10">
        <f t="shared" si="31"/>
        <v>3491.4</v>
      </c>
      <c r="K346" s="10">
        <f t="shared" si="32"/>
        <v>19784.599999999999</v>
      </c>
      <c r="L346" s="11">
        <v>0.05</v>
      </c>
      <c r="M346" s="10">
        <f t="shared" si="33"/>
        <v>989.23</v>
      </c>
      <c r="N346" s="10">
        <f t="shared" si="34"/>
        <v>20773.829999999998</v>
      </c>
      <c r="O346" s="10">
        <v>625.78</v>
      </c>
      <c r="P346" s="10">
        <f t="shared" si="35"/>
        <v>6017.4399999999987</v>
      </c>
      <c r="Q346" s="12">
        <v>45812</v>
      </c>
    </row>
    <row r="347" spans="1:17" x14ac:dyDescent="0.25">
      <c r="A347" s="4">
        <v>1356</v>
      </c>
      <c r="B347" s="4" t="s">
        <v>35</v>
      </c>
      <c r="C347" s="4" t="s">
        <v>17</v>
      </c>
      <c r="D347" s="4" t="s">
        <v>33</v>
      </c>
      <c r="E347" s="4" t="s">
        <v>25</v>
      </c>
      <c r="F347" s="9">
        <v>15</v>
      </c>
      <c r="G347" s="10">
        <v>1029</v>
      </c>
      <c r="H347" s="11">
        <v>0</v>
      </c>
      <c r="I347" s="10">
        <f t="shared" si="30"/>
        <v>15435</v>
      </c>
      <c r="J347" s="10">
        <f t="shared" si="31"/>
        <v>0</v>
      </c>
      <c r="K347" s="10">
        <f t="shared" si="32"/>
        <v>15435</v>
      </c>
      <c r="L347" s="11">
        <v>0.05</v>
      </c>
      <c r="M347" s="10">
        <f t="shared" si="33"/>
        <v>771.75</v>
      </c>
      <c r="N347" s="10">
        <f t="shared" si="34"/>
        <v>16206.75</v>
      </c>
      <c r="O347" s="10">
        <v>628.29</v>
      </c>
      <c r="P347" s="10">
        <f t="shared" si="35"/>
        <v>6010.6500000000015</v>
      </c>
      <c r="Q347" s="12">
        <v>45831</v>
      </c>
    </row>
    <row r="348" spans="1:17" x14ac:dyDescent="0.25">
      <c r="A348" s="4">
        <v>3558</v>
      </c>
      <c r="B348" s="4" t="s">
        <v>20</v>
      </c>
      <c r="C348" s="4" t="s">
        <v>24</v>
      </c>
      <c r="D348" s="4" t="s">
        <v>18</v>
      </c>
      <c r="E348" s="4" t="s">
        <v>30</v>
      </c>
      <c r="F348" s="9">
        <v>25</v>
      </c>
      <c r="G348" s="10">
        <v>1081</v>
      </c>
      <c r="H348" s="11">
        <v>0.05</v>
      </c>
      <c r="I348" s="10">
        <f t="shared" si="30"/>
        <v>27025</v>
      </c>
      <c r="J348" s="10">
        <f t="shared" si="31"/>
        <v>1351.25</v>
      </c>
      <c r="K348" s="10">
        <f t="shared" si="32"/>
        <v>25673.75</v>
      </c>
      <c r="L348" s="11">
        <v>0.05</v>
      </c>
      <c r="M348" s="10">
        <f t="shared" si="33"/>
        <v>1283.6875</v>
      </c>
      <c r="N348" s="10">
        <f t="shared" si="34"/>
        <v>26957.4375</v>
      </c>
      <c r="O348" s="10">
        <v>786.94</v>
      </c>
      <c r="P348" s="10">
        <f t="shared" si="35"/>
        <v>6000.25</v>
      </c>
      <c r="Q348" s="12">
        <v>45927</v>
      </c>
    </row>
    <row r="349" spans="1:17" x14ac:dyDescent="0.25">
      <c r="A349" s="4">
        <v>3443</v>
      </c>
      <c r="B349" s="4" t="s">
        <v>35</v>
      </c>
      <c r="C349" s="4" t="s">
        <v>24</v>
      </c>
      <c r="D349" s="4" t="s">
        <v>28</v>
      </c>
      <c r="E349" s="4" t="s">
        <v>19</v>
      </c>
      <c r="F349" s="9">
        <v>20</v>
      </c>
      <c r="G349" s="10">
        <v>854</v>
      </c>
      <c r="H349" s="11">
        <v>0.1</v>
      </c>
      <c r="I349" s="10">
        <f t="shared" si="30"/>
        <v>17080</v>
      </c>
      <c r="J349" s="10">
        <f t="shared" si="31"/>
        <v>1708</v>
      </c>
      <c r="K349" s="10">
        <f t="shared" si="32"/>
        <v>15372</v>
      </c>
      <c r="L349" s="11">
        <v>0.05</v>
      </c>
      <c r="M349" s="10">
        <f t="shared" si="33"/>
        <v>768.6</v>
      </c>
      <c r="N349" s="10">
        <f t="shared" si="34"/>
        <v>16140.6</v>
      </c>
      <c r="O349" s="10">
        <v>468.81</v>
      </c>
      <c r="P349" s="10">
        <f t="shared" si="35"/>
        <v>5995.7999999999993</v>
      </c>
      <c r="Q349" s="12">
        <v>45947</v>
      </c>
    </row>
    <row r="350" spans="1:17" x14ac:dyDescent="0.25">
      <c r="A350" s="4">
        <v>4911</v>
      </c>
      <c r="B350" s="4" t="s">
        <v>34</v>
      </c>
      <c r="C350" s="4" t="s">
        <v>17</v>
      </c>
      <c r="D350" s="4" t="s">
        <v>33</v>
      </c>
      <c r="E350" s="4" t="s">
        <v>25</v>
      </c>
      <c r="F350" s="9">
        <v>23</v>
      </c>
      <c r="G350" s="10">
        <v>1144</v>
      </c>
      <c r="H350" s="11">
        <v>0.05</v>
      </c>
      <c r="I350" s="10">
        <f t="shared" si="30"/>
        <v>26312</v>
      </c>
      <c r="J350" s="10">
        <f t="shared" si="31"/>
        <v>1315.6000000000001</v>
      </c>
      <c r="K350" s="10">
        <f t="shared" si="32"/>
        <v>24996.400000000001</v>
      </c>
      <c r="L350" s="11">
        <v>0.05</v>
      </c>
      <c r="M350" s="10">
        <f t="shared" si="33"/>
        <v>1249.8200000000002</v>
      </c>
      <c r="N350" s="10">
        <f t="shared" si="34"/>
        <v>26246.22</v>
      </c>
      <c r="O350" s="10">
        <v>826.14</v>
      </c>
      <c r="P350" s="10">
        <f t="shared" si="35"/>
        <v>5995.18</v>
      </c>
      <c r="Q350" s="12">
        <v>45870</v>
      </c>
    </row>
    <row r="351" spans="1:17" x14ac:dyDescent="0.25">
      <c r="A351" s="4">
        <v>4059</v>
      </c>
      <c r="B351" s="4" t="s">
        <v>38</v>
      </c>
      <c r="C351" s="4" t="s">
        <v>17</v>
      </c>
      <c r="D351" s="4" t="s">
        <v>33</v>
      </c>
      <c r="E351" s="4" t="s">
        <v>27</v>
      </c>
      <c r="F351" s="9">
        <v>15</v>
      </c>
      <c r="G351" s="10">
        <v>1135</v>
      </c>
      <c r="H351" s="11">
        <v>0.1</v>
      </c>
      <c r="I351" s="10">
        <f t="shared" si="30"/>
        <v>17025</v>
      </c>
      <c r="J351" s="10">
        <f t="shared" si="31"/>
        <v>1702.5</v>
      </c>
      <c r="K351" s="10">
        <f t="shared" si="32"/>
        <v>15322.5</v>
      </c>
      <c r="L351" s="11">
        <v>0.05</v>
      </c>
      <c r="M351" s="10">
        <f t="shared" si="33"/>
        <v>766.125</v>
      </c>
      <c r="N351" s="10">
        <f t="shared" si="34"/>
        <v>16088.625</v>
      </c>
      <c r="O351" s="10">
        <v>622.04999999999995</v>
      </c>
      <c r="P351" s="10">
        <f t="shared" si="35"/>
        <v>5991.75</v>
      </c>
      <c r="Q351" s="12">
        <v>45779</v>
      </c>
    </row>
    <row r="352" spans="1:17" x14ac:dyDescent="0.25">
      <c r="A352" s="4">
        <v>256</v>
      </c>
      <c r="B352" s="4" t="s">
        <v>31</v>
      </c>
      <c r="C352" s="4" t="s">
        <v>24</v>
      </c>
      <c r="D352" s="4" t="s">
        <v>26</v>
      </c>
      <c r="E352" s="4" t="s">
        <v>37</v>
      </c>
      <c r="F352" s="9">
        <v>18</v>
      </c>
      <c r="G352" s="10">
        <v>1186</v>
      </c>
      <c r="H352" s="11">
        <v>0</v>
      </c>
      <c r="I352" s="10">
        <f t="shared" si="30"/>
        <v>21348</v>
      </c>
      <c r="J352" s="10">
        <f t="shared" si="31"/>
        <v>0</v>
      </c>
      <c r="K352" s="10">
        <f t="shared" si="32"/>
        <v>21348</v>
      </c>
      <c r="L352" s="11">
        <v>0.05</v>
      </c>
      <c r="M352" s="10">
        <f t="shared" si="33"/>
        <v>1067.4000000000001</v>
      </c>
      <c r="N352" s="10">
        <f t="shared" si="34"/>
        <v>22415.4</v>
      </c>
      <c r="O352" s="10">
        <v>853.15</v>
      </c>
      <c r="P352" s="10">
        <f t="shared" si="35"/>
        <v>5991.3000000000011</v>
      </c>
      <c r="Q352" s="12">
        <v>45993</v>
      </c>
    </row>
    <row r="353" spans="1:17" x14ac:dyDescent="0.25">
      <c r="A353" s="4">
        <v>4752</v>
      </c>
      <c r="B353" s="4" t="s">
        <v>31</v>
      </c>
      <c r="C353" s="4" t="s">
        <v>17</v>
      </c>
      <c r="D353" s="4" t="s">
        <v>33</v>
      </c>
      <c r="E353" s="4" t="s">
        <v>19</v>
      </c>
      <c r="F353" s="9">
        <v>17</v>
      </c>
      <c r="G353" s="10">
        <v>874</v>
      </c>
      <c r="H353" s="11">
        <v>0.05</v>
      </c>
      <c r="I353" s="10">
        <f t="shared" si="30"/>
        <v>14858</v>
      </c>
      <c r="J353" s="10">
        <f t="shared" si="31"/>
        <v>742.90000000000009</v>
      </c>
      <c r="K353" s="10">
        <f t="shared" si="32"/>
        <v>14115.1</v>
      </c>
      <c r="L353" s="11">
        <v>0.05</v>
      </c>
      <c r="M353" s="10">
        <f t="shared" si="33"/>
        <v>705.75500000000011</v>
      </c>
      <c r="N353" s="10">
        <f t="shared" si="34"/>
        <v>14820.855</v>
      </c>
      <c r="O353" s="10">
        <v>477.9</v>
      </c>
      <c r="P353" s="10">
        <f t="shared" si="35"/>
        <v>5990.8000000000011</v>
      </c>
      <c r="Q353" s="12">
        <v>45661</v>
      </c>
    </row>
    <row r="354" spans="1:17" x14ac:dyDescent="0.25">
      <c r="A354" s="4">
        <v>4857</v>
      </c>
      <c r="B354" s="4" t="s">
        <v>20</v>
      </c>
      <c r="C354" s="4" t="s">
        <v>24</v>
      </c>
      <c r="D354" s="4" t="s">
        <v>26</v>
      </c>
      <c r="E354" s="4" t="s">
        <v>19</v>
      </c>
      <c r="F354" s="9">
        <v>25</v>
      </c>
      <c r="G354" s="10">
        <v>648</v>
      </c>
      <c r="H354" s="11">
        <v>0.1</v>
      </c>
      <c r="I354" s="10">
        <f t="shared" si="30"/>
        <v>16200</v>
      </c>
      <c r="J354" s="10">
        <f t="shared" si="31"/>
        <v>1620</v>
      </c>
      <c r="K354" s="10">
        <f t="shared" si="32"/>
        <v>14580</v>
      </c>
      <c r="L354" s="11">
        <v>0.05</v>
      </c>
      <c r="M354" s="10">
        <f t="shared" si="33"/>
        <v>729</v>
      </c>
      <c r="N354" s="10">
        <f t="shared" si="34"/>
        <v>15309</v>
      </c>
      <c r="O354" s="10">
        <v>343.81</v>
      </c>
      <c r="P354" s="10">
        <f t="shared" si="35"/>
        <v>5984.75</v>
      </c>
      <c r="Q354" s="12">
        <v>45804</v>
      </c>
    </row>
    <row r="355" spans="1:17" x14ac:dyDescent="0.25">
      <c r="A355" s="4">
        <v>1830</v>
      </c>
      <c r="B355" s="4" t="s">
        <v>23</v>
      </c>
      <c r="C355" s="4" t="s">
        <v>21</v>
      </c>
      <c r="D355" s="4" t="s">
        <v>28</v>
      </c>
      <c r="E355" s="4" t="s">
        <v>22</v>
      </c>
      <c r="F355" s="9">
        <v>23</v>
      </c>
      <c r="G355" s="10">
        <v>686</v>
      </c>
      <c r="H355" s="11">
        <v>0</v>
      </c>
      <c r="I355" s="10">
        <f t="shared" si="30"/>
        <v>15778</v>
      </c>
      <c r="J355" s="10">
        <f t="shared" si="31"/>
        <v>0</v>
      </c>
      <c r="K355" s="10">
        <f t="shared" si="32"/>
        <v>15778</v>
      </c>
      <c r="L355" s="11">
        <v>0.05</v>
      </c>
      <c r="M355" s="10">
        <f t="shared" si="33"/>
        <v>788.90000000000009</v>
      </c>
      <c r="N355" s="10">
        <f t="shared" si="34"/>
        <v>16566.900000000001</v>
      </c>
      <c r="O355" s="10">
        <v>426.11</v>
      </c>
      <c r="P355" s="10">
        <f t="shared" si="35"/>
        <v>5977.4699999999993</v>
      </c>
      <c r="Q355" s="12">
        <v>45732</v>
      </c>
    </row>
    <row r="356" spans="1:17" x14ac:dyDescent="0.25">
      <c r="A356" s="4">
        <v>956</v>
      </c>
      <c r="B356" s="4" t="s">
        <v>38</v>
      </c>
      <c r="C356" s="4" t="s">
        <v>24</v>
      </c>
      <c r="D356" s="4" t="s">
        <v>33</v>
      </c>
      <c r="E356" s="4" t="s">
        <v>29</v>
      </c>
      <c r="F356" s="9">
        <v>13</v>
      </c>
      <c r="G356" s="10">
        <v>1178</v>
      </c>
      <c r="H356" s="11">
        <v>0</v>
      </c>
      <c r="I356" s="10">
        <f t="shared" si="30"/>
        <v>15314</v>
      </c>
      <c r="J356" s="10">
        <f t="shared" si="31"/>
        <v>0</v>
      </c>
      <c r="K356" s="10">
        <f t="shared" si="32"/>
        <v>15314</v>
      </c>
      <c r="L356" s="11">
        <v>0.05</v>
      </c>
      <c r="M356" s="10">
        <f t="shared" si="33"/>
        <v>765.7</v>
      </c>
      <c r="N356" s="10">
        <f t="shared" si="34"/>
        <v>16079.7</v>
      </c>
      <c r="O356" s="10">
        <v>718.55</v>
      </c>
      <c r="P356" s="10">
        <f t="shared" si="35"/>
        <v>5972.85</v>
      </c>
      <c r="Q356" s="12">
        <v>45866</v>
      </c>
    </row>
    <row r="357" spans="1:17" x14ac:dyDescent="0.25">
      <c r="A357" s="4">
        <v>1846</v>
      </c>
      <c r="B357" s="4" t="s">
        <v>38</v>
      </c>
      <c r="C357" s="4" t="s">
        <v>17</v>
      </c>
      <c r="D357" s="4" t="s">
        <v>26</v>
      </c>
      <c r="E357" s="4" t="s">
        <v>37</v>
      </c>
      <c r="F357" s="9">
        <v>20</v>
      </c>
      <c r="G357" s="10">
        <v>1061</v>
      </c>
      <c r="H357" s="11">
        <v>0.05</v>
      </c>
      <c r="I357" s="10">
        <f t="shared" si="30"/>
        <v>21220</v>
      </c>
      <c r="J357" s="10">
        <f t="shared" si="31"/>
        <v>1061</v>
      </c>
      <c r="K357" s="10">
        <f t="shared" si="32"/>
        <v>20159</v>
      </c>
      <c r="L357" s="11">
        <v>0.05</v>
      </c>
      <c r="M357" s="10">
        <f t="shared" si="33"/>
        <v>1007.95</v>
      </c>
      <c r="N357" s="10">
        <f t="shared" si="34"/>
        <v>21166.95</v>
      </c>
      <c r="O357" s="10">
        <v>709.6</v>
      </c>
      <c r="P357" s="10">
        <f t="shared" si="35"/>
        <v>5967</v>
      </c>
      <c r="Q357" s="12">
        <v>46004</v>
      </c>
    </row>
    <row r="358" spans="1:17" x14ac:dyDescent="0.25">
      <c r="A358" s="4">
        <v>2988</v>
      </c>
      <c r="B358" s="4" t="s">
        <v>32</v>
      </c>
      <c r="C358" s="4" t="s">
        <v>17</v>
      </c>
      <c r="D358" s="4" t="s">
        <v>18</v>
      </c>
      <c r="E358" s="4" t="s">
        <v>27</v>
      </c>
      <c r="F358" s="9">
        <v>25</v>
      </c>
      <c r="G358" s="10">
        <v>757</v>
      </c>
      <c r="H358" s="11">
        <v>0</v>
      </c>
      <c r="I358" s="10">
        <f t="shared" si="30"/>
        <v>18925</v>
      </c>
      <c r="J358" s="10">
        <f t="shared" si="31"/>
        <v>0</v>
      </c>
      <c r="K358" s="10">
        <f t="shared" si="32"/>
        <v>18925</v>
      </c>
      <c r="L358" s="11">
        <v>0.05</v>
      </c>
      <c r="M358" s="10">
        <f t="shared" si="33"/>
        <v>946.25</v>
      </c>
      <c r="N358" s="10">
        <f t="shared" si="34"/>
        <v>19871.25</v>
      </c>
      <c r="O358" s="10">
        <v>518.44000000000005</v>
      </c>
      <c r="P358" s="10">
        <f t="shared" si="35"/>
        <v>5963.9999999999982</v>
      </c>
      <c r="Q358" s="12">
        <v>45695</v>
      </c>
    </row>
    <row r="359" spans="1:17" x14ac:dyDescent="0.25">
      <c r="A359" s="4">
        <v>2156</v>
      </c>
      <c r="B359" s="4" t="s">
        <v>32</v>
      </c>
      <c r="C359" s="4" t="s">
        <v>21</v>
      </c>
      <c r="D359" s="4" t="s">
        <v>18</v>
      </c>
      <c r="E359" s="4" t="s">
        <v>27</v>
      </c>
      <c r="F359" s="9">
        <v>23</v>
      </c>
      <c r="G359" s="10">
        <v>721</v>
      </c>
      <c r="H359" s="11">
        <v>0.1</v>
      </c>
      <c r="I359" s="10">
        <f t="shared" si="30"/>
        <v>16583</v>
      </c>
      <c r="J359" s="10">
        <f t="shared" si="31"/>
        <v>1658.3000000000002</v>
      </c>
      <c r="K359" s="10">
        <f t="shared" si="32"/>
        <v>14924.7</v>
      </c>
      <c r="L359" s="11">
        <v>0.05</v>
      </c>
      <c r="M359" s="10">
        <f t="shared" si="33"/>
        <v>746.23500000000013</v>
      </c>
      <c r="N359" s="10">
        <f t="shared" si="34"/>
        <v>15670.935000000001</v>
      </c>
      <c r="O359" s="10">
        <v>389.68</v>
      </c>
      <c r="P359" s="10">
        <f t="shared" si="35"/>
        <v>5962.0600000000013</v>
      </c>
      <c r="Q359" s="12">
        <v>45717</v>
      </c>
    </row>
    <row r="360" spans="1:17" x14ac:dyDescent="0.25">
      <c r="A360" s="4">
        <v>1917</v>
      </c>
      <c r="B360" s="4" t="s">
        <v>35</v>
      </c>
      <c r="C360" s="4" t="s">
        <v>17</v>
      </c>
      <c r="D360" s="4" t="s">
        <v>28</v>
      </c>
      <c r="E360" s="4" t="s">
        <v>29</v>
      </c>
      <c r="F360" s="9">
        <v>18</v>
      </c>
      <c r="G360" s="10">
        <v>1124</v>
      </c>
      <c r="H360" s="11">
        <v>0.15</v>
      </c>
      <c r="I360" s="10">
        <f t="shared" si="30"/>
        <v>20232</v>
      </c>
      <c r="J360" s="10">
        <f t="shared" si="31"/>
        <v>3034.7999999999997</v>
      </c>
      <c r="K360" s="10">
        <f t="shared" si="32"/>
        <v>17197.2</v>
      </c>
      <c r="L360" s="11">
        <v>0.05</v>
      </c>
      <c r="M360" s="10">
        <f t="shared" si="33"/>
        <v>859.86000000000013</v>
      </c>
      <c r="N360" s="10">
        <f t="shared" si="34"/>
        <v>18057.060000000001</v>
      </c>
      <c r="O360" s="10">
        <v>624.42999999999995</v>
      </c>
      <c r="P360" s="10">
        <f t="shared" si="35"/>
        <v>5957.4600000000009</v>
      </c>
      <c r="Q360" s="12">
        <v>45676</v>
      </c>
    </row>
    <row r="361" spans="1:17" x14ac:dyDescent="0.25">
      <c r="A361" s="4">
        <v>2872</v>
      </c>
      <c r="B361" s="4" t="s">
        <v>32</v>
      </c>
      <c r="C361" s="4" t="s">
        <v>17</v>
      </c>
      <c r="D361" s="4" t="s">
        <v>26</v>
      </c>
      <c r="E361" s="4" t="s">
        <v>22</v>
      </c>
      <c r="F361" s="9">
        <v>17</v>
      </c>
      <c r="G361" s="10">
        <v>919</v>
      </c>
      <c r="H361" s="11">
        <v>0.05</v>
      </c>
      <c r="I361" s="10">
        <f t="shared" si="30"/>
        <v>15623</v>
      </c>
      <c r="J361" s="10">
        <f t="shared" si="31"/>
        <v>781.15000000000009</v>
      </c>
      <c r="K361" s="10">
        <f t="shared" si="32"/>
        <v>14841.85</v>
      </c>
      <c r="L361" s="11">
        <v>0.05</v>
      </c>
      <c r="M361" s="10">
        <f t="shared" si="33"/>
        <v>742.09250000000009</v>
      </c>
      <c r="N361" s="10">
        <f t="shared" si="34"/>
        <v>15583.942500000001</v>
      </c>
      <c r="O361" s="10">
        <v>522.72</v>
      </c>
      <c r="P361" s="10">
        <f t="shared" si="35"/>
        <v>5955.6100000000006</v>
      </c>
      <c r="Q361" s="12">
        <v>45995</v>
      </c>
    </row>
    <row r="362" spans="1:17" x14ac:dyDescent="0.25">
      <c r="A362" s="4">
        <v>1107</v>
      </c>
      <c r="B362" s="4" t="s">
        <v>32</v>
      </c>
      <c r="C362" s="4" t="s">
        <v>24</v>
      </c>
      <c r="D362" s="4" t="s">
        <v>28</v>
      </c>
      <c r="E362" s="4" t="s">
        <v>29</v>
      </c>
      <c r="F362" s="9">
        <v>20</v>
      </c>
      <c r="G362" s="10">
        <v>897</v>
      </c>
      <c r="H362" s="11">
        <v>0</v>
      </c>
      <c r="I362" s="10">
        <f t="shared" si="30"/>
        <v>17940</v>
      </c>
      <c r="J362" s="10">
        <f t="shared" si="31"/>
        <v>0</v>
      </c>
      <c r="K362" s="10">
        <f t="shared" si="32"/>
        <v>17940</v>
      </c>
      <c r="L362" s="11">
        <v>0.05</v>
      </c>
      <c r="M362" s="10">
        <f t="shared" si="33"/>
        <v>897</v>
      </c>
      <c r="N362" s="10">
        <f t="shared" si="34"/>
        <v>18837</v>
      </c>
      <c r="O362" s="10">
        <v>599.29999999999995</v>
      </c>
      <c r="P362" s="10">
        <f t="shared" si="35"/>
        <v>5954</v>
      </c>
      <c r="Q362" s="12">
        <v>45817</v>
      </c>
    </row>
    <row r="363" spans="1:17" x14ac:dyDescent="0.25">
      <c r="A363" s="4">
        <v>2421</v>
      </c>
      <c r="B363" s="4" t="s">
        <v>32</v>
      </c>
      <c r="C363" s="4" t="s">
        <v>17</v>
      </c>
      <c r="D363" s="4" t="s">
        <v>26</v>
      </c>
      <c r="E363" s="4" t="s">
        <v>25</v>
      </c>
      <c r="F363" s="9">
        <v>22</v>
      </c>
      <c r="G363" s="10">
        <v>1019</v>
      </c>
      <c r="H363" s="11">
        <v>0.1</v>
      </c>
      <c r="I363" s="10">
        <f t="shared" si="30"/>
        <v>22418</v>
      </c>
      <c r="J363" s="10">
        <f t="shared" si="31"/>
        <v>2241.8000000000002</v>
      </c>
      <c r="K363" s="10">
        <f t="shared" si="32"/>
        <v>20176.2</v>
      </c>
      <c r="L363" s="11">
        <v>0.05</v>
      </c>
      <c r="M363" s="10">
        <f t="shared" si="33"/>
        <v>1008.8100000000001</v>
      </c>
      <c r="N363" s="10">
        <f t="shared" si="34"/>
        <v>21185.010000000002</v>
      </c>
      <c r="O363" s="10">
        <v>647.45000000000005</v>
      </c>
      <c r="P363" s="10">
        <f t="shared" si="35"/>
        <v>5932.2999999999993</v>
      </c>
      <c r="Q363" s="12">
        <v>45798</v>
      </c>
    </row>
    <row r="364" spans="1:17" x14ac:dyDescent="0.25">
      <c r="A364" s="4">
        <v>2334</v>
      </c>
      <c r="B364" s="4" t="s">
        <v>32</v>
      </c>
      <c r="C364" s="4" t="s">
        <v>17</v>
      </c>
      <c r="D364" s="4" t="s">
        <v>28</v>
      </c>
      <c r="E364" s="4" t="s">
        <v>22</v>
      </c>
      <c r="F364" s="9">
        <v>23</v>
      </c>
      <c r="G364" s="10">
        <v>712</v>
      </c>
      <c r="H364" s="11">
        <v>0.05</v>
      </c>
      <c r="I364" s="10">
        <f t="shared" si="30"/>
        <v>16376</v>
      </c>
      <c r="J364" s="10">
        <f t="shared" si="31"/>
        <v>818.80000000000007</v>
      </c>
      <c r="K364" s="10">
        <f t="shared" si="32"/>
        <v>15557.2</v>
      </c>
      <c r="L364" s="11">
        <v>0.05</v>
      </c>
      <c r="M364" s="10">
        <f t="shared" si="33"/>
        <v>777.86000000000013</v>
      </c>
      <c r="N364" s="10">
        <f t="shared" si="34"/>
        <v>16335.060000000001</v>
      </c>
      <c r="O364" s="10">
        <v>418.5</v>
      </c>
      <c r="P364" s="10">
        <f t="shared" si="35"/>
        <v>5931.7000000000007</v>
      </c>
      <c r="Q364" s="12">
        <v>45700</v>
      </c>
    </row>
    <row r="365" spans="1:17" x14ac:dyDescent="0.25">
      <c r="A365" s="4">
        <v>3135</v>
      </c>
      <c r="B365" s="4" t="s">
        <v>16</v>
      </c>
      <c r="C365" s="4" t="s">
        <v>24</v>
      </c>
      <c r="D365" s="4" t="s">
        <v>18</v>
      </c>
      <c r="E365" s="4" t="s">
        <v>30</v>
      </c>
      <c r="F365" s="9">
        <v>16</v>
      </c>
      <c r="G365" s="10">
        <v>895</v>
      </c>
      <c r="H365" s="11">
        <v>0</v>
      </c>
      <c r="I365" s="10">
        <f t="shared" si="30"/>
        <v>14320</v>
      </c>
      <c r="J365" s="10">
        <f t="shared" si="31"/>
        <v>0</v>
      </c>
      <c r="K365" s="10">
        <f t="shared" si="32"/>
        <v>14320</v>
      </c>
      <c r="L365" s="11">
        <v>0.05</v>
      </c>
      <c r="M365" s="10">
        <f t="shared" si="33"/>
        <v>716</v>
      </c>
      <c r="N365" s="10">
        <f t="shared" si="34"/>
        <v>15036</v>
      </c>
      <c r="O365" s="10">
        <v>524.35</v>
      </c>
      <c r="P365" s="10">
        <f t="shared" si="35"/>
        <v>5930.4</v>
      </c>
      <c r="Q365" s="12">
        <v>45876</v>
      </c>
    </row>
    <row r="366" spans="1:17" x14ac:dyDescent="0.25">
      <c r="A366" s="4">
        <v>2154</v>
      </c>
      <c r="B366" s="4" t="s">
        <v>16</v>
      </c>
      <c r="C366" s="4" t="s">
        <v>21</v>
      </c>
      <c r="D366" s="4" t="s">
        <v>33</v>
      </c>
      <c r="E366" s="4" t="s">
        <v>30</v>
      </c>
      <c r="F366" s="9">
        <v>22</v>
      </c>
      <c r="G366" s="10">
        <v>972</v>
      </c>
      <c r="H366" s="11">
        <v>0.05</v>
      </c>
      <c r="I366" s="10">
        <f t="shared" si="30"/>
        <v>21384</v>
      </c>
      <c r="J366" s="10">
        <f t="shared" si="31"/>
        <v>1069.2</v>
      </c>
      <c r="K366" s="10">
        <f t="shared" si="32"/>
        <v>20314.8</v>
      </c>
      <c r="L366" s="11">
        <v>0.05</v>
      </c>
      <c r="M366" s="10">
        <f t="shared" si="33"/>
        <v>1015.74</v>
      </c>
      <c r="N366" s="10">
        <f t="shared" si="34"/>
        <v>21330.54</v>
      </c>
      <c r="O366" s="10">
        <v>653.99</v>
      </c>
      <c r="P366" s="10">
        <f t="shared" si="35"/>
        <v>5927.0199999999986</v>
      </c>
      <c r="Q366" s="12">
        <v>45871</v>
      </c>
    </row>
    <row r="367" spans="1:17" x14ac:dyDescent="0.25">
      <c r="A367" s="4">
        <v>4157</v>
      </c>
      <c r="B367" s="4" t="s">
        <v>34</v>
      </c>
      <c r="C367" s="4" t="s">
        <v>21</v>
      </c>
      <c r="D367" s="4" t="s">
        <v>26</v>
      </c>
      <c r="E367" s="4" t="s">
        <v>30</v>
      </c>
      <c r="F367" s="9">
        <v>16</v>
      </c>
      <c r="G367" s="10">
        <v>1166</v>
      </c>
      <c r="H367" s="11">
        <v>0.1</v>
      </c>
      <c r="I367" s="10">
        <f t="shared" si="30"/>
        <v>18656</v>
      </c>
      <c r="J367" s="10">
        <f t="shared" si="31"/>
        <v>1865.6000000000001</v>
      </c>
      <c r="K367" s="10">
        <f t="shared" si="32"/>
        <v>16790.400000000001</v>
      </c>
      <c r="L367" s="11">
        <v>0.05</v>
      </c>
      <c r="M367" s="10">
        <f t="shared" si="33"/>
        <v>839.5200000000001</v>
      </c>
      <c r="N367" s="10">
        <f t="shared" si="34"/>
        <v>17629.920000000002</v>
      </c>
      <c r="O367" s="10">
        <v>679.53</v>
      </c>
      <c r="P367" s="10">
        <f t="shared" si="35"/>
        <v>5917.9200000000019</v>
      </c>
      <c r="Q367" s="12">
        <v>45896</v>
      </c>
    </row>
    <row r="368" spans="1:17" x14ac:dyDescent="0.25">
      <c r="A368" s="4">
        <v>4590</v>
      </c>
      <c r="B368" s="4" t="s">
        <v>38</v>
      </c>
      <c r="C368" s="4" t="s">
        <v>24</v>
      </c>
      <c r="D368" s="4" t="s">
        <v>28</v>
      </c>
      <c r="E368" s="4" t="s">
        <v>25</v>
      </c>
      <c r="F368" s="9">
        <v>23</v>
      </c>
      <c r="G368" s="10">
        <v>1116</v>
      </c>
      <c r="H368" s="11">
        <v>0.15</v>
      </c>
      <c r="I368" s="10">
        <f t="shared" si="30"/>
        <v>25668</v>
      </c>
      <c r="J368" s="10">
        <f t="shared" si="31"/>
        <v>3850.2</v>
      </c>
      <c r="K368" s="10">
        <f t="shared" si="32"/>
        <v>21817.8</v>
      </c>
      <c r="L368" s="11">
        <v>0.05</v>
      </c>
      <c r="M368" s="10">
        <f t="shared" si="33"/>
        <v>1090.8900000000001</v>
      </c>
      <c r="N368" s="10">
        <f t="shared" si="34"/>
        <v>22908.69</v>
      </c>
      <c r="O368" s="10">
        <v>691.5</v>
      </c>
      <c r="P368" s="10">
        <f t="shared" si="35"/>
        <v>5913.2999999999993</v>
      </c>
      <c r="Q368" s="12">
        <v>45721</v>
      </c>
    </row>
    <row r="369" spans="1:17" x14ac:dyDescent="0.25">
      <c r="A369" s="4">
        <v>24</v>
      </c>
      <c r="B369" s="4" t="s">
        <v>34</v>
      </c>
      <c r="C369" s="4" t="s">
        <v>21</v>
      </c>
      <c r="D369" s="4" t="s">
        <v>26</v>
      </c>
      <c r="E369" s="4" t="s">
        <v>29</v>
      </c>
      <c r="F369" s="9">
        <v>12</v>
      </c>
      <c r="G369" s="10">
        <v>1090</v>
      </c>
      <c r="H369" s="11">
        <v>0</v>
      </c>
      <c r="I369" s="10">
        <f t="shared" si="30"/>
        <v>13080</v>
      </c>
      <c r="J369" s="10">
        <f t="shared" si="31"/>
        <v>0</v>
      </c>
      <c r="K369" s="10">
        <f t="shared" si="32"/>
        <v>13080</v>
      </c>
      <c r="L369" s="11">
        <v>0.05</v>
      </c>
      <c r="M369" s="10">
        <f t="shared" si="33"/>
        <v>654</v>
      </c>
      <c r="N369" s="10">
        <f t="shared" si="34"/>
        <v>13734</v>
      </c>
      <c r="O369" s="10">
        <v>597.84</v>
      </c>
      <c r="P369" s="10">
        <f t="shared" si="35"/>
        <v>5905.92</v>
      </c>
      <c r="Q369" s="12">
        <v>45811</v>
      </c>
    </row>
    <row r="370" spans="1:17" x14ac:dyDescent="0.25">
      <c r="A370" s="4">
        <v>4761</v>
      </c>
      <c r="B370" s="4" t="s">
        <v>31</v>
      </c>
      <c r="C370" s="4" t="s">
        <v>24</v>
      </c>
      <c r="D370" s="4" t="s">
        <v>28</v>
      </c>
      <c r="E370" s="4" t="s">
        <v>30</v>
      </c>
      <c r="F370" s="9">
        <v>16</v>
      </c>
      <c r="G370" s="10">
        <v>852</v>
      </c>
      <c r="H370" s="11">
        <v>0</v>
      </c>
      <c r="I370" s="10">
        <f t="shared" si="30"/>
        <v>13632</v>
      </c>
      <c r="J370" s="10">
        <f t="shared" si="31"/>
        <v>0</v>
      </c>
      <c r="K370" s="10">
        <f t="shared" si="32"/>
        <v>13632</v>
      </c>
      <c r="L370" s="11">
        <v>0.05</v>
      </c>
      <c r="M370" s="10">
        <f t="shared" si="33"/>
        <v>681.6</v>
      </c>
      <c r="N370" s="10">
        <f t="shared" si="34"/>
        <v>14313.6</v>
      </c>
      <c r="O370" s="10">
        <v>483</v>
      </c>
      <c r="P370" s="10">
        <f t="shared" si="35"/>
        <v>5904</v>
      </c>
      <c r="Q370" s="12">
        <v>45734</v>
      </c>
    </row>
    <row r="371" spans="1:17" x14ac:dyDescent="0.25">
      <c r="A371" s="4">
        <v>4294</v>
      </c>
      <c r="B371" s="4" t="s">
        <v>34</v>
      </c>
      <c r="C371" s="4" t="s">
        <v>24</v>
      </c>
      <c r="D371" s="4" t="s">
        <v>26</v>
      </c>
      <c r="E371" s="4" t="s">
        <v>30</v>
      </c>
      <c r="F371" s="9">
        <v>21</v>
      </c>
      <c r="G371" s="10">
        <v>993</v>
      </c>
      <c r="H371" s="11">
        <v>0</v>
      </c>
      <c r="I371" s="10">
        <f t="shared" si="30"/>
        <v>20853</v>
      </c>
      <c r="J371" s="10">
        <f t="shared" si="31"/>
        <v>0</v>
      </c>
      <c r="K371" s="10">
        <f t="shared" si="32"/>
        <v>20853</v>
      </c>
      <c r="L371" s="11">
        <v>0.05</v>
      </c>
      <c r="M371" s="10">
        <f t="shared" si="33"/>
        <v>1042.6500000000001</v>
      </c>
      <c r="N371" s="10">
        <f t="shared" si="34"/>
        <v>21895.65</v>
      </c>
      <c r="O371" s="10">
        <v>712.34</v>
      </c>
      <c r="P371" s="10">
        <f t="shared" si="35"/>
        <v>5893.8599999999988</v>
      </c>
      <c r="Q371" s="12">
        <v>45818</v>
      </c>
    </row>
    <row r="372" spans="1:17" x14ac:dyDescent="0.25">
      <c r="A372" s="4">
        <v>1164</v>
      </c>
      <c r="B372" s="4" t="s">
        <v>38</v>
      </c>
      <c r="C372" s="4" t="s">
        <v>21</v>
      </c>
      <c r="D372" s="4" t="s">
        <v>33</v>
      </c>
      <c r="E372" s="4" t="s">
        <v>37</v>
      </c>
      <c r="F372" s="9">
        <v>23</v>
      </c>
      <c r="G372" s="10">
        <v>956</v>
      </c>
      <c r="H372" s="11">
        <v>0.15</v>
      </c>
      <c r="I372" s="10">
        <f t="shared" si="30"/>
        <v>21988</v>
      </c>
      <c r="J372" s="10">
        <f t="shared" si="31"/>
        <v>3298.2</v>
      </c>
      <c r="K372" s="10">
        <f t="shared" si="32"/>
        <v>18689.8</v>
      </c>
      <c r="L372" s="11">
        <v>0.05</v>
      </c>
      <c r="M372" s="10">
        <f t="shared" si="33"/>
        <v>934.49</v>
      </c>
      <c r="N372" s="10">
        <f t="shared" si="34"/>
        <v>19624.29</v>
      </c>
      <c r="O372" s="10">
        <v>556.53</v>
      </c>
      <c r="P372" s="10">
        <f t="shared" si="35"/>
        <v>5889.6100000000006</v>
      </c>
      <c r="Q372" s="12">
        <v>45943</v>
      </c>
    </row>
    <row r="373" spans="1:17" x14ac:dyDescent="0.25">
      <c r="A373" s="4">
        <v>2325</v>
      </c>
      <c r="B373" s="4" t="s">
        <v>35</v>
      </c>
      <c r="C373" s="4" t="s">
        <v>21</v>
      </c>
      <c r="D373" s="4" t="s">
        <v>28</v>
      </c>
      <c r="E373" s="4" t="s">
        <v>36</v>
      </c>
      <c r="F373" s="9">
        <v>15</v>
      </c>
      <c r="G373" s="10">
        <v>1115</v>
      </c>
      <c r="H373" s="11">
        <v>0.05</v>
      </c>
      <c r="I373" s="10">
        <f t="shared" si="30"/>
        <v>16725</v>
      </c>
      <c r="J373" s="10">
        <f t="shared" si="31"/>
        <v>836.25</v>
      </c>
      <c r="K373" s="10">
        <f t="shared" si="32"/>
        <v>15888.75</v>
      </c>
      <c r="L373" s="11">
        <v>0.05</v>
      </c>
      <c r="M373" s="10">
        <f t="shared" si="33"/>
        <v>794.4375</v>
      </c>
      <c r="N373" s="10">
        <f t="shared" si="34"/>
        <v>16683.1875</v>
      </c>
      <c r="O373" s="10">
        <v>666.99</v>
      </c>
      <c r="P373" s="10">
        <f t="shared" si="35"/>
        <v>5883.9</v>
      </c>
      <c r="Q373" s="12">
        <v>45747</v>
      </c>
    </row>
    <row r="374" spans="1:17" x14ac:dyDescent="0.25">
      <c r="A374" s="4">
        <v>4568</v>
      </c>
      <c r="B374" s="4" t="s">
        <v>38</v>
      </c>
      <c r="C374" s="4" t="s">
        <v>24</v>
      </c>
      <c r="D374" s="4" t="s">
        <v>33</v>
      </c>
      <c r="E374" s="4" t="s">
        <v>37</v>
      </c>
      <c r="F374" s="9">
        <v>22</v>
      </c>
      <c r="G374" s="10">
        <v>636</v>
      </c>
      <c r="H374" s="11">
        <v>0.05</v>
      </c>
      <c r="I374" s="10">
        <f t="shared" si="30"/>
        <v>13992</v>
      </c>
      <c r="J374" s="10">
        <f t="shared" si="31"/>
        <v>699.6</v>
      </c>
      <c r="K374" s="10">
        <f t="shared" si="32"/>
        <v>13292.4</v>
      </c>
      <c r="L374" s="11">
        <v>0.05</v>
      </c>
      <c r="M374" s="10">
        <f t="shared" si="33"/>
        <v>664.62</v>
      </c>
      <c r="N374" s="10">
        <f t="shared" si="34"/>
        <v>13957.02</v>
      </c>
      <c r="O374" s="10">
        <v>336.78</v>
      </c>
      <c r="P374" s="10">
        <f t="shared" si="35"/>
        <v>5883.24</v>
      </c>
      <c r="Q374" s="12">
        <v>45938</v>
      </c>
    </row>
    <row r="375" spans="1:17" x14ac:dyDescent="0.25">
      <c r="A375" s="4">
        <v>2705</v>
      </c>
      <c r="B375" s="4" t="s">
        <v>35</v>
      </c>
      <c r="C375" s="4" t="s">
        <v>17</v>
      </c>
      <c r="D375" s="4" t="s">
        <v>18</v>
      </c>
      <c r="E375" s="4" t="s">
        <v>22</v>
      </c>
      <c r="F375" s="9">
        <v>21</v>
      </c>
      <c r="G375" s="10">
        <v>1117</v>
      </c>
      <c r="H375" s="11">
        <v>0.1</v>
      </c>
      <c r="I375" s="10">
        <f t="shared" si="30"/>
        <v>23457</v>
      </c>
      <c r="J375" s="10">
        <f t="shared" si="31"/>
        <v>2345.7000000000003</v>
      </c>
      <c r="K375" s="10">
        <f t="shared" si="32"/>
        <v>21111.3</v>
      </c>
      <c r="L375" s="11">
        <v>0.05</v>
      </c>
      <c r="M375" s="10">
        <f t="shared" si="33"/>
        <v>1055.5650000000001</v>
      </c>
      <c r="N375" s="10">
        <f t="shared" si="34"/>
        <v>22166.864999999998</v>
      </c>
      <c r="O375" s="10">
        <v>725.18</v>
      </c>
      <c r="P375" s="10">
        <f t="shared" si="35"/>
        <v>5882.52</v>
      </c>
      <c r="Q375" s="12">
        <v>45658</v>
      </c>
    </row>
    <row r="376" spans="1:17" x14ac:dyDescent="0.25">
      <c r="A376" s="4">
        <v>255</v>
      </c>
      <c r="B376" s="4" t="s">
        <v>32</v>
      </c>
      <c r="C376" s="4" t="s">
        <v>24</v>
      </c>
      <c r="D376" s="4" t="s">
        <v>33</v>
      </c>
      <c r="E376" s="4" t="s">
        <v>22</v>
      </c>
      <c r="F376" s="9">
        <v>16</v>
      </c>
      <c r="G376" s="10">
        <v>1161</v>
      </c>
      <c r="H376" s="11">
        <v>0.05</v>
      </c>
      <c r="I376" s="10">
        <f t="shared" si="30"/>
        <v>18576</v>
      </c>
      <c r="J376" s="10">
        <f t="shared" si="31"/>
        <v>928.80000000000007</v>
      </c>
      <c r="K376" s="10">
        <f t="shared" si="32"/>
        <v>17647.2</v>
      </c>
      <c r="L376" s="11">
        <v>0.05</v>
      </c>
      <c r="M376" s="10">
        <f t="shared" si="33"/>
        <v>882.36000000000013</v>
      </c>
      <c r="N376" s="10">
        <f t="shared" si="34"/>
        <v>18529.560000000001</v>
      </c>
      <c r="O376" s="10">
        <v>735.46</v>
      </c>
      <c r="P376" s="10">
        <f t="shared" si="35"/>
        <v>5879.84</v>
      </c>
      <c r="Q376" s="12">
        <v>45886</v>
      </c>
    </row>
    <row r="377" spans="1:17" x14ac:dyDescent="0.25">
      <c r="A377" s="4">
        <v>4934</v>
      </c>
      <c r="B377" s="4" t="s">
        <v>38</v>
      </c>
      <c r="C377" s="4" t="s">
        <v>24</v>
      </c>
      <c r="D377" s="4" t="s">
        <v>28</v>
      </c>
      <c r="E377" s="4" t="s">
        <v>37</v>
      </c>
      <c r="F377" s="9">
        <v>21</v>
      </c>
      <c r="G377" s="10">
        <v>899</v>
      </c>
      <c r="H377" s="11">
        <v>0.05</v>
      </c>
      <c r="I377" s="10">
        <f t="shared" si="30"/>
        <v>18879</v>
      </c>
      <c r="J377" s="10">
        <f t="shared" si="31"/>
        <v>943.95</v>
      </c>
      <c r="K377" s="10">
        <f t="shared" si="32"/>
        <v>17935.05</v>
      </c>
      <c r="L377" s="11">
        <v>0.05</v>
      </c>
      <c r="M377" s="10">
        <f t="shared" si="33"/>
        <v>896.75250000000005</v>
      </c>
      <c r="N377" s="10">
        <f t="shared" si="34"/>
        <v>18831.802499999998</v>
      </c>
      <c r="O377" s="10">
        <v>574.26</v>
      </c>
      <c r="P377" s="10">
        <f t="shared" si="35"/>
        <v>5875.59</v>
      </c>
      <c r="Q377" s="12">
        <v>45931</v>
      </c>
    </row>
    <row r="378" spans="1:17" x14ac:dyDescent="0.25">
      <c r="A378" s="4">
        <v>3090</v>
      </c>
      <c r="B378" s="4" t="s">
        <v>16</v>
      </c>
      <c r="C378" s="4" t="s">
        <v>24</v>
      </c>
      <c r="D378" s="4" t="s">
        <v>33</v>
      </c>
      <c r="E378" s="4" t="s">
        <v>37</v>
      </c>
      <c r="F378" s="9">
        <v>11</v>
      </c>
      <c r="G378" s="10">
        <v>1091</v>
      </c>
      <c r="H378" s="11">
        <v>0</v>
      </c>
      <c r="I378" s="10">
        <f t="shared" si="30"/>
        <v>12001</v>
      </c>
      <c r="J378" s="10">
        <f t="shared" si="31"/>
        <v>0</v>
      </c>
      <c r="K378" s="10">
        <f t="shared" si="32"/>
        <v>12001</v>
      </c>
      <c r="L378" s="11">
        <v>0.05</v>
      </c>
      <c r="M378" s="10">
        <f t="shared" si="33"/>
        <v>600.05000000000007</v>
      </c>
      <c r="N378" s="10">
        <f t="shared" si="34"/>
        <v>12601.05</v>
      </c>
      <c r="O378" s="10">
        <v>557.54</v>
      </c>
      <c r="P378" s="10">
        <f t="shared" si="35"/>
        <v>5868.06</v>
      </c>
      <c r="Q378" s="12">
        <v>45762</v>
      </c>
    </row>
    <row r="379" spans="1:17" x14ac:dyDescent="0.25">
      <c r="A379" s="4">
        <v>3114</v>
      </c>
      <c r="B379" s="4" t="s">
        <v>23</v>
      </c>
      <c r="C379" s="4" t="s">
        <v>24</v>
      </c>
      <c r="D379" s="4" t="s">
        <v>33</v>
      </c>
      <c r="E379" s="4" t="s">
        <v>36</v>
      </c>
      <c r="F379" s="9">
        <v>22</v>
      </c>
      <c r="G379" s="10">
        <v>948</v>
      </c>
      <c r="H379" s="11">
        <v>0.15</v>
      </c>
      <c r="I379" s="10">
        <f t="shared" si="30"/>
        <v>20856</v>
      </c>
      <c r="J379" s="10">
        <f t="shared" si="31"/>
        <v>3128.4</v>
      </c>
      <c r="K379" s="10">
        <f t="shared" si="32"/>
        <v>17727.599999999999</v>
      </c>
      <c r="L379" s="11">
        <v>0.05</v>
      </c>
      <c r="M379" s="10">
        <f t="shared" si="33"/>
        <v>886.38</v>
      </c>
      <c r="N379" s="10">
        <f t="shared" si="34"/>
        <v>18613.98</v>
      </c>
      <c r="O379" s="10">
        <v>539.1</v>
      </c>
      <c r="P379" s="10">
        <f t="shared" si="35"/>
        <v>5867.3999999999978</v>
      </c>
      <c r="Q379" s="12">
        <v>45933</v>
      </c>
    </row>
    <row r="380" spans="1:17" x14ac:dyDescent="0.25">
      <c r="A380" s="4">
        <v>3958</v>
      </c>
      <c r="B380" s="4" t="s">
        <v>23</v>
      </c>
      <c r="C380" s="4" t="s">
        <v>21</v>
      </c>
      <c r="D380" s="4" t="s">
        <v>28</v>
      </c>
      <c r="E380" s="4" t="s">
        <v>36</v>
      </c>
      <c r="F380" s="9">
        <v>20</v>
      </c>
      <c r="G380" s="10">
        <v>749</v>
      </c>
      <c r="H380" s="11">
        <v>0.05</v>
      </c>
      <c r="I380" s="10">
        <f t="shared" si="30"/>
        <v>14980</v>
      </c>
      <c r="J380" s="10">
        <f t="shared" si="31"/>
        <v>749</v>
      </c>
      <c r="K380" s="10">
        <f t="shared" si="32"/>
        <v>14231</v>
      </c>
      <c r="L380" s="11">
        <v>0.05</v>
      </c>
      <c r="M380" s="10">
        <f t="shared" si="33"/>
        <v>711.55000000000007</v>
      </c>
      <c r="N380" s="10">
        <f t="shared" si="34"/>
        <v>14942.55</v>
      </c>
      <c r="O380" s="10">
        <v>418.22</v>
      </c>
      <c r="P380" s="10">
        <f t="shared" si="35"/>
        <v>5866.5999999999985</v>
      </c>
      <c r="Q380" s="12">
        <v>45756</v>
      </c>
    </row>
    <row r="381" spans="1:17" x14ac:dyDescent="0.25">
      <c r="A381" s="4">
        <v>3312</v>
      </c>
      <c r="B381" s="4" t="s">
        <v>20</v>
      </c>
      <c r="C381" s="4" t="s">
        <v>24</v>
      </c>
      <c r="D381" s="4" t="s">
        <v>18</v>
      </c>
      <c r="E381" s="4" t="s">
        <v>29</v>
      </c>
      <c r="F381" s="9">
        <v>15</v>
      </c>
      <c r="G381" s="10">
        <v>1106</v>
      </c>
      <c r="H381" s="11">
        <v>0</v>
      </c>
      <c r="I381" s="10">
        <f t="shared" si="30"/>
        <v>16590</v>
      </c>
      <c r="J381" s="10">
        <f t="shared" si="31"/>
        <v>0</v>
      </c>
      <c r="K381" s="10">
        <f t="shared" si="32"/>
        <v>16590</v>
      </c>
      <c r="L381" s="11">
        <v>0.05</v>
      </c>
      <c r="M381" s="10">
        <f t="shared" si="33"/>
        <v>829.5</v>
      </c>
      <c r="N381" s="10">
        <f t="shared" si="34"/>
        <v>17419.5</v>
      </c>
      <c r="O381" s="10">
        <v>715.32</v>
      </c>
      <c r="P381" s="10">
        <f t="shared" si="35"/>
        <v>5860.1999999999989</v>
      </c>
      <c r="Q381" s="12">
        <v>45903</v>
      </c>
    </row>
    <row r="382" spans="1:17" x14ac:dyDescent="0.25">
      <c r="A382" s="4">
        <v>3505</v>
      </c>
      <c r="B382" s="4" t="s">
        <v>34</v>
      </c>
      <c r="C382" s="4" t="s">
        <v>24</v>
      </c>
      <c r="D382" s="4" t="s">
        <v>26</v>
      </c>
      <c r="E382" s="4" t="s">
        <v>22</v>
      </c>
      <c r="F382" s="9">
        <v>18</v>
      </c>
      <c r="G382" s="10">
        <v>727</v>
      </c>
      <c r="H382" s="11">
        <v>0.05</v>
      </c>
      <c r="I382" s="10">
        <f t="shared" si="30"/>
        <v>13086</v>
      </c>
      <c r="J382" s="10">
        <f t="shared" si="31"/>
        <v>654.30000000000007</v>
      </c>
      <c r="K382" s="10">
        <f t="shared" si="32"/>
        <v>12431.7</v>
      </c>
      <c r="L382" s="11">
        <v>0.05</v>
      </c>
      <c r="M382" s="10">
        <f t="shared" si="33"/>
        <v>621.58500000000004</v>
      </c>
      <c r="N382" s="10">
        <f t="shared" si="34"/>
        <v>13053.285</v>
      </c>
      <c r="O382" s="10">
        <v>365.45</v>
      </c>
      <c r="P382" s="10">
        <f t="shared" si="35"/>
        <v>5853.6000000000013</v>
      </c>
      <c r="Q382" s="12">
        <v>45724</v>
      </c>
    </row>
    <row r="383" spans="1:17" x14ac:dyDescent="0.25">
      <c r="A383" s="4">
        <v>3355</v>
      </c>
      <c r="B383" s="4" t="s">
        <v>16</v>
      </c>
      <c r="C383" s="4" t="s">
        <v>21</v>
      </c>
      <c r="D383" s="4" t="s">
        <v>26</v>
      </c>
      <c r="E383" s="4" t="s">
        <v>25</v>
      </c>
      <c r="F383" s="9">
        <v>23</v>
      </c>
      <c r="G383" s="10">
        <v>693</v>
      </c>
      <c r="H383" s="11">
        <v>0.05</v>
      </c>
      <c r="I383" s="10">
        <f t="shared" si="30"/>
        <v>15939</v>
      </c>
      <c r="J383" s="10">
        <f t="shared" si="31"/>
        <v>796.95</v>
      </c>
      <c r="K383" s="10">
        <f t="shared" si="32"/>
        <v>15142.05</v>
      </c>
      <c r="L383" s="11">
        <v>0.05</v>
      </c>
      <c r="M383" s="10">
        <f t="shared" si="33"/>
        <v>757.10249999999996</v>
      </c>
      <c r="N383" s="10">
        <f t="shared" si="34"/>
        <v>15899.1525</v>
      </c>
      <c r="O383" s="10">
        <v>403.86</v>
      </c>
      <c r="P383" s="10">
        <f t="shared" si="35"/>
        <v>5853.2699999999986</v>
      </c>
      <c r="Q383" s="12">
        <v>45719</v>
      </c>
    </row>
    <row r="384" spans="1:17" x14ac:dyDescent="0.25">
      <c r="A384" s="4">
        <v>3445</v>
      </c>
      <c r="B384" s="4" t="s">
        <v>20</v>
      </c>
      <c r="C384" s="4" t="s">
        <v>17</v>
      </c>
      <c r="D384" s="4" t="s">
        <v>26</v>
      </c>
      <c r="E384" s="4" t="s">
        <v>25</v>
      </c>
      <c r="F384" s="9">
        <v>19</v>
      </c>
      <c r="G384" s="10">
        <v>1194</v>
      </c>
      <c r="H384" s="11">
        <v>0.05</v>
      </c>
      <c r="I384" s="10">
        <f t="shared" si="30"/>
        <v>22686</v>
      </c>
      <c r="J384" s="10">
        <f t="shared" si="31"/>
        <v>1134.3</v>
      </c>
      <c r="K384" s="10">
        <f t="shared" si="32"/>
        <v>21551.7</v>
      </c>
      <c r="L384" s="11">
        <v>0.05</v>
      </c>
      <c r="M384" s="10">
        <f t="shared" si="33"/>
        <v>1077.585</v>
      </c>
      <c r="N384" s="10">
        <f t="shared" si="34"/>
        <v>22629.285</v>
      </c>
      <c r="O384" s="10">
        <v>826.26</v>
      </c>
      <c r="P384" s="10">
        <f t="shared" si="35"/>
        <v>5852.76</v>
      </c>
      <c r="Q384" s="12">
        <v>45900</v>
      </c>
    </row>
    <row r="385" spans="1:17" x14ac:dyDescent="0.25">
      <c r="A385" s="4">
        <v>1559</v>
      </c>
      <c r="B385" s="4" t="s">
        <v>38</v>
      </c>
      <c r="C385" s="4" t="s">
        <v>24</v>
      </c>
      <c r="D385" s="4" t="s">
        <v>18</v>
      </c>
      <c r="E385" s="4" t="s">
        <v>25</v>
      </c>
      <c r="F385" s="9">
        <v>15</v>
      </c>
      <c r="G385" s="10">
        <v>923</v>
      </c>
      <c r="H385" s="11">
        <v>0</v>
      </c>
      <c r="I385" s="10">
        <f t="shared" si="30"/>
        <v>13845</v>
      </c>
      <c r="J385" s="10">
        <f t="shared" si="31"/>
        <v>0</v>
      </c>
      <c r="K385" s="10">
        <f t="shared" si="32"/>
        <v>13845</v>
      </c>
      <c r="L385" s="11">
        <v>0.05</v>
      </c>
      <c r="M385" s="10">
        <f t="shared" si="33"/>
        <v>692.25</v>
      </c>
      <c r="N385" s="10">
        <f t="shared" si="34"/>
        <v>14537.25</v>
      </c>
      <c r="O385" s="10">
        <v>533.41999999999996</v>
      </c>
      <c r="P385" s="10">
        <f t="shared" si="35"/>
        <v>5843.7000000000007</v>
      </c>
      <c r="Q385" s="12">
        <v>45930</v>
      </c>
    </row>
    <row r="386" spans="1:17" x14ac:dyDescent="0.25">
      <c r="A386" s="4">
        <v>348</v>
      </c>
      <c r="B386" s="4" t="s">
        <v>16</v>
      </c>
      <c r="C386" s="4" t="s">
        <v>17</v>
      </c>
      <c r="D386" s="4" t="s">
        <v>26</v>
      </c>
      <c r="E386" s="4" t="s">
        <v>19</v>
      </c>
      <c r="F386" s="9">
        <v>20</v>
      </c>
      <c r="G386" s="10">
        <v>689</v>
      </c>
      <c r="H386" s="11">
        <v>0</v>
      </c>
      <c r="I386" s="10">
        <f t="shared" ref="I386:I449" si="36">F386*G386</f>
        <v>13780</v>
      </c>
      <c r="J386" s="10">
        <f t="shared" ref="J386:J449" si="37">I386*H386</f>
        <v>0</v>
      </c>
      <c r="K386" s="10">
        <f t="shared" ref="K386:K449" si="38">I386-J386</f>
        <v>13780</v>
      </c>
      <c r="L386" s="11">
        <v>0.05</v>
      </c>
      <c r="M386" s="10">
        <f t="shared" ref="M386:M449" si="39">K386*L386</f>
        <v>689</v>
      </c>
      <c r="N386" s="10">
        <f t="shared" ref="N386:N449" si="40">K386+M386</f>
        <v>14469</v>
      </c>
      <c r="O386" s="10">
        <v>397</v>
      </c>
      <c r="P386" s="10">
        <f t="shared" ref="P386:P449" si="41">K386-(O386*F386)</f>
        <v>5840</v>
      </c>
      <c r="Q386" s="12">
        <v>45933</v>
      </c>
    </row>
    <row r="387" spans="1:17" x14ac:dyDescent="0.25">
      <c r="A387" s="4">
        <v>3018</v>
      </c>
      <c r="B387" s="4" t="s">
        <v>31</v>
      </c>
      <c r="C387" s="4" t="s">
        <v>24</v>
      </c>
      <c r="D387" s="4" t="s">
        <v>33</v>
      </c>
      <c r="E387" s="4" t="s">
        <v>29</v>
      </c>
      <c r="F387" s="9">
        <v>17</v>
      </c>
      <c r="G387" s="10">
        <v>896</v>
      </c>
      <c r="H387" s="11">
        <v>0.1</v>
      </c>
      <c r="I387" s="10">
        <f t="shared" si="36"/>
        <v>15232</v>
      </c>
      <c r="J387" s="10">
        <f t="shared" si="37"/>
        <v>1523.2</v>
      </c>
      <c r="K387" s="10">
        <f t="shared" si="38"/>
        <v>13708.8</v>
      </c>
      <c r="L387" s="11">
        <v>0.05</v>
      </c>
      <c r="M387" s="10">
        <f t="shared" si="39"/>
        <v>685.44</v>
      </c>
      <c r="N387" s="10">
        <f t="shared" si="40"/>
        <v>14394.24</v>
      </c>
      <c r="O387" s="10">
        <v>463.23</v>
      </c>
      <c r="P387" s="10">
        <f t="shared" si="41"/>
        <v>5833.8899999999994</v>
      </c>
      <c r="Q387" s="12">
        <v>45914</v>
      </c>
    </row>
    <row r="388" spans="1:17" x14ac:dyDescent="0.25">
      <c r="A388" s="4">
        <v>4408</v>
      </c>
      <c r="B388" s="4" t="s">
        <v>35</v>
      </c>
      <c r="C388" s="4" t="s">
        <v>17</v>
      </c>
      <c r="D388" s="4" t="s">
        <v>26</v>
      </c>
      <c r="E388" s="4" t="s">
        <v>22</v>
      </c>
      <c r="F388" s="9">
        <v>25</v>
      </c>
      <c r="G388" s="10">
        <v>1178</v>
      </c>
      <c r="H388" s="11">
        <v>0.15</v>
      </c>
      <c r="I388" s="10">
        <f t="shared" si="36"/>
        <v>29450</v>
      </c>
      <c r="J388" s="10">
        <f t="shared" si="37"/>
        <v>4417.5</v>
      </c>
      <c r="K388" s="10">
        <f t="shared" si="38"/>
        <v>25032.5</v>
      </c>
      <c r="L388" s="11">
        <v>0.05</v>
      </c>
      <c r="M388" s="10">
        <f t="shared" si="39"/>
        <v>1251.625</v>
      </c>
      <c r="N388" s="10">
        <f t="shared" si="40"/>
        <v>26284.125</v>
      </c>
      <c r="O388" s="10">
        <v>767.96</v>
      </c>
      <c r="P388" s="10">
        <f t="shared" si="41"/>
        <v>5833.5</v>
      </c>
      <c r="Q388" s="12">
        <v>45957</v>
      </c>
    </row>
    <row r="389" spans="1:17" x14ac:dyDescent="0.25">
      <c r="A389" s="4">
        <v>4983</v>
      </c>
      <c r="B389" s="4" t="s">
        <v>31</v>
      </c>
      <c r="C389" s="4" t="s">
        <v>24</v>
      </c>
      <c r="D389" s="4" t="s">
        <v>26</v>
      </c>
      <c r="E389" s="4" t="s">
        <v>30</v>
      </c>
      <c r="F389" s="9">
        <v>19</v>
      </c>
      <c r="G389" s="10">
        <v>1119</v>
      </c>
      <c r="H389" s="11">
        <v>0.15</v>
      </c>
      <c r="I389" s="10">
        <f t="shared" si="36"/>
        <v>21261</v>
      </c>
      <c r="J389" s="10">
        <f t="shared" si="37"/>
        <v>3189.15</v>
      </c>
      <c r="K389" s="10">
        <f t="shared" si="38"/>
        <v>18071.849999999999</v>
      </c>
      <c r="L389" s="11">
        <v>0.05</v>
      </c>
      <c r="M389" s="10">
        <f t="shared" si="39"/>
        <v>903.59249999999997</v>
      </c>
      <c r="N389" s="10">
        <f t="shared" si="40"/>
        <v>18975.442499999997</v>
      </c>
      <c r="O389" s="10">
        <v>644.15</v>
      </c>
      <c r="P389" s="10">
        <f t="shared" si="41"/>
        <v>5832.9999999999982</v>
      </c>
      <c r="Q389" s="12">
        <v>45854</v>
      </c>
    </row>
    <row r="390" spans="1:17" x14ac:dyDescent="0.25">
      <c r="A390" s="4">
        <v>444</v>
      </c>
      <c r="B390" s="4" t="s">
        <v>32</v>
      </c>
      <c r="C390" s="4" t="s">
        <v>24</v>
      </c>
      <c r="D390" s="4" t="s">
        <v>26</v>
      </c>
      <c r="E390" s="4" t="s">
        <v>22</v>
      </c>
      <c r="F390" s="9">
        <v>20</v>
      </c>
      <c r="G390" s="10">
        <v>1197</v>
      </c>
      <c r="H390" s="11">
        <v>0.1</v>
      </c>
      <c r="I390" s="10">
        <f t="shared" si="36"/>
        <v>23940</v>
      </c>
      <c r="J390" s="10">
        <f t="shared" si="37"/>
        <v>2394</v>
      </c>
      <c r="K390" s="10">
        <f t="shared" si="38"/>
        <v>21546</v>
      </c>
      <c r="L390" s="11">
        <v>0.05</v>
      </c>
      <c r="M390" s="10">
        <f t="shared" si="39"/>
        <v>1077.3</v>
      </c>
      <c r="N390" s="10">
        <f t="shared" si="40"/>
        <v>22623.3</v>
      </c>
      <c r="O390" s="10">
        <v>786.13</v>
      </c>
      <c r="P390" s="10">
        <f t="shared" si="41"/>
        <v>5823.4</v>
      </c>
      <c r="Q390" s="12">
        <v>45901</v>
      </c>
    </row>
    <row r="391" spans="1:17" x14ac:dyDescent="0.25">
      <c r="A391" s="4">
        <v>1014</v>
      </c>
      <c r="B391" s="4" t="s">
        <v>32</v>
      </c>
      <c r="C391" s="4" t="s">
        <v>17</v>
      </c>
      <c r="D391" s="4" t="s">
        <v>33</v>
      </c>
      <c r="E391" s="4" t="s">
        <v>27</v>
      </c>
      <c r="F391" s="9">
        <v>12</v>
      </c>
      <c r="G391" s="10">
        <v>1100</v>
      </c>
      <c r="H391" s="11">
        <v>0</v>
      </c>
      <c r="I391" s="10">
        <f t="shared" si="36"/>
        <v>13200</v>
      </c>
      <c r="J391" s="10">
        <f t="shared" si="37"/>
        <v>0</v>
      </c>
      <c r="K391" s="10">
        <f t="shared" si="38"/>
        <v>13200</v>
      </c>
      <c r="L391" s="11">
        <v>0.05</v>
      </c>
      <c r="M391" s="10">
        <f t="shared" si="39"/>
        <v>660</v>
      </c>
      <c r="N391" s="10">
        <f t="shared" si="40"/>
        <v>13860</v>
      </c>
      <c r="O391" s="10">
        <v>615.59</v>
      </c>
      <c r="P391" s="10">
        <f t="shared" si="41"/>
        <v>5812.92</v>
      </c>
      <c r="Q391" s="12">
        <v>45942</v>
      </c>
    </row>
    <row r="392" spans="1:17" x14ac:dyDescent="0.25">
      <c r="A392" s="4">
        <v>2590</v>
      </c>
      <c r="B392" s="4" t="s">
        <v>31</v>
      </c>
      <c r="C392" s="4" t="s">
        <v>21</v>
      </c>
      <c r="D392" s="4" t="s">
        <v>26</v>
      </c>
      <c r="E392" s="4" t="s">
        <v>30</v>
      </c>
      <c r="F392" s="9">
        <v>12</v>
      </c>
      <c r="G392" s="10">
        <v>1059</v>
      </c>
      <c r="H392" s="11">
        <v>0</v>
      </c>
      <c r="I392" s="10">
        <f t="shared" si="36"/>
        <v>12708</v>
      </c>
      <c r="J392" s="10">
        <f t="shared" si="37"/>
        <v>0</v>
      </c>
      <c r="K392" s="10">
        <f t="shared" si="38"/>
        <v>12708</v>
      </c>
      <c r="L392" s="11">
        <v>0.05</v>
      </c>
      <c r="M392" s="10">
        <f t="shared" si="39"/>
        <v>635.40000000000009</v>
      </c>
      <c r="N392" s="10">
        <f t="shared" si="40"/>
        <v>13343.4</v>
      </c>
      <c r="O392" s="10">
        <v>574.63</v>
      </c>
      <c r="P392" s="10">
        <f t="shared" si="41"/>
        <v>5812.4400000000005</v>
      </c>
      <c r="Q392" s="12">
        <v>45866</v>
      </c>
    </row>
    <row r="393" spans="1:17" x14ac:dyDescent="0.25">
      <c r="A393" s="4">
        <v>438</v>
      </c>
      <c r="B393" s="4" t="s">
        <v>35</v>
      </c>
      <c r="C393" s="4" t="s">
        <v>21</v>
      </c>
      <c r="D393" s="4" t="s">
        <v>26</v>
      </c>
      <c r="E393" s="4" t="s">
        <v>22</v>
      </c>
      <c r="F393" s="9">
        <v>23</v>
      </c>
      <c r="G393" s="10">
        <v>1126</v>
      </c>
      <c r="H393" s="11">
        <v>0.1</v>
      </c>
      <c r="I393" s="10">
        <f t="shared" si="36"/>
        <v>25898</v>
      </c>
      <c r="J393" s="10">
        <f t="shared" si="37"/>
        <v>2589.8000000000002</v>
      </c>
      <c r="K393" s="10">
        <f t="shared" si="38"/>
        <v>23308.2</v>
      </c>
      <c r="L393" s="11">
        <v>0.05</v>
      </c>
      <c r="M393" s="10">
        <f t="shared" si="39"/>
        <v>1165.4100000000001</v>
      </c>
      <c r="N393" s="10">
        <f t="shared" si="40"/>
        <v>24473.61</v>
      </c>
      <c r="O393" s="10">
        <v>761.08</v>
      </c>
      <c r="P393" s="10">
        <f t="shared" si="41"/>
        <v>5803.3600000000006</v>
      </c>
      <c r="Q393" s="12">
        <v>45942</v>
      </c>
    </row>
    <row r="394" spans="1:17" x14ac:dyDescent="0.25">
      <c r="A394" s="4">
        <v>173</v>
      </c>
      <c r="B394" s="4" t="s">
        <v>35</v>
      </c>
      <c r="C394" s="4" t="s">
        <v>24</v>
      </c>
      <c r="D394" s="4" t="s">
        <v>33</v>
      </c>
      <c r="E394" s="4" t="s">
        <v>25</v>
      </c>
      <c r="F394" s="9">
        <v>25</v>
      </c>
      <c r="G394" s="10">
        <v>921</v>
      </c>
      <c r="H394" s="11">
        <v>0.05</v>
      </c>
      <c r="I394" s="10">
        <f t="shared" si="36"/>
        <v>23025</v>
      </c>
      <c r="J394" s="10">
        <f t="shared" si="37"/>
        <v>1151.25</v>
      </c>
      <c r="K394" s="10">
        <f t="shared" si="38"/>
        <v>21873.75</v>
      </c>
      <c r="L394" s="11">
        <v>0.05</v>
      </c>
      <c r="M394" s="10">
        <f t="shared" si="39"/>
        <v>1093.6875</v>
      </c>
      <c r="N394" s="10">
        <f t="shared" si="40"/>
        <v>22967.4375</v>
      </c>
      <c r="O394" s="10">
        <v>642.86</v>
      </c>
      <c r="P394" s="10">
        <f t="shared" si="41"/>
        <v>5802.25</v>
      </c>
      <c r="Q394" s="12">
        <v>46001</v>
      </c>
    </row>
    <row r="395" spans="1:17" x14ac:dyDescent="0.25">
      <c r="A395" s="4">
        <v>3637</v>
      </c>
      <c r="B395" s="4" t="s">
        <v>32</v>
      </c>
      <c r="C395" s="4" t="s">
        <v>24</v>
      </c>
      <c r="D395" s="4" t="s">
        <v>18</v>
      </c>
      <c r="E395" s="4" t="s">
        <v>29</v>
      </c>
      <c r="F395" s="9">
        <v>17</v>
      </c>
      <c r="G395" s="10">
        <v>1140</v>
      </c>
      <c r="H395" s="11">
        <v>0</v>
      </c>
      <c r="I395" s="10">
        <f t="shared" si="36"/>
        <v>19380</v>
      </c>
      <c r="J395" s="10">
        <f t="shared" si="37"/>
        <v>0</v>
      </c>
      <c r="K395" s="10">
        <f t="shared" si="38"/>
        <v>19380</v>
      </c>
      <c r="L395" s="11">
        <v>0.05</v>
      </c>
      <c r="M395" s="10">
        <f t="shared" si="39"/>
        <v>969</v>
      </c>
      <c r="N395" s="10">
        <f t="shared" si="40"/>
        <v>20349</v>
      </c>
      <c r="O395" s="10">
        <v>799.51</v>
      </c>
      <c r="P395" s="10">
        <f t="shared" si="41"/>
        <v>5788.33</v>
      </c>
      <c r="Q395" s="12">
        <v>45979</v>
      </c>
    </row>
    <row r="396" spans="1:17" x14ac:dyDescent="0.25">
      <c r="A396" s="4">
        <v>2856</v>
      </c>
      <c r="B396" s="4" t="s">
        <v>23</v>
      </c>
      <c r="C396" s="4" t="s">
        <v>24</v>
      </c>
      <c r="D396" s="4" t="s">
        <v>33</v>
      </c>
      <c r="E396" s="4" t="s">
        <v>29</v>
      </c>
      <c r="F396" s="9">
        <v>17</v>
      </c>
      <c r="G396" s="10">
        <v>772</v>
      </c>
      <c r="H396" s="11">
        <v>0</v>
      </c>
      <c r="I396" s="10">
        <f t="shared" si="36"/>
        <v>13124</v>
      </c>
      <c r="J396" s="10">
        <f t="shared" si="37"/>
        <v>0</v>
      </c>
      <c r="K396" s="10">
        <f t="shared" si="38"/>
        <v>13124</v>
      </c>
      <c r="L396" s="11">
        <v>0.05</v>
      </c>
      <c r="M396" s="10">
        <f t="shared" si="39"/>
        <v>656.2</v>
      </c>
      <c r="N396" s="10">
        <f t="shared" si="40"/>
        <v>13780.2</v>
      </c>
      <c r="O396" s="10">
        <v>432.57</v>
      </c>
      <c r="P396" s="10">
        <f t="shared" si="41"/>
        <v>5770.31</v>
      </c>
      <c r="Q396" s="12">
        <v>45869</v>
      </c>
    </row>
    <row r="397" spans="1:17" x14ac:dyDescent="0.25">
      <c r="A397" s="4">
        <v>1308</v>
      </c>
      <c r="B397" s="4" t="s">
        <v>35</v>
      </c>
      <c r="C397" s="4" t="s">
        <v>24</v>
      </c>
      <c r="D397" s="4" t="s">
        <v>18</v>
      </c>
      <c r="E397" s="4" t="s">
        <v>25</v>
      </c>
      <c r="F397" s="9">
        <v>21</v>
      </c>
      <c r="G397" s="10">
        <v>1112</v>
      </c>
      <c r="H397" s="11">
        <v>0.1</v>
      </c>
      <c r="I397" s="10">
        <f t="shared" si="36"/>
        <v>23352</v>
      </c>
      <c r="J397" s="10">
        <f t="shared" si="37"/>
        <v>2335.2000000000003</v>
      </c>
      <c r="K397" s="10">
        <f t="shared" si="38"/>
        <v>21016.799999999999</v>
      </c>
      <c r="L397" s="11">
        <v>0.05</v>
      </c>
      <c r="M397" s="10">
        <f t="shared" si="39"/>
        <v>1050.8399999999999</v>
      </c>
      <c r="N397" s="10">
        <f t="shared" si="40"/>
        <v>22067.64</v>
      </c>
      <c r="O397" s="10">
        <v>726.4</v>
      </c>
      <c r="P397" s="10">
        <f t="shared" si="41"/>
        <v>5762.4</v>
      </c>
      <c r="Q397" s="12">
        <v>45775</v>
      </c>
    </row>
    <row r="398" spans="1:17" x14ac:dyDescent="0.25">
      <c r="A398" s="4">
        <v>4100</v>
      </c>
      <c r="B398" s="4" t="s">
        <v>31</v>
      </c>
      <c r="C398" s="4" t="s">
        <v>21</v>
      </c>
      <c r="D398" s="4" t="s">
        <v>26</v>
      </c>
      <c r="E398" s="4" t="s">
        <v>37</v>
      </c>
      <c r="F398" s="9">
        <v>20</v>
      </c>
      <c r="G398" s="10">
        <v>1151</v>
      </c>
      <c r="H398" s="11">
        <v>0</v>
      </c>
      <c r="I398" s="10">
        <f t="shared" si="36"/>
        <v>23020</v>
      </c>
      <c r="J398" s="10">
        <f t="shared" si="37"/>
        <v>0</v>
      </c>
      <c r="K398" s="10">
        <f t="shared" si="38"/>
        <v>23020</v>
      </c>
      <c r="L398" s="11">
        <v>0.05</v>
      </c>
      <c r="M398" s="10">
        <f t="shared" si="39"/>
        <v>1151</v>
      </c>
      <c r="N398" s="10">
        <f t="shared" si="40"/>
        <v>24171</v>
      </c>
      <c r="O398" s="10">
        <v>863.16</v>
      </c>
      <c r="P398" s="10">
        <f t="shared" si="41"/>
        <v>5756.7999999999993</v>
      </c>
      <c r="Q398" s="12">
        <v>45947</v>
      </c>
    </row>
    <row r="399" spans="1:17" x14ac:dyDescent="0.25">
      <c r="A399" s="4">
        <v>3431</v>
      </c>
      <c r="B399" s="4" t="s">
        <v>31</v>
      </c>
      <c r="C399" s="4" t="s">
        <v>21</v>
      </c>
      <c r="D399" s="4" t="s">
        <v>26</v>
      </c>
      <c r="E399" s="4" t="s">
        <v>22</v>
      </c>
      <c r="F399" s="9">
        <v>11</v>
      </c>
      <c r="G399" s="10">
        <v>1149</v>
      </c>
      <c r="H399" s="11">
        <v>0</v>
      </c>
      <c r="I399" s="10">
        <f t="shared" si="36"/>
        <v>12639</v>
      </c>
      <c r="J399" s="10">
        <f t="shared" si="37"/>
        <v>0</v>
      </c>
      <c r="K399" s="10">
        <f t="shared" si="38"/>
        <v>12639</v>
      </c>
      <c r="L399" s="11">
        <v>0.05</v>
      </c>
      <c r="M399" s="10">
        <f t="shared" si="39"/>
        <v>631.95000000000005</v>
      </c>
      <c r="N399" s="10">
        <f t="shared" si="40"/>
        <v>13270.95</v>
      </c>
      <c r="O399" s="10">
        <v>626.78</v>
      </c>
      <c r="P399" s="10">
        <f t="shared" si="41"/>
        <v>5744.42</v>
      </c>
      <c r="Q399" s="12">
        <v>45841</v>
      </c>
    </row>
    <row r="400" spans="1:17" x14ac:dyDescent="0.25">
      <c r="A400" s="4">
        <v>280</v>
      </c>
      <c r="B400" s="4" t="s">
        <v>35</v>
      </c>
      <c r="C400" s="4" t="s">
        <v>21</v>
      </c>
      <c r="D400" s="4" t="s">
        <v>33</v>
      </c>
      <c r="E400" s="4" t="s">
        <v>30</v>
      </c>
      <c r="F400" s="9">
        <v>19</v>
      </c>
      <c r="G400" s="10">
        <v>1015</v>
      </c>
      <c r="H400" s="11">
        <v>0.05</v>
      </c>
      <c r="I400" s="10">
        <f t="shared" si="36"/>
        <v>19285</v>
      </c>
      <c r="J400" s="10">
        <f t="shared" si="37"/>
        <v>964.25</v>
      </c>
      <c r="K400" s="10">
        <f t="shared" si="38"/>
        <v>18320.75</v>
      </c>
      <c r="L400" s="11">
        <v>0.05</v>
      </c>
      <c r="M400" s="10">
        <f t="shared" si="39"/>
        <v>916.03750000000002</v>
      </c>
      <c r="N400" s="10">
        <f t="shared" si="40"/>
        <v>19236.787499999999</v>
      </c>
      <c r="O400" s="10">
        <v>662.1</v>
      </c>
      <c r="P400" s="10">
        <f t="shared" si="41"/>
        <v>5740.85</v>
      </c>
      <c r="Q400" s="12">
        <v>46003</v>
      </c>
    </row>
    <row r="401" spans="1:17" x14ac:dyDescent="0.25">
      <c r="A401" s="4">
        <v>4525</v>
      </c>
      <c r="B401" s="4" t="s">
        <v>23</v>
      </c>
      <c r="C401" s="4" t="s">
        <v>24</v>
      </c>
      <c r="D401" s="4" t="s">
        <v>18</v>
      </c>
      <c r="E401" s="4" t="s">
        <v>22</v>
      </c>
      <c r="F401" s="9">
        <v>23</v>
      </c>
      <c r="G401" s="10">
        <v>614</v>
      </c>
      <c r="H401" s="11">
        <v>0.05</v>
      </c>
      <c r="I401" s="10">
        <f t="shared" si="36"/>
        <v>14122</v>
      </c>
      <c r="J401" s="10">
        <f t="shared" si="37"/>
        <v>706.1</v>
      </c>
      <c r="K401" s="10">
        <f t="shared" si="38"/>
        <v>13415.9</v>
      </c>
      <c r="L401" s="11">
        <v>0.05</v>
      </c>
      <c r="M401" s="10">
        <f t="shared" si="39"/>
        <v>670.79500000000007</v>
      </c>
      <c r="N401" s="10">
        <f t="shared" si="40"/>
        <v>14086.695</v>
      </c>
      <c r="O401" s="10">
        <v>334.47</v>
      </c>
      <c r="P401" s="10">
        <f t="shared" si="41"/>
        <v>5723.0899999999992</v>
      </c>
      <c r="Q401" s="12">
        <v>45771</v>
      </c>
    </row>
    <row r="402" spans="1:17" x14ac:dyDescent="0.25">
      <c r="A402" s="4">
        <v>3358</v>
      </c>
      <c r="B402" s="4" t="s">
        <v>23</v>
      </c>
      <c r="C402" s="4" t="s">
        <v>24</v>
      </c>
      <c r="D402" s="4" t="s">
        <v>26</v>
      </c>
      <c r="E402" s="4" t="s">
        <v>19</v>
      </c>
      <c r="F402" s="9">
        <v>20</v>
      </c>
      <c r="G402" s="10">
        <v>810</v>
      </c>
      <c r="H402" s="11">
        <v>0.1</v>
      </c>
      <c r="I402" s="10">
        <f t="shared" si="36"/>
        <v>16200</v>
      </c>
      <c r="J402" s="10">
        <f t="shared" si="37"/>
        <v>1620</v>
      </c>
      <c r="K402" s="10">
        <f t="shared" si="38"/>
        <v>14580</v>
      </c>
      <c r="L402" s="11">
        <v>0.05</v>
      </c>
      <c r="M402" s="10">
        <f t="shared" si="39"/>
        <v>729</v>
      </c>
      <c r="N402" s="10">
        <f t="shared" si="40"/>
        <v>15309</v>
      </c>
      <c r="O402" s="10">
        <v>442.85</v>
      </c>
      <c r="P402" s="10">
        <f t="shared" si="41"/>
        <v>5723</v>
      </c>
      <c r="Q402" s="12">
        <v>45717</v>
      </c>
    </row>
    <row r="403" spans="1:17" x14ac:dyDescent="0.25">
      <c r="A403" s="4">
        <v>1625</v>
      </c>
      <c r="B403" s="4" t="s">
        <v>38</v>
      </c>
      <c r="C403" s="4" t="s">
        <v>24</v>
      </c>
      <c r="D403" s="4" t="s">
        <v>26</v>
      </c>
      <c r="E403" s="4" t="s">
        <v>27</v>
      </c>
      <c r="F403" s="9">
        <v>22</v>
      </c>
      <c r="G403" s="10">
        <v>801</v>
      </c>
      <c r="H403" s="11">
        <v>0</v>
      </c>
      <c r="I403" s="10">
        <f t="shared" si="36"/>
        <v>17622</v>
      </c>
      <c r="J403" s="10">
        <f t="shared" si="37"/>
        <v>0</v>
      </c>
      <c r="K403" s="10">
        <f t="shared" si="38"/>
        <v>17622</v>
      </c>
      <c r="L403" s="11">
        <v>0.05</v>
      </c>
      <c r="M403" s="10">
        <f t="shared" si="39"/>
        <v>881.1</v>
      </c>
      <c r="N403" s="10">
        <f t="shared" si="40"/>
        <v>18503.099999999999</v>
      </c>
      <c r="O403" s="10">
        <v>540.89</v>
      </c>
      <c r="P403" s="10">
        <f t="shared" si="41"/>
        <v>5722.42</v>
      </c>
      <c r="Q403" s="12">
        <v>45919</v>
      </c>
    </row>
    <row r="404" spans="1:17" x14ac:dyDescent="0.25">
      <c r="A404" s="4">
        <v>2251</v>
      </c>
      <c r="B404" s="4" t="s">
        <v>20</v>
      </c>
      <c r="C404" s="4" t="s">
        <v>24</v>
      </c>
      <c r="D404" s="4" t="s">
        <v>28</v>
      </c>
      <c r="E404" s="4" t="s">
        <v>22</v>
      </c>
      <c r="F404" s="9">
        <v>21</v>
      </c>
      <c r="G404" s="10">
        <v>739</v>
      </c>
      <c r="H404" s="11">
        <v>0</v>
      </c>
      <c r="I404" s="10">
        <f t="shared" si="36"/>
        <v>15519</v>
      </c>
      <c r="J404" s="10">
        <f t="shared" si="37"/>
        <v>0</v>
      </c>
      <c r="K404" s="10">
        <f t="shared" si="38"/>
        <v>15519</v>
      </c>
      <c r="L404" s="11">
        <v>0.05</v>
      </c>
      <c r="M404" s="10">
        <f t="shared" si="39"/>
        <v>775.95</v>
      </c>
      <c r="N404" s="10">
        <f t="shared" si="40"/>
        <v>16294.95</v>
      </c>
      <c r="O404" s="10">
        <v>466.65</v>
      </c>
      <c r="P404" s="10">
        <f t="shared" si="41"/>
        <v>5719.35</v>
      </c>
      <c r="Q404" s="12">
        <v>45822</v>
      </c>
    </row>
    <row r="405" spans="1:17" x14ac:dyDescent="0.25">
      <c r="A405" s="4">
        <v>3564</v>
      </c>
      <c r="B405" s="4" t="s">
        <v>32</v>
      </c>
      <c r="C405" s="4" t="s">
        <v>17</v>
      </c>
      <c r="D405" s="4" t="s">
        <v>18</v>
      </c>
      <c r="E405" s="4" t="s">
        <v>25</v>
      </c>
      <c r="F405" s="9">
        <v>21</v>
      </c>
      <c r="G405" s="10">
        <v>1173</v>
      </c>
      <c r="H405" s="11">
        <v>0.1</v>
      </c>
      <c r="I405" s="10">
        <f t="shared" si="36"/>
        <v>24633</v>
      </c>
      <c r="J405" s="10">
        <f t="shared" si="37"/>
        <v>2463.3000000000002</v>
      </c>
      <c r="K405" s="10">
        <f t="shared" si="38"/>
        <v>22169.7</v>
      </c>
      <c r="L405" s="11">
        <v>0.05</v>
      </c>
      <c r="M405" s="10">
        <f t="shared" si="39"/>
        <v>1108.4850000000001</v>
      </c>
      <c r="N405" s="10">
        <f t="shared" si="40"/>
        <v>23278.185000000001</v>
      </c>
      <c r="O405" s="10">
        <v>783.48</v>
      </c>
      <c r="P405" s="10">
        <f t="shared" si="41"/>
        <v>5716.619999999999</v>
      </c>
      <c r="Q405" s="12">
        <v>45821</v>
      </c>
    </row>
    <row r="406" spans="1:17" x14ac:dyDescent="0.25">
      <c r="A406" s="4">
        <v>3415</v>
      </c>
      <c r="B406" s="4" t="s">
        <v>20</v>
      </c>
      <c r="C406" s="4" t="s">
        <v>24</v>
      </c>
      <c r="D406" s="4" t="s">
        <v>33</v>
      </c>
      <c r="E406" s="4" t="s">
        <v>37</v>
      </c>
      <c r="F406" s="9">
        <v>25</v>
      </c>
      <c r="G406" s="10">
        <v>733</v>
      </c>
      <c r="H406" s="11">
        <v>0.1</v>
      </c>
      <c r="I406" s="10">
        <f t="shared" si="36"/>
        <v>18325</v>
      </c>
      <c r="J406" s="10">
        <f t="shared" si="37"/>
        <v>1832.5</v>
      </c>
      <c r="K406" s="10">
        <f t="shared" si="38"/>
        <v>16492.5</v>
      </c>
      <c r="L406" s="11">
        <v>0.05</v>
      </c>
      <c r="M406" s="10">
        <f t="shared" si="39"/>
        <v>824.625</v>
      </c>
      <c r="N406" s="10">
        <f t="shared" si="40"/>
        <v>17317.125</v>
      </c>
      <c r="O406" s="10">
        <v>431.16</v>
      </c>
      <c r="P406" s="10">
        <f t="shared" si="41"/>
        <v>5713.5</v>
      </c>
      <c r="Q406" s="12">
        <v>45823</v>
      </c>
    </row>
    <row r="407" spans="1:17" x14ac:dyDescent="0.25">
      <c r="A407" s="4">
        <v>162</v>
      </c>
      <c r="B407" s="4" t="s">
        <v>23</v>
      </c>
      <c r="C407" s="4" t="s">
        <v>21</v>
      </c>
      <c r="D407" s="4" t="s">
        <v>26</v>
      </c>
      <c r="E407" s="4" t="s">
        <v>29</v>
      </c>
      <c r="F407" s="9">
        <v>18</v>
      </c>
      <c r="G407" s="10">
        <v>1031</v>
      </c>
      <c r="H407" s="11">
        <v>0</v>
      </c>
      <c r="I407" s="10">
        <f t="shared" si="36"/>
        <v>18558</v>
      </c>
      <c r="J407" s="10">
        <f t="shared" si="37"/>
        <v>0</v>
      </c>
      <c r="K407" s="10">
        <f t="shared" si="38"/>
        <v>18558</v>
      </c>
      <c r="L407" s="11">
        <v>0.05</v>
      </c>
      <c r="M407" s="10">
        <f t="shared" si="39"/>
        <v>927.90000000000009</v>
      </c>
      <c r="N407" s="10">
        <f t="shared" si="40"/>
        <v>19485.900000000001</v>
      </c>
      <c r="O407" s="10">
        <v>713.68</v>
      </c>
      <c r="P407" s="10">
        <f t="shared" si="41"/>
        <v>5711.76</v>
      </c>
      <c r="Q407" s="12">
        <v>45784</v>
      </c>
    </row>
    <row r="408" spans="1:17" x14ac:dyDescent="0.25">
      <c r="A408" s="4">
        <v>4115</v>
      </c>
      <c r="B408" s="4" t="s">
        <v>35</v>
      </c>
      <c r="C408" s="4" t="s">
        <v>17</v>
      </c>
      <c r="D408" s="4" t="s">
        <v>33</v>
      </c>
      <c r="E408" s="4" t="s">
        <v>29</v>
      </c>
      <c r="F408" s="9">
        <v>25</v>
      </c>
      <c r="G408" s="10">
        <v>478</v>
      </c>
      <c r="H408" s="11">
        <v>0</v>
      </c>
      <c r="I408" s="10">
        <f t="shared" si="36"/>
        <v>11950</v>
      </c>
      <c r="J408" s="10">
        <f t="shared" si="37"/>
        <v>0</v>
      </c>
      <c r="K408" s="10">
        <f t="shared" si="38"/>
        <v>11950</v>
      </c>
      <c r="L408" s="11">
        <v>0.05</v>
      </c>
      <c r="M408" s="10">
        <f t="shared" si="39"/>
        <v>597.5</v>
      </c>
      <c r="N408" s="10">
        <f t="shared" si="40"/>
        <v>12547.5</v>
      </c>
      <c r="O408" s="10">
        <v>249.61</v>
      </c>
      <c r="P408" s="10">
        <f t="shared" si="41"/>
        <v>5709.75</v>
      </c>
      <c r="Q408" s="12">
        <v>45985</v>
      </c>
    </row>
    <row r="409" spans="1:17" x14ac:dyDescent="0.25">
      <c r="A409" s="4">
        <v>3234</v>
      </c>
      <c r="B409" s="4" t="s">
        <v>16</v>
      </c>
      <c r="C409" s="4" t="s">
        <v>21</v>
      </c>
      <c r="D409" s="4" t="s">
        <v>26</v>
      </c>
      <c r="E409" s="4" t="s">
        <v>27</v>
      </c>
      <c r="F409" s="9">
        <v>23</v>
      </c>
      <c r="G409" s="10">
        <v>736</v>
      </c>
      <c r="H409" s="11">
        <v>0.1</v>
      </c>
      <c r="I409" s="10">
        <f t="shared" si="36"/>
        <v>16928</v>
      </c>
      <c r="J409" s="10">
        <f t="shared" si="37"/>
        <v>1692.8000000000002</v>
      </c>
      <c r="K409" s="10">
        <f t="shared" si="38"/>
        <v>15235.2</v>
      </c>
      <c r="L409" s="11">
        <v>0.05</v>
      </c>
      <c r="M409" s="10">
        <f t="shared" si="39"/>
        <v>761.7600000000001</v>
      </c>
      <c r="N409" s="10">
        <f t="shared" si="40"/>
        <v>15996.960000000001</v>
      </c>
      <c r="O409" s="10">
        <v>414.74</v>
      </c>
      <c r="P409" s="10">
        <f t="shared" si="41"/>
        <v>5696.18</v>
      </c>
      <c r="Q409" s="12">
        <v>45949</v>
      </c>
    </row>
    <row r="410" spans="1:17" x14ac:dyDescent="0.25">
      <c r="A410" s="4">
        <v>3950</v>
      </c>
      <c r="B410" s="4" t="s">
        <v>38</v>
      </c>
      <c r="C410" s="4" t="s">
        <v>21</v>
      </c>
      <c r="D410" s="4" t="s">
        <v>28</v>
      </c>
      <c r="E410" s="4" t="s">
        <v>30</v>
      </c>
      <c r="F410" s="9">
        <v>22</v>
      </c>
      <c r="G410" s="10">
        <v>1044</v>
      </c>
      <c r="H410" s="11">
        <v>0.15</v>
      </c>
      <c r="I410" s="10">
        <f t="shared" si="36"/>
        <v>22968</v>
      </c>
      <c r="J410" s="10">
        <f t="shared" si="37"/>
        <v>3445.2</v>
      </c>
      <c r="K410" s="10">
        <f t="shared" si="38"/>
        <v>19522.8</v>
      </c>
      <c r="L410" s="11">
        <v>0.05</v>
      </c>
      <c r="M410" s="10">
        <f t="shared" si="39"/>
        <v>976.14</v>
      </c>
      <c r="N410" s="10">
        <f t="shared" si="40"/>
        <v>20498.939999999999</v>
      </c>
      <c r="O410" s="10">
        <v>628.74</v>
      </c>
      <c r="P410" s="10">
        <f t="shared" si="41"/>
        <v>5690.5199999999986</v>
      </c>
      <c r="Q410" s="12">
        <v>45843</v>
      </c>
    </row>
    <row r="411" spans="1:17" x14ac:dyDescent="0.25">
      <c r="A411" s="4">
        <v>3998</v>
      </c>
      <c r="B411" s="4" t="s">
        <v>16</v>
      </c>
      <c r="C411" s="4" t="s">
        <v>24</v>
      </c>
      <c r="D411" s="4" t="s">
        <v>33</v>
      </c>
      <c r="E411" s="4" t="s">
        <v>19</v>
      </c>
      <c r="F411" s="9">
        <v>19</v>
      </c>
      <c r="G411" s="10">
        <v>957</v>
      </c>
      <c r="H411" s="11">
        <v>0.15</v>
      </c>
      <c r="I411" s="10">
        <f t="shared" si="36"/>
        <v>18183</v>
      </c>
      <c r="J411" s="10">
        <f t="shared" si="37"/>
        <v>2727.45</v>
      </c>
      <c r="K411" s="10">
        <f t="shared" si="38"/>
        <v>15455.55</v>
      </c>
      <c r="L411" s="11">
        <v>0.05</v>
      </c>
      <c r="M411" s="10">
        <f t="shared" si="39"/>
        <v>772.77750000000003</v>
      </c>
      <c r="N411" s="10">
        <f t="shared" si="40"/>
        <v>16228.327499999999</v>
      </c>
      <c r="O411" s="10">
        <v>514.04</v>
      </c>
      <c r="P411" s="10">
        <f t="shared" si="41"/>
        <v>5688.7900000000009</v>
      </c>
      <c r="Q411" s="12">
        <v>45915</v>
      </c>
    </row>
    <row r="412" spans="1:17" x14ac:dyDescent="0.25">
      <c r="A412" s="4">
        <v>22</v>
      </c>
      <c r="B412" s="4" t="s">
        <v>35</v>
      </c>
      <c r="C412" s="4" t="s">
        <v>17</v>
      </c>
      <c r="D412" s="4" t="s">
        <v>33</v>
      </c>
      <c r="E412" s="4" t="s">
        <v>25</v>
      </c>
      <c r="F412" s="9">
        <v>14</v>
      </c>
      <c r="G412" s="10">
        <v>923</v>
      </c>
      <c r="H412" s="11">
        <v>0</v>
      </c>
      <c r="I412" s="10">
        <f t="shared" si="36"/>
        <v>12922</v>
      </c>
      <c r="J412" s="10">
        <f t="shared" si="37"/>
        <v>0</v>
      </c>
      <c r="K412" s="10">
        <f t="shared" si="38"/>
        <v>12922</v>
      </c>
      <c r="L412" s="11">
        <v>0.05</v>
      </c>
      <c r="M412" s="10">
        <f t="shared" si="39"/>
        <v>646.1</v>
      </c>
      <c r="N412" s="10">
        <f t="shared" si="40"/>
        <v>13568.1</v>
      </c>
      <c r="O412" s="10">
        <v>516.91</v>
      </c>
      <c r="P412" s="10">
        <f t="shared" si="41"/>
        <v>5685.26</v>
      </c>
      <c r="Q412" s="12">
        <v>45767</v>
      </c>
    </row>
    <row r="413" spans="1:17" x14ac:dyDescent="0.25">
      <c r="A413" s="4">
        <v>846</v>
      </c>
      <c r="B413" s="4" t="s">
        <v>38</v>
      </c>
      <c r="C413" s="4" t="s">
        <v>17</v>
      </c>
      <c r="D413" s="4" t="s">
        <v>28</v>
      </c>
      <c r="E413" s="4" t="s">
        <v>36</v>
      </c>
      <c r="F413" s="9">
        <v>25</v>
      </c>
      <c r="G413" s="10">
        <v>1118</v>
      </c>
      <c r="H413" s="11">
        <v>0.05</v>
      </c>
      <c r="I413" s="10">
        <f t="shared" si="36"/>
        <v>27950</v>
      </c>
      <c r="J413" s="10">
        <f t="shared" si="37"/>
        <v>1397.5</v>
      </c>
      <c r="K413" s="10">
        <f t="shared" si="38"/>
        <v>26552.5</v>
      </c>
      <c r="L413" s="11">
        <v>0.05</v>
      </c>
      <c r="M413" s="10">
        <f t="shared" si="39"/>
        <v>1327.625</v>
      </c>
      <c r="N413" s="10">
        <f t="shared" si="40"/>
        <v>27880.125</v>
      </c>
      <c r="O413" s="10">
        <v>835.31</v>
      </c>
      <c r="P413" s="10">
        <f t="shared" si="41"/>
        <v>5669.75</v>
      </c>
      <c r="Q413" s="12">
        <v>45967</v>
      </c>
    </row>
    <row r="414" spans="1:17" x14ac:dyDescent="0.25">
      <c r="A414" s="4">
        <v>2754</v>
      </c>
      <c r="B414" s="4" t="s">
        <v>35</v>
      </c>
      <c r="C414" s="4" t="s">
        <v>17</v>
      </c>
      <c r="D414" s="4" t="s">
        <v>18</v>
      </c>
      <c r="E414" s="4" t="s">
        <v>36</v>
      </c>
      <c r="F414" s="9">
        <v>14</v>
      </c>
      <c r="G414" s="10">
        <v>1136</v>
      </c>
      <c r="H414" s="11">
        <v>0</v>
      </c>
      <c r="I414" s="10">
        <f t="shared" si="36"/>
        <v>15904</v>
      </c>
      <c r="J414" s="10">
        <f t="shared" si="37"/>
        <v>0</v>
      </c>
      <c r="K414" s="10">
        <f t="shared" si="38"/>
        <v>15904</v>
      </c>
      <c r="L414" s="11">
        <v>0.05</v>
      </c>
      <c r="M414" s="10">
        <f t="shared" si="39"/>
        <v>795.2</v>
      </c>
      <c r="N414" s="10">
        <f t="shared" si="40"/>
        <v>16699.2</v>
      </c>
      <c r="O414" s="10">
        <v>731.2</v>
      </c>
      <c r="P414" s="10">
        <f t="shared" si="41"/>
        <v>5667.1999999999989</v>
      </c>
      <c r="Q414" s="12">
        <v>45673</v>
      </c>
    </row>
    <row r="415" spans="1:17" x14ac:dyDescent="0.25">
      <c r="A415" s="4">
        <v>3528</v>
      </c>
      <c r="B415" s="4" t="s">
        <v>35</v>
      </c>
      <c r="C415" s="4" t="s">
        <v>17</v>
      </c>
      <c r="D415" s="4" t="s">
        <v>33</v>
      </c>
      <c r="E415" s="4" t="s">
        <v>30</v>
      </c>
      <c r="F415" s="9">
        <v>18</v>
      </c>
      <c r="G415" s="10">
        <v>1199</v>
      </c>
      <c r="H415" s="11">
        <v>0</v>
      </c>
      <c r="I415" s="10">
        <f t="shared" si="36"/>
        <v>21582</v>
      </c>
      <c r="J415" s="10">
        <f t="shared" si="37"/>
        <v>0</v>
      </c>
      <c r="K415" s="10">
        <f t="shared" si="38"/>
        <v>21582</v>
      </c>
      <c r="L415" s="11">
        <v>0.05</v>
      </c>
      <c r="M415" s="10">
        <f t="shared" si="39"/>
        <v>1079.1000000000001</v>
      </c>
      <c r="N415" s="10">
        <f t="shared" si="40"/>
        <v>22661.1</v>
      </c>
      <c r="O415" s="10">
        <v>885.39</v>
      </c>
      <c r="P415" s="10">
        <f t="shared" si="41"/>
        <v>5644.98</v>
      </c>
      <c r="Q415" s="12">
        <v>46016</v>
      </c>
    </row>
    <row r="416" spans="1:17" x14ac:dyDescent="0.25">
      <c r="A416" s="4">
        <v>4733</v>
      </c>
      <c r="B416" s="4" t="s">
        <v>34</v>
      </c>
      <c r="C416" s="4" t="s">
        <v>17</v>
      </c>
      <c r="D416" s="4" t="s">
        <v>28</v>
      </c>
      <c r="E416" s="4" t="s">
        <v>29</v>
      </c>
      <c r="F416" s="9">
        <v>17</v>
      </c>
      <c r="G416" s="10">
        <v>932</v>
      </c>
      <c r="H416" s="11">
        <v>0</v>
      </c>
      <c r="I416" s="10">
        <f t="shared" si="36"/>
        <v>15844</v>
      </c>
      <c r="J416" s="10">
        <f t="shared" si="37"/>
        <v>0</v>
      </c>
      <c r="K416" s="10">
        <f t="shared" si="38"/>
        <v>15844</v>
      </c>
      <c r="L416" s="11">
        <v>0.05</v>
      </c>
      <c r="M416" s="10">
        <f t="shared" si="39"/>
        <v>792.2</v>
      </c>
      <c r="N416" s="10">
        <f t="shared" si="40"/>
        <v>16636.2</v>
      </c>
      <c r="O416" s="10">
        <v>600.20000000000005</v>
      </c>
      <c r="P416" s="10">
        <f t="shared" si="41"/>
        <v>5640.5999999999985</v>
      </c>
      <c r="Q416" s="12">
        <v>45821</v>
      </c>
    </row>
    <row r="417" spans="1:17" x14ac:dyDescent="0.25">
      <c r="A417" s="4">
        <v>1458</v>
      </c>
      <c r="B417" s="4" t="s">
        <v>38</v>
      </c>
      <c r="C417" s="4" t="s">
        <v>21</v>
      </c>
      <c r="D417" s="4" t="s">
        <v>18</v>
      </c>
      <c r="E417" s="4" t="s">
        <v>36</v>
      </c>
      <c r="F417" s="9">
        <v>12</v>
      </c>
      <c r="G417" s="10">
        <v>1189</v>
      </c>
      <c r="H417" s="11">
        <v>0.05</v>
      </c>
      <c r="I417" s="10">
        <f t="shared" si="36"/>
        <v>14268</v>
      </c>
      <c r="J417" s="10">
        <f t="shared" si="37"/>
        <v>713.40000000000009</v>
      </c>
      <c r="K417" s="10">
        <f t="shared" si="38"/>
        <v>13554.6</v>
      </c>
      <c r="L417" s="11">
        <v>0.05</v>
      </c>
      <c r="M417" s="10">
        <f t="shared" si="39"/>
        <v>677.73</v>
      </c>
      <c r="N417" s="10">
        <f t="shared" si="40"/>
        <v>14232.33</v>
      </c>
      <c r="O417" s="10">
        <v>659.89</v>
      </c>
      <c r="P417" s="10">
        <f t="shared" si="41"/>
        <v>5635.92</v>
      </c>
      <c r="Q417" s="12">
        <v>45685</v>
      </c>
    </row>
    <row r="418" spans="1:17" x14ac:dyDescent="0.25">
      <c r="A418" s="4">
        <v>2626</v>
      </c>
      <c r="B418" s="4" t="s">
        <v>16</v>
      </c>
      <c r="C418" s="4" t="s">
        <v>17</v>
      </c>
      <c r="D418" s="4" t="s">
        <v>26</v>
      </c>
      <c r="E418" s="4" t="s">
        <v>36</v>
      </c>
      <c r="F418" s="9">
        <v>24</v>
      </c>
      <c r="G418" s="10">
        <v>1132</v>
      </c>
      <c r="H418" s="11">
        <v>0.05</v>
      </c>
      <c r="I418" s="10">
        <f t="shared" si="36"/>
        <v>27168</v>
      </c>
      <c r="J418" s="10">
        <f t="shared" si="37"/>
        <v>1358.4</v>
      </c>
      <c r="K418" s="10">
        <f t="shared" si="38"/>
        <v>25809.599999999999</v>
      </c>
      <c r="L418" s="11">
        <v>0.05</v>
      </c>
      <c r="M418" s="10">
        <f t="shared" si="39"/>
        <v>1290.48</v>
      </c>
      <c r="N418" s="10">
        <f t="shared" si="40"/>
        <v>27100.079999999998</v>
      </c>
      <c r="O418" s="10">
        <v>840.58</v>
      </c>
      <c r="P418" s="10">
        <f t="shared" si="41"/>
        <v>5635.6799999999967</v>
      </c>
      <c r="Q418" s="12">
        <v>45979</v>
      </c>
    </row>
    <row r="419" spans="1:17" x14ac:dyDescent="0.25">
      <c r="A419" s="4">
        <v>1093</v>
      </c>
      <c r="B419" s="4" t="s">
        <v>35</v>
      </c>
      <c r="C419" s="4" t="s">
        <v>24</v>
      </c>
      <c r="D419" s="4" t="s">
        <v>26</v>
      </c>
      <c r="E419" s="4" t="s">
        <v>29</v>
      </c>
      <c r="F419" s="9">
        <v>13</v>
      </c>
      <c r="G419" s="10">
        <v>1146</v>
      </c>
      <c r="H419" s="11">
        <v>0.05</v>
      </c>
      <c r="I419" s="10">
        <f t="shared" si="36"/>
        <v>14898</v>
      </c>
      <c r="J419" s="10">
        <f t="shared" si="37"/>
        <v>744.90000000000009</v>
      </c>
      <c r="K419" s="10">
        <f t="shared" si="38"/>
        <v>14153.1</v>
      </c>
      <c r="L419" s="11">
        <v>0.05</v>
      </c>
      <c r="M419" s="10">
        <f t="shared" si="39"/>
        <v>707.65500000000009</v>
      </c>
      <c r="N419" s="10">
        <f t="shared" si="40"/>
        <v>14860.755000000001</v>
      </c>
      <c r="O419" s="10">
        <v>656.2</v>
      </c>
      <c r="P419" s="10">
        <f t="shared" si="41"/>
        <v>5622.5</v>
      </c>
      <c r="Q419" s="12">
        <v>45741</v>
      </c>
    </row>
    <row r="420" spans="1:17" x14ac:dyDescent="0.25">
      <c r="A420" s="4">
        <v>2589</v>
      </c>
      <c r="B420" s="4" t="s">
        <v>20</v>
      </c>
      <c r="C420" s="4" t="s">
        <v>21</v>
      </c>
      <c r="D420" s="4" t="s">
        <v>26</v>
      </c>
      <c r="E420" s="4" t="s">
        <v>19</v>
      </c>
      <c r="F420" s="9">
        <v>19</v>
      </c>
      <c r="G420" s="10">
        <v>1083</v>
      </c>
      <c r="H420" s="11">
        <v>0</v>
      </c>
      <c r="I420" s="10">
        <f t="shared" si="36"/>
        <v>20577</v>
      </c>
      <c r="J420" s="10">
        <f t="shared" si="37"/>
        <v>0</v>
      </c>
      <c r="K420" s="10">
        <f t="shared" si="38"/>
        <v>20577</v>
      </c>
      <c r="L420" s="11">
        <v>0.05</v>
      </c>
      <c r="M420" s="10">
        <f t="shared" si="39"/>
        <v>1028.8500000000001</v>
      </c>
      <c r="N420" s="10">
        <f t="shared" si="40"/>
        <v>21605.85</v>
      </c>
      <c r="O420" s="10">
        <v>787.21</v>
      </c>
      <c r="P420" s="10">
        <f t="shared" si="41"/>
        <v>5620.0099999999984</v>
      </c>
      <c r="Q420" s="12">
        <v>45847</v>
      </c>
    </row>
    <row r="421" spans="1:17" x14ac:dyDescent="0.25">
      <c r="A421" s="4">
        <v>3659</v>
      </c>
      <c r="B421" s="4" t="s">
        <v>38</v>
      </c>
      <c r="C421" s="4" t="s">
        <v>24</v>
      </c>
      <c r="D421" s="4" t="s">
        <v>18</v>
      </c>
      <c r="E421" s="4" t="s">
        <v>19</v>
      </c>
      <c r="F421" s="9">
        <v>21</v>
      </c>
      <c r="G421" s="10">
        <v>920</v>
      </c>
      <c r="H421" s="11">
        <v>0</v>
      </c>
      <c r="I421" s="10">
        <f t="shared" si="36"/>
        <v>19320</v>
      </c>
      <c r="J421" s="10">
        <f t="shared" si="37"/>
        <v>0</v>
      </c>
      <c r="K421" s="10">
        <f t="shared" si="38"/>
        <v>19320</v>
      </c>
      <c r="L421" s="11">
        <v>0.05</v>
      </c>
      <c r="M421" s="10">
        <f t="shared" si="39"/>
        <v>966</v>
      </c>
      <c r="N421" s="10">
        <f t="shared" si="40"/>
        <v>20286</v>
      </c>
      <c r="O421" s="10">
        <v>652.4</v>
      </c>
      <c r="P421" s="10">
        <f t="shared" si="41"/>
        <v>5619.6</v>
      </c>
      <c r="Q421" s="12">
        <v>45818</v>
      </c>
    </row>
    <row r="422" spans="1:17" x14ac:dyDescent="0.25">
      <c r="A422" s="4">
        <v>958</v>
      </c>
      <c r="B422" s="4" t="s">
        <v>20</v>
      </c>
      <c r="C422" s="4" t="s">
        <v>17</v>
      </c>
      <c r="D422" s="4" t="s">
        <v>28</v>
      </c>
      <c r="E422" s="4" t="s">
        <v>36</v>
      </c>
      <c r="F422" s="9">
        <v>16</v>
      </c>
      <c r="G422" s="10">
        <v>938</v>
      </c>
      <c r="H422" s="11">
        <v>0.1</v>
      </c>
      <c r="I422" s="10">
        <f t="shared" si="36"/>
        <v>15008</v>
      </c>
      <c r="J422" s="10">
        <f t="shared" si="37"/>
        <v>1500.8000000000002</v>
      </c>
      <c r="K422" s="10">
        <f t="shared" si="38"/>
        <v>13507.2</v>
      </c>
      <c r="L422" s="11">
        <v>0.05</v>
      </c>
      <c r="M422" s="10">
        <f t="shared" si="39"/>
        <v>675.36000000000013</v>
      </c>
      <c r="N422" s="10">
        <f t="shared" si="40"/>
        <v>14182.560000000001</v>
      </c>
      <c r="O422" s="10">
        <v>493.24</v>
      </c>
      <c r="P422" s="10">
        <f t="shared" si="41"/>
        <v>5615.3600000000006</v>
      </c>
      <c r="Q422" s="12">
        <v>45940</v>
      </c>
    </row>
    <row r="423" spans="1:17" x14ac:dyDescent="0.25">
      <c r="A423" s="4">
        <v>4794</v>
      </c>
      <c r="B423" s="4" t="s">
        <v>32</v>
      </c>
      <c r="C423" s="4" t="s">
        <v>21</v>
      </c>
      <c r="D423" s="4" t="s">
        <v>18</v>
      </c>
      <c r="E423" s="4" t="s">
        <v>29</v>
      </c>
      <c r="F423" s="9">
        <v>22</v>
      </c>
      <c r="G423" s="10">
        <v>965</v>
      </c>
      <c r="H423" s="11">
        <v>0.05</v>
      </c>
      <c r="I423" s="10">
        <f t="shared" si="36"/>
        <v>21230</v>
      </c>
      <c r="J423" s="10">
        <f t="shared" si="37"/>
        <v>1061.5</v>
      </c>
      <c r="K423" s="10">
        <f t="shared" si="38"/>
        <v>20168.5</v>
      </c>
      <c r="L423" s="11">
        <v>0.05</v>
      </c>
      <c r="M423" s="10">
        <f t="shared" si="39"/>
        <v>1008.4250000000001</v>
      </c>
      <c r="N423" s="10">
        <f t="shared" si="40"/>
        <v>21176.924999999999</v>
      </c>
      <c r="O423" s="10">
        <v>662.06</v>
      </c>
      <c r="P423" s="10">
        <f t="shared" si="41"/>
        <v>5603.18</v>
      </c>
      <c r="Q423" s="12">
        <v>45849</v>
      </c>
    </row>
    <row r="424" spans="1:17" x14ac:dyDescent="0.25">
      <c r="A424" s="4">
        <v>2209</v>
      </c>
      <c r="B424" s="4" t="s">
        <v>31</v>
      </c>
      <c r="C424" s="4" t="s">
        <v>17</v>
      </c>
      <c r="D424" s="4" t="s">
        <v>28</v>
      </c>
      <c r="E424" s="4" t="s">
        <v>25</v>
      </c>
      <c r="F424" s="9">
        <v>14</v>
      </c>
      <c r="G424" s="10">
        <v>924</v>
      </c>
      <c r="H424" s="11">
        <v>0.05</v>
      </c>
      <c r="I424" s="10">
        <f t="shared" si="36"/>
        <v>12936</v>
      </c>
      <c r="J424" s="10">
        <f t="shared" si="37"/>
        <v>646.80000000000007</v>
      </c>
      <c r="K424" s="10">
        <f t="shared" si="38"/>
        <v>12289.2</v>
      </c>
      <c r="L424" s="11">
        <v>0.05</v>
      </c>
      <c r="M424" s="10">
        <f t="shared" si="39"/>
        <v>614.46</v>
      </c>
      <c r="N424" s="10">
        <f t="shared" si="40"/>
        <v>12903.66</v>
      </c>
      <c r="O424" s="10">
        <v>477.72</v>
      </c>
      <c r="P424" s="10">
        <f t="shared" si="41"/>
        <v>5601.1200000000008</v>
      </c>
      <c r="Q424" s="12">
        <v>45702</v>
      </c>
    </row>
    <row r="425" spans="1:17" x14ac:dyDescent="0.25">
      <c r="A425" s="4">
        <v>3412</v>
      </c>
      <c r="B425" s="4" t="s">
        <v>34</v>
      </c>
      <c r="C425" s="4" t="s">
        <v>17</v>
      </c>
      <c r="D425" s="4" t="s">
        <v>28</v>
      </c>
      <c r="E425" s="4" t="s">
        <v>27</v>
      </c>
      <c r="F425" s="9">
        <v>20</v>
      </c>
      <c r="G425" s="10">
        <v>1022</v>
      </c>
      <c r="H425" s="11">
        <v>0</v>
      </c>
      <c r="I425" s="10">
        <f t="shared" si="36"/>
        <v>20440</v>
      </c>
      <c r="J425" s="10">
        <f t="shared" si="37"/>
        <v>0</v>
      </c>
      <c r="K425" s="10">
        <f t="shared" si="38"/>
        <v>20440</v>
      </c>
      <c r="L425" s="11">
        <v>0.05</v>
      </c>
      <c r="M425" s="10">
        <f t="shared" si="39"/>
        <v>1022</v>
      </c>
      <c r="N425" s="10">
        <f t="shared" si="40"/>
        <v>21462</v>
      </c>
      <c r="O425" s="10">
        <v>741.97</v>
      </c>
      <c r="P425" s="10">
        <f t="shared" si="41"/>
        <v>5600.5999999999985</v>
      </c>
      <c r="Q425" s="12">
        <v>45876</v>
      </c>
    </row>
    <row r="426" spans="1:17" x14ac:dyDescent="0.25">
      <c r="A426" s="4">
        <v>226</v>
      </c>
      <c r="B426" s="4" t="s">
        <v>32</v>
      </c>
      <c r="C426" s="4" t="s">
        <v>17</v>
      </c>
      <c r="D426" s="4" t="s">
        <v>33</v>
      </c>
      <c r="E426" s="4" t="s">
        <v>22</v>
      </c>
      <c r="F426" s="9">
        <v>18</v>
      </c>
      <c r="G426" s="10">
        <v>1066</v>
      </c>
      <c r="H426" s="11">
        <v>0</v>
      </c>
      <c r="I426" s="10">
        <f t="shared" si="36"/>
        <v>19188</v>
      </c>
      <c r="J426" s="10">
        <f t="shared" si="37"/>
        <v>0</v>
      </c>
      <c r="K426" s="10">
        <f t="shared" si="38"/>
        <v>19188</v>
      </c>
      <c r="L426" s="11">
        <v>0.05</v>
      </c>
      <c r="M426" s="10">
        <f t="shared" si="39"/>
        <v>959.40000000000009</v>
      </c>
      <c r="N426" s="10">
        <f t="shared" si="40"/>
        <v>20147.400000000001</v>
      </c>
      <c r="O426" s="10">
        <v>754.98</v>
      </c>
      <c r="P426" s="10">
        <f t="shared" si="41"/>
        <v>5598.3600000000006</v>
      </c>
      <c r="Q426" s="12">
        <v>45891</v>
      </c>
    </row>
    <row r="427" spans="1:17" x14ac:dyDescent="0.25">
      <c r="A427" s="4">
        <v>2891</v>
      </c>
      <c r="B427" s="4" t="s">
        <v>35</v>
      </c>
      <c r="C427" s="4" t="s">
        <v>17</v>
      </c>
      <c r="D427" s="4" t="s">
        <v>28</v>
      </c>
      <c r="E427" s="4" t="s">
        <v>19</v>
      </c>
      <c r="F427" s="9">
        <v>21</v>
      </c>
      <c r="G427" s="10">
        <v>722</v>
      </c>
      <c r="H427" s="11">
        <v>0</v>
      </c>
      <c r="I427" s="10">
        <f t="shared" si="36"/>
        <v>15162</v>
      </c>
      <c r="J427" s="10">
        <f t="shared" si="37"/>
        <v>0</v>
      </c>
      <c r="K427" s="10">
        <f t="shared" si="38"/>
        <v>15162</v>
      </c>
      <c r="L427" s="11">
        <v>0.05</v>
      </c>
      <c r="M427" s="10">
        <f t="shared" si="39"/>
        <v>758.1</v>
      </c>
      <c r="N427" s="10">
        <f t="shared" si="40"/>
        <v>15920.1</v>
      </c>
      <c r="O427" s="10">
        <v>455.45</v>
      </c>
      <c r="P427" s="10">
        <f t="shared" si="41"/>
        <v>5597.5500000000011</v>
      </c>
      <c r="Q427" s="12">
        <v>45995</v>
      </c>
    </row>
    <row r="428" spans="1:17" x14ac:dyDescent="0.25">
      <c r="A428" s="4">
        <v>4166</v>
      </c>
      <c r="B428" s="4" t="s">
        <v>32</v>
      </c>
      <c r="C428" s="4" t="s">
        <v>21</v>
      </c>
      <c r="D428" s="4" t="s">
        <v>33</v>
      </c>
      <c r="E428" s="4" t="s">
        <v>25</v>
      </c>
      <c r="F428" s="9">
        <v>23</v>
      </c>
      <c r="G428" s="10">
        <v>1097</v>
      </c>
      <c r="H428" s="11">
        <v>0.15</v>
      </c>
      <c r="I428" s="10">
        <f t="shared" si="36"/>
        <v>25231</v>
      </c>
      <c r="J428" s="10">
        <f t="shared" si="37"/>
        <v>3784.6499999999996</v>
      </c>
      <c r="K428" s="10">
        <f t="shared" si="38"/>
        <v>21446.35</v>
      </c>
      <c r="L428" s="11">
        <v>0.05</v>
      </c>
      <c r="M428" s="10">
        <f t="shared" si="39"/>
        <v>1072.3174999999999</v>
      </c>
      <c r="N428" s="10">
        <f t="shared" si="40"/>
        <v>22518.6675</v>
      </c>
      <c r="O428" s="10">
        <v>689.13</v>
      </c>
      <c r="P428" s="10">
        <f t="shared" si="41"/>
        <v>5596.3599999999988</v>
      </c>
      <c r="Q428" s="12">
        <v>45806</v>
      </c>
    </row>
    <row r="429" spans="1:17" x14ac:dyDescent="0.25">
      <c r="A429" s="4">
        <v>3768</v>
      </c>
      <c r="B429" s="4" t="s">
        <v>34</v>
      </c>
      <c r="C429" s="4" t="s">
        <v>24</v>
      </c>
      <c r="D429" s="4" t="s">
        <v>33</v>
      </c>
      <c r="E429" s="4" t="s">
        <v>19</v>
      </c>
      <c r="F429" s="9">
        <v>20</v>
      </c>
      <c r="G429" s="10">
        <v>919</v>
      </c>
      <c r="H429" s="11">
        <v>0.05</v>
      </c>
      <c r="I429" s="10">
        <f t="shared" si="36"/>
        <v>18380</v>
      </c>
      <c r="J429" s="10">
        <f t="shared" si="37"/>
        <v>919</v>
      </c>
      <c r="K429" s="10">
        <f t="shared" si="38"/>
        <v>17461</v>
      </c>
      <c r="L429" s="11">
        <v>0.05</v>
      </c>
      <c r="M429" s="10">
        <f t="shared" si="39"/>
        <v>873.05000000000007</v>
      </c>
      <c r="N429" s="10">
        <f t="shared" si="40"/>
        <v>18334.05</v>
      </c>
      <c r="O429" s="10">
        <v>593.35</v>
      </c>
      <c r="P429" s="10">
        <f t="shared" si="41"/>
        <v>5594</v>
      </c>
      <c r="Q429" s="12">
        <v>46004</v>
      </c>
    </row>
    <row r="430" spans="1:17" x14ac:dyDescent="0.25">
      <c r="A430" s="4">
        <v>1032</v>
      </c>
      <c r="B430" s="4" t="s">
        <v>34</v>
      </c>
      <c r="C430" s="4" t="s">
        <v>17</v>
      </c>
      <c r="D430" s="4" t="s">
        <v>18</v>
      </c>
      <c r="E430" s="4" t="s">
        <v>37</v>
      </c>
      <c r="F430" s="9">
        <v>23</v>
      </c>
      <c r="G430" s="10">
        <v>958</v>
      </c>
      <c r="H430" s="11">
        <v>0.05</v>
      </c>
      <c r="I430" s="10">
        <f t="shared" si="36"/>
        <v>22034</v>
      </c>
      <c r="J430" s="10">
        <f t="shared" si="37"/>
        <v>1101.7</v>
      </c>
      <c r="K430" s="10">
        <f t="shared" si="38"/>
        <v>20932.3</v>
      </c>
      <c r="L430" s="11">
        <v>0.05</v>
      </c>
      <c r="M430" s="10">
        <f t="shared" si="39"/>
        <v>1046.615</v>
      </c>
      <c r="N430" s="10">
        <f t="shared" si="40"/>
        <v>21978.915000000001</v>
      </c>
      <c r="O430" s="10">
        <v>667.41</v>
      </c>
      <c r="P430" s="10">
        <f t="shared" si="41"/>
        <v>5581.8700000000008</v>
      </c>
      <c r="Q430" s="12">
        <v>45922</v>
      </c>
    </row>
    <row r="431" spans="1:17" x14ac:dyDescent="0.25">
      <c r="A431" s="4">
        <v>643</v>
      </c>
      <c r="B431" s="4" t="s">
        <v>32</v>
      </c>
      <c r="C431" s="4" t="s">
        <v>24</v>
      </c>
      <c r="D431" s="4" t="s">
        <v>33</v>
      </c>
      <c r="E431" s="4" t="s">
        <v>25</v>
      </c>
      <c r="F431" s="9">
        <v>21</v>
      </c>
      <c r="G431" s="10">
        <v>584</v>
      </c>
      <c r="H431" s="11">
        <v>0</v>
      </c>
      <c r="I431" s="10">
        <f t="shared" si="36"/>
        <v>12264</v>
      </c>
      <c r="J431" s="10">
        <f t="shared" si="37"/>
        <v>0</v>
      </c>
      <c r="K431" s="10">
        <f t="shared" si="38"/>
        <v>12264</v>
      </c>
      <c r="L431" s="11">
        <v>0.05</v>
      </c>
      <c r="M431" s="10">
        <f t="shared" si="39"/>
        <v>613.20000000000005</v>
      </c>
      <c r="N431" s="10">
        <f t="shared" si="40"/>
        <v>12877.2</v>
      </c>
      <c r="O431" s="10">
        <v>318.29000000000002</v>
      </c>
      <c r="P431" s="10">
        <f t="shared" si="41"/>
        <v>5579.91</v>
      </c>
      <c r="Q431" s="12">
        <v>45761</v>
      </c>
    </row>
    <row r="432" spans="1:17" x14ac:dyDescent="0.25">
      <c r="A432" s="4">
        <v>3749</v>
      </c>
      <c r="B432" s="4" t="s">
        <v>23</v>
      </c>
      <c r="C432" s="4" t="s">
        <v>24</v>
      </c>
      <c r="D432" s="4" t="s">
        <v>18</v>
      </c>
      <c r="E432" s="4" t="s">
        <v>27</v>
      </c>
      <c r="F432" s="9">
        <v>18</v>
      </c>
      <c r="G432" s="10">
        <v>870</v>
      </c>
      <c r="H432" s="11">
        <v>0.1</v>
      </c>
      <c r="I432" s="10">
        <f t="shared" si="36"/>
        <v>15660</v>
      </c>
      <c r="J432" s="10">
        <f t="shared" si="37"/>
        <v>1566</v>
      </c>
      <c r="K432" s="10">
        <f t="shared" si="38"/>
        <v>14094</v>
      </c>
      <c r="L432" s="11">
        <v>0.05</v>
      </c>
      <c r="M432" s="10">
        <f t="shared" si="39"/>
        <v>704.7</v>
      </c>
      <c r="N432" s="10">
        <f t="shared" si="40"/>
        <v>14798.7</v>
      </c>
      <c r="O432" s="10">
        <v>473.1</v>
      </c>
      <c r="P432" s="10">
        <f t="shared" si="41"/>
        <v>5578.1999999999989</v>
      </c>
      <c r="Q432" s="12">
        <v>45864</v>
      </c>
    </row>
    <row r="433" spans="1:17" x14ac:dyDescent="0.25">
      <c r="A433" s="4">
        <v>2807</v>
      </c>
      <c r="B433" s="4" t="s">
        <v>31</v>
      </c>
      <c r="C433" s="4" t="s">
        <v>21</v>
      </c>
      <c r="D433" s="4" t="s">
        <v>18</v>
      </c>
      <c r="E433" s="4" t="s">
        <v>37</v>
      </c>
      <c r="F433" s="9">
        <v>12</v>
      </c>
      <c r="G433" s="10">
        <v>1129</v>
      </c>
      <c r="H433" s="11">
        <v>0</v>
      </c>
      <c r="I433" s="10">
        <f t="shared" si="36"/>
        <v>13548</v>
      </c>
      <c r="J433" s="10">
        <f t="shared" si="37"/>
        <v>0</v>
      </c>
      <c r="K433" s="10">
        <f t="shared" si="38"/>
        <v>13548</v>
      </c>
      <c r="L433" s="11">
        <v>0.05</v>
      </c>
      <c r="M433" s="10">
        <f t="shared" si="39"/>
        <v>677.40000000000009</v>
      </c>
      <c r="N433" s="10">
        <f t="shared" si="40"/>
        <v>14225.4</v>
      </c>
      <c r="O433" s="10">
        <v>664.51</v>
      </c>
      <c r="P433" s="10">
        <f t="shared" si="41"/>
        <v>5573.88</v>
      </c>
      <c r="Q433" s="12">
        <v>45706</v>
      </c>
    </row>
    <row r="434" spans="1:17" x14ac:dyDescent="0.25">
      <c r="A434" s="4">
        <v>2497</v>
      </c>
      <c r="B434" s="4" t="s">
        <v>31</v>
      </c>
      <c r="C434" s="4" t="s">
        <v>17</v>
      </c>
      <c r="D434" s="4" t="s">
        <v>26</v>
      </c>
      <c r="E434" s="4" t="s">
        <v>27</v>
      </c>
      <c r="F434" s="9">
        <v>14</v>
      </c>
      <c r="G434" s="10">
        <v>977</v>
      </c>
      <c r="H434" s="11">
        <v>0.05</v>
      </c>
      <c r="I434" s="10">
        <f t="shared" si="36"/>
        <v>13678</v>
      </c>
      <c r="J434" s="10">
        <f t="shared" si="37"/>
        <v>683.90000000000009</v>
      </c>
      <c r="K434" s="10">
        <f t="shared" si="38"/>
        <v>12994.1</v>
      </c>
      <c r="L434" s="11">
        <v>0.05</v>
      </c>
      <c r="M434" s="10">
        <f t="shared" si="39"/>
        <v>649.70500000000004</v>
      </c>
      <c r="N434" s="10">
        <f t="shared" si="40"/>
        <v>13643.805</v>
      </c>
      <c r="O434" s="10">
        <v>530.25</v>
      </c>
      <c r="P434" s="10">
        <f t="shared" si="41"/>
        <v>5570.6</v>
      </c>
      <c r="Q434" s="12">
        <v>46008</v>
      </c>
    </row>
    <row r="435" spans="1:17" x14ac:dyDescent="0.25">
      <c r="A435" s="4">
        <v>373</v>
      </c>
      <c r="B435" s="4" t="s">
        <v>32</v>
      </c>
      <c r="C435" s="4" t="s">
        <v>17</v>
      </c>
      <c r="D435" s="4" t="s">
        <v>18</v>
      </c>
      <c r="E435" s="4" t="s">
        <v>19</v>
      </c>
      <c r="F435" s="9">
        <v>24</v>
      </c>
      <c r="G435" s="10">
        <v>674</v>
      </c>
      <c r="H435" s="11">
        <v>0.05</v>
      </c>
      <c r="I435" s="10">
        <f t="shared" si="36"/>
        <v>16176</v>
      </c>
      <c r="J435" s="10">
        <f t="shared" si="37"/>
        <v>808.80000000000007</v>
      </c>
      <c r="K435" s="10">
        <f t="shared" si="38"/>
        <v>15367.2</v>
      </c>
      <c r="L435" s="11">
        <v>0.05</v>
      </c>
      <c r="M435" s="10">
        <f t="shared" si="39"/>
        <v>768.36000000000013</v>
      </c>
      <c r="N435" s="10">
        <f t="shared" si="40"/>
        <v>16135.560000000001</v>
      </c>
      <c r="O435" s="10">
        <v>408.22</v>
      </c>
      <c r="P435" s="10">
        <f t="shared" si="41"/>
        <v>5569.92</v>
      </c>
      <c r="Q435" s="12">
        <v>45918</v>
      </c>
    </row>
    <row r="436" spans="1:17" x14ac:dyDescent="0.25">
      <c r="A436" s="4">
        <v>4111</v>
      </c>
      <c r="B436" s="4" t="s">
        <v>16</v>
      </c>
      <c r="C436" s="4" t="s">
        <v>17</v>
      </c>
      <c r="D436" s="4" t="s">
        <v>26</v>
      </c>
      <c r="E436" s="4" t="s">
        <v>19</v>
      </c>
      <c r="F436" s="9">
        <v>20</v>
      </c>
      <c r="G436" s="10">
        <v>814</v>
      </c>
      <c r="H436" s="11">
        <v>0.05</v>
      </c>
      <c r="I436" s="10">
        <f t="shared" si="36"/>
        <v>16280</v>
      </c>
      <c r="J436" s="10">
        <f t="shared" si="37"/>
        <v>814</v>
      </c>
      <c r="K436" s="10">
        <f t="shared" si="38"/>
        <v>15466</v>
      </c>
      <c r="L436" s="11">
        <v>0.05</v>
      </c>
      <c r="M436" s="10">
        <f t="shared" si="39"/>
        <v>773.30000000000007</v>
      </c>
      <c r="N436" s="10">
        <f t="shared" si="40"/>
        <v>16239.3</v>
      </c>
      <c r="O436" s="10">
        <v>494.83</v>
      </c>
      <c r="P436" s="10">
        <f t="shared" si="41"/>
        <v>5569.4</v>
      </c>
      <c r="Q436" s="12">
        <v>45694</v>
      </c>
    </row>
    <row r="437" spans="1:17" x14ac:dyDescent="0.25">
      <c r="A437" s="4">
        <v>262</v>
      </c>
      <c r="B437" s="4" t="s">
        <v>23</v>
      </c>
      <c r="C437" s="4" t="s">
        <v>21</v>
      </c>
      <c r="D437" s="4" t="s">
        <v>26</v>
      </c>
      <c r="E437" s="4" t="s">
        <v>29</v>
      </c>
      <c r="F437" s="9">
        <v>17</v>
      </c>
      <c r="G437" s="10">
        <v>1073</v>
      </c>
      <c r="H437" s="11">
        <v>0.1</v>
      </c>
      <c r="I437" s="10">
        <f t="shared" si="36"/>
        <v>18241</v>
      </c>
      <c r="J437" s="10">
        <f t="shared" si="37"/>
        <v>1824.1000000000001</v>
      </c>
      <c r="K437" s="10">
        <f t="shared" si="38"/>
        <v>16416.900000000001</v>
      </c>
      <c r="L437" s="11">
        <v>0.05</v>
      </c>
      <c r="M437" s="10">
        <f t="shared" si="39"/>
        <v>820.84500000000014</v>
      </c>
      <c r="N437" s="10">
        <f t="shared" si="40"/>
        <v>17237.745000000003</v>
      </c>
      <c r="O437" s="10">
        <v>638.54999999999995</v>
      </c>
      <c r="P437" s="10">
        <f t="shared" si="41"/>
        <v>5561.5500000000029</v>
      </c>
      <c r="Q437" s="12">
        <v>45942</v>
      </c>
    </row>
    <row r="438" spans="1:17" x14ac:dyDescent="0.25">
      <c r="A438" s="4">
        <v>4462</v>
      </c>
      <c r="B438" s="4" t="s">
        <v>20</v>
      </c>
      <c r="C438" s="4" t="s">
        <v>24</v>
      </c>
      <c r="D438" s="4" t="s">
        <v>18</v>
      </c>
      <c r="E438" s="4" t="s">
        <v>22</v>
      </c>
      <c r="F438" s="9">
        <v>23</v>
      </c>
      <c r="G438" s="10">
        <v>1065</v>
      </c>
      <c r="H438" s="11">
        <v>0.1</v>
      </c>
      <c r="I438" s="10">
        <f t="shared" si="36"/>
        <v>24495</v>
      </c>
      <c r="J438" s="10">
        <f t="shared" si="37"/>
        <v>2449.5</v>
      </c>
      <c r="K438" s="10">
        <f t="shared" si="38"/>
        <v>22045.5</v>
      </c>
      <c r="L438" s="11">
        <v>0.05</v>
      </c>
      <c r="M438" s="10">
        <f t="shared" si="39"/>
        <v>1102.2750000000001</v>
      </c>
      <c r="N438" s="10">
        <f t="shared" si="40"/>
        <v>23147.775000000001</v>
      </c>
      <c r="O438" s="10">
        <v>717.17</v>
      </c>
      <c r="P438" s="10">
        <f t="shared" si="41"/>
        <v>5550.59</v>
      </c>
      <c r="Q438" s="12">
        <v>45924</v>
      </c>
    </row>
    <row r="439" spans="1:17" x14ac:dyDescent="0.25">
      <c r="A439" s="4">
        <v>1956</v>
      </c>
      <c r="B439" s="4" t="s">
        <v>38</v>
      </c>
      <c r="C439" s="4" t="s">
        <v>24</v>
      </c>
      <c r="D439" s="4" t="s">
        <v>26</v>
      </c>
      <c r="E439" s="4" t="s">
        <v>25</v>
      </c>
      <c r="F439" s="9">
        <v>14</v>
      </c>
      <c r="G439" s="10">
        <v>1146</v>
      </c>
      <c r="H439" s="11">
        <v>0.1</v>
      </c>
      <c r="I439" s="10">
        <f t="shared" si="36"/>
        <v>16044</v>
      </c>
      <c r="J439" s="10">
        <f t="shared" si="37"/>
        <v>1604.4</v>
      </c>
      <c r="K439" s="10">
        <f t="shared" si="38"/>
        <v>14439.6</v>
      </c>
      <c r="L439" s="11">
        <v>0.05</v>
      </c>
      <c r="M439" s="10">
        <f t="shared" si="39"/>
        <v>721.98</v>
      </c>
      <c r="N439" s="10">
        <f t="shared" si="40"/>
        <v>15161.58</v>
      </c>
      <c r="O439" s="10">
        <v>635.27</v>
      </c>
      <c r="P439" s="10">
        <f t="shared" si="41"/>
        <v>5545.8200000000015</v>
      </c>
      <c r="Q439" s="12">
        <v>45980</v>
      </c>
    </row>
    <row r="440" spans="1:17" x14ac:dyDescent="0.25">
      <c r="A440" s="4">
        <v>2806</v>
      </c>
      <c r="B440" s="4" t="s">
        <v>38</v>
      </c>
      <c r="C440" s="4" t="s">
        <v>21</v>
      </c>
      <c r="D440" s="4" t="s">
        <v>18</v>
      </c>
      <c r="E440" s="4" t="s">
        <v>30</v>
      </c>
      <c r="F440" s="9">
        <v>22</v>
      </c>
      <c r="G440" s="10">
        <v>1108</v>
      </c>
      <c r="H440" s="11">
        <v>0</v>
      </c>
      <c r="I440" s="10">
        <f t="shared" si="36"/>
        <v>24376</v>
      </c>
      <c r="J440" s="10">
        <f t="shared" si="37"/>
        <v>0</v>
      </c>
      <c r="K440" s="10">
        <f t="shared" si="38"/>
        <v>24376</v>
      </c>
      <c r="L440" s="11">
        <v>0.05</v>
      </c>
      <c r="M440" s="10">
        <f t="shared" si="39"/>
        <v>1218.8</v>
      </c>
      <c r="N440" s="10">
        <f t="shared" si="40"/>
        <v>25594.799999999999</v>
      </c>
      <c r="O440" s="10">
        <v>856</v>
      </c>
      <c r="P440" s="10">
        <f t="shared" si="41"/>
        <v>5544</v>
      </c>
      <c r="Q440" s="12">
        <v>45805</v>
      </c>
    </row>
    <row r="441" spans="1:17" x14ac:dyDescent="0.25">
      <c r="A441" s="4">
        <v>341</v>
      </c>
      <c r="B441" s="4" t="s">
        <v>38</v>
      </c>
      <c r="C441" s="4" t="s">
        <v>24</v>
      </c>
      <c r="D441" s="4" t="s">
        <v>33</v>
      </c>
      <c r="E441" s="4" t="s">
        <v>37</v>
      </c>
      <c r="F441" s="9">
        <v>18</v>
      </c>
      <c r="G441" s="10">
        <v>820</v>
      </c>
      <c r="H441" s="11">
        <v>0.05</v>
      </c>
      <c r="I441" s="10">
        <f t="shared" si="36"/>
        <v>14760</v>
      </c>
      <c r="J441" s="10">
        <f t="shared" si="37"/>
        <v>738</v>
      </c>
      <c r="K441" s="10">
        <f t="shared" si="38"/>
        <v>14022</v>
      </c>
      <c r="L441" s="11">
        <v>0.05</v>
      </c>
      <c r="M441" s="10">
        <f t="shared" si="39"/>
        <v>701.1</v>
      </c>
      <c r="N441" s="10">
        <f t="shared" si="40"/>
        <v>14723.1</v>
      </c>
      <c r="O441" s="10">
        <v>471.01</v>
      </c>
      <c r="P441" s="10">
        <f t="shared" si="41"/>
        <v>5543.82</v>
      </c>
      <c r="Q441" s="12">
        <v>45910</v>
      </c>
    </row>
    <row r="442" spans="1:17" x14ac:dyDescent="0.25">
      <c r="A442" s="4">
        <v>83</v>
      </c>
      <c r="B442" s="4" t="s">
        <v>38</v>
      </c>
      <c r="C442" s="4" t="s">
        <v>21</v>
      </c>
      <c r="D442" s="4" t="s">
        <v>33</v>
      </c>
      <c r="E442" s="4" t="s">
        <v>30</v>
      </c>
      <c r="F442" s="9">
        <v>23</v>
      </c>
      <c r="G442" s="10">
        <v>1127</v>
      </c>
      <c r="H442" s="11">
        <v>0.05</v>
      </c>
      <c r="I442" s="10">
        <f t="shared" si="36"/>
        <v>25921</v>
      </c>
      <c r="J442" s="10">
        <f t="shared" si="37"/>
        <v>1296.0500000000002</v>
      </c>
      <c r="K442" s="10">
        <f t="shared" si="38"/>
        <v>24624.95</v>
      </c>
      <c r="L442" s="11">
        <v>0.05</v>
      </c>
      <c r="M442" s="10">
        <f t="shared" si="39"/>
        <v>1231.2475000000002</v>
      </c>
      <c r="N442" s="10">
        <f t="shared" si="40"/>
        <v>25856.197500000002</v>
      </c>
      <c r="O442" s="10">
        <v>829.72</v>
      </c>
      <c r="P442" s="10">
        <f t="shared" si="41"/>
        <v>5541.3899999999994</v>
      </c>
      <c r="Q442" s="12">
        <v>45661</v>
      </c>
    </row>
    <row r="443" spans="1:17" x14ac:dyDescent="0.25">
      <c r="A443" s="4">
        <v>2005</v>
      </c>
      <c r="B443" s="4" t="s">
        <v>35</v>
      </c>
      <c r="C443" s="4" t="s">
        <v>17</v>
      </c>
      <c r="D443" s="4" t="s">
        <v>26</v>
      </c>
      <c r="E443" s="4" t="s">
        <v>19</v>
      </c>
      <c r="F443" s="9">
        <v>17</v>
      </c>
      <c r="G443" s="10">
        <v>1180</v>
      </c>
      <c r="H443" s="11">
        <v>0</v>
      </c>
      <c r="I443" s="10">
        <f t="shared" si="36"/>
        <v>20060</v>
      </c>
      <c r="J443" s="10">
        <f t="shared" si="37"/>
        <v>0</v>
      </c>
      <c r="K443" s="10">
        <f t="shared" si="38"/>
        <v>20060</v>
      </c>
      <c r="L443" s="11">
        <v>0.05</v>
      </c>
      <c r="M443" s="10">
        <f t="shared" si="39"/>
        <v>1003</v>
      </c>
      <c r="N443" s="10">
        <f t="shared" si="40"/>
        <v>21063</v>
      </c>
      <c r="O443" s="10">
        <v>854.31</v>
      </c>
      <c r="P443" s="10">
        <f t="shared" si="41"/>
        <v>5536.7300000000014</v>
      </c>
      <c r="Q443" s="12">
        <v>45820</v>
      </c>
    </row>
    <row r="444" spans="1:17" x14ac:dyDescent="0.25">
      <c r="A444" s="4">
        <v>1079</v>
      </c>
      <c r="B444" s="4" t="s">
        <v>16</v>
      </c>
      <c r="C444" s="4" t="s">
        <v>17</v>
      </c>
      <c r="D444" s="4" t="s">
        <v>33</v>
      </c>
      <c r="E444" s="4" t="s">
        <v>22</v>
      </c>
      <c r="F444" s="9">
        <v>22</v>
      </c>
      <c r="G444" s="10">
        <v>765</v>
      </c>
      <c r="H444" s="11">
        <v>0</v>
      </c>
      <c r="I444" s="10">
        <f t="shared" si="36"/>
        <v>16830</v>
      </c>
      <c r="J444" s="10">
        <f t="shared" si="37"/>
        <v>0</v>
      </c>
      <c r="K444" s="10">
        <f t="shared" si="38"/>
        <v>16830</v>
      </c>
      <c r="L444" s="11">
        <v>0.05</v>
      </c>
      <c r="M444" s="10">
        <f t="shared" si="39"/>
        <v>841.5</v>
      </c>
      <c r="N444" s="10">
        <f t="shared" si="40"/>
        <v>17671.5</v>
      </c>
      <c r="O444" s="10">
        <v>513.59</v>
      </c>
      <c r="P444" s="10">
        <f t="shared" si="41"/>
        <v>5531.0199999999986</v>
      </c>
      <c r="Q444" s="12">
        <v>45710</v>
      </c>
    </row>
    <row r="445" spans="1:17" x14ac:dyDescent="0.25">
      <c r="A445" s="4">
        <v>947</v>
      </c>
      <c r="B445" s="4" t="s">
        <v>38</v>
      </c>
      <c r="C445" s="4" t="s">
        <v>21</v>
      </c>
      <c r="D445" s="4" t="s">
        <v>26</v>
      </c>
      <c r="E445" s="4" t="s">
        <v>30</v>
      </c>
      <c r="F445" s="9">
        <v>18</v>
      </c>
      <c r="G445" s="10">
        <v>1002</v>
      </c>
      <c r="H445" s="11">
        <v>0.05</v>
      </c>
      <c r="I445" s="10">
        <f t="shared" si="36"/>
        <v>18036</v>
      </c>
      <c r="J445" s="10">
        <f t="shared" si="37"/>
        <v>901.80000000000007</v>
      </c>
      <c r="K445" s="10">
        <f t="shared" si="38"/>
        <v>17134.2</v>
      </c>
      <c r="L445" s="11">
        <v>0.05</v>
      </c>
      <c r="M445" s="10">
        <f t="shared" si="39"/>
        <v>856.71</v>
      </c>
      <c r="N445" s="10">
        <f t="shared" si="40"/>
        <v>17990.91</v>
      </c>
      <c r="O445" s="10">
        <v>644.9</v>
      </c>
      <c r="P445" s="10">
        <f t="shared" si="41"/>
        <v>5526.0000000000018</v>
      </c>
      <c r="Q445" s="12">
        <v>45956</v>
      </c>
    </row>
    <row r="446" spans="1:17" x14ac:dyDescent="0.25">
      <c r="A446" s="4">
        <v>4360</v>
      </c>
      <c r="B446" s="4" t="s">
        <v>35</v>
      </c>
      <c r="C446" s="4" t="s">
        <v>21</v>
      </c>
      <c r="D446" s="4" t="s">
        <v>18</v>
      </c>
      <c r="E446" s="4" t="s">
        <v>36</v>
      </c>
      <c r="F446" s="9">
        <v>21</v>
      </c>
      <c r="G446" s="10">
        <v>759</v>
      </c>
      <c r="H446" s="11">
        <v>0.15</v>
      </c>
      <c r="I446" s="10">
        <f t="shared" si="36"/>
        <v>15939</v>
      </c>
      <c r="J446" s="10">
        <f t="shared" si="37"/>
        <v>2390.85</v>
      </c>
      <c r="K446" s="10">
        <f t="shared" si="38"/>
        <v>13548.15</v>
      </c>
      <c r="L446" s="11">
        <v>0.05</v>
      </c>
      <c r="M446" s="10">
        <f t="shared" si="39"/>
        <v>677.40750000000003</v>
      </c>
      <c r="N446" s="10">
        <f t="shared" si="40"/>
        <v>14225.557499999999</v>
      </c>
      <c r="O446" s="10">
        <v>382.06</v>
      </c>
      <c r="P446" s="10">
        <f t="shared" si="41"/>
        <v>5524.8899999999994</v>
      </c>
      <c r="Q446" s="12">
        <v>45976</v>
      </c>
    </row>
    <row r="447" spans="1:17" x14ac:dyDescent="0.25">
      <c r="A447" s="4">
        <v>965</v>
      </c>
      <c r="B447" s="4" t="s">
        <v>23</v>
      </c>
      <c r="C447" s="4" t="s">
        <v>21</v>
      </c>
      <c r="D447" s="4" t="s">
        <v>18</v>
      </c>
      <c r="E447" s="4" t="s">
        <v>22</v>
      </c>
      <c r="F447" s="9">
        <v>19</v>
      </c>
      <c r="G447" s="10">
        <v>725</v>
      </c>
      <c r="H447" s="11">
        <v>0.05</v>
      </c>
      <c r="I447" s="10">
        <f t="shared" si="36"/>
        <v>13775</v>
      </c>
      <c r="J447" s="10">
        <f t="shared" si="37"/>
        <v>688.75</v>
      </c>
      <c r="K447" s="10">
        <f t="shared" si="38"/>
        <v>13086.25</v>
      </c>
      <c r="L447" s="11">
        <v>0.05</v>
      </c>
      <c r="M447" s="10">
        <f t="shared" si="39"/>
        <v>654.3125</v>
      </c>
      <c r="N447" s="10">
        <f t="shared" si="40"/>
        <v>13740.5625</v>
      </c>
      <c r="O447" s="10">
        <v>398.03</v>
      </c>
      <c r="P447" s="10">
        <f t="shared" si="41"/>
        <v>5523.68</v>
      </c>
      <c r="Q447" s="12">
        <v>45864</v>
      </c>
    </row>
    <row r="448" spans="1:17" x14ac:dyDescent="0.25">
      <c r="A448" s="4">
        <v>2354</v>
      </c>
      <c r="B448" s="4" t="s">
        <v>32</v>
      </c>
      <c r="C448" s="4" t="s">
        <v>21</v>
      </c>
      <c r="D448" s="4" t="s">
        <v>18</v>
      </c>
      <c r="E448" s="4" t="s">
        <v>19</v>
      </c>
      <c r="F448" s="9">
        <v>24</v>
      </c>
      <c r="G448" s="10">
        <v>724</v>
      </c>
      <c r="H448" s="11">
        <v>0.05</v>
      </c>
      <c r="I448" s="10">
        <f t="shared" si="36"/>
        <v>17376</v>
      </c>
      <c r="J448" s="10">
        <f t="shared" si="37"/>
        <v>868.80000000000007</v>
      </c>
      <c r="K448" s="10">
        <f t="shared" si="38"/>
        <v>16507.2</v>
      </c>
      <c r="L448" s="11">
        <v>0.05</v>
      </c>
      <c r="M448" s="10">
        <f t="shared" si="39"/>
        <v>825.36000000000013</v>
      </c>
      <c r="N448" s="10">
        <f t="shared" si="40"/>
        <v>17332.560000000001</v>
      </c>
      <c r="O448" s="10">
        <v>458.19</v>
      </c>
      <c r="P448" s="10">
        <f t="shared" si="41"/>
        <v>5510.6400000000012</v>
      </c>
      <c r="Q448" s="12">
        <v>45938</v>
      </c>
    </row>
    <row r="449" spans="1:17" x14ac:dyDescent="0.25">
      <c r="A449" s="4">
        <v>3892</v>
      </c>
      <c r="B449" s="4" t="s">
        <v>34</v>
      </c>
      <c r="C449" s="4" t="s">
        <v>21</v>
      </c>
      <c r="D449" s="4" t="s">
        <v>18</v>
      </c>
      <c r="E449" s="4" t="s">
        <v>22</v>
      </c>
      <c r="F449" s="9">
        <v>23</v>
      </c>
      <c r="G449" s="10">
        <v>877</v>
      </c>
      <c r="H449" s="11">
        <v>0.1</v>
      </c>
      <c r="I449" s="10">
        <f t="shared" si="36"/>
        <v>20171</v>
      </c>
      <c r="J449" s="10">
        <f t="shared" si="37"/>
        <v>2017.1000000000001</v>
      </c>
      <c r="K449" s="10">
        <f t="shared" si="38"/>
        <v>18153.900000000001</v>
      </c>
      <c r="L449" s="11">
        <v>0.05</v>
      </c>
      <c r="M449" s="10">
        <f t="shared" si="39"/>
        <v>907.69500000000016</v>
      </c>
      <c r="N449" s="10">
        <f t="shared" si="40"/>
        <v>19061.595000000001</v>
      </c>
      <c r="O449" s="10">
        <v>549.86</v>
      </c>
      <c r="P449" s="10">
        <f t="shared" si="41"/>
        <v>5507.1200000000008</v>
      </c>
      <c r="Q449" s="12">
        <v>45841</v>
      </c>
    </row>
    <row r="450" spans="1:17" x14ac:dyDescent="0.25">
      <c r="A450" s="4">
        <v>2775</v>
      </c>
      <c r="B450" s="4" t="s">
        <v>38</v>
      </c>
      <c r="C450" s="4" t="s">
        <v>17</v>
      </c>
      <c r="D450" s="4" t="s">
        <v>28</v>
      </c>
      <c r="E450" s="4" t="s">
        <v>37</v>
      </c>
      <c r="F450" s="9">
        <v>16</v>
      </c>
      <c r="G450" s="10">
        <v>1169</v>
      </c>
      <c r="H450" s="11">
        <v>0</v>
      </c>
      <c r="I450" s="10">
        <f t="shared" ref="I450:I513" si="42">F450*G450</f>
        <v>18704</v>
      </c>
      <c r="J450" s="10">
        <f t="shared" ref="J450:J513" si="43">I450*H450</f>
        <v>0</v>
      </c>
      <c r="K450" s="10">
        <f t="shared" ref="K450:K513" si="44">I450-J450</f>
        <v>18704</v>
      </c>
      <c r="L450" s="11">
        <v>0.05</v>
      </c>
      <c r="M450" s="10">
        <f t="shared" ref="M450:M513" si="45">K450*L450</f>
        <v>935.2</v>
      </c>
      <c r="N450" s="10">
        <f t="shared" ref="N450:N513" si="46">K450+M450</f>
        <v>19639.2</v>
      </c>
      <c r="O450" s="10">
        <v>825.07</v>
      </c>
      <c r="P450" s="10">
        <f t="shared" ref="P450:P513" si="47">K450-(O450*F450)</f>
        <v>5502.8799999999992</v>
      </c>
      <c r="Q450" s="12">
        <v>45745</v>
      </c>
    </row>
    <row r="451" spans="1:17" x14ac:dyDescent="0.25">
      <c r="A451" s="4">
        <v>203</v>
      </c>
      <c r="B451" s="4" t="s">
        <v>38</v>
      </c>
      <c r="C451" s="4" t="s">
        <v>24</v>
      </c>
      <c r="D451" s="4" t="s">
        <v>18</v>
      </c>
      <c r="E451" s="4" t="s">
        <v>29</v>
      </c>
      <c r="F451" s="9">
        <v>18</v>
      </c>
      <c r="G451" s="10">
        <v>907</v>
      </c>
      <c r="H451" s="11">
        <v>0.1</v>
      </c>
      <c r="I451" s="10">
        <f t="shared" si="42"/>
        <v>16326</v>
      </c>
      <c r="J451" s="10">
        <f t="shared" si="43"/>
        <v>1632.6000000000001</v>
      </c>
      <c r="K451" s="10">
        <f t="shared" si="44"/>
        <v>14693.4</v>
      </c>
      <c r="L451" s="11">
        <v>0.05</v>
      </c>
      <c r="M451" s="10">
        <f t="shared" si="45"/>
        <v>734.67000000000007</v>
      </c>
      <c r="N451" s="10">
        <f t="shared" si="46"/>
        <v>15428.07</v>
      </c>
      <c r="O451" s="10">
        <v>510.64</v>
      </c>
      <c r="P451" s="10">
        <f t="shared" si="47"/>
        <v>5501.8799999999992</v>
      </c>
      <c r="Q451" s="12">
        <v>45991</v>
      </c>
    </row>
    <row r="452" spans="1:17" x14ac:dyDescent="0.25">
      <c r="A452" s="4">
        <v>3478</v>
      </c>
      <c r="B452" s="4" t="s">
        <v>38</v>
      </c>
      <c r="C452" s="4" t="s">
        <v>24</v>
      </c>
      <c r="D452" s="4" t="s">
        <v>26</v>
      </c>
      <c r="E452" s="4" t="s">
        <v>27</v>
      </c>
      <c r="F452" s="9">
        <v>19</v>
      </c>
      <c r="G452" s="10">
        <v>695</v>
      </c>
      <c r="H452" s="11">
        <v>0.05</v>
      </c>
      <c r="I452" s="10">
        <f t="shared" si="42"/>
        <v>13205</v>
      </c>
      <c r="J452" s="10">
        <f t="shared" si="43"/>
        <v>660.25</v>
      </c>
      <c r="K452" s="10">
        <f t="shared" si="44"/>
        <v>12544.75</v>
      </c>
      <c r="L452" s="11">
        <v>0.05</v>
      </c>
      <c r="M452" s="10">
        <f t="shared" si="45"/>
        <v>627.23750000000007</v>
      </c>
      <c r="N452" s="10">
        <f t="shared" si="46"/>
        <v>13171.987499999999</v>
      </c>
      <c r="O452" s="10">
        <v>370.83</v>
      </c>
      <c r="P452" s="10">
        <f t="shared" si="47"/>
        <v>5498.9800000000005</v>
      </c>
      <c r="Q452" s="12">
        <v>45740</v>
      </c>
    </row>
    <row r="453" spans="1:17" x14ac:dyDescent="0.25">
      <c r="A453" s="4">
        <v>4125</v>
      </c>
      <c r="B453" s="4" t="s">
        <v>16</v>
      </c>
      <c r="C453" s="4" t="s">
        <v>17</v>
      </c>
      <c r="D453" s="4" t="s">
        <v>26</v>
      </c>
      <c r="E453" s="4" t="s">
        <v>25</v>
      </c>
      <c r="F453" s="9">
        <v>17</v>
      </c>
      <c r="G453" s="10">
        <v>1188</v>
      </c>
      <c r="H453" s="11">
        <v>0.05</v>
      </c>
      <c r="I453" s="10">
        <f t="shared" si="42"/>
        <v>20196</v>
      </c>
      <c r="J453" s="10">
        <f t="shared" si="43"/>
        <v>1009.8000000000001</v>
      </c>
      <c r="K453" s="10">
        <f t="shared" si="44"/>
        <v>19186.2</v>
      </c>
      <c r="L453" s="11">
        <v>0.05</v>
      </c>
      <c r="M453" s="10">
        <f t="shared" si="45"/>
        <v>959.31000000000006</v>
      </c>
      <c r="N453" s="10">
        <f t="shared" si="46"/>
        <v>20145.510000000002</v>
      </c>
      <c r="O453" s="10">
        <v>805.35</v>
      </c>
      <c r="P453" s="10">
        <f t="shared" si="47"/>
        <v>5495.25</v>
      </c>
      <c r="Q453" s="12">
        <v>45751</v>
      </c>
    </row>
    <row r="454" spans="1:17" x14ac:dyDescent="0.25">
      <c r="A454" s="4">
        <v>1338</v>
      </c>
      <c r="B454" s="4" t="s">
        <v>23</v>
      </c>
      <c r="C454" s="4" t="s">
        <v>24</v>
      </c>
      <c r="D454" s="4" t="s">
        <v>26</v>
      </c>
      <c r="E454" s="4" t="s">
        <v>22</v>
      </c>
      <c r="F454" s="9">
        <v>22</v>
      </c>
      <c r="G454" s="10">
        <v>794</v>
      </c>
      <c r="H454" s="11">
        <v>0.1</v>
      </c>
      <c r="I454" s="10">
        <f t="shared" si="42"/>
        <v>17468</v>
      </c>
      <c r="J454" s="10">
        <f t="shared" si="43"/>
        <v>1746.8000000000002</v>
      </c>
      <c r="K454" s="10">
        <f t="shared" si="44"/>
        <v>15721.2</v>
      </c>
      <c r="L454" s="11">
        <v>0.05</v>
      </c>
      <c r="M454" s="10">
        <f t="shared" si="45"/>
        <v>786.06000000000006</v>
      </c>
      <c r="N454" s="10">
        <f t="shared" si="46"/>
        <v>16507.260000000002</v>
      </c>
      <c r="O454" s="10">
        <v>465.09</v>
      </c>
      <c r="P454" s="10">
        <f t="shared" si="47"/>
        <v>5489.2200000000012</v>
      </c>
      <c r="Q454" s="12">
        <v>45715</v>
      </c>
    </row>
    <row r="455" spans="1:17" x14ac:dyDescent="0.25">
      <c r="A455" s="4">
        <v>1664</v>
      </c>
      <c r="B455" s="4" t="s">
        <v>35</v>
      </c>
      <c r="C455" s="4" t="s">
        <v>21</v>
      </c>
      <c r="D455" s="4" t="s">
        <v>28</v>
      </c>
      <c r="E455" s="4" t="s">
        <v>22</v>
      </c>
      <c r="F455" s="9">
        <v>15</v>
      </c>
      <c r="G455" s="10">
        <v>1156</v>
      </c>
      <c r="H455" s="11">
        <v>0</v>
      </c>
      <c r="I455" s="10">
        <f t="shared" si="42"/>
        <v>17340</v>
      </c>
      <c r="J455" s="10">
        <f t="shared" si="43"/>
        <v>0</v>
      </c>
      <c r="K455" s="10">
        <f t="shared" si="44"/>
        <v>17340</v>
      </c>
      <c r="L455" s="11">
        <v>0.05</v>
      </c>
      <c r="M455" s="10">
        <f t="shared" si="45"/>
        <v>867</v>
      </c>
      <c r="N455" s="10">
        <f t="shared" si="46"/>
        <v>18207</v>
      </c>
      <c r="O455" s="10">
        <v>790.36</v>
      </c>
      <c r="P455" s="10">
        <f t="shared" si="47"/>
        <v>5484.6</v>
      </c>
      <c r="Q455" s="12">
        <v>45744</v>
      </c>
    </row>
    <row r="456" spans="1:17" x14ac:dyDescent="0.25">
      <c r="A456" s="4">
        <v>2009</v>
      </c>
      <c r="B456" s="4" t="s">
        <v>31</v>
      </c>
      <c r="C456" s="4" t="s">
        <v>17</v>
      </c>
      <c r="D456" s="4" t="s">
        <v>33</v>
      </c>
      <c r="E456" s="4" t="s">
        <v>22</v>
      </c>
      <c r="F456" s="9">
        <v>22</v>
      </c>
      <c r="G456" s="10">
        <v>950</v>
      </c>
      <c r="H456" s="11">
        <v>0.05</v>
      </c>
      <c r="I456" s="10">
        <f t="shared" si="42"/>
        <v>20900</v>
      </c>
      <c r="J456" s="10">
        <f t="shared" si="43"/>
        <v>1045</v>
      </c>
      <c r="K456" s="10">
        <f t="shared" si="44"/>
        <v>19855</v>
      </c>
      <c r="L456" s="11">
        <v>0.05</v>
      </c>
      <c r="M456" s="10">
        <f t="shared" si="45"/>
        <v>992.75</v>
      </c>
      <c r="N456" s="10">
        <f t="shared" si="46"/>
        <v>20847.75</v>
      </c>
      <c r="O456" s="10">
        <v>653.5</v>
      </c>
      <c r="P456" s="10">
        <f t="shared" si="47"/>
        <v>5478</v>
      </c>
      <c r="Q456" s="12">
        <v>45712</v>
      </c>
    </row>
    <row r="457" spans="1:17" x14ac:dyDescent="0.25">
      <c r="A457" s="4">
        <v>74</v>
      </c>
      <c r="B457" s="4" t="s">
        <v>38</v>
      </c>
      <c r="C457" s="4" t="s">
        <v>24</v>
      </c>
      <c r="D457" s="4" t="s">
        <v>26</v>
      </c>
      <c r="E457" s="4" t="s">
        <v>36</v>
      </c>
      <c r="F457" s="9">
        <v>18</v>
      </c>
      <c r="G457" s="10">
        <v>1128</v>
      </c>
      <c r="H457" s="11">
        <v>0</v>
      </c>
      <c r="I457" s="10">
        <f t="shared" si="42"/>
        <v>20304</v>
      </c>
      <c r="J457" s="10">
        <f t="shared" si="43"/>
        <v>0</v>
      </c>
      <c r="K457" s="10">
        <f t="shared" si="44"/>
        <v>20304</v>
      </c>
      <c r="L457" s="11">
        <v>0.05</v>
      </c>
      <c r="M457" s="10">
        <f t="shared" si="45"/>
        <v>1015.2</v>
      </c>
      <c r="N457" s="10">
        <f t="shared" si="46"/>
        <v>21319.200000000001</v>
      </c>
      <c r="O457" s="10">
        <v>823.95</v>
      </c>
      <c r="P457" s="10">
        <f t="shared" si="47"/>
        <v>5472.9</v>
      </c>
      <c r="Q457" s="12">
        <v>45856</v>
      </c>
    </row>
    <row r="458" spans="1:17" x14ac:dyDescent="0.25">
      <c r="A458" s="4">
        <v>257</v>
      </c>
      <c r="B458" s="4" t="s">
        <v>34</v>
      </c>
      <c r="C458" s="4" t="s">
        <v>21</v>
      </c>
      <c r="D458" s="4" t="s">
        <v>18</v>
      </c>
      <c r="E458" s="4" t="s">
        <v>37</v>
      </c>
      <c r="F458" s="9">
        <v>22</v>
      </c>
      <c r="G458" s="10">
        <v>569</v>
      </c>
      <c r="H458" s="11">
        <v>0.05</v>
      </c>
      <c r="I458" s="10">
        <f t="shared" si="42"/>
        <v>12518</v>
      </c>
      <c r="J458" s="10">
        <f t="shared" si="43"/>
        <v>625.90000000000009</v>
      </c>
      <c r="K458" s="10">
        <f t="shared" si="44"/>
        <v>11892.1</v>
      </c>
      <c r="L458" s="11">
        <v>0.05</v>
      </c>
      <c r="M458" s="10">
        <f t="shared" si="45"/>
        <v>594.60500000000002</v>
      </c>
      <c r="N458" s="10">
        <f t="shared" si="46"/>
        <v>12486.705</v>
      </c>
      <c r="O458" s="10">
        <v>291.95</v>
      </c>
      <c r="P458" s="10">
        <f t="shared" si="47"/>
        <v>5469.2000000000007</v>
      </c>
      <c r="Q458" s="12">
        <v>45864</v>
      </c>
    </row>
    <row r="459" spans="1:17" x14ac:dyDescent="0.25">
      <c r="A459" s="4">
        <v>3133</v>
      </c>
      <c r="B459" s="4" t="s">
        <v>38</v>
      </c>
      <c r="C459" s="4" t="s">
        <v>17</v>
      </c>
      <c r="D459" s="4" t="s">
        <v>18</v>
      </c>
      <c r="E459" s="4" t="s">
        <v>36</v>
      </c>
      <c r="F459" s="9">
        <v>23</v>
      </c>
      <c r="G459" s="10">
        <v>791</v>
      </c>
      <c r="H459" s="11">
        <v>0.1</v>
      </c>
      <c r="I459" s="10">
        <f t="shared" si="42"/>
        <v>18193</v>
      </c>
      <c r="J459" s="10">
        <f t="shared" si="43"/>
        <v>1819.3000000000002</v>
      </c>
      <c r="K459" s="10">
        <f t="shared" si="44"/>
        <v>16373.7</v>
      </c>
      <c r="L459" s="11">
        <v>0.05</v>
      </c>
      <c r="M459" s="10">
        <f t="shared" si="45"/>
        <v>818.68500000000006</v>
      </c>
      <c r="N459" s="10">
        <f t="shared" si="46"/>
        <v>17192.385000000002</v>
      </c>
      <c r="O459" s="10">
        <v>474.23</v>
      </c>
      <c r="P459" s="10">
        <f t="shared" si="47"/>
        <v>5466.41</v>
      </c>
      <c r="Q459" s="12">
        <v>46022</v>
      </c>
    </row>
    <row r="460" spans="1:17" x14ac:dyDescent="0.25">
      <c r="A460" s="4">
        <v>3408</v>
      </c>
      <c r="B460" s="4" t="s">
        <v>23</v>
      </c>
      <c r="C460" s="4" t="s">
        <v>24</v>
      </c>
      <c r="D460" s="4" t="s">
        <v>18</v>
      </c>
      <c r="E460" s="4" t="s">
        <v>36</v>
      </c>
      <c r="F460" s="9">
        <v>19</v>
      </c>
      <c r="G460" s="10">
        <v>1166</v>
      </c>
      <c r="H460" s="11">
        <v>0</v>
      </c>
      <c r="I460" s="10">
        <f t="shared" si="42"/>
        <v>22154</v>
      </c>
      <c r="J460" s="10">
        <f t="shared" si="43"/>
        <v>0</v>
      </c>
      <c r="K460" s="10">
        <f t="shared" si="44"/>
        <v>22154</v>
      </c>
      <c r="L460" s="11">
        <v>0.05</v>
      </c>
      <c r="M460" s="10">
        <f t="shared" si="45"/>
        <v>1107.7</v>
      </c>
      <c r="N460" s="10">
        <f t="shared" si="46"/>
        <v>23261.7</v>
      </c>
      <c r="O460" s="10">
        <v>878.35</v>
      </c>
      <c r="P460" s="10">
        <f t="shared" si="47"/>
        <v>5465.3499999999985</v>
      </c>
      <c r="Q460" s="12">
        <v>45852</v>
      </c>
    </row>
    <row r="461" spans="1:17" x14ac:dyDescent="0.25">
      <c r="A461" s="4">
        <v>3297</v>
      </c>
      <c r="B461" s="4" t="s">
        <v>32</v>
      </c>
      <c r="C461" s="4" t="s">
        <v>24</v>
      </c>
      <c r="D461" s="4" t="s">
        <v>26</v>
      </c>
      <c r="E461" s="4" t="s">
        <v>25</v>
      </c>
      <c r="F461" s="9">
        <v>12</v>
      </c>
      <c r="G461" s="10">
        <v>1030</v>
      </c>
      <c r="H461" s="11">
        <v>0.05</v>
      </c>
      <c r="I461" s="10">
        <f t="shared" si="42"/>
        <v>12360</v>
      </c>
      <c r="J461" s="10">
        <f t="shared" si="43"/>
        <v>618</v>
      </c>
      <c r="K461" s="10">
        <f t="shared" si="44"/>
        <v>11742</v>
      </c>
      <c r="L461" s="11">
        <v>0.05</v>
      </c>
      <c r="M461" s="10">
        <f t="shared" si="45"/>
        <v>587.1</v>
      </c>
      <c r="N461" s="10">
        <f t="shared" si="46"/>
        <v>12329.1</v>
      </c>
      <c r="O461" s="10">
        <v>523.67999999999995</v>
      </c>
      <c r="P461" s="10">
        <f t="shared" si="47"/>
        <v>5457.84</v>
      </c>
      <c r="Q461" s="12">
        <v>45663</v>
      </c>
    </row>
    <row r="462" spans="1:17" x14ac:dyDescent="0.25">
      <c r="A462" s="4">
        <v>2403</v>
      </c>
      <c r="B462" s="4" t="s">
        <v>34</v>
      </c>
      <c r="C462" s="4" t="s">
        <v>24</v>
      </c>
      <c r="D462" s="4" t="s">
        <v>28</v>
      </c>
      <c r="E462" s="4" t="s">
        <v>22</v>
      </c>
      <c r="F462" s="9">
        <v>22</v>
      </c>
      <c r="G462" s="10">
        <v>940</v>
      </c>
      <c r="H462" s="11">
        <v>0.1</v>
      </c>
      <c r="I462" s="10">
        <f t="shared" si="42"/>
        <v>20680</v>
      </c>
      <c r="J462" s="10">
        <f t="shared" si="43"/>
        <v>2068</v>
      </c>
      <c r="K462" s="10">
        <f t="shared" si="44"/>
        <v>18612</v>
      </c>
      <c r="L462" s="11">
        <v>0.05</v>
      </c>
      <c r="M462" s="10">
        <f t="shared" si="45"/>
        <v>930.6</v>
      </c>
      <c r="N462" s="10">
        <f t="shared" si="46"/>
        <v>19542.599999999999</v>
      </c>
      <c r="O462" s="10">
        <v>597.92999999999995</v>
      </c>
      <c r="P462" s="10">
        <f t="shared" si="47"/>
        <v>5457.5400000000009</v>
      </c>
      <c r="Q462" s="12">
        <v>45671</v>
      </c>
    </row>
    <row r="463" spans="1:17" x14ac:dyDescent="0.25">
      <c r="A463" s="4">
        <v>4349</v>
      </c>
      <c r="B463" s="4" t="s">
        <v>23</v>
      </c>
      <c r="C463" s="4" t="s">
        <v>17</v>
      </c>
      <c r="D463" s="4" t="s">
        <v>18</v>
      </c>
      <c r="E463" s="4" t="s">
        <v>19</v>
      </c>
      <c r="F463" s="9">
        <v>21</v>
      </c>
      <c r="G463" s="10">
        <v>540</v>
      </c>
      <c r="H463" s="11">
        <v>0</v>
      </c>
      <c r="I463" s="10">
        <f t="shared" si="42"/>
        <v>11340</v>
      </c>
      <c r="J463" s="10">
        <f t="shared" si="43"/>
        <v>0</v>
      </c>
      <c r="K463" s="10">
        <f t="shared" si="44"/>
        <v>11340</v>
      </c>
      <c r="L463" s="11">
        <v>0.05</v>
      </c>
      <c r="M463" s="10">
        <f t="shared" si="45"/>
        <v>567</v>
      </c>
      <c r="N463" s="10">
        <f t="shared" si="46"/>
        <v>11907</v>
      </c>
      <c r="O463" s="10">
        <v>280.24</v>
      </c>
      <c r="P463" s="10">
        <f t="shared" si="47"/>
        <v>5454.96</v>
      </c>
      <c r="Q463" s="12">
        <v>45912</v>
      </c>
    </row>
    <row r="464" spans="1:17" x14ac:dyDescent="0.25">
      <c r="A464" s="4">
        <v>3965</v>
      </c>
      <c r="B464" s="4" t="s">
        <v>35</v>
      </c>
      <c r="C464" s="4" t="s">
        <v>24</v>
      </c>
      <c r="D464" s="4" t="s">
        <v>28</v>
      </c>
      <c r="E464" s="4" t="s">
        <v>27</v>
      </c>
      <c r="F464" s="9">
        <v>18</v>
      </c>
      <c r="G464" s="10">
        <v>869</v>
      </c>
      <c r="H464" s="11">
        <v>0.15</v>
      </c>
      <c r="I464" s="10">
        <f t="shared" si="42"/>
        <v>15642</v>
      </c>
      <c r="J464" s="10">
        <f t="shared" si="43"/>
        <v>2346.2999999999997</v>
      </c>
      <c r="K464" s="10">
        <f t="shared" si="44"/>
        <v>13295.7</v>
      </c>
      <c r="L464" s="11">
        <v>0.05</v>
      </c>
      <c r="M464" s="10">
        <f t="shared" si="45"/>
        <v>664.78500000000008</v>
      </c>
      <c r="N464" s="10">
        <f t="shared" si="46"/>
        <v>13960.485000000001</v>
      </c>
      <c r="O464" s="10">
        <v>435.84</v>
      </c>
      <c r="P464" s="10">
        <f t="shared" si="47"/>
        <v>5450.5800000000008</v>
      </c>
      <c r="Q464" s="12">
        <v>45864</v>
      </c>
    </row>
    <row r="465" spans="1:17" x14ac:dyDescent="0.25">
      <c r="A465" s="4">
        <v>637</v>
      </c>
      <c r="B465" s="4" t="s">
        <v>32</v>
      </c>
      <c r="C465" s="4" t="s">
        <v>17</v>
      </c>
      <c r="D465" s="4" t="s">
        <v>28</v>
      </c>
      <c r="E465" s="4" t="s">
        <v>30</v>
      </c>
      <c r="F465" s="9">
        <v>16</v>
      </c>
      <c r="G465" s="10">
        <v>1153</v>
      </c>
      <c r="H465" s="11">
        <v>0</v>
      </c>
      <c r="I465" s="10">
        <f t="shared" si="42"/>
        <v>18448</v>
      </c>
      <c r="J465" s="10">
        <f t="shared" si="43"/>
        <v>0</v>
      </c>
      <c r="K465" s="10">
        <f t="shared" si="44"/>
        <v>18448</v>
      </c>
      <c r="L465" s="11">
        <v>0.05</v>
      </c>
      <c r="M465" s="10">
        <f t="shared" si="45"/>
        <v>922.40000000000009</v>
      </c>
      <c r="N465" s="10">
        <f t="shared" si="46"/>
        <v>19370.400000000001</v>
      </c>
      <c r="O465" s="10">
        <v>812.62</v>
      </c>
      <c r="P465" s="10">
        <f t="shared" si="47"/>
        <v>5446.08</v>
      </c>
      <c r="Q465" s="12">
        <v>45940</v>
      </c>
    </row>
    <row r="466" spans="1:17" x14ac:dyDescent="0.25">
      <c r="A466" s="4">
        <v>4808</v>
      </c>
      <c r="B466" s="4" t="s">
        <v>35</v>
      </c>
      <c r="C466" s="4" t="s">
        <v>21</v>
      </c>
      <c r="D466" s="4" t="s">
        <v>18</v>
      </c>
      <c r="E466" s="4" t="s">
        <v>37</v>
      </c>
      <c r="F466" s="9">
        <v>22</v>
      </c>
      <c r="G466" s="10">
        <v>502</v>
      </c>
      <c r="H466" s="11">
        <v>0</v>
      </c>
      <c r="I466" s="10">
        <f t="shared" si="42"/>
        <v>11044</v>
      </c>
      <c r="J466" s="10">
        <f t="shared" si="43"/>
        <v>0</v>
      </c>
      <c r="K466" s="10">
        <f t="shared" si="44"/>
        <v>11044</v>
      </c>
      <c r="L466" s="11">
        <v>0.05</v>
      </c>
      <c r="M466" s="10">
        <f t="shared" si="45"/>
        <v>552.20000000000005</v>
      </c>
      <c r="N466" s="10">
        <f t="shared" si="46"/>
        <v>11596.2</v>
      </c>
      <c r="O466" s="10">
        <v>254.64</v>
      </c>
      <c r="P466" s="10">
        <f t="shared" si="47"/>
        <v>5441.92</v>
      </c>
      <c r="Q466" s="12">
        <v>45990</v>
      </c>
    </row>
    <row r="467" spans="1:17" x14ac:dyDescent="0.25">
      <c r="A467" s="4">
        <v>744</v>
      </c>
      <c r="B467" s="4" t="s">
        <v>20</v>
      </c>
      <c r="C467" s="4" t="s">
        <v>21</v>
      </c>
      <c r="D467" s="4" t="s">
        <v>28</v>
      </c>
      <c r="E467" s="4" t="s">
        <v>25</v>
      </c>
      <c r="F467" s="9">
        <v>18</v>
      </c>
      <c r="G467" s="10">
        <v>725</v>
      </c>
      <c r="H467" s="11">
        <v>0</v>
      </c>
      <c r="I467" s="10">
        <f t="shared" si="42"/>
        <v>13050</v>
      </c>
      <c r="J467" s="10">
        <f t="shared" si="43"/>
        <v>0</v>
      </c>
      <c r="K467" s="10">
        <f t="shared" si="44"/>
        <v>13050</v>
      </c>
      <c r="L467" s="11">
        <v>0.05</v>
      </c>
      <c r="M467" s="10">
        <f t="shared" si="45"/>
        <v>652.5</v>
      </c>
      <c r="N467" s="10">
        <f t="shared" si="46"/>
        <v>13702.5</v>
      </c>
      <c r="O467" s="10">
        <v>422.7</v>
      </c>
      <c r="P467" s="10">
        <f t="shared" si="47"/>
        <v>5441.4000000000005</v>
      </c>
      <c r="Q467" s="12">
        <v>45998</v>
      </c>
    </row>
    <row r="468" spans="1:17" x14ac:dyDescent="0.25">
      <c r="A468" s="4">
        <v>1667</v>
      </c>
      <c r="B468" s="4" t="s">
        <v>16</v>
      </c>
      <c r="C468" s="4" t="s">
        <v>17</v>
      </c>
      <c r="D468" s="4" t="s">
        <v>33</v>
      </c>
      <c r="E468" s="4" t="s">
        <v>25</v>
      </c>
      <c r="F468" s="9">
        <v>24</v>
      </c>
      <c r="G468" s="10">
        <v>640</v>
      </c>
      <c r="H468" s="11">
        <v>0</v>
      </c>
      <c r="I468" s="10">
        <f t="shared" si="42"/>
        <v>15360</v>
      </c>
      <c r="J468" s="10">
        <f t="shared" si="43"/>
        <v>0</v>
      </c>
      <c r="K468" s="10">
        <f t="shared" si="44"/>
        <v>15360</v>
      </c>
      <c r="L468" s="11">
        <v>0.05</v>
      </c>
      <c r="M468" s="10">
        <f t="shared" si="45"/>
        <v>768</v>
      </c>
      <c r="N468" s="10">
        <f t="shared" si="46"/>
        <v>16128</v>
      </c>
      <c r="O468" s="10">
        <v>413.57</v>
      </c>
      <c r="P468" s="10">
        <f t="shared" si="47"/>
        <v>5434.32</v>
      </c>
      <c r="Q468" s="12">
        <v>45844</v>
      </c>
    </row>
    <row r="469" spans="1:17" x14ac:dyDescent="0.25">
      <c r="A469" s="4">
        <v>2080</v>
      </c>
      <c r="B469" s="4" t="s">
        <v>34</v>
      </c>
      <c r="C469" s="4" t="s">
        <v>17</v>
      </c>
      <c r="D469" s="4" t="s">
        <v>28</v>
      </c>
      <c r="E469" s="4" t="s">
        <v>22</v>
      </c>
      <c r="F469" s="9">
        <v>20</v>
      </c>
      <c r="G469" s="10">
        <v>1190</v>
      </c>
      <c r="H469" s="11">
        <v>0.1</v>
      </c>
      <c r="I469" s="10">
        <f t="shared" si="42"/>
        <v>23800</v>
      </c>
      <c r="J469" s="10">
        <f t="shared" si="43"/>
        <v>2380</v>
      </c>
      <c r="K469" s="10">
        <f t="shared" si="44"/>
        <v>21420</v>
      </c>
      <c r="L469" s="11">
        <v>0.05</v>
      </c>
      <c r="M469" s="10">
        <f t="shared" si="45"/>
        <v>1071</v>
      </c>
      <c r="N469" s="10">
        <f t="shared" si="46"/>
        <v>22491</v>
      </c>
      <c r="O469" s="10">
        <v>799.35</v>
      </c>
      <c r="P469" s="10">
        <f t="shared" si="47"/>
        <v>5433</v>
      </c>
      <c r="Q469" s="12">
        <v>45860</v>
      </c>
    </row>
    <row r="470" spans="1:17" x14ac:dyDescent="0.25">
      <c r="A470" s="4">
        <v>4883</v>
      </c>
      <c r="B470" s="4" t="s">
        <v>23</v>
      </c>
      <c r="C470" s="4" t="s">
        <v>24</v>
      </c>
      <c r="D470" s="4" t="s">
        <v>28</v>
      </c>
      <c r="E470" s="4" t="s">
        <v>22</v>
      </c>
      <c r="F470" s="9">
        <v>24</v>
      </c>
      <c r="G470" s="10">
        <v>512</v>
      </c>
      <c r="H470" s="11">
        <v>0.05</v>
      </c>
      <c r="I470" s="10">
        <f t="shared" si="42"/>
        <v>12288</v>
      </c>
      <c r="J470" s="10">
        <f t="shared" si="43"/>
        <v>614.40000000000009</v>
      </c>
      <c r="K470" s="10">
        <f t="shared" si="44"/>
        <v>11673.6</v>
      </c>
      <c r="L470" s="11">
        <v>0.05</v>
      </c>
      <c r="M470" s="10">
        <f t="shared" si="45"/>
        <v>583.68000000000006</v>
      </c>
      <c r="N470" s="10">
        <f t="shared" si="46"/>
        <v>12257.28</v>
      </c>
      <c r="O470" s="10">
        <v>260.07</v>
      </c>
      <c r="P470" s="10">
        <f t="shared" si="47"/>
        <v>5431.92</v>
      </c>
      <c r="Q470" s="12">
        <v>45917</v>
      </c>
    </row>
    <row r="471" spans="1:17" x14ac:dyDescent="0.25">
      <c r="A471" s="4">
        <v>797</v>
      </c>
      <c r="B471" s="4" t="s">
        <v>35</v>
      </c>
      <c r="C471" s="4" t="s">
        <v>21</v>
      </c>
      <c r="D471" s="4" t="s">
        <v>28</v>
      </c>
      <c r="E471" s="4" t="s">
        <v>22</v>
      </c>
      <c r="F471" s="9">
        <v>20</v>
      </c>
      <c r="G471" s="10">
        <v>1023</v>
      </c>
      <c r="H471" s="11">
        <v>0</v>
      </c>
      <c r="I471" s="10">
        <f t="shared" si="42"/>
        <v>20460</v>
      </c>
      <c r="J471" s="10">
        <f t="shared" si="43"/>
        <v>0</v>
      </c>
      <c r="K471" s="10">
        <f t="shared" si="44"/>
        <v>20460</v>
      </c>
      <c r="L471" s="11">
        <v>0.05</v>
      </c>
      <c r="M471" s="10">
        <f t="shared" si="45"/>
        <v>1023</v>
      </c>
      <c r="N471" s="10">
        <f t="shared" si="46"/>
        <v>21483</v>
      </c>
      <c r="O471" s="10">
        <v>752.12</v>
      </c>
      <c r="P471" s="10">
        <f t="shared" si="47"/>
        <v>5417.6</v>
      </c>
      <c r="Q471" s="12">
        <v>45820</v>
      </c>
    </row>
    <row r="472" spans="1:17" x14ac:dyDescent="0.25">
      <c r="A472" s="4">
        <v>3603</v>
      </c>
      <c r="B472" s="4" t="s">
        <v>38</v>
      </c>
      <c r="C472" s="4" t="s">
        <v>17</v>
      </c>
      <c r="D472" s="4" t="s">
        <v>26</v>
      </c>
      <c r="E472" s="4" t="s">
        <v>27</v>
      </c>
      <c r="F472" s="9">
        <v>10</v>
      </c>
      <c r="G472" s="10">
        <v>1130</v>
      </c>
      <c r="H472" s="11">
        <v>0</v>
      </c>
      <c r="I472" s="10">
        <f t="shared" si="42"/>
        <v>11300</v>
      </c>
      <c r="J472" s="10">
        <f t="shared" si="43"/>
        <v>0</v>
      </c>
      <c r="K472" s="10">
        <f t="shared" si="44"/>
        <v>11300</v>
      </c>
      <c r="L472" s="11">
        <v>0.05</v>
      </c>
      <c r="M472" s="10">
        <f t="shared" si="45"/>
        <v>565</v>
      </c>
      <c r="N472" s="10">
        <f t="shared" si="46"/>
        <v>11865</v>
      </c>
      <c r="O472" s="10">
        <v>588.66999999999996</v>
      </c>
      <c r="P472" s="10">
        <f t="shared" si="47"/>
        <v>5413.3</v>
      </c>
      <c r="Q472" s="12">
        <v>45915</v>
      </c>
    </row>
    <row r="473" spans="1:17" x14ac:dyDescent="0.25">
      <c r="A473" s="4">
        <v>3869</v>
      </c>
      <c r="B473" s="4" t="s">
        <v>35</v>
      </c>
      <c r="C473" s="4" t="s">
        <v>17</v>
      </c>
      <c r="D473" s="4" t="s">
        <v>33</v>
      </c>
      <c r="E473" s="4" t="s">
        <v>27</v>
      </c>
      <c r="F473" s="9">
        <v>13</v>
      </c>
      <c r="G473" s="10">
        <v>962</v>
      </c>
      <c r="H473" s="11">
        <v>0.05</v>
      </c>
      <c r="I473" s="10">
        <f t="shared" si="42"/>
        <v>12506</v>
      </c>
      <c r="J473" s="10">
        <f t="shared" si="43"/>
        <v>625.30000000000007</v>
      </c>
      <c r="K473" s="10">
        <f t="shared" si="44"/>
        <v>11880.7</v>
      </c>
      <c r="L473" s="11">
        <v>0.05</v>
      </c>
      <c r="M473" s="10">
        <f t="shared" si="45"/>
        <v>594.03500000000008</v>
      </c>
      <c r="N473" s="10">
        <f t="shared" si="46"/>
        <v>12474.735000000001</v>
      </c>
      <c r="O473" s="10">
        <v>497.56</v>
      </c>
      <c r="P473" s="10">
        <f t="shared" si="47"/>
        <v>5412.420000000001</v>
      </c>
      <c r="Q473" s="12">
        <v>45912</v>
      </c>
    </row>
    <row r="474" spans="1:17" x14ac:dyDescent="0.25">
      <c r="A474" s="4">
        <v>1832</v>
      </c>
      <c r="B474" s="4" t="s">
        <v>38</v>
      </c>
      <c r="C474" s="4" t="s">
        <v>17</v>
      </c>
      <c r="D474" s="4" t="s">
        <v>28</v>
      </c>
      <c r="E474" s="4" t="s">
        <v>27</v>
      </c>
      <c r="F474" s="9">
        <v>22</v>
      </c>
      <c r="G474" s="10">
        <v>612</v>
      </c>
      <c r="H474" s="11">
        <v>0.05</v>
      </c>
      <c r="I474" s="10">
        <f t="shared" si="42"/>
        <v>13464</v>
      </c>
      <c r="J474" s="10">
        <f t="shared" si="43"/>
        <v>673.2</v>
      </c>
      <c r="K474" s="10">
        <f t="shared" si="44"/>
        <v>12790.8</v>
      </c>
      <c r="L474" s="11">
        <v>0.05</v>
      </c>
      <c r="M474" s="10">
        <f t="shared" si="45"/>
        <v>639.54</v>
      </c>
      <c r="N474" s="10">
        <f t="shared" si="46"/>
        <v>13430.34</v>
      </c>
      <c r="O474" s="10">
        <v>335.45</v>
      </c>
      <c r="P474" s="10">
        <f t="shared" si="47"/>
        <v>5410.9</v>
      </c>
      <c r="Q474" s="12">
        <v>45869</v>
      </c>
    </row>
    <row r="475" spans="1:17" x14ac:dyDescent="0.25">
      <c r="A475" s="4">
        <v>1023</v>
      </c>
      <c r="B475" s="4" t="s">
        <v>16</v>
      </c>
      <c r="C475" s="4" t="s">
        <v>21</v>
      </c>
      <c r="D475" s="4" t="s">
        <v>26</v>
      </c>
      <c r="E475" s="4" t="s">
        <v>19</v>
      </c>
      <c r="F475" s="9">
        <v>15</v>
      </c>
      <c r="G475" s="10">
        <v>823</v>
      </c>
      <c r="H475" s="11">
        <v>0</v>
      </c>
      <c r="I475" s="10">
        <f t="shared" si="42"/>
        <v>12345</v>
      </c>
      <c r="J475" s="10">
        <f t="shared" si="43"/>
        <v>0</v>
      </c>
      <c r="K475" s="10">
        <f t="shared" si="44"/>
        <v>12345</v>
      </c>
      <c r="L475" s="11">
        <v>0.05</v>
      </c>
      <c r="M475" s="10">
        <f t="shared" si="45"/>
        <v>617.25</v>
      </c>
      <c r="N475" s="10">
        <f t="shared" si="46"/>
        <v>12962.25</v>
      </c>
      <c r="O475" s="10">
        <v>462.44</v>
      </c>
      <c r="P475" s="10">
        <f t="shared" si="47"/>
        <v>5408.4</v>
      </c>
      <c r="Q475" s="12">
        <v>45965</v>
      </c>
    </row>
    <row r="476" spans="1:17" x14ac:dyDescent="0.25">
      <c r="A476" s="4">
        <v>3511</v>
      </c>
      <c r="B476" s="4" t="s">
        <v>32</v>
      </c>
      <c r="C476" s="4" t="s">
        <v>21</v>
      </c>
      <c r="D476" s="4" t="s">
        <v>33</v>
      </c>
      <c r="E476" s="4" t="s">
        <v>36</v>
      </c>
      <c r="F476" s="9">
        <v>15</v>
      </c>
      <c r="G476" s="10">
        <v>1045</v>
      </c>
      <c r="H476" s="11">
        <v>0.15</v>
      </c>
      <c r="I476" s="10">
        <f t="shared" si="42"/>
        <v>15675</v>
      </c>
      <c r="J476" s="10">
        <f t="shared" si="43"/>
        <v>2351.25</v>
      </c>
      <c r="K476" s="10">
        <f t="shared" si="44"/>
        <v>13323.75</v>
      </c>
      <c r="L476" s="11">
        <v>0.05</v>
      </c>
      <c r="M476" s="10">
        <f t="shared" si="45"/>
        <v>666.1875</v>
      </c>
      <c r="N476" s="10">
        <f t="shared" si="46"/>
        <v>13989.9375</v>
      </c>
      <c r="O476" s="10">
        <v>527.71</v>
      </c>
      <c r="P476" s="10">
        <f t="shared" si="47"/>
        <v>5408.0999999999995</v>
      </c>
      <c r="Q476" s="12">
        <v>45820</v>
      </c>
    </row>
    <row r="477" spans="1:17" x14ac:dyDescent="0.25">
      <c r="A477" s="4">
        <v>1217</v>
      </c>
      <c r="B477" s="4" t="s">
        <v>35</v>
      </c>
      <c r="C477" s="4" t="s">
        <v>17</v>
      </c>
      <c r="D477" s="4" t="s">
        <v>33</v>
      </c>
      <c r="E477" s="4" t="s">
        <v>25</v>
      </c>
      <c r="F477" s="9">
        <v>23</v>
      </c>
      <c r="G477" s="10">
        <v>565</v>
      </c>
      <c r="H477" s="11">
        <v>0.05</v>
      </c>
      <c r="I477" s="10">
        <f t="shared" si="42"/>
        <v>12995</v>
      </c>
      <c r="J477" s="10">
        <f t="shared" si="43"/>
        <v>649.75</v>
      </c>
      <c r="K477" s="10">
        <f t="shared" si="44"/>
        <v>12345.25</v>
      </c>
      <c r="L477" s="11">
        <v>0.05</v>
      </c>
      <c r="M477" s="10">
        <f t="shared" si="45"/>
        <v>617.26250000000005</v>
      </c>
      <c r="N477" s="10">
        <f t="shared" si="46"/>
        <v>12962.512500000001</v>
      </c>
      <c r="O477" s="10">
        <v>301.69</v>
      </c>
      <c r="P477" s="10">
        <f t="shared" si="47"/>
        <v>5406.38</v>
      </c>
      <c r="Q477" s="12">
        <v>45723</v>
      </c>
    </row>
    <row r="478" spans="1:17" x14ac:dyDescent="0.25">
      <c r="A478" s="4">
        <v>1110</v>
      </c>
      <c r="B478" s="4" t="s">
        <v>16</v>
      </c>
      <c r="C478" s="4" t="s">
        <v>21</v>
      </c>
      <c r="D478" s="4" t="s">
        <v>28</v>
      </c>
      <c r="E478" s="4" t="s">
        <v>25</v>
      </c>
      <c r="F478" s="9">
        <v>21</v>
      </c>
      <c r="G478" s="10">
        <v>1176</v>
      </c>
      <c r="H478" s="11">
        <v>0.1</v>
      </c>
      <c r="I478" s="10">
        <f t="shared" si="42"/>
        <v>24696</v>
      </c>
      <c r="J478" s="10">
        <f t="shared" si="43"/>
        <v>2469.6000000000004</v>
      </c>
      <c r="K478" s="10">
        <f t="shared" si="44"/>
        <v>22226.400000000001</v>
      </c>
      <c r="L478" s="11">
        <v>0.05</v>
      </c>
      <c r="M478" s="10">
        <f t="shared" si="45"/>
        <v>1111.3200000000002</v>
      </c>
      <c r="N478" s="10">
        <f t="shared" si="46"/>
        <v>23337.72</v>
      </c>
      <c r="O478" s="10">
        <v>801.14</v>
      </c>
      <c r="P478" s="10">
        <f t="shared" si="47"/>
        <v>5402.4600000000028</v>
      </c>
      <c r="Q478" s="12">
        <v>45983</v>
      </c>
    </row>
    <row r="479" spans="1:17" x14ac:dyDescent="0.25">
      <c r="A479" s="4">
        <v>4311</v>
      </c>
      <c r="B479" s="4" t="s">
        <v>38</v>
      </c>
      <c r="C479" s="4" t="s">
        <v>21</v>
      </c>
      <c r="D479" s="4" t="s">
        <v>26</v>
      </c>
      <c r="E479" s="4" t="s">
        <v>29</v>
      </c>
      <c r="F479" s="9">
        <v>23</v>
      </c>
      <c r="G479" s="10">
        <v>515</v>
      </c>
      <c r="H479" s="11">
        <v>0</v>
      </c>
      <c r="I479" s="10">
        <f t="shared" si="42"/>
        <v>11845</v>
      </c>
      <c r="J479" s="10">
        <f t="shared" si="43"/>
        <v>0</v>
      </c>
      <c r="K479" s="10">
        <f t="shared" si="44"/>
        <v>11845</v>
      </c>
      <c r="L479" s="11">
        <v>0.05</v>
      </c>
      <c r="M479" s="10">
        <f t="shared" si="45"/>
        <v>592.25</v>
      </c>
      <c r="N479" s="10">
        <f t="shared" si="46"/>
        <v>12437.25</v>
      </c>
      <c r="O479" s="10">
        <v>280.42</v>
      </c>
      <c r="P479" s="10">
        <f t="shared" si="47"/>
        <v>5395.3399999999992</v>
      </c>
      <c r="Q479" s="12">
        <v>45940</v>
      </c>
    </row>
    <row r="480" spans="1:17" x14ac:dyDescent="0.25">
      <c r="A480" s="4">
        <v>309</v>
      </c>
      <c r="B480" s="4" t="s">
        <v>32</v>
      </c>
      <c r="C480" s="4" t="s">
        <v>24</v>
      </c>
      <c r="D480" s="4" t="s">
        <v>26</v>
      </c>
      <c r="E480" s="4" t="s">
        <v>19</v>
      </c>
      <c r="F480" s="9">
        <v>16</v>
      </c>
      <c r="G480" s="10">
        <v>1136</v>
      </c>
      <c r="H480" s="11">
        <v>0.1</v>
      </c>
      <c r="I480" s="10">
        <f t="shared" si="42"/>
        <v>18176</v>
      </c>
      <c r="J480" s="10">
        <f t="shared" si="43"/>
        <v>1817.6000000000001</v>
      </c>
      <c r="K480" s="10">
        <f t="shared" si="44"/>
        <v>16358.4</v>
      </c>
      <c r="L480" s="11">
        <v>0.05</v>
      </c>
      <c r="M480" s="10">
        <f t="shared" si="45"/>
        <v>817.92000000000007</v>
      </c>
      <c r="N480" s="10">
        <f t="shared" si="46"/>
        <v>17176.32</v>
      </c>
      <c r="O480" s="10">
        <v>685.42</v>
      </c>
      <c r="P480" s="10">
        <f t="shared" si="47"/>
        <v>5391.68</v>
      </c>
      <c r="Q480" s="12">
        <v>45862</v>
      </c>
    </row>
    <row r="481" spans="1:17" x14ac:dyDescent="0.25">
      <c r="A481" s="4">
        <v>1661</v>
      </c>
      <c r="B481" s="4" t="s">
        <v>38</v>
      </c>
      <c r="C481" s="4" t="s">
        <v>17</v>
      </c>
      <c r="D481" s="4" t="s">
        <v>18</v>
      </c>
      <c r="E481" s="4" t="s">
        <v>19</v>
      </c>
      <c r="F481" s="9">
        <v>15</v>
      </c>
      <c r="G481" s="10">
        <v>1151</v>
      </c>
      <c r="H481" s="11">
        <v>0.05</v>
      </c>
      <c r="I481" s="10">
        <f t="shared" si="42"/>
        <v>17265</v>
      </c>
      <c r="J481" s="10">
        <f t="shared" si="43"/>
        <v>863.25</v>
      </c>
      <c r="K481" s="10">
        <f t="shared" si="44"/>
        <v>16401.75</v>
      </c>
      <c r="L481" s="11">
        <v>0.05</v>
      </c>
      <c r="M481" s="10">
        <f t="shared" si="45"/>
        <v>820.08750000000009</v>
      </c>
      <c r="N481" s="10">
        <f t="shared" si="46"/>
        <v>17221.837500000001</v>
      </c>
      <c r="O481" s="10">
        <v>734.44</v>
      </c>
      <c r="P481" s="10">
        <f t="shared" si="47"/>
        <v>5385.15</v>
      </c>
      <c r="Q481" s="12">
        <v>45754</v>
      </c>
    </row>
    <row r="482" spans="1:17" x14ac:dyDescent="0.25">
      <c r="A482" s="4">
        <v>892</v>
      </c>
      <c r="B482" s="4" t="s">
        <v>23</v>
      </c>
      <c r="C482" s="4" t="s">
        <v>17</v>
      </c>
      <c r="D482" s="4" t="s">
        <v>26</v>
      </c>
      <c r="E482" s="4" t="s">
        <v>36</v>
      </c>
      <c r="F482" s="9">
        <v>12</v>
      </c>
      <c r="G482" s="10">
        <v>964</v>
      </c>
      <c r="H482" s="11">
        <v>0</v>
      </c>
      <c r="I482" s="10">
        <f t="shared" si="42"/>
        <v>11568</v>
      </c>
      <c r="J482" s="10">
        <f t="shared" si="43"/>
        <v>0</v>
      </c>
      <c r="K482" s="10">
        <f t="shared" si="44"/>
        <v>11568</v>
      </c>
      <c r="L482" s="11">
        <v>0.05</v>
      </c>
      <c r="M482" s="10">
        <f t="shared" si="45"/>
        <v>578.4</v>
      </c>
      <c r="N482" s="10">
        <f t="shared" si="46"/>
        <v>12146.4</v>
      </c>
      <c r="O482" s="10">
        <v>515.34</v>
      </c>
      <c r="P482" s="10">
        <f t="shared" si="47"/>
        <v>5383.92</v>
      </c>
      <c r="Q482" s="12">
        <v>45842</v>
      </c>
    </row>
    <row r="483" spans="1:17" x14ac:dyDescent="0.25">
      <c r="A483" s="4">
        <v>4361</v>
      </c>
      <c r="B483" s="4" t="s">
        <v>20</v>
      </c>
      <c r="C483" s="4" t="s">
        <v>21</v>
      </c>
      <c r="D483" s="4" t="s">
        <v>28</v>
      </c>
      <c r="E483" s="4" t="s">
        <v>25</v>
      </c>
      <c r="F483" s="9">
        <v>23</v>
      </c>
      <c r="G483" s="10">
        <v>614</v>
      </c>
      <c r="H483" s="11">
        <v>0.1</v>
      </c>
      <c r="I483" s="10">
        <f t="shared" si="42"/>
        <v>14122</v>
      </c>
      <c r="J483" s="10">
        <f t="shared" si="43"/>
        <v>1412.2</v>
      </c>
      <c r="K483" s="10">
        <f t="shared" si="44"/>
        <v>12709.8</v>
      </c>
      <c r="L483" s="11">
        <v>0.05</v>
      </c>
      <c r="M483" s="10">
        <f t="shared" si="45"/>
        <v>635.49</v>
      </c>
      <c r="N483" s="10">
        <f t="shared" si="46"/>
        <v>13345.289999999999</v>
      </c>
      <c r="O483" s="10">
        <v>318.60000000000002</v>
      </c>
      <c r="P483" s="10">
        <f t="shared" si="47"/>
        <v>5381.9999999999991</v>
      </c>
      <c r="Q483" s="12">
        <v>45675</v>
      </c>
    </row>
    <row r="484" spans="1:17" x14ac:dyDescent="0.25">
      <c r="A484" s="4">
        <v>3906</v>
      </c>
      <c r="B484" s="4" t="s">
        <v>31</v>
      </c>
      <c r="C484" s="4" t="s">
        <v>24</v>
      </c>
      <c r="D484" s="4" t="s">
        <v>28</v>
      </c>
      <c r="E484" s="4" t="s">
        <v>29</v>
      </c>
      <c r="F484" s="9">
        <v>16</v>
      </c>
      <c r="G484" s="10">
        <v>1004</v>
      </c>
      <c r="H484" s="11">
        <v>0.05</v>
      </c>
      <c r="I484" s="10">
        <f t="shared" si="42"/>
        <v>16064</v>
      </c>
      <c r="J484" s="10">
        <f t="shared" si="43"/>
        <v>803.2</v>
      </c>
      <c r="K484" s="10">
        <f t="shared" si="44"/>
        <v>15260.8</v>
      </c>
      <c r="L484" s="11">
        <v>0.05</v>
      </c>
      <c r="M484" s="10">
        <f t="shared" si="45"/>
        <v>763.04</v>
      </c>
      <c r="N484" s="10">
        <f t="shared" si="46"/>
        <v>16023.84</v>
      </c>
      <c r="O484" s="10">
        <v>617.44000000000005</v>
      </c>
      <c r="P484" s="10">
        <f t="shared" si="47"/>
        <v>5381.7599999999984</v>
      </c>
      <c r="Q484" s="12">
        <v>45991</v>
      </c>
    </row>
    <row r="485" spans="1:17" x14ac:dyDescent="0.25">
      <c r="A485" s="4">
        <v>597</v>
      </c>
      <c r="B485" s="4" t="s">
        <v>34</v>
      </c>
      <c r="C485" s="4" t="s">
        <v>21</v>
      </c>
      <c r="D485" s="4" t="s">
        <v>26</v>
      </c>
      <c r="E485" s="4" t="s">
        <v>22</v>
      </c>
      <c r="F485" s="9">
        <v>17</v>
      </c>
      <c r="G485" s="10">
        <v>1023</v>
      </c>
      <c r="H485" s="11">
        <v>0.1</v>
      </c>
      <c r="I485" s="10">
        <f t="shared" si="42"/>
        <v>17391</v>
      </c>
      <c r="J485" s="10">
        <f t="shared" si="43"/>
        <v>1739.1000000000001</v>
      </c>
      <c r="K485" s="10">
        <f t="shared" si="44"/>
        <v>15651.9</v>
      </c>
      <c r="L485" s="11">
        <v>0.05</v>
      </c>
      <c r="M485" s="10">
        <f t="shared" si="45"/>
        <v>782.59500000000003</v>
      </c>
      <c r="N485" s="10">
        <f t="shared" si="46"/>
        <v>16434.494999999999</v>
      </c>
      <c r="O485" s="10">
        <v>604.25</v>
      </c>
      <c r="P485" s="10">
        <f t="shared" si="47"/>
        <v>5379.65</v>
      </c>
      <c r="Q485" s="12">
        <v>45703</v>
      </c>
    </row>
    <row r="486" spans="1:17" x14ac:dyDescent="0.25">
      <c r="A486" s="4">
        <v>1436</v>
      </c>
      <c r="B486" s="4" t="s">
        <v>38</v>
      </c>
      <c r="C486" s="4" t="s">
        <v>21</v>
      </c>
      <c r="D486" s="4" t="s">
        <v>26</v>
      </c>
      <c r="E486" s="4" t="s">
        <v>30</v>
      </c>
      <c r="F486" s="9">
        <v>18</v>
      </c>
      <c r="G486" s="10">
        <v>785</v>
      </c>
      <c r="H486" s="11">
        <v>0.05</v>
      </c>
      <c r="I486" s="10">
        <f t="shared" si="42"/>
        <v>14130</v>
      </c>
      <c r="J486" s="10">
        <f t="shared" si="43"/>
        <v>706.5</v>
      </c>
      <c r="K486" s="10">
        <f t="shared" si="44"/>
        <v>13423.5</v>
      </c>
      <c r="L486" s="11">
        <v>0.05</v>
      </c>
      <c r="M486" s="10">
        <f t="shared" si="45"/>
        <v>671.17500000000007</v>
      </c>
      <c r="N486" s="10">
        <f t="shared" si="46"/>
        <v>14094.674999999999</v>
      </c>
      <c r="O486" s="10">
        <v>447.44</v>
      </c>
      <c r="P486" s="10">
        <f t="shared" si="47"/>
        <v>5369.58</v>
      </c>
      <c r="Q486" s="12">
        <v>45866</v>
      </c>
    </row>
    <row r="487" spans="1:17" x14ac:dyDescent="0.25">
      <c r="A487" s="4">
        <v>2214</v>
      </c>
      <c r="B487" s="4" t="s">
        <v>35</v>
      </c>
      <c r="C487" s="4" t="s">
        <v>21</v>
      </c>
      <c r="D487" s="4" t="s">
        <v>26</v>
      </c>
      <c r="E487" s="4" t="s">
        <v>30</v>
      </c>
      <c r="F487" s="9">
        <v>22</v>
      </c>
      <c r="G487" s="10">
        <v>650</v>
      </c>
      <c r="H487" s="11">
        <v>0.1</v>
      </c>
      <c r="I487" s="10">
        <f t="shared" si="42"/>
        <v>14300</v>
      </c>
      <c r="J487" s="10">
        <f t="shared" si="43"/>
        <v>1430</v>
      </c>
      <c r="K487" s="10">
        <f t="shared" si="44"/>
        <v>12870</v>
      </c>
      <c r="L487" s="11">
        <v>0.05</v>
      </c>
      <c r="M487" s="10">
        <f t="shared" si="45"/>
        <v>643.5</v>
      </c>
      <c r="N487" s="10">
        <f t="shared" si="46"/>
        <v>13513.5</v>
      </c>
      <c r="O487" s="10">
        <v>341.1</v>
      </c>
      <c r="P487" s="10">
        <f t="shared" si="47"/>
        <v>5365.7999999999993</v>
      </c>
      <c r="Q487" s="12">
        <v>46022</v>
      </c>
    </row>
    <row r="488" spans="1:17" x14ac:dyDescent="0.25">
      <c r="A488" s="4">
        <v>1500</v>
      </c>
      <c r="B488" s="4" t="s">
        <v>32</v>
      </c>
      <c r="C488" s="4" t="s">
        <v>21</v>
      </c>
      <c r="D488" s="4" t="s">
        <v>28</v>
      </c>
      <c r="E488" s="4" t="s">
        <v>27</v>
      </c>
      <c r="F488" s="9">
        <v>17</v>
      </c>
      <c r="G488" s="10">
        <v>984</v>
      </c>
      <c r="H488" s="11">
        <v>0</v>
      </c>
      <c r="I488" s="10">
        <f t="shared" si="42"/>
        <v>16728</v>
      </c>
      <c r="J488" s="10">
        <f t="shared" si="43"/>
        <v>0</v>
      </c>
      <c r="K488" s="10">
        <f t="shared" si="44"/>
        <v>16728</v>
      </c>
      <c r="L488" s="11">
        <v>0.05</v>
      </c>
      <c r="M488" s="10">
        <f t="shared" si="45"/>
        <v>836.40000000000009</v>
      </c>
      <c r="N488" s="10">
        <f t="shared" si="46"/>
        <v>17564.400000000001</v>
      </c>
      <c r="O488" s="10">
        <v>668.46</v>
      </c>
      <c r="P488" s="10">
        <f t="shared" si="47"/>
        <v>5364.18</v>
      </c>
      <c r="Q488" s="12">
        <v>45830</v>
      </c>
    </row>
    <row r="489" spans="1:17" x14ac:dyDescent="0.25">
      <c r="A489" s="4">
        <v>4404</v>
      </c>
      <c r="B489" s="4" t="s">
        <v>35</v>
      </c>
      <c r="C489" s="4" t="s">
        <v>24</v>
      </c>
      <c r="D489" s="4" t="s">
        <v>28</v>
      </c>
      <c r="E489" s="4" t="s">
        <v>19</v>
      </c>
      <c r="F489" s="9">
        <v>13</v>
      </c>
      <c r="G489" s="10">
        <v>1068</v>
      </c>
      <c r="H489" s="11">
        <v>0.05</v>
      </c>
      <c r="I489" s="10">
        <f t="shared" si="42"/>
        <v>13884</v>
      </c>
      <c r="J489" s="10">
        <f t="shared" si="43"/>
        <v>694.2</v>
      </c>
      <c r="K489" s="10">
        <f t="shared" si="44"/>
        <v>13189.8</v>
      </c>
      <c r="L489" s="11">
        <v>0.05</v>
      </c>
      <c r="M489" s="10">
        <f t="shared" si="45"/>
        <v>659.49</v>
      </c>
      <c r="N489" s="10">
        <f t="shared" si="46"/>
        <v>13849.289999999999</v>
      </c>
      <c r="O489" s="10">
        <v>602.54</v>
      </c>
      <c r="P489" s="10">
        <f t="shared" si="47"/>
        <v>5356.78</v>
      </c>
      <c r="Q489" s="12">
        <v>45974</v>
      </c>
    </row>
    <row r="490" spans="1:17" x14ac:dyDescent="0.25">
      <c r="A490" s="4">
        <v>1445</v>
      </c>
      <c r="B490" s="4" t="s">
        <v>38</v>
      </c>
      <c r="C490" s="4" t="s">
        <v>17</v>
      </c>
      <c r="D490" s="4" t="s">
        <v>18</v>
      </c>
      <c r="E490" s="4" t="s">
        <v>30</v>
      </c>
      <c r="F490" s="9">
        <v>15</v>
      </c>
      <c r="G490" s="10">
        <v>1112</v>
      </c>
      <c r="H490" s="11">
        <v>0</v>
      </c>
      <c r="I490" s="10">
        <f t="shared" si="42"/>
        <v>16680</v>
      </c>
      <c r="J490" s="10">
        <f t="shared" si="43"/>
        <v>0</v>
      </c>
      <c r="K490" s="10">
        <f t="shared" si="44"/>
        <v>16680</v>
      </c>
      <c r="L490" s="11">
        <v>0.05</v>
      </c>
      <c r="M490" s="10">
        <f t="shared" si="45"/>
        <v>834</v>
      </c>
      <c r="N490" s="10">
        <f t="shared" si="46"/>
        <v>17514</v>
      </c>
      <c r="O490" s="10">
        <v>754.93</v>
      </c>
      <c r="P490" s="10">
        <f t="shared" si="47"/>
        <v>5356.0500000000011</v>
      </c>
      <c r="Q490" s="12">
        <v>45834</v>
      </c>
    </row>
    <row r="491" spans="1:17" x14ac:dyDescent="0.25">
      <c r="A491" s="4">
        <v>231</v>
      </c>
      <c r="B491" s="4" t="s">
        <v>20</v>
      </c>
      <c r="C491" s="4" t="s">
        <v>24</v>
      </c>
      <c r="D491" s="4" t="s">
        <v>18</v>
      </c>
      <c r="E491" s="4" t="s">
        <v>30</v>
      </c>
      <c r="F491" s="9">
        <v>16</v>
      </c>
      <c r="G491" s="10">
        <v>1069</v>
      </c>
      <c r="H491" s="11">
        <v>0</v>
      </c>
      <c r="I491" s="10">
        <f t="shared" si="42"/>
        <v>17104</v>
      </c>
      <c r="J491" s="10">
        <f t="shared" si="43"/>
        <v>0</v>
      </c>
      <c r="K491" s="10">
        <f t="shared" si="44"/>
        <v>17104</v>
      </c>
      <c r="L491" s="11">
        <v>0.05</v>
      </c>
      <c r="M491" s="10">
        <f t="shared" si="45"/>
        <v>855.2</v>
      </c>
      <c r="N491" s="10">
        <f t="shared" si="46"/>
        <v>17959.2</v>
      </c>
      <c r="O491" s="10">
        <v>734.42</v>
      </c>
      <c r="P491" s="10">
        <f t="shared" si="47"/>
        <v>5353.2800000000007</v>
      </c>
      <c r="Q491" s="12">
        <v>46018</v>
      </c>
    </row>
    <row r="492" spans="1:17" x14ac:dyDescent="0.25">
      <c r="A492" s="4">
        <v>837</v>
      </c>
      <c r="B492" s="4" t="s">
        <v>38</v>
      </c>
      <c r="C492" s="4" t="s">
        <v>24</v>
      </c>
      <c r="D492" s="4" t="s">
        <v>26</v>
      </c>
      <c r="E492" s="4" t="s">
        <v>19</v>
      </c>
      <c r="F492" s="9">
        <v>22</v>
      </c>
      <c r="G492" s="10">
        <v>760</v>
      </c>
      <c r="H492" s="11">
        <v>0</v>
      </c>
      <c r="I492" s="10">
        <f t="shared" si="42"/>
        <v>16720</v>
      </c>
      <c r="J492" s="10">
        <f t="shared" si="43"/>
        <v>0</v>
      </c>
      <c r="K492" s="10">
        <f t="shared" si="44"/>
        <v>16720</v>
      </c>
      <c r="L492" s="11">
        <v>0.05</v>
      </c>
      <c r="M492" s="10">
        <f t="shared" si="45"/>
        <v>836</v>
      </c>
      <c r="N492" s="10">
        <f t="shared" si="46"/>
        <v>17556</v>
      </c>
      <c r="O492" s="10">
        <v>516.75</v>
      </c>
      <c r="P492" s="10">
        <f t="shared" si="47"/>
        <v>5351.5</v>
      </c>
      <c r="Q492" s="12">
        <v>45735</v>
      </c>
    </row>
    <row r="493" spans="1:17" x14ac:dyDescent="0.25">
      <c r="A493" s="4">
        <v>432</v>
      </c>
      <c r="B493" s="4" t="s">
        <v>32</v>
      </c>
      <c r="C493" s="4" t="s">
        <v>17</v>
      </c>
      <c r="D493" s="4" t="s">
        <v>28</v>
      </c>
      <c r="E493" s="4" t="s">
        <v>37</v>
      </c>
      <c r="F493" s="9">
        <v>22</v>
      </c>
      <c r="G493" s="10">
        <v>981</v>
      </c>
      <c r="H493" s="11">
        <v>0.1</v>
      </c>
      <c r="I493" s="10">
        <f t="shared" si="42"/>
        <v>21582</v>
      </c>
      <c r="J493" s="10">
        <f t="shared" si="43"/>
        <v>2158.2000000000003</v>
      </c>
      <c r="K493" s="10">
        <f t="shared" si="44"/>
        <v>19423.8</v>
      </c>
      <c r="L493" s="11">
        <v>0.05</v>
      </c>
      <c r="M493" s="10">
        <f t="shared" si="45"/>
        <v>971.19</v>
      </c>
      <c r="N493" s="10">
        <f t="shared" si="46"/>
        <v>20394.989999999998</v>
      </c>
      <c r="O493" s="10">
        <v>639.78</v>
      </c>
      <c r="P493" s="10">
        <f t="shared" si="47"/>
        <v>5348.6399999999994</v>
      </c>
      <c r="Q493" s="12">
        <v>45751</v>
      </c>
    </row>
    <row r="494" spans="1:17" x14ac:dyDescent="0.25">
      <c r="A494" s="4">
        <v>1689</v>
      </c>
      <c r="B494" s="4" t="s">
        <v>34</v>
      </c>
      <c r="C494" s="4" t="s">
        <v>21</v>
      </c>
      <c r="D494" s="4" t="s">
        <v>26</v>
      </c>
      <c r="E494" s="4" t="s">
        <v>30</v>
      </c>
      <c r="F494" s="9">
        <v>16</v>
      </c>
      <c r="G494" s="10">
        <v>1105</v>
      </c>
      <c r="H494" s="11">
        <v>0.15</v>
      </c>
      <c r="I494" s="10">
        <f t="shared" si="42"/>
        <v>17680</v>
      </c>
      <c r="J494" s="10">
        <f t="shared" si="43"/>
        <v>2652</v>
      </c>
      <c r="K494" s="10">
        <f t="shared" si="44"/>
        <v>15028</v>
      </c>
      <c r="L494" s="11">
        <v>0.05</v>
      </c>
      <c r="M494" s="10">
        <f t="shared" si="45"/>
        <v>751.40000000000009</v>
      </c>
      <c r="N494" s="10">
        <f t="shared" si="46"/>
        <v>15779.4</v>
      </c>
      <c r="O494" s="10">
        <v>605.01</v>
      </c>
      <c r="P494" s="10">
        <f t="shared" si="47"/>
        <v>5347.84</v>
      </c>
      <c r="Q494" s="12">
        <v>45959</v>
      </c>
    </row>
    <row r="495" spans="1:17" x14ac:dyDescent="0.25">
      <c r="A495" s="4">
        <v>1149</v>
      </c>
      <c r="B495" s="4" t="s">
        <v>23</v>
      </c>
      <c r="C495" s="4" t="s">
        <v>24</v>
      </c>
      <c r="D495" s="4" t="s">
        <v>26</v>
      </c>
      <c r="E495" s="4" t="s">
        <v>25</v>
      </c>
      <c r="F495" s="9">
        <v>22</v>
      </c>
      <c r="G495" s="10">
        <v>1082</v>
      </c>
      <c r="H495" s="11">
        <v>0.1</v>
      </c>
      <c r="I495" s="10">
        <f t="shared" si="42"/>
        <v>23804</v>
      </c>
      <c r="J495" s="10">
        <f t="shared" si="43"/>
        <v>2380.4</v>
      </c>
      <c r="K495" s="10">
        <f t="shared" si="44"/>
        <v>21423.599999999999</v>
      </c>
      <c r="L495" s="11">
        <v>0.05</v>
      </c>
      <c r="M495" s="10">
        <f t="shared" si="45"/>
        <v>1071.18</v>
      </c>
      <c r="N495" s="10">
        <f t="shared" si="46"/>
        <v>22494.78</v>
      </c>
      <c r="O495" s="10">
        <v>730.99</v>
      </c>
      <c r="P495" s="10">
        <f t="shared" si="47"/>
        <v>5341.8199999999979</v>
      </c>
      <c r="Q495" s="12">
        <v>45851</v>
      </c>
    </row>
    <row r="496" spans="1:17" x14ac:dyDescent="0.25">
      <c r="A496" s="4">
        <v>4663</v>
      </c>
      <c r="B496" s="4" t="s">
        <v>23</v>
      </c>
      <c r="C496" s="4" t="s">
        <v>21</v>
      </c>
      <c r="D496" s="4" t="s">
        <v>26</v>
      </c>
      <c r="E496" s="4" t="s">
        <v>36</v>
      </c>
      <c r="F496" s="9">
        <v>11</v>
      </c>
      <c r="G496" s="10">
        <v>972</v>
      </c>
      <c r="H496" s="11">
        <v>0</v>
      </c>
      <c r="I496" s="10">
        <f t="shared" si="42"/>
        <v>10692</v>
      </c>
      <c r="J496" s="10">
        <f t="shared" si="43"/>
        <v>0</v>
      </c>
      <c r="K496" s="10">
        <f t="shared" si="44"/>
        <v>10692</v>
      </c>
      <c r="L496" s="11">
        <v>0.05</v>
      </c>
      <c r="M496" s="10">
        <f t="shared" si="45"/>
        <v>534.6</v>
      </c>
      <c r="N496" s="10">
        <f t="shared" si="46"/>
        <v>11226.6</v>
      </c>
      <c r="O496" s="10">
        <v>486.52</v>
      </c>
      <c r="P496" s="10">
        <f t="shared" si="47"/>
        <v>5340.2800000000007</v>
      </c>
      <c r="Q496" s="12">
        <v>45780</v>
      </c>
    </row>
    <row r="497" spans="1:17" x14ac:dyDescent="0.25">
      <c r="A497" s="4">
        <v>2065</v>
      </c>
      <c r="B497" s="4" t="s">
        <v>23</v>
      </c>
      <c r="C497" s="4" t="s">
        <v>21</v>
      </c>
      <c r="D497" s="4" t="s">
        <v>28</v>
      </c>
      <c r="E497" s="4" t="s">
        <v>29</v>
      </c>
      <c r="F497" s="9">
        <v>19</v>
      </c>
      <c r="G497" s="10">
        <v>1130</v>
      </c>
      <c r="H497" s="11">
        <v>0.1</v>
      </c>
      <c r="I497" s="10">
        <f t="shared" si="42"/>
        <v>21470</v>
      </c>
      <c r="J497" s="10">
        <f t="shared" si="43"/>
        <v>2147</v>
      </c>
      <c r="K497" s="10">
        <f t="shared" si="44"/>
        <v>19323</v>
      </c>
      <c r="L497" s="11">
        <v>0.05</v>
      </c>
      <c r="M497" s="10">
        <f t="shared" si="45"/>
        <v>966.15000000000009</v>
      </c>
      <c r="N497" s="10">
        <f t="shared" si="46"/>
        <v>20289.150000000001</v>
      </c>
      <c r="O497" s="10">
        <v>736.5</v>
      </c>
      <c r="P497" s="10">
        <f t="shared" si="47"/>
        <v>5329.5</v>
      </c>
      <c r="Q497" s="12">
        <v>45850</v>
      </c>
    </row>
    <row r="498" spans="1:17" x14ac:dyDescent="0.25">
      <c r="A498" s="4">
        <v>1882</v>
      </c>
      <c r="B498" s="4" t="s">
        <v>38</v>
      </c>
      <c r="C498" s="4" t="s">
        <v>24</v>
      </c>
      <c r="D498" s="4" t="s">
        <v>33</v>
      </c>
      <c r="E498" s="4" t="s">
        <v>19</v>
      </c>
      <c r="F498" s="9">
        <v>16</v>
      </c>
      <c r="G498" s="10">
        <v>1121</v>
      </c>
      <c r="H498" s="11">
        <v>0.15</v>
      </c>
      <c r="I498" s="10">
        <f t="shared" si="42"/>
        <v>17936</v>
      </c>
      <c r="J498" s="10">
        <f t="shared" si="43"/>
        <v>2690.4</v>
      </c>
      <c r="K498" s="10">
        <f t="shared" si="44"/>
        <v>15245.6</v>
      </c>
      <c r="L498" s="11">
        <v>0.05</v>
      </c>
      <c r="M498" s="10">
        <f t="shared" si="45"/>
        <v>762.28000000000009</v>
      </c>
      <c r="N498" s="10">
        <f t="shared" si="46"/>
        <v>16007.880000000001</v>
      </c>
      <c r="O498" s="10">
        <v>619.79999999999995</v>
      </c>
      <c r="P498" s="10">
        <f t="shared" si="47"/>
        <v>5328.8000000000011</v>
      </c>
      <c r="Q498" s="12">
        <v>45838</v>
      </c>
    </row>
    <row r="499" spans="1:17" x14ac:dyDescent="0.25">
      <c r="A499" s="4">
        <v>4004</v>
      </c>
      <c r="B499" s="4" t="s">
        <v>16</v>
      </c>
      <c r="C499" s="4" t="s">
        <v>21</v>
      </c>
      <c r="D499" s="4" t="s">
        <v>18</v>
      </c>
      <c r="E499" s="4" t="s">
        <v>29</v>
      </c>
      <c r="F499" s="9">
        <v>18</v>
      </c>
      <c r="G499" s="10">
        <v>679</v>
      </c>
      <c r="H499" s="11">
        <v>0</v>
      </c>
      <c r="I499" s="10">
        <f t="shared" si="42"/>
        <v>12222</v>
      </c>
      <c r="J499" s="10">
        <f t="shared" si="43"/>
        <v>0</v>
      </c>
      <c r="K499" s="10">
        <f t="shared" si="44"/>
        <v>12222</v>
      </c>
      <c r="L499" s="11">
        <v>0.05</v>
      </c>
      <c r="M499" s="10">
        <f t="shared" si="45"/>
        <v>611.1</v>
      </c>
      <c r="N499" s="10">
        <f t="shared" si="46"/>
        <v>12833.1</v>
      </c>
      <c r="O499" s="10">
        <v>383.17</v>
      </c>
      <c r="P499" s="10">
        <f t="shared" si="47"/>
        <v>5324.94</v>
      </c>
      <c r="Q499" s="12">
        <v>45730</v>
      </c>
    </row>
    <row r="500" spans="1:17" x14ac:dyDescent="0.25">
      <c r="A500" s="4">
        <v>2178</v>
      </c>
      <c r="B500" s="4" t="s">
        <v>35</v>
      </c>
      <c r="C500" s="4" t="s">
        <v>21</v>
      </c>
      <c r="D500" s="4" t="s">
        <v>26</v>
      </c>
      <c r="E500" s="4" t="s">
        <v>22</v>
      </c>
      <c r="F500" s="9">
        <v>25</v>
      </c>
      <c r="G500" s="10">
        <v>624</v>
      </c>
      <c r="H500" s="11">
        <v>0.1</v>
      </c>
      <c r="I500" s="10">
        <f t="shared" si="42"/>
        <v>15600</v>
      </c>
      <c r="J500" s="10">
        <f t="shared" si="43"/>
        <v>1560</v>
      </c>
      <c r="K500" s="10">
        <f t="shared" si="44"/>
        <v>14040</v>
      </c>
      <c r="L500" s="11">
        <v>0.05</v>
      </c>
      <c r="M500" s="10">
        <f t="shared" si="45"/>
        <v>702</v>
      </c>
      <c r="N500" s="10">
        <f t="shared" si="46"/>
        <v>14742</v>
      </c>
      <c r="O500" s="10">
        <v>348.82</v>
      </c>
      <c r="P500" s="10">
        <f t="shared" si="47"/>
        <v>5319.5</v>
      </c>
      <c r="Q500" s="12">
        <v>45760</v>
      </c>
    </row>
    <row r="501" spans="1:17" x14ac:dyDescent="0.25">
      <c r="A501" s="4">
        <v>3974</v>
      </c>
      <c r="B501" s="4" t="s">
        <v>23</v>
      </c>
      <c r="C501" s="4" t="s">
        <v>17</v>
      </c>
      <c r="D501" s="4" t="s">
        <v>18</v>
      </c>
      <c r="E501" s="4" t="s">
        <v>19</v>
      </c>
      <c r="F501" s="9">
        <v>17</v>
      </c>
      <c r="G501" s="10">
        <v>880</v>
      </c>
      <c r="H501" s="11">
        <v>0.1</v>
      </c>
      <c r="I501" s="10">
        <f t="shared" si="42"/>
        <v>14960</v>
      </c>
      <c r="J501" s="10">
        <f t="shared" si="43"/>
        <v>1496</v>
      </c>
      <c r="K501" s="10">
        <f t="shared" si="44"/>
        <v>13464</v>
      </c>
      <c r="L501" s="11">
        <v>0.05</v>
      </c>
      <c r="M501" s="10">
        <f t="shared" si="45"/>
        <v>673.2</v>
      </c>
      <c r="N501" s="10">
        <f t="shared" si="46"/>
        <v>14137.2</v>
      </c>
      <c r="O501" s="10">
        <v>479.22</v>
      </c>
      <c r="P501" s="10">
        <f t="shared" si="47"/>
        <v>5317.2599999999993</v>
      </c>
      <c r="Q501" s="12">
        <v>45832</v>
      </c>
    </row>
    <row r="502" spans="1:17" x14ac:dyDescent="0.25">
      <c r="A502" s="4">
        <v>2243</v>
      </c>
      <c r="B502" s="4" t="s">
        <v>23</v>
      </c>
      <c r="C502" s="4" t="s">
        <v>24</v>
      </c>
      <c r="D502" s="4" t="s">
        <v>18</v>
      </c>
      <c r="E502" s="4" t="s">
        <v>30</v>
      </c>
      <c r="F502" s="9">
        <v>21</v>
      </c>
      <c r="G502" s="10">
        <v>928</v>
      </c>
      <c r="H502" s="11">
        <v>0.15</v>
      </c>
      <c r="I502" s="10">
        <f t="shared" si="42"/>
        <v>19488</v>
      </c>
      <c r="J502" s="10">
        <f t="shared" si="43"/>
        <v>2923.2</v>
      </c>
      <c r="K502" s="10">
        <f t="shared" si="44"/>
        <v>16564.8</v>
      </c>
      <c r="L502" s="11">
        <v>0.05</v>
      </c>
      <c r="M502" s="10">
        <f t="shared" si="45"/>
        <v>828.24</v>
      </c>
      <c r="N502" s="10">
        <f t="shared" si="46"/>
        <v>17393.04</v>
      </c>
      <c r="O502" s="10">
        <v>535.77</v>
      </c>
      <c r="P502" s="10">
        <f t="shared" si="47"/>
        <v>5313.6299999999992</v>
      </c>
      <c r="Q502" s="12">
        <v>45953</v>
      </c>
    </row>
    <row r="503" spans="1:17" x14ac:dyDescent="0.25">
      <c r="A503" s="4">
        <v>2323</v>
      </c>
      <c r="B503" s="4" t="s">
        <v>38</v>
      </c>
      <c r="C503" s="4" t="s">
        <v>17</v>
      </c>
      <c r="D503" s="4" t="s">
        <v>26</v>
      </c>
      <c r="E503" s="4" t="s">
        <v>25</v>
      </c>
      <c r="F503" s="9">
        <v>21</v>
      </c>
      <c r="G503" s="10">
        <v>750</v>
      </c>
      <c r="H503" s="11">
        <v>0.1</v>
      </c>
      <c r="I503" s="10">
        <f t="shared" si="42"/>
        <v>15750</v>
      </c>
      <c r="J503" s="10">
        <f t="shared" si="43"/>
        <v>1575</v>
      </c>
      <c r="K503" s="10">
        <f t="shared" si="44"/>
        <v>14175</v>
      </c>
      <c r="L503" s="11">
        <v>0.05</v>
      </c>
      <c r="M503" s="10">
        <f t="shared" si="45"/>
        <v>708.75</v>
      </c>
      <c r="N503" s="10">
        <f t="shared" si="46"/>
        <v>14883.75</v>
      </c>
      <c r="O503" s="10">
        <v>422.13</v>
      </c>
      <c r="P503" s="10">
        <f t="shared" si="47"/>
        <v>5310.27</v>
      </c>
      <c r="Q503" s="12">
        <v>45695</v>
      </c>
    </row>
    <row r="504" spans="1:17" x14ac:dyDescent="0.25">
      <c r="A504" s="4">
        <v>1888</v>
      </c>
      <c r="B504" s="4" t="s">
        <v>38</v>
      </c>
      <c r="C504" s="4" t="s">
        <v>21</v>
      </c>
      <c r="D504" s="4" t="s">
        <v>26</v>
      </c>
      <c r="E504" s="4" t="s">
        <v>22</v>
      </c>
      <c r="F504" s="9">
        <v>20</v>
      </c>
      <c r="G504" s="10">
        <v>1034</v>
      </c>
      <c r="H504" s="11">
        <v>0.1</v>
      </c>
      <c r="I504" s="10">
        <f t="shared" si="42"/>
        <v>20680</v>
      </c>
      <c r="J504" s="10">
        <f t="shared" si="43"/>
        <v>2068</v>
      </c>
      <c r="K504" s="10">
        <f t="shared" si="44"/>
        <v>18612</v>
      </c>
      <c r="L504" s="11">
        <v>0.05</v>
      </c>
      <c r="M504" s="10">
        <f t="shared" si="45"/>
        <v>930.6</v>
      </c>
      <c r="N504" s="10">
        <f t="shared" si="46"/>
        <v>19542.599999999999</v>
      </c>
      <c r="O504" s="10">
        <v>665.31</v>
      </c>
      <c r="P504" s="10">
        <f t="shared" si="47"/>
        <v>5305.8000000000011</v>
      </c>
      <c r="Q504" s="12">
        <v>45771</v>
      </c>
    </row>
    <row r="505" spans="1:17" x14ac:dyDescent="0.25">
      <c r="A505" s="4">
        <v>2902</v>
      </c>
      <c r="B505" s="4" t="s">
        <v>20</v>
      </c>
      <c r="C505" s="4" t="s">
        <v>21</v>
      </c>
      <c r="D505" s="4" t="s">
        <v>26</v>
      </c>
      <c r="E505" s="4" t="s">
        <v>22</v>
      </c>
      <c r="F505" s="9">
        <v>10</v>
      </c>
      <c r="G505" s="10">
        <v>1123</v>
      </c>
      <c r="H505" s="11">
        <v>0</v>
      </c>
      <c r="I505" s="10">
        <f t="shared" si="42"/>
        <v>11230</v>
      </c>
      <c r="J505" s="10">
        <f t="shared" si="43"/>
        <v>0</v>
      </c>
      <c r="K505" s="10">
        <f t="shared" si="44"/>
        <v>11230</v>
      </c>
      <c r="L505" s="11">
        <v>0.05</v>
      </c>
      <c r="M505" s="10">
        <f t="shared" si="45"/>
        <v>561.5</v>
      </c>
      <c r="N505" s="10">
        <f t="shared" si="46"/>
        <v>11791.5</v>
      </c>
      <c r="O505" s="10">
        <v>593.32000000000005</v>
      </c>
      <c r="P505" s="10">
        <f t="shared" si="47"/>
        <v>5296.7999999999993</v>
      </c>
      <c r="Q505" s="12">
        <v>45862</v>
      </c>
    </row>
    <row r="506" spans="1:17" x14ac:dyDescent="0.25">
      <c r="A506" s="4">
        <v>1049</v>
      </c>
      <c r="B506" s="4" t="s">
        <v>31</v>
      </c>
      <c r="C506" s="4" t="s">
        <v>24</v>
      </c>
      <c r="D506" s="4" t="s">
        <v>26</v>
      </c>
      <c r="E506" s="4" t="s">
        <v>25</v>
      </c>
      <c r="F506" s="9">
        <v>11</v>
      </c>
      <c r="G506" s="10">
        <v>1174</v>
      </c>
      <c r="H506" s="11">
        <v>0</v>
      </c>
      <c r="I506" s="10">
        <f t="shared" si="42"/>
        <v>12914</v>
      </c>
      <c r="J506" s="10">
        <f t="shared" si="43"/>
        <v>0</v>
      </c>
      <c r="K506" s="10">
        <f t="shared" si="44"/>
        <v>12914</v>
      </c>
      <c r="L506" s="11">
        <v>0.05</v>
      </c>
      <c r="M506" s="10">
        <f t="shared" si="45"/>
        <v>645.70000000000005</v>
      </c>
      <c r="N506" s="10">
        <f t="shared" si="46"/>
        <v>13559.7</v>
      </c>
      <c r="O506" s="10">
        <v>692.66</v>
      </c>
      <c r="P506" s="10">
        <f t="shared" si="47"/>
        <v>5294.7400000000007</v>
      </c>
      <c r="Q506" s="12">
        <v>45786</v>
      </c>
    </row>
    <row r="507" spans="1:17" x14ac:dyDescent="0.25">
      <c r="A507" s="4">
        <v>3835</v>
      </c>
      <c r="B507" s="4" t="s">
        <v>20</v>
      </c>
      <c r="C507" s="4" t="s">
        <v>21</v>
      </c>
      <c r="D507" s="4" t="s">
        <v>26</v>
      </c>
      <c r="E507" s="4" t="s">
        <v>36</v>
      </c>
      <c r="F507" s="9">
        <v>20</v>
      </c>
      <c r="G507" s="10">
        <v>997</v>
      </c>
      <c r="H507" s="11">
        <v>0</v>
      </c>
      <c r="I507" s="10">
        <f t="shared" si="42"/>
        <v>19940</v>
      </c>
      <c r="J507" s="10">
        <f t="shared" si="43"/>
        <v>0</v>
      </c>
      <c r="K507" s="10">
        <f t="shared" si="44"/>
        <v>19940</v>
      </c>
      <c r="L507" s="11">
        <v>0.05</v>
      </c>
      <c r="M507" s="10">
        <f t="shared" si="45"/>
        <v>997</v>
      </c>
      <c r="N507" s="10">
        <f t="shared" si="46"/>
        <v>20937</v>
      </c>
      <c r="O507" s="10">
        <v>732.98</v>
      </c>
      <c r="P507" s="10">
        <f t="shared" si="47"/>
        <v>5280.4</v>
      </c>
      <c r="Q507" s="12">
        <v>45798</v>
      </c>
    </row>
    <row r="508" spans="1:17" x14ac:dyDescent="0.25">
      <c r="A508" s="4">
        <v>3124</v>
      </c>
      <c r="B508" s="4" t="s">
        <v>32</v>
      </c>
      <c r="C508" s="4" t="s">
        <v>24</v>
      </c>
      <c r="D508" s="4" t="s">
        <v>18</v>
      </c>
      <c r="E508" s="4" t="s">
        <v>22</v>
      </c>
      <c r="F508" s="9">
        <v>21</v>
      </c>
      <c r="G508" s="10">
        <v>674</v>
      </c>
      <c r="H508" s="11">
        <v>0.1</v>
      </c>
      <c r="I508" s="10">
        <f t="shared" si="42"/>
        <v>14154</v>
      </c>
      <c r="J508" s="10">
        <f t="shared" si="43"/>
        <v>1415.4</v>
      </c>
      <c r="K508" s="10">
        <f t="shared" si="44"/>
        <v>12738.6</v>
      </c>
      <c r="L508" s="11">
        <v>0.05</v>
      </c>
      <c r="M508" s="10">
        <f t="shared" si="45"/>
        <v>636.93000000000006</v>
      </c>
      <c r="N508" s="10">
        <f t="shared" si="46"/>
        <v>13375.53</v>
      </c>
      <c r="O508" s="10">
        <v>355.23</v>
      </c>
      <c r="P508" s="10">
        <f t="shared" si="47"/>
        <v>5278.77</v>
      </c>
      <c r="Q508" s="12">
        <v>45920</v>
      </c>
    </row>
    <row r="509" spans="1:17" x14ac:dyDescent="0.25">
      <c r="A509" s="4">
        <v>4884</v>
      </c>
      <c r="B509" s="4" t="s">
        <v>16</v>
      </c>
      <c r="C509" s="4" t="s">
        <v>21</v>
      </c>
      <c r="D509" s="4" t="s">
        <v>18</v>
      </c>
      <c r="E509" s="4" t="s">
        <v>37</v>
      </c>
      <c r="F509" s="9">
        <v>23</v>
      </c>
      <c r="G509" s="10">
        <v>701</v>
      </c>
      <c r="H509" s="11">
        <v>0</v>
      </c>
      <c r="I509" s="10">
        <f t="shared" si="42"/>
        <v>16123</v>
      </c>
      <c r="J509" s="10">
        <f t="shared" si="43"/>
        <v>0</v>
      </c>
      <c r="K509" s="10">
        <f t="shared" si="44"/>
        <v>16123</v>
      </c>
      <c r="L509" s="11">
        <v>0.05</v>
      </c>
      <c r="M509" s="10">
        <f t="shared" si="45"/>
        <v>806.15000000000009</v>
      </c>
      <c r="N509" s="10">
        <f t="shared" si="46"/>
        <v>16929.150000000001</v>
      </c>
      <c r="O509" s="10">
        <v>471.81</v>
      </c>
      <c r="P509" s="10">
        <f t="shared" si="47"/>
        <v>5271.3700000000008</v>
      </c>
      <c r="Q509" s="12">
        <v>45697</v>
      </c>
    </row>
    <row r="510" spans="1:17" x14ac:dyDescent="0.25">
      <c r="A510" s="4">
        <v>4937</v>
      </c>
      <c r="B510" s="4" t="s">
        <v>16</v>
      </c>
      <c r="C510" s="4" t="s">
        <v>21</v>
      </c>
      <c r="D510" s="4" t="s">
        <v>18</v>
      </c>
      <c r="E510" s="4" t="s">
        <v>30</v>
      </c>
      <c r="F510" s="9">
        <v>22</v>
      </c>
      <c r="G510" s="10">
        <v>993</v>
      </c>
      <c r="H510" s="11">
        <v>0.15</v>
      </c>
      <c r="I510" s="10">
        <f t="shared" si="42"/>
        <v>21846</v>
      </c>
      <c r="J510" s="10">
        <f t="shared" si="43"/>
        <v>3276.9</v>
      </c>
      <c r="K510" s="10">
        <f t="shared" si="44"/>
        <v>18569.099999999999</v>
      </c>
      <c r="L510" s="11">
        <v>0.05</v>
      </c>
      <c r="M510" s="10">
        <f t="shared" si="45"/>
        <v>928.45499999999993</v>
      </c>
      <c r="N510" s="10">
        <f t="shared" si="46"/>
        <v>19497.555</v>
      </c>
      <c r="O510" s="10">
        <v>604.46</v>
      </c>
      <c r="P510" s="10">
        <f t="shared" si="47"/>
        <v>5270.9799999999977</v>
      </c>
      <c r="Q510" s="12">
        <v>45717</v>
      </c>
    </row>
    <row r="511" spans="1:17" x14ac:dyDescent="0.25">
      <c r="A511" s="4">
        <v>1316</v>
      </c>
      <c r="B511" s="4" t="s">
        <v>34</v>
      </c>
      <c r="C511" s="4" t="s">
        <v>17</v>
      </c>
      <c r="D511" s="4" t="s">
        <v>18</v>
      </c>
      <c r="E511" s="4" t="s">
        <v>25</v>
      </c>
      <c r="F511" s="9">
        <v>23</v>
      </c>
      <c r="G511" s="10">
        <v>848</v>
      </c>
      <c r="H511" s="11">
        <v>0</v>
      </c>
      <c r="I511" s="10">
        <f t="shared" si="42"/>
        <v>19504</v>
      </c>
      <c r="J511" s="10">
        <f t="shared" si="43"/>
        <v>0</v>
      </c>
      <c r="K511" s="10">
        <f t="shared" si="44"/>
        <v>19504</v>
      </c>
      <c r="L511" s="11">
        <v>0.05</v>
      </c>
      <c r="M511" s="10">
        <f t="shared" si="45"/>
        <v>975.2</v>
      </c>
      <c r="N511" s="10">
        <f t="shared" si="46"/>
        <v>20479.2</v>
      </c>
      <c r="O511" s="10">
        <v>619</v>
      </c>
      <c r="P511" s="10">
        <f t="shared" si="47"/>
        <v>5267</v>
      </c>
      <c r="Q511" s="12">
        <v>45975</v>
      </c>
    </row>
    <row r="512" spans="1:17" x14ac:dyDescent="0.25">
      <c r="A512" s="4">
        <v>366</v>
      </c>
      <c r="B512" s="4" t="s">
        <v>23</v>
      </c>
      <c r="C512" s="4" t="s">
        <v>24</v>
      </c>
      <c r="D512" s="4" t="s">
        <v>18</v>
      </c>
      <c r="E512" s="4" t="s">
        <v>37</v>
      </c>
      <c r="F512" s="9">
        <v>17</v>
      </c>
      <c r="G512" s="10">
        <v>714</v>
      </c>
      <c r="H512" s="11">
        <v>0.05</v>
      </c>
      <c r="I512" s="10">
        <f t="shared" si="42"/>
        <v>12138</v>
      </c>
      <c r="J512" s="10">
        <f t="shared" si="43"/>
        <v>606.9</v>
      </c>
      <c r="K512" s="10">
        <f t="shared" si="44"/>
        <v>11531.1</v>
      </c>
      <c r="L512" s="11">
        <v>0.05</v>
      </c>
      <c r="M512" s="10">
        <f t="shared" si="45"/>
        <v>576.55500000000006</v>
      </c>
      <c r="N512" s="10">
        <f t="shared" si="46"/>
        <v>12107.655000000001</v>
      </c>
      <c r="O512" s="10">
        <v>368.72</v>
      </c>
      <c r="P512" s="10">
        <f t="shared" si="47"/>
        <v>5262.86</v>
      </c>
      <c r="Q512" s="12">
        <v>45814</v>
      </c>
    </row>
    <row r="513" spans="1:17" x14ac:dyDescent="0.25">
      <c r="A513" s="4">
        <v>2810</v>
      </c>
      <c r="B513" s="4" t="s">
        <v>34</v>
      </c>
      <c r="C513" s="4" t="s">
        <v>24</v>
      </c>
      <c r="D513" s="4" t="s">
        <v>26</v>
      </c>
      <c r="E513" s="4" t="s">
        <v>37</v>
      </c>
      <c r="F513" s="9">
        <v>22</v>
      </c>
      <c r="G513" s="10">
        <v>1169</v>
      </c>
      <c r="H513" s="11">
        <v>0.15</v>
      </c>
      <c r="I513" s="10">
        <f t="shared" si="42"/>
        <v>25718</v>
      </c>
      <c r="J513" s="10">
        <f t="shared" si="43"/>
        <v>3857.7</v>
      </c>
      <c r="K513" s="10">
        <f t="shared" si="44"/>
        <v>21860.3</v>
      </c>
      <c r="L513" s="11">
        <v>0.05</v>
      </c>
      <c r="M513" s="10">
        <f t="shared" si="45"/>
        <v>1093.0150000000001</v>
      </c>
      <c r="N513" s="10">
        <f t="shared" si="46"/>
        <v>22953.314999999999</v>
      </c>
      <c r="O513" s="10">
        <v>754.72</v>
      </c>
      <c r="P513" s="10">
        <f t="shared" si="47"/>
        <v>5256.4599999999991</v>
      </c>
      <c r="Q513" s="12">
        <v>45814</v>
      </c>
    </row>
    <row r="514" spans="1:17" x14ac:dyDescent="0.25">
      <c r="A514" s="4">
        <v>3846</v>
      </c>
      <c r="B514" s="4" t="s">
        <v>34</v>
      </c>
      <c r="C514" s="4" t="s">
        <v>24</v>
      </c>
      <c r="D514" s="4" t="s">
        <v>26</v>
      </c>
      <c r="E514" s="4" t="s">
        <v>25</v>
      </c>
      <c r="F514" s="9">
        <v>25</v>
      </c>
      <c r="G514" s="10">
        <v>1055</v>
      </c>
      <c r="H514" s="11">
        <v>0.15</v>
      </c>
      <c r="I514" s="10">
        <f t="shared" ref="I514:I577" si="48">F514*G514</f>
        <v>26375</v>
      </c>
      <c r="J514" s="10">
        <f t="shared" ref="J514:J577" si="49">I514*H514</f>
        <v>3956.25</v>
      </c>
      <c r="K514" s="10">
        <f t="shared" ref="K514:K577" si="50">I514-J514</f>
        <v>22418.75</v>
      </c>
      <c r="L514" s="11">
        <v>0.05</v>
      </c>
      <c r="M514" s="10">
        <f t="shared" ref="M514:M577" si="51">K514*L514</f>
        <v>1120.9375</v>
      </c>
      <c r="N514" s="10">
        <f t="shared" ref="N514:N577" si="52">K514+M514</f>
        <v>23539.6875</v>
      </c>
      <c r="O514" s="10">
        <v>686.5</v>
      </c>
      <c r="P514" s="10">
        <f t="shared" ref="P514:P577" si="53">K514-(O514*F514)</f>
        <v>5256.25</v>
      </c>
      <c r="Q514" s="12">
        <v>45898</v>
      </c>
    </row>
    <row r="515" spans="1:17" x14ac:dyDescent="0.25">
      <c r="A515" s="4">
        <v>4562</v>
      </c>
      <c r="B515" s="4" t="s">
        <v>16</v>
      </c>
      <c r="C515" s="4" t="s">
        <v>21</v>
      </c>
      <c r="D515" s="4" t="s">
        <v>28</v>
      </c>
      <c r="E515" s="4" t="s">
        <v>29</v>
      </c>
      <c r="F515" s="9">
        <v>16</v>
      </c>
      <c r="G515" s="10">
        <v>842</v>
      </c>
      <c r="H515" s="11">
        <v>0.1</v>
      </c>
      <c r="I515" s="10">
        <f t="shared" si="48"/>
        <v>13472</v>
      </c>
      <c r="J515" s="10">
        <f t="shared" si="49"/>
        <v>1347.2</v>
      </c>
      <c r="K515" s="10">
        <f t="shared" si="50"/>
        <v>12124.8</v>
      </c>
      <c r="L515" s="11">
        <v>0.05</v>
      </c>
      <c r="M515" s="10">
        <f t="shared" si="51"/>
        <v>606.24</v>
      </c>
      <c r="N515" s="10">
        <f t="shared" si="52"/>
        <v>12731.039999999999</v>
      </c>
      <c r="O515" s="10">
        <v>429.39</v>
      </c>
      <c r="P515" s="10">
        <f t="shared" si="53"/>
        <v>5254.5599999999995</v>
      </c>
      <c r="Q515" s="12">
        <v>46017</v>
      </c>
    </row>
    <row r="516" spans="1:17" x14ac:dyDescent="0.25">
      <c r="A516" s="4">
        <v>4706</v>
      </c>
      <c r="B516" s="4" t="s">
        <v>35</v>
      </c>
      <c r="C516" s="4" t="s">
        <v>17</v>
      </c>
      <c r="D516" s="4" t="s">
        <v>18</v>
      </c>
      <c r="E516" s="4" t="s">
        <v>29</v>
      </c>
      <c r="F516" s="9">
        <v>16</v>
      </c>
      <c r="G516" s="10">
        <v>1070</v>
      </c>
      <c r="H516" s="11">
        <v>0.05</v>
      </c>
      <c r="I516" s="10">
        <f t="shared" si="48"/>
        <v>17120</v>
      </c>
      <c r="J516" s="10">
        <f t="shared" si="49"/>
        <v>856</v>
      </c>
      <c r="K516" s="10">
        <f t="shared" si="50"/>
        <v>16264</v>
      </c>
      <c r="L516" s="11">
        <v>0.05</v>
      </c>
      <c r="M516" s="10">
        <f t="shared" si="51"/>
        <v>813.2</v>
      </c>
      <c r="N516" s="10">
        <f t="shared" si="52"/>
        <v>17077.2</v>
      </c>
      <c r="O516" s="10">
        <v>688.42</v>
      </c>
      <c r="P516" s="10">
        <f t="shared" si="53"/>
        <v>5249.2800000000007</v>
      </c>
      <c r="Q516" s="12">
        <v>45867</v>
      </c>
    </row>
    <row r="517" spans="1:17" x14ac:dyDescent="0.25">
      <c r="A517" s="4">
        <v>3176</v>
      </c>
      <c r="B517" s="4" t="s">
        <v>20</v>
      </c>
      <c r="C517" s="4" t="s">
        <v>17</v>
      </c>
      <c r="D517" s="4" t="s">
        <v>26</v>
      </c>
      <c r="E517" s="4" t="s">
        <v>29</v>
      </c>
      <c r="F517" s="9">
        <v>24</v>
      </c>
      <c r="G517" s="10">
        <v>640</v>
      </c>
      <c r="H517" s="11">
        <v>0.05</v>
      </c>
      <c r="I517" s="10">
        <f t="shared" si="48"/>
        <v>15360</v>
      </c>
      <c r="J517" s="10">
        <f t="shared" si="49"/>
        <v>768</v>
      </c>
      <c r="K517" s="10">
        <f t="shared" si="50"/>
        <v>14592</v>
      </c>
      <c r="L517" s="11">
        <v>0.05</v>
      </c>
      <c r="M517" s="10">
        <f t="shared" si="51"/>
        <v>729.6</v>
      </c>
      <c r="N517" s="10">
        <f t="shared" si="52"/>
        <v>15321.6</v>
      </c>
      <c r="O517" s="10">
        <v>389.47</v>
      </c>
      <c r="P517" s="10">
        <f t="shared" si="53"/>
        <v>5244.7199999999993</v>
      </c>
      <c r="Q517" s="12">
        <v>45914</v>
      </c>
    </row>
    <row r="518" spans="1:17" x14ac:dyDescent="0.25">
      <c r="A518" s="4">
        <v>708</v>
      </c>
      <c r="B518" s="4" t="s">
        <v>32</v>
      </c>
      <c r="C518" s="4" t="s">
        <v>21</v>
      </c>
      <c r="D518" s="4" t="s">
        <v>28</v>
      </c>
      <c r="E518" s="4" t="s">
        <v>30</v>
      </c>
      <c r="F518" s="9">
        <v>23</v>
      </c>
      <c r="G518" s="10">
        <v>730</v>
      </c>
      <c r="H518" s="11">
        <v>0.05</v>
      </c>
      <c r="I518" s="10">
        <f t="shared" si="48"/>
        <v>16790</v>
      </c>
      <c r="J518" s="10">
        <f t="shared" si="49"/>
        <v>839.5</v>
      </c>
      <c r="K518" s="10">
        <f t="shared" si="50"/>
        <v>15950.5</v>
      </c>
      <c r="L518" s="11">
        <v>0.05</v>
      </c>
      <c r="M518" s="10">
        <f t="shared" si="51"/>
        <v>797.52500000000009</v>
      </c>
      <c r="N518" s="10">
        <f t="shared" si="52"/>
        <v>16748.025000000001</v>
      </c>
      <c r="O518" s="10">
        <v>465.6</v>
      </c>
      <c r="P518" s="10">
        <f t="shared" si="53"/>
        <v>5241.6999999999989</v>
      </c>
      <c r="Q518" s="12">
        <v>45848</v>
      </c>
    </row>
    <row r="519" spans="1:17" x14ac:dyDescent="0.25">
      <c r="A519" s="4">
        <v>1364</v>
      </c>
      <c r="B519" s="4" t="s">
        <v>20</v>
      </c>
      <c r="C519" s="4" t="s">
        <v>17</v>
      </c>
      <c r="D519" s="4" t="s">
        <v>26</v>
      </c>
      <c r="E519" s="4" t="s">
        <v>30</v>
      </c>
      <c r="F519" s="9">
        <v>25</v>
      </c>
      <c r="G519" s="10">
        <v>729</v>
      </c>
      <c r="H519" s="11">
        <v>0.15</v>
      </c>
      <c r="I519" s="10">
        <f t="shared" si="48"/>
        <v>18225</v>
      </c>
      <c r="J519" s="10">
        <f t="shared" si="49"/>
        <v>2733.75</v>
      </c>
      <c r="K519" s="10">
        <f t="shared" si="50"/>
        <v>15491.25</v>
      </c>
      <c r="L519" s="11">
        <v>0.05</v>
      </c>
      <c r="M519" s="10">
        <f t="shared" si="51"/>
        <v>774.5625</v>
      </c>
      <c r="N519" s="10">
        <f t="shared" si="52"/>
        <v>16265.8125</v>
      </c>
      <c r="O519" s="10">
        <v>410.1</v>
      </c>
      <c r="P519" s="10">
        <f t="shared" si="53"/>
        <v>5238.75</v>
      </c>
      <c r="Q519" s="12">
        <v>45899</v>
      </c>
    </row>
    <row r="520" spans="1:17" x14ac:dyDescent="0.25">
      <c r="A520" s="4">
        <v>523</v>
      </c>
      <c r="B520" s="4" t="s">
        <v>16</v>
      </c>
      <c r="C520" s="4" t="s">
        <v>21</v>
      </c>
      <c r="D520" s="4" t="s">
        <v>28</v>
      </c>
      <c r="E520" s="4" t="s">
        <v>27</v>
      </c>
      <c r="F520" s="9">
        <v>22</v>
      </c>
      <c r="G520" s="10">
        <v>852</v>
      </c>
      <c r="H520" s="11">
        <v>0.15</v>
      </c>
      <c r="I520" s="10">
        <f t="shared" si="48"/>
        <v>18744</v>
      </c>
      <c r="J520" s="10">
        <f t="shared" si="49"/>
        <v>2811.6</v>
      </c>
      <c r="K520" s="10">
        <f t="shared" si="50"/>
        <v>15932.4</v>
      </c>
      <c r="L520" s="11">
        <v>0.05</v>
      </c>
      <c r="M520" s="10">
        <f t="shared" si="51"/>
        <v>796.62</v>
      </c>
      <c r="N520" s="10">
        <f t="shared" si="52"/>
        <v>16729.02</v>
      </c>
      <c r="O520" s="10">
        <v>486.27</v>
      </c>
      <c r="P520" s="10">
        <f t="shared" si="53"/>
        <v>5234.4600000000009</v>
      </c>
      <c r="Q520" s="12">
        <v>45717</v>
      </c>
    </row>
    <row r="521" spans="1:17" x14ac:dyDescent="0.25">
      <c r="A521" s="4">
        <v>3696</v>
      </c>
      <c r="B521" s="4" t="s">
        <v>35</v>
      </c>
      <c r="C521" s="4" t="s">
        <v>17</v>
      </c>
      <c r="D521" s="4" t="s">
        <v>33</v>
      </c>
      <c r="E521" s="4" t="s">
        <v>19</v>
      </c>
      <c r="F521" s="9">
        <v>23</v>
      </c>
      <c r="G521" s="10">
        <v>862</v>
      </c>
      <c r="H521" s="11">
        <v>0.05</v>
      </c>
      <c r="I521" s="10">
        <f t="shared" si="48"/>
        <v>19826</v>
      </c>
      <c r="J521" s="10">
        <f t="shared" si="49"/>
        <v>991.30000000000007</v>
      </c>
      <c r="K521" s="10">
        <f t="shared" si="50"/>
        <v>18834.7</v>
      </c>
      <c r="L521" s="11">
        <v>0.05</v>
      </c>
      <c r="M521" s="10">
        <f t="shared" si="51"/>
        <v>941.73500000000013</v>
      </c>
      <c r="N521" s="10">
        <f t="shared" si="52"/>
        <v>19776.435000000001</v>
      </c>
      <c r="O521" s="10">
        <v>591.41</v>
      </c>
      <c r="P521" s="10">
        <f t="shared" si="53"/>
        <v>5232.2700000000023</v>
      </c>
      <c r="Q521" s="12">
        <v>45853</v>
      </c>
    </row>
    <row r="522" spans="1:17" x14ac:dyDescent="0.25">
      <c r="A522" s="4">
        <v>4979</v>
      </c>
      <c r="B522" s="4" t="s">
        <v>38</v>
      </c>
      <c r="C522" s="4" t="s">
        <v>21</v>
      </c>
      <c r="D522" s="4" t="s">
        <v>26</v>
      </c>
      <c r="E522" s="4" t="s">
        <v>22</v>
      </c>
      <c r="F522" s="9">
        <v>16</v>
      </c>
      <c r="G522" s="10">
        <v>967</v>
      </c>
      <c r="H522" s="11">
        <v>0.15</v>
      </c>
      <c r="I522" s="10">
        <f t="shared" si="48"/>
        <v>15472</v>
      </c>
      <c r="J522" s="10">
        <f t="shared" si="49"/>
        <v>2320.7999999999997</v>
      </c>
      <c r="K522" s="10">
        <f t="shared" si="50"/>
        <v>13151.2</v>
      </c>
      <c r="L522" s="11">
        <v>0.05</v>
      </c>
      <c r="M522" s="10">
        <f t="shared" si="51"/>
        <v>657.56000000000006</v>
      </c>
      <c r="N522" s="10">
        <f t="shared" si="52"/>
        <v>13808.76</v>
      </c>
      <c r="O522" s="10">
        <v>495.04</v>
      </c>
      <c r="P522" s="10">
        <f t="shared" si="53"/>
        <v>5230.5600000000004</v>
      </c>
      <c r="Q522" s="12">
        <v>46012</v>
      </c>
    </row>
    <row r="523" spans="1:17" x14ac:dyDescent="0.25">
      <c r="A523" s="4">
        <v>4353</v>
      </c>
      <c r="B523" s="4" t="s">
        <v>20</v>
      </c>
      <c r="C523" s="4" t="s">
        <v>24</v>
      </c>
      <c r="D523" s="4" t="s">
        <v>28</v>
      </c>
      <c r="E523" s="4" t="s">
        <v>22</v>
      </c>
      <c r="F523" s="9">
        <v>9</v>
      </c>
      <c r="G523" s="10">
        <v>1193</v>
      </c>
      <c r="H523" s="11">
        <v>0</v>
      </c>
      <c r="I523" s="10">
        <f t="shared" si="48"/>
        <v>10737</v>
      </c>
      <c r="J523" s="10">
        <f t="shared" si="49"/>
        <v>0</v>
      </c>
      <c r="K523" s="10">
        <f t="shared" si="50"/>
        <v>10737</v>
      </c>
      <c r="L523" s="11">
        <v>0.05</v>
      </c>
      <c r="M523" s="10">
        <f t="shared" si="51"/>
        <v>536.85</v>
      </c>
      <c r="N523" s="10">
        <f t="shared" si="52"/>
        <v>11273.85</v>
      </c>
      <c r="O523" s="10">
        <v>611.84</v>
      </c>
      <c r="P523" s="10">
        <f t="shared" si="53"/>
        <v>5230.4399999999996</v>
      </c>
      <c r="Q523" s="12">
        <v>45755</v>
      </c>
    </row>
    <row r="524" spans="1:17" x14ac:dyDescent="0.25">
      <c r="A524" s="4">
        <v>4574</v>
      </c>
      <c r="B524" s="4" t="s">
        <v>31</v>
      </c>
      <c r="C524" s="4" t="s">
        <v>24</v>
      </c>
      <c r="D524" s="4" t="s">
        <v>33</v>
      </c>
      <c r="E524" s="4" t="s">
        <v>36</v>
      </c>
      <c r="F524" s="9">
        <v>25</v>
      </c>
      <c r="G524" s="10">
        <v>503</v>
      </c>
      <c r="H524" s="11">
        <v>0</v>
      </c>
      <c r="I524" s="10">
        <f t="shared" si="48"/>
        <v>12575</v>
      </c>
      <c r="J524" s="10">
        <f t="shared" si="49"/>
        <v>0</v>
      </c>
      <c r="K524" s="10">
        <f t="shared" si="50"/>
        <v>12575</v>
      </c>
      <c r="L524" s="11">
        <v>0.05</v>
      </c>
      <c r="M524" s="10">
        <f t="shared" si="51"/>
        <v>628.75</v>
      </c>
      <c r="N524" s="10">
        <f t="shared" si="52"/>
        <v>13203.75</v>
      </c>
      <c r="O524" s="10">
        <v>294.08</v>
      </c>
      <c r="P524" s="10">
        <f t="shared" si="53"/>
        <v>5223</v>
      </c>
      <c r="Q524" s="12">
        <v>45976</v>
      </c>
    </row>
    <row r="525" spans="1:17" x14ac:dyDescent="0.25">
      <c r="A525" s="4">
        <v>2267</v>
      </c>
      <c r="B525" s="4" t="s">
        <v>35</v>
      </c>
      <c r="C525" s="4" t="s">
        <v>21</v>
      </c>
      <c r="D525" s="4" t="s">
        <v>33</v>
      </c>
      <c r="E525" s="4" t="s">
        <v>29</v>
      </c>
      <c r="F525" s="9">
        <v>17</v>
      </c>
      <c r="G525" s="10">
        <v>806</v>
      </c>
      <c r="H525" s="11">
        <v>0.1</v>
      </c>
      <c r="I525" s="10">
        <f t="shared" si="48"/>
        <v>13702</v>
      </c>
      <c r="J525" s="10">
        <f t="shared" si="49"/>
        <v>1370.2</v>
      </c>
      <c r="K525" s="10">
        <f t="shared" si="50"/>
        <v>12331.8</v>
      </c>
      <c r="L525" s="11">
        <v>0.05</v>
      </c>
      <c r="M525" s="10">
        <f t="shared" si="51"/>
        <v>616.59</v>
      </c>
      <c r="N525" s="10">
        <f t="shared" si="52"/>
        <v>12948.39</v>
      </c>
      <c r="O525" s="10">
        <v>418.19</v>
      </c>
      <c r="P525" s="10">
        <f t="shared" si="53"/>
        <v>5222.57</v>
      </c>
      <c r="Q525" s="12">
        <v>45903</v>
      </c>
    </row>
    <row r="526" spans="1:17" x14ac:dyDescent="0.25">
      <c r="A526" s="4">
        <v>4601</v>
      </c>
      <c r="B526" s="4" t="s">
        <v>38</v>
      </c>
      <c r="C526" s="4" t="s">
        <v>21</v>
      </c>
      <c r="D526" s="4" t="s">
        <v>28</v>
      </c>
      <c r="E526" s="4" t="s">
        <v>36</v>
      </c>
      <c r="F526" s="9">
        <v>15</v>
      </c>
      <c r="G526" s="10">
        <v>705</v>
      </c>
      <c r="H526" s="11">
        <v>0</v>
      </c>
      <c r="I526" s="10">
        <f t="shared" si="48"/>
        <v>10575</v>
      </c>
      <c r="J526" s="10">
        <f t="shared" si="49"/>
        <v>0</v>
      </c>
      <c r="K526" s="10">
        <f t="shared" si="50"/>
        <v>10575</v>
      </c>
      <c r="L526" s="11">
        <v>0.05</v>
      </c>
      <c r="M526" s="10">
        <f t="shared" si="51"/>
        <v>528.75</v>
      </c>
      <c r="N526" s="10">
        <f t="shared" si="52"/>
        <v>11103.75</v>
      </c>
      <c r="O526" s="10">
        <v>357.09</v>
      </c>
      <c r="P526" s="10">
        <f t="shared" si="53"/>
        <v>5218.6500000000005</v>
      </c>
      <c r="Q526" s="12">
        <v>45938</v>
      </c>
    </row>
    <row r="527" spans="1:17" x14ac:dyDescent="0.25">
      <c r="A527" s="4">
        <v>3987</v>
      </c>
      <c r="B527" s="4" t="s">
        <v>34</v>
      </c>
      <c r="C527" s="4" t="s">
        <v>24</v>
      </c>
      <c r="D527" s="4" t="s">
        <v>28</v>
      </c>
      <c r="E527" s="4" t="s">
        <v>37</v>
      </c>
      <c r="F527" s="9">
        <v>19</v>
      </c>
      <c r="G527" s="10">
        <v>872</v>
      </c>
      <c r="H527" s="11">
        <v>0.05</v>
      </c>
      <c r="I527" s="10">
        <f t="shared" si="48"/>
        <v>16568</v>
      </c>
      <c r="J527" s="10">
        <f t="shared" si="49"/>
        <v>828.40000000000009</v>
      </c>
      <c r="K527" s="10">
        <f t="shared" si="50"/>
        <v>15739.6</v>
      </c>
      <c r="L527" s="11">
        <v>0.05</v>
      </c>
      <c r="M527" s="10">
        <f t="shared" si="51"/>
        <v>786.98</v>
      </c>
      <c r="N527" s="10">
        <f t="shared" si="52"/>
        <v>16526.580000000002</v>
      </c>
      <c r="O527" s="10">
        <v>553.88</v>
      </c>
      <c r="P527" s="10">
        <f t="shared" si="53"/>
        <v>5215.880000000001</v>
      </c>
      <c r="Q527" s="12">
        <v>45658</v>
      </c>
    </row>
    <row r="528" spans="1:17" x14ac:dyDescent="0.25">
      <c r="A528" s="4">
        <v>4780</v>
      </c>
      <c r="B528" s="4" t="s">
        <v>32</v>
      </c>
      <c r="C528" s="4" t="s">
        <v>24</v>
      </c>
      <c r="D528" s="4" t="s">
        <v>33</v>
      </c>
      <c r="E528" s="4" t="s">
        <v>22</v>
      </c>
      <c r="F528" s="9">
        <v>22</v>
      </c>
      <c r="G528" s="10">
        <v>759</v>
      </c>
      <c r="H528" s="11">
        <v>0.15</v>
      </c>
      <c r="I528" s="10">
        <f t="shared" si="48"/>
        <v>16698</v>
      </c>
      <c r="J528" s="10">
        <f t="shared" si="49"/>
        <v>2504.6999999999998</v>
      </c>
      <c r="K528" s="10">
        <f t="shared" si="50"/>
        <v>14193.3</v>
      </c>
      <c r="L528" s="11">
        <v>0.05</v>
      </c>
      <c r="M528" s="10">
        <f t="shared" si="51"/>
        <v>709.66499999999996</v>
      </c>
      <c r="N528" s="10">
        <f t="shared" si="52"/>
        <v>14902.965</v>
      </c>
      <c r="O528" s="10">
        <v>408.09</v>
      </c>
      <c r="P528" s="10">
        <f t="shared" si="53"/>
        <v>5215.32</v>
      </c>
      <c r="Q528" s="12">
        <v>46009</v>
      </c>
    </row>
    <row r="529" spans="1:17" x14ac:dyDescent="0.25">
      <c r="A529" s="4">
        <v>1730</v>
      </c>
      <c r="B529" s="4" t="s">
        <v>31</v>
      </c>
      <c r="C529" s="4" t="s">
        <v>24</v>
      </c>
      <c r="D529" s="4" t="s">
        <v>26</v>
      </c>
      <c r="E529" s="4" t="s">
        <v>30</v>
      </c>
      <c r="F529" s="9">
        <v>23</v>
      </c>
      <c r="G529" s="10">
        <v>1059</v>
      </c>
      <c r="H529" s="11">
        <v>0</v>
      </c>
      <c r="I529" s="10">
        <f t="shared" si="48"/>
        <v>24357</v>
      </c>
      <c r="J529" s="10">
        <f t="shared" si="49"/>
        <v>0</v>
      </c>
      <c r="K529" s="10">
        <f t="shared" si="50"/>
        <v>24357</v>
      </c>
      <c r="L529" s="11">
        <v>0.05</v>
      </c>
      <c r="M529" s="10">
        <f t="shared" si="51"/>
        <v>1217.8500000000001</v>
      </c>
      <c r="N529" s="10">
        <f t="shared" si="52"/>
        <v>25574.85</v>
      </c>
      <c r="O529" s="10">
        <v>832.26</v>
      </c>
      <c r="P529" s="10">
        <f t="shared" si="53"/>
        <v>5215.0200000000004</v>
      </c>
      <c r="Q529" s="12">
        <v>45732</v>
      </c>
    </row>
    <row r="530" spans="1:17" x14ac:dyDescent="0.25">
      <c r="A530" s="4">
        <v>1321</v>
      </c>
      <c r="B530" s="4" t="s">
        <v>35</v>
      </c>
      <c r="C530" s="4" t="s">
        <v>21</v>
      </c>
      <c r="D530" s="4" t="s">
        <v>18</v>
      </c>
      <c r="E530" s="4" t="s">
        <v>27</v>
      </c>
      <c r="F530" s="9">
        <v>22</v>
      </c>
      <c r="G530" s="10">
        <v>542</v>
      </c>
      <c r="H530" s="11">
        <v>0</v>
      </c>
      <c r="I530" s="10">
        <f t="shared" si="48"/>
        <v>11924</v>
      </c>
      <c r="J530" s="10">
        <f t="shared" si="49"/>
        <v>0</v>
      </c>
      <c r="K530" s="10">
        <f t="shared" si="50"/>
        <v>11924</v>
      </c>
      <c r="L530" s="11">
        <v>0.05</v>
      </c>
      <c r="M530" s="10">
        <f t="shared" si="51"/>
        <v>596.20000000000005</v>
      </c>
      <c r="N530" s="10">
        <f t="shared" si="52"/>
        <v>12520.2</v>
      </c>
      <c r="O530" s="10">
        <v>305.04000000000002</v>
      </c>
      <c r="P530" s="10">
        <f t="shared" si="53"/>
        <v>5213.12</v>
      </c>
      <c r="Q530" s="12">
        <v>45833</v>
      </c>
    </row>
    <row r="531" spans="1:17" x14ac:dyDescent="0.25">
      <c r="A531" s="4">
        <v>1577</v>
      </c>
      <c r="B531" s="4" t="s">
        <v>34</v>
      </c>
      <c r="C531" s="4" t="s">
        <v>17</v>
      </c>
      <c r="D531" s="4" t="s">
        <v>18</v>
      </c>
      <c r="E531" s="4" t="s">
        <v>27</v>
      </c>
      <c r="F531" s="9">
        <v>19</v>
      </c>
      <c r="G531" s="10">
        <v>1146</v>
      </c>
      <c r="H531" s="11">
        <v>0</v>
      </c>
      <c r="I531" s="10">
        <f t="shared" si="48"/>
        <v>21774</v>
      </c>
      <c r="J531" s="10">
        <f t="shared" si="49"/>
        <v>0</v>
      </c>
      <c r="K531" s="10">
        <f t="shared" si="50"/>
        <v>21774</v>
      </c>
      <c r="L531" s="11">
        <v>0.05</v>
      </c>
      <c r="M531" s="10">
        <f t="shared" si="51"/>
        <v>1088.7</v>
      </c>
      <c r="N531" s="10">
        <f t="shared" si="52"/>
        <v>22862.7</v>
      </c>
      <c r="O531" s="10">
        <v>871.9</v>
      </c>
      <c r="P531" s="10">
        <f t="shared" si="53"/>
        <v>5207.9000000000015</v>
      </c>
      <c r="Q531" s="12">
        <v>45665</v>
      </c>
    </row>
    <row r="532" spans="1:17" x14ac:dyDescent="0.25">
      <c r="A532" s="4">
        <v>591</v>
      </c>
      <c r="B532" s="4" t="s">
        <v>20</v>
      </c>
      <c r="C532" s="4" t="s">
        <v>21</v>
      </c>
      <c r="D532" s="4" t="s">
        <v>28</v>
      </c>
      <c r="E532" s="4" t="s">
        <v>36</v>
      </c>
      <c r="F532" s="9">
        <v>16</v>
      </c>
      <c r="G532" s="10">
        <v>900</v>
      </c>
      <c r="H532" s="11">
        <v>0</v>
      </c>
      <c r="I532" s="10">
        <f t="shared" si="48"/>
        <v>14400</v>
      </c>
      <c r="J532" s="10">
        <f t="shared" si="49"/>
        <v>0</v>
      </c>
      <c r="K532" s="10">
        <f t="shared" si="50"/>
        <v>14400</v>
      </c>
      <c r="L532" s="11">
        <v>0.05</v>
      </c>
      <c r="M532" s="10">
        <f t="shared" si="51"/>
        <v>720</v>
      </c>
      <c r="N532" s="10">
        <f t="shared" si="52"/>
        <v>15120</v>
      </c>
      <c r="O532" s="10">
        <v>574.64</v>
      </c>
      <c r="P532" s="10">
        <f t="shared" si="53"/>
        <v>5205.76</v>
      </c>
      <c r="Q532" s="12">
        <v>46016</v>
      </c>
    </row>
    <row r="533" spans="1:17" x14ac:dyDescent="0.25">
      <c r="A533" s="4">
        <v>1620</v>
      </c>
      <c r="B533" s="4" t="s">
        <v>20</v>
      </c>
      <c r="C533" s="4" t="s">
        <v>24</v>
      </c>
      <c r="D533" s="4" t="s">
        <v>18</v>
      </c>
      <c r="E533" s="4" t="s">
        <v>25</v>
      </c>
      <c r="F533" s="9">
        <v>23</v>
      </c>
      <c r="G533" s="10">
        <v>604</v>
      </c>
      <c r="H533" s="11">
        <v>0.05</v>
      </c>
      <c r="I533" s="10">
        <f t="shared" si="48"/>
        <v>13892</v>
      </c>
      <c r="J533" s="10">
        <f t="shared" si="49"/>
        <v>694.6</v>
      </c>
      <c r="K533" s="10">
        <f t="shared" si="50"/>
        <v>13197.4</v>
      </c>
      <c r="L533" s="11">
        <v>0.05</v>
      </c>
      <c r="M533" s="10">
        <f t="shared" si="51"/>
        <v>659.87</v>
      </c>
      <c r="N533" s="10">
        <f t="shared" si="52"/>
        <v>13857.27</v>
      </c>
      <c r="O533" s="10">
        <v>347.49</v>
      </c>
      <c r="P533" s="10">
        <f t="shared" si="53"/>
        <v>5205.1299999999992</v>
      </c>
      <c r="Q533" s="12">
        <v>45880</v>
      </c>
    </row>
    <row r="534" spans="1:17" x14ac:dyDescent="0.25">
      <c r="A534" s="4">
        <v>2253</v>
      </c>
      <c r="B534" s="4" t="s">
        <v>35</v>
      </c>
      <c r="C534" s="4" t="s">
        <v>17</v>
      </c>
      <c r="D534" s="4" t="s">
        <v>28</v>
      </c>
      <c r="E534" s="4" t="s">
        <v>30</v>
      </c>
      <c r="F534" s="9">
        <v>25</v>
      </c>
      <c r="G534" s="10">
        <v>562</v>
      </c>
      <c r="H534" s="11">
        <v>0.1</v>
      </c>
      <c r="I534" s="10">
        <f t="shared" si="48"/>
        <v>14050</v>
      </c>
      <c r="J534" s="10">
        <f t="shared" si="49"/>
        <v>1405</v>
      </c>
      <c r="K534" s="10">
        <f t="shared" si="50"/>
        <v>12645</v>
      </c>
      <c r="L534" s="11">
        <v>0.05</v>
      </c>
      <c r="M534" s="10">
        <f t="shared" si="51"/>
        <v>632.25</v>
      </c>
      <c r="N534" s="10">
        <f t="shared" si="52"/>
        <v>13277.25</v>
      </c>
      <c r="O534" s="10">
        <v>297.64999999999998</v>
      </c>
      <c r="P534" s="10">
        <f t="shared" si="53"/>
        <v>5203.7500000000009</v>
      </c>
      <c r="Q534" s="12">
        <v>45692</v>
      </c>
    </row>
    <row r="535" spans="1:17" x14ac:dyDescent="0.25">
      <c r="A535" s="4">
        <v>743</v>
      </c>
      <c r="B535" s="4" t="s">
        <v>34</v>
      </c>
      <c r="C535" s="4" t="s">
        <v>24</v>
      </c>
      <c r="D535" s="4" t="s">
        <v>33</v>
      </c>
      <c r="E535" s="4" t="s">
        <v>36</v>
      </c>
      <c r="F535" s="9">
        <v>19</v>
      </c>
      <c r="G535" s="10">
        <v>681</v>
      </c>
      <c r="H535" s="11">
        <v>0</v>
      </c>
      <c r="I535" s="10">
        <f t="shared" si="48"/>
        <v>12939</v>
      </c>
      <c r="J535" s="10">
        <f t="shared" si="49"/>
        <v>0</v>
      </c>
      <c r="K535" s="10">
        <f t="shared" si="50"/>
        <v>12939</v>
      </c>
      <c r="L535" s="11">
        <v>0.05</v>
      </c>
      <c r="M535" s="10">
        <f t="shared" si="51"/>
        <v>646.95000000000005</v>
      </c>
      <c r="N535" s="10">
        <f t="shared" si="52"/>
        <v>13585.95</v>
      </c>
      <c r="O535" s="10">
        <v>407.44</v>
      </c>
      <c r="P535" s="10">
        <f t="shared" si="53"/>
        <v>5197.6400000000003</v>
      </c>
      <c r="Q535" s="12">
        <v>45667</v>
      </c>
    </row>
    <row r="536" spans="1:17" x14ac:dyDescent="0.25">
      <c r="A536" s="4">
        <v>4786</v>
      </c>
      <c r="B536" s="4" t="s">
        <v>31</v>
      </c>
      <c r="C536" s="4" t="s">
        <v>21</v>
      </c>
      <c r="D536" s="4" t="s">
        <v>18</v>
      </c>
      <c r="E536" s="4" t="s">
        <v>27</v>
      </c>
      <c r="F536" s="9">
        <v>16</v>
      </c>
      <c r="G536" s="10">
        <v>1042</v>
      </c>
      <c r="H536" s="11">
        <v>0</v>
      </c>
      <c r="I536" s="10">
        <f t="shared" si="48"/>
        <v>16672</v>
      </c>
      <c r="J536" s="10">
        <f t="shared" si="49"/>
        <v>0</v>
      </c>
      <c r="K536" s="10">
        <f t="shared" si="50"/>
        <v>16672</v>
      </c>
      <c r="L536" s="11">
        <v>0.05</v>
      </c>
      <c r="M536" s="10">
        <f t="shared" si="51"/>
        <v>833.6</v>
      </c>
      <c r="N536" s="10">
        <f t="shared" si="52"/>
        <v>17505.599999999999</v>
      </c>
      <c r="O536" s="10">
        <v>717.28</v>
      </c>
      <c r="P536" s="10">
        <f t="shared" si="53"/>
        <v>5195.5200000000004</v>
      </c>
      <c r="Q536" s="12">
        <v>45663</v>
      </c>
    </row>
    <row r="537" spans="1:17" x14ac:dyDescent="0.25">
      <c r="A537" s="4">
        <v>3551</v>
      </c>
      <c r="B537" s="4" t="s">
        <v>32</v>
      </c>
      <c r="C537" s="4" t="s">
        <v>17</v>
      </c>
      <c r="D537" s="4" t="s">
        <v>18</v>
      </c>
      <c r="E537" s="4" t="s">
        <v>22</v>
      </c>
      <c r="F537" s="9">
        <v>23</v>
      </c>
      <c r="G537" s="10">
        <v>590</v>
      </c>
      <c r="H537" s="11">
        <v>0</v>
      </c>
      <c r="I537" s="10">
        <f t="shared" si="48"/>
        <v>13570</v>
      </c>
      <c r="J537" s="10">
        <f t="shared" si="49"/>
        <v>0</v>
      </c>
      <c r="K537" s="10">
        <f t="shared" si="50"/>
        <v>13570</v>
      </c>
      <c r="L537" s="11">
        <v>0.05</v>
      </c>
      <c r="M537" s="10">
        <f t="shared" si="51"/>
        <v>678.5</v>
      </c>
      <c r="N537" s="10">
        <f t="shared" si="52"/>
        <v>14248.5</v>
      </c>
      <c r="O537" s="10">
        <v>364.64</v>
      </c>
      <c r="P537" s="10">
        <f t="shared" si="53"/>
        <v>5183.2800000000007</v>
      </c>
      <c r="Q537" s="12">
        <v>45720</v>
      </c>
    </row>
    <row r="538" spans="1:17" x14ac:dyDescent="0.25">
      <c r="A538" s="4">
        <v>2018</v>
      </c>
      <c r="B538" s="4" t="s">
        <v>38</v>
      </c>
      <c r="C538" s="4" t="s">
        <v>17</v>
      </c>
      <c r="D538" s="4" t="s">
        <v>18</v>
      </c>
      <c r="E538" s="4" t="s">
        <v>27</v>
      </c>
      <c r="F538" s="9">
        <v>23</v>
      </c>
      <c r="G538" s="10">
        <v>1067</v>
      </c>
      <c r="H538" s="11">
        <v>0.05</v>
      </c>
      <c r="I538" s="10">
        <f t="shared" si="48"/>
        <v>24541</v>
      </c>
      <c r="J538" s="10">
        <f t="shared" si="49"/>
        <v>1227.05</v>
      </c>
      <c r="K538" s="10">
        <f t="shared" si="50"/>
        <v>23313.95</v>
      </c>
      <c r="L538" s="11">
        <v>0.05</v>
      </c>
      <c r="M538" s="10">
        <f t="shared" si="51"/>
        <v>1165.6975</v>
      </c>
      <c r="N538" s="10">
        <f t="shared" si="52"/>
        <v>24479.647499999999</v>
      </c>
      <c r="O538" s="10">
        <v>788.49</v>
      </c>
      <c r="P538" s="10">
        <f t="shared" si="53"/>
        <v>5178.68</v>
      </c>
      <c r="Q538" s="12">
        <v>45748</v>
      </c>
    </row>
    <row r="539" spans="1:17" x14ac:dyDescent="0.25">
      <c r="A539" s="4">
        <v>4185</v>
      </c>
      <c r="B539" s="4" t="s">
        <v>35</v>
      </c>
      <c r="C539" s="4" t="s">
        <v>21</v>
      </c>
      <c r="D539" s="4" t="s">
        <v>18</v>
      </c>
      <c r="E539" s="4" t="s">
        <v>25</v>
      </c>
      <c r="F539" s="9">
        <v>23</v>
      </c>
      <c r="G539" s="10">
        <v>640</v>
      </c>
      <c r="H539" s="11">
        <v>0.1</v>
      </c>
      <c r="I539" s="10">
        <f t="shared" si="48"/>
        <v>14720</v>
      </c>
      <c r="J539" s="10">
        <f t="shared" si="49"/>
        <v>1472</v>
      </c>
      <c r="K539" s="10">
        <f t="shared" si="50"/>
        <v>13248</v>
      </c>
      <c r="L539" s="11">
        <v>0.05</v>
      </c>
      <c r="M539" s="10">
        <f t="shared" si="51"/>
        <v>662.40000000000009</v>
      </c>
      <c r="N539" s="10">
        <f t="shared" si="52"/>
        <v>13910.4</v>
      </c>
      <c r="O539" s="10">
        <v>350.91</v>
      </c>
      <c r="P539" s="10">
        <f t="shared" si="53"/>
        <v>5177.07</v>
      </c>
      <c r="Q539" s="12">
        <v>45886</v>
      </c>
    </row>
    <row r="540" spans="1:17" x14ac:dyDescent="0.25">
      <c r="A540" s="4">
        <v>2175</v>
      </c>
      <c r="B540" s="4" t="s">
        <v>34</v>
      </c>
      <c r="C540" s="4" t="s">
        <v>21</v>
      </c>
      <c r="D540" s="4" t="s">
        <v>28</v>
      </c>
      <c r="E540" s="4" t="s">
        <v>19</v>
      </c>
      <c r="F540" s="9">
        <v>20</v>
      </c>
      <c r="G540" s="10">
        <v>526</v>
      </c>
      <c r="H540" s="11">
        <v>0</v>
      </c>
      <c r="I540" s="10">
        <f t="shared" si="48"/>
        <v>10520</v>
      </c>
      <c r="J540" s="10">
        <f t="shared" si="49"/>
        <v>0</v>
      </c>
      <c r="K540" s="10">
        <f t="shared" si="50"/>
        <v>10520</v>
      </c>
      <c r="L540" s="11">
        <v>0.05</v>
      </c>
      <c r="M540" s="10">
        <f t="shared" si="51"/>
        <v>526</v>
      </c>
      <c r="N540" s="10">
        <f t="shared" si="52"/>
        <v>11046</v>
      </c>
      <c r="O540" s="10">
        <v>267.25</v>
      </c>
      <c r="P540" s="10">
        <f t="shared" si="53"/>
        <v>5175</v>
      </c>
      <c r="Q540" s="12">
        <v>45939</v>
      </c>
    </row>
    <row r="541" spans="1:17" x14ac:dyDescent="0.25">
      <c r="A541" s="4">
        <v>1441</v>
      </c>
      <c r="B541" s="4" t="s">
        <v>16</v>
      </c>
      <c r="C541" s="4" t="s">
        <v>17</v>
      </c>
      <c r="D541" s="4" t="s">
        <v>33</v>
      </c>
      <c r="E541" s="4" t="s">
        <v>30</v>
      </c>
      <c r="F541" s="9">
        <v>25</v>
      </c>
      <c r="G541" s="10">
        <v>675</v>
      </c>
      <c r="H541" s="11">
        <v>0.15</v>
      </c>
      <c r="I541" s="10">
        <f t="shared" si="48"/>
        <v>16875</v>
      </c>
      <c r="J541" s="10">
        <f t="shared" si="49"/>
        <v>2531.25</v>
      </c>
      <c r="K541" s="10">
        <f t="shared" si="50"/>
        <v>14343.75</v>
      </c>
      <c r="L541" s="11">
        <v>0.05</v>
      </c>
      <c r="M541" s="10">
        <f t="shared" si="51"/>
        <v>717.1875</v>
      </c>
      <c r="N541" s="10">
        <f t="shared" si="52"/>
        <v>15060.9375</v>
      </c>
      <c r="O541" s="10">
        <v>366.96</v>
      </c>
      <c r="P541" s="10">
        <f t="shared" si="53"/>
        <v>5169.75</v>
      </c>
      <c r="Q541" s="12">
        <v>45869</v>
      </c>
    </row>
    <row r="542" spans="1:17" x14ac:dyDescent="0.25">
      <c r="A542" s="4">
        <v>4570</v>
      </c>
      <c r="B542" s="4" t="s">
        <v>35</v>
      </c>
      <c r="C542" s="4" t="s">
        <v>17</v>
      </c>
      <c r="D542" s="4" t="s">
        <v>18</v>
      </c>
      <c r="E542" s="4" t="s">
        <v>30</v>
      </c>
      <c r="F542" s="9">
        <v>25</v>
      </c>
      <c r="G542" s="10">
        <v>825</v>
      </c>
      <c r="H542" s="11">
        <v>0</v>
      </c>
      <c r="I542" s="10">
        <f t="shared" si="48"/>
        <v>20625</v>
      </c>
      <c r="J542" s="10">
        <f t="shared" si="49"/>
        <v>0</v>
      </c>
      <c r="K542" s="10">
        <f t="shared" si="50"/>
        <v>20625</v>
      </c>
      <c r="L542" s="11">
        <v>0.05</v>
      </c>
      <c r="M542" s="10">
        <f t="shared" si="51"/>
        <v>1031.25</v>
      </c>
      <c r="N542" s="10">
        <f t="shared" si="52"/>
        <v>21656.25</v>
      </c>
      <c r="O542" s="10">
        <v>619.03</v>
      </c>
      <c r="P542" s="10">
        <f t="shared" si="53"/>
        <v>5149.25</v>
      </c>
      <c r="Q542" s="12">
        <v>45685</v>
      </c>
    </row>
    <row r="543" spans="1:17" x14ac:dyDescent="0.25">
      <c r="A543" s="4">
        <v>1278</v>
      </c>
      <c r="B543" s="4" t="s">
        <v>35</v>
      </c>
      <c r="C543" s="4" t="s">
        <v>24</v>
      </c>
      <c r="D543" s="4" t="s">
        <v>33</v>
      </c>
      <c r="E543" s="4" t="s">
        <v>30</v>
      </c>
      <c r="F543" s="9">
        <v>16</v>
      </c>
      <c r="G543" s="10">
        <v>745</v>
      </c>
      <c r="H543" s="11">
        <v>0.05</v>
      </c>
      <c r="I543" s="10">
        <f t="shared" si="48"/>
        <v>11920</v>
      </c>
      <c r="J543" s="10">
        <f t="shared" si="49"/>
        <v>596</v>
      </c>
      <c r="K543" s="10">
        <f t="shared" si="50"/>
        <v>11324</v>
      </c>
      <c r="L543" s="11">
        <v>0.05</v>
      </c>
      <c r="M543" s="10">
        <f t="shared" si="51"/>
        <v>566.20000000000005</v>
      </c>
      <c r="N543" s="10">
        <f t="shared" si="52"/>
        <v>11890.2</v>
      </c>
      <c r="O543" s="10">
        <v>386</v>
      </c>
      <c r="P543" s="10">
        <f t="shared" si="53"/>
        <v>5148</v>
      </c>
      <c r="Q543" s="12">
        <v>45923</v>
      </c>
    </row>
    <row r="544" spans="1:17" x14ac:dyDescent="0.25">
      <c r="A544" s="4">
        <v>422</v>
      </c>
      <c r="B544" s="4" t="s">
        <v>16</v>
      </c>
      <c r="C544" s="4" t="s">
        <v>21</v>
      </c>
      <c r="D544" s="4" t="s">
        <v>28</v>
      </c>
      <c r="E544" s="4" t="s">
        <v>25</v>
      </c>
      <c r="F544" s="9">
        <v>21</v>
      </c>
      <c r="G544" s="10">
        <v>529</v>
      </c>
      <c r="H544" s="11">
        <v>0</v>
      </c>
      <c r="I544" s="10">
        <f t="shared" si="48"/>
        <v>11109</v>
      </c>
      <c r="J544" s="10">
        <f t="shared" si="49"/>
        <v>0</v>
      </c>
      <c r="K544" s="10">
        <f t="shared" si="50"/>
        <v>11109</v>
      </c>
      <c r="L544" s="11">
        <v>0.05</v>
      </c>
      <c r="M544" s="10">
        <f t="shared" si="51"/>
        <v>555.45000000000005</v>
      </c>
      <c r="N544" s="10">
        <f t="shared" si="52"/>
        <v>11664.45</v>
      </c>
      <c r="O544" s="10">
        <v>283.86</v>
      </c>
      <c r="P544" s="10">
        <f t="shared" si="53"/>
        <v>5147.9399999999996</v>
      </c>
      <c r="Q544" s="12">
        <v>45853</v>
      </c>
    </row>
    <row r="545" spans="1:17" x14ac:dyDescent="0.25">
      <c r="A545" s="4">
        <v>2728</v>
      </c>
      <c r="B545" s="4" t="s">
        <v>32</v>
      </c>
      <c r="C545" s="4" t="s">
        <v>21</v>
      </c>
      <c r="D545" s="4" t="s">
        <v>33</v>
      </c>
      <c r="E545" s="4" t="s">
        <v>36</v>
      </c>
      <c r="F545" s="9">
        <v>20</v>
      </c>
      <c r="G545" s="10">
        <v>1098</v>
      </c>
      <c r="H545" s="11">
        <v>0.1</v>
      </c>
      <c r="I545" s="10">
        <f t="shared" si="48"/>
        <v>21960</v>
      </c>
      <c r="J545" s="10">
        <f t="shared" si="49"/>
        <v>2196</v>
      </c>
      <c r="K545" s="10">
        <f t="shared" si="50"/>
        <v>19764</v>
      </c>
      <c r="L545" s="11">
        <v>0.05</v>
      </c>
      <c r="M545" s="10">
        <f t="shared" si="51"/>
        <v>988.2</v>
      </c>
      <c r="N545" s="10">
        <f t="shared" si="52"/>
        <v>20752.2</v>
      </c>
      <c r="O545" s="10">
        <v>730.81</v>
      </c>
      <c r="P545" s="10">
        <f t="shared" si="53"/>
        <v>5147.8000000000011</v>
      </c>
      <c r="Q545" s="12">
        <v>45689</v>
      </c>
    </row>
    <row r="546" spans="1:17" x14ac:dyDescent="0.25">
      <c r="A546" s="4">
        <v>566</v>
      </c>
      <c r="B546" s="4" t="s">
        <v>35</v>
      </c>
      <c r="C546" s="4" t="s">
        <v>24</v>
      </c>
      <c r="D546" s="4" t="s">
        <v>18</v>
      </c>
      <c r="E546" s="4" t="s">
        <v>27</v>
      </c>
      <c r="F546" s="9">
        <v>15</v>
      </c>
      <c r="G546" s="10">
        <v>1090</v>
      </c>
      <c r="H546" s="11">
        <v>0.1</v>
      </c>
      <c r="I546" s="10">
        <f t="shared" si="48"/>
        <v>16350</v>
      </c>
      <c r="J546" s="10">
        <f t="shared" si="49"/>
        <v>1635</v>
      </c>
      <c r="K546" s="10">
        <f t="shared" si="50"/>
        <v>14715</v>
      </c>
      <c r="L546" s="11">
        <v>0.05</v>
      </c>
      <c r="M546" s="10">
        <f t="shared" si="51"/>
        <v>735.75</v>
      </c>
      <c r="N546" s="10">
        <f t="shared" si="52"/>
        <v>15450.75</v>
      </c>
      <c r="O546" s="10">
        <v>638.09</v>
      </c>
      <c r="P546" s="10">
        <f t="shared" si="53"/>
        <v>5143.6499999999996</v>
      </c>
      <c r="Q546" s="12">
        <v>45934</v>
      </c>
    </row>
    <row r="547" spans="1:17" x14ac:dyDescent="0.25">
      <c r="A547" s="4">
        <v>80</v>
      </c>
      <c r="B547" s="4" t="s">
        <v>35</v>
      </c>
      <c r="C547" s="4" t="s">
        <v>17</v>
      </c>
      <c r="D547" s="4" t="s">
        <v>18</v>
      </c>
      <c r="E547" s="4" t="s">
        <v>27</v>
      </c>
      <c r="F547" s="9">
        <v>17</v>
      </c>
      <c r="G547" s="10">
        <v>1181</v>
      </c>
      <c r="H547" s="11">
        <v>0</v>
      </c>
      <c r="I547" s="10">
        <f t="shared" si="48"/>
        <v>20077</v>
      </c>
      <c r="J547" s="10">
        <f t="shared" si="49"/>
        <v>0</v>
      </c>
      <c r="K547" s="10">
        <f t="shared" si="50"/>
        <v>20077</v>
      </c>
      <c r="L547" s="11">
        <v>0.05</v>
      </c>
      <c r="M547" s="10">
        <f t="shared" si="51"/>
        <v>1003.85</v>
      </c>
      <c r="N547" s="10">
        <f t="shared" si="52"/>
        <v>21080.85</v>
      </c>
      <c r="O547" s="10">
        <v>878.46</v>
      </c>
      <c r="P547" s="10">
        <f t="shared" si="53"/>
        <v>5143.18</v>
      </c>
      <c r="Q547" s="12">
        <v>45735</v>
      </c>
    </row>
    <row r="548" spans="1:17" x14ac:dyDescent="0.25">
      <c r="A548" s="4">
        <v>4282</v>
      </c>
      <c r="B548" s="4" t="s">
        <v>34</v>
      </c>
      <c r="C548" s="4" t="s">
        <v>17</v>
      </c>
      <c r="D548" s="4" t="s">
        <v>18</v>
      </c>
      <c r="E548" s="4" t="s">
        <v>36</v>
      </c>
      <c r="F548" s="9">
        <v>18</v>
      </c>
      <c r="G548" s="10">
        <v>829</v>
      </c>
      <c r="H548" s="11">
        <v>0.05</v>
      </c>
      <c r="I548" s="10">
        <f t="shared" si="48"/>
        <v>14922</v>
      </c>
      <c r="J548" s="10">
        <f t="shared" si="49"/>
        <v>746.1</v>
      </c>
      <c r="K548" s="10">
        <f t="shared" si="50"/>
        <v>14175.9</v>
      </c>
      <c r="L548" s="11">
        <v>0.05</v>
      </c>
      <c r="M548" s="10">
        <f t="shared" si="51"/>
        <v>708.79500000000007</v>
      </c>
      <c r="N548" s="10">
        <f t="shared" si="52"/>
        <v>14884.695</v>
      </c>
      <c r="O548" s="10">
        <v>502.1</v>
      </c>
      <c r="P548" s="10">
        <f t="shared" si="53"/>
        <v>5138.0999999999985</v>
      </c>
      <c r="Q548" s="12">
        <v>46009</v>
      </c>
    </row>
    <row r="549" spans="1:17" x14ac:dyDescent="0.25">
      <c r="A549" s="4">
        <v>1665</v>
      </c>
      <c r="B549" s="4" t="s">
        <v>31</v>
      </c>
      <c r="C549" s="4" t="s">
        <v>24</v>
      </c>
      <c r="D549" s="4" t="s">
        <v>26</v>
      </c>
      <c r="E549" s="4" t="s">
        <v>36</v>
      </c>
      <c r="F549" s="9">
        <v>23</v>
      </c>
      <c r="G549" s="10">
        <v>531</v>
      </c>
      <c r="H549" s="11">
        <v>0</v>
      </c>
      <c r="I549" s="10">
        <f t="shared" si="48"/>
        <v>12213</v>
      </c>
      <c r="J549" s="10">
        <f t="shared" si="49"/>
        <v>0</v>
      </c>
      <c r="K549" s="10">
        <f t="shared" si="50"/>
        <v>12213</v>
      </c>
      <c r="L549" s="11">
        <v>0.05</v>
      </c>
      <c r="M549" s="10">
        <f t="shared" si="51"/>
        <v>610.65</v>
      </c>
      <c r="N549" s="10">
        <f t="shared" si="52"/>
        <v>12823.65</v>
      </c>
      <c r="O549" s="10">
        <v>307.62</v>
      </c>
      <c r="P549" s="10">
        <f t="shared" si="53"/>
        <v>5137.74</v>
      </c>
      <c r="Q549" s="12">
        <v>45805</v>
      </c>
    </row>
    <row r="550" spans="1:17" x14ac:dyDescent="0.25">
      <c r="A550" s="4">
        <v>2666</v>
      </c>
      <c r="B550" s="4" t="s">
        <v>20</v>
      </c>
      <c r="C550" s="4" t="s">
        <v>21</v>
      </c>
      <c r="D550" s="4" t="s">
        <v>28</v>
      </c>
      <c r="E550" s="4" t="s">
        <v>22</v>
      </c>
      <c r="F550" s="9">
        <v>22</v>
      </c>
      <c r="G550" s="10">
        <v>1159</v>
      </c>
      <c r="H550" s="11">
        <v>0.1</v>
      </c>
      <c r="I550" s="10">
        <f t="shared" si="48"/>
        <v>25498</v>
      </c>
      <c r="J550" s="10">
        <f t="shared" si="49"/>
        <v>2549.8000000000002</v>
      </c>
      <c r="K550" s="10">
        <f t="shared" si="50"/>
        <v>22948.2</v>
      </c>
      <c r="L550" s="11">
        <v>0.05</v>
      </c>
      <c r="M550" s="10">
        <f t="shared" si="51"/>
        <v>1147.4100000000001</v>
      </c>
      <c r="N550" s="10">
        <f t="shared" si="52"/>
        <v>24095.61</v>
      </c>
      <c r="O550" s="10">
        <v>809.83</v>
      </c>
      <c r="P550" s="10">
        <f t="shared" si="53"/>
        <v>5131.9399999999987</v>
      </c>
      <c r="Q550" s="12">
        <v>45699</v>
      </c>
    </row>
    <row r="551" spans="1:17" x14ac:dyDescent="0.25">
      <c r="A551" s="4">
        <v>3855</v>
      </c>
      <c r="B551" s="4" t="s">
        <v>32</v>
      </c>
      <c r="C551" s="4" t="s">
        <v>24</v>
      </c>
      <c r="D551" s="4" t="s">
        <v>28</v>
      </c>
      <c r="E551" s="4" t="s">
        <v>29</v>
      </c>
      <c r="F551" s="9">
        <v>25</v>
      </c>
      <c r="G551" s="10">
        <v>716</v>
      </c>
      <c r="H551" s="11">
        <v>0.1</v>
      </c>
      <c r="I551" s="10">
        <f t="shared" si="48"/>
        <v>17900</v>
      </c>
      <c r="J551" s="10">
        <f t="shared" si="49"/>
        <v>1790</v>
      </c>
      <c r="K551" s="10">
        <f t="shared" si="50"/>
        <v>16110</v>
      </c>
      <c r="L551" s="11">
        <v>0.05</v>
      </c>
      <c r="M551" s="10">
        <f t="shared" si="51"/>
        <v>805.5</v>
      </c>
      <c r="N551" s="10">
        <f t="shared" si="52"/>
        <v>16915.5</v>
      </c>
      <c r="O551" s="10">
        <v>439.18</v>
      </c>
      <c r="P551" s="10">
        <f t="shared" si="53"/>
        <v>5130.5</v>
      </c>
      <c r="Q551" s="12">
        <v>45775</v>
      </c>
    </row>
    <row r="552" spans="1:17" x14ac:dyDescent="0.25">
      <c r="A552" s="4">
        <v>4412</v>
      </c>
      <c r="B552" s="4" t="s">
        <v>32</v>
      </c>
      <c r="C552" s="4" t="s">
        <v>21</v>
      </c>
      <c r="D552" s="4" t="s">
        <v>33</v>
      </c>
      <c r="E552" s="4" t="s">
        <v>37</v>
      </c>
      <c r="F552" s="9">
        <v>20</v>
      </c>
      <c r="G552" s="10">
        <v>1097</v>
      </c>
      <c r="H552" s="11">
        <v>0.1</v>
      </c>
      <c r="I552" s="10">
        <f t="shared" si="48"/>
        <v>21940</v>
      </c>
      <c r="J552" s="10">
        <f t="shared" si="49"/>
        <v>2194</v>
      </c>
      <c r="K552" s="10">
        <f t="shared" si="50"/>
        <v>19746</v>
      </c>
      <c r="L552" s="11">
        <v>0.05</v>
      </c>
      <c r="M552" s="10">
        <f t="shared" si="51"/>
        <v>987.30000000000007</v>
      </c>
      <c r="N552" s="10">
        <f t="shared" si="52"/>
        <v>20733.3</v>
      </c>
      <c r="O552" s="10">
        <v>730.8</v>
      </c>
      <c r="P552" s="10">
        <f t="shared" si="53"/>
        <v>5130</v>
      </c>
      <c r="Q552" s="12">
        <v>45885</v>
      </c>
    </row>
    <row r="553" spans="1:17" x14ac:dyDescent="0.25">
      <c r="A553" s="4">
        <v>394</v>
      </c>
      <c r="B553" s="4" t="s">
        <v>38</v>
      </c>
      <c r="C553" s="4" t="s">
        <v>24</v>
      </c>
      <c r="D553" s="4" t="s">
        <v>33</v>
      </c>
      <c r="E553" s="4" t="s">
        <v>19</v>
      </c>
      <c r="F553" s="9">
        <v>23</v>
      </c>
      <c r="G553" s="10">
        <v>963</v>
      </c>
      <c r="H553" s="11">
        <v>0.15</v>
      </c>
      <c r="I553" s="10">
        <f t="shared" si="48"/>
        <v>22149</v>
      </c>
      <c r="J553" s="10">
        <f t="shared" si="49"/>
        <v>3322.35</v>
      </c>
      <c r="K553" s="10">
        <f t="shared" si="50"/>
        <v>18826.650000000001</v>
      </c>
      <c r="L553" s="11">
        <v>0.05</v>
      </c>
      <c r="M553" s="10">
        <f t="shared" si="51"/>
        <v>941.3325000000001</v>
      </c>
      <c r="N553" s="10">
        <f t="shared" si="52"/>
        <v>19767.982500000002</v>
      </c>
      <c r="O553" s="10">
        <v>595.73</v>
      </c>
      <c r="P553" s="10">
        <f t="shared" si="53"/>
        <v>5124.8600000000006</v>
      </c>
      <c r="Q553" s="12">
        <v>45708</v>
      </c>
    </row>
    <row r="554" spans="1:17" x14ac:dyDescent="0.25">
      <c r="A554" s="4">
        <v>838</v>
      </c>
      <c r="B554" s="4" t="s">
        <v>35</v>
      </c>
      <c r="C554" s="4" t="s">
        <v>24</v>
      </c>
      <c r="D554" s="4" t="s">
        <v>26</v>
      </c>
      <c r="E554" s="4" t="s">
        <v>19</v>
      </c>
      <c r="F554" s="9">
        <v>19</v>
      </c>
      <c r="G554" s="10">
        <v>793</v>
      </c>
      <c r="H554" s="11">
        <v>0.1</v>
      </c>
      <c r="I554" s="10">
        <f t="shared" si="48"/>
        <v>15067</v>
      </c>
      <c r="J554" s="10">
        <f t="shared" si="49"/>
        <v>1506.7</v>
      </c>
      <c r="K554" s="10">
        <f t="shared" si="50"/>
        <v>13560.3</v>
      </c>
      <c r="L554" s="11">
        <v>0.05</v>
      </c>
      <c r="M554" s="10">
        <f t="shared" si="51"/>
        <v>678.01499999999999</v>
      </c>
      <c r="N554" s="10">
        <f t="shared" si="52"/>
        <v>14238.314999999999</v>
      </c>
      <c r="O554" s="10">
        <v>444.08</v>
      </c>
      <c r="P554" s="10">
        <f t="shared" si="53"/>
        <v>5122.7799999999988</v>
      </c>
      <c r="Q554" s="12">
        <v>45856</v>
      </c>
    </row>
    <row r="555" spans="1:17" x14ac:dyDescent="0.25">
      <c r="A555" s="4">
        <v>4982</v>
      </c>
      <c r="B555" s="4" t="s">
        <v>23</v>
      </c>
      <c r="C555" s="4" t="s">
        <v>17</v>
      </c>
      <c r="D555" s="4" t="s">
        <v>28</v>
      </c>
      <c r="E555" s="4" t="s">
        <v>19</v>
      </c>
      <c r="F555" s="9">
        <v>14</v>
      </c>
      <c r="G555" s="10">
        <v>936</v>
      </c>
      <c r="H555" s="11">
        <v>0.05</v>
      </c>
      <c r="I555" s="10">
        <f t="shared" si="48"/>
        <v>13104</v>
      </c>
      <c r="J555" s="10">
        <f t="shared" si="49"/>
        <v>655.20000000000005</v>
      </c>
      <c r="K555" s="10">
        <f t="shared" si="50"/>
        <v>12448.8</v>
      </c>
      <c r="L555" s="11">
        <v>0.05</v>
      </c>
      <c r="M555" s="10">
        <f t="shared" si="51"/>
        <v>622.44000000000005</v>
      </c>
      <c r="N555" s="10">
        <f t="shared" si="52"/>
        <v>13071.24</v>
      </c>
      <c r="O555" s="10">
        <v>523.53</v>
      </c>
      <c r="P555" s="10">
        <f t="shared" si="53"/>
        <v>5119.3799999999992</v>
      </c>
      <c r="Q555" s="12">
        <v>45697</v>
      </c>
    </row>
    <row r="556" spans="1:17" x14ac:dyDescent="0.25">
      <c r="A556" s="4">
        <v>4344</v>
      </c>
      <c r="B556" s="4" t="s">
        <v>32</v>
      </c>
      <c r="C556" s="4" t="s">
        <v>17</v>
      </c>
      <c r="D556" s="4" t="s">
        <v>26</v>
      </c>
      <c r="E556" s="4" t="s">
        <v>36</v>
      </c>
      <c r="F556" s="9">
        <v>23</v>
      </c>
      <c r="G556" s="10">
        <v>1049</v>
      </c>
      <c r="H556" s="11">
        <v>0.15</v>
      </c>
      <c r="I556" s="10">
        <f t="shared" si="48"/>
        <v>24127</v>
      </c>
      <c r="J556" s="10">
        <f t="shared" si="49"/>
        <v>3619.0499999999997</v>
      </c>
      <c r="K556" s="10">
        <f t="shared" si="50"/>
        <v>20507.95</v>
      </c>
      <c r="L556" s="11">
        <v>0.05</v>
      </c>
      <c r="M556" s="10">
        <f t="shared" si="51"/>
        <v>1025.3975</v>
      </c>
      <c r="N556" s="10">
        <f t="shared" si="52"/>
        <v>21533.3475</v>
      </c>
      <c r="O556" s="10">
        <v>669.13</v>
      </c>
      <c r="P556" s="10">
        <f t="shared" si="53"/>
        <v>5117.9600000000009</v>
      </c>
      <c r="Q556" s="12">
        <v>45775</v>
      </c>
    </row>
    <row r="557" spans="1:17" x14ac:dyDescent="0.25">
      <c r="A557" s="4">
        <v>642</v>
      </c>
      <c r="B557" s="4" t="s">
        <v>32</v>
      </c>
      <c r="C557" s="4" t="s">
        <v>24</v>
      </c>
      <c r="D557" s="4" t="s">
        <v>18</v>
      </c>
      <c r="E557" s="4" t="s">
        <v>19</v>
      </c>
      <c r="F557" s="9">
        <v>25</v>
      </c>
      <c r="G557" s="10">
        <v>712</v>
      </c>
      <c r="H557" s="11">
        <v>0.15</v>
      </c>
      <c r="I557" s="10">
        <f t="shared" si="48"/>
        <v>17800</v>
      </c>
      <c r="J557" s="10">
        <f t="shared" si="49"/>
        <v>2670</v>
      </c>
      <c r="K557" s="10">
        <f t="shared" si="50"/>
        <v>15130</v>
      </c>
      <c r="L557" s="11">
        <v>0.05</v>
      </c>
      <c r="M557" s="10">
        <f t="shared" si="51"/>
        <v>756.5</v>
      </c>
      <c r="N557" s="10">
        <f t="shared" si="52"/>
        <v>15886.5</v>
      </c>
      <c r="O557" s="10">
        <v>400.65</v>
      </c>
      <c r="P557" s="10">
        <f t="shared" si="53"/>
        <v>5113.75</v>
      </c>
      <c r="Q557" s="12">
        <v>45935</v>
      </c>
    </row>
    <row r="558" spans="1:17" x14ac:dyDescent="0.25">
      <c r="A558" s="4">
        <v>4789</v>
      </c>
      <c r="B558" s="4" t="s">
        <v>34</v>
      </c>
      <c r="C558" s="4" t="s">
        <v>21</v>
      </c>
      <c r="D558" s="4" t="s">
        <v>28</v>
      </c>
      <c r="E558" s="4" t="s">
        <v>29</v>
      </c>
      <c r="F558" s="9">
        <v>20</v>
      </c>
      <c r="G558" s="10">
        <v>558</v>
      </c>
      <c r="H558" s="11">
        <v>0</v>
      </c>
      <c r="I558" s="10">
        <f t="shared" si="48"/>
        <v>11160</v>
      </c>
      <c r="J558" s="10">
        <f t="shared" si="49"/>
        <v>0</v>
      </c>
      <c r="K558" s="10">
        <f t="shared" si="50"/>
        <v>11160</v>
      </c>
      <c r="L558" s="11">
        <v>0.05</v>
      </c>
      <c r="M558" s="10">
        <f t="shared" si="51"/>
        <v>558</v>
      </c>
      <c r="N558" s="10">
        <f t="shared" si="52"/>
        <v>11718</v>
      </c>
      <c r="O558" s="10">
        <v>302.51</v>
      </c>
      <c r="P558" s="10">
        <f t="shared" si="53"/>
        <v>5109.8</v>
      </c>
      <c r="Q558" s="12">
        <v>45996</v>
      </c>
    </row>
    <row r="559" spans="1:17" x14ac:dyDescent="0.25">
      <c r="A559" s="4">
        <v>3955</v>
      </c>
      <c r="B559" s="4" t="s">
        <v>23</v>
      </c>
      <c r="C559" s="4" t="s">
        <v>21</v>
      </c>
      <c r="D559" s="4" t="s">
        <v>33</v>
      </c>
      <c r="E559" s="4" t="s">
        <v>22</v>
      </c>
      <c r="F559" s="9">
        <v>18</v>
      </c>
      <c r="G559" s="10">
        <v>832</v>
      </c>
      <c r="H559" s="11">
        <v>0.05</v>
      </c>
      <c r="I559" s="10">
        <f t="shared" si="48"/>
        <v>14976</v>
      </c>
      <c r="J559" s="10">
        <f t="shared" si="49"/>
        <v>748.80000000000007</v>
      </c>
      <c r="K559" s="10">
        <f t="shared" si="50"/>
        <v>14227.2</v>
      </c>
      <c r="L559" s="11">
        <v>0.05</v>
      </c>
      <c r="M559" s="10">
        <f t="shared" si="51"/>
        <v>711.36000000000013</v>
      </c>
      <c r="N559" s="10">
        <f t="shared" si="52"/>
        <v>14938.560000000001</v>
      </c>
      <c r="O559" s="10">
        <v>506.68</v>
      </c>
      <c r="P559" s="10">
        <f t="shared" si="53"/>
        <v>5106.9600000000009</v>
      </c>
      <c r="Q559" s="12">
        <v>45777</v>
      </c>
    </row>
    <row r="560" spans="1:17" x14ac:dyDescent="0.25">
      <c r="A560" s="4">
        <v>911</v>
      </c>
      <c r="B560" s="4" t="s">
        <v>34</v>
      </c>
      <c r="C560" s="4" t="s">
        <v>17</v>
      </c>
      <c r="D560" s="4" t="s">
        <v>33</v>
      </c>
      <c r="E560" s="4" t="s">
        <v>29</v>
      </c>
      <c r="F560" s="9">
        <v>22</v>
      </c>
      <c r="G560" s="10">
        <v>1108</v>
      </c>
      <c r="H560" s="11">
        <v>0.15</v>
      </c>
      <c r="I560" s="10">
        <f t="shared" si="48"/>
        <v>24376</v>
      </c>
      <c r="J560" s="10">
        <f t="shared" si="49"/>
        <v>3656.4</v>
      </c>
      <c r="K560" s="10">
        <f t="shared" si="50"/>
        <v>20719.599999999999</v>
      </c>
      <c r="L560" s="11">
        <v>0.05</v>
      </c>
      <c r="M560" s="10">
        <f t="shared" si="51"/>
        <v>1035.98</v>
      </c>
      <c r="N560" s="10">
        <f t="shared" si="52"/>
        <v>21755.579999999998</v>
      </c>
      <c r="O560" s="10">
        <v>709.67</v>
      </c>
      <c r="P560" s="10">
        <f t="shared" si="53"/>
        <v>5106.8599999999988</v>
      </c>
      <c r="Q560" s="12">
        <v>45687</v>
      </c>
    </row>
    <row r="561" spans="1:17" x14ac:dyDescent="0.25">
      <c r="A561" s="4">
        <v>1201</v>
      </c>
      <c r="B561" s="4" t="s">
        <v>16</v>
      </c>
      <c r="C561" s="4" t="s">
        <v>21</v>
      </c>
      <c r="D561" s="4" t="s">
        <v>28</v>
      </c>
      <c r="E561" s="4" t="s">
        <v>19</v>
      </c>
      <c r="F561" s="9">
        <v>16</v>
      </c>
      <c r="G561" s="10">
        <v>643</v>
      </c>
      <c r="H561" s="11">
        <v>0</v>
      </c>
      <c r="I561" s="10">
        <f t="shared" si="48"/>
        <v>10288</v>
      </c>
      <c r="J561" s="10">
        <f t="shared" si="49"/>
        <v>0</v>
      </c>
      <c r="K561" s="10">
        <f t="shared" si="50"/>
        <v>10288</v>
      </c>
      <c r="L561" s="11">
        <v>0.05</v>
      </c>
      <c r="M561" s="10">
        <f t="shared" si="51"/>
        <v>514.4</v>
      </c>
      <c r="N561" s="10">
        <f t="shared" si="52"/>
        <v>10802.4</v>
      </c>
      <c r="O561" s="10">
        <v>323.91000000000003</v>
      </c>
      <c r="P561" s="10">
        <f t="shared" si="53"/>
        <v>5105.4399999999996</v>
      </c>
      <c r="Q561" s="12">
        <v>45971</v>
      </c>
    </row>
    <row r="562" spans="1:17" x14ac:dyDescent="0.25">
      <c r="A562" s="4">
        <v>2530</v>
      </c>
      <c r="B562" s="4" t="s">
        <v>35</v>
      </c>
      <c r="C562" s="4" t="s">
        <v>24</v>
      </c>
      <c r="D562" s="4" t="s">
        <v>28</v>
      </c>
      <c r="E562" s="4" t="s">
        <v>30</v>
      </c>
      <c r="F562" s="9">
        <v>24</v>
      </c>
      <c r="G562" s="10">
        <v>672</v>
      </c>
      <c r="H562" s="11">
        <v>0.15</v>
      </c>
      <c r="I562" s="10">
        <f t="shared" si="48"/>
        <v>16128</v>
      </c>
      <c r="J562" s="10">
        <f t="shared" si="49"/>
        <v>2419.1999999999998</v>
      </c>
      <c r="K562" s="10">
        <f t="shared" si="50"/>
        <v>13708.8</v>
      </c>
      <c r="L562" s="11">
        <v>0.05</v>
      </c>
      <c r="M562" s="10">
        <f t="shared" si="51"/>
        <v>685.44</v>
      </c>
      <c r="N562" s="10">
        <f t="shared" si="52"/>
        <v>14394.24</v>
      </c>
      <c r="O562" s="10">
        <v>358.7</v>
      </c>
      <c r="P562" s="10">
        <f t="shared" si="53"/>
        <v>5100</v>
      </c>
      <c r="Q562" s="12">
        <v>46006</v>
      </c>
    </row>
    <row r="563" spans="1:17" x14ac:dyDescent="0.25">
      <c r="A563" s="4">
        <v>1106</v>
      </c>
      <c r="B563" s="4" t="s">
        <v>23</v>
      </c>
      <c r="C563" s="4" t="s">
        <v>17</v>
      </c>
      <c r="D563" s="4" t="s">
        <v>33</v>
      </c>
      <c r="E563" s="4" t="s">
        <v>27</v>
      </c>
      <c r="F563" s="9">
        <v>23</v>
      </c>
      <c r="G563" s="10">
        <v>610</v>
      </c>
      <c r="H563" s="11">
        <v>0.1</v>
      </c>
      <c r="I563" s="10">
        <f t="shared" si="48"/>
        <v>14030</v>
      </c>
      <c r="J563" s="10">
        <f t="shared" si="49"/>
        <v>1403</v>
      </c>
      <c r="K563" s="10">
        <f t="shared" si="50"/>
        <v>12627</v>
      </c>
      <c r="L563" s="11">
        <v>0.05</v>
      </c>
      <c r="M563" s="10">
        <f t="shared" si="51"/>
        <v>631.35</v>
      </c>
      <c r="N563" s="10">
        <f t="shared" si="52"/>
        <v>13258.35</v>
      </c>
      <c r="O563" s="10">
        <v>327.71</v>
      </c>
      <c r="P563" s="10">
        <f t="shared" si="53"/>
        <v>5089.67</v>
      </c>
      <c r="Q563" s="12">
        <v>45959</v>
      </c>
    </row>
    <row r="564" spans="1:17" x14ac:dyDescent="0.25">
      <c r="A564" s="4">
        <v>4262</v>
      </c>
      <c r="B564" s="4" t="s">
        <v>34</v>
      </c>
      <c r="C564" s="4" t="s">
        <v>21</v>
      </c>
      <c r="D564" s="4" t="s">
        <v>18</v>
      </c>
      <c r="E564" s="4" t="s">
        <v>29</v>
      </c>
      <c r="F564" s="9">
        <v>22</v>
      </c>
      <c r="G564" s="10">
        <v>1102</v>
      </c>
      <c r="H564" s="11">
        <v>0.05</v>
      </c>
      <c r="I564" s="10">
        <f t="shared" si="48"/>
        <v>24244</v>
      </c>
      <c r="J564" s="10">
        <f t="shared" si="49"/>
        <v>1212.2</v>
      </c>
      <c r="K564" s="10">
        <f t="shared" si="50"/>
        <v>23031.8</v>
      </c>
      <c r="L564" s="11">
        <v>0.05</v>
      </c>
      <c r="M564" s="10">
        <f t="shared" si="51"/>
        <v>1151.5899999999999</v>
      </c>
      <c r="N564" s="10">
        <f t="shared" si="52"/>
        <v>24183.39</v>
      </c>
      <c r="O564" s="10">
        <v>815.57</v>
      </c>
      <c r="P564" s="10">
        <f t="shared" si="53"/>
        <v>5089.2599999999984</v>
      </c>
      <c r="Q564" s="12">
        <v>45864</v>
      </c>
    </row>
    <row r="565" spans="1:17" x14ac:dyDescent="0.25">
      <c r="A565" s="4">
        <v>3763</v>
      </c>
      <c r="B565" s="4" t="s">
        <v>32</v>
      </c>
      <c r="C565" s="4" t="s">
        <v>21</v>
      </c>
      <c r="D565" s="4" t="s">
        <v>28</v>
      </c>
      <c r="E565" s="4" t="s">
        <v>27</v>
      </c>
      <c r="F565" s="9">
        <v>14</v>
      </c>
      <c r="G565" s="10">
        <v>830</v>
      </c>
      <c r="H565" s="11">
        <v>0</v>
      </c>
      <c r="I565" s="10">
        <f t="shared" si="48"/>
        <v>11620</v>
      </c>
      <c r="J565" s="10">
        <f t="shared" si="49"/>
        <v>0</v>
      </c>
      <c r="K565" s="10">
        <f t="shared" si="50"/>
        <v>11620</v>
      </c>
      <c r="L565" s="11">
        <v>0.05</v>
      </c>
      <c r="M565" s="10">
        <f t="shared" si="51"/>
        <v>581</v>
      </c>
      <c r="N565" s="10">
        <f t="shared" si="52"/>
        <v>12201</v>
      </c>
      <c r="O565" s="10">
        <v>466.56</v>
      </c>
      <c r="P565" s="10">
        <f t="shared" si="53"/>
        <v>5088.16</v>
      </c>
      <c r="Q565" s="12">
        <v>45836</v>
      </c>
    </row>
    <row r="566" spans="1:17" x14ac:dyDescent="0.25">
      <c r="A566" s="4">
        <v>2602</v>
      </c>
      <c r="B566" s="4" t="s">
        <v>32</v>
      </c>
      <c r="C566" s="4" t="s">
        <v>24</v>
      </c>
      <c r="D566" s="4" t="s">
        <v>33</v>
      </c>
      <c r="E566" s="4" t="s">
        <v>22</v>
      </c>
      <c r="F566" s="9">
        <v>24</v>
      </c>
      <c r="G566" s="10">
        <v>676</v>
      </c>
      <c r="H566" s="11">
        <v>0</v>
      </c>
      <c r="I566" s="10">
        <f t="shared" si="48"/>
        <v>16224</v>
      </c>
      <c r="J566" s="10">
        <f t="shared" si="49"/>
        <v>0</v>
      </c>
      <c r="K566" s="10">
        <f t="shared" si="50"/>
        <v>16224</v>
      </c>
      <c r="L566" s="11">
        <v>0.05</v>
      </c>
      <c r="M566" s="10">
        <f t="shared" si="51"/>
        <v>811.2</v>
      </c>
      <c r="N566" s="10">
        <f t="shared" si="52"/>
        <v>17035.2</v>
      </c>
      <c r="O566" s="10">
        <v>464.26</v>
      </c>
      <c r="P566" s="10">
        <f t="shared" si="53"/>
        <v>5081.76</v>
      </c>
      <c r="Q566" s="12">
        <v>45688</v>
      </c>
    </row>
    <row r="567" spans="1:17" x14ac:dyDescent="0.25">
      <c r="A567" s="4">
        <v>2224</v>
      </c>
      <c r="B567" s="4" t="s">
        <v>16</v>
      </c>
      <c r="C567" s="4" t="s">
        <v>24</v>
      </c>
      <c r="D567" s="4" t="s">
        <v>33</v>
      </c>
      <c r="E567" s="4" t="s">
        <v>27</v>
      </c>
      <c r="F567" s="9">
        <v>21</v>
      </c>
      <c r="G567" s="10">
        <v>786</v>
      </c>
      <c r="H567" s="11">
        <v>0.15</v>
      </c>
      <c r="I567" s="10">
        <f t="shared" si="48"/>
        <v>16506</v>
      </c>
      <c r="J567" s="10">
        <f t="shared" si="49"/>
        <v>2475.9</v>
      </c>
      <c r="K567" s="10">
        <f t="shared" si="50"/>
        <v>14030.1</v>
      </c>
      <c r="L567" s="11">
        <v>0.05</v>
      </c>
      <c r="M567" s="10">
        <f t="shared" si="51"/>
        <v>701.50500000000011</v>
      </c>
      <c r="N567" s="10">
        <f t="shared" si="52"/>
        <v>14731.605</v>
      </c>
      <c r="O567" s="10">
        <v>426.31</v>
      </c>
      <c r="P567" s="10">
        <f t="shared" si="53"/>
        <v>5077.59</v>
      </c>
      <c r="Q567" s="12">
        <v>45935</v>
      </c>
    </row>
    <row r="568" spans="1:17" x14ac:dyDescent="0.25">
      <c r="A568" s="4">
        <v>3159</v>
      </c>
      <c r="B568" s="4" t="s">
        <v>23</v>
      </c>
      <c r="C568" s="4" t="s">
        <v>24</v>
      </c>
      <c r="D568" s="4" t="s">
        <v>28</v>
      </c>
      <c r="E568" s="4" t="s">
        <v>30</v>
      </c>
      <c r="F568" s="9">
        <v>17</v>
      </c>
      <c r="G568" s="10">
        <v>906</v>
      </c>
      <c r="H568" s="11">
        <v>0</v>
      </c>
      <c r="I568" s="10">
        <f t="shared" si="48"/>
        <v>15402</v>
      </c>
      <c r="J568" s="10">
        <f t="shared" si="49"/>
        <v>0</v>
      </c>
      <c r="K568" s="10">
        <f t="shared" si="50"/>
        <v>15402</v>
      </c>
      <c r="L568" s="11">
        <v>0.05</v>
      </c>
      <c r="M568" s="10">
        <f t="shared" si="51"/>
        <v>770.1</v>
      </c>
      <c r="N568" s="10">
        <f t="shared" si="52"/>
        <v>16172.1</v>
      </c>
      <c r="O568" s="10">
        <v>607.46</v>
      </c>
      <c r="P568" s="10">
        <f t="shared" si="53"/>
        <v>5075.18</v>
      </c>
      <c r="Q568" s="12">
        <v>45968</v>
      </c>
    </row>
    <row r="569" spans="1:17" x14ac:dyDescent="0.25">
      <c r="A569" s="4">
        <v>2779</v>
      </c>
      <c r="B569" s="4" t="s">
        <v>16</v>
      </c>
      <c r="C569" s="4" t="s">
        <v>24</v>
      </c>
      <c r="D569" s="4" t="s">
        <v>18</v>
      </c>
      <c r="E569" s="4" t="s">
        <v>37</v>
      </c>
      <c r="F569" s="9">
        <v>24</v>
      </c>
      <c r="G569" s="10">
        <v>1022</v>
      </c>
      <c r="H569" s="11">
        <v>0.1</v>
      </c>
      <c r="I569" s="10">
        <f t="shared" si="48"/>
        <v>24528</v>
      </c>
      <c r="J569" s="10">
        <f t="shared" si="49"/>
        <v>2452.8000000000002</v>
      </c>
      <c r="K569" s="10">
        <f t="shared" si="50"/>
        <v>22075.200000000001</v>
      </c>
      <c r="L569" s="11">
        <v>0.05</v>
      </c>
      <c r="M569" s="10">
        <f t="shared" si="51"/>
        <v>1103.76</v>
      </c>
      <c r="N569" s="10">
        <f t="shared" si="52"/>
        <v>23178.959999999999</v>
      </c>
      <c r="O569" s="10">
        <v>708.35</v>
      </c>
      <c r="P569" s="10">
        <f t="shared" si="53"/>
        <v>5074.7999999999993</v>
      </c>
      <c r="Q569" s="12">
        <v>45896</v>
      </c>
    </row>
    <row r="570" spans="1:17" x14ac:dyDescent="0.25">
      <c r="A570" s="4">
        <v>3899</v>
      </c>
      <c r="B570" s="4" t="s">
        <v>31</v>
      </c>
      <c r="C570" s="4" t="s">
        <v>17</v>
      </c>
      <c r="D570" s="4" t="s">
        <v>28</v>
      </c>
      <c r="E570" s="4" t="s">
        <v>19</v>
      </c>
      <c r="F570" s="9">
        <v>15</v>
      </c>
      <c r="G570" s="10">
        <v>861</v>
      </c>
      <c r="H570" s="11">
        <v>0.1</v>
      </c>
      <c r="I570" s="10">
        <f t="shared" si="48"/>
        <v>12915</v>
      </c>
      <c r="J570" s="10">
        <f t="shared" si="49"/>
        <v>1291.5</v>
      </c>
      <c r="K570" s="10">
        <f t="shared" si="50"/>
        <v>11623.5</v>
      </c>
      <c r="L570" s="11">
        <v>0.05</v>
      </c>
      <c r="M570" s="10">
        <f t="shared" si="51"/>
        <v>581.17500000000007</v>
      </c>
      <c r="N570" s="10">
        <f t="shared" si="52"/>
        <v>12204.674999999999</v>
      </c>
      <c r="O570" s="10">
        <v>437.18</v>
      </c>
      <c r="P570" s="10">
        <f t="shared" si="53"/>
        <v>5065.8</v>
      </c>
      <c r="Q570" s="12">
        <v>45665</v>
      </c>
    </row>
    <row r="571" spans="1:17" x14ac:dyDescent="0.25">
      <c r="A571" s="4">
        <v>3149</v>
      </c>
      <c r="B571" s="4" t="s">
        <v>31</v>
      </c>
      <c r="C571" s="4" t="s">
        <v>21</v>
      </c>
      <c r="D571" s="4" t="s">
        <v>26</v>
      </c>
      <c r="E571" s="4" t="s">
        <v>19</v>
      </c>
      <c r="F571" s="9">
        <v>17</v>
      </c>
      <c r="G571" s="10">
        <v>880</v>
      </c>
      <c r="H571" s="11">
        <v>0.1</v>
      </c>
      <c r="I571" s="10">
        <f t="shared" si="48"/>
        <v>14960</v>
      </c>
      <c r="J571" s="10">
        <f t="shared" si="49"/>
        <v>1496</v>
      </c>
      <c r="K571" s="10">
        <f t="shared" si="50"/>
        <v>13464</v>
      </c>
      <c r="L571" s="11">
        <v>0.05</v>
      </c>
      <c r="M571" s="10">
        <f t="shared" si="51"/>
        <v>673.2</v>
      </c>
      <c r="N571" s="10">
        <f t="shared" si="52"/>
        <v>14137.2</v>
      </c>
      <c r="O571" s="10">
        <v>494.13</v>
      </c>
      <c r="P571" s="10">
        <f t="shared" si="53"/>
        <v>5063.7900000000009</v>
      </c>
      <c r="Q571" s="12">
        <v>45897</v>
      </c>
    </row>
    <row r="572" spans="1:17" x14ac:dyDescent="0.25">
      <c r="A572" s="4">
        <v>4608</v>
      </c>
      <c r="B572" s="4" t="s">
        <v>35</v>
      </c>
      <c r="C572" s="4" t="s">
        <v>24</v>
      </c>
      <c r="D572" s="4" t="s">
        <v>18</v>
      </c>
      <c r="E572" s="4" t="s">
        <v>29</v>
      </c>
      <c r="F572" s="9">
        <v>23</v>
      </c>
      <c r="G572" s="10">
        <v>710</v>
      </c>
      <c r="H572" s="11">
        <v>0.1</v>
      </c>
      <c r="I572" s="10">
        <f t="shared" si="48"/>
        <v>16330</v>
      </c>
      <c r="J572" s="10">
        <f t="shared" si="49"/>
        <v>1633</v>
      </c>
      <c r="K572" s="10">
        <f t="shared" si="50"/>
        <v>14697</v>
      </c>
      <c r="L572" s="11">
        <v>0.05</v>
      </c>
      <c r="M572" s="10">
        <f t="shared" si="51"/>
        <v>734.85</v>
      </c>
      <c r="N572" s="10">
        <f t="shared" si="52"/>
        <v>15431.85</v>
      </c>
      <c r="O572" s="10">
        <v>418.87</v>
      </c>
      <c r="P572" s="10">
        <f t="shared" si="53"/>
        <v>5062.99</v>
      </c>
      <c r="Q572" s="12">
        <v>45874</v>
      </c>
    </row>
    <row r="573" spans="1:17" x14ac:dyDescent="0.25">
      <c r="A573" s="4">
        <v>3066</v>
      </c>
      <c r="B573" s="4" t="s">
        <v>16</v>
      </c>
      <c r="C573" s="4" t="s">
        <v>21</v>
      </c>
      <c r="D573" s="4" t="s">
        <v>33</v>
      </c>
      <c r="E573" s="4" t="s">
        <v>19</v>
      </c>
      <c r="F573" s="9">
        <v>19</v>
      </c>
      <c r="G573" s="10">
        <v>799</v>
      </c>
      <c r="H573" s="11">
        <v>0</v>
      </c>
      <c r="I573" s="10">
        <f t="shared" si="48"/>
        <v>15181</v>
      </c>
      <c r="J573" s="10">
        <f t="shared" si="49"/>
        <v>0</v>
      </c>
      <c r="K573" s="10">
        <f t="shared" si="50"/>
        <v>15181</v>
      </c>
      <c r="L573" s="11">
        <v>0.05</v>
      </c>
      <c r="M573" s="10">
        <f t="shared" si="51"/>
        <v>759.05000000000007</v>
      </c>
      <c r="N573" s="10">
        <f t="shared" si="52"/>
        <v>15940.05</v>
      </c>
      <c r="O573" s="10">
        <v>532.63</v>
      </c>
      <c r="P573" s="10">
        <f t="shared" si="53"/>
        <v>5061.0300000000007</v>
      </c>
      <c r="Q573" s="12">
        <v>45898</v>
      </c>
    </row>
    <row r="574" spans="1:17" x14ac:dyDescent="0.25">
      <c r="A574" s="4">
        <v>2092</v>
      </c>
      <c r="B574" s="4" t="s">
        <v>35</v>
      </c>
      <c r="C574" s="4" t="s">
        <v>24</v>
      </c>
      <c r="D574" s="4" t="s">
        <v>28</v>
      </c>
      <c r="E574" s="4" t="s">
        <v>27</v>
      </c>
      <c r="F574" s="9">
        <v>25</v>
      </c>
      <c r="G574" s="10">
        <v>1174</v>
      </c>
      <c r="H574" s="11">
        <v>0.1</v>
      </c>
      <c r="I574" s="10">
        <f t="shared" si="48"/>
        <v>29350</v>
      </c>
      <c r="J574" s="10">
        <f t="shared" si="49"/>
        <v>2935</v>
      </c>
      <c r="K574" s="10">
        <f t="shared" si="50"/>
        <v>26415</v>
      </c>
      <c r="L574" s="11">
        <v>0.05</v>
      </c>
      <c r="M574" s="10">
        <f t="shared" si="51"/>
        <v>1320.75</v>
      </c>
      <c r="N574" s="10">
        <f t="shared" si="52"/>
        <v>27735.75</v>
      </c>
      <c r="O574" s="10">
        <v>854.18</v>
      </c>
      <c r="P574" s="10">
        <f t="shared" si="53"/>
        <v>5060.5</v>
      </c>
      <c r="Q574" s="12">
        <v>45667</v>
      </c>
    </row>
    <row r="575" spans="1:17" x14ac:dyDescent="0.25">
      <c r="A575" s="4">
        <v>222</v>
      </c>
      <c r="B575" s="4" t="s">
        <v>20</v>
      </c>
      <c r="C575" s="4" t="s">
        <v>17</v>
      </c>
      <c r="D575" s="4" t="s">
        <v>26</v>
      </c>
      <c r="E575" s="4" t="s">
        <v>19</v>
      </c>
      <c r="F575" s="9">
        <v>25</v>
      </c>
      <c r="G575" s="10">
        <v>778</v>
      </c>
      <c r="H575" s="11">
        <v>0.1</v>
      </c>
      <c r="I575" s="10">
        <f t="shared" si="48"/>
        <v>19450</v>
      </c>
      <c r="J575" s="10">
        <f t="shared" si="49"/>
        <v>1945</v>
      </c>
      <c r="K575" s="10">
        <f t="shared" si="50"/>
        <v>17505</v>
      </c>
      <c r="L575" s="11">
        <v>0.05</v>
      </c>
      <c r="M575" s="10">
        <f t="shared" si="51"/>
        <v>875.25</v>
      </c>
      <c r="N575" s="10">
        <f t="shared" si="52"/>
        <v>18380.25</v>
      </c>
      <c r="O575" s="10">
        <v>497.91</v>
      </c>
      <c r="P575" s="10">
        <f t="shared" si="53"/>
        <v>5057.25</v>
      </c>
      <c r="Q575" s="12">
        <v>45839</v>
      </c>
    </row>
    <row r="576" spans="1:17" x14ac:dyDescent="0.25">
      <c r="A576" s="4">
        <v>2794</v>
      </c>
      <c r="B576" s="4" t="s">
        <v>35</v>
      </c>
      <c r="C576" s="4" t="s">
        <v>17</v>
      </c>
      <c r="D576" s="4" t="s">
        <v>28</v>
      </c>
      <c r="E576" s="4" t="s">
        <v>30</v>
      </c>
      <c r="F576" s="9">
        <v>15</v>
      </c>
      <c r="G576" s="10">
        <v>916</v>
      </c>
      <c r="H576" s="11">
        <v>0.1</v>
      </c>
      <c r="I576" s="10">
        <f t="shared" si="48"/>
        <v>13740</v>
      </c>
      <c r="J576" s="10">
        <f t="shared" si="49"/>
        <v>1374</v>
      </c>
      <c r="K576" s="10">
        <f t="shared" si="50"/>
        <v>12366</v>
      </c>
      <c r="L576" s="11">
        <v>0.05</v>
      </c>
      <c r="M576" s="10">
        <f t="shared" si="51"/>
        <v>618.30000000000007</v>
      </c>
      <c r="N576" s="10">
        <f t="shared" si="52"/>
        <v>12984.3</v>
      </c>
      <c r="O576" s="10">
        <v>487.38</v>
      </c>
      <c r="P576" s="10">
        <f t="shared" si="53"/>
        <v>5055.3</v>
      </c>
      <c r="Q576" s="12">
        <v>45733</v>
      </c>
    </row>
    <row r="577" spans="1:17" x14ac:dyDescent="0.25">
      <c r="A577" s="4">
        <v>4342</v>
      </c>
      <c r="B577" s="4" t="s">
        <v>38</v>
      </c>
      <c r="C577" s="4" t="s">
        <v>24</v>
      </c>
      <c r="D577" s="4" t="s">
        <v>18</v>
      </c>
      <c r="E577" s="4" t="s">
        <v>29</v>
      </c>
      <c r="F577" s="9">
        <v>24</v>
      </c>
      <c r="G577" s="10">
        <v>1009</v>
      </c>
      <c r="H577" s="11">
        <v>0.05</v>
      </c>
      <c r="I577" s="10">
        <f t="shared" si="48"/>
        <v>24216</v>
      </c>
      <c r="J577" s="10">
        <f t="shared" si="49"/>
        <v>1210.8</v>
      </c>
      <c r="K577" s="10">
        <f t="shared" si="50"/>
        <v>23005.200000000001</v>
      </c>
      <c r="L577" s="11">
        <v>0.05</v>
      </c>
      <c r="M577" s="10">
        <f t="shared" si="51"/>
        <v>1150.26</v>
      </c>
      <c r="N577" s="10">
        <f t="shared" si="52"/>
        <v>24155.46</v>
      </c>
      <c r="O577" s="10">
        <v>747.93</v>
      </c>
      <c r="P577" s="10">
        <f t="shared" si="53"/>
        <v>5054.880000000001</v>
      </c>
      <c r="Q577" s="12">
        <v>45781</v>
      </c>
    </row>
    <row r="578" spans="1:17" x14ac:dyDescent="0.25">
      <c r="A578" s="4">
        <v>3360</v>
      </c>
      <c r="B578" s="4" t="s">
        <v>34</v>
      </c>
      <c r="C578" s="4" t="s">
        <v>24</v>
      </c>
      <c r="D578" s="4" t="s">
        <v>26</v>
      </c>
      <c r="E578" s="4" t="s">
        <v>30</v>
      </c>
      <c r="F578" s="9">
        <v>14</v>
      </c>
      <c r="G578" s="10">
        <v>959</v>
      </c>
      <c r="H578" s="11">
        <v>0.1</v>
      </c>
      <c r="I578" s="10">
        <f t="shared" ref="I578:I641" si="54">F578*G578</f>
        <v>13426</v>
      </c>
      <c r="J578" s="10">
        <f t="shared" ref="J578:J641" si="55">I578*H578</f>
        <v>1342.6000000000001</v>
      </c>
      <c r="K578" s="10">
        <f t="shared" ref="K578:K641" si="56">I578-J578</f>
        <v>12083.4</v>
      </c>
      <c r="L578" s="11">
        <v>0.05</v>
      </c>
      <c r="M578" s="10">
        <f t="shared" ref="M578:M641" si="57">K578*L578</f>
        <v>604.16999999999996</v>
      </c>
      <c r="N578" s="10">
        <f t="shared" ref="N578:N641" si="58">K578+M578</f>
        <v>12687.57</v>
      </c>
      <c r="O578" s="10">
        <v>502.15</v>
      </c>
      <c r="P578" s="10">
        <f t="shared" ref="P578:P641" si="59">K578-(O578*F578)</f>
        <v>5053.3</v>
      </c>
      <c r="Q578" s="12">
        <v>45843</v>
      </c>
    </row>
    <row r="579" spans="1:17" x14ac:dyDescent="0.25">
      <c r="A579" s="4">
        <v>2931</v>
      </c>
      <c r="B579" s="4" t="s">
        <v>31</v>
      </c>
      <c r="C579" s="4" t="s">
        <v>17</v>
      </c>
      <c r="D579" s="4" t="s">
        <v>28</v>
      </c>
      <c r="E579" s="4" t="s">
        <v>27</v>
      </c>
      <c r="F579" s="9">
        <v>17</v>
      </c>
      <c r="G579" s="10">
        <v>1016</v>
      </c>
      <c r="H579" s="11">
        <v>0.15</v>
      </c>
      <c r="I579" s="10">
        <f t="shared" si="54"/>
        <v>17272</v>
      </c>
      <c r="J579" s="10">
        <f t="shared" si="55"/>
        <v>2590.7999999999997</v>
      </c>
      <c r="K579" s="10">
        <f t="shared" si="56"/>
        <v>14681.2</v>
      </c>
      <c r="L579" s="11">
        <v>0.05</v>
      </c>
      <c r="M579" s="10">
        <f t="shared" si="57"/>
        <v>734.06000000000006</v>
      </c>
      <c r="N579" s="10">
        <f t="shared" si="58"/>
        <v>15415.26</v>
      </c>
      <c r="O579" s="10">
        <v>566.37</v>
      </c>
      <c r="P579" s="10">
        <f t="shared" si="59"/>
        <v>5052.91</v>
      </c>
      <c r="Q579" s="12">
        <v>45746</v>
      </c>
    </row>
    <row r="580" spans="1:17" x14ac:dyDescent="0.25">
      <c r="A580" s="4">
        <v>990</v>
      </c>
      <c r="B580" s="4" t="s">
        <v>35</v>
      </c>
      <c r="C580" s="4" t="s">
        <v>21</v>
      </c>
      <c r="D580" s="4" t="s">
        <v>26</v>
      </c>
      <c r="E580" s="4" t="s">
        <v>27</v>
      </c>
      <c r="F580" s="9">
        <v>14</v>
      </c>
      <c r="G580" s="10">
        <v>1059</v>
      </c>
      <c r="H580" s="11">
        <v>0.05</v>
      </c>
      <c r="I580" s="10">
        <f t="shared" si="54"/>
        <v>14826</v>
      </c>
      <c r="J580" s="10">
        <f t="shared" si="55"/>
        <v>741.30000000000007</v>
      </c>
      <c r="K580" s="10">
        <f t="shared" si="56"/>
        <v>14084.7</v>
      </c>
      <c r="L580" s="11">
        <v>0.05</v>
      </c>
      <c r="M580" s="10">
        <f t="shared" si="57"/>
        <v>704.23500000000013</v>
      </c>
      <c r="N580" s="10">
        <f t="shared" si="58"/>
        <v>14788.935000000001</v>
      </c>
      <c r="O580" s="10">
        <v>645.33000000000004</v>
      </c>
      <c r="P580" s="10">
        <f t="shared" si="59"/>
        <v>5050.08</v>
      </c>
      <c r="Q580" s="12">
        <v>45747</v>
      </c>
    </row>
    <row r="581" spans="1:17" x14ac:dyDescent="0.25">
      <c r="A581" s="4">
        <v>3804</v>
      </c>
      <c r="B581" s="4" t="s">
        <v>35</v>
      </c>
      <c r="C581" s="4" t="s">
        <v>17</v>
      </c>
      <c r="D581" s="4" t="s">
        <v>33</v>
      </c>
      <c r="E581" s="4" t="s">
        <v>37</v>
      </c>
      <c r="F581" s="9">
        <v>21</v>
      </c>
      <c r="G581" s="10">
        <v>638</v>
      </c>
      <c r="H581" s="11">
        <v>0.05</v>
      </c>
      <c r="I581" s="10">
        <f t="shared" si="54"/>
        <v>13398</v>
      </c>
      <c r="J581" s="10">
        <f t="shared" si="55"/>
        <v>669.90000000000009</v>
      </c>
      <c r="K581" s="10">
        <f t="shared" si="56"/>
        <v>12728.1</v>
      </c>
      <c r="L581" s="11">
        <v>0.05</v>
      </c>
      <c r="M581" s="10">
        <f t="shared" si="57"/>
        <v>636.40500000000009</v>
      </c>
      <c r="N581" s="10">
        <f t="shared" si="58"/>
        <v>13364.505000000001</v>
      </c>
      <c r="O581" s="10">
        <v>365.76</v>
      </c>
      <c r="P581" s="10">
        <f t="shared" si="59"/>
        <v>5047.1400000000003</v>
      </c>
      <c r="Q581" s="12">
        <v>45996</v>
      </c>
    </row>
    <row r="582" spans="1:17" x14ac:dyDescent="0.25">
      <c r="A582" s="4">
        <v>2692</v>
      </c>
      <c r="B582" s="4" t="s">
        <v>31</v>
      </c>
      <c r="C582" s="4" t="s">
        <v>17</v>
      </c>
      <c r="D582" s="4" t="s">
        <v>28</v>
      </c>
      <c r="E582" s="4" t="s">
        <v>36</v>
      </c>
      <c r="F582" s="9">
        <v>21</v>
      </c>
      <c r="G582" s="10">
        <v>684</v>
      </c>
      <c r="H582" s="11">
        <v>0</v>
      </c>
      <c r="I582" s="10">
        <f t="shared" si="54"/>
        <v>14364</v>
      </c>
      <c r="J582" s="10">
        <f t="shared" si="55"/>
        <v>0</v>
      </c>
      <c r="K582" s="10">
        <f t="shared" si="56"/>
        <v>14364</v>
      </c>
      <c r="L582" s="11">
        <v>0.05</v>
      </c>
      <c r="M582" s="10">
        <f t="shared" si="57"/>
        <v>718.2</v>
      </c>
      <c r="N582" s="10">
        <f t="shared" si="58"/>
        <v>15082.2</v>
      </c>
      <c r="O582" s="10">
        <v>443.7</v>
      </c>
      <c r="P582" s="10">
        <f t="shared" si="59"/>
        <v>5046.3000000000011</v>
      </c>
      <c r="Q582" s="12">
        <v>45760</v>
      </c>
    </row>
    <row r="583" spans="1:17" x14ac:dyDescent="0.25">
      <c r="A583" s="4">
        <v>3130</v>
      </c>
      <c r="B583" s="4" t="s">
        <v>34</v>
      </c>
      <c r="C583" s="4" t="s">
        <v>21</v>
      </c>
      <c r="D583" s="4" t="s">
        <v>26</v>
      </c>
      <c r="E583" s="4" t="s">
        <v>22</v>
      </c>
      <c r="F583" s="9">
        <v>14</v>
      </c>
      <c r="G583" s="10">
        <v>890</v>
      </c>
      <c r="H583" s="11">
        <v>0.05</v>
      </c>
      <c r="I583" s="10">
        <f t="shared" si="54"/>
        <v>12460</v>
      </c>
      <c r="J583" s="10">
        <f t="shared" si="55"/>
        <v>623</v>
      </c>
      <c r="K583" s="10">
        <f t="shared" si="56"/>
        <v>11837</v>
      </c>
      <c r="L583" s="11">
        <v>0.05</v>
      </c>
      <c r="M583" s="10">
        <f t="shared" si="57"/>
        <v>591.85</v>
      </c>
      <c r="N583" s="10">
        <f t="shared" si="58"/>
        <v>12428.85</v>
      </c>
      <c r="O583" s="10">
        <v>485.79</v>
      </c>
      <c r="P583" s="10">
        <f t="shared" si="59"/>
        <v>5035.9399999999996</v>
      </c>
      <c r="Q583" s="12">
        <v>45693</v>
      </c>
    </row>
    <row r="584" spans="1:17" x14ac:dyDescent="0.25">
      <c r="A584" s="4">
        <v>4844</v>
      </c>
      <c r="B584" s="4" t="s">
        <v>38</v>
      </c>
      <c r="C584" s="4" t="s">
        <v>24</v>
      </c>
      <c r="D584" s="4" t="s">
        <v>26</v>
      </c>
      <c r="E584" s="4" t="s">
        <v>19</v>
      </c>
      <c r="F584" s="9">
        <v>16</v>
      </c>
      <c r="G584" s="10">
        <v>1118</v>
      </c>
      <c r="H584" s="11">
        <v>0</v>
      </c>
      <c r="I584" s="10">
        <f t="shared" si="54"/>
        <v>17888</v>
      </c>
      <c r="J584" s="10">
        <f t="shared" si="55"/>
        <v>0</v>
      </c>
      <c r="K584" s="10">
        <f t="shared" si="56"/>
        <v>17888</v>
      </c>
      <c r="L584" s="11">
        <v>0.05</v>
      </c>
      <c r="M584" s="10">
        <f t="shared" si="57"/>
        <v>894.40000000000009</v>
      </c>
      <c r="N584" s="10">
        <f t="shared" si="58"/>
        <v>18782.400000000001</v>
      </c>
      <c r="O584" s="10">
        <v>803.68</v>
      </c>
      <c r="P584" s="10">
        <f t="shared" si="59"/>
        <v>5029.1200000000008</v>
      </c>
      <c r="Q584" s="12">
        <v>46015</v>
      </c>
    </row>
    <row r="585" spans="1:17" x14ac:dyDescent="0.25">
      <c r="A585" s="4">
        <v>3153</v>
      </c>
      <c r="B585" s="4" t="s">
        <v>16</v>
      </c>
      <c r="C585" s="4" t="s">
        <v>24</v>
      </c>
      <c r="D585" s="4" t="s">
        <v>28</v>
      </c>
      <c r="E585" s="4" t="s">
        <v>37</v>
      </c>
      <c r="F585" s="9">
        <v>20</v>
      </c>
      <c r="G585" s="10">
        <v>572</v>
      </c>
      <c r="H585" s="11">
        <v>0.05</v>
      </c>
      <c r="I585" s="10">
        <f t="shared" si="54"/>
        <v>11440</v>
      </c>
      <c r="J585" s="10">
        <f t="shared" si="55"/>
        <v>572</v>
      </c>
      <c r="K585" s="10">
        <f t="shared" si="56"/>
        <v>10868</v>
      </c>
      <c r="L585" s="11">
        <v>0.05</v>
      </c>
      <c r="M585" s="10">
        <f t="shared" si="57"/>
        <v>543.4</v>
      </c>
      <c r="N585" s="10">
        <f t="shared" si="58"/>
        <v>11411.4</v>
      </c>
      <c r="O585" s="10">
        <v>292.19</v>
      </c>
      <c r="P585" s="10">
        <f t="shared" si="59"/>
        <v>5024.2</v>
      </c>
      <c r="Q585" s="12">
        <v>45738</v>
      </c>
    </row>
    <row r="586" spans="1:17" x14ac:dyDescent="0.25">
      <c r="A586" s="4">
        <v>168</v>
      </c>
      <c r="B586" s="4" t="s">
        <v>16</v>
      </c>
      <c r="C586" s="4" t="s">
        <v>17</v>
      </c>
      <c r="D586" s="4" t="s">
        <v>33</v>
      </c>
      <c r="E586" s="4" t="s">
        <v>30</v>
      </c>
      <c r="F586" s="9">
        <v>15</v>
      </c>
      <c r="G586" s="10">
        <v>971</v>
      </c>
      <c r="H586" s="11">
        <v>0.15</v>
      </c>
      <c r="I586" s="10">
        <f t="shared" si="54"/>
        <v>14565</v>
      </c>
      <c r="J586" s="10">
        <f t="shared" si="55"/>
        <v>2184.75</v>
      </c>
      <c r="K586" s="10">
        <f t="shared" si="56"/>
        <v>12380.25</v>
      </c>
      <c r="L586" s="11">
        <v>0.05</v>
      </c>
      <c r="M586" s="10">
        <f t="shared" si="57"/>
        <v>619.01250000000005</v>
      </c>
      <c r="N586" s="10">
        <f t="shared" si="58"/>
        <v>12999.262500000001</v>
      </c>
      <c r="O586" s="10">
        <v>490.43</v>
      </c>
      <c r="P586" s="10">
        <f t="shared" si="59"/>
        <v>5023.8</v>
      </c>
      <c r="Q586" s="12">
        <v>45747</v>
      </c>
    </row>
    <row r="587" spans="1:17" x14ac:dyDescent="0.25">
      <c r="A587" s="4">
        <v>476</v>
      </c>
      <c r="B587" s="4" t="s">
        <v>32</v>
      </c>
      <c r="C587" s="4" t="s">
        <v>21</v>
      </c>
      <c r="D587" s="4" t="s">
        <v>28</v>
      </c>
      <c r="E587" s="4" t="s">
        <v>29</v>
      </c>
      <c r="F587" s="9">
        <v>15</v>
      </c>
      <c r="G587" s="10">
        <v>1190</v>
      </c>
      <c r="H587" s="11">
        <v>0.1</v>
      </c>
      <c r="I587" s="10">
        <f t="shared" si="54"/>
        <v>17850</v>
      </c>
      <c r="J587" s="10">
        <f t="shared" si="55"/>
        <v>1785</v>
      </c>
      <c r="K587" s="10">
        <f t="shared" si="56"/>
        <v>16065</v>
      </c>
      <c r="L587" s="11">
        <v>0.05</v>
      </c>
      <c r="M587" s="10">
        <f t="shared" si="57"/>
        <v>803.25</v>
      </c>
      <c r="N587" s="10">
        <f t="shared" si="58"/>
        <v>16868.25</v>
      </c>
      <c r="O587" s="10">
        <v>736.38</v>
      </c>
      <c r="P587" s="10">
        <f t="shared" si="59"/>
        <v>5019.2999999999993</v>
      </c>
      <c r="Q587" s="12">
        <v>45956</v>
      </c>
    </row>
    <row r="588" spans="1:17" x14ac:dyDescent="0.25">
      <c r="A588" s="4">
        <v>557</v>
      </c>
      <c r="B588" s="4" t="s">
        <v>32</v>
      </c>
      <c r="C588" s="4" t="s">
        <v>17</v>
      </c>
      <c r="D588" s="4" t="s">
        <v>28</v>
      </c>
      <c r="E588" s="4" t="s">
        <v>22</v>
      </c>
      <c r="F588" s="9">
        <v>16</v>
      </c>
      <c r="G588" s="10">
        <v>724</v>
      </c>
      <c r="H588" s="11">
        <v>0.05</v>
      </c>
      <c r="I588" s="10">
        <f t="shared" si="54"/>
        <v>11584</v>
      </c>
      <c r="J588" s="10">
        <f t="shared" si="55"/>
        <v>579.20000000000005</v>
      </c>
      <c r="K588" s="10">
        <f t="shared" si="56"/>
        <v>11004.8</v>
      </c>
      <c r="L588" s="11">
        <v>0.05</v>
      </c>
      <c r="M588" s="10">
        <f t="shared" si="57"/>
        <v>550.24</v>
      </c>
      <c r="N588" s="10">
        <f t="shared" si="58"/>
        <v>11555.039999999999</v>
      </c>
      <c r="O588" s="10">
        <v>374.3</v>
      </c>
      <c r="P588" s="10">
        <f t="shared" si="59"/>
        <v>5015.9999999999991</v>
      </c>
      <c r="Q588" s="12">
        <v>45988</v>
      </c>
    </row>
    <row r="589" spans="1:17" x14ac:dyDescent="0.25">
      <c r="A589" s="4">
        <v>2359</v>
      </c>
      <c r="B589" s="4" t="s">
        <v>34</v>
      </c>
      <c r="C589" s="4" t="s">
        <v>21</v>
      </c>
      <c r="D589" s="4" t="s">
        <v>33</v>
      </c>
      <c r="E589" s="4" t="s">
        <v>37</v>
      </c>
      <c r="F589" s="9">
        <v>25</v>
      </c>
      <c r="G589" s="10">
        <v>556</v>
      </c>
      <c r="H589" s="11">
        <v>0.1</v>
      </c>
      <c r="I589" s="10">
        <f t="shared" si="54"/>
        <v>13900</v>
      </c>
      <c r="J589" s="10">
        <f t="shared" si="55"/>
        <v>1390</v>
      </c>
      <c r="K589" s="10">
        <f t="shared" si="56"/>
        <v>12510</v>
      </c>
      <c r="L589" s="11">
        <v>0.05</v>
      </c>
      <c r="M589" s="10">
        <f t="shared" si="57"/>
        <v>625.5</v>
      </c>
      <c r="N589" s="10">
        <f t="shared" si="58"/>
        <v>13135.5</v>
      </c>
      <c r="O589" s="10">
        <v>300.08999999999997</v>
      </c>
      <c r="P589" s="10">
        <f t="shared" si="59"/>
        <v>5007.7500000000009</v>
      </c>
      <c r="Q589" s="12">
        <v>45801</v>
      </c>
    </row>
    <row r="590" spans="1:17" x14ac:dyDescent="0.25">
      <c r="A590" s="4">
        <v>3484</v>
      </c>
      <c r="B590" s="4" t="s">
        <v>16</v>
      </c>
      <c r="C590" s="4" t="s">
        <v>17</v>
      </c>
      <c r="D590" s="4" t="s">
        <v>28</v>
      </c>
      <c r="E590" s="4" t="s">
        <v>37</v>
      </c>
      <c r="F590" s="9">
        <v>22</v>
      </c>
      <c r="G590" s="10">
        <v>715</v>
      </c>
      <c r="H590" s="11">
        <v>0</v>
      </c>
      <c r="I590" s="10">
        <f t="shared" si="54"/>
        <v>15730</v>
      </c>
      <c r="J590" s="10">
        <f t="shared" si="55"/>
        <v>0</v>
      </c>
      <c r="K590" s="10">
        <f t="shared" si="56"/>
        <v>15730</v>
      </c>
      <c r="L590" s="11">
        <v>0.05</v>
      </c>
      <c r="M590" s="10">
        <f t="shared" si="57"/>
        <v>786.5</v>
      </c>
      <c r="N590" s="10">
        <f t="shared" si="58"/>
        <v>16516.5</v>
      </c>
      <c r="O590" s="10">
        <v>487.41</v>
      </c>
      <c r="P590" s="10">
        <f t="shared" si="59"/>
        <v>5006.9799999999996</v>
      </c>
      <c r="Q590" s="12">
        <v>45797</v>
      </c>
    </row>
    <row r="591" spans="1:17" x14ac:dyDescent="0.25">
      <c r="A591" s="4">
        <v>4536</v>
      </c>
      <c r="B591" s="4" t="s">
        <v>38</v>
      </c>
      <c r="C591" s="4" t="s">
        <v>21</v>
      </c>
      <c r="D591" s="4" t="s">
        <v>26</v>
      </c>
      <c r="E591" s="4" t="s">
        <v>36</v>
      </c>
      <c r="F591" s="9">
        <v>21</v>
      </c>
      <c r="G591" s="10">
        <v>737</v>
      </c>
      <c r="H591" s="11">
        <v>0.05</v>
      </c>
      <c r="I591" s="10">
        <f t="shared" si="54"/>
        <v>15477</v>
      </c>
      <c r="J591" s="10">
        <f t="shared" si="55"/>
        <v>773.85</v>
      </c>
      <c r="K591" s="10">
        <f t="shared" si="56"/>
        <v>14703.15</v>
      </c>
      <c r="L591" s="11">
        <v>0.05</v>
      </c>
      <c r="M591" s="10">
        <f t="shared" si="57"/>
        <v>735.15750000000003</v>
      </c>
      <c r="N591" s="10">
        <f t="shared" si="58"/>
        <v>15438.307499999999</v>
      </c>
      <c r="O591" s="10">
        <v>461.85</v>
      </c>
      <c r="P591" s="10">
        <f t="shared" si="59"/>
        <v>5004.2999999999993</v>
      </c>
      <c r="Q591" s="12">
        <v>45847</v>
      </c>
    </row>
    <row r="592" spans="1:17" x14ac:dyDescent="0.25">
      <c r="A592" s="4">
        <v>897</v>
      </c>
      <c r="B592" s="4" t="s">
        <v>34</v>
      </c>
      <c r="C592" s="4" t="s">
        <v>21</v>
      </c>
      <c r="D592" s="4" t="s">
        <v>26</v>
      </c>
      <c r="E592" s="4" t="s">
        <v>19</v>
      </c>
      <c r="F592" s="9">
        <v>15</v>
      </c>
      <c r="G592" s="10">
        <v>960</v>
      </c>
      <c r="H592" s="11">
        <v>0</v>
      </c>
      <c r="I592" s="10">
        <f t="shared" si="54"/>
        <v>14400</v>
      </c>
      <c r="J592" s="10">
        <f t="shared" si="55"/>
        <v>0</v>
      </c>
      <c r="K592" s="10">
        <f t="shared" si="56"/>
        <v>14400</v>
      </c>
      <c r="L592" s="11">
        <v>0.05</v>
      </c>
      <c r="M592" s="10">
        <f t="shared" si="57"/>
        <v>720</v>
      </c>
      <c r="N592" s="10">
        <f t="shared" si="58"/>
        <v>15120</v>
      </c>
      <c r="O592" s="10">
        <v>626.79999999999995</v>
      </c>
      <c r="P592" s="10">
        <f t="shared" si="59"/>
        <v>4998</v>
      </c>
      <c r="Q592" s="12">
        <v>46022</v>
      </c>
    </row>
    <row r="593" spans="1:17" x14ac:dyDescent="0.25">
      <c r="A593" s="4">
        <v>1141</v>
      </c>
      <c r="B593" s="4" t="s">
        <v>16</v>
      </c>
      <c r="C593" s="4" t="s">
        <v>21</v>
      </c>
      <c r="D593" s="4" t="s">
        <v>18</v>
      </c>
      <c r="E593" s="4" t="s">
        <v>36</v>
      </c>
      <c r="F593" s="9">
        <v>17</v>
      </c>
      <c r="G593" s="10">
        <v>718</v>
      </c>
      <c r="H593" s="11">
        <v>0</v>
      </c>
      <c r="I593" s="10">
        <f t="shared" si="54"/>
        <v>12206</v>
      </c>
      <c r="J593" s="10">
        <f t="shared" si="55"/>
        <v>0</v>
      </c>
      <c r="K593" s="10">
        <f t="shared" si="56"/>
        <v>12206</v>
      </c>
      <c r="L593" s="11">
        <v>0.05</v>
      </c>
      <c r="M593" s="10">
        <f t="shared" si="57"/>
        <v>610.30000000000007</v>
      </c>
      <c r="N593" s="10">
        <f t="shared" si="58"/>
        <v>12816.3</v>
      </c>
      <c r="O593" s="10">
        <v>424.48</v>
      </c>
      <c r="P593" s="10">
        <f t="shared" si="59"/>
        <v>4989.84</v>
      </c>
      <c r="Q593" s="12">
        <v>45714</v>
      </c>
    </row>
    <row r="594" spans="1:17" x14ac:dyDescent="0.25">
      <c r="A594" s="4">
        <v>4175</v>
      </c>
      <c r="B594" s="4" t="s">
        <v>23</v>
      </c>
      <c r="C594" s="4" t="s">
        <v>21</v>
      </c>
      <c r="D594" s="4" t="s">
        <v>26</v>
      </c>
      <c r="E594" s="4" t="s">
        <v>22</v>
      </c>
      <c r="F594" s="9">
        <v>22</v>
      </c>
      <c r="G594" s="10">
        <v>733</v>
      </c>
      <c r="H594" s="11">
        <v>0.15</v>
      </c>
      <c r="I594" s="10">
        <f t="shared" si="54"/>
        <v>16126</v>
      </c>
      <c r="J594" s="10">
        <f t="shared" si="55"/>
        <v>2418.9</v>
      </c>
      <c r="K594" s="10">
        <f t="shared" si="56"/>
        <v>13707.1</v>
      </c>
      <c r="L594" s="11">
        <v>0.05</v>
      </c>
      <c r="M594" s="10">
        <f t="shared" si="57"/>
        <v>685.35500000000002</v>
      </c>
      <c r="N594" s="10">
        <f t="shared" si="58"/>
        <v>14392.455</v>
      </c>
      <c r="O594" s="10">
        <v>396.34</v>
      </c>
      <c r="P594" s="10">
        <f t="shared" si="59"/>
        <v>4987.6200000000008</v>
      </c>
      <c r="Q594" s="12">
        <v>45697</v>
      </c>
    </row>
    <row r="595" spans="1:17" x14ac:dyDescent="0.25">
      <c r="A595" s="4">
        <v>1089</v>
      </c>
      <c r="B595" s="4" t="s">
        <v>23</v>
      </c>
      <c r="C595" s="4" t="s">
        <v>21</v>
      </c>
      <c r="D595" s="4" t="s">
        <v>28</v>
      </c>
      <c r="E595" s="4" t="s">
        <v>19</v>
      </c>
      <c r="F595" s="9">
        <v>20</v>
      </c>
      <c r="G595" s="10">
        <v>1100</v>
      </c>
      <c r="H595" s="11">
        <v>0.15</v>
      </c>
      <c r="I595" s="10">
        <f t="shared" si="54"/>
        <v>22000</v>
      </c>
      <c r="J595" s="10">
        <f t="shared" si="55"/>
        <v>3300</v>
      </c>
      <c r="K595" s="10">
        <f t="shared" si="56"/>
        <v>18700</v>
      </c>
      <c r="L595" s="11">
        <v>0.05</v>
      </c>
      <c r="M595" s="10">
        <f t="shared" si="57"/>
        <v>935</v>
      </c>
      <c r="N595" s="10">
        <f t="shared" si="58"/>
        <v>19635</v>
      </c>
      <c r="O595" s="10">
        <v>686.22</v>
      </c>
      <c r="P595" s="10">
        <f t="shared" si="59"/>
        <v>4975.5999999999985</v>
      </c>
      <c r="Q595" s="12">
        <v>45909</v>
      </c>
    </row>
    <row r="596" spans="1:17" x14ac:dyDescent="0.25">
      <c r="A596" s="4">
        <v>1742</v>
      </c>
      <c r="B596" s="4" t="s">
        <v>35</v>
      </c>
      <c r="C596" s="4" t="s">
        <v>21</v>
      </c>
      <c r="D596" s="4" t="s">
        <v>33</v>
      </c>
      <c r="E596" s="4" t="s">
        <v>29</v>
      </c>
      <c r="F596" s="9">
        <v>19</v>
      </c>
      <c r="G596" s="10">
        <v>701</v>
      </c>
      <c r="H596" s="11">
        <v>0.1</v>
      </c>
      <c r="I596" s="10">
        <f t="shared" si="54"/>
        <v>13319</v>
      </c>
      <c r="J596" s="10">
        <f t="shared" si="55"/>
        <v>1331.9</v>
      </c>
      <c r="K596" s="10">
        <f t="shared" si="56"/>
        <v>11987.1</v>
      </c>
      <c r="L596" s="11">
        <v>0.05</v>
      </c>
      <c r="M596" s="10">
        <f t="shared" si="57"/>
        <v>599.35500000000002</v>
      </c>
      <c r="N596" s="10">
        <f t="shared" si="58"/>
        <v>12586.455</v>
      </c>
      <c r="O596" s="10">
        <v>369.03</v>
      </c>
      <c r="P596" s="10">
        <f t="shared" si="59"/>
        <v>4975.5300000000007</v>
      </c>
      <c r="Q596" s="12">
        <v>45918</v>
      </c>
    </row>
    <row r="597" spans="1:17" x14ac:dyDescent="0.25">
      <c r="A597" s="4">
        <v>2441</v>
      </c>
      <c r="B597" s="4" t="s">
        <v>23</v>
      </c>
      <c r="C597" s="4" t="s">
        <v>17</v>
      </c>
      <c r="D597" s="4" t="s">
        <v>18</v>
      </c>
      <c r="E597" s="4" t="s">
        <v>19</v>
      </c>
      <c r="F597" s="9">
        <v>20</v>
      </c>
      <c r="G597" s="10">
        <v>859</v>
      </c>
      <c r="H597" s="11">
        <v>0</v>
      </c>
      <c r="I597" s="10">
        <f t="shared" si="54"/>
        <v>17180</v>
      </c>
      <c r="J597" s="10">
        <f t="shared" si="55"/>
        <v>0</v>
      </c>
      <c r="K597" s="10">
        <f t="shared" si="56"/>
        <v>17180</v>
      </c>
      <c r="L597" s="11">
        <v>0.05</v>
      </c>
      <c r="M597" s="10">
        <f t="shared" si="57"/>
        <v>859</v>
      </c>
      <c r="N597" s="10">
        <f t="shared" si="58"/>
        <v>18039</v>
      </c>
      <c r="O597" s="10">
        <v>610.34</v>
      </c>
      <c r="P597" s="10">
        <f t="shared" si="59"/>
        <v>4973.1999999999989</v>
      </c>
      <c r="Q597" s="12">
        <v>45968</v>
      </c>
    </row>
    <row r="598" spans="1:17" x14ac:dyDescent="0.25">
      <c r="A598" s="4">
        <v>2218</v>
      </c>
      <c r="B598" s="4" t="s">
        <v>23</v>
      </c>
      <c r="C598" s="4" t="s">
        <v>24</v>
      </c>
      <c r="D598" s="4" t="s">
        <v>33</v>
      </c>
      <c r="E598" s="4" t="s">
        <v>25</v>
      </c>
      <c r="F598" s="9">
        <v>18</v>
      </c>
      <c r="G598" s="10">
        <v>1154</v>
      </c>
      <c r="H598" s="11">
        <v>0.05</v>
      </c>
      <c r="I598" s="10">
        <f t="shared" si="54"/>
        <v>20772</v>
      </c>
      <c r="J598" s="10">
        <f t="shared" si="55"/>
        <v>1038.6000000000001</v>
      </c>
      <c r="K598" s="10">
        <f t="shared" si="56"/>
        <v>19733.400000000001</v>
      </c>
      <c r="L598" s="11">
        <v>0.05</v>
      </c>
      <c r="M598" s="10">
        <f t="shared" si="57"/>
        <v>986.67000000000007</v>
      </c>
      <c r="N598" s="10">
        <f t="shared" si="58"/>
        <v>20720.07</v>
      </c>
      <c r="O598" s="10">
        <v>820.25</v>
      </c>
      <c r="P598" s="10">
        <f t="shared" si="59"/>
        <v>4968.9000000000015</v>
      </c>
      <c r="Q598" s="12">
        <v>45981</v>
      </c>
    </row>
    <row r="599" spans="1:17" x14ac:dyDescent="0.25">
      <c r="A599" s="4">
        <v>3557</v>
      </c>
      <c r="B599" s="4" t="s">
        <v>34</v>
      </c>
      <c r="C599" s="4" t="s">
        <v>24</v>
      </c>
      <c r="D599" s="4" t="s">
        <v>33</v>
      </c>
      <c r="E599" s="4" t="s">
        <v>36</v>
      </c>
      <c r="F599" s="9">
        <v>22</v>
      </c>
      <c r="G599" s="10">
        <v>558</v>
      </c>
      <c r="H599" s="11">
        <v>0</v>
      </c>
      <c r="I599" s="10">
        <f t="shared" si="54"/>
        <v>12276</v>
      </c>
      <c r="J599" s="10">
        <f t="shared" si="55"/>
        <v>0</v>
      </c>
      <c r="K599" s="10">
        <f t="shared" si="56"/>
        <v>12276</v>
      </c>
      <c r="L599" s="11">
        <v>0.05</v>
      </c>
      <c r="M599" s="10">
        <f t="shared" si="57"/>
        <v>613.80000000000007</v>
      </c>
      <c r="N599" s="10">
        <f t="shared" si="58"/>
        <v>12889.8</v>
      </c>
      <c r="O599" s="10">
        <v>332.44</v>
      </c>
      <c r="P599" s="10">
        <f t="shared" si="59"/>
        <v>4962.32</v>
      </c>
      <c r="Q599" s="12">
        <v>45930</v>
      </c>
    </row>
    <row r="600" spans="1:17" x14ac:dyDescent="0.25">
      <c r="A600" s="4">
        <v>3539</v>
      </c>
      <c r="B600" s="4" t="s">
        <v>16</v>
      </c>
      <c r="C600" s="4" t="s">
        <v>21</v>
      </c>
      <c r="D600" s="4" t="s">
        <v>28</v>
      </c>
      <c r="E600" s="4" t="s">
        <v>36</v>
      </c>
      <c r="F600" s="9">
        <v>18</v>
      </c>
      <c r="G600" s="10">
        <v>838</v>
      </c>
      <c r="H600" s="11">
        <v>0.15</v>
      </c>
      <c r="I600" s="10">
        <f t="shared" si="54"/>
        <v>15084</v>
      </c>
      <c r="J600" s="10">
        <f t="shared" si="55"/>
        <v>2262.6</v>
      </c>
      <c r="K600" s="10">
        <f t="shared" si="56"/>
        <v>12821.4</v>
      </c>
      <c r="L600" s="11">
        <v>0.05</v>
      </c>
      <c r="M600" s="10">
        <f t="shared" si="57"/>
        <v>641.07000000000005</v>
      </c>
      <c r="N600" s="10">
        <f t="shared" si="58"/>
        <v>13462.47</v>
      </c>
      <c r="O600" s="10">
        <v>436.66</v>
      </c>
      <c r="P600" s="10">
        <f t="shared" si="59"/>
        <v>4961.5199999999995</v>
      </c>
      <c r="Q600" s="12">
        <v>45839</v>
      </c>
    </row>
    <row r="601" spans="1:17" x14ac:dyDescent="0.25">
      <c r="A601" s="4">
        <v>323</v>
      </c>
      <c r="B601" s="4" t="s">
        <v>35</v>
      </c>
      <c r="C601" s="4" t="s">
        <v>17</v>
      </c>
      <c r="D601" s="4" t="s">
        <v>18</v>
      </c>
      <c r="E601" s="4" t="s">
        <v>22</v>
      </c>
      <c r="F601" s="9">
        <v>21</v>
      </c>
      <c r="G601" s="10">
        <v>1195</v>
      </c>
      <c r="H601" s="11">
        <v>0.1</v>
      </c>
      <c r="I601" s="10">
        <f t="shared" si="54"/>
        <v>25095</v>
      </c>
      <c r="J601" s="10">
        <f t="shared" si="55"/>
        <v>2509.5</v>
      </c>
      <c r="K601" s="10">
        <f t="shared" si="56"/>
        <v>22585.5</v>
      </c>
      <c r="L601" s="11">
        <v>0.05</v>
      </c>
      <c r="M601" s="10">
        <f t="shared" si="57"/>
        <v>1129.2750000000001</v>
      </c>
      <c r="N601" s="10">
        <f t="shared" si="58"/>
        <v>23714.775000000001</v>
      </c>
      <c r="O601" s="10">
        <v>839.4</v>
      </c>
      <c r="P601" s="10">
        <f t="shared" si="59"/>
        <v>4958.1000000000022</v>
      </c>
      <c r="Q601" s="12">
        <v>45787</v>
      </c>
    </row>
    <row r="602" spans="1:17" x14ac:dyDescent="0.25">
      <c r="A602" s="4">
        <v>2731</v>
      </c>
      <c r="B602" s="4" t="s">
        <v>38</v>
      </c>
      <c r="C602" s="4" t="s">
        <v>24</v>
      </c>
      <c r="D602" s="4" t="s">
        <v>33</v>
      </c>
      <c r="E602" s="4" t="s">
        <v>30</v>
      </c>
      <c r="F602" s="9">
        <v>18</v>
      </c>
      <c r="G602" s="10">
        <v>1051</v>
      </c>
      <c r="H602" s="11">
        <v>0.1</v>
      </c>
      <c r="I602" s="10">
        <f t="shared" si="54"/>
        <v>18918</v>
      </c>
      <c r="J602" s="10">
        <f t="shared" si="55"/>
        <v>1891.8000000000002</v>
      </c>
      <c r="K602" s="10">
        <f t="shared" si="56"/>
        <v>17026.2</v>
      </c>
      <c r="L602" s="11">
        <v>0.05</v>
      </c>
      <c r="M602" s="10">
        <f t="shared" si="57"/>
        <v>851.31000000000006</v>
      </c>
      <c r="N602" s="10">
        <f t="shared" si="58"/>
        <v>17877.510000000002</v>
      </c>
      <c r="O602" s="10">
        <v>670.59</v>
      </c>
      <c r="P602" s="10">
        <f t="shared" si="59"/>
        <v>4955.58</v>
      </c>
      <c r="Q602" s="12">
        <v>45887</v>
      </c>
    </row>
    <row r="603" spans="1:17" x14ac:dyDescent="0.25">
      <c r="A603" s="4">
        <v>1171</v>
      </c>
      <c r="B603" s="4" t="s">
        <v>16</v>
      </c>
      <c r="C603" s="4" t="s">
        <v>17</v>
      </c>
      <c r="D603" s="4" t="s">
        <v>18</v>
      </c>
      <c r="E603" s="4" t="s">
        <v>27</v>
      </c>
      <c r="F603" s="9">
        <v>17</v>
      </c>
      <c r="G603" s="10">
        <v>791</v>
      </c>
      <c r="H603" s="11">
        <v>0.05</v>
      </c>
      <c r="I603" s="10">
        <f t="shared" si="54"/>
        <v>13447</v>
      </c>
      <c r="J603" s="10">
        <f t="shared" si="55"/>
        <v>672.35</v>
      </c>
      <c r="K603" s="10">
        <f t="shared" si="56"/>
        <v>12774.65</v>
      </c>
      <c r="L603" s="11">
        <v>0.05</v>
      </c>
      <c r="M603" s="10">
        <f t="shared" si="57"/>
        <v>638.73250000000007</v>
      </c>
      <c r="N603" s="10">
        <f t="shared" si="58"/>
        <v>13413.3825</v>
      </c>
      <c r="O603" s="10">
        <v>460.07</v>
      </c>
      <c r="P603" s="10">
        <f t="shared" si="59"/>
        <v>4953.46</v>
      </c>
      <c r="Q603" s="12">
        <v>45718</v>
      </c>
    </row>
    <row r="604" spans="1:17" x14ac:dyDescent="0.25">
      <c r="A604" s="4">
        <v>585</v>
      </c>
      <c r="B604" s="4" t="s">
        <v>38</v>
      </c>
      <c r="C604" s="4" t="s">
        <v>21</v>
      </c>
      <c r="D604" s="4" t="s">
        <v>28</v>
      </c>
      <c r="E604" s="4" t="s">
        <v>27</v>
      </c>
      <c r="F604" s="9">
        <v>19</v>
      </c>
      <c r="G604" s="10">
        <v>765</v>
      </c>
      <c r="H604" s="11">
        <v>0.05</v>
      </c>
      <c r="I604" s="10">
        <f t="shared" si="54"/>
        <v>14535</v>
      </c>
      <c r="J604" s="10">
        <f t="shared" si="55"/>
        <v>726.75</v>
      </c>
      <c r="K604" s="10">
        <f t="shared" si="56"/>
        <v>13808.25</v>
      </c>
      <c r="L604" s="11">
        <v>0.05</v>
      </c>
      <c r="M604" s="10">
        <f t="shared" si="57"/>
        <v>690.41250000000002</v>
      </c>
      <c r="N604" s="10">
        <f t="shared" si="58"/>
        <v>14498.6625</v>
      </c>
      <c r="O604" s="10">
        <v>466.06</v>
      </c>
      <c r="P604" s="10">
        <f t="shared" si="59"/>
        <v>4953.1100000000006</v>
      </c>
      <c r="Q604" s="12">
        <v>45884</v>
      </c>
    </row>
    <row r="605" spans="1:17" x14ac:dyDescent="0.25">
      <c r="A605" s="4">
        <v>972</v>
      </c>
      <c r="B605" s="4" t="s">
        <v>31</v>
      </c>
      <c r="C605" s="4" t="s">
        <v>21</v>
      </c>
      <c r="D605" s="4" t="s">
        <v>18</v>
      </c>
      <c r="E605" s="4" t="s">
        <v>36</v>
      </c>
      <c r="F605" s="9">
        <v>25</v>
      </c>
      <c r="G605" s="10">
        <v>520</v>
      </c>
      <c r="H605" s="11">
        <v>0.05</v>
      </c>
      <c r="I605" s="10">
        <f t="shared" si="54"/>
        <v>13000</v>
      </c>
      <c r="J605" s="10">
        <f t="shared" si="55"/>
        <v>650</v>
      </c>
      <c r="K605" s="10">
        <f t="shared" si="56"/>
        <v>12350</v>
      </c>
      <c r="L605" s="11">
        <v>0.05</v>
      </c>
      <c r="M605" s="10">
        <f t="shared" si="57"/>
        <v>617.5</v>
      </c>
      <c r="N605" s="10">
        <f t="shared" si="58"/>
        <v>12967.5</v>
      </c>
      <c r="O605" s="10">
        <v>296.04000000000002</v>
      </c>
      <c r="P605" s="10">
        <f t="shared" si="59"/>
        <v>4948.9999999999991</v>
      </c>
      <c r="Q605" s="12">
        <v>45673</v>
      </c>
    </row>
    <row r="606" spans="1:17" x14ac:dyDescent="0.25">
      <c r="A606" s="4">
        <v>807</v>
      </c>
      <c r="B606" s="4" t="s">
        <v>32</v>
      </c>
      <c r="C606" s="4" t="s">
        <v>21</v>
      </c>
      <c r="D606" s="4" t="s">
        <v>26</v>
      </c>
      <c r="E606" s="4" t="s">
        <v>30</v>
      </c>
      <c r="F606" s="9">
        <v>20</v>
      </c>
      <c r="G606" s="10">
        <v>722</v>
      </c>
      <c r="H606" s="11">
        <v>0.1</v>
      </c>
      <c r="I606" s="10">
        <f t="shared" si="54"/>
        <v>14440</v>
      </c>
      <c r="J606" s="10">
        <f t="shared" si="55"/>
        <v>1444</v>
      </c>
      <c r="K606" s="10">
        <f t="shared" si="56"/>
        <v>12996</v>
      </c>
      <c r="L606" s="11">
        <v>0.05</v>
      </c>
      <c r="M606" s="10">
        <f t="shared" si="57"/>
        <v>649.80000000000007</v>
      </c>
      <c r="N606" s="10">
        <f t="shared" si="58"/>
        <v>13645.8</v>
      </c>
      <c r="O606" s="10">
        <v>402.47</v>
      </c>
      <c r="P606" s="10">
        <f t="shared" si="59"/>
        <v>4946.5999999999995</v>
      </c>
      <c r="Q606" s="12">
        <v>45675</v>
      </c>
    </row>
    <row r="607" spans="1:17" x14ac:dyDescent="0.25">
      <c r="A607" s="4">
        <v>2294</v>
      </c>
      <c r="B607" s="4" t="s">
        <v>32</v>
      </c>
      <c r="C607" s="4" t="s">
        <v>24</v>
      </c>
      <c r="D607" s="4" t="s">
        <v>26</v>
      </c>
      <c r="E607" s="4" t="s">
        <v>30</v>
      </c>
      <c r="F607" s="9">
        <v>16</v>
      </c>
      <c r="G607" s="10">
        <v>728</v>
      </c>
      <c r="H607" s="11">
        <v>0</v>
      </c>
      <c r="I607" s="10">
        <f t="shared" si="54"/>
        <v>11648</v>
      </c>
      <c r="J607" s="10">
        <f t="shared" si="55"/>
        <v>0</v>
      </c>
      <c r="K607" s="10">
        <f t="shared" si="56"/>
        <v>11648</v>
      </c>
      <c r="L607" s="11">
        <v>0.05</v>
      </c>
      <c r="M607" s="10">
        <f t="shared" si="57"/>
        <v>582.4</v>
      </c>
      <c r="N607" s="10">
        <f t="shared" si="58"/>
        <v>12230.4</v>
      </c>
      <c r="O607" s="10">
        <v>419.3</v>
      </c>
      <c r="P607" s="10">
        <f t="shared" si="59"/>
        <v>4939.2</v>
      </c>
      <c r="Q607" s="12">
        <v>45781</v>
      </c>
    </row>
    <row r="608" spans="1:17" x14ac:dyDescent="0.25">
      <c r="A608" s="4">
        <v>3200</v>
      </c>
      <c r="B608" s="4" t="s">
        <v>23</v>
      </c>
      <c r="C608" s="4" t="s">
        <v>17</v>
      </c>
      <c r="D608" s="4" t="s">
        <v>33</v>
      </c>
      <c r="E608" s="4" t="s">
        <v>19</v>
      </c>
      <c r="F608" s="9">
        <v>14</v>
      </c>
      <c r="G608" s="10">
        <v>1047</v>
      </c>
      <c r="H608" s="11">
        <v>0.05</v>
      </c>
      <c r="I608" s="10">
        <f t="shared" si="54"/>
        <v>14658</v>
      </c>
      <c r="J608" s="10">
        <f t="shared" si="55"/>
        <v>732.90000000000009</v>
      </c>
      <c r="K608" s="10">
        <f t="shared" si="56"/>
        <v>13925.1</v>
      </c>
      <c r="L608" s="11">
        <v>0.05</v>
      </c>
      <c r="M608" s="10">
        <f t="shared" si="57"/>
        <v>696.25500000000011</v>
      </c>
      <c r="N608" s="10">
        <f t="shared" si="58"/>
        <v>14621.355</v>
      </c>
      <c r="O608" s="10">
        <v>642.62</v>
      </c>
      <c r="P608" s="10">
        <f t="shared" si="59"/>
        <v>4928.42</v>
      </c>
      <c r="Q608" s="12">
        <v>45875</v>
      </c>
    </row>
    <row r="609" spans="1:17" x14ac:dyDescent="0.25">
      <c r="A609" s="4">
        <v>1432</v>
      </c>
      <c r="B609" s="4" t="s">
        <v>34</v>
      </c>
      <c r="C609" s="4" t="s">
        <v>17</v>
      </c>
      <c r="D609" s="4" t="s">
        <v>28</v>
      </c>
      <c r="E609" s="4" t="s">
        <v>30</v>
      </c>
      <c r="F609" s="9">
        <v>25</v>
      </c>
      <c r="G609" s="10">
        <v>605</v>
      </c>
      <c r="H609" s="11">
        <v>0.05</v>
      </c>
      <c r="I609" s="10">
        <f t="shared" si="54"/>
        <v>15125</v>
      </c>
      <c r="J609" s="10">
        <f t="shared" si="55"/>
        <v>756.25</v>
      </c>
      <c r="K609" s="10">
        <f t="shared" si="56"/>
        <v>14368.75</v>
      </c>
      <c r="L609" s="11">
        <v>0.05</v>
      </c>
      <c r="M609" s="10">
        <f t="shared" si="57"/>
        <v>718.4375</v>
      </c>
      <c r="N609" s="10">
        <f t="shared" si="58"/>
        <v>15087.1875</v>
      </c>
      <c r="O609" s="10">
        <v>377.72</v>
      </c>
      <c r="P609" s="10">
        <f t="shared" si="59"/>
        <v>4925.75</v>
      </c>
      <c r="Q609" s="12">
        <v>46022</v>
      </c>
    </row>
    <row r="610" spans="1:17" x14ac:dyDescent="0.25">
      <c r="A610" s="4">
        <v>4324</v>
      </c>
      <c r="B610" s="4" t="s">
        <v>32</v>
      </c>
      <c r="C610" s="4" t="s">
        <v>17</v>
      </c>
      <c r="D610" s="4" t="s">
        <v>18</v>
      </c>
      <c r="E610" s="4" t="s">
        <v>30</v>
      </c>
      <c r="F610" s="9">
        <v>11</v>
      </c>
      <c r="G610" s="10">
        <v>1121</v>
      </c>
      <c r="H610" s="11">
        <v>0.1</v>
      </c>
      <c r="I610" s="10">
        <f t="shared" si="54"/>
        <v>12331</v>
      </c>
      <c r="J610" s="10">
        <f t="shared" si="55"/>
        <v>1233.1000000000001</v>
      </c>
      <c r="K610" s="10">
        <f t="shared" si="56"/>
        <v>11097.9</v>
      </c>
      <c r="L610" s="11">
        <v>0.05</v>
      </c>
      <c r="M610" s="10">
        <f t="shared" si="57"/>
        <v>554.89499999999998</v>
      </c>
      <c r="N610" s="10">
        <f t="shared" si="58"/>
        <v>11652.795</v>
      </c>
      <c r="O610" s="10">
        <v>561.99</v>
      </c>
      <c r="P610" s="10">
        <f t="shared" si="59"/>
        <v>4916.0099999999993</v>
      </c>
      <c r="Q610" s="12">
        <v>45938</v>
      </c>
    </row>
    <row r="611" spans="1:17" x14ac:dyDescent="0.25">
      <c r="A611" s="4">
        <v>622</v>
      </c>
      <c r="B611" s="4" t="s">
        <v>23</v>
      </c>
      <c r="C611" s="4" t="s">
        <v>24</v>
      </c>
      <c r="D611" s="4" t="s">
        <v>33</v>
      </c>
      <c r="E611" s="4" t="s">
        <v>29</v>
      </c>
      <c r="F611" s="9">
        <v>25</v>
      </c>
      <c r="G611" s="10">
        <v>418</v>
      </c>
      <c r="H611" s="11">
        <v>0</v>
      </c>
      <c r="I611" s="10">
        <f t="shared" si="54"/>
        <v>10450</v>
      </c>
      <c r="J611" s="10">
        <f t="shared" si="55"/>
        <v>0</v>
      </c>
      <c r="K611" s="10">
        <f t="shared" si="56"/>
        <v>10450</v>
      </c>
      <c r="L611" s="11">
        <v>0.05</v>
      </c>
      <c r="M611" s="10">
        <f t="shared" si="57"/>
        <v>522.5</v>
      </c>
      <c r="N611" s="10">
        <f t="shared" si="58"/>
        <v>10972.5</v>
      </c>
      <c r="O611" s="10">
        <v>221.69</v>
      </c>
      <c r="P611" s="10">
        <f t="shared" si="59"/>
        <v>4907.75</v>
      </c>
      <c r="Q611" s="12">
        <v>45696</v>
      </c>
    </row>
    <row r="612" spans="1:17" x14ac:dyDescent="0.25">
      <c r="A612" s="4">
        <v>1391</v>
      </c>
      <c r="B612" s="4" t="s">
        <v>20</v>
      </c>
      <c r="C612" s="4" t="s">
        <v>24</v>
      </c>
      <c r="D612" s="4" t="s">
        <v>28</v>
      </c>
      <c r="E612" s="4" t="s">
        <v>37</v>
      </c>
      <c r="F612" s="9">
        <v>21</v>
      </c>
      <c r="G612" s="10">
        <v>576</v>
      </c>
      <c r="H612" s="11">
        <v>0.05</v>
      </c>
      <c r="I612" s="10">
        <f t="shared" si="54"/>
        <v>12096</v>
      </c>
      <c r="J612" s="10">
        <f t="shared" si="55"/>
        <v>604.80000000000007</v>
      </c>
      <c r="K612" s="10">
        <f t="shared" si="56"/>
        <v>11491.2</v>
      </c>
      <c r="L612" s="11">
        <v>0.05</v>
      </c>
      <c r="M612" s="10">
        <f t="shared" si="57"/>
        <v>574.56000000000006</v>
      </c>
      <c r="N612" s="10">
        <f t="shared" si="58"/>
        <v>12065.76</v>
      </c>
      <c r="O612" s="10">
        <v>313.58</v>
      </c>
      <c r="P612" s="10">
        <f t="shared" si="59"/>
        <v>4906.0200000000013</v>
      </c>
      <c r="Q612" s="12">
        <v>45728</v>
      </c>
    </row>
    <row r="613" spans="1:17" x14ac:dyDescent="0.25">
      <c r="A613" s="4">
        <v>1609</v>
      </c>
      <c r="B613" s="4" t="s">
        <v>34</v>
      </c>
      <c r="C613" s="4" t="s">
        <v>21</v>
      </c>
      <c r="D613" s="4" t="s">
        <v>18</v>
      </c>
      <c r="E613" s="4" t="s">
        <v>36</v>
      </c>
      <c r="F613" s="9">
        <v>10</v>
      </c>
      <c r="G613" s="10">
        <v>1095</v>
      </c>
      <c r="H613" s="11">
        <v>0.05</v>
      </c>
      <c r="I613" s="10">
        <f t="shared" si="54"/>
        <v>10950</v>
      </c>
      <c r="J613" s="10">
        <f t="shared" si="55"/>
        <v>547.5</v>
      </c>
      <c r="K613" s="10">
        <f t="shared" si="56"/>
        <v>10402.5</v>
      </c>
      <c r="L613" s="11">
        <v>0.05</v>
      </c>
      <c r="M613" s="10">
        <f t="shared" si="57"/>
        <v>520.125</v>
      </c>
      <c r="N613" s="10">
        <f t="shared" si="58"/>
        <v>10922.625</v>
      </c>
      <c r="O613" s="10">
        <v>549.66</v>
      </c>
      <c r="P613" s="10">
        <f t="shared" si="59"/>
        <v>4905.9000000000005</v>
      </c>
      <c r="Q613" s="12">
        <v>45949</v>
      </c>
    </row>
    <row r="614" spans="1:17" x14ac:dyDescent="0.25">
      <c r="A614" s="4">
        <v>1312</v>
      </c>
      <c r="B614" s="4" t="s">
        <v>38</v>
      </c>
      <c r="C614" s="4" t="s">
        <v>24</v>
      </c>
      <c r="D614" s="4" t="s">
        <v>26</v>
      </c>
      <c r="E614" s="4" t="s">
        <v>22</v>
      </c>
      <c r="F614" s="9">
        <v>18</v>
      </c>
      <c r="G614" s="10">
        <v>571</v>
      </c>
      <c r="H614" s="11">
        <v>0</v>
      </c>
      <c r="I614" s="10">
        <f t="shared" si="54"/>
        <v>10278</v>
      </c>
      <c r="J614" s="10">
        <f t="shared" si="55"/>
        <v>0</v>
      </c>
      <c r="K614" s="10">
        <f t="shared" si="56"/>
        <v>10278</v>
      </c>
      <c r="L614" s="11">
        <v>0.05</v>
      </c>
      <c r="M614" s="10">
        <f t="shared" si="57"/>
        <v>513.9</v>
      </c>
      <c r="N614" s="10">
        <f t="shared" si="58"/>
        <v>10791.9</v>
      </c>
      <c r="O614" s="10">
        <v>298.85000000000002</v>
      </c>
      <c r="P614" s="10">
        <f t="shared" si="59"/>
        <v>4898.7</v>
      </c>
      <c r="Q614" s="12">
        <v>45839</v>
      </c>
    </row>
    <row r="615" spans="1:17" x14ac:dyDescent="0.25">
      <c r="A615" s="4">
        <v>636</v>
      </c>
      <c r="B615" s="4" t="s">
        <v>20</v>
      </c>
      <c r="C615" s="4" t="s">
        <v>24</v>
      </c>
      <c r="D615" s="4" t="s">
        <v>33</v>
      </c>
      <c r="E615" s="4" t="s">
        <v>19</v>
      </c>
      <c r="F615" s="9">
        <v>19</v>
      </c>
      <c r="G615" s="10">
        <v>1102</v>
      </c>
      <c r="H615" s="11">
        <v>0.1</v>
      </c>
      <c r="I615" s="10">
        <f t="shared" si="54"/>
        <v>20938</v>
      </c>
      <c r="J615" s="10">
        <f t="shared" si="55"/>
        <v>2093.8000000000002</v>
      </c>
      <c r="K615" s="10">
        <f t="shared" si="56"/>
        <v>18844.2</v>
      </c>
      <c r="L615" s="11">
        <v>0.05</v>
      </c>
      <c r="M615" s="10">
        <f t="shared" si="57"/>
        <v>942.21</v>
      </c>
      <c r="N615" s="10">
        <f t="shared" si="58"/>
        <v>19786.41</v>
      </c>
      <c r="O615" s="10">
        <v>733.98</v>
      </c>
      <c r="P615" s="10">
        <f t="shared" si="59"/>
        <v>4898.58</v>
      </c>
      <c r="Q615" s="12">
        <v>45751</v>
      </c>
    </row>
    <row r="616" spans="1:17" x14ac:dyDescent="0.25">
      <c r="A616" s="4">
        <v>285</v>
      </c>
      <c r="B616" s="4" t="s">
        <v>34</v>
      </c>
      <c r="C616" s="4" t="s">
        <v>17</v>
      </c>
      <c r="D616" s="4" t="s">
        <v>26</v>
      </c>
      <c r="E616" s="4" t="s">
        <v>22</v>
      </c>
      <c r="F616" s="9">
        <v>24</v>
      </c>
      <c r="G616" s="10">
        <v>988</v>
      </c>
      <c r="H616" s="11">
        <v>0.05</v>
      </c>
      <c r="I616" s="10">
        <f t="shared" si="54"/>
        <v>23712</v>
      </c>
      <c r="J616" s="10">
        <f t="shared" si="55"/>
        <v>1185.6000000000001</v>
      </c>
      <c r="K616" s="10">
        <f t="shared" si="56"/>
        <v>22526.400000000001</v>
      </c>
      <c r="L616" s="11">
        <v>0.05</v>
      </c>
      <c r="M616" s="10">
        <f t="shared" si="57"/>
        <v>1126.3200000000002</v>
      </c>
      <c r="N616" s="10">
        <f t="shared" si="58"/>
        <v>23652.720000000001</v>
      </c>
      <c r="O616" s="10">
        <v>734.69</v>
      </c>
      <c r="P616" s="10">
        <f t="shared" si="59"/>
        <v>4893.84</v>
      </c>
      <c r="Q616" s="12">
        <v>45857</v>
      </c>
    </row>
    <row r="617" spans="1:17" x14ac:dyDescent="0.25">
      <c r="A617" s="4">
        <v>4443</v>
      </c>
      <c r="B617" s="4" t="s">
        <v>16</v>
      </c>
      <c r="C617" s="4" t="s">
        <v>21</v>
      </c>
      <c r="D617" s="4" t="s">
        <v>33</v>
      </c>
      <c r="E617" s="4" t="s">
        <v>25</v>
      </c>
      <c r="F617" s="9">
        <v>23</v>
      </c>
      <c r="G617" s="10">
        <v>591</v>
      </c>
      <c r="H617" s="11">
        <v>0.1</v>
      </c>
      <c r="I617" s="10">
        <f t="shared" si="54"/>
        <v>13593</v>
      </c>
      <c r="J617" s="10">
        <f t="shared" si="55"/>
        <v>1359.3000000000002</v>
      </c>
      <c r="K617" s="10">
        <f t="shared" si="56"/>
        <v>12233.7</v>
      </c>
      <c r="L617" s="11">
        <v>0.05</v>
      </c>
      <c r="M617" s="10">
        <f t="shared" si="57"/>
        <v>611.68500000000006</v>
      </c>
      <c r="N617" s="10">
        <f t="shared" si="58"/>
        <v>12845.385</v>
      </c>
      <c r="O617" s="10">
        <v>319.14999999999998</v>
      </c>
      <c r="P617" s="10">
        <f t="shared" si="59"/>
        <v>4893.2500000000009</v>
      </c>
      <c r="Q617" s="12">
        <v>45754</v>
      </c>
    </row>
    <row r="618" spans="1:17" x14ac:dyDescent="0.25">
      <c r="A618" s="4">
        <v>4181</v>
      </c>
      <c r="B618" s="4" t="s">
        <v>32</v>
      </c>
      <c r="C618" s="4" t="s">
        <v>17</v>
      </c>
      <c r="D618" s="4" t="s">
        <v>33</v>
      </c>
      <c r="E618" s="4" t="s">
        <v>30</v>
      </c>
      <c r="F618" s="9">
        <v>12</v>
      </c>
      <c r="G618" s="10">
        <v>1097</v>
      </c>
      <c r="H618" s="11">
        <v>0.1</v>
      </c>
      <c r="I618" s="10">
        <f t="shared" si="54"/>
        <v>13164</v>
      </c>
      <c r="J618" s="10">
        <f t="shared" si="55"/>
        <v>1316.4</v>
      </c>
      <c r="K618" s="10">
        <f t="shared" si="56"/>
        <v>11847.6</v>
      </c>
      <c r="L618" s="11">
        <v>0.05</v>
      </c>
      <c r="M618" s="10">
        <f t="shared" si="57"/>
        <v>592.38</v>
      </c>
      <c r="N618" s="10">
        <f t="shared" si="58"/>
        <v>12439.98</v>
      </c>
      <c r="O618" s="10">
        <v>579.73</v>
      </c>
      <c r="P618" s="10">
        <f t="shared" si="59"/>
        <v>4890.84</v>
      </c>
      <c r="Q618" s="12">
        <v>45951</v>
      </c>
    </row>
    <row r="619" spans="1:17" x14ac:dyDescent="0.25">
      <c r="A619" s="4">
        <v>1817</v>
      </c>
      <c r="B619" s="4" t="s">
        <v>34</v>
      </c>
      <c r="C619" s="4" t="s">
        <v>21</v>
      </c>
      <c r="D619" s="4" t="s">
        <v>33</v>
      </c>
      <c r="E619" s="4" t="s">
        <v>19</v>
      </c>
      <c r="F619" s="9">
        <v>23</v>
      </c>
      <c r="G619" s="10">
        <v>1025</v>
      </c>
      <c r="H619" s="11">
        <v>0.05</v>
      </c>
      <c r="I619" s="10">
        <f t="shared" si="54"/>
        <v>23575</v>
      </c>
      <c r="J619" s="10">
        <f t="shared" si="55"/>
        <v>1178.75</v>
      </c>
      <c r="K619" s="10">
        <f t="shared" si="56"/>
        <v>22396.25</v>
      </c>
      <c r="L619" s="11">
        <v>0.05</v>
      </c>
      <c r="M619" s="10">
        <f t="shared" si="57"/>
        <v>1119.8125</v>
      </c>
      <c r="N619" s="10">
        <f t="shared" si="58"/>
        <v>23516.0625</v>
      </c>
      <c r="O619" s="10">
        <v>761.19</v>
      </c>
      <c r="P619" s="10">
        <f t="shared" si="59"/>
        <v>4888.8799999999974</v>
      </c>
      <c r="Q619" s="12">
        <v>45821</v>
      </c>
    </row>
    <row r="620" spans="1:17" x14ac:dyDescent="0.25">
      <c r="A620" s="4">
        <v>711</v>
      </c>
      <c r="B620" s="4" t="s">
        <v>16</v>
      </c>
      <c r="C620" s="4" t="s">
        <v>24</v>
      </c>
      <c r="D620" s="4" t="s">
        <v>18</v>
      </c>
      <c r="E620" s="4" t="s">
        <v>30</v>
      </c>
      <c r="F620" s="9">
        <v>12</v>
      </c>
      <c r="G620" s="10">
        <v>949</v>
      </c>
      <c r="H620" s="11">
        <v>0.05</v>
      </c>
      <c r="I620" s="10">
        <f t="shared" si="54"/>
        <v>11388</v>
      </c>
      <c r="J620" s="10">
        <f t="shared" si="55"/>
        <v>569.4</v>
      </c>
      <c r="K620" s="10">
        <f t="shared" si="56"/>
        <v>10818.6</v>
      </c>
      <c r="L620" s="11">
        <v>0.05</v>
      </c>
      <c r="M620" s="10">
        <f t="shared" si="57"/>
        <v>540.93000000000006</v>
      </c>
      <c r="N620" s="10">
        <f t="shared" si="58"/>
        <v>11359.53</v>
      </c>
      <c r="O620" s="10">
        <v>494.17</v>
      </c>
      <c r="P620" s="10">
        <f t="shared" si="59"/>
        <v>4888.5600000000004</v>
      </c>
      <c r="Q620" s="12">
        <v>45838</v>
      </c>
    </row>
    <row r="621" spans="1:17" x14ac:dyDescent="0.25">
      <c r="A621" s="4">
        <v>4068</v>
      </c>
      <c r="B621" s="4" t="s">
        <v>34</v>
      </c>
      <c r="C621" s="4" t="s">
        <v>24</v>
      </c>
      <c r="D621" s="4" t="s">
        <v>33</v>
      </c>
      <c r="E621" s="4" t="s">
        <v>22</v>
      </c>
      <c r="F621" s="9">
        <v>23</v>
      </c>
      <c r="G621" s="10">
        <v>703</v>
      </c>
      <c r="H621" s="11">
        <v>0.15</v>
      </c>
      <c r="I621" s="10">
        <f t="shared" si="54"/>
        <v>16169</v>
      </c>
      <c r="J621" s="10">
        <f t="shared" si="55"/>
        <v>2425.35</v>
      </c>
      <c r="K621" s="10">
        <f t="shared" si="56"/>
        <v>13743.65</v>
      </c>
      <c r="L621" s="11">
        <v>0.05</v>
      </c>
      <c r="M621" s="10">
        <f t="shared" si="57"/>
        <v>687.1825</v>
      </c>
      <c r="N621" s="10">
        <f t="shared" si="58"/>
        <v>14430.8325</v>
      </c>
      <c r="O621" s="10">
        <v>385.26</v>
      </c>
      <c r="P621" s="10">
        <f t="shared" si="59"/>
        <v>4882.67</v>
      </c>
      <c r="Q621" s="12">
        <v>45838</v>
      </c>
    </row>
    <row r="622" spans="1:17" x14ac:dyDescent="0.25">
      <c r="A622" s="4">
        <v>1906</v>
      </c>
      <c r="B622" s="4" t="s">
        <v>32</v>
      </c>
      <c r="C622" s="4" t="s">
        <v>17</v>
      </c>
      <c r="D622" s="4" t="s">
        <v>18</v>
      </c>
      <c r="E622" s="4" t="s">
        <v>37</v>
      </c>
      <c r="F622" s="9">
        <v>21</v>
      </c>
      <c r="G622" s="10">
        <v>950</v>
      </c>
      <c r="H622" s="11">
        <v>0.15</v>
      </c>
      <c r="I622" s="10">
        <f t="shared" si="54"/>
        <v>19950</v>
      </c>
      <c r="J622" s="10">
        <f t="shared" si="55"/>
        <v>2992.5</v>
      </c>
      <c r="K622" s="10">
        <f t="shared" si="56"/>
        <v>16957.5</v>
      </c>
      <c r="L622" s="11">
        <v>0.05</v>
      </c>
      <c r="M622" s="10">
        <f t="shared" si="57"/>
        <v>847.875</v>
      </c>
      <c r="N622" s="10">
        <f t="shared" si="58"/>
        <v>17805.375</v>
      </c>
      <c r="O622" s="10">
        <v>575.1</v>
      </c>
      <c r="P622" s="10">
        <f t="shared" si="59"/>
        <v>4880.3999999999996</v>
      </c>
      <c r="Q622" s="12">
        <v>45816</v>
      </c>
    </row>
    <row r="623" spans="1:17" x14ac:dyDescent="0.25">
      <c r="A623" s="4">
        <v>3707</v>
      </c>
      <c r="B623" s="4" t="s">
        <v>34</v>
      </c>
      <c r="C623" s="4" t="s">
        <v>24</v>
      </c>
      <c r="D623" s="4" t="s">
        <v>28</v>
      </c>
      <c r="E623" s="4" t="s">
        <v>19</v>
      </c>
      <c r="F623" s="9">
        <v>14</v>
      </c>
      <c r="G623" s="10">
        <v>1064</v>
      </c>
      <c r="H623" s="11">
        <v>0.15</v>
      </c>
      <c r="I623" s="10">
        <f t="shared" si="54"/>
        <v>14896</v>
      </c>
      <c r="J623" s="10">
        <f t="shared" si="55"/>
        <v>2234.4</v>
      </c>
      <c r="K623" s="10">
        <f t="shared" si="56"/>
        <v>12661.6</v>
      </c>
      <c r="L623" s="11">
        <v>0.05</v>
      </c>
      <c r="M623" s="10">
        <f t="shared" si="57"/>
        <v>633.08000000000004</v>
      </c>
      <c r="N623" s="10">
        <f t="shared" si="58"/>
        <v>13294.68</v>
      </c>
      <c r="O623" s="10">
        <v>556.23</v>
      </c>
      <c r="P623" s="10">
        <f t="shared" si="59"/>
        <v>4874.38</v>
      </c>
      <c r="Q623" s="12">
        <v>45896</v>
      </c>
    </row>
    <row r="624" spans="1:17" x14ac:dyDescent="0.25">
      <c r="A624" s="4">
        <v>498</v>
      </c>
      <c r="B624" s="4" t="s">
        <v>20</v>
      </c>
      <c r="C624" s="4" t="s">
        <v>24</v>
      </c>
      <c r="D624" s="4" t="s">
        <v>33</v>
      </c>
      <c r="E624" s="4" t="s">
        <v>30</v>
      </c>
      <c r="F624" s="9">
        <v>24</v>
      </c>
      <c r="G624" s="10">
        <v>588</v>
      </c>
      <c r="H624" s="11">
        <v>0.15</v>
      </c>
      <c r="I624" s="10">
        <f t="shared" si="54"/>
        <v>14112</v>
      </c>
      <c r="J624" s="10">
        <f t="shared" si="55"/>
        <v>2116.7999999999997</v>
      </c>
      <c r="K624" s="10">
        <f t="shared" si="56"/>
        <v>11995.2</v>
      </c>
      <c r="L624" s="11">
        <v>0.05</v>
      </c>
      <c r="M624" s="10">
        <f t="shared" si="57"/>
        <v>599.7600000000001</v>
      </c>
      <c r="N624" s="10">
        <f t="shared" si="58"/>
        <v>12594.960000000001</v>
      </c>
      <c r="O624" s="10">
        <v>297.11</v>
      </c>
      <c r="P624" s="10">
        <f t="shared" si="59"/>
        <v>4864.5600000000004</v>
      </c>
      <c r="Q624" s="12">
        <v>45696</v>
      </c>
    </row>
    <row r="625" spans="1:17" x14ac:dyDescent="0.25">
      <c r="A625" s="4">
        <v>2523</v>
      </c>
      <c r="B625" s="4" t="s">
        <v>35</v>
      </c>
      <c r="C625" s="4" t="s">
        <v>24</v>
      </c>
      <c r="D625" s="4" t="s">
        <v>26</v>
      </c>
      <c r="E625" s="4" t="s">
        <v>27</v>
      </c>
      <c r="F625" s="9">
        <v>16</v>
      </c>
      <c r="G625" s="10">
        <v>690</v>
      </c>
      <c r="H625" s="11">
        <v>0</v>
      </c>
      <c r="I625" s="10">
        <f t="shared" si="54"/>
        <v>11040</v>
      </c>
      <c r="J625" s="10">
        <f t="shared" si="55"/>
        <v>0</v>
      </c>
      <c r="K625" s="10">
        <f t="shared" si="56"/>
        <v>11040</v>
      </c>
      <c r="L625" s="11">
        <v>0.05</v>
      </c>
      <c r="M625" s="10">
        <f t="shared" si="57"/>
        <v>552</v>
      </c>
      <c r="N625" s="10">
        <f t="shared" si="58"/>
        <v>11592</v>
      </c>
      <c r="O625" s="10">
        <v>386.3</v>
      </c>
      <c r="P625" s="10">
        <f t="shared" si="59"/>
        <v>4859.2</v>
      </c>
      <c r="Q625" s="12">
        <v>45842</v>
      </c>
    </row>
    <row r="626" spans="1:17" x14ac:dyDescent="0.25">
      <c r="A626" s="4">
        <v>3370</v>
      </c>
      <c r="B626" s="4" t="s">
        <v>38</v>
      </c>
      <c r="C626" s="4" t="s">
        <v>17</v>
      </c>
      <c r="D626" s="4" t="s">
        <v>18</v>
      </c>
      <c r="E626" s="4" t="s">
        <v>29</v>
      </c>
      <c r="F626" s="9">
        <v>15</v>
      </c>
      <c r="G626" s="10">
        <v>766</v>
      </c>
      <c r="H626" s="11">
        <v>0</v>
      </c>
      <c r="I626" s="10">
        <f t="shared" si="54"/>
        <v>11490</v>
      </c>
      <c r="J626" s="10">
        <f t="shared" si="55"/>
        <v>0</v>
      </c>
      <c r="K626" s="10">
        <f t="shared" si="56"/>
        <v>11490</v>
      </c>
      <c r="L626" s="11">
        <v>0.05</v>
      </c>
      <c r="M626" s="10">
        <f t="shared" si="57"/>
        <v>574.5</v>
      </c>
      <c r="N626" s="10">
        <f t="shared" si="58"/>
        <v>12064.5</v>
      </c>
      <c r="O626" s="10">
        <v>443.22</v>
      </c>
      <c r="P626" s="10">
        <f t="shared" si="59"/>
        <v>4841.7</v>
      </c>
      <c r="Q626" s="12">
        <v>45709</v>
      </c>
    </row>
    <row r="627" spans="1:17" x14ac:dyDescent="0.25">
      <c r="A627" s="4">
        <v>4669</v>
      </c>
      <c r="B627" s="4" t="s">
        <v>23</v>
      </c>
      <c r="C627" s="4" t="s">
        <v>24</v>
      </c>
      <c r="D627" s="4" t="s">
        <v>33</v>
      </c>
      <c r="E627" s="4" t="s">
        <v>27</v>
      </c>
      <c r="F627" s="9">
        <v>12</v>
      </c>
      <c r="G627" s="10">
        <v>944</v>
      </c>
      <c r="H627" s="11">
        <v>0.05</v>
      </c>
      <c r="I627" s="10">
        <f t="shared" si="54"/>
        <v>11328</v>
      </c>
      <c r="J627" s="10">
        <f t="shared" si="55"/>
        <v>566.4</v>
      </c>
      <c r="K627" s="10">
        <f t="shared" si="56"/>
        <v>10761.6</v>
      </c>
      <c r="L627" s="11">
        <v>0.05</v>
      </c>
      <c r="M627" s="10">
        <f t="shared" si="57"/>
        <v>538.08000000000004</v>
      </c>
      <c r="N627" s="10">
        <f t="shared" si="58"/>
        <v>11299.68</v>
      </c>
      <c r="O627" s="10">
        <v>493.53</v>
      </c>
      <c r="P627" s="10">
        <f t="shared" si="59"/>
        <v>4839.2400000000007</v>
      </c>
      <c r="Q627" s="12">
        <v>45662</v>
      </c>
    </row>
    <row r="628" spans="1:17" x14ac:dyDescent="0.25">
      <c r="A628" s="4">
        <v>4519</v>
      </c>
      <c r="B628" s="4" t="s">
        <v>31</v>
      </c>
      <c r="C628" s="4" t="s">
        <v>21</v>
      </c>
      <c r="D628" s="4" t="s">
        <v>26</v>
      </c>
      <c r="E628" s="4" t="s">
        <v>30</v>
      </c>
      <c r="F628" s="9">
        <v>22</v>
      </c>
      <c r="G628" s="10">
        <v>737</v>
      </c>
      <c r="H628" s="11">
        <v>0.15</v>
      </c>
      <c r="I628" s="10">
        <f t="shared" si="54"/>
        <v>16214</v>
      </c>
      <c r="J628" s="10">
        <f t="shared" si="55"/>
        <v>2432.1</v>
      </c>
      <c r="K628" s="10">
        <f t="shared" si="56"/>
        <v>13781.9</v>
      </c>
      <c r="L628" s="11">
        <v>0.05</v>
      </c>
      <c r="M628" s="10">
        <f t="shared" si="57"/>
        <v>689.09500000000003</v>
      </c>
      <c r="N628" s="10">
        <f t="shared" si="58"/>
        <v>14470.994999999999</v>
      </c>
      <c r="O628" s="10">
        <v>406.54</v>
      </c>
      <c r="P628" s="10">
        <f t="shared" si="59"/>
        <v>4838.0199999999986</v>
      </c>
      <c r="Q628" s="12">
        <v>45757</v>
      </c>
    </row>
    <row r="629" spans="1:17" x14ac:dyDescent="0.25">
      <c r="A629" s="4">
        <v>3609</v>
      </c>
      <c r="B629" s="4" t="s">
        <v>31</v>
      </c>
      <c r="C629" s="4" t="s">
        <v>21</v>
      </c>
      <c r="D629" s="4" t="s">
        <v>33</v>
      </c>
      <c r="E629" s="4" t="s">
        <v>25</v>
      </c>
      <c r="F629" s="9">
        <v>20</v>
      </c>
      <c r="G629" s="10">
        <v>731</v>
      </c>
      <c r="H629" s="11">
        <v>0.1</v>
      </c>
      <c r="I629" s="10">
        <f t="shared" si="54"/>
        <v>14620</v>
      </c>
      <c r="J629" s="10">
        <f t="shared" si="55"/>
        <v>1462</v>
      </c>
      <c r="K629" s="10">
        <f t="shared" si="56"/>
        <v>13158</v>
      </c>
      <c r="L629" s="11">
        <v>0.05</v>
      </c>
      <c r="M629" s="10">
        <f t="shared" si="57"/>
        <v>657.90000000000009</v>
      </c>
      <c r="N629" s="10">
        <f t="shared" si="58"/>
        <v>13815.9</v>
      </c>
      <c r="O629" s="10">
        <v>416.04</v>
      </c>
      <c r="P629" s="10">
        <f t="shared" si="59"/>
        <v>4837.1999999999989</v>
      </c>
      <c r="Q629" s="12">
        <v>45915</v>
      </c>
    </row>
    <row r="630" spans="1:17" x14ac:dyDescent="0.25">
      <c r="A630" s="4">
        <v>867</v>
      </c>
      <c r="B630" s="4" t="s">
        <v>38</v>
      </c>
      <c r="C630" s="4" t="s">
        <v>21</v>
      </c>
      <c r="D630" s="4" t="s">
        <v>26</v>
      </c>
      <c r="E630" s="4" t="s">
        <v>30</v>
      </c>
      <c r="F630" s="9">
        <v>20</v>
      </c>
      <c r="G630" s="10">
        <v>1057</v>
      </c>
      <c r="H630" s="11">
        <v>0.1</v>
      </c>
      <c r="I630" s="10">
        <f t="shared" si="54"/>
        <v>21140</v>
      </c>
      <c r="J630" s="10">
        <f t="shared" si="55"/>
        <v>2114</v>
      </c>
      <c r="K630" s="10">
        <f t="shared" si="56"/>
        <v>19026</v>
      </c>
      <c r="L630" s="11">
        <v>0.05</v>
      </c>
      <c r="M630" s="10">
        <f t="shared" si="57"/>
        <v>951.30000000000007</v>
      </c>
      <c r="N630" s="10">
        <f t="shared" si="58"/>
        <v>19977.3</v>
      </c>
      <c r="O630" s="10">
        <v>709.46</v>
      </c>
      <c r="P630" s="10">
        <f t="shared" si="59"/>
        <v>4836.7999999999993</v>
      </c>
      <c r="Q630" s="12">
        <v>45686</v>
      </c>
    </row>
    <row r="631" spans="1:17" x14ac:dyDescent="0.25">
      <c r="A631" s="4">
        <v>4288</v>
      </c>
      <c r="B631" s="4" t="s">
        <v>35</v>
      </c>
      <c r="C631" s="4" t="s">
        <v>21</v>
      </c>
      <c r="D631" s="4" t="s">
        <v>33</v>
      </c>
      <c r="E631" s="4" t="s">
        <v>37</v>
      </c>
      <c r="F631" s="9">
        <v>19</v>
      </c>
      <c r="G631" s="10">
        <v>1024</v>
      </c>
      <c r="H631" s="11">
        <v>0.05</v>
      </c>
      <c r="I631" s="10">
        <f t="shared" si="54"/>
        <v>19456</v>
      </c>
      <c r="J631" s="10">
        <f t="shared" si="55"/>
        <v>972.80000000000007</v>
      </c>
      <c r="K631" s="10">
        <f t="shared" si="56"/>
        <v>18483.2</v>
      </c>
      <c r="L631" s="11">
        <v>0.05</v>
      </c>
      <c r="M631" s="10">
        <f t="shared" si="57"/>
        <v>924.16000000000008</v>
      </c>
      <c r="N631" s="10">
        <f t="shared" si="58"/>
        <v>19407.36</v>
      </c>
      <c r="O631" s="10">
        <v>718.57</v>
      </c>
      <c r="P631" s="10">
        <f t="shared" si="59"/>
        <v>4830.369999999999</v>
      </c>
      <c r="Q631" s="12">
        <v>45989</v>
      </c>
    </row>
    <row r="632" spans="1:17" x14ac:dyDescent="0.25">
      <c r="A632" s="4">
        <v>4065</v>
      </c>
      <c r="B632" s="4" t="s">
        <v>35</v>
      </c>
      <c r="C632" s="4" t="s">
        <v>21</v>
      </c>
      <c r="D632" s="4" t="s">
        <v>18</v>
      </c>
      <c r="E632" s="4" t="s">
        <v>37</v>
      </c>
      <c r="F632" s="9">
        <v>24</v>
      </c>
      <c r="G632" s="10">
        <v>860</v>
      </c>
      <c r="H632" s="11">
        <v>0.15</v>
      </c>
      <c r="I632" s="10">
        <f t="shared" si="54"/>
        <v>20640</v>
      </c>
      <c r="J632" s="10">
        <f t="shared" si="55"/>
        <v>3096</v>
      </c>
      <c r="K632" s="10">
        <f t="shared" si="56"/>
        <v>17544</v>
      </c>
      <c r="L632" s="11">
        <v>0.05</v>
      </c>
      <c r="M632" s="10">
        <f t="shared" si="57"/>
        <v>877.2</v>
      </c>
      <c r="N632" s="10">
        <f t="shared" si="58"/>
        <v>18421.2</v>
      </c>
      <c r="O632" s="10">
        <v>529.94000000000005</v>
      </c>
      <c r="P632" s="10">
        <f t="shared" si="59"/>
        <v>4825.4399999999987</v>
      </c>
      <c r="Q632" s="12">
        <v>45799</v>
      </c>
    </row>
    <row r="633" spans="1:17" x14ac:dyDescent="0.25">
      <c r="A633" s="4">
        <v>4268</v>
      </c>
      <c r="B633" s="4" t="s">
        <v>20</v>
      </c>
      <c r="C633" s="4" t="s">
        <v>24</v>
      </c>
      <c r="D633" s="4" t="s">
        <v>28</v>
      </c>
      <c r="E633" s="4" t="s">
        <v>19</v>
      </c>
      <c r="F633" s="9">
        <v>21</v>
      </c>
      <c r="G633" s="10">
        <v>685</v>
      </c>
      <c r="H633" s="11">
        <v>0.15</v>
      </c>
      <c r="I633" s="10">
        <f t="shared" si="54"/>
        <v>14385</v>
      </c>
      <c r="J633" s="10">
        <f t="shared" si="55"/>
        <v>2157.75</v>
      </c>
      <c r="K633" s="10">
        <f t="shared" si="56"/>
        <v>12227.25</v>
      </c>
      <c r="L633" s="11">
        <v>0.05</v>
      </c>
      <c r="M633" s="10">
        <f t="shared" si="57"/>
        <v>611.36250000000007</v>
      </c>
      <c r="N633" s="10">
        <f t="shared" si="58"/>
        <v>12838.612499999999</v>
      </c>
      <c r="O633" s="10">
        <v>352.48</v>
      </c>
      <c r="P633" s="10">
        <f t="shared" si="59"/>
        <v>4825.17</v>
      </c>
      <c r="Q633" s="12">
        <v>45738</v>
      </c>
    </row>
    <row r="634" spans="1:17" x14ac:dyDescent="0.25">
      <c r="A634" s="4">
        <v>4406</v>
      </c>
      <c r="B634" s="4" t="s">
        <v>32</v>
      </c>
      <c r="C634" s="4" t="s">
        <v>21</v>
      </c>
      <c r="D634" s="4" t="s">
        <v>33</v>
      </c>
      <c r="E634" s="4" t="s">
        <v>19</v>
      </c>
      <c r="F634" s="9">
        <v>23</v>
      </c>
      <c r="G634" s="10">
        <v>926</v>
      </c>
      <c r="H634" s="11">
        <v>0.15</v>
      </c>
      <c r="I634" s="10">
        <f t="shared" si="54"/>
        <v>21298</v>
      </c>
      <c r="J634" s="10">
        <f t="shared" si="55"/>
        <v>3194.7</v>
      </c>
      <c r="K634" s="10">
        <f t="shared" si="56"/>
        <v>18103.3</v>
      </c>
      <c r="L634" s="11">
        <v>0.05</v>
      </c>
      <c r="M634" s="10">
        <f t="shared" si="57"/>
        <v>905.16499999999996</v>
      </c>
      <c r="N634" s="10">
        <f t="shared" si="58"/>
        <v>19008.465</v>
      </c>
      <c r="O634" s="10">
        <v>577.46</v>
      </c>
      <c r="P634" s="10">
        <f t="shared" si="59"/>
        <v>4821.7199999999975</v>
      </c>
      <c r="Q634" s="12">
        <v>45749</v>
      </c>
    </row>
    <row r="635" spans="1:17" x14ac:dyDescent="0.25">
      <c r="A635" s="4">
        <v>4649</v>
      </c>
      <c r="B635" s="4" t="s">
        <v>20</v>
      </c>
      <c r="C635" s="4" t="s">
        <v>24</v>
      </c>
      <c r="D635" s="4" t="s">
        <v>28</v>
      </c>
      <c r="E635" s="4" t="s">
        <v>37</v>
      </c>
      <c r="F635" s="9">
        <v>23</v>
      </c>
      <c r="G635" s="10">
        <v>738</v>
      </c>
      <c r="H635" s="11">
        <v>0.1</v>
      </c>
      <c r="I635" s="10">
        <f t="shared" si="54"/>
        <v>16974</v>
      </c>
      <c r="J635" s="10">
        <f t="shared" si="55"/>
        <v>1697.4</v>
      </c>
      <c r="K635" s="10">
        <f t="shared" si="56"/>
        <v>15276.6</v>
      </c>
      <c r="L635" s="11">
        <v>0.05</v>
      </c>
      <c r="M635" s="10">
        <f t="shared" si="57"/>
        <v>763.83</v>
      </c>
      <c r="N635" s="10">
        <f t="shared" si="58"/>
        <v>16040.43</v>
      </c>
      <c r="O635" s="10">
        <v>454.69</v>
      </c>
      <c r="P635" s="10">
        <f t="shared" si="59"/>
        <v>4818.7299999999996</v>
      </c>
      <c r="Q635" s="12">
        <v>45800</v>
      </c>
    </row>
    <row r="636" spans="1:17" x14ac:dyDescent="0.25">
      <c r="A636" s="4">
        <v>98</v>
      </c>
      <c r="B636" s="4" t="s">
        <v>20</v>
      </c>
      <c r="C636" s="4" t="s">
        <v>24</v>
      </c>
      <c r="D636" s="4" t="s">
        <v>33</v>
      </c>
      <c r="E636" s="4" t="s">
        <v>25</v>
      </c>
      <c r="F636" s="9">
        <v>21</v>
      </c>
      <c r="G636" s="10">
        <v>621</v>
      </c>
      <c r="H636" s="11">
        <v>0.05</v>
      </c>
      <c r="I636" s="10">
        <f t="shared" si="54"/>
        <v>13041</v>
      </c>
      <c r="J636" s="10">
        <f t="shared" si="55"/>
        <v>652.05000000000007</v>
      </c>
      <c r="K636" s="10">
        <f t="shared" si="56"/>
        <v>12388.95</v>
      </c>
      <c r="L636" s="11">
        <v>0.05</v>
      </c>
      <c r="M636" s="10">
        <f t="shared" si="57"/>
        <v>619.4475000000001</v>
      </c>
      <c r="N636" s="10">
        <f t="shared" si="58"/>
        <v>13008.397500000001</v>
      </c>
      <c r="O636" s="10">
        <v>360.6</v>
      </c>
      <c r="P636" s="10">
        <f t="shared" si="59"/>
        <v>4816.3500000000004</v>
      </c>
      <c r="Q636" s="12">
        <v>45940</v>
      </c>
    </row>
    <row r="637" spans="1:17" x14ac:dyDescent="0.25">
      <c r="A637" s="4">
        <v>4725</v>
      </c>
      <c r="B637" s="4" t="s">
        <v>31</v>
      </c>
      <c r="C637" s="4" t="s">
        <v>24</v>
      </c>
      <c r="D637" s="4" t="s">
        <v>26</v>
      </c>
      <c r="E637" s="4" t="s">
        <v>22</v>
      </c>
      <c r="F637" s="9">
        <v>25</v>
      </c>
      <c r="G637" s="10">
        <v>700</v>
      </c>
      <c r="H637" s="11">
        <v>0.05</v>
      </c>
      <c r="I637" s="10">
        <f t="shared" si="54"/>
        <v>17500</v>
      </c>
      <c r="J637" s="10">
        <f t="shared" si="55"/>
        <v>875</v>
      </c>
      <c r="K637" s="10">
        <f t="shared" si="56"/>
        <v>16625</v>
      </c>
      <c r="L637" s="11">
        <v>0.05</v>
      </c>
      <c r="M637" s="10">
        <f t="shared" si="57"/>
        <v>831.25</v>
      </c>
      <c r="N637" s="10">
        <f t="shared" si="58"/>
        <v>17456.25</v>
      </c>
      <c r="O637" s="10">
        <v>472.44</v>
      </c>
      <c r="P637" s="10">
        <f t="shared" si="59"/>
        <v>4814</v>
      </c>
      <c r="Q637" s="12">
        <v>45827</v>
      </c>
    </row>
    <row r="638" spans="1:17" x14ac:dyDescent="0.25">
      <c r="A638" s="4">
        <v>4704</v>
      </c>
      <c r="B638" s="4" t="s">
        <v>31</v>
      </c>
      <c r="C638" s="4" t="s">
        <v>24</v>
      </c>
      <c r="D638" s="4" t="s">
        <v>28</v>
      </c>
      <c r="E638" s="4" t="s">
        <v>25</v>
      </c>
      <c r="F638" s="9">
        <v>24</v>
      </c>
      <c r="G638" s="10">
        <v>506</v>
      </c>
      <c r="H638" s="11">
        <v>0</v>
      </c>
      <c r="I638" s="10">
        <f t="shared" si="54"/>
        <v>12144</v>
      </c>
      <c r="J638" s="10">
        <f t="shared" si="55"/>
        <v>0</v>
      </c>
      <c r="K638" s="10">
        <f t="shared" si="56"/>
        <v>12144</v>
      </c>
      <c r="L638" s="11">
        <v>0.05</v>
      </c>
      <c r="M638" s="10">
        <f t="shared" si="57"/>
        <v>607.20000000000005</v>
      </c>
      <c r="N638" s="10">
        <f t="shared" si="58"/>
        <v>12751.2</v>
      </c>
      <c r="O638" s="10">
        <v>305.55</v>
      </c>
      <c r="P638" s="10">
        <f t="shared" si="59"/>
        <v>4810.7999999999993</v>
      </c>
      <c r="Q638" s="12">
        <v>45745</v>
      </c>
    </row>
    <row r="639" spans="1:17" x14ac:dyDescent="0.25">
      <c r="A639" s="4">
        <v>1028</v>
      </c>
      <c r="B639" s="4" t="s">
        <v>16</v>
      </c>
      <c r="C639" s="4" t="s">
        <v>21</v>
      </c>
      <c r="D639" s="4" t="s">
        <v>18</v>
      </c>
      <c r="E639" s="4" t="s">
        <v>22</v>
      </c>
      <c r="F639" s="9">
        <v>15</v>
      </c>
      <c r="G639" s="10">
        <v>735</v>
      </c>
      <c r="H639" s="11">
        <v>0</v>
      </c>
      <c r="I639" s="10">
        <f t="shared" si="54"/>
        <v>11025</v>
      </c>
      <c r="J639" s="10">
        <f t="shared" si="55"/>
        <v>0</v>
      </c>
      <c r="K639" s="10">
        <f t="shared" si="56"/>
        <v>11025</v>
      </c>
      <c r="L639" s="11">
        <v>0.05</v>
      </c>
      <c r="M639" s="10">
        <f t="shared" si="57"/>
        <v>551.25</v>
      </c>
      <c r="N639" s="10">
        <f t="shared" si="58"/>
        <v>11576.25</v>
      </c>
      <c r="O639" s="10">
        <v>414.91</v>
      </c>
      <c r="P639" s="10">
        <f t="shared" si="59"/>
        <v>4801.3499999999995</v>
      </c>
      <c r="Q639" s="12">
        <v>45701</v>
      </c>
    </row>
    <row r="640" spans="1:17" x14ac:dyDescent="0.25">
      <c r="A640" s="4">
        <v>2715</v>
      </c>
      <c r="B640" s="4" t="s">
        <v>23</v>
      </c>
      <c r="C640" s="4" t="s">
        <v>24</v>
      </c>
      <c r="D640" s="4" t="s">
        <v>26</v>
      </c>
      <c r="E640" s="4" t="s">
        <v>22</v>
      </c>
      <c r="F640" s="9">
        <v>22</v>
      </c>
      <c r="G640" s="10">
        <v>1017</v>
      </c>
      <c r="H640" s="11">
        <v>0.1</v>
      </c>
      <c r="I640" s="10">
        <f t="shared" si="54"/>
        <v>22374</v>
      </c>
      <c r="J640" s="10">
        <f t="shared" si="55"/>
        <v>2237.4</v>
      </c>
      <c r="K640" s="10">
        <f t="shared" si="56"/>
        <v>20136.599999999999</v>
      </c>
      <c r="L640" s="11">
        <v>0.05</v>
      </c>
      <c r="M640" s="10">
        <f t="shared" si="57"/>
        <v>1006.8299999999999</v>
      </c>
      <c r="N640" s="10">
        <f t="shared" si="58"/>
        <v>21143.43</v>
      </c>
      <c r="O640" s="10">
        <v>697.32</v>
      </c>
      <c r="P640" s="10">
        <f t="shared" si="59"/>
        <v>4795.5599999999977</v>
      </c>
      <c r="Q640" s="12">
        <v>45938</v>
      </c>
    </row>
    <row r="641" spans="1:17" x14ac:dyDescent="0.25">
      <c r="A641" s="4">
        <v>3839</v>
      </c>
      <c r="B641" s="4" t="s">
        <v>16</v>
      </c>
      <c r="C641" s="4" t="s">
        <v>24</v>
      </c>
      <c r="D641" s="4" t="s">
        <v>33</v>
      </c>
      <c r="E641" s="4" t="s">
        <v>22</v>
      </c>
      <c r="F641" s="9">
        <v>14</v>
      </c>
      <c r="G641" s="10">
        <v>1175</v>
      </c>
      <c r="H641" s="11">
        <v>0.15</v>
      </c>
      <c r="I641" s="10">
        <f t="shared" si="54"/>
        <v>16450</v>
      </c>
      <c r="J641" s="10">
        <f t="shared" si="55"/>
        <v>2467.5</v>
      </c>
      <c r="K641" s="10">
        <f t="shared" si="56"/>
        <v>13982.5</v>
      </c>
      <c r="L641" s="11">
        <v>0.05</v>
      </c>
      <c r="M641" s="10">
        <f t="shared" si="57"/>
        <v>699.125</v>
      </c>
      <c r="N641" s="10">
        <f t="shared" si="58"/>
        <v>14681.625</v>
      </c>
      <c r="O641" s="10">
        <v>656.24</v>
      </c>
      <c r="P641" s="10">
        <f t="shared" si="59"/>
        <v>4795.1399999999994</v>
      </c>
      <c r="Q641" s="12">
        <v>46004</v>
      </c>
    </row>
    <row r="642" spans="1:17" x14ac:dyDescent="0.25">
      <c r="A642" s="4">
        <v>2350</v>
      </c>
      <c r="B642" s="4" t="s">
        <v>16</v>
      </c>
      <c r="C642" s="4" t="s">
        <v>24</v>
      </c>
      <c r="D642" s="4" t="s">
        <v>18</v>
      </c>
      <c r="E642" s="4" t="s">
        <v>37</v>
      </c>
      <c r="F642" s="9">
        <v>20</v>
      </c>
      <c r="G642" s="10">
        <v>1172</v>
      </c>
      <c r="H642" s="11">
        <v>0.15</v>
      </c>
      <c r="I642" s="10">
        <f t="shared" ref="I642:I705" si="60">F642*G642</f>
        <v>23440</v>
      </c>
      <c r="J642" s="10">
        <f t="shared" ref="J642:J705" si="61">I642*H642</f>
        <v>3516</v>
      </c>
      <c r="K642" s="10">
        <f t="shared" ref="K642:K705" si="62">I642-J642</f>
        <v>19924</v>
      </c>
      <c r="L642" s="11">
        <v>0.05</v>
      </c>
      <c r="M642" s="10">
        <f t="shared" ref="M642:M705" si="63">K642*L642</f>
        <v>996.2</v>
      </c>
      <c r="N642" s="10">
        <f t="shared" ref="N642:N705" si="64">K642+M642</f>
        <v>20920.2</v>
      </c>
      <c r="O642" s="10">
        <v>756.95</v>
      </c>
      <c r="P642" s="10">
        <f t="shared" ref="P642:P705" si="65">K642-(O642*F642)</f>
        <v>4785</v>
      </c>
      <c r="Q642" s="12">
        <v>45993</v>
      </c>
    </row>
    <row r="643" spans="1:17" x14ac:dyDescent="0.25">
      <c r="A643" s="4">
        <v>4480</v>
      </c>
      <c r="B643" s="4" t="s">
        <v>20</v>
      </c>
      <c r="C643" s="4" t="s">
        <v>17</v>
      </c>
      <c r="D643" s="4" t="s">
        <v>28</v>
      </c>
      <c r="E643" s="4" t="s">
        <v>36</v>
      </c>
      <c r="F643" s="9">
        <v>22</v>
      </c>
      <c r="G643" s="10">
        <v>677</v>
      </c>
      <c r="H643" s="11">
        <v>0.05</v>
      </c>
      <c r="I643" s="10">
        <f t="shared" si="60"/>
        <v>14894</v>
      </c>
      <c r="J643" s="10">
        <f t="shared" si="61"/>
        <v>744.7</v>
      </c>
      <c r="K643" s="10">
        <f t="shared" si="62"/>
        <v>14149.3</v>
      </c>
      <c r="L643" s="11">
        <v>0.05</v>
      </c>
      <c r="M643" s="10">
        <f t="shared" si="63"/>
        <v>707.46500000000003</v>
      </c>
      <c r="N643" s="10">
        <f t="shared" si="64"/>
        <v>14856.764999999999</v>
      </c>
      <c r="O643" s="10">
        <v>426.34</v>
      </c>
      <c r="P643" s="10">
        <f t="shared" si="65"/>
        <v>4769.82</v>
      </c>
      <c r="Q643" s="12">
        <v>45849</v>
      </c>
    </row>
    <row r="644" spans="1:17" x14ac:dyDescent="0.25">
      <c r="A644" s="4">
        <v>205</v>
      </c>
      <c r="B644" s="4" t="s">
        <v>32</v>
      </c>
      <c r="C644" s="4" t="s">
        <v>24</v>
      </c>
      <c r="D644" s="4" t="s">
        <v>33</v>
      </c>
      <c r="E644" s="4" t="s">
        <v>37</v>
      </c>
      <c r="F644" s="9">
        <v>23</v>
      </c>
      <c r="G644" s="10">
        <v>880</v>
      </c>
      <c r="H644" s="11">
        <v>0.05</v>
      </c>
      <c r="I644" s="10">
        <f t="shared" si="60"/>
        <v>20240</v>
      </c>
      <c r="J644" s="10">
        <f t="shared" si="61"/>
        <v>1012</v>
      </c>
      <c r="K644" s="10">
        <f t="shared" si="62"/>
        <v>19228</v>
      </c>
      <c r="L644" s="11">
        <v>0.05</v>
      </c>
      <c r="M644" s="10">
        <f t="shared" si="63"/>
        <v>961.40000000000009</v>
      </c>
      <c r="N644" s="10">
        <f t="shared" si="64"/>
        <v>20189.400000000001</v>
      </c>
      <c r="O644" s="10">
        <v>628.87</v>
      </c>
      <c r="P644" s="10">
        <f t="shared" si="65"/>
        <v>4763.99</v>
      </c>
      <c r="Q644" s="12">
        <v>45862</v>
      </c>
    </row>
    <row r="645" spans="1:17" x14ac:dyDescent="0.25">
      <c r="A645" s="4">
        <v>1009</v>
      </c>
      <c r="B645" s="4" t="s">
        <v>16</v>
      </c>
      <c r="C645" s="4" t="s">
        <v>21</v>
      </c>
      <c r="D645" s="4" t="s">
        <v>18</v>
      </c>
      <c r="E645" s="4" t="s">
        <v>27</v>
      </c>
      <c r="F645" s="9">
        <v>17</v>
      </c>
      <c r="G645" s="10">
        <v>967</v>
      </c>
      <c r="H645" s="11">
        <v>0</v>
      </c>
      <c r="I645" s="10">
        <f t="shared" si="60"/>
        <v>16439</v>
      </c>
      <c r="J645" s="10">
        <f t="shared" si="61"/>
        <v>0</v>
      </c>
      <c r="K645" s="10">
        <f t="shared" si="62"/>
        <v>16439</v>
      </c>
      <c r="L645" s="11">
        <v>0.05</v>
      </c>
      <c r="M645" s="10">
        <f t="shared" si="63"/>
        <v>821.95</v>
      </c>
      <c r="N645" s="10">
        <f t="shared" si="64"/>
        <v>17260.95</v>
      </c>
      <c r="O645" s="10">
        <v>686.81</v>
      </c>
      <c r="P645" s="10">
        <f t="shared" si="65"/>
        <v>4763.2300000000014</v>
      </c>
      <c r="Q645" s="12">
        <v>45875</v>
      </c>
    </row>
    <row r="646" spans="1:17" x14ac:dyDescent="0.25">
      <c r="A646" s="4">
        <v>2293</v>
      </c>
      <c r="B646" s="4" t="s">
        <v>31</v>
      </c>
      <c r="C646" s="4" t="s">
        <v>17</v>
      </c>
      <c r="D646" s="4" t="s">
        <v>18</v>
      </c>
      <c r="E646" s="4" t="s">
        <v>19</v>
      </c>
      <c r="F646" s="9">
        <v>12</v>
      </c>
      <c r="G646" s="10">
        <v>1023</v>
      </c>
      <c r="H646" s="11">
        <v>0.1</v>
      </c>
      <c r="I646" s="10">
        <f t="shared" si="60"/>
        <v>12276</v>
      </c>
      <c r="J646" s="10">
        <f t="shared" si="61"/>
        <v>1227.6000000000001</v>
      </c>
      <c r="K646" s="10">
        <f t="shared" si="62"/>
        <v>11048.4</v>
      </c>
      <c r="L646" s="11">
        <v>0.05</v>
      </c>
      <c r="M646" s="10">
        <f t="shared" si="63"/>
        <v>552.41999999999996</v>
      </c>
      <c r="N646" s="10">
        <f t="shared" si="64"/>
        <v>11600.82</v>
      </c>
      <c r="O646" s="10">
        <v>523.77</v>
      </c>
      <c r="P646" s="10">
        <f t="shared" si="65"/>
        <v>4763.16</v>
      </c>
      <c r="Q646" s="12">
        <v>45714</v>
      </c>
    </row>
    <row r="647" spans="1:17" x14ac:dyDescent="0.25">
      <c r="A647" s="4">
        <v>4688</v>
      </c>
      <c r="B647" s="4" t="s">
        <v>32</v>
      </c>
      <c r="C647" s="4" t="s">
        <v>17</v>
      </c>
      <c r="D647" s="4" t="s">
        <v>33</v>
      </c>
      <c r="E647" s="4" t="s">
        <v>22</v>
      </c>
      <c r="F647" s="9">
        <v>22</v>
      </c>
      <c r="G647" s="10">
        <v>566</v>
      </c>
      <c r="H647" s="11">
        <v>0.1</v>
      </c>
      <c r="I647" s="10">
        <f t="shared" si="60"/>
        <v>12452</v>
      </c>
      <c r="J647" s="10">
        <f t="shared" si="61"/>
        <v>1245.2</v>
      </c>
      <c r="K647" s="10">
        <f t="shared" si="62"/>
        <v>11206.8</v>
      </c>
      <c r="L647" s="11">
        <v>0.05</v>
      </c>
      <c r="M647" s="10">
        <f t="shared" si="63"/>
        <v>560.34</v>
      </c>
      <c r="N647" s="10">
        <f t="shared" si="64"/>
        <v>11767.14</v>
      </c>
      <c r="O647" s="10">
        <v>293.02</v>
      </c>
      <c r="P647" s="10">
        <f t="shared" si="65"/>
        <v>4760.3599999999997</v>
      </c>
      <c r="Q647" s="12">
        <v>45943</v>
      </c>
    </row>
    <row r="648" spans="1:17" x14ac:dyDescent="0.25">
      <c r="A648" s="4">
        <v>4331</v>
      </c>
      <c r="B648" s="4" t="s">
        <v>23</v>
      </c>
      <c r="C648" s="4" t="s">
        <v>17</v>
      </c>
      <c r="D648" s="4" t="s">
        <v>26</v>
      </c>
      <c r="E648" s="4" t="s">
        <v>25</v>
      </c>
      <c r="F648" s="9">
        <v>21</v>
      </c>
      <c r="G648" s="10">
        <v>1091</v>
      </c>
      <c r="H648" s="11">
        <v>0</v>
      </c>
      <c r="I648" s="10">
        <f t="shared" si="60"/>
        <v>22911</v>
      </c>
      <c r="J648" s="10">
        <f t="shared" si="61"/>
        <v>0</v>
      </c>
      <c r="K648" s="10">
        <f t="shared" si="62"/>
        <v>22911</v>
      </c>
      <c r="L648" s="11">
        <v>0.05</v>
      </c>
      <c r="M648" s="10">
        <f t="shared" si="63"/>
        <v>1145.55</v>
      </c>
      <c r="N648" s="10">
        <f t="shared" si="64"/>
        <v>24056.55</v>
      </c>
      <c r="O648" s="10">
        <v>864.42</v>
      </c>
      <c r="P648" s="10">
        <f t="shared" si="65"/>
        <v>4758.18</v>
      </c>
      <c r="Q648" s="12">
        <v>45781</v>
      </c>
    </row>
    <row r="649" spans="1:17" x14ac:dyDescent="0.25">
      <c r="A649" s="4">
        <v>3563</v>
      </c>
      <c r="B649" s="4" t="s">
        <v>20</v>
      </c>
      <c r="C649" s="4" t="s">
        <v>17</v>
      </c>
      <c r="D649" s="4" t="s">
        <v>18</v>
      </c>
      <c r="E649" s="4" t="s">
        <v>19</v>
      </c>
      <c r="F649" s="9">
        <v>25</v>
      </c>
      <c r="G649" s="10">
        <v>821</v>
      </c>
      <c r="H649" s="11">
        <v>0.05</v>
      </c>
      <c r="I649" s="10">
        <f t="shared" si="60"/>
        <v>20525</v>
      </c>
      <c r="J649" s="10">
        <f t="shared" si="61"/>
        <v>1026.25</v>
      </c>
      <c r="K649" s="10">
        <f t="shared" si="62"/>
        <v>19498.75</v>
      </c>
      <c r="L649" s="11">
        <v>0.05</v>
      </c>
      <c r="M649" s="10">
        <f t="shared" si="63"/>
        <v>974.9375</v>
      </c>
      <c r="N649" s="10">
        <f t="shared" si="64"/>
        <v>20473.6875</v>
      </c>
      <c r="O649" s="10">
        <v>589.69000000000005</v>
      </c>
      <c r="P649" s="10">
        <f t="shared" si="65"/>
        <v>4756.4999999999982</v>
      </c>
      <c r="Q649" s="12">
        <v>45735</v>
      </c>
    </row>
    <row r="650" spans="1:17" x14ac:dyDescent="0.25">
      <c r="A650" s="4">
        <v>3777</v>
      </c>
      <c r="B650" s="4" t="s">
        <v>32</v>
      </c>
      <c r="C650" s="4" t="s">
        <v>21</v>
      </c>
      <c r="D650" s="4" t="s">
        <v>18</v>
      </c>
      <c r="E650" s="4" t="s">
        <v>30</v>
      </c>
      <c r="F650" s="9">
        <v>19</v>
      </c>
      <c r="G650" s="10">
        <v>513</v>
      </c>
      <c r="H650" s="11">
        <v>0</v>
      </c>
      <c r="I650" s="10">
        <f t="shared" si="60"/>
        <v>9747</v>
      </c>
      <c r="J650" s="10">
        <f t="shared" si="61"/>
        <v>0</v>
      </c>
      <c r="K650" s="10">
        <f t="shared" si="62"/>
        <v>9747</v>
      </c>
      <c r="L650" s="11">
        <v>0.05</v>
      </c>
      <c r="M650" s="10">
        <f t="shared" si="63"/>
        <v>487.35</v>
      </c>
      <c r="N650" s="10">
        <f t="shared" si="64"/>
        <v>10234.35</v>
      </c>
      <c r="O650" s="10">
        <v>262.94</v>
      </c>
      <c r="P650" s="10">
        <f t="shared" si="65"/>
        <v>4751.1400000000003</v>
      </c>
      <c r="Q650" s="12">
        <v>45725</v>
      </c>
    </row>
    <row r="651" spans="1:17" x14ac:dyDescent="0.25">
      <c r="A651" s="4">
        <v>4787</v>
      </c>
      <c r="B651" s="4" t="s">
        <v>23</v>
      </c>
      <c r="C651" s="4" t="s">
        <v>21</v>
      </c>
      <c r="D651" s="4" t="s">
        <v>28</v>
      </c>
      <c r="E651" s="4" t="s">
        <v>22</v>
      </c>
      <c r="F651" s="9">
        <v>24</v>
      </c>
      <c r="G651" s="10">
        <v>952</v>
      </c>
      <c r="H651" s="11">
        <v>0.05</v>
      </c>
      <c r="I651" s="10">
        <f t="shared" si="60"/>
        <v>22848</v>
      </c>
      <c r="J651" s="10">
        <f t="shared" si="61"/>
        <v>1142.4000000000001</v>
      </c>
      <c r="K651" s="10">
        <f t="shared" si="62"/>
        <v>21705.599999999999</v>
      </c>
      <c r="L651" s="11">
        <v>0.05</v>
      </c>
      <c r="M651" s="10">
        <f t="shared" si="63"/>
        <v>1085.28</v>
      </c>
      <c r="N651" s="10">
        <f t="shared" si="64"/>
        <v>22790.879999999997</v>
      </c>
      <c r="O651" s="10">
        <v>706.56</v>
      </c>
      <c r="P651" s="10">
        <f t="shared" si="65"/>
        <v>4748.16</v>
      </c>
      <c r="Q651" s="12">
        <v>45773</v>
      </c>
    </row>
    <row r="652" spans="1:17" x14ac:dyDescent="0.25">
      <c r="A652" s="4">
        <v>172</v>
      </c>
      <c r="B652" s="4" t="s">
        <v>32</v>
      </c>
      <c r="C652" s="4" t="s">
        <v>21</v>
      </c>
      <c r="D652" s="4" t="s">
        <v>18</v>
      </c>
      <c r="E652" s="4" t="s">
        <v>29</v>
      </c>
      <c r="F652" s="9">
        <v>23</v>
      </c>
      <c r="G652" s="10">
        <v>702</v>
      </c>
      <c r="H652" s="11">
        <v>0</v>
      </c>
      <c r="I652" s="10">
        <f t="shared" si="60"/>
        <v>16146</v>
      </c>
      <c r="J652" s="10">
        <f t="shared" si="61"/>
        <v>0</v>
      </c>
      <c r="K652" s="10">
        <f t="shared" si="62"/>
        <v>16146</v>
      </c>
      <c r="L652" s="11">
        <v>0.05</v>
      </c>
      <c r="M652" s="10">
        <f t="shared" si="63"/>
        <v>807.30000000000007</v>
      </c>
      <c r="N652" s="10">
        <f t="shared" si="64"/>
        <v>16953.3</v>
      </c>
      <c r="O652" s="10">
        <v>495.58</v>
      </c>
      <c r="P652" s="10">
        <f t="shared" si="65"/>
        <v>4747.66</v>
      </c>
      <c r="Q652" s="12">
        <v>45663</v>
      </c>
    </row>
    <row r="653" spans="1:17" x14ac:dyDescent="0.25">
      <c r="A653" s="4">
        <v>3992</v>
      </c>
      <c r="B653" s="4" t="s">
        <v>35</v>
      </c>
      <c r="C653" s="4" t="s">
        <v>17</v>
      </c>
      <c r="D653" s="4" t="s">
        <v>28</v>
      </c>
      <c r="E653" s="4" t="s">
        <v>37</v>
      </c>
      <c r="F653" s="9">
        <v>17</v>
      </c>
      <c r="G653" s="10">
        <v>779</v>
      </c>
      <c r="H653" s="11">
        <v>0.1</v>
      </c>
      <c r="I653" s="10">
        <f t="shared" si="60"/>
        <v>13243</v>
      </c>
      <c r="J653" s="10">
        <f t="shared" si="61"/>
        <v>1324.3000000000002</v>
      </c>
      <c r="K653" s="10">
        <f t="shared" si="62"/>
        <v>11918.7</v>
      </c>
      <c r="L653" s="11">
        <v>0.05</v>
      </c>
      <c r="M653" s="10">
        <f t="shared" si="63"/>
        <v>595.93500000000006</v>
      </c>
      <c r="N653" s="10">
        <f t="shared" si="64"/>
        <v>12514.635</v>
      </c>
      <c r="O653" s="10">
        <v>422.02</v>
      </c>
      <c r="P653" s="10">
        <f t="shared" si="65"/>
        <v>4744.3600000000006</v>
      </c>
      <c r="Q653" s="12">
        <v>45918</v>
      </c>
    </row>
    <row r="654" spans="1:17" x14ac:dyDescent="0.25">
      <c r="A654" s="4">
        <v>2348</v>
      </c>
      <c r="B654" s="4" t="s">
        <v>34</v>
      </c>
      <c r="C654" s="4" t="s">
        <v>17</v>
      </c>
      <c r="D654" s="4" t="s">
        <v>26</v>
      </c>
      <c r="E654" s="4" t="s">
        <v>22</v>
      </c>
      <c r="F654" s="9">
        <v>23</v>
      </c>
      <c r="G654" s="10">
        <v>766</v>
      </c>
      <c r="H654" s="11">
        <v>0.05</v>
      </c>
      <c r="I654" s="10">
        <f t="shared" si="60"/>
        <v>17618</v>
      </c>
      <c r="J654" s="10">
        <f t="shared" si="61"/>
        <v>880.90000000000009</v>
      </c>
      <c r="K654" s="10">
        <f t="shared" si="62"/>
        <v>16737.099999999999</v>
      </c>
      <c r="L654" s="11">
        <v>0.05</v>
      </c>
      <c r="M654" s="10">
        <f t="shared" si="63"/>
        <v>836.85500000000002</v>
      </c>
      <c r="N654" s="10">
        <f t="shared" si="64"/>
        <v>17573.954999999998</v>
      </c>
      <c r="O654" s="10">
        <v>521.9</v>
      </c>
      <c r="P654" s="10">
        <f t="shared" si="65"/>
        <v>4733.3999999999996</v>
      </c>
      <c r="Q654" s="12">
        <v>45892</v>
      </c>
    </row>
    <row r="655" spans="1:17" x14ac:dyDescent="0.25">
      <c r="A655" s="4">
        <v>1486</v>
      </c>
      <c r="B655" s="4" t="s">
        <v>16</v>
      </c>
      <c r="C655" s="4" t="s">
        <v>24</v>
      </c>
      <c r="D655" s="4" t="s">
        <v>28</v>
      </c>
      <c r="E655" s="4" t="s">
        <v>29</v>
      </c>
      <c r="F655" s="9">
        <v>18</v>
      </c>
      <c r="G655" s="10">
        <v>803</v>
      </c>
      <c r="H655" s="11">
        <v>0</v>
      </c>
      <c r="I655" s="10">
        <f t="shared" si="60"/>
        <v>14454</v>
      </c>
      <c r="J655" s="10">
        <f t="shared" si="61"/>
        <v>0</v>
      </c>
      <c r="K655" s="10">
        <f t="shared" si="62"/>
        <v>14454</v>
      </c>
      <c r="L655" s="11">
        <v>0.05</v>
      </c>
      <c r="M655" s="10">
        <f t="shared" si="63"/>
        <v>722.7</v>
      </c>
      <c r="N655" s="10">
        <f t="shared" si="64"/>
        <v>15176.7</v>
      </c>
      <c r="O655" s="10">
        <v>540.13</v>
      </c>
      <c r="P655" s="10">
        <f t="shared" si="65"/>
        <v>4731.66</v>
      </c>
      <c r="Q655" s="12">
        <v>45928</v>
      </c>
    </row>
    <row r="656" spans="1:17" x14ac:dyDescent="0.25">
      <c r="A656" s="4">
        <v>3867</v>
      </c>
      <c r="B656" s="4" t="s">
        <v>34</v>
      </c>
      <c r="C656" s="4" t="s">
        <v>21</v>
      </c>
      <c r="D656" s="4" t="s">
        <v>33</v>
      </c>
      <c r="E656" s="4" t="s">
        <v>37</v>
      </c>
      <c r="F656" s="9">
        <v>25</v>
      </c>
      <c r="G656" s="10">
        <v>828</v>
      </c>
      <c r="H656" s="11">
        <v>0.15</v>
      </c>
      <c r="I656" s="10">
        <f t="shared" si="60"/>
        <v>20700</v>
      </c>
      <c r="J656" s="10">
        <f t="shared" si="61"/>
        <v>3105</v>
      </c>
      <c r="K656" s="10">
        <f t="shared" si="62"/>
        <v>17595</v>
      </c>
      <c r="L656" s="11">
        <v>0.05</v>
      </c>
      <c r="M656" s="10">
        <f t="shared" si="63"/>
        <v>879.75</v>
      </c>
      <c r="N656" s="10">
        <f t="shared" si="64"/>
        <v>18474.75</v>
      </c>
      <c r="O656" s="10">
        <v>514.62</v>
      </c>
      <c r="P656" s="10">
        <f t="shared" si="65"/>
        <v>4729.5</v>
      </c>
      <c r="Q656" s="12">
        <v>45907</v>
      </c>
    </row>
    <row r="657" spans="1:17" x14ac:dyDescent="0.25">
      <c r="A657" s="4">
        <v>3072</v>
      </c>
      <c r="B657" s="4" t="s">
        <v>16</v>
      </c>
      <c r="C657" s="4" t="s">
        <v>17</v>
      </c>
      <c r="D657" s="4" t="s">
        <v>26</v>
      </c>
      <c r="E657" s="4" t="s">
        <v>36</v>
      </c>
      <c r="F657" s="9">
        <v>22</v>
      </c>
      <c r="G657" s="10">
        <v>829</v>
      </c>
      <c r="H657" s="11">
        <v>0.05</v>
      </c>
      <c r="I657" s="10">
        <f t="shared" si="60"/>
        <v>18238</v>
      </c>
      <c r="J657" s="10">
        <f t="shared" si="61"/>
        <v>911.90000000000009</v>
      </c>
      <c r="K657" s="10">
        <f t="shared" si="62"/>
        <v>17326.099999999999</v>
      </c>
      <c r="L657" s="11">
        <v>0.05</v>
      </c>
      <c r="M657" s="10">
        <f t="shared" si="63"/>
        <v>866.30499999999995</v>
      </c>
      <c r="N657" s="10">
        <f t="shared" si="64"/>
        <v>18192.404999999999</v>
      </c>
      <c r="O657" s="10">
        <v>572.67999999999995</v>
      </c>
      <c r="P657" s="10">
        <f t="shared" si="65"/>
        <v>4727.1399999999994</v>
      </c>
      <c r="Q657" s="12">
        <v>45710</v>
      </c>
    </row>
    <row r="658" spans="1:17" x14ac:dyDescent="0.25">
      <c r="A658" s="4">
        <v>2695</v>
      </c>
      <c r="B658" s="4" t="s">
        <v>23</v>
      </c>
      <c r="C658" s="4" t="s">
        <v>24</v>
      </c>
      <c r="D658" s="4" t="s">
        <v>18</v>
      </c>
      <c r="E658" s="4" t="s">
        <v>27</v>
      </c>
      <c r="F658" s="9">
        <v>16</v>
      </c>
      <c r="G658" s="10">
        <v>954</v>
      </c>
      <c r="H658" s="11">
        <v>0</v>
      </c>
      <c r="I658" s="10">
        <f t="shared" si="60"/>
        <v>15264</v>
      </c>
      <c r="J658" s="10">
        <f t="shared" si="61"/>
        <v>0</v>
      </c>
      <c r="K658" s="10">
        <f t="shared" si="62"/>
        <v>15264</v>
      </c>
      <c r="L658" s="11">
        <v>0.05</v>
      </c>
      <c r="M658" s="10">
        <f t="shared" si="63"/>
        <v>763.2</v>
      </c>
      <c r="N658" s="10">
        <f t="shared" si="64"/>
        <v>16027.2</v>
      </c>
      <c r="O658" s="10">
        <v>658.72</v>
      </c>
      <c r="P658" s="10">
        <f t="shared" si="65"/>
        <v>4724.4799999999996</v>
      </c>
      <c r="Q658" s="12">
        <v>45710</v>
      </c>
    </row>
    <row r="659" spans="1:17" x14ac:dyDescent="0.25">
      <c r="A659" s="4">
        <v>1558</v>
      </c>
      <c r="B659" s="4" t="s">
        <v>31</v>
      </c>
      <c r="C659" s="4" t="s">
        <v>24</v>
      </c>
      <c r="D659" s="4" t="s">
        <v>26</v>
      </c>
      <c r="E659" s="4" t="s">
        <v>36</v>
      </c>
      <c r="F659" s="9">
        <v>18</v>
      </c>
      <c r="G659" s="10">
        <v>1109</v>
      </c>
      <c r="H659" s="11">
        <v>0.1</v>
      </c>
      <c r="I659" s="10">
        <f t="shared" si="60"/>
        <v>19962</v>
      </c>
      <c r="J659" s="10">
        <f t="shared" si="61"/>
        <v>1996.2</v>
      </c>
      <c r="K659" s="10">
        <f t="shared" si="62"/>
        <v>17965.8</v>
      </c>
      <c r="L659" s="11">
        <v>0.05</v>
      </c>
      <c r="M659" s="10">
        <f t="shared" si="63"/>
        <v>898.29</v>
      </c>
      <c r="N659" s="10">
        <f t="shared" si="64"/>
        <v>18864.09</v>
      </c>
      <c r="O659" s="10">
        <v>735.67</v>
      </c>
      <c r="P659" s="10">
        <f t="shared" si="65"/>
        <v>4723.74</v>
      </c>
      <c r="Q659" s="12">
        <v>45941</v>
      </c>
    </row>
    <row r="660" spans="1:17" x14ac:dyDescent="0.25">
      <c r="A660" s="4">
        <v>2973</v>
      </c>
      <c r="B660" s="4" t="s">
        <v>23</v>
      </c>
      <c r="C660" s="4" t="s">
        <v>21</v>
      </c>
      <c r="D660" s="4" t="s">
        <v>18</v>
      </c>
      <c r="E660" s="4" t="s">
        <v>22</v>
      </c>
      <c r="F660" s="9">
        <v>24</v>
      </c>
      <c r="G660" s="10">
        <v>658</v>
      </c>
      <c r="H660" s="11">
        <v>0.15</v>
      </c>
      <c r="I660" s="10">
        <f t="shared" si="60"/>
        <v>15792</v>
      </c>
      <c r="J660" s="10">
        <f t="shared" si="61"/>
        <v>2368.7999999999997</v>
      </c>
      <c r="K660" s="10">
        <f t="shared" si="62"/>
        <v>13423.2</v>
      </c>
      <c r="L660" s="11">
        <v>0.05</v>
      </c>
      <c r="M660" s="10">
        <f t="shared" si="63"/>
        <v>671.16000000000008</v>
      </c>
      <c r="N660" s="10">
        <f t="shared" si="64"/>
        <v>14094.36</v>
      </c>
      <c r="O660" s="10">
        <v>362.59</v>
      </c>
      <c r="P660" s="10">
        <f t="shared" si="65"/>
        <v>4721.0400000000009</v>
      </c>
      <c r="Q660" s="12">
        <v>45836</v>
      </c>
    </row>
    <row r="661" spans="1:17" x14ac:dyDescent="0.25">
      <c r="A661" s="4">
        <v>974</v>
      </c>
      <c r="B661" s="4" t="s">
        <v>20</v>
      </c>
      <c r="C661" s="4" t="s">
        <v>24</v>
      </c>
      <c r="D661" s="4" t="s">
        <v>26</v>
      </c>
      <c r="E661" s="4" t="s">
        <v>19</v>
      </c>
      <c r="F661" s="9">
        <v>17</v>
      </c>
      <c r="G661" s="10">
        <v>1112</v>
      </c>
      <c r="H661" s="11">
        <v>0.15</v>
      </c>
      <c r="I661" s="10">
        <f t="shared" si="60"/>
        <v>18904</v>
      </c>
      <c r="J661" s="10">
        <f t="shared" si="61"/>
        <v>2835.6</v>
      </c>
      <c r="K661" s="10">
        <f t="shared" si="62"/>
        <v>16068.4</v>
      </c>
      <c r="L661" s="11">
        <v>0.05</v>
      </c>
      <c r="M661" s="10">
        <f t="shared" si="63"/>
        <v>803.42000000000007</v>
      </c>
      <c r="N661" s="10">
        <f t="shared" si="64"/>
        <v>16871.82</v>
      </c>
      <c r="O661" s="10">
        <v>667.74</v>
      </c>
      <c r="P661" s="10">
        <f t="shared" si="65"/>
        <v>4716.82</v>
      </c>
      <c r="Q661" s="12">
        <v>45718</v>
      </c>
    </row>
    <row r="662" spans="1:17" x14ac:dyDescent="0.25">
      <c r="A662" s="4">
        <v>3317</v>
      </c>
      <c r="B662" s="4" t="s">
        <v>38</v>
      </c>
      <c r="C662" s="4" t="s">
        <v>24</v>
      </c>
      <c r="D662" s="4" t="s">
        <v>26</v>
      </c>
      <c r="E662" s="4" t="s">
        <v>22</v>
      </c>
      <c r="F662" s="9">
        <v>19</v>
      </c>
      <c r="G662" s="10">
        <v>762</v>
      </c>
      <c r="H662" s="11">
        <v>0.15</v>
      </c>
      <c r="I662" s="10">
        <f t="shared" si="60"/>
        <v>14478</v>
      </c>
      <c r="J662" s="10">
        <f t="shared" si="61"/>
        <v>2171.6999999999998</v>
      </c>
      <c r="K662" s="10">
        <f t="shared" si="62"/>
        <v>12306.3</v>
      </c>
      <c r="L662" s="11">
        <v>0.05</v>
      </c>
      <c r="M662" s="10">
        <f t="shared" si="63"/>
        <v>615.31500000000005</v>
      </c>
      <c r="N662" s="10">
        <f t="shared" si="64"/>
        <v>12921.615</v>
      </c>
      <c r="O662" s="10">
        <v>400.03</v>
      </c>
      <c r="P662" s="10">
        <f t="shared" si="65"/>
        <v>4705.7299999999996</v>
      </c>
      <c r="Q662" s="12">
        <v>45749</v>
      </c>
    </row>
    <row r="663" spans="1:17" x14ac:dyDescent="0.25">
      <c r="A663" s="4">
        <v>1633</v>
      </c>
      <c r="B663" s="4" t="s">
        <v>38</v>
      </c>
      <c r="C663" s="4" t="s">
        <v>21</v>
      </c>
      <c r="D663" s="4" t="s">
        <v>33</v>
      </c>
      <c r="E663" s="4" t="s">
        <v>37</v>
      </c>
      <c r="F663" s="9">
        <v>20</v>
      </c>
      <c r="G663" s="10">
        <v>815</v>
      </c>
      <c r="H663" s="11">
        <v>0</v>
      </c>
      <c r="I663" s="10">
        <f t="shared" si="60"/>
        <v>16300</v>
      </c>
      <c r="J663" s="10">
        <f t="shared" si="61"/>
        <v>0</v>
      </c>
      <c r="K663" s="10">
        <f t="shared" si="62"/>
        <v>16300</v>
      </c>
      <c r="L663" s="11">
        <v>0.05</v>
      </c>
      <c r="M663" s="10">
        <f t="shared" si="63"/>
        <v>815</v>
      </c>
      <c r="N663" s="10">
        <f t="shared" si="64"/>
        <v>17115</v>
      </c>
      <c r="O663" s="10">
        <v>579.91999999999996</v>
      </c>
      <c r="P663" s="10">
        <f t="shared" si="65"/>
        <v>4701.6000000000004</v>
      </c>
      <c r="Q663" s="12">
        <v>45676</v>
      </c>
    </row>
    <row r="664" spans="1:17" x14ac:dyDescent="0.25">
      <c r="A664" s="4">
        <v>1330</v>
      </c>
      <c r="B664" s="4" t="s">
        <v>38</v>
      </c>
      <c r="C664" s="4" t="s">
        <v>21</v>
      </c>
      <c r="D664" s="4" t="s">
        <v>18</v>
      </c>
      <c r="E664" s="4" t="s">
        <v>30</v>
      </c>
      <c r="F664" s="9">
        <v>24</v>
      </c>
      <c r="G664" s="10">
        <v>835</v>
      </c>
      <c r="H664" s="11">
        <v>0</v>
      </c>
      <c r="I664" s="10">
        <f t="shared" si="60"/>
        <v>20040</v>
      </c>
      <c r="J664" s="10">
        <f t="shared" si="61"/>
        <v>0</v>
      </c>
      <c r="K664" s="10">
        <f t="shared" si="62"/>
        <v>20040</v>
      </c>
      <c r="L664" s="11">
        <v>0.05</v>
      </c>
      <c r="M664" s="10">
        <f t="shared" si="63"/>
        <v>1002</v>
      </c>
      <c r="N664" s="10">
        <f t="shared" si="64"/>
        <v>21042</v>
      </c>
      <c r="O664" s="10">
        <v>639.23</v>
      </c>
      <c r="P664" s="10">
        <f t="shared" si="65"/>
        <v>4698.4799999999996</v>
      </c>
      <c r="Q664" s="12">
        <v>45874</v>
      </c>
    </row>
    <row r="665" spans="1:17" x14ac:dyDescent="0.25">
      <c r="A665" s="4">
        <v>382</v>
      </c>
      <c r="B665" s="4" t="s">
        <v>31</v>
      </c>
      <c r="C665" s="4" t="s">
        <v>21</v>
      </c>
      <c r="D665" s="4" t="s">
        <v>28</v>
      </c>
      <c r="E665" s="4" t="s">
        <v>29</v>
      </c>
      <c r="F665" s="9">
        <v>12</v>
      </c>
      <c r="G665" s="10">
        <v>981</v>
      </c>
      <c r="H665" s="11">
        <v>0.1</v>
      </c>
      <c r="I665" s="10">
        <f t="shared" si="60"/>
        <v>11772</v>
      </c>
      <c r="J665" s="10">
        <f t="shared" si="61"/>
        <v>1177.2</v>
      </c>
      <c r="K665" s="10">
        <f t="shared" si="62"/>
        <v>10594.8</v>
      </c>
      <c r="L665" s="11">
        <v>0.05</v>
      </c>
      <c r="M665" s="10">
        <f t="shared" si="63"/>
        <v>529.74</v>
      </c>
      <c r="N665" s="10">
        <f t="shared" si="64"/>
        <v>11124.539999999999</v>
      </c>
      <c r="O665" s="10">
        <v>491.5</v>
      </c>
      <c r="P665" s="10">
        <f t="shared" si="65"/>
        <v>4696.7999999999993</v>
      </c>
      <c r="Q665" s="12">
        <v>45856</v>
      </c>
    </row>
    <row r="666" spans="1:17" x14ac:dyDescent="0.25">
      <c r="A666" s="4">
        <v>1130</v>
      </c>
      <c r="B666" s="4" t="s">
        <v>34</v>
      </c>
      <c r="C666" s="4" t="s">
        <v>17</v>
      </c>
      <c r="D666" s="4" t="s">
        <v>33</v>
      </c>
      <c r="E666" s="4" t="s">
        <v>29</v>
      </c>
      <c r="F666" s="9">
        <v>20</v>
      </c>
      <c r="G666" s="10">
        <v>538</v>
      </c>
      <c r="H666" s="11">
        <v>0</v>
      </c>
      <c r="I666" s="10">
        <f t="shared" si="60"/>
        <v>10760</v>
      </c>
      <c r="J666" s="10">
        <f t="shared" si="61"/>
        <v>0</v>
      </c>
      <c r="K666" s="10">
        <f t="shared" si="62"/>
        <v>10760</v>
      </c>
      <c r="L666" s="11">
        <v>0.05</v>
      </c>
      <c r="M666" s="10">
        <f t="shared" si="63"/>
        <v>538</v>
      </c>
      <c r="N666" s="10">
        <f t="shared" si="64"/>
        <v>11298</v>
      </c>
      <c r="O666" s="10">
        <v>303.17</v>
      </c>
      <c r="P666" s="10">
        <f t="shared" si="65"/>
        <v>4696.5999999999995</v>
      </c>
      <c r="Q666" s="12">
        <v>45969</v>
      </c>
    </row>
    <row r="667" spans="1:17" x14ac:dyDescent="0.25">
      <c r="A667" s="4">
        <v>3598</v>
      </c>
      <c r="B667" s="4" t="s">
        <v>34</v>
      </c>
      <c r="C667" s="4" t="s">
        <v>17</v>
      </c>
      <c r="D667" s="4" t="s">
        <v>26</v>
      </c>
      <c r="E667" s="4" t="s">
        <v>30</v>
      </c>
      <c r="F667" s="9">
        <v>12</v>
      </c>
      <c r="G667" s="10">
        <v>882</v>
      </c>
      <c r="H667" s="11">
        <v>0.05</v>
      </c>
      <c r="I667" s="10">
        <f t="shared" si="60"/>
        <v>10584</v>
      </c>
      <c r="J667" s="10">
        <f t="shared" si="61"/>
        <v>529.20000000000005</v>
      </c>
      <c r="K667" s="10">
        <f t="shared" si="62"/>
        <v>10054.799999999999</v>
      </c>
      <c r="L667" s="11">
        <v>0.05</v>
      </c>
      <c r="M667" s="10">
        <f t="shared" si="63"/>
        <v>502.74</v>
      </c>
      <c r="N667" s="10">
        <f t="shared" si="64"/>
        <v>10557.539999999999</v>
      </c>
      <c r="O667" s="10">
        <v>447.99</v>
      </c>
      <c r="P667" s="10">
        <f t="shared" si="65"/>
        <v>4678.9199999999992</v>
      </c>
      <c r="Q667" s="12">
        <v>45737</v>
      </c>
    </row>
    <row r="668" spans="1:17" x14ac:dyDescent="0.25">
      <c r="A668" s="4">
        <v>2764</v>
      </c>
      <c r="B668" s="4" t="s">
        <v>23</v>
      </c>
      <c r="C668" s="4" t="s">
        <v>21</v>
      </c>
      <c r="D668" s="4" t="s">
        <v>28</v>
      </c>
      <c r="E668" s="4" t="s">
        <v>22</v>
      </c>
      <c r="F668" s="9">
        <v>14</v>
      </c>
      <c r="G668" s="10">
        <v>1174</v>
      </c>
      <c r="H668" s="11">
        <v>0.15</v>
      </c>
      <c r="I668" s="10">
        <f t="shared" si="60"/>
        <v>16436</v>
      </c>
      <c r="J668" s="10">
        <f t="shared" si="61"/>
        <v>2465.4</v>
      </c>
      <c r="K668" s="10">
        <f t="shared" si="62"/>
        <v>13970.6</v>
      </c>
      <c r="L668" s="11">
        <v>0.05</v>
      </c>
      <c r="M668" s="10">
        <f t="shared" si="63"/>
        <v>698.53000000000009</v>
      </c>
      <c r="N668" s="10">
        <f t="shared" si="64"/>
        <v>14669.130000000001</v>
      </c>
      <c r="O668" s="10">
        <v>664.02</v>
      </c>
      <c r="P668" s="10">
        <f t="shared" si="65"/>
        <v>4674.3200000000015</v>
      </c>
      <c r="Q668" s="12">
        <v>45957</v>
      </c>
    </row>
    <row r="669" spans="1:17" x14ac:dyDescent="0.25">
      <c r="A669" s="4">
        <v>864</v>
      </c>
      <c r="B669" s="4" t="s">
        <v>35</v>
      </c>
      <c r="C669" s="4" t="s">
        <v>17</v>
      </c>
      <c r="D669" s="4" t="s">
        <v>26</v>
      </c>
      <c r="E669" s="4" t="s">
        <v>19</v>
      </c>
      <c r="F669" s="9">
        <v>20</v>
      </c>
      <c r="G669" s="10">
        <v>468</v>
      </c>
      <c r="H669" s="11">
        <v>0</v>
      </c>
      <c r="I669" s="10">
        <f t="shared" si="60"/>
        <v>9360</v>
      </c>
      <c r="J669" s="10">
        <f t="shared" si="61"/>
        <v>0</v>
      </c>
      <c r="K669" s="10">
        <f t="shared" si="62"/>
        <v>9360</v>
      </c>
      <c r="L669" s="11">
        <v>0.05</v>
      </c>
      <c r="M669" s="10">
        <f t="shared" si="63"/>
        <v>468</v>
      </c>
      <c r="N669" s="10">
        <f t="shared" si="64"/>
        <v>9828</v>
      </c>
      <c r="O669" s="10">
        <v>234.42</v>
      </c>
      <c r="P669" s="10">
        <f t="shared" si="65"/>
        <v>4671.6000000000004</v>
      </c>
      <c r="Q669" s="12">
        <v>45956</v>
      </c>
    </row>
    <row r="670" spans="1:17" x14ac:dyDescent="0.25">
      <c r="A670" s="4">
        <v>4286</v>
      </c>
      <c r="B670" s="4" t="s">
        <v>20</v>
      </c>
      <c r="C670" s="4" t="s">
        <v>21</v>
      </c>
      <c r="D670" s="4" t="s">
        <v>26</v>
      </c>
      <c r="E670" s="4" t="s">
        <v>19</v>
      </c>
      <c r="F670" s="9">
        <v>18</v>
      </c>
      <c r="G670" s="10">
        <v>828</v>
      </c>
      <c r="H670" s="11">
        <v>0.1</v>
      </c>
      <c r="I670" s="10">
        <f t="shared" si="60"/>
        <v>14904</v>
      </c>
      <c r="J670" s="10">
        <f t="shared" si="61"/>
        <v>1490.4</v>
      </c>
      <c r="K670" s="10">
        <f t="shared" si="62"/>
        <v>13413.6</v>
      </c>
      <c r="L670" s="11">
        <v>0.05</v>
      </c>
      <c r="M670" s="10">
        <f t="shared" si="63"/>
        <v>670.68000000000006</v>
      </c>
      <c r="N670" s="10">
        <f t="shared" si="64"/>
        <v>14084.28</v>
      </c>
      <c r="O670" s="10">
        <v>485.79</v>
      </c>
      <c r="P670" s="10">
        <f t="shared" si="65"/>
        <v>4669.3799999999992</v>
      </c>
      <c r="Q670" s="12">
        <v>45802</v>
      </c>
    </row>
    <row r="671" spans="1:17" x14ac:dyDescent="0.25">
      <c r="A671" s="4">
        <v>4875</v>
      </c>
      <c r="B671" s="4" t="s">
        <v>16</v>
      </c>
      <c r="C671" s="4" t="s">
        <v>17</v>
      </c>
      <c r="D671" s="4" t="s">
        <v>26</v>
      </c>
      <c r="E671" s="4" t="s">
        <v>37</v>
      </c>
      <c r="F671" s="9">
        <v>18</v>
      </c>
      <c r="G671" s="10">
        <v>863</v>
      </c>
      <c r="H671" s="11">
        <v>0.05</v>
      </c>
      <c r="I671" s="10">
        <f t="shared" si="60"/>
        <v>15534</v>
      </c>
      <c r="J671" s="10">
        <f t="shared" si="61"/>
        <v>776.7</v>
      </c>
      <c r="K671" s="10">
        <f t="shared" si="62"/>
        <v>14757.3</v>
      </c>
      <c r="L671" s="11">
        <v>0.05</v>
      </c>
      <c r="M671" s="10">
        <f t="shared" si="63"/>
        <v>737.86500000000001</v>
      </c>
      <c r="N671" s="10">
        <f t="shared" si="64"/>
        <v>15495.164999999999</v>
      </c>
      <c r="O671" s="10">
        <v>560.57000000000005</v>
      </c>
      <c r="P671" s="10">
        <f t="shared" si="65"/>
        <v>4667.0399999999991</v>
      </c>
      <c r="Q671" s="12">
        <v>45984</v>
      </c>
    </row>
    <row r="672" spans="1:17" x14ac:dyDescent="0.25">
      <c r="A672" s="4">
        <v>2950</v>
      </c>
      <c r="B672" s="4" t="s">
        <v>32</v>
      </c>
      <c r="C672" s="4" t="s">
        <v>17</v>
      </c>
      <c r="D672" s="4" t="s">
        <v>26</v>
      </c>
      <c r="E672" s="4" t="s">
        <v>27</v>
      </c>
      <c r="F672" s="9">
        <v>20</v>
      </c>
      <c r="G672" s="10">
        <v>1073</v>
      </c>
      <c r="H672" s="11">
        <v>0</v>
      </c>
      <c r="I672" s="10">
        <f t="shared" si="60"/>
        <v>21460</v>
      </c>
      <c r="J672" s="10">
        <f t="shared" si="61"/>
        <v>0</v>
      </c>
      <c r="K672" s="10">
        <f t="shared" si="62"/>
        <v>21460</v>
      </c>
      <c r="L672" s="11">
        <v>0.05</v>
      </c>
      <c r="M672" s="10">
        <f t="shared" si="63"/>
        <v>1073</v>
      </c>
      <c r="N672" s="10">
        <f t="shared" si="64"/>
        <v>22533</v>
      </c>
      <c r="O672" s="10">
        <v>839.72</v>
      </c>
      <c r="P672" s="10">
        <f t="shared" si="65"/>
        <v>4665.5999999999985</v>
      </c>
      <c r="Q672" s="12">
        <v>45924</v>
      </c>
    </row>
    <row r="673" spans="1:17" x14ac:dyDescent="0.25">
      <c r="A673" s="4">
        <v>4457</v>
      </c>
      <c r="B673" s="4" t="s">
        <v>20</v>
      </c>
      <c r="C673" s="4" t="s">
        <v>24</v>
      </c>
      <c r="D673" s="4" t="s">
        <v>33</v>
      </c>
      <c r="E673" s="4" t="s">
        <v>19</v>
      </c>
      <c r="F673" s="9">
        <v>11</v>
      </c>
      <c r="G673" s="10">
        <v>961</v>
      </c>
      <c r="H673" s="11">
        <v>0</v>
      </c>
      <c r="I673" s="10">
        <f t="shared" si="60"/>
        <v>10571</v>
      </c>
      <c r="J673" s="10">
        <f t="shared" si="61"/>
        <v>0</v>
      </c>
      <c r="K673" s="10">
        <f t="shared" si="62"/>
        <v>10571</v>
      </c>
      <c r="L673" s="11">
        <v>0.05</v>
      </c>
      <c r="M673" s="10">
        <f t="shared" si="63"/>
        <v>528.55000000000007</v>
      </c>
      <c r="N673" s="10">
        <f t="shared" si="64"/>
        <v>11099.55</v>
      </c>
      <c r="O673" s="10">
        <v>536.9</v>
      </c>
      <c r="P673" s="10">
        <f t="shared" si="65"/>
        <v>4665.1000000000004</v>
      </c>
      <c r="Q673" s="12">
        <v>45708</v>
      </c>
    </row>
    <row r="674" spans="1:17" x14ac:dyDescent="0.25">
      <c r="A674" s="4">
        <v>2951</v>
      </c>
      <c r="B674" s="4" t="s">
        <v>32</v>
      </c>
      <c r="C674" s="4" t="s">
        <v>17</v>
      </c>
      <c r="D674" s="4" t="s">
        <v>33</v>
      </c>
      <c r="E674" s="4" t="s">
        <v>37</v>
      </c>
      <c r="F674" s="9">
        <v>13</v>
      </c>
      <c r="G674" s="10">
        <v>1090</v>
      </c>
      <c r="H674" s="11">
        <v>0.1</v>
      </c>
      <c r="I674" s="10">
        <f t="shared" si="60"/>
        <v>14170</v>
      </c>
      <c r="J674" s="10">
        <f t="shared" si="61"/>
        <v>1417</v>
      </c>
      <c r="K674" s="10">
        <f t="shared" si="62"/>
        <v>12753</v>
      </c>
      <c r="L674" s="11">
        <v>0.05</v>
      </c>
      <c r="M674" s="10">
        <f t="shared" si="63"/>
        <v>637.65000000000009</v>
      </c>
      <c r="N674" s="10">
        <f t="shared" si="64"/>
        <v>13390.65</v>
      </c>
      <c r="O674" s="10">
        <v>622.21</v>
      </c>
      <c r="P674" s="10">
        <f t="shared" si="65"/>
        <v>4664.2699999999995</v>
      </c>
      <c r="Q674" s="12">
        <v>45979</v>
      </c>
    </row>
    <row r="675" spans="1:17" x14ac:dyDescent="0.25">
      <c r="A675" s="4">
        <v>2998</v>
      </c>
      <c r="B675" s="4" t="s">
        <v>16</v>
      </c>
      <c r="C675" s="4" t="s">
        <v>24</v>
      </c>
      <c r="D675" s="4" t="s">
        <v>28</v>
      </c>
      <c r="E675" s="4" t="s">
        <v>25</v>
      </c>
      <c r="F675" s="9">
        <v>21</v>
      </c>
      <c r="G675" s="10">
        <v>799</v>
      </c>
      <c r="H675" s="11">
        <v>0</v>
      </c>
      <c r="I675" s="10">
        <f t="shared" si="60"/>
        <v>16779</v>
      </c>
      <c r="J675" s="10">
        <f t="shared" si="61"/>
        <v>0</v>
      </c>
      <c r="K675" s="10">
        <f t="shared" si="62"/>
        <v>16779</v>
      </c>
      <c r="L675" s="11">
        <v>0.05</v>
      </c>
      <c r="M675" s="10">
        <f t="shared" si="63"/>
        <v>838.95</v>
      </c>
      <c r="N675" s="10">
        <f t="shared" si="64"/>
        <v>17617.95</v>
      </c>
      <c r="O675" s="10">
        <v>576.95000000000005</v>
      </c>
      <c r="P675" s="10">
        <f t="shared" si="65"/>
        <v>4663.0499999999993</v>
      </c>
      <c r="Q675" s="12">
        <v>46019</v>
      </c>
    </row>
    <row r="676" spans="1:17" x14ac:dyDescent="0.25">
      <c r="A676" s="4">
        <v>4087</v>
      </c>
      <c r="B676" s="4" t="s">
        <v>31</v>
      </c>
      <c r="C676" s="4" t="s">
        <v>21</v>
      </c>
      <c r="D676" s="4" t="s">
        <v>26</v>
      </c>
      <c r="E676" s="4" t="s">
        <v>22</v>
      </c>
      <c r="F676" s="9">
        <v>22</v>
      </c>
      <c r="G676" s="10">
        <v>763</v>
      </c>
      <c r="H676" s="11">
        <v>0.05</v>
      </c>
      <c r="I676" s="10">
        <f t="shared" si="60"/>
        <v>16786</v>
      </c>
      <c r="J676" s="10">
        <f t="shared" si="61"/>
        <v>839.30000000000007</v>
      </c>
      <c r="K676" s="10">
        <f t="shared" si="62"/>
        <v>15946.7</v>
      </c>
      <c r="L676" s="11">
        <v>0.05</v>
      </c>
      <c r="M676" s="10">
        <f t="shared" si="63"/>
        <v>797.33500000000004</v>
      </c>
      <c r="N676" s="10">
        <f t="shared" si="64"/>
        <v>16744.035</v>
      </c>
      <c r="O676" s="10">
        <v>513.25</v>
      </c>
      <c r="P676" s="10">
        <f t="shared" si="65"/>
        <v>4655.2000000000007</v>
      </c>
      <c r="Q676" s="12">
        <v>45945</v>
      </c>
    </row>
    <row r="677" spans="1:17" x14ac:dyDescent="0.25">
      <c r="A677" s="4">
        <v>2986</v>
      </c>
      <c r="B677" s="4" t="s">
        <v>23</v>
      </c>
      <c r="C677" s="4" t="s">
        <v>24</v>
      </c>
      <c r="D677" s="4" t="s">
        <v>28</v>
      </c>
      <c r="E677" s="4" t="s">
        <v>29</v>
      </c>
      <c r="F677" s="9">
        <v>21</v>
      </c>
      <c r="G677" s="10">
        <v>606</v>
      </c>
      <c r="H677" s="11">
        <v>0</v>
      </c>
      <c r="I677" s="10">
        <f t="shared" si="60"/>
        <v>12726</v>
      </c>
      <c r="J677" s="10">
        <f t="shared" si="61"/>
        <v>0</v>
      </c>
      <c r="K677" s="10">
        <f t="shared" si="62"/>
        <v>12726</v>
      </c>
      <c r="L677" s="11">
        <v>0.05</v>
      </c>
      <c r="M677" s="10">
        <f t="shared" si="63"/>
        <v>636.30000000000007</v>
      </c>
      <c r="N677" s="10">
        <f t="shared" si="64"/>
        <v>13362.3</v>
      </c>
      <c r="O677" s="10">
        <v>384.43</v>
      </c>
      <c r="P677" s="10">
        <f t="shared" si="65"/>
        <v>4652.97</v>
      </c>
      <c r="Q677" s="12">
        <v>45678</v>
      </c>
    </row>
    <row r="678" spans="1:17" x14ac:dyDescent="0.25">
      <c r="A678" s="4">
        <v>4088</v>
      </c>
      <c r="B678" s="4" t="s">
        <v>16</v>
      </c>
      <c r="C678" s="4" t="s">
        <v>21</v>
      </c>
      <c r="D678" s="4" t="s">
        <v>28</v>
      </c>
      <c r="E678" s="4" t="s">
        <v>19</v>
      </c>
      <c r="F678" s="9">
        <v>24</v>
      </c>
      <c r="G678" s="10">
        <v>1102</v>
      </c>
      <c r="H678" s="11">
        <v>0.1</v>
      </c>
      <c r="I678" s="10">
        <f t="shared" si="60"/>
        <v>26448</v>
      </c>
      <c r="J678" s="10">
        <f t="shared" si="61"/>
        <v>2644.8</v>
      </c>
      <c r="K678" s="10">
        <f t="shared" si="62"/>
        <v>23803.200000000001</v>
      </c>
      <c r="L678" s="11">
        <v>0.05</v>
      </c>
      <c r="M678" s="10">
        <f t="shared" si="63"/>
        <v>1190.1600000000001</v>
      </c>
      <c r="N678" s="10">
        <f t="shared" si="64"/>
        <v>24993.360000000001</v>
      </c>
      <c r="O678" s="10">
        <v>797.99</v>
      </c>
      <c r="P678" s="10">
        <f t="shared" si="65"/>
        <v>4651.4399999999987</v>
      </c>
      <c r="Q678" s="12">
        <v>45707</v>
      </c>
    </row>
    <row r="679" spans="1:17" x14ac:dyDescent="0.25">
      <c r="A679" s="4">
        <v>4611</v>
      </c>
      <c r="B679" s="4" t="s">
        <v>32</v>
      </c>
      <c r="C679" s="4" t="s">
        <v>17</v>
      </c>
      <c r="D679" s="4" t="s">
        <v>28</v>
      </c>
      <c r="E679" s="4" t="s">
        <v>22</v>
      </c>
      <c r="F679" s="9">
        <v>13</v>
      </c>
      <c r="G679" s="10">
        <v>947</v>
      </c>
      <c r="H679" s="11">
        <v>0.1</v>
      </c>
      <c r="I679" s="10">
        <f t="shared" si="60"/>
        <v>12311</v>
      </c>
      <c r="J679" s="10">
        <f t="shared" si="61"/>
        <v>1231.1000000000001</v>
      </c>
      <c r="K679" s="10">
        <f t="shared" si="62"/>
        <v>11079.9</v>
      </c>
      <c r="L679" s="11">
        <v>0.05</v>
      </c>
      <c r="M679" s="10">
        <f t="shared" si="63"/>
        <v>553.995</v>
      </c>
      <c r="N679" s="10">
        <f t="shared" si="64"/>
        <v>11633.895</v>
      </c>
      <c r="O679" s="10">
        <v>494.87</v>
      </c>
      <c r="P679" s="10">
        <f t="shared" si="65"/>
        <v>4646.5899999999992</v>
      </c>
      <c r="Q679" s="12">
        <v>45797</v>
      </c>
    </row>
    <row r="680" spans="1:17" x14ac:dyDescent="0.25">
      <c r="A680" s="4">
        <v>1866</v>
      </c>
      <c r="B680" s="4" t="s">
        <v>38</v>
      </c>
      <c r="C680" s="4" t="s">
        <v>21</v>
      </c>
      <c r="D680" s="4" t="s">
        <v>28</v>
      </c>
      <c r="E680" s="4" t="s">
        <v>30</v>
      </c>
      <c r="F680" s="9">
        <v>14</v>
      </c>
      <c r="G680" s="10">
        <v>805</v>
      </c>
      <c r="H680" s="11">
        <v>0.05</v>
      </c>
      <c r="I680" s="10">
        <f t="shared" si="60"/>
        <v>11270</v>
      </c>
      <c r="J680" s="10">
        <f t="shared" si="61"/>
        <v>563.5</v>
      </c>
      <c r="K680" s="10">
        <f t="shared" si="62"/>
        <v>10706.5</v>
      </c>
      <c r="L680" s="11">
        <v>0.05</v>
      </c>
      <c r="M680" s="10">
        <f t="shared" si="63"/>
        <v>535.32500000000005</v>
      </c>
      <c r="N680" s="10">
        <f t="shared" si="64"/>
        <v>11241.825000000001</v>
      </c>
      <c r="O680" s="10">
        <v>433.58</v>
      </c>
      <c r="P680" s="10">
        <f t="shared" si="65"/>
        <v>4636.38</v>
      </c>
      <c r="Q680" s="12">
        <v>45996</v>
      </c>
    </row>
    <row r="681" spans="1:17" x14ac:dyDescent="0.25">
      <c r="A681" s="4">
        <v>3776</v>
      </c>
      <c r="B681" s="4" t="s">
        <v>34</v>
      </c>
      <c r="C681" s="4" t="s">
        <v>21</v>
      </c>
      <c r="D681" s="4" t="s">
        <v>18</v>
      </c>
      <c r="E681" s="4" t="s">
        <v>36</v>
      </c>
      <c r="F681" s="9">
        <v>14</v>
      </c>
      <c r="G681" s="10">
        <v>816</v>
      </c>
      <c r="H681" s="11">
        <v>0</v>
      </c>
      <c r="I681" s="10">
        <f t="shared" si="60"/>
        <v>11424</v>
      </c>
      <c r="J681" s="10">
        <f t="shared" si="61"/>
        <v>0</v>
      </c>
      <c r="K681" s="10">
        <f t="shared" si="62"/>
        <v>11424</v>
      </c>
      <c r="L681" s="11">
        <v>0.05</v>
      </c>
      <c r="M681" s="10">
        <f t="shared" si="63"/>
        <v>571.20000000000005</v>
      </c>
      <c r="N681" s="10">
        <f t="shared" si="64"/>
        <v>11995.2</v>
      </c>
      <c r="O681" s="10">
        <v>485.52</v>
      </c>
      <c r="P681" s="10">
        <f t="shared" si="65"/>
        <v>4626.72</v>
      </c>
      <c r="Q681" s="12">
        <v>45771</v>
      </c>
    </row>
    <row r="682" spans="1:17" x14ac:dyDescent="0.25">
      <c r="A682" s="4">
        <v>4811</v>
      </c>
      <c r="B682" s="4" t="s">
        <v>20</v>
      </c>
      <c r="C682" s="4" t="s">
        <v>17</v>
      </c>
      <c r="D682" s="4" t="s">
        <v>26</v>
      </c>
      <c r="E682" s="4" t="s">
        <v>30</v>
      </c>
      <c r="F682" s="9">
        <v>22</v>
      </c>
      <c r="G682" s="10">
        <v>767</v>
      </c>
      <c r="H682" s="11">
        <v>0.05</v>
      </c>
      <c r="I682" s="10">
        <f t="shared" si="60"/>
        <v>16874</v>
      </c>
      <c r="J682" s="10">
        <f t="shared" si="61"/>
        <v>843.7</v>
      </c>
      <c r="K682" s="10">
        <f t="shared" si="62"/>
        <v>16030.3</v>
      </c>
      <c r="L682" s="11">
        <v>0.05</v>
      </c>
      <c r="M682" s="10">
        <f t="shared" si="63"/>
        <v>801.51499999999999</v>
      </c>
      <c r="N682" s="10">
        <f t="shared" si="64"/>
        <v>16831.814999999999</v>
      </c>
      <c r="O682" s="10">
        <v>518.48</v>
      </c>
      <c r="P682" s="10">
        <f t="shared" si="65"/>
        <v>4623.739999999998</v>
      </c>
      <c r="Q682" s="12">
        <v>46020</v>
      </c>
    </row>
    <row r="683" spans="1:17" x14ac:dyDescent="0.25">
      <c r="A683" s="4">
        <v>4942</v>
      </c>
      <c r="B683" s="4" t="s">
        <v>31</v>
      </c>
      <c r="C683" s="4" t="s">
        <v>24</v>
      </c>
      <c r="D683" s="4" t="s">
        <v>18</v>
      </c>
      <c r="E683" s="4" t="s">
        <v>36</v>
      </c>
      <c r="F683" s="9">
        <v>14</v>
      </c>
      <c r="G683" s="10">
        <v>1144</v>
      </c>
      <c r="H683" s="11">
        <v>0.05</v>
      </c>
      <c r="I683" s="10">
        <f t="shared" si="60"/>
        <v>16016</v>
      </c>
      <c r="J683" s="10">
        <f t="shared" si="61"/>
        <v>800.80000000000007</v>
      </c>
      <c r="K683" s="10">
        <f t="shared" si="62"/>
        <v>15215.2</v>
      </c>
      <c r="L683" s="11">
        <v>0.05</v>
      </c>
      <c r="M683" s="10">
        <f t="shared" si="63"/>
        <v>760.7600000000001</v>
      </c>
      <c r="N683" s="10">
        <f t="shared" si="64"/>
        <v>15975.960000000001</v>
      </c>
      <c r="O683" s="10">
        <v>756.68</v>
      </c>
      <c r="P683" s="10">
        <f t="shared" si="65"/>
        <v>4621.6800000000021</v>
      </c>
      <c r="Q683" s="12">
        <v>45735</v>
      </c>
    </row>
    <row r="684" spans="1:17" x14ac:dyDescent="0.25">
      <c r="A684" s="4">
        <v>3943</v>
      </c>
      <c r="B684" s="4" t="s">
        <v>38</v>
      </c>
      <c r="C684" s="4" t="s">
        <v>21</v>
      </c>
      <c r="D684" s="4" t="s">
        <v>18</v>
      </c>
      <c r="E684" s="4" t="s">
        <v>27</v>
      </c>
      <c r="F684" s="9">
        <v>15</v>
      </c>
      <c r="G684" s="10">
        <v>1011</v>
      </c>
      <c r="H684" s="11">
        <v>0.15</v>
      </c>
      <c r="I684" s="10">
        <f t="shared" si="60"/>
        <v>15165</v>
      </c>
      <c r="J684" s="10">
        <f t="shared" si="61"/>
        <v>2274.75</v>
      </c>
      <c r="K684" s="10">
        <f t="shared" si="62"/>
        <v>12890.25</v>
      </c>
      <c r="L684" s="11">
        <v>0.05</v>
      </c>
      <c r="M684" s="10">
        <f t="shared" si="63"/>
        <v>644.51250000000005</v>
      </c>
      <c r="N684" s="10">
        <f t="shared" si="64"/>
        <v>13534.762500000001</v>
      </c>
      <c r="O684" s="10">
        <v>551.41</v>
      </c>
      <c r="P684" s="10">
        <f t="shared" si="65"/>
        <v>4619.1000000000004</v>
      </c>
      <c r="Q684" s="12">
        <v>45960</v>
      </c>
    </row>
    <row r="685" spans="1:17" x14ac:dyDescent="0.25">
      <c r="A685" s="4">
        <v>1095</v>
      </c>
      <c r="B685" s="4" t="s">
        <v>20</v>
      </c>
      <c r="C685" s="4" t="s">
        <v>24</v>
      </c>
      <c r="D685" s="4" t="s">
        <v>18</v>
      </c>
      <c r="E685" s="4" t="s">
        <v>37</v>
      </c>
      <c r="F685" s="9">
        <v>25</v>
      </c>
      <c r="G685" s="10">
        <v>933</v>
      </c>
      <c r="H685" s="11">
        <v>0.05</v>
      </c>
      <c r="I685" s="10">
        <f t="shared" si="60"/>
        <v>23325</v>
      </c>
      <c r="J685" s="10">
        <f t="shared" si="61"/>
        <v>1166.25</v>
      </c>
      <c r="K685" s="10">
        <f t="shared" si="62"/>
        <v>22158.75</v>
      </c>
      <c r="L685" s="11">
        <v>0.05</v>
      </c>
      <c r="M685" s="10">
        <f t="shared" si="63"/>
        <v>1107.9375</v>
      </c>
      <c r="N685" s="10">
        <f t="shared" si="64"/>
        <v>23266.6875</v>
      </c>
      <c r="O685" s="10">
        <v>701.59</v>
      </c>
      <c r="P685" s="10">
        <f t="shared" si="65"/>
        <v>4619</v>
      </c>
      <c r="Q685" s="12">
        <v>45833</v>
      </c>
    </row>
    <row r="686" spans="1:17" x14ac:dyDescent="0.25">
      <c r="A686" s="4">
        <v>291</v>
      </c>
      <c r="B686" s="4" t="s">
        <v>16</v>
      </c>
      <c r="C686" s="4" t="s">
        <v>17</v>
      </c>
      <c r="D686" s="4" t="s">
        <v>18</v>
      </c>
      <c r="E686" s="4" t="s">
        <v>19</v>
      </c>
      <c r="F686" s="9">
        <v>21</v>
      </c>
      <c r="G686" s="10">
        <v>799</v>
      </c>
      <c r="H686" s="11">
        <v>0.1</v>
      </c>
      <c r="I686" s="10">
        <f t="shared" si="60"/>
        <v>16779</v>
      </c>
      <c r="J686" s="10">
        <f t="shared" si="61"/>
        <v>1677.9</v>
      </c>
      <c r="K686" s="10">
        <f t="shared" si="62"/>
        <v>15101.1</v>
      </c>
      <c r="L686" s="11">
        <v>0.05</v>
      </c>
      <c r="M686" s="10">
        <f t="shared" si="63"/>
        <v>755.05500000000006</v>
      </c>
      <c r="N686" s="10">
        <f t="shared" si="64"/>
        <v>15856.155000000001</v>
      </c>
      <c r="O686" s="10">
        <v>499.18</v>
      </c>
      <c r="P686" s="10">
        <f t="shared" si="65"/>
        <v>4618.32</v>
      </c>
      <c r="Q686" s="12">
        <v>45796</v>
      </c>
    </row>
    <row r="687" spans="1:17" x14ac:dyDescent="0.25">
      <c r="A687" s="4">
        <v>2975</v>
      </c>
      <c r="B687" s="4" t="s">
        <v>34</v>
      </c>
      <c r="C687" s="4" t="s">
        <v>17</v>
      </c>
      <c r="D687" s="4" t="s">
        <v>18</v>
      </c>
      <c r="E687" s="4" t="s">
        <v>27</v>
      </c>
      <c r="F687" s="9">
        <v>14</v>
      </c>
      <c r="G687" s="10">
        <v>981</v>
      </c>
      <c r="H687" s="11">
        <v>0.15</v>
      </c>
      <c r="I687" s="10">
        <f t="shared" si="60"/>
        <v>13734</v>
      </c>
      <c r="J687" s="10">
        <f t="shared" si="61"/>
        <v>2060.1</v>
      </c>
      <c r="K687" s="10">
        <f t="shared" si="62"/>
        <v>11673.9</v>
      </c>
      <c r="L687" s="11">
        <v>0.05</v>
      </c>
      <c r="M687" s="10">
        <f t="shared" si="63"/>
        <v>583.69500000000005</v>
      </c>
      <c r="N687" s="10">
        <f t="shared" si="64"/>
        <v>12257.594999999999</v>
      </c>
      <c r="O687" s="10">
        <v>503.97</v>
      </c>
      <c r="P687" s="10">
        <f t="shared" si="65"/>
        <v>4618.32</v>
      </c>
      <c r="Q687" s="12">
        <v>46008</v>
      </c>
    </row>
    <row r="688" spans="1:17" x14ac:dyDescent="0.25">
      <c r="A688" s="4">
        <v>4018</v>
      </c>
      <c r="B688" s="4" t="s">
        <v>35</v>
      </c>
      <c r="C688" s="4" t="s">
        <v>17</v>
      </c>
      <c r="D688" s="4" t="s">
        <v>33</v>
      </c>
      <c r="E688" s="4" t="s">
        <v>22</v>
      </c>
      <c r="F688" s="9">
        <v>11</v>
      </c>
      <c r="G688" s="10">
        <v>1085</v>
      </c>
      <c r="H688" s="11">
        <v>0.05</v>
      </c>
      <c r="I688" s="10">
        <f t="shared" si="60"/>
        <v>11935</v>
      </c>
      <c r="J688" s="10">
        <f t="shared" si="61"/>
        <v>596.75</v>
      </c>
      <c r="K688" s="10">
        <f t="shared" si="62"/>
        <v>11338.25</v>
      </c>
      <c r="L688" s="11">
        <v>0.05</v>
      </c>
      <c r="M688" s="10">
        <f t="shared" si="63"/>
        <v>566.91250000000002</v>
      </c>
      <c r="N688" s="10">
        <f t="shared" si="64"/>
        <v>11905.1625</v>
      </c>
      <c r="O688" s="10">
        <v>611.16</v>
      </c>
      <c r="P688" s="10">
        <f t="shared" si="65"/>
        <v>4615.4900000000007</v>
      </c>
      <c r="Q688" s="12">
        <v>45982</v>
      </c>
    </row>
    <row r="689" spans="1:17" x14ac:dyDescent="0.25">
      <c r="A689" s="4">
        <v>2697</v>
      </c>
      <c r="B689" s="4" t="s">
        <v>32</v>
      </c>
      <c r="C689" s="4" t="s">
        <v>21</v>
      </c>
      <c r="D689" s="4" t="s">
        <v>18</v>
      </c>
      <c r="E689" s="4" t="s">
        <v>29</v>
      </c>
      <c r="F689" s="9">
        <v>24</v>
      </c>
      <c r="G689" s="10">
        <v>654</v>
      </c>
      <c r="H689" s="11">
        <v>0.05</v>
      </c>
      <c r="I689" s="10">
        <f t="shared" si="60"/>
        <v>15696</v>
      </c>
      <c r="J689" s="10">
        <f t="shared" si="61"/>
        <v>784.80000000000007</v>
      </c>
      <c r="K689" s="10">
        <f t="shared" si="62"/>
        <v>14911.2</v>
      </c>
      <c r="L689" s="11">
        <v>0.05</v>
      </c>
      <c r="M689" s="10">
        <f t="shared" si="63"/>
        <v>745.56000000000006</v>
      </c>
      <c r="N689" s="10">
        <f t="shared" si="64"/>
        <v>15656.76</v>
      </c>
      <c r="O689" s="10">
        <v>429.09</v>
      </c>
      <c r="P689" s="10">
        <f t="shared" si="65"/>
        <v>4613.0400000000009</v>
      </c>
      <c r="Q689" s="12">
        <v>45734</v>
      </c>
    </row>
    <row r="690" spans="1:17" x14ac:dyDescent="0.25">
      <c r="A690" s="4">
        <v>1517</v>
      </c>
      <c r="B690" s="4" t="s">
        <v>20</v>
      </c>
      <c r="C690" s="4" t="s">
        <v>17</v>
      </c>
      <c r="D690" s="4" t="s">
        <v>33</v>
      </c>
      <c r="E690" s="4" t="s">
        <v>27</v>
      </c>
      <c r="F690" s="9">
        <v>23</v>
      </c>
      <c r="G690" s="10">
        <v>504</v>
      </c>
      <c r="H690" s="11">
        <v>0.05</v>
      </c>
      <c r="I690" s="10">
        <f t="shared" si="60"/>
        <v>11592</v>
      </c>
      <c r="J690" s="10">
        <f t="shared" si="61"/>
        <v>579.6</v>
      </c>
      <c r="K690" s="10">
        <f t="shared" si="62"/>
        <v>11012.4</v>
      </c>
      <c r="L690" s="11">
        <v>0.05</v>
      </c>
      <c r="M690" s="10">
        <f t="shared" si="63"/>
        <v>550.62</v>
      </c>
      <c r="N690" s="10">
        <f t="shared" si="64"/>
        <v>11563.02</v>
      </c>
      <c r="O690" s="10">
        <v>278.26</v>
      </c>
      <c r="P690" s="10">
        <f t="shared" si="65"/>
        <v>4612.42</v>
      </c>
      <c r="Q690" s="12">
        <v>45957</v>
      </c>
    </row>
    <row r="691" spans="1:17" x14ac:dyDescent="0.25">
      <c r="A691" s="4">
        <v>3991</v>
      </c>
      <c r="B691" s="4" t="s">
        <v>16</v>
      </c>
      <c r="C691" s="4" t="s">
        <v>17</v>
      </c>
      <c r="D691" s="4" t="s">
        <v>18</v>
      </c>
      <c r="E691" s="4" t="s">
        <v>25</v>
      </c>
      <c r="F691" s="9">
        <v>19</v>
      </c>
      <c r="G691" s="10">
        <v>1183</v>
      </c>
      <c r="H691" s="11">
        <v>0.05</v>
      </c>
      <c r="I691" s="10">
        <f t="shared" si="60"/>
        <v>22477</v>
      </c>
      <c r="J691" s="10">
        <f t="shared" si="61"/>
        <v>1123.8500000000001</v>
      </c>
      <c r="K691" s="10">
        <f t="shared" si="62"/>
        <v>21353.15</v>
      </c>
      <c r="L691" s="11">
        <v>0.05</v>
      </c>
      <c r="M691" s="10">
        <f t="shared" si="63"/>
        <v>1067.6575</v>
      </c>
      <c r="N691" s="10">
        <f t="shared" si="64"/>
        <v>22420.807500000003</v>
      </c>
      <c r="O691" s="10">
        <v>881.13</v>
      </c>
      <c r="P691" s="10">
        <f t="shared" si="65"/>
        <v>4611.68</v>
      </c>
      <c r="Q691" s="12">
        <v>45858</v>
      </c>
    </row>
    <row r="692" spans="1:17" x14ac:dyDescent="0.25">
      <c r="A692" s="4">
        <v>2508</v>
      </c>
      <c r="B692" s="4" t="s">
        <v>23</v>
      </c>
      <c r="C692" s="4" t="s">
        <v>17</v>
      </c>
      <c r="D692" s="4" t="s">
        <v>33</v>
      </c>
      <c r="E692" s="4" t="s">
        <v>25</v>
      </c>
      <c r="F692" s="9">
        <v>19</v>
      </c>
      <c r="G692" s="10">
        <v>716</v>
      </c>
      <c r="H692" s="11">
        <v>0</v>
      </c>
      <c r="I692" s="10">
        <f t="shared" si="60"/>
        <v>13604</v>
      </c>
      <c r="J692" s="10">
        <f t="shared" si="61"/>
        <v>0</v>
      </c>
      <c r="K692" s="10">
        <f t="shared" si="62"/>
        <v>13604</v>
      </c>
      <c r="L692" s="11">
        <v>0.05</v>
      </c>
      <c r="M692" s="10">
        <f t="shared" si="63"/>
        <v>680.2</v>
      </c>
      <c r="N692" s="10">
        <f t="shared" si="64"/>
        <v>14284.2</v>
      </c>
      <c r="O692" s="10">
        <v>473.8</v>
      </c>
      <c r="P692" s="10">
        <f t="shared" si="65"/>
        <v>4601.7999999999993</v>
      </c>
      <c r="Q692" s="12">
        <v>45802</v>
      </c>
    </row>
    <row r="693" spans="1:17" x14ac:dyDescent="0.25">
      <c r="A693" s="4">
        <v>1784</v>
      </c>
      <c r="B693" s="4" t="s">
        <v>16</v>
      </c>
      <c r="C693" s="4" t="s">
        <v>21</v>
      </c>
      <c r="D693" s="4" t="s">
        <v>33</v>
      </c>
      <c r="E693" s="4" t="s">
        <v>19</v>
      </c>
      <c r="F693" s="9">
        <v>23</v>
      </c>
      <c r="G693" s="10">
        <v>628</v>
      </c>
      <c r="H693" s="11">
        <v>0</v>
      </c>
      <c r="I693" s="10">
        <f t="shared" si="60"/>
        <v>14444</v>
      </c>
      <c r="J693" s="10">
        <f t="shared" si="61"/>
        <v>0</v>
      </c>
      <c r="K693" s="10">
        <f t="shared" si="62"/>
        <v>14444</v>
      </c>
      <c r="L693" s="11">
        <v>0.05</v>
      </c>
      <c r="M693" s="10">
        <f t="shared" si="63"/>
        <v>722.2</v>
      </c>
      <c r="N693" s="10">
        <f t="shared" si="64"/>
        <v>15166.2</v>
      </c>
      <c r="O693" s="10">
        <v>427.93</v>
      </c>
      <c r="P693" s="10">
        <f t="shared" si="65"/>
        <v>4601.6100000000006</v>
      </c>
      <c r="Q693" s="12">
        <v>45948</v>
      </c>
    </row>
    <row r="694" spans="1:17" x14ac:dyDescent="0.25">
      <c r="A694" s="4">
        <v>4806</v>
      </c>
      <c r="B694" s="4" t="s">
        <v>34</v>
      </c>
      <c r="C694" s="4" t="s">
        <v>24</v>
      </c>
      <c r="D694" s="4" t="s">
        <v>18</v>
      </c>
      <c r="E694" s="4" t="s">
        <v>19</v>
      </c>
      <c r="F694" s="9">
        <v>25</v>
      </c>
      <c r="G694" s="10">
        <v>593</v>
      </c>
      <c r="H694" s="11">
        <v>0.1</v>
      </c>
      <c r="I694" s="10">
        <f t="shared" si="60"/>
        <v>14825</v>
      </c>
      <c r="J694" s="10">
        <f t="shared" si="61"/>
        <v>1482.5</v>
      </c>
      <c r="K694" s="10">
        <f t="shared" si="62"/>
        <v>13342.5</v>
      </c>
      <c r="L694" s="11">
        <v>0.05</v>
      </c>
      <c r="M694" s="10">
        <f t="shared" si="63"/>
        <v>667.125</v>
      </c>
      <c r="N694" s="10">
        <f t="shared" si="64"/>
        <v>14009.625</v>
      </c>
      <c r="O694" s="10">
        <v>349.67</v>
      </c>
      <c r="P694" s="10">
        <f t="shared" si="65"/>
        <v>4600.75</v>
      </c>
      <c r="Q694" s="12">
        <v>45980</v>
      </c>
    </row>
    <row r="695" spans="1:17" x14ac:dyDescent="0.25">
      <c r="A695" s="4">
        <v>4739</v>
      </c>
      <c r="B695" s="4" t="s">
        <v>38</v>
      </c>
      <c r="C695" s="4" t="s">
        <v>24</v>
      </c>
      <c r="D695" s="4" t="s">
        <v>28</v>
      </c>
      <c r="E695" s="4" t="s">
        <v>19</v>
      </c>
      <c r="F695" s="9">
        <v>21</v>
      </c>
      <c r="G695" s="10">
        <v>998</v>
      </c>
      <c r="H695" s="11">
        <v>0</v>
      </c>
      <c r="I695" s="10">
        <f t="shared" si="60"/>
        <v>20958</v>
      </c>
      <c r="J695" s="10">
        <f t="shared" si="61"/>
        <v>0</v>
      </c>
      <c r="K695" s="10">
        <f t="shared" si="62"/>
        <v>20958</v>
      </c>
      <c r="L695" s="11">
        <v>0.05</v>
      </c>
      <c r="M695" s="10">
        <f t="shared" si="63"/>
        <v>1047.9000000000001</v>
      </c>
      <c r="N695" s="10">
        <f t="shared" si="64"/>
        <v>22005.9</v>
      </c>
      <c r="O695" s="10">
        <v>779.14</v>
      </c>
      <c r="P695" s="10">
        <f t="shared" si="65"/>
        <v>4596.0599999999995</v>
      </c>
      <c r="Q695" s="12">
        <v>45672</v>
      </c>
    </row>
    <row r="696" spans="1:17" x14ac:dyDescent="0.25">
      <c r="A696" s="4">
        <v>3779</v>
      </c>
      <c r="B696" s="4" t="s">
        <v>20</v>
      </c>
      <c r="C696" s="4" t="s">
        <v>24</v>
      </c>
      <c r="D696" s="4" t="s">
        <v>28</v>
      </c>
      <c r="E696" s="4" t="s">
        <v>19</v>
      </c>
      <c r="F696" s="9">
        <v>19</v>
      </c>
      <c r="G696" s="10">
        <v>949</v>
      </c>
      <c r="H696" s="11">
        <v>0.1</v>
      </c>
      <c r="I696" s="10">
        <f t="shared" si="60"/>
        <v>18031</v>
      </c>
      <c r="J696" s="10">
        <f t="shared" si="61"/>
        <v>1803.1000000000001</v>
      </c>
      <c r="K696" s="10">
        <f t="shared" si="62"/>
        <v>16227.9</v>
      </c>
      <c r="L696" s="11">
        <v>0.05</v>
      </c>
      <c r="M696" s="10">
        <f t="shared" si="63"/>
        <v>811.39499999999998</v>
      </c>
      <c r="N696" s="10">
        <f t="shared" si="64"/>
        <v>17039.294999999998</v>
      </c>
      <c r="O696" s="10">
        <v>612.48</v>
      </c>
      <c r="P696" s="10">
        <f t="shared" si="65"/>
        <v>4590.7799999999988</v>
      </c>
      <c r="Q696" s="12">
        <v>45986</v>
      </c>
    </row>
    <row r="697" spans="1:17" x14ac:dyDescent="0.25">
      <c r="A697" s="4">
        <v>4104</v>
      </c>
      <c r="B697" s="4" t="s">
        <v>23</v>
      </c>
      <c r="C697" s="4" t="s">
        <v>17</v>
      </c>
      <c r="D697" s="4" t="s">
        <v>33</v>
      </c>
      <c r="E697" s="4" t="s">
        <v>30</v>
      </c>
      <c r="F697" s="9">
        <v>14</v>
      </c>
      <c r="G697" s="10">
        <v>1132</v>
      </c>
      <c r="H697" s="11">
        <v>0</v>
      </c>
      <c r="I697" s="10">
        <f t="shared" si="60"/>
        <v>15848</v>
      </c>
      <c r="J697" s="10">
        <f t="shared" si="61"/>
        <v>0</v>
      </c>
      <c r="K697" s="10">
        <f t="shared" si="62"/>
        <v>15848</v>
      </c>
      <c r="L697" s="11">
        <v>0.05</v>
      </c>
      <c r="M697" s="10">
        <f t="shared" si="63"/>
        <v>792.40000000000009</v>
      </c>
      <c r="N697" s="10">
        <f t="shared" si="64"/>
        <v>16640.400000000001</v>
      </c>
      <c r="O697" s="10">
        <v>804.27</v>
      </c>
      <c r="P697" s="10">
        <f t="shared" si="65"/>
        <v>4588.2200000000012</v>
      </c>
      <c r="Q697" s="12">
        <v>45877</v>
      </c>
    </row>
    <row r="698" spans="1:17" x14ac:dyDescent="0.25">
      <c r="A698" s="4">
        <v>1780</v>
      </c>
      <c r="B698" s="4" t="s">
        <v>16</v>
      </c>
      <c r="C698" s="4" t="s">
        <v>17</v>
      </c>
      <c r="D698" s="4" t="s">
        <v>18</v>
      </c>
      <c r="E698" s="4" t="s">
        <v>30</v>
      </c>
      <c r="F698" s="9">
        <v>15</v>
      </c>
      <c r="G698" s="10">
        <v>1074</v>
      </c>
      <c r="H698" s="11">
        <v>0.1</v>
      </c>
      <c r="I698" s="10">
        <f t="shared" si="60"/>
        <v>16110</v>
      </c>
      <c r="J698" s="10">
        <f t="shared" si="61"/>
        <v>1611</v>
      </c>
      <c r="K698" s="10">
        <f t="shared" si="62"/>
        <v>14499</v>
      </c>
      <c r="L698" s="11">
        <v>0.05</v>
      </c>
      <c r="M698" s="10">
        <f t="shared" si="63"/>
        <v>724.95</v>
      </c>
      <c r="N698" s="10">
        <f t="shared" si="64"/>
        <v>15223.95</v>
      </c>
      <c r="O698" s="10">
        <v>660.85</v>
      </c>
      <c r="P698" s="10">
        <f t="shared" si="65"/>
        <v>4586.25</v>
      </c>
      <c r="Q698" s="12">
        <v>45835</v>
      </c>
    </row>
    <row r="699" spans="1:17" x14ac:dyDescent="0.25">
      <c r="A699" s="4">
        <v>4461</v>
      </c>
      <c r="B699" s="4" t="s">
        <v>16</v>
      </c>
      <c r="C699" s="4" t="s">
        <v>24</v>
      </c>
      <c r="D699" s="4" t="s">
        <v>28</v>
      </c>
      <c r="E699" s="4" t="s">
        <v>36</v>
      </c>
      <c r="F699" s="9">
        <v>25</v>
      </c>
      <c r="G699" s="10">
        <v>553</v>
      </c>
      <c r="H699" s="11">
        <v>0.05</v>
      </c>
      <c r="I699" s="10">
        <f t="shared" si="60"/>
        <v>13825</v>
      </c>
      <c r="J699" s="10">
        <f t="shared" si="61"/>
        <v>691.25</v>
      </c>
      <c r="K699" s="10">
        <f t="shared" si="62"/>
        <v>13133.75</v>
      </c>
      <c r="L699" s="11">
        <v>0.05</v>
      </c>
      <c r="M699" s="10">
        <f t="shared" si="63"/>
        <v>656.6875</v>
      </c>
      <c r="N699" s="10">
        <f t="shared" si="64"/>
        <v>13790.4375</v>
      </c>
      <c r="O699" s="10">
        <v>342.17</v>
      </c>
      <c r="P699" s="10">
        <f t="shared" si="65"/>
        <v>4579.5</v>
      </c>
      <c r="Q699" s="12">
        <v>45769</v>
      </c>
    </row>
    <row r="700" spans="1:17" x14ac:dyDescent="0.25">
      <c r="A700" s="4">
        <v>125</v>
      </c>
      <c r="B700" s="4" t="s">
        <v>38</v>
      </c>
      <c r="C700" s="4" t="s">
        <v>24</v>
      </c>
      <c r="D700" s="4" t="s">
        <v>18</v>
      </c>
      <c r="E700" s="4" t="s">
        <v>37</v>
      </c>
      <c r="F700" s="9">
        <v>23</v>
      </c>
      <c r="G700" s="10">
        <v>1048</v>
      </c>
      <c r="H700" s="11">
        <v>0.15</v>
      </c>
      <c r="I700" s="10">
        <f t="shared" si="60"/>
        <v>24104</v>
      </c>
      <c r="J700" s="10">
        <f t="shared" si="61"/>
        <v>3615.6</v>
      </c>
      <c r="K700" s="10">
        <f t="shared" si="62"/>
        <v>20488.400000000001</v>
      </c>
      <c r="L700" s="11">
        <v>0.05</v>
      </c>
      <c r="M700" s="10">
        <f t="shared" si="63"/>
        <v>1024.42</v>
      </c>
      <c r="N700" s="10">
        <f t="shared" si="64"/>
        <v>21512.82</v>
      </c>
      <c r="O700" s="10">
        <v>691.8</v>
      </c>
      <c r="P700" s="10">
        <f t="shared" si="65"/>
        <v>4577.0000000000018</v>
      </c>
      <c r="Q700" s="12">
        <v>45740</v>
      </c>
    </row>
    <row r="701" spans="1:17" x14ac:dyDescent="0.25">
      <c r="A701" s="4">
        <v>4756</v>
      </c>
      <c r="B701" s="4" t="s">
        <v>38</v>
      </c>
      <c r="C701" s="4" t="s">
        <v>24</v>
      </c>
      <c r="D701" s="4" t="s">
        <v>33</v>
      </c>
      <c r="E701" s="4" t="s">
        <v>19</v>
      </c>
      <c r="F701" s="9">
        <v>21</v>
      </c>
      <c r="G701" s="10">
        <v>1004</v>
      </c>
      <c r="H701" s="11">
        <v>0</v>
      </c>
      <c r="I701" s="10">
        <f t="shared" si="60"/>
        <v>21084</v>
      </c>
      <c r="J701" s="10">
        <f t="shared" si="61"/>
        <v>0</v>
      </c>
      <c r="K701" s="10">
        <f t="shared" si="62"/>
        <v>21084</v>
      </c>
      <c r="L701" s="11">
        <v>0.05</v>
      </c>
      <c r="M701" s="10">
        <f t="shared" si="63"/>
        <v>1054.2</v>
      </c>
      <c r="N701" s="10">
        <f t="shared" si="64"/>
        <v>22138.2</v>
      </c>
      <c r="O701" s="10">
        <v>786.16</v>
      </c>
      <c r="P701" s="10">
        <f t="shared" si="65"/>
        <v>4574.6399999999994</v>
      </c>
      <c r="Q701" s="12">
        <v>45725</v>
      </c>
    </row>
    <row r="702" spans="1:17" x14ac:dyDescent="0.25">
      <c r="A702" s="4">
        <v>3426</v>
      </c>
      <c r="B702" s="4" t="s">
        <v>32</v>
      </c>
      <c r="C702" s="4" t="s">
        <v>17</v>
      </c>
      <c r="D702" s="4" t="s">
        <v>28</v>
      </c>
      <c r="E702" s="4" t="s">
        <v>36</v>
      </c>
      <c r="F702" s="9">
        <v>16</v>
      </c>
      <c r="G702" s="10">
        <v>1196</v>
      </c>
      <c r="H702" s="11">
        <v>0</v>
      </c>
      <c r="I702" s="10">
        <f t="shared" si="60"/>
        <v>19136</v>
      </c>
      <c r="J702" s="10">
        <f t="shared" si="61"/>
        <v>0</v>
      </c>
      <c r="K702" s="10">
        <f t="shared" si="62"/>
        <v>19136</v>
      </c>
      <c r="L702" s="11">
        <v>0.05</v>
      </c>
      <c r="M702" s="10">
        <f t="shared" si="63"/>
        <v>956.80000000000007</v>
      </c>
      <c r="N702" s="10">
        <f t="shared" si="64"/>
        <v>20092.8</v>
      </c>
      <c r="O702" s="10">
        <v>910.09</v>
      </c>
      <c r="P702" s="10">
        <f t="shared" si="65"/>
        <v>4574.5599999999995</v>
      </c>
      <c r="Q702" s="12">
        <v>45857</v>
      </c>
    </row>
    <row r="703" spans="1:17" x14ac:dyDescent="0.25">
      <c r="A703" s="4">
        <v>446</v>
      </c>
      <c r="B703" s="4" t="s">
        <v>34</v>
      </c>
      <c r="C703" s="4" t="s">
        <v>17</v>
      </c>
      <c r="D703" s="4" t="s">
        <v>18</v>
      </c>
      <c r="E703" s="4" t="s">
        <v>30</v>
      </c>
      <c r="F703" s="9">
        <v>20</v>
      </c>
      <c r="G703" s="10">
        <v>901</v>
      </c>
      <c r="H703" s="11">
        <v>0.05</v>
      </c>
      <c r="I703" s="10">
        <f t="shared" si="60"/>
        <v>18020</v>
      </c>
      <c r="J703" s="10">
        <f t="shared" si="61"/>
        <v>901</v>
      </c>
      <c r="K703" s="10">
        <f t="shared" si="62"/>
        <v>17119</v>
      </c>
      <c r="L703" s="11">
        <v>0.05</v>
      </c>
      <c r="M703" s="10">
        <f t="shared" si="63"/>
        <v>855.95</v>
      </c>
      <c r="N703" s="10">
        <f t="shared" si="64"/>
        <v>17974.95</v>
      </c>
      <c r="O703" s="10">
        <v>627.54999999999995</v>
      </c>
      <c r="P703" s="10">
        <f t="shared" si="65"/>
        <v>4568</v>
      </c>
      <c r="Q703" s="12">
        <v>45789</v>
      </c>
    </row>
    <row r="704" spans="1:17" x14ac:dyDescent="0.25">
      <c r="A704" s="4">
        <v>61</v>
      </c>
      <c r="B704" s="4" t="s">
        <v>35</v>
      </c>
      <c r="C704" s="4" t="s">
        <v>21</v>
      </c>
      <c r="D704" s="4" t="s">
        <v>26</v>
      </c>
      <c r="E704" s="4" t="s">
        <v>25</v>
      </c>
      <c r="F704" s="9">
        <v>17</v>
      </c>
      <c r="G704" s="10">
        <v>1093</v>
      </c>
      <c r="H704" s="11">
        <v>0.05</v>
      </c>
      <c r="I704" s="10">
        <f t="shared" si="60"/>
        <v>18581</v>
      </c>
      <c r="J704" s="10">
        <f t="shared" si="61"/>
        <v>929.05000000000007</v>
      </c>
      <c r="K704" s="10">
        <f t="shared" si="62"/>
        <v>17651.95</v>
      </c>
      <c r="L704" s="11">
        <v>0.05</v>
      </c>
      <c r="M704" s="10">
        <f t="shared" si="63"/>
        <v>882.59750000000008</v>
      </c>
      <c r="N704" s="10">
        <f t="shared" si="64"/>
        <v>18534.547500000001</v>
      </c>
      <c r="O704" s="10">
        <v>769.72</v>
      </c>
      <c r="P704" s="10">
        <f t="shared" si="65"/>
        <v>4566.7100000000009</v>
      </c>
      <c r="Q704" s="12">
        <v>45967</v>
      </c>
    </row>
    <row r="705" spans="1:17" x14ac:dyDescent="0.25">
      <c r="A705" s="4">
        <v>3272</v>
      </c>
      <c r="B705" s="4" t="s">
        <v>20</v>
      </c>
      <c r="C705" s="4" t="s">
        <v>21</v>
      </c>
      <c r="D705" s="4" t="s">
        <v>33</v>
      </c>
      <c r="E705" s="4" t="s">
        <v>37</v>
      </c>
      <c r="F705" s="9">
        <v>17</v>
      </c>
      <c r="G705" s="10">
        <v>753</v>
      </c>
      <c r="H705" s="11">
        <v>0.05</v>
      </c>
      <c r="I705" s="10">
        <f t="shared" si="60"/>
        <v>12801</v>
      </c>
      <c r="J705" s="10">
        <f t="shared" si="61"/>
        <v>640.05000000000007</v>
      </c>
      <c r="K705" s="10">
        <f t="shared" si="62"/>
        <v>12160.95</v>
      </c>
      <c r="L705" s="11">
        <v>0.05</v>
      </c>
      <c r="M705" s="10">
        <f t="shared" si="63"/>
        <v>608.04750000000001</v>
      </c>
      <c r="N705" s="10">
        <f t="shared" si="64"/>
        <v>12768.997500000001</v>
      </c>
      <c r="O705" s="10">
        <v>446.87</v>
      </c>
      <c r="P705" s="10">
        <f t="shared" si="65"/>
        <v>4564.1600000000008</v>
      </c>
      <c r="Q705" s="12">
        <v>45855</v>
      </c>
    </row>
    <row r="706" spans="1:17" x14ac:dyDescent="0.25">
      <c r="A706" s="4">
        <v>2027</v>
      </c>
      <c r="B706" s="4" t="s">
        <v>35</v>
      </c>
      <c r="C706" s="4" t="s">
        <v>17</v>
      </c>
      <c r="D706" s="4" t="s">
        <v>33</v>
      </c>
      <c r="E706" s="4" t="s">
        <v>37</v>
      </c>
      <c r="F706" s="9">
        <v>22</v>
      </c>
      <c r="G706" s="10">
        <v>537</v>
      </c>
      <c r="H706" s="11">
        <v>0.1</v>
      </c>
      <c r="I706" s="10">
        <f t="shared" ref="I706:I769" si="66">F706*G706</f>
        <v>11814</v>
      </c>
      <c r="J706" s="10">
        <f t="shared" ref="J706:J769" si="67">I706*H706</f>
        <v>1181.4000000000001</v>
      </c>
      <c r="K706" s="10">
        <f t="shared" ref="K706:K769" si="68">I706-J706</f>
        <v>10632.6</v>
      </c>
      <c r="L706" s="11">
        <v>0.05</v>
      </c>
      <c r="M706" s="10">
        <f t="shared" ref="M706:M769" si="69">K706*L706</f>
        <v>531.63</v>
      </c>
      <c r="N706" s="10">
        <f t="shared" ref="N706:N769" si="70">K706+M706</f>
        <v>11164.23</v>
      </c>
      <c r="O706" s="10">
        <v>275.94</v>
      </c>
      <c r="P706" s="10">
        <f t="shared" ref="P706:P769" si="71">K706-(O706*F706)</f>
        <v>4561.92</v>
      </c>
      <c r="Q706" s="12">
        <v>45824</v>
      </c>
    </row>
    <row r="707" spans="1:17" x14ac:dyDescent="0.25">
      <c r="A707" s="4">
        <v>714</v>
      </c>
      <c r="B707" s="4" t="s">
        <v>16</v>
      </c>
      <c r="C707" s="4" t="s">
        <v>24</v>
      </c>
      <c r="D707" s="4" t="s">
        <v>33</v>
      </c>
      <c r="E707" s="4" t="s">
        <v>36</v>
      </c>
      <c r="F707" s="9">
        <v>17</v>
      </c>
      <c r="G707" s="10">
        <v>854</v>
      </c>
      <c r="H707" s="11">
        <v>0.15</v>
      </c>
      <c r="I707" s="10">
        <f t="shared" si="66"/>
        <v>14518</v>
      </c>
      <c r="J707" s="10">
        <f t="shared" si="67"/>
        <v>2177.6999999999998</v>
      </c>
      <c r="K707" s="10">
        <f t="shared" si="68"/>
        <v>12340.3</v>
      </c>
      <c r="L707" s="11">
        <v>0.05</v>
      </c>
      <c r="M707" s="10">
        <f t="shared" si="69"/>
        <v>617.01499999999999</v>
      </c>
      <c r="N707" s="10">
        <f t="shared" si="70"/>
        <v>12957.314999999999</v>
      </c>
      <c r="O707" s="10">
        <v>457.75</v>
      </c>
      <c r="P707" s="10">
        <f t="shared" si="71"/>
        <v>4558.5499999999993</v>
      </c>
      <c r="Q707" s="12">
        <v>45934</v>
      </c>
    </row>
    <row r="708" spans="1:17" x14ac:dyDescent="0.25">
      <c r="A708" s="4">
        <v>887</v>
      </c>
      <c r="B708" s="4" t="s">
        <v>20</v>
      </c>
      <c r="C708" s="4" t="s">
        <v>21</v>
      </c>
      <c r="D708" s="4" t="s">
        <v>26</v>
      </c>
      <c r="E708" s="4" t="s">
        <v>37</v>
      </c>
      <c r="F708" s="9">
        <v>15</v>
      </c>
      <c r="G708" s="10">
        <v>701</v>
      </c>
      <c r="H708" s="11">
        <v>0</v>
      </c>
      <c r="I708" s="10">
        <f t="shared" si="66"/>
        <v>10515</v>
      </c>
      <c r="J708" s="10">
        <f t="shared" si="67"/>
        <v>0</v>
      </c>
      <c r="K708" s="10">
        <f t="shared" si="68"/>
        <v>10515</v>
      </c>
      <c r="L708" s="11">
        <v>0.05</v>
      </c>
      <c r="M708" s="10">
        <f t="shared" si="69"/>
        <v>525.75</v>
      </c>
      <c r="N708" s="10">
        <f t="shared" si="70"/>
        <v>11040.75</v>
      </c>
      <c r="O708" s="10">
        <v>397.18</v>
      </c>
      <c r="P708" s="10">
        <f t="shared" si="71"/>
        <v>4557.3</v>
      </c>
      <c r="Q708" s="12">
        <v>45678</v>
      </c>
    </row>
    <row r="709" spans="1:17" x14ac:dyDescent="0.25">
      <c r="A709" s="4">
        <v>2384</v>
      </c>
      <c r="B709" s="4" t="s">
        <v>38</v>
      </c>
      <c r="C709" s="4" t="s">
        <v>17</v>
      </c>
      <c r="D709" s="4" t="s">
        <v>28</v>
      </c>
      <c r="E709" s="4" t="s">
        <v>19</v>
      </c>
      <c r="F709" s="9">
        <v>22</v>
      </c>
      <c r="G709" s="10">
        <v>495</v>
      </c>
      <c r="H709" s="11">
        <v>0</v>
      </c>
      <c r="I709" s="10">
        <f t="shared" si="66"/>
        <v>10890</v>
      </c>
      <c r="J709" s="10">
        <f t="shared" si="67"/>
        <v>0</v>
      </c>
      <c r="K709" s="10">
        <f t="shared" si="68"/>
        <v>10890</v>
      </c>
      <c r="L709" s="11">
        <v>0.05</v>
      </c>
      <c r="M709" s="10">
        <f t="shared" si="69"/>
        <v>544.5</v>
      </c>
      <c r="N709" s="10">
        <f t="shared" si="70"/>
        <v>11434.5</v>
      </c>
      <c r="O709" s="10">
        <v>287.95999999999998</v>
      </c>
      <c r="P709" s="10">
        <f t="shared" si="71"/>
        <v>4554.88</v>
      </c>
      <c r="Q709" s="12">
        <v>46014</v>
      </c>
    </row>
    <row r="710" spans="1:17" x14ac:dyDescent="0.25">
      <c r="A710" s="4">
        <v>2499</v>
      </c>
      <c r="B710" s="4" t="s">
        <v>35</v>
      </c>
      <c r="C710" s="4" t="s">
        <v>24</v>
      </c>
      <c r="D710" s="4" t="s">
        <v>28</v>
      </c>
      <c r="E710" s="4" t="s">
        <v>27</v>
      </c>
      <c r="F710" s="9">
        <v>25</v>
      </c>
      <c r="G710" s="10">
        <v>564</v>
      </c>
      <c r="H710" s="11">
        <v>0.1</v>
      </c>
      <c r="I710" s="10">
        <f t="shared" si="66"/>
        <v>14100</v>
      </c>
      <c r="J710" s="10">
        <f t="shared" si="67"/>
        <v>1410</v>
      </c>
      <c r="K710" s="10">
        <f t="shared" si="68"/>
        <v>12690</v>
      </c>
      <c r="L710" s="11">
        <v>0.05</v>
      </c>
      <c r="M710" s="10">
        <f t="shared" si="69"/>
        <v>634.5</v>
      </c>
      <c r="N710" s="10">
        <f t="shared" si="70"/>
        <v>13324.5</v>
      </c>
      <c r="O710" s="10">
        <v>325.41000000000003</v>
      </c>
      <c r="P710" s="10">
        <f t="shared" si="71"/>
        <v>4554.7499999999991</v>
      </c>
      <c r="Q710" s="12">
        <v>45856</v>
      </c>
    </row>
    <row r="711" spans="1:17" x14ac:dyDescent="0.25">
      <c r="A711" s="4">
        <v>23</v>
      </c>
      <c r="B711" s="4" t="s">
        <v>16</v>
      </c>
      <c r="C711" s="4" t="s">
        <v>24</v>
      </c>
      <c r="D711" s="4" t="s">
        <v>28</v>
      </c>
      <c r="E711" s="4" t="s">
        <v>27</v>
      </c>
      <c r="F711" s="9">
        <v>22</v>
      </c>
      <c r="G711" s="10">
        <v>613</v>
      </c>
      <c r="H711" s="11">
        <v>0.05</v>
      </c>
      <c r="I711" s="10">
        <f t="shared" si="66"/>
        <v>13486</v>
      </c>
      <c r="J711" s="10">
        <f t="shared" si="67"/>
        <v>674.30000000000007</v>
      </c>
      <c r="K711" s="10">
        <f t="shared" si="68"/>
        <v>12811.7</v>
      </c>
      <c r="L711" s="11">
        <v>0.05</v>
      </c>
      <c r="M711" s="10">
        <f t="shared" si="69"/>
        <v>640.58500000000004</v>
      </c>
      <c r="N711" s="10">
        <f t="shared" si="70"/>
        <v>13452.285</v>
      </c>
      <c r="O711" s="10">
        <v>375.57</v>
      </c>
      <c r="P711" s="10">
        <f t="shared" si="71"/>
        <v>4549.1600000000017</v>
      </c>
      <c r="Q711" s="12">
        <v>45964</v>
      </c>
    </row>
    <row r="712" spans="1:17" x14ac:dyDescent="0.25">
      <c r="A712" s="4">
        <v>1819</v>
      </c>
      <c r="B712" s="4" t="s">
        <v>16</v>
      </c>
      <c r="C712" s="4" t="s">
        <v>24</v>
      </c>
      <c r="D712" s="4" t="s">
        <v>18</v>
      </c>
      <c r="E712" s="4" t="s">
        <v>37</v>
      </c>
      <c r="F712" s="9">
        <v>25</v>
      </c>
      <c r="G712" s="10">
        <v>608</v>
      </c>
      <c r="H712" s="11">
        <v>0.15</v>
      </c>
      <c r="I712" s="10">
        <f t="shared" si="66"/>
        <v>15200</v>
      </c>
      <c r="J712" s="10">
        <f t="shared" si="67"/>
        <v>2280</v>
      </c>
      <c r="K712" s="10">
        <f t="shared" si="68"/>
        <v>12920</v>
      </c>
      <c r="L712" s="11">
        <v>0.05</v>
      </c>
      <c r="M712" s="10">
        <f t="shared" si="69"/>
        <v>646</v>
      </c>
      <c r="N712" s="10">
        <f t="shared" si="70"/>
        <v>13566</v>
      </c>
      <c r="O712" s="10">
        <v>334.87</v>
      </c>
      <c r="P712" s="10">
        <f t="shared" si="71"/>
        <v>4548.25</v>
      </c>
      <c r="Q712" s="12">
        <v>45991</v>
      </c>
    </row>
    <row r="713" spans="1:17" x14ac:dyDescent="0.25">
      <c r="A713" s="4">
        <v>3271</v>
      </c>
      <c r="B713" s="4" t="s">
        <v>35</v>
      </c>
      <c r="C713" s="4" t="s">
        <v>21</v>
      </c>
      <c r="D713" s="4" t="s">
        <v>28</v>
      </c>
      <c r="E713" s="4" t="s">
        <v>22</v>
      </c>
      <c r="F713" s="9">
        <v>16</v>
      </c>
      <c r="G713" s="10">
        <v>716</v>
      </c>
      <c r="H713" s="11">
        <v>0.05</v>
      </c>
      <c r="I713" s="10">
        <f t="shared" si="66"/>
        <v>11456</v>
      </c>
      <c r="J713" s="10">
        <f t="shared" si="67"/>
        <v>572.80000000000007</v>
      </c>
      <c r="K713" s="10">
        <f t="shared" si="68"/>
        <v>10883.2</v>
      </c>
      <c r="L713" s="11">
        <v>0.05</v>
      </c>
      <c r="M713" s="10">
        <f t="shared" si="69"/>
        <v>544.16000000000008</v>
      </c>
      <c r="N713" s="10">
        <f t="shared" si="70"/>
        <v>11427.36</v>
      </c>
      <c r="O713" s="10">
        <v>396.42</v>
      </c>
      <c r="P713" s="10">
        <f t="shared" si="71"/>
        <v>4540.4800000000005</v>
      </c>
      <c r="Q713" s="12">
        <v>45921</v>
      </c>
    </row>
    <row r="714" spans="1:17" x14ac:dyDescent="0.25">
      <c r="A714" s="4">
        <v>607</v>
      </c>
      <c r="B714" s="4" t="s">
        <v>20</v>
      </c>
      <c r="C714" s="4" t="s">
        <v>21</v>
      </c>
      <c r="D714" s="4" t="s">
        <v>33</v>
      </c>
      <c r="E714" s="4" t="s">
        <v>36</v>
      </c>
      <c r="F714" s="9">
        <v>13</v>
      </c>
      <c r="G714" s="10">
        <v>966</v>
      </c>
      <c r="H714" s="11">
        <v>0</v>
      </c>
      <c r="I714" s="10">
        <f t="shared" si="66"/>
        <v>12558</v>
      </c>
      <c r="J714" s="10">
        <f t="shared" si="67"/>
        <v>0</v>
      </c>
      <c r="K714" s="10">
        <f t="shared" si="68"/>
        <v>12558</v>
      </c>
      <c r="L714" s="11">
        <v>0.05</v>
      </c>
      <c r="M714" s="10">
        <f t="shared" si="69"/>
        <v>627.90000000000009</v>
      </c>
      <c r="N714" s="10">
        <f t="shared" si="70"/>
        <v>13185.9</v>
      </c>
      <c r="O714" s="10">
        <v>616.78</v>
      </c>
      <c r="P714" s="10">
        <f t="shared" si="71"/>
        <v>4539.8600000000006</v>
      </c>
      <c r="Q714" s="12">
        <v>45661</v>
      </c>
    </row>
    <row r="715" spans="1:17" x14ac:dyDescent="0.25">
      <c r="A715" s="4">
        <v>1409</v>
      </c>
      <c r="B715" s="4" t="s">
        <v>34</v>
      </c>
      <c r="C715" s="4" t="s">
        <v>21</v>
      </c>
      <c r="D715" s="4" t="s">
        <v>33</v>
      </c>
      <c r="E715" s="4" t="s">
        <v>37</v>
      </c>
      <c r="F715" s="9">
        <v>20</v>
      </c>
      <c r="G715" s="10">
        <v>805</v>
      </c>
      <c r="H715" s="11">
        <v>0.15</v>
      </c>
      <c r="I715" s="10">
        <f t="shared" si="66"/>
        <v>16100</v>
      </c>
      <c r="J715" s="10">
        <f t="shared" si="67"/>
        <v>2415</v>
      </c>
      <c r="K715" s="10">
        <f t="shared" si="68"/>
        <v>13685</v>
      </c>
      <c r="L715" s="11">
        <v>0.05</v>
      </c>
      <c r="M715" s="10">
        <f t="shared" si="69"/>
        <v>684.25</v>
      </c>
      <c r="N715" s="10">
        <f t="shared" si="70"/>
        <v>14369.25</v>
      </c>
      <c r="O715" s="10">
        <v>457.28</v>
      </c>
      <c r="P715" s="10">
        <f t="shared" si="71"/>
        <v>4539.4000000000015</v>
      </c>
      <c r="Q715" s="12">
        <v>45925</v>
      </c>
    </row>
    <row r="716" spans="1:17" x14ac:dyDescent="0.25">
      <c r="A716" s="4">
        <v>3895</v>
      </c>
      <c r="B716" s="4" t="s">
        <v>16</v>
      </c>
      <c r="C716" s="4" t="s">
        <v>17</v>
      </c>
      <c r="D716" s="4" t="s">
        <v>26</v>
      </c>
      <c r="E716" s="4" t="s">
        <v>27</v>
      </c>
      <c r="F716" s="9">
        <v>16</v>
      </c>
      <c r="G716" s="10">
        <v>1065</v>
      </c>
      <c r="H716" s="11">
        <v>0.15</v>
      </c>
      <c r="I716" s="10">
        <f t="shared" si="66"/>
        <v>17040</v>
      </c>
      <c r="J716" s="10">
        <f t="shared" si="67"/>
        <v>2556</v>
      </c>
      <c r="K716" s="10">
        <f t="shared" si="68"/>
        <v>14484</v>
      </c>
      <c r="L716" s="11">
        <v>0.05</v>
      </c>
      <c r="M716" s="10">
        <f t="shared" si="69"/>
        <v>724.2</v>
      </c>
      <c r="N716" s="10">
        <f t="shared" si="70"/>
        <v>15208.2</v>
      </c>
      <c r="O716" s="10">
        <v>621.82000000000005</v>
      </c>
      <c r="P716" s="10">
        <f t="shared" si="71"/>
        <v>4534.8799999999992</v>
      </c>
      <c r="Q716" s="12">
        <v>45680</v>
      </c>
    </row>
    <row r="717" spans="1:17" x14ac:dyDescent="0.25">
      <c r="A717" s="4">
        <v>3051</v>
      </c>
      <c r="B717" s="4" t="s">
        <v>16</v>
      </c>
      <c r="C717" s="4" t="s">
        <v>17</v>
      </c>
      <c r="D717" s="4" t="s">
        <v>26</v>
      </c>
      <c r="E717" s="4" t="s">
        <v>36</v>
      </c>
      <c r="F717" s="9">
        <v>20</v>
      </c>
      <c r="G717" s="10">
        <v>737</v>
      </c>
      <c r="H717" s="11">
        <v>0.1</v>
      </c>
      <c r="I717" s="10">
        <f t="shared" si="66"/>
        <v>14740</v>
      </c>
      <c r="J717" s="10">
        <f t="shared" si="67"/>
        <v>1474</v>
      </c>
      <c r="K717" s="10">
        <f t="shared" si="68"/>
        <v>13266</v>
      </c>
      <c r="L717" s="11">
        <v>0.05</v>
      </c>
      <c r="M717" s="10">
        <f t="shared" si="69"/>
        <v>663.30000000000007</v>
      </c>
      <c r="N717" s="10">
        <f t="shared" si="70"/>
        <v>13929.3</v>
      </c>
      <c r="O717" s="10">
        <v>436.57</v>
      </c>
      <c r="P717" s="10">
        <f t="shared" si="71"/>
        <v>4534.6000000000004</v>
      </c>
      <c r="Q717" s="12">
        <v>45992</v>
      </c>
    </row>
    <row r="718" spans="1:17" x14ac:dyDescent="0.25">
      <c r="A718" s="4">
        <v>4165</v>
      </c>
      <c r="B718" s="4" t="s">
        <v>16</v>
      </c>
      <c r="C718" s="4" t="s">
        <v>17</v>
      </c>
      <c r="D718" s="4" t="s">
        <v>18</v>
      </c>
      <c r="E718" s="4" t="s">
        <v>37</v>
      </c>
      <c r="F718" s="9">
        <v>21</v>
      </c>
      <c r="G718" s="10">
        <v>718</v>
      </c>
      <c r="H718" s="11">
        <v>0</v>
      </c>
      <c r="I718" s="10">
        <f t="shared" si="66"/>
        <v>15078</v>
      </c>
      <c r="J718" s="10">
        <f t="shared" si="67"/>
        <v>0</v>
      </c>
      <c r="K718" s="10">
        <f t="shared" si="68"/>
        <v>15078</v>
      </c>
      <c r="L718" s="11">
        <v>0.05</v>
      </c>
      <c r="M718" s="10">
        <f t="shared" si="69"/>
        <v>753.90000000000009</v>
      </c>
      <c r="N718" s="10">
        <f t="shared" si="70"/>
        <v>15831.9</v>
      </c>
      <c r="O718" s="10">
        <v>502.16</v>
      </c>
      <c r="P718" s="10">
        <f t="shared" si="71"/>
        <v>4532.6399999999994</v>
      </c>
      <c r="Q718" s="12">
        <v>45817</v>
      </c>
    </row>
    <row r="719" spans="1:17" x14ac:dyDescent="0.25">
      <c r="A719" s="4">
        <v>4433</v>
      </c>
      <c r="B719" s="4" t="s">
        <v>20</v>
      </c>
      <c r="C719" s="4" t="s">
        <v>17</v>
      </c>
      <c r="D719" s="4" t="s">
        <v>18</v>
      </c>
      <c r="E719" s="4" t="s">
        <v>19</v>
      </c>
      <c r="F719" s="9">
        <v>12</v>
      </c>
      <c r="G719" s="10">
        <v>947</v>
      </c>
      <c r="H719" s="11">
        <v>0</v>
      </c>
      <c r="I719" s="10">
        <f t="shared" si="66"/>
        <v>11364</v>
      </c>
      <c r="J719" s="10">
        <f t="shared" si="67"/>
        <v>0</v>
      </c>
      <c r="K719" s="10">
        <f t="shared" si="68"/>
        <v>11364</v>
      </c>
      <c r="L719" s="11">
        <v>0.05</v>
      </c>
      <c r="M719" s="10">
        <f t="shared" si="69"/>
        <v>568.20000000000005</v>
      </c>
      <c r="N719" s="10">
        <f t="shared" si="70"/>
        <v>11932.2</v>
      </c>
      <c r="O719" s="10">
        <v>570.04</v>
      </c>
      <c r="P719" s="10">
        <f t="shared" si="71"/>
        <v>4523.5200000000004</v>
      </c>
      <c r="Q719" s="12">
        <v>45996</v>
      </c>
    </row>
    <row r="720" spans="1:17" x14ac:dyDescent="0.25">
      <c r="A720" s="4">
        <v>3621</v>
      </c>
      <c r="B720" s="4" t="s">
        <v>38</v>
      </c>
      <c r="C720" s="4" t="s">
        <v>21</v>
      </c>
      <c r="D720" s="4" t="s">
        <v>26</v>
      </c>
      <c r="E720" s="4" t="s">
        <v>19</v>
      </c>
      <c r="F720" s="9">
        <v>13</v>
      </c>
      <c r="G720" s="10">
        <v>996</v>
      </c>
      <c r="H720" s="11">
        <v>0.1</v>
      </c>
      <c r="I720" s="10">
        <f t="shared" si="66"/>
        <v>12948</v>
      </c>
      <c r="J720" s="10">
        <f t="shared" si="67"/>
        <v>1294.8000000000002</v>
      </c>
      <c r="K720" s="10">
        <f t="shared" si="68"/>
        <v>11653.2</v>
      </c>
      <c r="L720" s="11">
        <v>0.05</v>
      </c>
      <c r="M720" s="10">
        <f t="shared" si="69"/>
        <v>582.66000000000008</v>
      </c>
      <c r="N720" s="10">
        <f t="shared" si="70"/>
        <v>12235.86</v>
      </c>
      <c r="O720" s="10">
        <v>549</v>
      </c>
      <c r="P720" s="10">
        <f t="shared" si="71"/>
        <v>4516.2000000000007</v>
      </c>
      <c r="Q720" s="12">
        <v>46021</v>
      </c>
    </row>
    <row r="721" spans="1:17" x14ac:dyDescent="0.25">
      <c r="A721" s="4">
        <v>2164</v>
      </c>
      <c r="B721" s="4" t="s">
        <v>16</v>
      </c>
      <c r="C721" s="4" t="s">
        <v>17</v>
      </c>
      <c r="D721" s="4" t="s">
        <v>26</v>
      </c>
      <c r="E721" s="4" t="s">
        <v>22</v>
      </c>
      <c r="F721" s="9">
        <v>16</v>
      </c>
      <c r="G721" s="10">
        <v>638</v>
      </c>
      <c r="H721" s="11">
        <v>0.05</v>
      </c>
      <c r="I721" s="10">
        <f t="shared" si="66"/>
        <v>10208</v>
      </c>
      <c r="J721" s="10">
        <f t="shared" si="67"/>
        <v>510.40000000000003</v>
      </c>
      <c r="K721" s="10">
        <f t="shared" si="68"/>
        <v>9697.6</v>
      </c>
      <c r="L721" s="11">
        <v>0.05</v>
      </c>
      <c r="M721" s="10">
        <f t="shared" si="69"/>
        <v>484.88000000000005</v>
      </c>
      <c r="N721" s="10">
        <f t="shared" si="70"/>
        <v>10182.48</v>
      </c>
      <c r="O721" s="10">
        <v>323.91000000000003</v>
      </c>
      <c r="P721" s="10">
        <f t="shared" si="71"/>
        <v>4515.04</v>
      </c>
      <c r="Q721" s="12">
        <v>45682</v>
      </c>
    </row>
    <row r="722" spans="1:17" x14ac:dyDescent="0.25">
      <c r="A722" s="4">
        <v>347</v>
      </c>
      <c r="B722" s="4" t="s">
        <v>34</v>
      </c>
      <c r="C722" s="4" t="s">
        <v>24</v>
      </c>
      <c r="D722" s="4" t="s">
        <v>28</v>
      </c>
      <c r="E722" s="4" t="s">
        <v>37</v>
      </c>
      <c r="F722" s="9">
        <v>10</v>
      </c>
      <c r="G722" s="10">
        <v>1044</v>
      </c>
      <c r="H722" s="11">
        <v>0</v>
      </c>
      <c r="I722" s="10">
        <f t="shared" si="66"/>
        <v>10440</v>
      </c>
      <c r="J722" s="10">
        <f t="shared" si="67"/>
        <v>0</v>
      </c>
      <c r="K722" s="10">
        <f t="shared" si="68"/>
        <v>10440</v>
      </c>
      <c r="L722" s="11">
        <v>0.05</v>
      </c>
      <c r="M722" s="10">
        <f t="shared" si="69"/>
        <v>522</v>
      </c>
      <c r="N722" s="10">
        <f t="shared" si="70"/>
        <v>10962</v>
      </c>
      <c r="O722" s="10">
        <v>592.91999999999996</v>
      </c>
      <c r="P722" s="10">
        <f t="shared" si="71"/>
        <v>4510.8</v>
      </c>
      <c r="Q722" s="12">
        <v>45860</v>
      </c>
    </row>
    <row r="723" spans="1:17" x14ac:dyDescent="0.25">
      <c r="A723" s="4">
        <v>3889</v>
      </c>
      <c r="B723" s="4" t="s">
        <v>23</v>
      </c>
      <c r="C723" s="4" t="s">
        <v>24</v>
      </c>
      <c r="D723" s="4" t="s">
        <v>26</v>
      </c>
      <c r="E723" s="4" t="s">
        <v>36</v>
      </c>
      <c r="F723" s="9">
        <v>19</v>
      </c>
      <c r="G723" s="10">
        <v>709</v>
      </c>
      <c r="H723" s="11">
        <v>0</v>
      </c>
      <c r="I723" s="10">
        <f t="shared" si="66"/>
        <v>13471</v>
      </c>
      <c r="J723" s="10">
        <f t="shared" si="67"/>
        <v>0</v>
      </c>
      <c r="K723" s="10">
        <f t="shared" si="68"/>
        <v>13471</v>
      </c>
      <c r="L723" s="11">
        <v>0.05</v>
      </c>
      <c r="M723" s="10">
        <f t="shared" si="69"/>
        <v>673.55000000000007</v>
      </c>
      <c r="N723" s="10">
        <f t="shared" si="70"/>
        <v>14144.55</v>
      </c>
      <c r="O723" s="10">
        <v>471.88</v>
      </c>
      <c r="P723" s="10">
        <f t="shared" si="71"/>
        <v>4505.2800000000007</v>
      </c>
      <c r="Q723" s="12">
        <v>45868</v>
      </c>
    </row>
    <row r="724" spans="1:17" x14ac:dyDescent="0.25">
      <c r="A724" s="4">
        <v>3023</v>
      </c>
      <c r="B724" s="4" t="s">
        <v>38</v>
      </c>
      <c r="C724" s="4" t="s">
        <v>17</v>
      </c>
      <c r="D724" s="4" t="s">
        <v>18</v>
      </c>
      <c r="E724" s="4" t="s">
        <v>25</v>
      </c>
      <c r="F724" s="9">
        <v>12</v>
      </c>
      <c r="G724" s="10">
        <v>942</v>
      </c>
      <c r="H724" s="11">
        <v>0.1</v>
      </c>
      <c r="I724" s="10">
        <f t="shared" si="66"/>
        <v>11304</v>
      </c>
      <c r="J724" s="10">
        <f t="shared" si="67"/>
        <v>1130.4000000000001</v>
      </c>
      <c r="K724" s="10">
        <f t="shared" si="68"/>
        <v>10173.6</v>
      </c>
      <c r="L724" s="11">
        <v>0.05</v>
      </c>
      <c r="M724" s="10">
        <f t="shared" si="69"/>
        <v>508.68000000000006</v>
      </c>
      <c r="N724" s="10">
        <f t="shared" si="70"/>
        <v>10682.28</v>
      </c>
      <c r="O724" s="10">
        <v>472.55</v>
      </c>
      <c r="P724" s="10">
        <f t="shared" si="71"/>
        <v>4503</v>
      </c>
      <c r="Q724" s="12">
        <v>45855</v>
      </c>
    </row>
    <row r="725" spans="1:17" x14ac:dyDescent="0.25">
      <c r="A725" s="4">
        <v>4588</v>
      </c>
      <c r="B725" s="4" t="s">
        <v>23</v>
      </c>
      <c r="C725" s="4" t="s">
        <v>17</v>
      </c>
      <c r="D725" s="4" t="s">
        <v>33</v>
      </c>
      <c r="E725" s="4" t="s">
        <v>37</v>
      </c>
      <c r="F725" s="9">
        <v>25</v>
      </c>
      <c r="G725" s="10">
        <v>581</v>
      </c>
      <c r="H725" s="11">
        <v>0.1</v>
      </c>
      <c r="I725" s="10">
        <f t="shared" si="66"/>
        <v>14525</v>
      </c>
      <c r="J725" s="10">
        <f t="shared" si="67"/>
        <v>1452.5</v>
      </c>
      <c r="K725" s="10">
        <f t="shared" si="68"/>
        <v>13072.5</v>
      </c>
      <c r="L725" s="11">
        <v>0.05</v>
      </c>
      <c r="M725" s="10">
        <f t="shared" si="69"/>
        <v>653.625</v>
      </c>
      <c r="N725" s="10">
        <f t="shared" si="70"/>
        <v>13726.125</v>
      </c>
      <c r="O725" s="10">
        <v>342.8</v>
      </c>
      <c r="P725" s="10">
        <f t="shared" si="71"/>
        <v>4502.5</v>
      </c>
      <c r="Q725" s="12">
        <v>45718</v>
      </c>
    </row>
    <row r="726" spans="1:17" x14ac:dyDescent="0.25">
      <c r="A726" s="4">
        <v>2805</v>
      </c>
      <c r="B726" s="4" t="s">
        <v>23</v>
      </c>
      <c r="C726" s="4" t="s">
        <v>17</v>
      </c>
      <c r="D726" s="4" t="s">
        <v>33</v>
      </c>
      <c r="E726" s="4" t="s">
        <v>25</v>
      </c>
      <c r="F726" s="9">
        <v>23</v>
      </c>
      <c r="G726" s="10">
        <v>529</v>
      </c>
      <c r="H726" s="11">
        <v>0.1</v>
      </c>
      <c r="I726" s="10">
        <f t="shared" si="66"/>
        <v>12167</v>
      </c>
      <c r="J726" s="10">
        <f t="shared" si="67"/>
        <v>1216.7</v>
      </c>
      <c r="K726" s="10">
        <f t="shared" si="68"/>
        <v>10950.3</v>
      </c>
      <c r="L726" s="11">
        <v>0.05</v>
      </c>
      <c r="M726" s="10">
        <f t="shared" si="69"/>
        <v>547.51499999999999</v>
      </c>
      <c r="N726" s="10">
        <f t="shared" si="70"/>
        <v>11497.814999999999</v>
      </c>
      <c r="O726" s="10">
        <v>280.43</v>
      </c>
      <c r="P726" s="10">
        <f t="shared" si="71"/>
        <v>4500.4099999999989</v>
      </c>
      <c r="Q726" s="12">
        <v>45908</v>
      </c>
    </row>
    <row r="727" spans="1:17" x14ac:dyDescent="0.25">
      <c r="A727" s="4">
        <v>4641</v>
      </c>
      <c r="B727" s="4" t="s">
        <v>31</v>
      </c>
      <c r="C727" s="4" t="s">
        <v>24</v>
      </c>
      <c r="D727" s="4" t="s">
        <v>33</v>
      </c>
      <c r="E727" s="4" t="s">
        <v>36</v>
      </c>
      <c r="F727" s="9">
        <v>16</v>
      </c>
      <c r="G727" s="10">
        <v>624</v>
      </c>
      <c r="H727" s="11">
        <v>0</v>
      </c>
      <c r="I727" s="10">
        <f t="shared" si="66"/>
        <v>9984</v>
      </c>
      <c r="J727" s="10">
        <f t="shared" si="67"/>
        <v>0</v>
      </c>
      <c r="K727" s="10">
        <f t="shared" si="68"/>
        <v>9984</v>
      </c>
      <c r="L727" s="11">
        <v>0.05</v>
      </c>
      <c r="M727" s="10">
        <f t="shared" si="69"/>
        <v>499.20000000000005</v>
      </c>
      <c r="N727" s="10">
        <f t="shared" si="70"/>
        <v>10483.200000000001</v>
      </c>
      <c r="O727" s="10">
        <v>342.96</v>
      </c>
      <c r="P727" s="10">
        <f t="shared" si="71"/>
        <v>4496.6400000000003</v>
      </c>
      <c r="Q727" s="12">
        <v>45783</v>
      </c>
    </row>
    <row r="728" spans="1:17" x14ac:dyDescent="0.25">
      <c r="A728" s="4">
        <v>1639</v>
      </c>
      <c r="B728" s="4" t="s">
        <v>35</v>
      </c>
      <c r="C728" s="4" t="s">
        <v>21</v>
      </c>
      <c r="D728" s="4" t="s">
        <v>18</v>
      </c>
      <c r="E728" s="4" t="s">
        <v>30</v>
      </c>
      <c r="F728" s="9">
        <v>14</v>
      </c>
      <c r="G728" s="10">
        <v>852</v>
      </c>
      <c r="H728" s="11">
        <v>0.05</v>
      </c>
      <c r="I728" s="10">
        <f t="shared" si="66"/>
        <v>11928</v>
      </c>
      <c r="J728" s="10">
        <f t="shared" si="67"/>
        <v>596.4</v>
      </c>
      <c r="K728" s="10">
        <f t="shared" si="68"/>
        <v>11331.6</v>
      </c>
      <c r="L728" s="11">
        <v>0.05</v>
      </c>
      <c r="M728" s="10">
        <f t="shared" si="69"/>
        <v>566.58000000000004</v>
      </c>
      <c r="N728" s="10">
        <f t="shared" si="70"/>
        <v>11898.18</v>
      </c>
      <c r="O728" s="10">
        <v>488.5</v>
      </c>
      <c r="P728" s="10">
        <f t="shared" si="71"/>
        <v>4492.6000000000004</v>
      </c>
      <c r="Q728" s="12">
        <v>45866</v>
      </c>
    </row>
    <row r="729" spans="1:17" x14ac:dyDescent="0.25">
      <c r="A729" s="4">
        <v>3172</v>
      </c>
      <c r="B729" s="4" t="s">
        <v>31</v>
      </c>
      <c r="C729" s="4" t="s">
        <v>24</v>
      </c>
      <c r="D729" s="4" t="s">
        <v>28</v>
      </c>
      <c r="E729" s="4" t="s">
        <v>37</v>
      </c>
      <c r="F729" s="9">
        <v>25</v>
      </c>
      <c r="G729" s="10">
        <v>915</v>
      </c>
      <c r="H729" s="11">
        <v>0.05</v>
      </c>
      <c r="I729" s="10">
        <f t="shared" si="66"/>
        <v>22875</v>
      </c>
      <c r="J729" s="10">
        <f t="shared" si="67"/>
        <v>1143.75</v>
      </c>
      <c r="K729" s="10">
        <f t="shared" si="68"/>
        <v>21731.25</v>
      </c>
      <c r="L729" s="11">
        <v>0.05</v>
      </c>
      <c r="M729" s="10">
        <f t="shared" si="69"/>
        <v>1086.5625</v>
      </c>
      <c r="N729" s="10">
        <f t="shared" si="70"/>
        <v>22817.8125</v>
      </c>
      <c r="O729" s="10">
        <v>689.7</v>
      </c>
      <c r="P729" s="10">
        <f t="shared" si="71"/>
        <v>4488.75</v>
      </c>
      <c r="Q729" s="12">
        <v>45897</v>
      </c>
    </row>
    <row r="730" spans="1:17" x14ac:dyDescent="0.25">
      <c r="A730" s="4">
        <v>2372</v>
      </c>
      <c r="B730" s="4" t="s">
        <v>31</v>
      </c>
      <c r="C730" s="4" t="s">
        <v>21</v>
      </c>
      <c r="D730" s="4" t="s">
        <v>33</v>
      </c>
      <c r="E730" s="4" t="s">
        <v>29</v>
      </c>
      <c r="F730" s="9">
        <v>17</v>
      </c>
      <c r="G730" s="10">
        <v>700</v>
      </c>
      <c r="H730" s="11">
        <v>0</v>
      </c>
      <c r="I730" s="10">
        <f t="shared" si="66"/>
        <v>11900</v>
      </c>
      <c r="J730" s="10">
        <f t="shared" si="67"/>
        <v>0</v>
      </c>
      <c r="K730" s="10">
        <f t="shared" si="68"/>
        <v>11900</v>
      </c>
      <c r="L730" s="11">
        <v>0.05</v>
      </c>
      <c r="M730" s="10">
        <f t="shared" si="69"/>
        <v>595</v>
      </c>
      <c r="N730" s="10">
        <f t="shared" si="70"/>
        <v>12495</v>
      </c>
      <c r="O730" s="10">
        <v>435.99</v>
      </c>
      <c r="P730" s="10">
        <f t="shared" si="71"/>
        <v>4488.17</v>
      </c>
      <c r="Q730" s="12">
        <v>45870</v>
      </c>
    </row>
    <row r="731" spans="1:17" x14ac:dyDescent="0.25">
      <c r="A731" s="4">
        <v>1447</v>
      </c>
      <c r="B731" s="4" t="s">
        <v>20</v>
      </c>
      <c r="C731" s="4" t="s">
        <v>17</v>
      </c>
      <c r="D731" s="4" t="s">
        <v>28</v>
      </c>
      <c r="E731" s="4" t="s">
        <v>22</v>
      </c>
      <c r="F731" s="9">
        <v>13</v>
      </c>
      <c r="G731" s="10">
        <v>954</v>
      </c>
      <c r="H731" s="11">
        <v>0</v>
      </c>
      <c r="I731" s="10">
        <f t="shared" si="66"/>
        <v>12402</v>
      </c>
      <c r="J731" s="10">
        <f t="shared" si="67"/>
        <v>0</v>
      </c>
      <c r="K731" s="10">
        <f t="shared" si="68"/>
        <v>12402</v>
      </c>
      <c r="L731" s="11">
        <v>0.05</v>
      </c>
      <c r="M731" s="10">
        <f t="shared" si="69"/>
        <v>620.1</v>
      </c>
      <c r="N731" s="10">
        <f t="shared" si="70"/>
        <v>13022.1</v>
      </c>
      <c r="O731" s="10">
        <v>609.20000000000005</v>
      </c>
      <c r="P731" s="10">
        <f t="shared" si="71"/>
        <v>4482.3999999999996</v>
      </c>
      <c r="Q731" s="12">
        <v>45730</v>
      </c>
    </row>
    <row r="732" spans="1:17" x14ac:dyDescent="0.25">
      <c r="A732" s="4">
        <v>2696</v>
      </c>
      <c r="B732" s="4" t="s">
        <v>38</v>
      </c>
      <c r="C732" s="4" t="s">
        <v>17</v>
      </c>
      <c r="D732" s="4" t="s">
        <v>28</v>
      </c>
      <c r="E732" s="4" t="s">
        <v>22</v>
      </c>
      <c r="F732" s="9">
        <v>11</v>
      </c>
      <c r="G732" s="10">
        <v>1091</v>
      </c>
      <c r="H732" s="11">
        <v>0</v>
      </c>
      <c r="I732" s="10">
        <f t="shared" si="66"/>
        <v>12001</v>
      </c>
      <c r="J732" s="10">
        <f t="shared" si="67"/>
        <v>0</v>
      </c>
      <c r="K732" s="10">
        <f t="shared" si="68"/>
        <v>12001</v>
      </c>
      <c r="L732" s="11">
        <v>0.05</v>
      </c>
      <c r="M732" s="10">
        <f t="shared" si="69"/>
        <v>600.05000000000007</v>
      </c>
      <c r="N732" s="10">
        <f t="shared" si="70"/>
        <v>12601.05</v>
      </c>
      <c r="O732" s="10">
        <v>683.76</v>
      </c>
      <c r="P732" s="10">
        <f t="shared" si="71"/>
        <v>4479.6400000000003</v>
      </c>
      <c r="Q732" s="12">
        <v>45701</v>
      </c>
    </row>
    <row r="733" spans="1:17" x14ac:dyDescent="0.25">
      <c r="A733" s="4">
        <v>4840</v>
      </c>
      <c r="B733" s="4" t="s">
        <v>32</v>
      </c>
      <c r="C733" s="4" t="s">
        <v>17</v>
      </c>
      <c r="D733" s="4" t="s">
        <v>26</v>
      </c>
      <c r="E733" s="4" t="s">
        <v>19</v>
      </c>
      <c r="F733" s="9">
        <v>19</v>
      </c>
      <c r="G733" s="10">
        <v>977</v>
      </c>
      <c r="H733" s="11">
        <v>0.1</v>
      </c>
      <c r="I733" s="10">
        <f t="shared" si="66"/>
        <v>18563</v>
      </c>
      <c r="J733" s="10">
        <f t="shared" si="67"/>
        <v>1856.3000000000002</v>
      </c>
      <c r="K733" s="10">
        <f t="shared" si="68"/>
        <v>16706.7</v>
      </c>
      <c r="L733" s="11">
        <v>0.05</v>
      </c>
      <c r="M733" s="10">
        <f t="shared" si="69"/>
        <v>835.33500000000004</v>
      </c>
      <c r="N733" s="10">
        <f t="shared" si="70"/>
        <v>17542.035</v>
      </c>
      <c r="O733" s="10">
        <v>643.53</v>
      </c>
      <c r="P733" s="10">
        <f t="shared" si="71"/>
        <v>4479.630000000001</v>
      </c>
      <c r="Q733" s="12">
        <v>45735</v>
      </c>
    </row>
    <row r="734" spans="1:17" x14ac:dyDescent="0.25">
      <c r="A734" s="4">
        <v>1351</v>
      </c>
      <c r="B734" s="4" t="s">
        <v>35</v>
      </c>
      <c r="C734" s="4" t="s">
        <v>17</v>
      </c>
      <c r="D734" s="4" t="s">
        <v>26</v>
      </c>
      <c r="E734" s="4" t="s">
        <v>19</v>
      </c>
      <c r="F734" s="9">
        <v>23</v>
      </c>
      <c r="G734" s="10">
        <v>765</v>
      </c>
      <c r="H734" s="11">
        <v>0</v>
      </c>
      <c r="I734" s="10">
        <f t="shared" si="66"/>
        <v>17595</v>
      </c>
      <c r="J734" s="10">
        <f t="shared" si="67"/>
        <v>0</v>
      </c>
      <c r="K734" s="10">
        <f t="shared" si="68"/>
        <v>17595</v>
      </c>
      <c r="L734" s="11">
        <v>0.05</v>
      </c>
      <c r="M734" s="10">
        <f t="shared" si="69"/>
        <v>879.75</v>
      </c>
      <c r="N734" s="10">
        <f t="shared" si="70"/>
        <v>18474.75</v>
      </c>
      <c r="O734" s="10">
        <v>570.28</v>
      </c>
      <c r="P734" s="10">
        <f t="shared" si="71"/>
        <v>4478.5600000000013</v>
      </c>
      <c r="Q734" s="12">
        <v>45747</v>
      </c>
    </row>
    <row r="735" spans="1:17" x14ac:dyDescent="0.25">
      <c r="A735" s="4">
        <v>278</v>
      </c>
      <c r="B735" s="4" t="s">
        <v>31</v>
      </c>
      <c r="C735" s="4" t="s">
        <v>21</v>
      </c>
      <c r="D735" s="4" t="s">
        <v>28</v>
      </c>
      <c r="E735" s="4" t="s">
        <v>30</v>
      </c>
      <c r="F735" s="9">
        <v>18</v>
      </c>
      <c r="G735" s="10">
        <v>614</v>
      </c>
      <c r="H735" s="11">
        <v>0</v>
      </c>
      <c r="I735" s="10">
        <f t="shared" si="66"/>
        <v>11052</v>
      </c>
      <c r="J735" s="10">
        <f t="shared" si="67"/>
        <v>0</v>
      </c>
      <c r="K735" s="10">
        <f t="shared" si="68"/>
        <v>11052</v>
      </c>
      <c r="L735" s="11">
        <v>0.05</v>
      </c>
      <c r="M735" s="10">
        <f t="shared" si="69"/>
        <v>552.6</v>
      </c>
      <c r="N735" s="10">
        <f t="shared" si="70"/>
        <v>11604.6</v>
      </c>
      <c r="O735" s="10">
        <v>365.2</v>
      </c>
      <c r="P735" s="10">
        <f t="shared" si="71"/>
        <v>4478.4000000000005</v>
      </c>
      <c r="Q735" s="12">
        <v>45908</v>
      </c>
    </row>
    <row r="736" spans="1:17" x14ac:dyDescent="0.25">
      <c r="A736" s="4">
        <v>1173</v>
      </c>
      <c r="B736" s="4" t="s">
        <v>23</v>
      </c>
      <c r="C736" s="4" t="s">
        <v>17</v>
      </c>
      <c r="D736" s="4" t="s">
        <v>33</v>
      </c>
      <c r="E736" s="4" t="s">
        <v>22</v>
      </c>
      <c r="F736" s="9">
        <v>16</v>
      </c>
      <c r="G736" s="10">
        <v>926</v>
      </c>
      <c r="H736" s="11">
        <v>0.15</v>
      </c>
      <c r="I736" s="10">
        <f t="shared" si="66"/>
        <v>14816</v>
      </c>
      <c r="J736" s="10">
        <f t="shared" si="67"/>
        <v>2222.4</v>
      </c>
      <c r="K736" s="10">
        <f t="shared" si="68"/>
        <v>12593.6</v>
      </c>
      <c r="L736" s="11">
        <v>0.05</v>
      </c>
      <c r="M736" s="10">
        <f t="shared" si="69"/>
        <v>629.68000000000006</v>
      </c>
      <c r="N736" s="10">
        <f t="shared" si="70"/>
        <v>13223.28</v>
      </c>
      <c r="O736" s="10">
        <v>507.22</v>
      </c>
      <c r="P736" s="10">
        <f t="shared" si="71"/>
        <v>4478.08</v>
      </c>
      <c r="Q736" s="12">
        <v>45793</v>
      </c>
    </row>
    <row r="737" spans="1:17" x14ac:dyDescent="0.25">
      <c r="A737" s="4">
        <v>4599</v>
      </c>
      <c r="B737" s="4" t="s">
        <v>32</v>
      </c>
      <c r="C737" s="4" t="s">
        <v>24</v>
      </c>
      <c r="D737" s="4" t="s">
        <v>28</v>
      </c>
      <c r="E737" s="4" t="s">
        <v>22</v>
      </c>
      <c r="F737" s="9">
        <v>15</v>
      </c>
      <c r="G737" s="10">
        <v>933</v>
      </c>
      <c r="H737" s="11">
        <v>0.05</v>
      </c>
      <c r="I737" s="10">
        <f t="shared" si="66"/>
        <v>13995</v>
      </c>
      <c r="J737" s="10">
        <f t="shared" si="67"/>
        <v>699.75</v>
      </c>
      <c r="K737" s="10">
        <f t="shared" si="68"/>
        <v>13295.25</v>
      </c>
      <c r="L737" s="11">
        <v>0.05</v>
      </c>
      <c r="M737" s="10">
        <f t="shared" si="69"/>
        <v>664.76250000000005</v>
      </c>
      <c r="N737" s="10">
        <f t="shared" si="70"/>
        <v>13960.012500000001</v>
      </c>
      <c r="O737" s="10">
        <v>588.16</v>
      </c>
      <c r="P737" s="10">
        <f t="shared" si="71"/>
        <v>4472.8500000000004</v>
      </c>
      <c r="Q737" s="12">
        <v>45729</v>
      </c>
    </row>
    <row r="738" spans="1:17" x14ac:dyDescent="0.25">
      <c r="A738" s="4">
        <v>3883</v>
      </c>
      <c r="B738" s="4" t="s">
        <v>20</v>
      </c>
      <c r="C738" s="4" t="s">
        <v>24</v>
      </c>
      <c r="D738" s="4" t="s">
        <v>26</v>
      </c>
      <c r="E738" s="4" t="s">
        <v>19</v>
      </c>
      <c r="F738" s="9">
        <v>20</v>
      </c>
      <c r="G738" s="10">
        <v>1067</v>
      </c>
      <c r="H738" s="11">
        <v>0.05</v>
      </c>
      <c r="I738" s="10">
        <f t="shared" si="66"/>
        <v>21340</v>
      </c>
      <c r="J738" s="10">
        <f t="shared" si="67"/>
        <v>1067</v>
      </c>
      <c r="K738" s="10">
        <f t="shared" si="68"/>
        <v>20273</v>
      </c>
      <c r="L738" s="11">
        <v>0.05</v>
      </c>
      <c r="M738" s="10">
        <f t="shared" si="69"/>
        <v>1013.6500000000001</v>
      </c>
      <c r="N738" s="10">
        <f t="shared" si="70"/>
        <v>21286.65</v>
      </c>
      <c r="O738" s="10">
        <v>790.03</v>
      </c>
      <c r="P738" s="10">
        <f t="shared" si="71"/>
        <v>4472.4000000000015</v>
      </c>
      <c r="Q738" s="12">
        <v>45985</v>
      </c>
    </row>
    <row r="739" spans="1:17" x14ac:dyDescent="0.25">
      <c r="A739" s="4">
        <v>4488</v>
      </c>
      <c r="B739" s="4" t="s">
        <v>23</v>
      </c>
      <c r="C739" s="4" t="s">
        <v>21</v>
      </c>
      <c r="D739" s="4" t="s">
        <v>28</v>
      </c>
      <c r="E739" s="4" t="s">
        <v>36</v>
      </c>
      <c r="F739" s="9">
        <v>15</v>
      </c>
      <c r="G739" s="10">
        <v>974</v>
      </c>
      <c r="H739" s="11">
        <v>0.1</v>
      </c>
      <c r="I739" s="10">
        <f t="shared" si="66"/>
        <v>14610</v>
      </c>
      <c r="J739" s="10">
        <f t="shared" si="67"/>
        <v>1461</v>
      </c>
      <c r="K739" s="10">
        <f t="shared" si="68"/>
        <v>13149</v>
      </c>
      <c r="L739" s="11">
        <v>0.05</v>
      </c>
      <c r="M739" s="10">
        <f t="shared" si="69"/>
        <v>657.45</v>
      </c>
      <c r="N739" s="10">
        <f t="shared" si="70"/>
        <v>13806.45</v>
      </c>
      <c r="O739" s="10">
        <v>578.76</v>
      </c>
      <c r="P739" s="10">
        <f t="shared" si="71"/>
        <v>4467.6000000000004</v>
      </c>
      <c r="Q739" s="12">
        <v>45733</v>
      </c>
    </row>
    <row r="740" spans="1:17" x14ac:dyDescent="0.25">
      <c r="A740" s="4">
        <v>4582</v>
      </c>
      <c r="B740" s="4" t="s">
        <v>35</v>
      </c>
      <c r="C740" s="4" t="s">
        <v>24</v>
      </c>
      <c r="D740" s="4" t="s">
        <v>26</v>
      </c>
      <c r="E740" s="4" t="s">
        <v>27</v>
      </c>
      <c r="F740" s="9">
        <v>25</v>
      </c>
      <c r="G740" s="10">
        <v>546</v>
      </c>
      <c r="H740" s="11">
        <v>0.1</v>
      </c>
      <c r="I740" s="10">
        <f t="shared" si="66"/>
        <v>13650</v>
      </c>
      <c r="J740" s="10">
        <f t="shared" si="67"/>
        <v>1365</v>
      </c>
      <c r="K740" s="10">
        <f t="shared" si="68"/>
        <v>12285</v>
      </c>
      <c r="L740" s="11">
        <v>0.05</v>
      </c>
      <c r="M740" s="10">
        <f t="shared" si="69"/>
        <v>614.25</v>
      </c>
      <c r="N740" s="10">
        <f t="shared" si="70"/>
        <v>12899.25</v>
      </c>
      <c r="O740" s="10">
        <v>312.76</v>
      </c>
      <c r="P740" s="10">
        <f t="shared" si="71"/>
        <v>4466</v>
      </c>
      <c r="Q740" s="12">
        <v>45877</v>
      </c>
    </row>
    <row r="741" spans="1:17" x14ac:dyDescent="0.25">
      <c r="A741" s="4">
        <v>2660</v>
      </c>
      <c r="B741" s="4" t="s">
        <v>23</v>
      </c>
      <c r="C741" s="4" t="s">
        <v>24</v>
      </c>
      <c r="D741" s="4" t="s">
        <v>28</v>
      </c>
      <c r="E741" s="4" t="s">
        <v>29</v>
      </c>
      <c r="F741" s="9">
        <v>22</v>
      </c>
      <c r="G741" s="10">
        <v>935</v>
      </c>
      <c r="H741" s="11">
        <v>0.1</v>
      </c>
      <c r="I741" s="10">
        <f t="shared" si="66"/>
        <v>20570</v>
      </c>
      <c r="J741" s="10">
        <f t="shared" si="67"/>
        <v>2057</v>
      </c>
      <c r="K741" s="10">
        <f t="shared" si="68"/>
        <v>18513</v>
      </c>
      <c r="L741" s="11">
        <v>0.05</v>
      </c>
      <c r="M741" s="10">
        <f t="shared" si="69"/>
        <v>925.65000000000009</v>
      </c>
      <c r="N741" s="10">
        <f t="shared" si="70"/>
        <v>19438.650000000001</v>
      </c>
      <c r="O741" s="10">
        <v>638.67999999999995</v>
      </c>
      <c r="P741" s="10">
        <f t="shared" si="71"/>
        <v>4462.0400000000009</v>
      </c>
      <c r="Q741" s="12">
        <v>45742</v>
      </c>
    </row>
    <row r="742" spans="1:17" x14ac:dyDescent="0.25">
      <c r="A742" s="4">
        <v>3449</v>
      </c>
      <c r="B742" s="4" t="s">
        <v>23</v>
      </c>
      <c r="C742" s="4" t="s">
        <v>24</v>
      </c>
      <c r="D742" s="4" t="s">
        <v>28</v>
      </c>
      <c r="E742" s="4" t="s">
        <v>22</v>
      </c>
      <c r="F742" s="9">
        <v>21</v>
      </c>
      <c r="G742" s="10">
        <v>714</v>
      </c>
      <c r="H742" s="11">
        <v>0.1</v>
      </c>
      <c r="I742" s="10">
        <f t="shared" si="66"/>
        <v>14994</v>
      </c>
      <c r="J742" s="10">
        <f t="shared" si="67"/>
        <v>1499.4</v>
      </c>
      <c r="K742" s="10">
        <f t="shared" si="68"/>
        <v>13494.6</v>
      </c>
      <c r="L742" s="11">
        <v>0.05</v>
      </c>
      <c r="M742" s="10">
        <f t="shared" si="69"/>
        <v>674.73</v>
      </c>
      <c r="N742" s="10">
        <f t="shared" si="70"/>
        <v>14169.33</v>
      </c>
      <c r="O742" s="10">
        <v>430.46</v>
      </c>
      <c r="P742" s="10">
        <f t="shared" si="71"/>
        <v>4454.9400000000005</v>
      </c>
      <c r="Q742" s="12">
        <v>45709</v>
      </c>
    </row>
    <row r="743" spans="1:17" x14ac:dyDescent="0.25">
      <c r="A743" s="4">
        <v>4015</v>
      </c>
      <c r="B743" s="4" t="s">
        <v>20</v>
      </c>
      <c r="C743" s="4" t="s">
        <v>24</v>
      </c>
      <c r="D743" s="4" t="s">
        <v>28</v>
      </c>
      <c r="E743" s="4" t="s">
        <v>37</v>
      </c>
      <c r="F743" s="9">
        <v>24</v>
      </c>
      <c r="G743" s="10">
        <v>668</v>
      </c>
      <c r="H743" s="11">
        <v>0.05</v>
      </c>
      <c r="I743" s="10">
        <f t="shared" si="66"/>
        <v>16032</v>
      </c>
      <c r="J743" s="10">
        <f t="shared" si="67"/>
        <v>801.6</v>
      </c>
      <c r="K743" s="10">
        <f t="shared" si="68"/>
        <v>15230.4</v>
      </c>
      <c r="L743" s="11">
        <v>0.05</v>
      </c>
      <c r="M743" s="10">
        <f t="shared" si="69"/>
        <v>761.52</v>
      </c>
      <c r="N743" s="10">
        <f t="shared" si="70"/>
        <v>15991.92</v>
      </c>
      <c r="O743" s="10">
        <v>449.16</v>
      </c>
      <c r="P743" s="10">
        <f t="shared" si="71"/>
        <v>4450.5599999999995</v>
      </c>
      <c r="Q743" s="12">
        <v>45949</v>
      </c>
    </row>
    <row r="744" spans="1:17" x14ac:dyDescent="0.25">
      <c r="A744" s="4">
        <v>2355</v>
      </c>
      <c r="B744" s="4" t="s">
        <v>20</v>
      </c>
      <c r="C744" s="4" t="s">
        <v>24</v>
      </c>
      <c r="D744" s="4" t="s">
        <v>28</v>
      </c>
      <c r="E744" s="4" t="s">
        <v>37</v>
      </c>
      <c r="F744" s="9">
        <v>20</v>
      </c>
      <c r="G744" s="10">
        <v>876</v>
      </c>
      <c r="H744" s="11">
        <v>0.1</v>
      </c>
      <c r="I744" s="10">
        <f t="shared" si="66"/>
        <v>17520</v>
      </c>
      <c r="J744" s="10">
        <f t="shared" si="67"/>
        <v>1752</v>
      </c>
      <c r="K744" s="10">
        <f t="shared" si="68"/>
        <v>15768</v>
      </c>
      <c r="L744" s="11">
        <v>0.05</v>
      </c>
      <c r="M744" s="10">
        <f t="shared" si="69"/>
        <v>788.40000000000009</v>
      </c>
      <c r="N744" s="10">
        <f t="shared" si="70"/>
        <v>16556.400000000001</v>
      </c>
      <c r="O744" s="10">
        <v>566.16999999999996</v>
      </c>
      <c r="P744" s="10">
        <f t="shared" si="71"/>
        <v>4444.6000000000004</v>
      </c>
      <c r="Q744" s="12">
        <v>45881</v>
      </c>
    </row>
    <row r="745" spans="1:17" x14ac:dyDescent="0.25">
      <c r="A745" s="4">
        <v>3879</v>
      </c>
      <c r="B745" s="4" t="s">
        <v>32</v>
      </c>
      <c r="C745" s="4" t="s">
        <v>17</v>
      </c>
      <c r="D745" s="4" t="s">
        <v>33</v>
      </c>
      <c r="E745" s="4" t="s">
        <v>29</v>
      </c>
      <c r="F745" s="9">
        <v>25</v>
      </c>
      <c r="G745" s="10">
        <v>856</v>
      </c>
      <c r="H745" s="11">
        <v>0</v>
      </c>
      <c r="I745" s="10">
        <f t="shared" si="66"/>
        <v>21400</v>
      </c>
      <c r="J745" s="10">
        <f t="shared" si="67"/>
        <v>0</v>
      </c>
      <c r="K745" s="10">
        <f t="shared" si="68"/>
        <v>21400</v>
      </c>
      <c r="L745" s="11">
        <v>0.05</v>
      </c>
      <c r="M745" s="10">
        <f t="shared" si="69"/>
        <v>1070</v>
      </c>
      <c r="N745" s="10">
        <f t="shared" si="70"/>
        <v>22470</v>
      </c>
      <c r="O745" s="10">
        <v>678.23</v>
      </c>
      <c r="P745" s="10">
        <f t="shared" si="71"/>
        <v>4444.25</v>
      </c>
      <c r="Q745" s="12">
        <v>45983</v>
      </c>
    </row>
    <row r="746" spans="1:17" x14ac:dyDescent="0.25">
      <c r="A746" s="4">
        <v>4677</v>
      </c>
      <c r="B746" s="4" t="s">
        <v>34</v>
      </c>
      <c r="C746" s="4" t="s">
        <v>17</v>
      </c>
      <c r="D746" s="4" t="s">
        <v>28</v>
      </c>
      <c r="E746" s="4" t="s">
        <v>19</v>
      </c>
      <c r="F746" s="9">
        <v>16</v>
      </c>
      <c r="G746" s="10">
        <v>700</v>
      </c>
      <c r="H746" s="11">
        <v>0</v>
      </c>
      <c r="I746" s="10">
        <f t="shared" si="66"/>
        <v>11200</v>
      </c>
      <c r="J746" s="10">
        <f t="shared" si="67"/>
        <v>0</v>
      </c>
      <c r="K746" s="10">
        <f t="shared" si="68"/>
        <v>11200</v>
      </c>
      <c r="L746" s="11">
        <v>0.05</v>
      </c>
      <c r="M746" s="10">
        <f t="shared" si="69"/>
        <v>560</v>
      </c>
      <c r="N746" s="10">
        <f t="shared" si="70"/>
        <v>11760</v>
      </c>
      <c r="O746" s="10">
        <v>422.24</v>
      </c>
      <c r="P746" s="10">
        <f t="shared" si="71"/>
        <v>4444.16</v>
      </c>
      <c r="Q746" s="12">
        <v>45833</v>
      </c>
    </row>
    <row r="747" spans="1:17" x14ac:dyDescent="0.25">
      <c r="A747" s="4">
        <v>2901</v>
      </c>
      <c r="B747" s="4" t="s">
        <v>16</v>
      </c>
      <c r="C747" s="4" t="s">
        <v>21</v>
      </c>
      <c r="D747" s="4" t="s">
        <v>33</v>
      </c>
      <c r="E747" s="4" t="s">
        <v>37</v>
      </c>
      <c r="F747" s="9">
        <v>21</v>
      </c>
      <c r="G747" s="10">
        <v>597</v>
      </c>
      <c r="H747" s="11">
        <v>0.05</v>
      </c>
      <c r="I747" s="10">
        <f t="shared" si="66"/>
        <v>12537</v>
      </c>
      <c r="J747" s="10">
        <f t="shared" si="67"/>
        <v>626.85</v>
      </c>
      <c r="K747" s="10">
        <f t="shared" si="68"/>
        <v>11910.15</v>
      </c>
      <c r="L747" s="11">
        <v>0.05</v>
      </c>
      <c r="M747" s="10">
        <f t="shared" si="69"/>
        <v>595.50750000000005</v>
      </c>
      <c r="N747" s="10">
        <f t="shared" si="70"/>
        <v>12505.657499999999</v>
      </c>
      <c r="O747" s="10">
        <v>355.53</v>
      </c>
      <c r="P747" s="10">
        <f t="shared" si="71"/>
        <v>4444.0200000000004</v>
      </c>
      <c r="Q747" s="12">
        <v>45783</v>
      </c>
    </row>
    <row r="748" spans="1:17" x14ac:dyDescent="0.25">
      <c r="A748" s="4">
        <v>2040</v>
      </c>
      <c r="B748" s="4" t="s">
        <v>35</v>
      </c>
      <c r="C748" s="4" t="s">
        <v>17</v>
      </c>
      <c r="D748" s="4" t="s">
        <v>33</v>
      </c>
      <c r="E748" s="4" t="s">
        <v>36</v>
      </c>
      <c r="F748" s="9">
        <v>23</v>
      </c>
      <c r="G748" s="10">
        <v>800</v>
      </c>
      <c r="H748" s="11">
        <v>0.1</v>
      </c>
      <c r="I748" s="10">
        <f t="shared" si="66"/>
        <v>18400</v>
      </c>
      <c r="J748" s="10">
        <f t="shared" si="67"/>
        <v>1840</v>
      </c>
      <c r="K748" s="10">
        <f t="shared" si="68"/>
        <v>16560</v>
      </c>
      <c r="L748" s="11">
        <v>0.05</v>
      </c>
      <c r="M748" s="10">
        <f t="shared" si="69"/>
        <v>828</v>
      </c>
      <c r="N748" s="10">
        <f t="shared" si="70"/>
        <v>17388</v>
      </c>
      <c r="O748" s="10">
        <v>527.03</v>
      </c>
      <c r="P748" s="10">
        <f t="shared" si="71"/>
        <v>4438.3100000000013</v>
      </c>
      <c r="Q748" s="12">
        <v>45709</v>
      </c>
    </row>
    <row r="749" spans="1:17" x14ac:dyDescent="0.25">
      <c r="A749" s="4">
        <v>3447</v>
      </c>
      <c r="B749" s="4" t="s">
        <v>20</v>
      </c>
      <c r="C749" s="4" t="s">
        <v>17</v>
      </c>
      <c r="D749" s="4" t="s">
        <v>33</v>
      </c>
      <c r="E749" s="4" t="s">
        <v>22</v>
      </c>
      <c r="F749" s="9">
        <v>16</v>
      </c>
      <c r="G749" s="10">
        <v>637</v>
      </c>
      <c r="H749" s="11">
        <v>0</v>
      </c>
      <c r="I749" s="10">
        <f t="shared" si="66"/>
        <v>10192</v>
      </c>
      <c r="J749" s="10">
        <f t="shared" si="67"/>
        <v>0</v>
      </c>
      <c r="K749" s="10">
        <f t="shared" si="68"/>
        <v>10192</v>
      </c>
      <c r="L749" s="11">
        <v>0.05</v>
      </c>
      <c r="M749" s="10">
        <f t="shared" si="69"/>
        <v>509.6</v>
      </c>
      <c r="N749" s="10">
        <f t="shared" si="70"/>
        <v>10701.6</v>
      </c>
      <c r="O749" s="10">
        <v>359.65</v>
      </c>
      <c r="P749" s="10">
        <f t="shared" si="71"/>
        <v>4437.6000000000004</v>
      </c>
      <c r="Q749" s="12">
        <v>46007</v>
      </c>
    </row>
    <row r="750" spans="1:17" x14ac:dyDescent="0.25">
      <c r="A750" s="4">
        <v>1960</v>
      </c>
      <c r="B750" s="4" t="s">
        <v>16</v>
      </c>
      <c r="C750" s="4" t="s">
        <v>17</v>
      </c>
      <c r="D750" s="4" t="s">
        <v>26</v>
      </c>
      <c r="E750" s="4" t="s">
        <v>29</v>
      </c>
      <c r="F750" s="9">
        <v>16</v>
      </c>
      <c r="G750" s="10">
        <v>1105</v>
      </c>
      <c r="H750" s="11">
        <v>0.15</v>
      </c>
      <c r="I750" s="10">
        <f t="shared" si="66"/>
        <v>17680</v>
      </c>
      <c r="J750" s="10">
        <f t="shared" si="67"/>
        <v>2652</v>
      </c>
      <c r="K750" s="10">
        <f t="shared" si="68"/>
        <v>15028</v>
      </c>
      <c r="L750" s="11">
        <v>0.05</v>
      </c>
      <c r="M750" s="10">
        <f t="shared" si="69"/>
        <v>751.40000000000009</v>
      </c>
      <c r="N750" s="10">
        <f t="shared" si="70"/>
        <v>15779.4</v>
      </c>
      <c r="O750" s="10">
        <v>661.95</v>
      </c>
      <c r="P750" s="10">
        <f t="shared" si="71"/>
        <v>4436.7999999999993</v>
      </c>
      <c r="Q750" s="12">
        <v>45835</v>
      </c>
    </row>
    <row r="751" spans="1:17" x14ac:dyDescent="0.25">
      <c r="A751" s="4">
        <v>1090</v>
      </c>
      <c r="B751" s="4" t="s">
        <v>32</v>
      </c>
      <c r="C751" s="4" t="s">
        <v>24</v>
      </c>
      <c r="D751" s="4" t="s">
        <v>26</v>
      </c>
      <c r="E751" s="4" t="s">
        <v>36</v>
      </c>
      <c r="F751" s="9">
        <v>10</v>
      </c>
      <c r="G751" s="10">
        <v>1154</v>
      </c>
      <c r="H751" s="11">
        <v>0.05</v>
      </c>
      <c r="I751" s="10">
        <f t="shared" si="66"/>
        <v>11540</v>
      </c>
      <c r="J751" s="10">
        <f t="shared" si="67"/>
        <v>577</v>
      </c>
      <c r="K751" s="10">
        <f t="shared" si="68"/>
        <v>10963</v>
      </c>
      <c r="L751" s="11">
        <v>0.05</v>
      </c>
      <c r="M751" s="10">
        <f t="shared" si="69"/>
        <v>548.15</v>
      </c>
      <c r="N751" s="10">
        <f t="shared" si="70"/>
        <v>11511.15</v>
      </c>
      <c r="O751" s="10">
        <v>652.82000000000005</v>
      </c>
      <c r="P751" s="10">
        <f t="shared" si="71"/>
        <v>4434.7999999999993</v>
      </c>
      <c r="Q751" s="12">
        <v>45700</v>
      </c>
    </row>
    <row r="752" spans="1:17" x14ac:dyDescent="0.25">
      <c r="A752" s="4">
        <v>1853</v>
      </c>
      <c r="B752" s="4" t="s">
        <v>31</v>
      </c>
      <c r="C752" s="4" t="s">
        <v>17</v>
      </c>
      <c r="D752" s="4" t="s">
        <v>28</v>
      </c>
      <c r="E752" s="4" t="s">
        <v>19</v>
      </c>
      <c r="F752" s="9">
        <v>25</v>
      </c>
      <c r="G752" s="10">
        <v>995</v>
      </c>
      <c r="H752" s="11">
        <v>0.15</v>
      </c>
      <c r="I752" s="10">
        <f t="shared" si="66"/>
        <v>24875</v>
      </c>
      <c r="J752" s="10">
        <f t="shared" si="67"/>
        <v>3731.25</v>
      </c>
      <c r="K752" s="10">
        <f t="shared" si="68"/>
        <v>21143.75</v>
      </c>
      <c r="L752" s="11">
        <v>0.05</v>
      </c>
      <c r="M752" s="10">
        <f t="shared" si="69"/>
        <v>1057.1875</v>
      </c>
      <c r="N752" s="10">
        <f t="shared" si="70"/>
        <v>22200.9375</v>
      </c>
      <c r="O752" s="10">
        <v>668.46</v>
      </c>
      <c r="P752" s="10">
        <f t="shared" si="71"/>
        <v>4432.25</v>
      </c>
      <c r="Q752" s="12">
        <v>45682</v>
      </c>
    </row>
    <row r="753" spans="1:17" x14ac:dyDescent="0.25">
      <c r="A753" s="4">
        <v>1750</v>
      </c>
      <c r="B753" s="4" t="s">
        <v>31</v>
      </c>
      <c r="C753" s="4" t="s">
        <v>21</v>
      </c>
      <c r="D753" s="4" t="s">
        <v>28</v>
      </c>
      <c r="E753" s="4" t="s">
        <v>36</v>
      </c>
      <c r="F753" s="9">
        <v>11</v>
      </c>
      <c r="G753" s="10">
        <v>830</v>
      </c>
      <c r="H753" s="11">
        <v>0</v>
      </c>
      <c r="I753" s="10">
        <f t="shared" si="66"/>
        <v>9130</v>
      </c>
      <c r="J753" s="10">
        <f t="shared" si="67"/>
        <v>0</v>
      </c>
      <c r="K753" s="10">
        <f t="shared" si="68"/>
        <v>9130</v>
      </c>
      <c r="L753" s="11">
        <v>0.05</v>
      </c>
      <c r="M753" s="10">
        <f t="shared" si="69"/>
        <v>456.5</v>
      </c>
      <c r="N753" s="10">
        <f t="shared" si="70"/>
        <v>9586.5</v>
      </c>
      <c r="O753" s="10">
        <v>427.19</v>
      </c>
      <c r="P753" s="10">
        <f t="shared" si="71"/>
        <v>4430.91</v>
      </c>
      <c r="Q753" s="12">
        <v>45830</v>
      </c>
    </row>
    <row r="754" spans="1:17" x14ac:dyDescent="0.25">
      <c r="A754" s="4">
        <v>4782</v>
      </c>
      <c r="B754" s="4" t="s">
        <v>32</v>
      </c>
      <c r="C754" s="4" t="s">
        <v>24</v>
      </c>
      <c r="D754" s="4" t="s">
        <v>18</v>
      </c>
      <c r="E754" s="4" t="s">
        <v>29</v>
      </c>
      <c r="F754" s="9">
        <v>19</v>
      </c>
      <c r="G754" s="10">
        <v>1032</v>
      </c>
      <c r="H754" s="11">
        <v>0.1</v>
      </c>
      <c r="I754" s="10">
        <f t="shared" si="66"/>
        <v>19608</v>
      </c>
      <c r="J754" s="10">
        <f t="shared" si="67"/>
        <v>1960.8000000000002</v>
      </c>
      <c r="K754" s="10">
        <f t="shared" si="68"/>
        <v>17647.2</v>
      </c>
      <c r="L754" s="11">
        <v>0.05</v>
      </c>
      <c r="M754" s="10">
        <f t="shared" si="69"/>
        <v>882.36000000000013</v>
      </c>
      <c r="N754" s="10">
        <f t="shared" si="70"/>
        <v>18529.560000000001</v>
      </c>
      <c r="O754" s="10">
        <v>695.71</v>
      </c>
      <c r="P754" s="10">
        <f t="shared" si="71"/>
        <v>4428.7099999999991</v>
      </c>
      <c r="Q754" s="12">
        <v>46007</v>
      </c>
    </row>
    <row r="755" spans="1:17" x14ac:dyDescent="0.25">
      <c r="A755" s="4">
        <v>800</v>
      </c>
      <c r="B755" s="4" t="s">
        <v>34</v>
      </c>
      <c r="C755" s="4" t="s">
        <v>24</v>
      </c>
      <c r="D755" s="4" t="s">
        <v>28</v>
      </c>
      <c r="E755" s="4" t="s">
        <v>25</v>
      </c>
      <c r="F755" s="9">
        <v>20</v>
      </c>
      <c r="G755" s="10">
        <v>590</v>
      </c>
      <c r="H755" s="11">
        <v>0.05</v>
      </c>
      <c r="I755" s="10">
        <f t="shared" si="66"/>
        <v>11800</v>
      </c>
      <c r="J755" s="10">
        <f t="shared" si="67"/>
        <v>590</v>
      </c>
      <c r="K755" s="10">
        <f t="shared" si="68"/>
        <v>11210</v>
      </c>
      <c r="L755" s="11">
        <v>0.05</v>
      </c>
      <c r="M755" s="10">
        <f t="shared" si="69"/>
        <v>560.5</v>
      </c>
      <c r="N755" s="10">
        <f t="shared" si="70"/>
        <v>11770.5</v>
      </c>
      <c r="O755" s="10">
        <v>339.17</v>
      </c>
      <c r="P755" s="10">
        <f t="shared" si="71"/>
        <v>4426.5999999999995</v>
      </c>
      <c r="Q755" s="12">
        <v>45881</v>
      </c>
    </row>
    <row r="756" spans="1:17" x14ac:dyDescent="0.25">
      <c r="A756" s="4">
        <v>133</v>
      </c>
      <c r="B756" s="4" t="s">
        <v>34</v>
      </c>
      <c r="C756" s="4" t="s">
        <v>24</v>
      </c>
      <c r="D756" s="4" t="s">
        <v>18</v>
      </c>
      <c r="E756" s="4" t="s">
        <v>29</v>
      </c>
      <c r="F756" s="9">
        <v>25</v>
      </c>
      <c r="G756" s="10">
        <v>401</v>
      </c>
      <c r="H756" s="11">
        <v>0.05</v>
      </c>
      <c r="I756" s="10">
        <f t="shared" si="66"/>
        <v>10025</v>
      </c>
      <c r="J756" s="10">
        <f t="shared" si="67"/>
        <v>501.25</v>
      </c>
      <c r="K756" s="10">
        <f t="shared" si="68"/>
        <v>9523.75</v>
      </c>
      <c r="L756" s="11">
        <v>0.05</v>
      </c>
      <c r="M756" s="10">
        <f t="shared" si="69"/>
        <v>476.1875</v>
      </c>
      <c r="N756" s="10">
        <f t="shared" si="70"/>
        <v>9999.9375</v>
      </c>
      <c r="O756" s="10">
        <v>203.93</v>
      </c>
      <c r="P756" s="10">
        <f t="shared" si="71"/>
        <v>4425.5</v>
      </c>
      <c r="Q756" s="12">
        <v>45817</v>
      </c>
    </row>
    <row r="757" spans="1:17" x14ac:dyDescent="0.25">
      <c r="A757" s="4">
        <v>4612</v>
      </c>
      <c r="B757" s="4" t="s">
        <v>16</v>
      </c>
      <c r="C757" s="4" t="s">
        <v>21</v>
      </c>
      <c r="D757" s="4" t="s">
        <v>26</v>
      </c>
      <c r="E757" s="4" t="s">
        <v>29</v>
      </c>
      <c r="F757" s="9">
        <v>23</v>
      </c>
      <c r="G757" s="10">
        <v>980</v>
      </c>
      <c r="H757" s="11">
        <v>0.1</v>
      </c>
      <c r="I757" s="10">
        <f t="shared" si="66"/>
        <v>22540</v>
      </c>
      <c r="J757" s="10">
        <f t="shared" si="67"/>
        <v>2254</v>
      </c>
      <c r="K757" s="10">
        <f t="shared" si="68"/>
        <v>20286</v>
      </c>
      <c r="L757" s="11">
        <v>0.05</v>
      </c>
      <c r="M757" s="10">
        <f t="shared" si="69"/>
        <v>1014.3000000000001</v>
      </c>
      <c r="N757" s="10">
        <f t="shared" si="70"/>
        <v>21300.3</v>
      </c>
      <c r="O757" s="10">
        <v>689.68</v>
      </c>
      <c r="P757" s="10">
        <f t="shared" si="71"/>
        <v>4423.3600000000006</v>
      </c>
      <c r="Q757" s="12">
        <v>45977</v>
      </c>
    </row>
    <row r="758" spans="1:17" x14ac:dyDescent="0.25">
      <c r="A758" s="4">
        <v>4095</v>
      </c>
      <c r="B758" s="4" t="s">
        <v>16</v>
      </c>
      <c r="C758" s="4" t="s">
        <v>21</v>
      </c>
      <c r="D758" s="4" t="s">
        <v>18</v>
      </c>
      <c r="E758" s="4" t="s">
        <v>25</v>
      </c>
      <c r="F758" s="9">
        <v>22</v>
      </c>
      <c r="G758" s="10">
        <v>731</v>
      </c>
      <c r="H758" s="11">
        <v>0.05</v>
      </c>
      <c r="I758" s="10">
        <f t="shared" si="66"/>
        <v>16082</v>
      </c>
      <c r="J758" s="10">
        <f t="shared" si="67"/>
        <v>804.1</v>
      </c>
      <c r="K758" s="10">
        <f t="shared" si="68"/>
        <v>15277.9</v>
      </c>
      <c r="L758" s="11">
        <v>0.05</v>
      </c>
      <c r="M758" s="10">
        <f t="shared" si="69"/>
        <v>763.89499999999998</v>
      </c>
      <c r="N758" s="10">
        <f t="shared" si="70"/>
        <v>16041.795</v>
      </c>
      <c r="O758" s="10">
        <v>493.41</v>
      </c>
      <c r="P758" s="10">
        <f t="shared" si="71"/>
        <v>4422.8799999999992</v>
      </c>
      <c r="Q758" s="12">
        <v>45740</v>
      </c>
    </row>
    <row r="759" spans="1:17" x14ac:dyDescent="0.25">
      <c r="A759" s="4">
        <v>1402</v>
      </c>
      <c r="B759" s="4" t="s">
        <v>20</v>
      </c>
      <c r="C759" s="4" t="s">
        <v>24</v>
      </c>
      <c r="D759" s="4" t="s">
        <v>18</v>
      </c>
      <c r="E759" s="4" t="s">
        <v>22</v>
      </c>
      <c r="F759" s="9">
        <v>25</v>
      </c>
      <c r="G759" s="10">
        <v>721</v>
      </c>
      <c r="H759" s="11">
        <v>0.05</v>
      </c>
      <c r="I759" s="10">
        <f t="shared" si="66"/>
        <v>18025</v>
      </c>
      <c r="J759" s="10">
        <f t="shared" si="67"/>
        <v>901.25</v>
      </c>
      <c r="K759" s="10">
        <f t="shared" si="68"/>
        <v>17123.75</v>
      </c>
      <c r="L759" s="11">
        <v>0.05</v>
      </c>
      <c r="M759" s="10">
        <f t="shared" si="69"/>
        <v>856.1875</v>
      </c>
      <c r="N759" s="10">
        <f t="shared" si="70"/>
        <v>17979.9375</v>
      </c>
      <c r="O759" s="10">
        <v>508.09</v>
      </c>
      <c r="P759" s="10">
        <f t="shared" si="71"/>
        <v>4421.5</v>
      </c>
      <c r="Q759" s="12">
        <v>45920</v>
      </c>
    </row>
    <row r="760" spans="1:17" x14ac:dyDescent="0.25">
      <c r="A760" s="4">
        <v>2434</v>
      </c>
      <c r="B760" s="4" t="s">
        <v>35</v>
      </c>
      <c r="C760" s="4" t="s">
        <v>24</v>
      </c>
      <c r="D760" s="4" t="s">
        <v>33</v>
      </c>
      <c r="E760" s="4" t="s">
        <v>25</v>
      </c>
      <c r="F760" s="9">
        <v>17</v>
      </c>
      <c r="G760" s="10">
        <v>1096</v>
      </c>
      <c r="H760" s="11">
        <v>0.05</v>
      </c>
      <c r="I760" s="10">
        <f t="shared" si="66"/>
        <v>18632</v>
      </c>
      <c r="J760" s="10">
        <f t="shared" si="67"/>
        <v>931.6</v>
      </c>
      <c r="K760" s="10">
        <f t="shared" si="68"/>
        <v>17700.400000000001</v>
      </c>
      <c r="L760" s="11">
        <v>0.05</v>
      </c>
      <c r="M760" s="10">
        <f t="shared" si="69"/>
        <v>885.0200000000001</v>
      </c>
      <c r="N760" s="10">
        <f t="shared" si="70"/>
        <v>18585.420000000002</v>
      </c>
      <c r="O760" s="10">
        <v>781.18</v>
      </c>
      <c r="P760" s="10">
        <f t="shared" si="71"/>
        <v>4420.340000000002</v>
      </c>
      <c r="Q760" s="12">
        <v>45916</v>
      </c>
    </row>
    <row r="761" spans="1:17" x14ac:dyDescent="0.25">
      <c r="A761" s="4">
        <v>4585</v>
      </c>
      <c r="B761" s="4" t="s">
        <v>38</v>
      </c>
      <c r="C761" s="4" t="s">
        <v>24</v>
      </c>
      <c r="D761" s="4" t="s">
        <v>18</v>
      </c>
      <c r="E761" s="4" t="s">
        <v>37</v>
      </c>
      <c r="F761" s="9">
        <v>20</v>
      </c>
      <c r="G761" s="10">
        <v>751</v>
      </c>
      <c r="H761" s="11">
        <v>0.05</v>
      </c>
      <c r="I761" s="10">
        <f t="shared" si="66"/>
        <v>15020</v>
      </c>
      <c r="J761" s="10">
        <f t="shared" si="67"/>
        <v>751</v>
      </c>
      <c r="K761" s="10">
        <f t="shared" si="68"/>
        <v>14269</v>
      </c>
      <c r="L761" s="11">
        <v>0.05</v>
      </c>
      <c r="M761" s="10">
        <f t="shared" si="69"/>
        <v>713.45</v>
      </c>
      <c r="N761" s="10">
        <f t="shared" si="70"/>
        <v>14982.45</v>
      </c>
      <c r="O761" s="10">
        <v>492.53</v>
      </c>
      <c r="P761" s="10">
        <f t="shared" si="71"/>
        <v>4418.4000000000015</v>
      </c>
      <c r="Q761" s="12">
        <v>45738</v>
      </c>
    </row>
    <row r="762" spans="1:17" x14ac:dyDescent="0.25">
      <c r="A762" s="4">
        <v>1069</v>
      </c>
      <c r="B762" s="4" t="s">
        <v>34</v>
      </c>
      <c r="C762" s="4" t="s">
        <v>21</v>
      </c>
      <c r="D762" s="4" t="s">
        <v>18</v>
      </c>
      <c r="E762" s="4" t="s">
        <v>27</v>
      </c>
      <c r="F762" s="9">
        <v>9</v>
      </c>
      <c r="G762" s="10">
        <v>1062</v>
      </c>
      <c r="H762" s="11">
        <v>0</v>
      </c>
      <c r="I762" s="10">
        <f t="shared" si="66"/>
        <v>9558</v>
      </c>
      <c r="J762" s="10">
        <f t="shared" si="67"/>
        <v>0</v>
      </c>
      <c r="K762" s="10">
        <f t="shared" si="68"/>
        <v>9558</v>
      </c>
      <c r="L762" s="11">
        <v>0.05</v>
      </c>
      <c r="M762" s="10">
        <f t="shared" si="69"/>
        <v>477.90000000000003</v>
      </c>
      <c r="N762" s="10">
        <f t="shared" si="70"/>
        <v>10035.9</v>
      </c>
      <c r="O762" s="10">
        <v>571.29999999999995</v>
      </c>
      <c r="P762" s="10">
        <f t="shared" si="71"/>
        <v>4416.3</v>
      </c>
      <c r="Q762" s="12">
        <v>46007</v>
      </c>
    </row>
    <row r="763" spans="1:17" x14ac:dyDescent="0.25">
      <c r="A763" s="4">
        <v>879</v>
      </c>
      <c r="B763" s="4" t="s">
        <v>34</v>
      </c>
      <c r="C763" s="4" t="s">
        <v>24</v>
      </c>
      <c r="D763" s="4" t="s">
        <v>18</v>
      </c>
      <c r="E763" s="4" t="s">
        <v>37</v>
      </c>
      <c r="F763" s="9">
        <v>18</v>
      </c>
      <c r="G763" s="10">
        <v>1071</v>
      </c>
      <c r="H763" s="11">
        <v>0.1</v>
      </c>
      <c r="I763" s="10">
        <f t="shared" si="66"/>
        <v>19278</v>
      </c>
      <c r="J763" s="10">
        <f t="shared" si="67"/>
        <v>1927.8000000000002</v>
      </c>
      <c r="K763" s="10">
        <f t="shared" si="68"/>
        <v>17350.2</v>
      </c>
      <c r="L763" s="11">
        <v>0.05</v>
      </c>
      <c r="M763" s="10">
        <f t="shared" si="69"/>
        <v>867.5100000000001</v>
      </c>
      <c r="N763" s="10">
        <f t="shared" si="70"/>
        <v>18217.71</v>
      </c>
      <c r="O763" s="10">
        <v>718.62</v>
      </c>
      <c r="P763" s="10">
        <f t="shared" si="71"/>
        <v>4415.0400000000009</v>
      </c>
      <c r="Q763" s="12">
        <v>45810</v>
      </c>
    </row>
    <row r="764" spans="1:17" x14ac:dyDescent="0.25">
      <c r="A764" s="4">
        <v>3480</v>
      </c>
      <c r="B764" s="4" t="s">
        <v>16</v>
      </c>
      <c r="C764" s="4" t="s">
        <v>24</v>
      </c>
      <c r="D764" s="4" t="s">
        <v>33</v>
      </c>
      <c r="E764" s="4" t="s">
        <v>19</v>
      </c>
      <c r="F764" s="9">
        <v>11</v>
      </c>
      <c r="G764" s="10">
        <v>1154</v>
      </c>
      <c r="H764" s="11">
        <v>0</v>
      </c>
      <c r="I764" s="10">
        <f t="shared" si="66"/>
        <v>12694</v>
      </c>
      <c r="J764" s="10">
        <f t="shared" si="67"/>
        <v>0</v>
      </c>
      <c r="K764" s="10">
        <f t="shared" si="68"/>
        <v>12694</v>
      </c>
      <c r="L764" s="11">
        <v>0.05</v>
      </c>
      <c r="M764" s="10">
        <f t="shared" si="69"/>
        <v>634.70000000000005</v>
      </c>
      <c r="N764" s="10">
        <f t="shared" si="70"/>
        <v>13328.7</v>
      </c>
      <c r="O764" s="10">
        <v>752.77</v>
      </c>
      <c r="P764" s="10">
        <f t="shared" si="71"/>
        <v>4413.5300000000007</v>
      </c>
      <c r="Q764" s="12">
        <v>45980</v>
      </c>
    </row>
    <row r="765" spans="1:17" x14ac:dyDescent="0.25">
      <c r="A765" s="4">
        <v>2011</v>
      </c>
      <c r="B765" s="4" t="s">
        <v>23</v>
      </c>
      <c r="C765" s="4" t="s">
        <v>17</v>
      </c>
      <c r="D765" s="4" t="s">
        <v>18</v>
      </c>
      <c r="E765" s="4" t="s">
        <v>25</v>
      </c>
      <c r="F765" s="9">
        <v>25</v>
      </c>
      <c r="G765" s="10">
        <v>905</v>
      </c>
      <c r="H765" s="11">
        <v>0.05</v>
      </c>
      <c r="I765" s="10">
        <f t="shared" si="66"/>
        <v>22625</v>
      </c>
      <c r="J765" s="10">
        <f t="shared" si="67"/>
        <v>1131.25</v>
      </c>
      <c r="K765" s="10">
        <f t="shared" si="68"/>
        <v>21493.75</v>
      </c>
      <c r="L765" s="11">
        <v>0.05</v>
      </c>
      <c r="M765" s="10">
        <f t="shared" si="69"/>
        <v>1074.6875</v>
      </c>
      <c r="N765" s="10">
        <f t="shared" si="70"/>
        <v>22568.4375</v>
      </c>
      <c r="O765" s="10">
        <v>683.42</v>
      </c>
      <c r="P765" s="10">
        <f t="shared" si="71"/>
        <v>4408.25</v>
      </c>
      <c r="Q765" s="12">
        <v>45741</v>
      </c>
    </row>
    <row r="766" spans="1:17" x14ac:dyDescent="0.25">
      <c r="A766" s="4">
        <v>1599</v>
      </c>
      <c r="B766" s="4" t="s">
        <v>38</v>
      </c>
      <c r="C766" s="4" t="s">
        <v>24</v>
      </c>
      <c r="D766" s="4" t="s">
        <v>28</v>
      </c>
      <c r="E766" s="4" t="s">
        <v>36</v>
      </c>
      <c r="F766" s="9">
        <v>22</v>
      </c>
      <c r="G766" s="10">
        <v>558</v>
      </c>
      <c r="H766" s="11">
        <v>0.1</v>
      </c>
      <c r="I766" s="10">
        <f t="shared" si="66"/>
        <v>12276</v>
      </c>
      <c r="J766" s="10">
        <f t="shared" si="67"/>
        <v>1227.6000000000001</v>
      </c>
      <c r="K766" s="10">
        <f t="shared" si="68"/>
        <v>11048.4</v>
      </c>
      <c r="L766" s="11">
        <v>0.05</v>
      </c>
      <c r="M766" s="10">
        <f t="shared" si="69"/>
        <v>552.41999999999996</v>
      </c>
      <c r="N766" s="10">
        <f t="shared" si="70"/>
        <v>11600.82</v>
      </c>
      <c r="O766" s="10">
        <v>301.87</v>
      </c>
      <c r="P766" s="10">
        <f t="shared" si="71"/>
        <v>4407.2599999999993</v>
      </c>
      <c r="Q766" s="12">
        <v>45799</v>
      </c>
    </row>
    <row r="767" spans="1:17" x14ac:dyDescent="0.25">
      <c r="A767" s="4">
        <v>3546</v>
      </c>
      <c r="B767" s="4" t="s">
        <v>34</v>
      </c>
      <c r="C767" s="4" t="s">
        <v>21</v>
      </c>
      <c r="D767" s="4" t="s">
        <v>33</v>
      </c>
      <c r="E767" s="4" t="s">
        <v>25</v>
      </c>
      <c r="F767" s="9">
        <v>18</v>
      </c>
      <c r="G767" s="10">
        <v>1015</v>
      </c>
      <c r="H767" s="11">
        <v>0.15</v>
      </c>
      <c r="I767" s="10">
        <f t="shared" si="66"/>
        <v>18270</v>
      </c>
      <c r="J767" s="10">
        <f t="shared" si="67"/>
        <v>2740.5</v>
      </c>
      <c r="K767" s="10">
        <f t="shared" si="68"/>
        <v>15529.5</v>
      </c>
      <c r="L767" s="11">
        <v>0.05</v>
      </c>
      <c r="M767" s="10">
        <f t="shared" si="69"/>
        <v>776.47500000000002</v>
      </c>
      <c r="N767" s="10">
        <f t="shared" si="70"/>
        <v>16305.975</v>
      </c>
      <c r="O767" s="10">
        <v>618.05999999999995</v>
      </c>
      <c r="P767" s="10">
        <f t="shared" si="71"/>
        <v>4404.4200000000019</v>
      </c>
      <c r="Q767" s="12">
        <v>45849</v>
      </c>
    </row>
    <row r="768" spans="1:17" x14ac:dyDescent="0.25">
      <c r="A768" s="4">
        <v>3922</v>
      </c>
      <c r="B768" s="4" t="s">
        <v>16</v>
      </c>
      <c r="C768" s="4" t="s">
        <v>24</v>
      </c>
      <c r="D768" s="4" t="s">
        <v>18</v>
      </c>
      <c r="E768" s="4" t="s">
        <v>19</v>
      </c>
      <c r="F768" s="9">
        <v>18</v>
      </c>
      <c r="G768" s="10">
        <v>916</v>
      </c>
      <c r="H768" s="11">
        <v>0.05</v>
      </c>
      <c r="I768" s="10">
        <f t="shared" si="66"/>
        <v>16488</v>
      </c>
      <c r="J768" s="10">
        <f t="shared" si="67"/>
        <v>824.40000000000009</v>
      </c>
      <c r="K768" s="10">
        <f t="shared" si="68"/>
        <v>15663.6</v>
      </c>
      <c r="L768" s="11">
        <v>0.05</v>
      </c>
      <c r="M768" s="10">
        <f t="shared" si="69"/>
        <v>783.18000000000006</v>
      </c>
      <c r="N768" s="10">
        <f t="shared" si="70"/>
        <v>16446.78</v>
      </c>
      <c r="O768" s="10">
        <v>625.58000000000004</v>
      </c>
      <c r="P768" s="10">
        <f t="shared" si="71"/>
        <v>4403.16</v>
      </c>
      <c r="Q768" s="12">
        <v>45702</v>
      </c>
    </row>
    <row r="769" spans="1:17" x14ac:dyDescent="0.25">
      <c r="A769" s="4">
        <v>4766</v>
      </c>
      <c r="B769" s="4" t="s">
        <v>38</v>
      </c>
      <c r="C769" s="4" t="s">
        <v>24</v>
      </c>
      <c r="D769" s="4" t="s">
        <v>18</v>
      </c>
      <c r="E769" s="4" t="s">
        <v>22</v>
      </c>
      <c r="F769" s="9">
        <v>14</v>
      </c>
      <c r="G769" s="10">
        <v>819</v>
      </c>
      <c r="H769" s="11">
        <v>0</v>
      </c>
      <c r="I769" s="10">
        <f t="shared" si="66"/>
        <v>11466</v>
      </c>
      <c r="J769" s="10">
        <f t="shared" si="67"/>
        <v>0</v>
      </c>
      <c r="K769" s="10">
        <f t="shared" si="68"/>
        <v>11466</v>
      </c>
      <c r="L769" s="11">
        <v>0.05</v>
      </c>
      <c r="M769" s="10">
        <f t="shared" si="69"/>
        <v>573.30000000000007</v>
      </c>
      <c r="N769" s="10">
        <f t="shared" si="70"/>
        <v>12039.3</v>
      </c>
      <c r="O769" s="10">
        <v>504.78</v>
      </c>
      <c r="P769" s="10">
        <f t="shared" si="71"/>
        <v>4399.08</v>
      </c>
      <c r="Q769" s="12">
        <v>45957</v>
      </c>
    </row>
    <row r="770" spans="1:17" x14ac:dyDescent="0.25">
      <c r="A770" s="4">
        <v>2585</v>
      </c>
      <c r="B770" s="4" t="s">
        <v>20</v>
      </c>
      <c r="C770" s="4" t="s">
        <v>24</v>
      </c>
      <c r="D770" s="4" t="s">
        <v>26</v>
      </c>
      <c r="E770" s="4" t="s">
        <v>37</v>
      </c>
      <c r="F770" s="9">
        <v>13</v>
      </c>
      <c r="G770" s="10">
        <v>692</v>
      </c>
      <c r="H770" s="11">
        <v>0</v>
      </c>
      <c r="I770" s="10">
        <f t="shared" ref="I770:I833" si="72">F770*G770</f>
        <v>8996</v>
      </c>
      <c r="J770" s="10">
        <f t="shared" ref="J770:J833" si="73">I770*H770</f>
        <v>0</v>
      </c>
      <c r="K770" s="10">
        <f t="shared" ref="K770:K833" si="74">I770-J770</f>
        <v>8996</v>
      </c>
      <c r="L770" s="11">
        <v>0.05</v>
      </c>
      <c r="M770" s="10">
        <f t="shared" ref="M770:M833" si="75">K770*L770</f>
        <v>449.8</v>
      </c>
      <c r="N770" s="10">
        <f t="shared" ref="N770:N833" si="76">K770+M770</f>
        <v>9445.7999999999993</v>
      </c>
      <c r="O770" s="10">
        <v>353.88</v>
      </c>
      <c r="P770" s="10">
        <f t="shared" ref="P770:P833" si="77">K770-(O770*F770)</f>
        <v>4395.5600000000004</v>
      </c>
      <c r="Q770" s="12">
        <v>45855</v>
      </c>
    </row>
    <row r="771" spans="1:17" x14ac:dyDescent="0.25">
      <c r="A771" s="4">
        <v>2100</v>
      </c>
      <c r="B771" s="4" t="s">
        <v>34</v>
      </c>
      <c r="C771" s="4" t="s">
        <v>17</v>
      </c>
      <c r="D771" s="4" t="s">
        <v>28</v>
      </c>
      <c r="E771" s="4" t="s">
        <v>25</v>
      </c>
      <c r="F771" s="9">
        <v>24</v>
      </c>
      <c r="G771" s="10">
        <v>805</v>
      </c>
      <c r="H771" s="11">
        <v>0.05</v>
      </c>
      <c r="I771" s="10">
        <f t="shared" si="72"/>
        <v>19320</v>
      </c>
      <c r="J771" s="10">
        <f t="shared" si="73"/>
        <v>966</v>
      </c>
      <c r="K771" s="10">
        <f t="shared" si="74"/>
        <v>18354</v>
      </c>
      <c r="L771" s="11">
        <v>0.05</v>
      </c>
      <c r="M771" s="10">
        <f t="shared" si="75"/>
        <v>917.7</v>
      </c>
      <c r="N771" s="10">
        <f t="shared" si="76"/>
        <v>19271.7</v>
      </c>
      <c r="O771" s="10">
        <v>581.61</v>
      </c>
      <c r="P771" s="10">
        <f t="shared" si="77"/>
        <v>4395.3600000000006</v>
      </c>
      <c r="Q771" s="12">
        <v>45858</v>
      </c>
    </row>
    <row r="772" spans="1:17" x14ac:dyDescent="0.25">
      <c r="A772" s="4">
        <v>501</v>
      </c>
      <c r="B772" s="4" t="s">
        <v>31</v>
      </c>
      <c r="C772" s="4" t="s">
        <v>21</v>
      </c>
      <c r="D772" s="4" t="s">
        <v>18</v>
      </c>
      <c r="E772" s="4" t="s">
        <v>25</v>
      </c>
      <c r="F772" s="9">
        <v>25</v>
      </c>
      <c r="G772" s="10">
        <v>876</v>
      </c>
      <c r="H772" s="11">
        <v>0</v>
      </c>
      <c r="I772" s="10">
        <f t="shared" si="72"/>
        <v>21900</v>
      </c>
      <c r="J772" s="10">
        <f t="shared" si="73"/>
        <v>0</v>
      </c>
      <c r="K772" s="10">
        <f t="shared" si="74"/>
        <v>21900</v>
      </c>
      <c r="L772" s="11">
        <v>0.05</v>
      </c>
      <c r="M772" s="10">
        <f t="shared" si="75"/>
        <v>1095</v>
      </c>
      <c r="N772" s="10">
        <f t="shared" si="76"/>
        <v>22995</v>
      </c>
      <c r="O772" s="10">
        <v>700.24</v>
      </c>
      <c r="P772" s="10">
        <f t="shared" si="77"/>
        <v>4394</v>
      </c>
      <c r="Q772" s="12">
        <v>45972</v>
      </c>
    </row>
    <row r="773" spans="1:17" x14ac:dyDescent="0.25">
      <c r="A773" s="4">
        <v>3838</v>
      </c>
      <c r="B773" s="4" t="s">
        <v>20</v>
      </c>
      <c r="C773" s="4" t="s">
        <v>21</v>
      </c>
      <c r="D773" s="4" t="s">
        <v>18</v>
      </c>
      <c r="E773" s="4" t="s">
        <v>19</v>
      </c>
      <c r="F773" s="9">
        <v>24</v>
      </c>
      <c r="G773" s="10">
        <v>852</v>
      </c>
      <c r="H773" s="11">
        <v>0.1</v>
      </c>
      <c r="I773" s="10">
        <f t="shared" si="72"/>
        <v>20448</v>
      </c>
      <c r="J773" s="10">
        <f t="shared" si="73"/>
        <v>2044.8000000000002</v>
      </c>
      <c r="K773" s="10">
        <f t="shared" si="74"/>
        <v>18403.2</v>
      </c>
      <c r="L773" s="11">
        <v>0.05</v>
      </c>
      <c r="M773" s="10">
        <f t="shared" si="75"/>
        <v>920.16000000000008</v>
      </c>
      <c r="N773" s="10">
        <f t="shared" si="76"/>
        <v>19323.36</v>
      </c>
      <c r="O773" s="10">
        <v>583.74</v>
      </c>
      <c r="P773" s="10">
        <f t="shared" si="77"/>
        <v>4393.4400000000005</v>
      </c>
      <c r="Q773" s="12">
        <v>46010</v>
      </c>
    </row>
    <row r="774" spans="1:17" x14ac:dyDescent="0.25">
      <c r="A774" s="4">
        <v>4565</v>
      </c>
      <c r="B774" s="4" t="s">
        <v>20</v>
      </c>
      <c r="C774" s="4" t="s">
        <v>21</v>
      </c>
      <c r="D774" s="4" t="s">
        <v>28</v>
      </c>
      <c r="E774" s="4" t="s">
        <v>22</v>
      </c>
      <c r="F774" s="9">
        <v>10</v>
      </c>
      <c r="G774" s="10">
        <v>1099</v>
      </c>
      <c r="H774" s="11">
        <v>0.05</v>
      </c>
      <c r="I774" s="10">
        <f t="shared" si="72"/>
        <v>10990</v>
      </c>
      <c r="J774" s="10">
        <f t="shared" si="73"/>
        <v>549.5</v>
      </c>
      <c r="K774" s="10">
        <f t="shared" si="74"/>
        <v>10440.5</v>
      </c>
      <c r="L774" s="11">
        <v>0.05</v>
      </c>
      <c r="M774" s="10">
        <f t="shared" si="75"/>
        <v>522.02499999999998</v>
      </c>
      <c r="N774" s="10">
        <f t="shared" si="76"/>
        <v>10962.525</v>
      </c>
      <c r="O774" s="10">
        <v>604.75</v>
      </c>
      <c r="P774" s="10">
        <f t="shared" si="77"/>
        <v>4393</v>
      </c>
      <c r="Q774" s="12">
        <v>45790</v>
      </c>
    </row>
    <row r="775" spans="1:17" x14ac:dyDescent="0.25">
      <c r="A775" s="4">
        <v>927</v>
      </c>
      <c r="B775" s="4" t="s">
        <v>35</v>
      </c>
      <c r="C775" s="4" t="s">
        <v>21</v>
      </c>
      <c r="D775" s="4" t="s">
        <v>26</v>
      </c>
      <c r="E775" s="4" t="s">
        <v>19</v>
      </c>
      <c r="F775" s="9">
        <v>24</v>
      </c>
      <c r="G775" s="10">
        <v>674</v>
      </c>
      <c r="H775" s="11">
        <v>0.15</v>
      </c>
      <c r="I775" s="10">
        <f t="shared" si="72"/>
        <v>16176</v>
      </c>
      <c r="J775" s="10">
        <f t="shared" si="73"/>
        <v>2426.4</v>
      </c>
      <c r="K775" s="10">
        <f t="shared" si="74"/>
        <v>13749.6</v>
      </c>
      <c r="L775" s="11">
        <v>0.05</v>
      </c>
      <c r="M775" s="10">
        <f t="shared" si="75"/>
        <v>687.48</v>
      </c>
      <c r="N775" s="10">
        <f t="shared" si="76"/>
        <v>14437.08</v>
      </c>
      <c r="O775" s="10">
        <v>389.99</v>
      </c>
      <c r="P775" s="10">
        <f t="shared" si="77"/>
        <v>4389.84</v>
      </c>
      <c r="Q775" s="12">
        <v>45978</v>
      </c>
    </row>
    <row r="776" spans="1:17" x14ac:dyDescent="0.25">
      <c r="A776" s="4">
        <v>2813</v>
      </c>
      <c r="B776" s="4" t="s">
        <v>34</v>
      </c>
      <c r="C776" s="4" t="s">
        <v>24</v>
      </c>
      <c r="D776" s="4" t="s">
        <v>26</v>
      </c>
      <c r="E776" s="4" t="s">
        <v>25</v>
      </c>
      <c r="F776" s="9">
        <v>15</v>
      </c>
      <c r="G776" s="10">
        <v>953</v>
      </c>
      <c r="H776" s="11">
        <v>0.05</v>
      </c>
      <c r="I776" s="10">
        <f t="shared" si="72"/>
        <v>14295</v>
      </c>
      <c r="J776" s="10">
        <f t="shared" si="73"/>
        <v>714.75</v>
      </c>
      <c r="K776" s="10">
        <f t="shared" si="74"/>
        <v>13580.25</v>
      </c>
      <c r="L776" s="11">
        <v>0.05</v>
      </c>
      <c r="M776" s="10">
        <f t="shared" si="75"/>
        <v>679.01250000000005</v>
      </c>
      <c r="N776" s="10">
        <f t="shared" si="76"/>
        <v>14259.262500000001</v>
      </c>
      <c r="O776" s="10">
        <v>612.79999999999995</v>
      </c>
      <c r="P776" s="10">
        <f t="shared" si="77"/>
        <v>4388.25</v>
      </c>
      <c r="Q776" s="12">
        <v>45800</v>
      </c>
    </row>
    <row r="777" spans="1:17" x14ac:dyDescent="0.25">
      <c r="A777" s="4">
        <v>4642</v>
      </c>
      <c r="B777" s="4" t="s">
        <v>23</v>
      </c>
      <c r="C777" s="4" t="s">
        <v>24</v>
      </c>
      <c r="D777" s="4" t="s">
        <v>28</v>
      </c>
      <c r="E777" s="4" t="s">
        <v>37</v>
      </c>
      <c r="F777" s="9">
        <v>22</v>
      </c>
      <c r="G777" s="10">
        <v>510</v>
      </c>
      <c r="H777" s="11">
        <v>0</v>
      </c>
      <c r="I777" s="10">
        <f t="shared" si="72"/>
        <v>11220</v>
      </c>
      <c r="J777" s="10">
        <f t="shared" si="73"/>
        <v>0</v>
      </c>
      <c r="K777" s="10">
        <f t="shared" si="74"/>
        <v>11220</v>
      </c>
      <c r="L777" s="11">
        <v>0.05</v>
      </c>
      <c r="M777" s="10">
        <f t="shared" si="75"/>
        <v>561</v>
      </c>
      <c r="N777" s="10">
        <f t="shared" si="76"/>
        <v>11781</v>
      </c>
      <c r="O777" s="10">
        <v>310.8</v>
      </c>
      <c r="P777" s="10">
        <f t="shared" si="77"/>
        <v>4382.3999999999996</v>
      </c>
      <c r="Q777" s="12">
        <v>45664</v>
      </c>
    </row>
    <row r="778" spans="1:17" x14ac:dyDescent="0.25">
      <c r="A778" s="4">
        <v>2533</v>
      </c>
      <c r="B778" s="4" t="s">
        <v>35</v>
      </c>
      <c r="C778" s="4" t="s">
        <v>21</v>
      </c>
      <c r="D778" s="4" t="s">
        <v>18</v>
      </c>
      <c r="E778" s="4" t="s">
        <v>25</v>
      </c>
      <c r="F778" s="9">
        <v>19</v>
      </c>
      <c r="G778" s="10">
        <v>1038</v>
      </c>
      <c r="H778" s="11">
        <v>0.15</v>
      </c>
      <c r="I778" s="10">
        <f t="shared" si="72"/>
        <v>19722</v>
      </c>
      <c r="J778" s="10">
        <f t="shared" si="73"/>
        <v>2958.2999999999997</v>
      </c>
      <c r="K778" s="10">
        <f t="shared" si="74"/>
        <v>16763.7</v>
      </c>
      <c r="L778" s="11">
        <v>0.05</v>
      </c>
      <c r="M778" s="10">
        <f t="shared" si="75"/>
        <v>838.18500000000006</v>
      </c>
      <c r="N778" s="10">
        <f t="shared" si="76"/>
        <v>17601.885000000002</v>
      </c>
      <c r="O778" s="10">
        <v>651.71</v>
      </c>
      <c r="P778" s="10">
        <f t="shared" si="77"/>
        <v>4381.2099999999991</v>
      </c>
      <c r="Q778" s="12">
        <v>45992</v>
      </c>
    </row>
    <row r="779" spans="1:17" x14ac:dyDescent="0.25">
      <c r="A779" s="4">
        <v>3024</v>
      </c>
      <c r="B779" s="4" t="s">
        <v>31</v>
      </c>
      <c r="C779" s="4" t="s">
        <v>24</v>
      </c>
      <c r="D779" s="4" t="s">
        <v>26</v>
      </c>
      <c r="E779" s="4" t="s">
        <v>19</v>
      </c>
      <c r="F779" s="9">
        <v>11</v>
      </c>
      <c r="G779" s="10">
        <v>1049</v>
      </c>
      <c r="H779" s="11">
        <v>0.05</v>
      </c>
      <c r="I779" s="10">
        <f t="shared" si="72"/>
        <v>11539</v>
      </c>
      <c r="J779" s="10">
        <f t="shared" si="73"/>
        <v>576.95000000000005</v>
      </c>
      <c r="K779" s="10">
        <f t="shared" si="74"/>
        <v>10962.05</v>
      </c>
      <c r="L779" s="11">
        <v>0.05</v>
      </c>
      <c r="M779" s="10">
        <f t="shared" si="75"/>
        <v>548.10249999999996</v>
      </c>
      <c r="N779" s="10">
        <f t="shared" si="76"/>
        <v>11510.1525</v>
      </c>
      <c r="O779" s="10">
        <v>598.46</v>
      </c>
      <c r="P779" s="10">
        <f t="shared" si="77"/>
        <v>4378.9899999999989</v>
      </c>
      <c r="Q779" s="12">
        <v>45748</v>
      </c>
    </row>
    <row r="780" spans="1:17" x14ac:dyDescent="0.25">
      <c r="A780" s="4">
        <v>3286</v>
      </c>
      <c r="B780" s="4" t="s">
        <v>20</v>
      </c>
      <c r="C780" s="4" t="s">
        <v>21</v>
      </c>
      <c r="D780" s="4" t="s">
        <v>26</v>
      </c>
      <c r="E780" s="4" t="s">
        <v>37</v>
      </c>
      <c r="F780" s="9">
        <v>12</v>
      </c>
      <c r="G780" s="10">
        <v>978</v>
      </c>
      <c r="H780" s="11">
        <v>0.1</v>
      </c>
      <c r="I780" s="10">
        <f t="shared" si="72"/>
        <v>11736</v>
      </c>
      <c r="J780" s="10">
        <f t="shared" si="73"/>
        <v>1173.6000000000001</v>
      </c>
      <c r="K780" s="10">
        <f t="shared" si="74"/>
        <v>10562.4</v>
      </c>
      <c r="L780" s="11">
        <v>0.05</v>
      </c>
      <c r="M780" s="10">
        <f t="shared" si="75"/>
        <v>528.12</v>
      </c>
      <c r="N780" s="10">
        <f t="shared" si="76"/>
        <v>11090.52</v>
      </c>
      <c r="O780" s="10">
        <v>515.66999999999996</v>
      </c>
      <c r="P780" s="10">
        <f t="shared" si="77"/>
        <v>4374.3600000000006</v>
      </c>
      <c r="Q780" s="12">
        <v>45998</v>
      </c>
    </row>
    <row r="781" spans="1:17" x14ac:dyDescent="0.25">
      <c r="A781" s="4">
        <v>2442</v>
      </c>
      <c r="B781" s="4" t="s">
        <v>16</v>
      </c>
      <c r="C781" s="4" t="s">
        <v>17</v>
      </c>
      <c r="D781" s="4" t="s">
        <v>33</v>
      </c>
      <c r="E781" s="4" t="s">
        <v>27</v>
      </c>
      <c r="F781" s="9">
        <v>24</v>
      </c>
      <c r="G781" s="10">
        <v>661</v>
      </c>
      <c r="H781" s="11">
        <v>0</v>
      </c>
      <c r="I781" s="10">
        <f t="shared" si="72"/>
        <v>15864</v>
      </c>
      <c r="J781" s="10">
        <f t="shared" si="73"/>
        <v>0</v>
      </c>
      <c r="K781" s="10">
        <f t="shared" si="74"/>
        <v>15864</v>
      </c>
      <c r="L781" s="11">
        <v>0.05</v>
      </c>
      <c r="M781" s="10">
        <f t="shared" si="75"/>
        <v>793.2</v>
      </c>
      <c r="N781" s="10">
        <f t="shared" si="76"/>
        <v>16657.2</v>
      </c>
      <c r="O781" s="10">
        <v>478.75</v>
      </c>
      <c r="P781" s="10">
        <f t="shared" si="77"/>
        <v>4374</v>
      </c>
      <c r="Q781" s="12">
        <v>45735</v>
      </c>
    </row>
    <row r="782" spans="1:17" x14ac:dyDescent="0.25">
      <c r="A782" s="4">
        <v>4449</v>
      </c>
      <c r="B782" s="4" t="s">
        <v>31</v>
      </c>
      <c r="C782" s="4" t="s">
        <v>24</v>
      </c>
      <c r="D782" s="4" t="s">
        <v>18</v>
      </c>
      <c r="E782" s="4" t="s">
        <v>30</v>
      </c>
      <c r="F782" s="9">
        <v>16</v>
      </c>
      <c r="G782" s="10">
        <v>857</v>
      </c>
      <c r="H782" s="11">
        <v>0.1</v>
      </c>
      <c r="I782" s="10">
        <f t="shared" si="72"/>
        <v>13712</v>
      </c>
      <c r="J782" s="10">
        <f t="shared" si="73"/>
        <v>1371.2</v>
      </c>
      <c r="K782" s="10">
        <f t="shared" si="74"/>
        <v>12340.8</v>
      </c>
      <c r="L782" s="11">
        <v>0.05</v>
      </c>
      <c r="M782" s="10">
        <f t="shared" si="75"/>
        <v>617.04</v>
      </c>
      <c r="N782" s="10">
        <f t="shared" si="76"/>
        <v>12957.84</v>
      </c>
      <c r="O782" s="10">
        <v>498.11</v>
      </c>
      <c r="P782" s="10">
        <f t="shared" si="77"/>
        <v>4371.0399999999991</v>
      </c>
      <c r="Q782" s="12">
        <v>45841</v>
      </c>
    </row>
    <row r="783" spans="1:17" x14ac:dyDescent="0.25">
      <c r="A783" s="4">
        <v>1104</v>
      </c>
      <c r="B783" s="4" t="s">
        <v>32</v>
      </c>
      <c r="C783" s="4" t="s">
        <v>24</v>
      </c>
      <c r="D783" s="4" t="s">
        <v>26</v>
      </c>
      <c r="E783" s="4" t="s">
        <v>22</v>
      </c>
      <c r="F783" s="9">
        <v>14</v>
      </c>
      <c r="G783" s="10">
        <v>1164</v>
      </c>
      <c r="H783" s="11">
        <v>0</v>
      </c>
      <c r="I783" s="10">
        <f t="shared" si="72"/>
        <v>16296</v>
      </c>
      <c r="J783" s="10">
        <f t="shared" si="73"/>
        <v>0</v>
      </c>
      <c r="K783" s="10">
        <f t="shared" si="74"/>
        <v>16296</v>
      </c>
      <c r="L783" s="11">
        <v>0.05</v>
      </c>
      <c r="M783" s="10">
        <f t="shared" si="75"/>
        <v>814.80000000000007</v>
      </c>
      <c r="N783" s="10">
        <f t="shared" si="76"/>
        <v>17110.8</v>
      </c>
      <c r="O783" s="10">
        <v>851.9</v>
      </c>
      <c r="P783" s="10">
        <f t="shared" si="77"/>
        <v>4369.3999999999996</v>
      </c>
      <c r="Q783" s="12">
        <v>45979</v>
      </c>
    </row>
    <row r="784" spans="1:17" x14ac:dyDescent="0.25">
      <c r="A784" s="4">
        <v>1397</v>
      </c>
      <c r="B784" s="4" t="s">
        <v>31</v>
      </c>
      <c r="C784" s="4" t="s">
        <v>24</v>
      </c>
      <c r="D784" s="4" t="s">
        <v>33</v>
      </c>
      <c r="E784" s="4" t="s">
        <v>19</v>
      </c>
      <c r="F784" s="9">
        <v>15</v>
      </c>
      <c r="G784" s="10">
        <v>862</v>
      </c>
      <c r="H784" s="11">
        <v>0.15</v>
      </c>
      <c r="I784" s="10">
        <f t="shared" si="72"/>
        <v>12930</v>
      </c>
      <c r="J784" s="10">
        <f t="shared" si="73"/>
        <v>1939.5</v>
      </c>
      <c r="K784" s="10">
        <f t="shared" si="74"/>
        <v>10990.5</v>
      </c>
      <c r="L784" s="11">
        <v>0.05</v>
      </c>
      <c r="M784" s="10">
        <f t="shared" si="75"/>
        <v>549.52499999999998</v>
      </c>
      <c r="N784" s="10">
        <f t="shared" si="76"/>
        <v>11540.025</v>
      </c>
      <c r="O784" s="10">
        <v>441.44</v>
      </c>
      <c r="P784" s="10">
        <f t="shared" si="77"/>
        <v>4368.8999999999996</v>
      </c>
      <c r="Q784" s="12">
        <v>46014</v>
      </c>
    </row>
    <row r="785" spans="1:17" x14ac:dyDescent="0.25">
      <c r="A785" s="4">
        <v>210</v>
      </c>
      <c r="B785" s="4" t="s">
        <v>34</v>
      </c>
      <c r="C785" s="4" t="s">
        <v>17</v>
      </c>
      <c r="D785" s="4" t="s">
        <v>18</v>
      </c>
      <c r="E785" s="4" t="s">
        <v>29</v>
      </c>
      <c r="F785" s="9">
        <v>21</v>
      </c>
      <c r="G785" s="10">
        <v>1020</v>
      </c>
      <c r="H785" s="11">
        <v>0.15</v>
      </c>
      <c r="I785" s="10">
        <f t="shared" si="72"/>
        <v>21420</v>
      </c>
      <c r="J785" s="10">
        <f t="shared" si="73"/>
        <v>3213</v>
      </c>
      <c r="K785" s="10">
        <f t="shared" si="74"/>
        <v>18207</v>
      </c>
      <c r="L785" s="11">
        <v>0.05</v>
      </c>
      <c r="M785" s="10">
        <f t="shared" si="75"/>
        <v>910.35</v>
      </c>
      <c r="N785" s="10">
        <f t="shared" si="76"/>
        <v>19117.349999999999</v>
      </c>
      <c r="O785" s="10">
        <v>658.97</v>
      </c>
      <c r="P785" s="10">
        <f t="shared" si="77"/>
        <v>4368.6299999999992</v>
      </c>
      <c r="Q785" s="12">
        <v>45903</v>
      </c>
    </row>
    <row r="786" spans="1:17" x14ac:dyDescent="0.25">
      <c r="A786" s="4">
        <v>4735</v>
      </c>
      <c r="B786" s="4" t="s">
        <v>38</v>
      </c>
      <c r="C786" s="4" t="s">
        <v>17</v>
      </c>
      <c r="D786" s="4" t="s">
        <v>28</v>
      </c>
      <c r="E786" s="4" t="s">
        <v>29</v>
      </c>
      <c r="F786" s="9">
        <v>25</v>
      </c>
      <c r="G786" s="10">
        <v>680</v>
      </c>
      <c r="H786" s="11">
        <v>0.15</v>
      </c>
      <c r="I786" s="10">
        <f t="shared" si="72"/>
        <v>17000</v>
      </c>
      <c r="J786" s="10">
        <f t="shared" si="73"/>
        <v>2550</v>
      </c>
      <c r="K786" s="10">
        <f t="shared" si="74"/>
        <v>14450</v>
      </c>
      <c r="L786" s="11">
        <v>0.05</v>
      </c>
      <c r="M786" s="10">
        <f t="shared" si="75"/>
        <v>722.5</v>
      </c>
      <c r="N786" s="10">
        <f t="shared" si="76"/>
        <v>15172.5</v>
      </c>
      <c r="O786" s="10">
        <v>403.38</v>
      </c>
      <c r="P786" s="10">
        <f t="shared" si="77"/>
        <v>4365.5</v>
      </c>
      <c r="Q786" s="12">
        <v>45905</v>
      </c>
    </row>
    <row r="787" spans="1:17" x14ac:dyDescent="0.25">
      <c r="A787" s="4">
        <v>4668</v>
      </c>
      <c r="B787" s="4" t="s">
        <v>23</v>
      </c>
      <c r="C787" s="4" t="s">
        <v>17</v>
      </c>
      <c r="D787" s="4" t="s">
        <v>18</v>
      </c>
      <c r="E787" s="4" t="s">
        <v>29</v>
      </c>
      <c r="F787" s="9">
        <v>25</v>
      </c>
      <c r="G787" s="10">
        <v>719</v>
      </c>
      <c r="H787" s="11">
        <v>0.05</v>
      </c>
      <c r="I787" s="10">
        <f t="shared" si="72"/>
        <v>17975</v>
      </c>
      <c r="J787" s="10">
        <f t="shared" si="73"/>
        <v>898.75</v>
      </c>
      <c r="K787" s="10">
        <f t="shared" si="74"/>
        <v>17076.25</v>
      </c>
      <c r="L787" s="11">
        <v>0.05</v>
      </c>
      <c r="M787" s="10">
        <f t="shared" si="75"/>
        <v>853.8125</v>
      </c>
      <c r="N787" s="10">
        <f t="shared" si="76"/>
        <v>17930.0625</v>
      </c>
      <c r="O787" s="10">
        <v>508.46</v>
      </c>
      <c r="P787" s="10">
        <f t="shared" si="77"/>
        <v>4364.75</v>
      </c>
      <c r="Q787" s="12">
        <v>45669</v>
      </c>
    </row>
    <row r="788" spans="1:17" x14ac:dyDescent="0.25">
      <c r="A788" s="4">
        <v>4153</v>
      </c>
      <c r="B788" s="4" t="s">
        <v>32</v>
      </c>
      <c r="C788" s="4" t="s">
        <v>21</v>
      </c>
      <c r="D788" s="4" t="s">
        <v>28</v>
      </c>
      <c r="E788" s="4" t="s">
        <v>27</v>
      </c>
      <c r="F788" s="9">
        <v>18</v>
      </c>
      <c r="G788" s="10">
        <v>886</v>
      </c>
      <c r="H788" s="11">
        <v>0</v>
      </c>
      <c r="I788" s="10">
        <f t="shared" si="72"/>
        <v>15948</v>
      </c>
      <c r="J788" s="10">
        <f t="shared" si="73"/>
        <v>0</v>
      </c>
      <c r="K788" s="10">
        <f t="shared" si="74"/>
        <v>15948</v>
      </c>
      <c r="L788" s="11">
        <v>0.05</v>
      </c>
      <c r="M788" s="10">
        <f t="shared" si="75"/>
        <v>797.40000000000009</v>
      </c>
      <c r="N788" s="10">
        <f t="shared" si="76"/>
        <v>16745.400000000001</v>
      </c>
      <c r="O788" s="10">
        <v>643.72</v>
      </c>
      <c r="P788" s="10">
        <f t="shared" si="77"/>
        <v>4361.0399999999991</v>
      </c>
      <c r="Q788" s="12">
        <v>45673</v>
      </c>
    </row>
    <row r="789" spans="1:17" x14ac:dyDescent="0.25">
      <c r="A789" s="4">
        <v>3362</v>
      </c>
      <c r="B789" s="4" t="s">
        <v>38</v>
      </c>
      <c r="C789" s="4" t="s">
        <v>21</v>
      </c>
      <c r="D789" s="4" t="s">
        <v>33</v>
      </c>
      <c r="E789" s="4" t="s">
        <v>37</v>
      </c>
      <c r="F789" s="9">
        <v>11</v>
      </c>
      <c r="G789" s="10">
        <v>1038</v>
      </c>
      <c r="H789" s="11">
        <v>0.05</v>
      </c>
      <c r="I789" s="10">
        <f t="shared" si="72"/>
        <v>11418</v>
      </c>
      <c r="J789" s="10">
        <f t="shared" si="73"/>
        <v>570.9</v>
      </c>
      <c r="K789" s="10">
        <f t="shared" si="74"/>
        <v>10847.1</v>
      </c>
      <c r="L789" s="11">
        <v>0.05</v>
      </c>
      <c r="M789" s="10">
        <f t="shared" si="75"/>
        <v>542.35500000000002</v>
      </c>
      <c r="N789" s="10">
        <f t="shared" si="76"/>
        <v>11389.455</v>
      </c>
      <c r="O789" s="10">
        <v>589.71</v>
      </c>
      <c r="P789" s="10">
        <f t="shared" si="77"/>
        <v>4360.29</v>
      </c>
      <c r="Q789" s="12">
        <v>45790</v>
      </c>
    </row>
    <row r="790" spans="1:17" x14ac:dyDescent="0.25">
      <c r="A790" s="4">
        <v>1566</v>
      </c>
      <c r="B790" s="4" t="s">
        <v>35</v>
      </c>
      <c r="C790" s="4" t="s">
        <v>17</v>
      </c>
      <c r="D790" s="4" t="s">
        <v>18</v>
      </c>
      <c r="E790" s="4" t="s">
        <v>25</v>
      </c>
      <c r="F790" s="9">
        <v>23</v>
      </c>
      <c r="G790" s="10">
        <v>673</v>
      </c>
      <c r="H790" s="11">
        <v>0.15</v>
      </c>
      <c r="I790" s="10">
        <f t="shared" si="72"/>
        <v>15479</v>
      </c>
      <c r="J790" s="10">
        <f t="shared" si="73"/>
        <v>2321.85</v>
      </c>
      <c r="K790" s="10">
        <f t="shared" si="74"/>
        <v>13157.15</v>
      </c>
      <c r="L790" s="11">
        <v>0.05</v>
      </c>
      <c r="M790" s="10">
        <f t="shared" si="75"/>
        <v>657.85750000000007</v>
      </c>
      <c r="N790" s="10">
        <f t="shared" si="76"/>
        <v>13815.0075</v>
      </c>
      <c r="O790" s="10">
        <v>382.74</v>
      </c>
      <c r="P790" s="10">
        <f t="shared" si="77"/>
        <v>4354.1299999999992</v>
      </c>
      <c r="Q790" s="12">
        <v>45672</v>
      </c>
    </row>
    <row r="791" spans="1:17" x14ac:dyDescent="0.25">
      <c r="A791" s="4">
        <v>1992</v>
      </c>
      <c r="B791" s="4" t="s">
        <v>35</v>
      </c>
      <c r="C791" s="4" t="s">
        <v>24</v>
      </c>
      <c r="D791" s="4" t="s">
        <v>28</v>
      </c>
      <c r="E791" s="4" t="s">
        <v>25</v>
      </c>
      <c r="F791" s="9">
        <v>17</v>
      </c>
      <c r="G791" s="10">
        <v>1065</v>
      </c>
      <c r="H791" s="11">
        <v>0.15</v>
      </c>
      <c r="I791" s="10">
        <f t="shared" si="72"/>
        <v>18105</v>
      </c>
      <c r="J791" s="10">
        <f t="shared" si="73"/>
        <v>2715.75</v>
      </c>
      <c r="K791" s="10">
        <f t="shared" si="74"/>
        <v>15389.25</v>
      </c>
      <c r="L791" s="11">
        <v>0.05</v>
      </c>
      <c r="M791" s="10">
        <f t="shared" si="75"/>
        <v>769.46250000000009</v>
      </c>
      <c r="N791" s="10">
        <f t="shared" si="76"/>
        <v>16158.7125</v>
      </c>
      <c r="O791" s="10">
        <v>649.16999999999996</v>
      </c>
      <c r="P791" s="10">
        <f t="shared" si="77"/>
        <v>4353.3600000000006</v>
      </c>
      <c r="Q791" s="12">
        <v>45912</v>
      </c>
    </row>
    <row r="792" spans="1:17" x14ac:dyDescent="0.25">
      <c r="A792" s="4">
        <v>4992</v>
      </c>
      <c r="B792" s="4" t="s">
        <v>20</v>
      </c>
      <c r="C792" s="4" t="s">
        <v>21</v>
      </c>
      <c r="D792" s="4" t="s">
        <v>28</v>
      </c>
      <c r="E792" s="4" t="s">
        <v>36</v>
      </c>
      <c r="F792" s="9">
        <v>20</v>
      </c>
      <c r="G792" s="10">
        <v>959</v>
      </c>
      <c r="H792" s="11">
        <v>0.15</v>
      </c>
      <c r="I792" s="10">
        <f t="shared" si="72"/>
        <v>19180</v>
      </c>
      <c r="J792" s="10">
        <f t="shared" si="73"/>
        <v>2877</v>
      </c>
      <c r="K792" s="10">
        <f t="shared" si="74"/>
        <v>16303</v>
      </c>
      <c r="L792" s="11">
        <v>0.05</v>
      </c>
      <c r="M792" s="10">
        <f t="shared" si="75"/>
        <v>815.15000000000009</v>
      </c>
      <c r="N792" s="10">
        <f t="shared" si="76"/>
        <v>17118.150000000001</v>
      </c>
      <c r="O792" s="10">
        <v>597.5</v>
      </c>
      <c r="P792" s="10">
        <f t="shared" si="77"/>
        <v>4353</v>
      </c>
      <c r="Q792" s="12">
        <v>45770</v>
      </c>
    </row>
    <row r="793" spans="1:17" x14ac:dyDescent="0.25">
      <c r="A793" s="4">
        <v>533</v>
      </c>
      <c r="B793" s="4" t="s">
        <v>16</v>
      </c>
      <c r="C793" s="4" t="s">
        <v>21</v>
      </c>
      <c r="D793" s="4" t="s">
        <v>26</v>
      </c>
      <c r="E793" s="4" t="s">
        <v>27</v>
      </c>
      <c r="F793" s="9">
        <v>17</v>
      </c>
      <c r="G793" s="10">
        <v>666</v>
      </c>
      <c r="H793" s="11">
        <v>0.1</v>
      </c>
      <c r="I793" s="10">
        <f t="shared" si="72"/>
        <v>11322</v>
      </c>
      <c r="J793" s="10">
        <f t="shared" si="73"/>
        <v>1132.2</v>
      </c>
      <c r="K793" s="10">
        <f t="shared" si="74"/>
        <v>10189.799999999999</v>
      </c>
      <c r="L793" s="11">
        <v>0.05</v>
      </c>
      <c r="M793" s="10">
        <f t="shared" si="75"/>
        <v>509.49</v>
      </c>
      <c r="N793" s="10">
        <f t="shared" si="76"/>
        <v>10699.289999999999</v>
      </c>
      <c r="O793" s="10">
        <v>343.73</v>
      </c>
      <c r="P793" s="10">
        <f t="shared" si="77"/>
        <v>4346.3899999999994</v>
      </c>
      <c r="Q793" s="12">
        <v>45938</v>
      </c>
    </row>
    <row r="794" spans="1:17" x14ac:dyDescent="0.25">
      <c r="A794" s="4">
        <v>153</v>
      </c>
      <c r="B794" s="4" t="s">
        <v>32</v>
      </c>
      <c r="C794" s="4" t="s">
        <v>24</v>
      </c>
      <c r="D794" s="4" t="s">
        <v>26</v>
      </c>
      <c r="E794" s="4" t="s">
        <v>22</v>
      </c>
      <c r="F794" s="9">
        <v>16</v>
      </c>
      <c r="G794" s="10">
        <v>1064</v>
      </c>
      <c r="H794" s="11">
        <v>0.05</v>
      </c>
      <c r="I794" s="10">
        <f t="shared" si="72"/>
        <v>17024</v>
      </c>
      <c r="J794" s="10">
        <f t="shared" si="73"/>
        <v>851.2</v>
      </c>
      <c r="K794" s="10">
        <f t="shared" si="74"/>
        <v>16172.8</v>
      </c>
      <c r="L794" s="11">
        <v>0.05</v>
      </c>
      <c r="M794" s="10">
        <f t="shared" si="75"/>
        <v>808.64</v>
      </c>
      <c r="N794" s="10">
        <f t="shared" si="76"/>
        <v>16981.439999999999</v>
      </c>
      <c r="O794" s="10">
        <v>739.18</v>
      </c>
      <c r="P794" s="10">
        <f t="shared" si="77"/>
        <v>4345.92</v>
      </c>
      <c r="Q794" s="12">
        <v>45818</v>
      </c>
    </row>
    <row r="795" spans="1:17" x14ac:dyDescent="0.25">
      <c r="A795" s="4">
        <v>3996</v>
      </c>
      <c r="B795" s="4" t="s">
        <v>34</v>
      </c>
      <c r="C795" s="4" t="s">
        <v>24</v>
      </c>
      <c r="D795" s="4" t="s">
        <v>33</v>
      </c>
      <c r="E795" s="4" t="s">
        <v>37</v>
      </c>
      <c r="F795" s="9">
        <v>21</v>
      </c>
      <c r="G795" s="10">
        <v>640</v>
      </c>
      <c r="H795" s="11">
        <v>0</v>
      </c>
      <c r="I795" s="10">
        <f t="shared" si="72"/>
        <v>13440</v>
      </c>
      <c r="J795" s="10">
        <f t="shared" si="73"/>
        <v>0</v>
      </c>
      <c r="K795" s="10">
        <f t="shared" si="74"/>
        <v>13440</v>
      </c>
      <c r="L795" s="11">
        <v>0.05</v>
      </c>
      <c r="M795" s="10">
        <f t="shared" si="75"/>
        <v>672</v>
      </c>
      <c r="N795" s="10">
        <f t="shared" si="76"/>
        <v>14112</v>
      </c>
      <c r="O795" s="10">
        <v>433.36</v>
      </c>
      <c r="P795" s="10">
        <f t="shared" si="77"/>
        <v>4339.4400000000005</v>
      </c>
      <c r="Q795" s="12">
        <v>45905</v>
      </c>
    </row>
    <row r="796" spans="1:17" x14ac:dyDescent="0.25">
      <c r="A796" s="4">
        <v>1098</v>
      </c>
      <c r="B796" s="4" t="s">
        <v>31</v>
      </c>
      <c r="C796" s="4" t="s">
        <v>21</v>
      </c>
      <c r="D796" s="4" t="s">
        <v>28</v>
      </c>
      <c r="E796" s="4" t="s">
        <v>27</v>
      </c>
      <c r="F796" s="9">
        <v>24</v>
      </c>
      <c r="G796" s="10">
        <v>675</v>
      </c>
      <c r="H796" s="11">
        <v>0.15</v>
      </c>
      <c r="I796" s="10">
        <f t="shared" si="72"/>
        <v>16200</v>
      </c>
      <c r="J796" s="10">
        <f t="shared" si="73"/>
        <v>2430</v>
      </c>
      <c r="K796" s="10">
        <f t="shared" si="74"/>
        <v>13770</v>
      </c>
      <c r="L796" s="11">
        <v>0.05</v>
      </c>
      <c r="M796" s="10">
        <f t="shared" si="75"/>
        <v>688.5</v>
      </c>
      <c r="N796" s="10">
        <f t="shared" si="76"/>
        <v>14458.5</v>
      </c>
      <c r="O796" s="10">
        <v>392.98</v>
      </c>
      <c r="P796" s="10">
        <f t="shared" si="77"/>
        <v>4338.4799999999996</v>
      </c>
      <c r="Q796" s="12">
        <v>45951</v>
      </c>
    </row>
    <row r="797" spans="1:17" x14ac:dyDescent="0.25">
      <c r="A797" s="4">
        <v>1716</v>
      </c>
      <c r="B797" s="4" t="s">
        <v>32</v>
      </c>
      <c r="C797" s="4" t="s">
        <v>21</v>
      </c>
      <c r="D797" s="4" t="s">
        <v>33</v>
      </c>
      <c r="E797" s="4" t="s">
        <v>36</v>
      </c>
      <c r="F797" s="9">
        <v>19</v>
      </c>
      <c r="G797" s="10">
        <v>614</v>
      </c>
      <c r="H797" s="11">
        <v>0.05</v>
      </c>
      <c r="I797" s="10">
        <f t="shared" si="72"/>
        <v>11666</v>
      </c>
      <c r="J797" s="10">
        <f t="shared" si="73"/>
        <v>583.30000000000007</v>
      </c>
      <c r="K797" s="10">
        <f t="shared" si="74"/>
        <v>11082.7</v>
      </c>
      <c r="L797" s="11">
        <v>0.05</v>
      </c>
      <c r="M797" s="10">
        <f t="shared" si="75"/>
        <v>554.1350000000001</v>
      </c>
      <c r="N797" s="10">
        <f t="shared" si="76"/>
        <v>11636.835000000001</v>
      </c>
      <c r="O797" s="10">
        <v>355.54</v>
      </c>
      <c r="P797" s="10">
        <f t="shared" si="77"/>
        <v>4327.4400000000005</v>
      </c>
      <c r="Q797" s="12">
        <v>45928</v>
      </c>
    </row>
    <row r="798" spans="1:17" x14ac:dyDescent="0.25">
      <c r="A798" s="4">
        <v>2739</v>
      </c>
      <c r="B798" s="4" t="s">
        <v>20</v>
      </c>
      <c r="C798" s="4" t="s">
        <v>17</v>
      </c>
      <c r="D798" s="4" t="s">
        <v>26</v>
      </c>
      <c r="E798" s="4" t="s">
        <v>29</v>
      </c>
      <c r="F798" s="9">
        <v>12</v>
      </c>
      <c r="G798" s="10">
        <v>1040</v>
      </c>
      <c r="H798" s="11">
        <v>0</v>
      </c>
      <c r="I798" s="10">
        <f t="shared" si="72"/>
        <v>12480</v>
      </c>
      <c r="J798" s="10">
        <f t="shared" si="73"/>
        <v>0</v>
      </c>
      <c r="K798" s="10">
        <f t="shared" si="74"/>
        <v>12480</v>
      </c>
      <c r="L798" s="11">
        <v>0.05</v>
      </c>
      <c r="M798" s="10">
        <f t="shared" si="75"/>
        <v>624</v>
      </c>
      <c r="N798" s="10">
        <f t="shared" si="76"/>
        <v>13104</v>
      </c>
      <c r="O798" s="10">
        <v>679.72</v>
      </c>
      <c r="P798" s="10">
        <f t="shared" si="77"/>
        <v>4323.3599999999997</v>
      </c>
      <c r="Q798" s="12">
        <v>45901</v>
      </c>
    </row>
    <row r="799" spans="1:17" x14ac:dyDescent="0.25">
      <c r="A799" s="4">
        <v>1137</v>
      </c>
      <c r="B799" s="4" t="s">
        <v>23</v>
      </c>
      <c r="C799" s="4" t="s">
        <v>17</v>
      </c>
      <c r="D799" s="4" t="s">
        <v>18</v>
      </c>
      <c r="E799" s="4" t="s">
        <v>30</v>
      </c>
      <c r="F799" s="9">
        <v>20</v>
      </c>
      <c r="G799" s="10">
        <v>1192</v>
      </c>
      <c r="H799" s="11">
        <v>0.1</v>
      </c>
      <c r="I799" s="10">
        <f t="shared" si="72"/>
        <v>23840</v>
      </c>
      <c r="J799" s="10">
        <f t="shared" si="73"/>
        <v>2384</v>
      </c>
      <c r="K799" s="10">
        <f t="shared" si="74"/>
        <v>21456</v>
      </c>
      <c r="L799" s="11">
        <v>0.05</v>
      </c>
      <c r="M799" s="10">
        <f t="shared" si="75"/>
        <v>1072.8</v>
      </c>
      <c r="N799" s="10">
        <f t="shared" si="76"/>
        <v>22528.799999999999</v>
      </c>
      <c r="O799" s="10">
        <v>856.64</v>
      </c>
      <c r="P799" s="10">
        <f t="shared" si="77"/>
        <v>4323.2000000000007</v>
      </c>
      <c r="Q799" s="12">
        <v>45923</v>
      </c>
    </row>
    <row r="800" spans="1:17" x14ac:dyDescent="0.25">
      <c r="A800" s="4">
        <v>1499</v>
      </c>
      <c r="B800" s="4" t="s">
        <v>35</v>
      </c>
      <c r="C800" s="4" t="s">
        <v>21</v>
      </c>
      <c r="D800" s="4" t="s">
        <v>26</v>
      </c>
      <c r="E800" s="4" t="s">
        <v>37</v>
      </c>
      <c r="F800" s="9">
        <v>15</v>
      </c>
      <c r="G800" s="10">
        <v>1021</v>
      </c>
      <c r="H800" s="11">
        <v>0.15</v>
      </c>
      <c r="I800" s="10">
        <f t="shared" si="72"/>
        <v>15315</v>
      </c>
      <c r="J800" s="10">
        <f t="shared" si="73"/>
        <v>2297.25</v>
      </c>
      <c r="K800" s="10">
        <f t="shared" si="74"/>
        <v>13017.75</v>
      </c>
      <c r="L800" s="11">
        <v>0.05</v>
      </c>
      <c r="M800" s="10">
        <f t="shared" si="75"/>
        <v>650.88750000000005</v>
      </c>
      <c r="N800" s="10">
        <f t="shared" si="76"/>
        <v>13668.637500000001</v>
      </c>
      <c r="O800" s="10">
        <v>580.26</v>
      </c>
      <c r="P800" s="10">
        <f t="shared" si="77"/>
        <v>4313.8500000000004</v>
      </c>
      <c r="Q800" s="12">
        <v>45704</v>
      </c>
    </row>
    <row r="801" spans="1:17" x14ac:dyDescent="0.25">
      <c r="A801" s="4">
        <v>4513</v>
      </c>
      <c r="B801" s="4" t="s">
        <v>35</v>
      </c>
      <c r="C801" s="4" t="s">
        <v>21</v>
      </c>
      <c r="D801" s="4" t="s">
        <v>28</v>
      </c>
      <c r="E801" s="4" t="s">
        <v>25</v>
      </c>
      <c r="F801" s="9">
        <v>17</v>
      </c>
      <c r="G801" s="10">
        <v>732</v>
      </c>
      <c r="H801" s="11">
        <v>0.15</v>
      </c>
      <c r="I801" s="10">
        <f t="shared" si="72"/>
        <v>12444</v>
      </c>
      <c r="J801" s="10">
        <f t="shared" si="73"/>
        <v>1866.6</v>
      </c>
      <c r="K801" s="10">
        <f t="shared" si="74"/>
        <v>10577.4</v>
      </c>
      <c r="L801" s="11">
        <v>0.05</v>
      </c>
      <c r="M801" s="10">
        <f t="shared" si="75"/>
        <v>528.87</v>
      </c>
      <c r="N801" s="10">
        <f t="shared" si="76"/>
        <v>11106.27</v>
      </c>
      <c r="O801" s="10">
        <v>368.53</v>
      </c>
      <c r="P801" s="10">
        <f t="shared" si="77"/>
        <v>4312.3900000000003</v>
      </c>
      <c r="Q801" s="12">
        <v>45675</v>
      </c>
    </row>
    <row r="802" spans="1:17" x14ac:dyDescent="0.25">
      <c r="A802" s="4">
        <v>500</v>
      </c>
      <c r="B802" s="4" t="s">
        <v>20</v>
      </c>
      <c r="C802" s="4" t="s">
        <v>17</v>
      </c>
      <c r="D802" s="4" t="s">
        <v>18</v>
      </c>
      <c r="E802" s="4" t="s">
        <v>29</v>
      </c>
      <c r="F802" s="9">
        <v>12</v>
      </c>
      <c r="G802" s="10">
        <v>967</v>
      </c>
      <c r="H802" s="11">
        <v>0</v>
      </c>
      <c r="I802" s="10">
        <f t="shared" si="72"/>
        <v>11604</v>
      </c>
      <c r="J802" s="10">
        <f t="shared" si="73"/>
        <v>0</v>
      </c>
      <c r="K802" s="10">
        <f t="shared" si="74"/>
        <v>11604</v>
      </c>
      <c r="L802" s="11">
        <v>0.05</v>
      </c>
      <c r="M802" s="10">
        <f t="shared" si="75"/>
        <v>580.20000000000005</v>
      </c>
      <c r="N802" s="10">
        <f t="shared" si="76"/>
        <v>12184.2</v>
      </c>
      <c r="O802" s="10">
        <v>608.04999999999995</v>
      </c>
      <c r="P802" s="10">
        <f t="shared" si="77"/>
        <v>4307.4000000000005</v>
      </c>
      <c r="Q802" s="12">
        <v>45889</v>
      </c>
    </row>
    <row r="803" spans="1:17" x14ac:dyDescent="0.25">
      <c r="A803" s="4">
        <v>2503</v>
      </c>
      <c r="B803" s="4" t="s">
        <v>32</v>
      </c>
      <c r="C803" s="4" t="s">
        <v>17</v>
      </c>
      <c r="D803" s="4" t="s">
        <v>28</v>
      </c>
      <c r="E803" s="4" t="s">
        <v>30</v>
      </c>
      <c r="F803" s="9">
        <v>17</v>
      </c>
      <c r="G803" s="10">
        <v>595</v>
      </c>
      <c r="H803" s="11">
        <v>0.05</v>
      </c>
      <c r="I803" s="10">
        <f t="shared" si="72"/>
        <v>10115</v>
      </c>
      <c r="J803" s="10">
        <f t="shared" si="73"/>
        <v>505.75</v>
      </c>
      <c r="K803" s="10">
        <f t="shared" si="74"/>
        <v>9609.25</v>
      </c>
      <c r="L803" s="11">
        <v>0.05</v>
      </c>
      <c r="M803" s="10">
        <f t="shared" si="75"/>
        <v>480.46250000000003</v>
      </c>
      <c r="N803" s="10">
        <f t="shared" si="76"/>
        <v>10089.7125</v>
      </c>
      <c r="O803" s="10">
        <v>312.13</v>
      </c>
      <c r="P803" s="10">
        <f t="shared" si="77"/>
        <v>4303.04</v>
      </c>
      <c r="Q803" s="12">
        <v>45988</v>
      </c>
    </row>
    <row r="804" spans="1:17" x14ac:dyDescent="0.25">
      <c r="A804" s="4">
        <v>2960</v>
      </c>
      <c r="B804" s="4" t="s">
        <v>16</v>
      </c>
      <c r="C804" s="4" t="s">
        <v>17</v>
      </c>
      <c r="D804" s="4" t="s">
        <v>33</v>
      </c>
      <c r="E804" s="4" t="s">
        <v>29</v>
      </c>
      <c r="F804" s="9">
        <v>21</v>
      </c>
      <c r="G804" s="10">
        <v>585</v>
      </c>
      <c r="H804" s="11">
        <v>0.1</v>
      </c>
      <c r="I804" s="10">
        <f t="shared" si="72"/>
        <v>12285</v>
      </c>
      <c r="J804" s="10">
        <f t="shared" si="73"/>
        <v>1228.5</v>
      </c>
      <c r="K804" s="10">
        <f t="shared" si="74"/>
        <v>11056.5</v>
      </c>
      <c r="L804" s="11">
        <v>0.05</v>
      </c>
      <c r="M804" s="10">
        <f t="shared" si="75"/>
        <v>552.82500000000005</v>
      </c>
      <c r="N804" s="10">
        <f t="shared" si="76"/>
        <v>11609.325000000001</v>
      </c>
      <c r="O804" s="10">
        <v>321.62</v>
      </c>
      <c r="P804" s="10">
        <f t="shared" si="77"/>
        <v>4302.4799999999996</v>
      </c>
      <c r="Q804" s="12">
        <v>45999</v>
      </c>
    </row>
    <row r="805" spans="1:17" x14ac:dyDescent="0.25">
      <c r="A805" s="4">
        <v>2225</v>
      </c>
      <c r="B805" s="4" t="s">
        <v>32</v>
      </c>
      <c r="C805" s="4" t="s">
        <v>17</v>
      </c>
      <c r="D805" s="4" t="s">
        <v>26</v>
      </c>
      <c r="E805" s="4" t="s">
        <v>30</v>
      </c>
      <c r="F805" s="9">
        <v>16</v>
      </c>
      <c r="G805" s="10">
        <v>743</v>
      </c>
      <c r="H805" s="11">
        <v>0.1</v>
      </c>
      <c r="I805" s="10">
        <f t="shared" si="72"/>
        <v>11888</v>
      </c>
      <c r="J805" s="10">
        <f t="shared" si="73"/>
        <v>1188.8</v>
      </c>
      <c r="K805" s="10">
        <f t="shared" si="74"/>
        <v>10699.2</v>
      </c>
      <c r="L805" s="11">
        <v>0.05</v>
      </c>
      <c r="M805" s="10">
        <f t="shared" si="75"/>
        <v>534.96</v>
      </c>
      <c r="N805" s="10">
        <f t="shared" si="76"/>
        <v>11234.16</v>
      </c>
      <c r="O805" s="10">
        <v>399.87</v>
      </c>
      <c r="P805" s="10">
        <f t="shared" si="77"/>
        <v>4301.2800000000007</v>
      </c>
      <c r="Q805" s="12">
        <v>45794</v>
      </c>
    </row>
    <row r="806" spans="1:17" x14ac:dyDescent="0.25">
      <c r="A806" s="4">
        <v>1554</v>
      </c>
      <c r="B806" s="4" t="s">
        <v>23</v>
      </c>
      <c r="C806" s="4" t="s">
        <v>17</v>
      </c>
      <c r="D806" s="4" t="s">
        <v>28</v>
      </c>
      <c r="E806" s="4" t="s">
        <v>37</v>
      </c>
      <c r="F806" s="9">
        <v>12</v>
      </c>
      <c r="G806" s="10">
        <v>860</v>
      </c>
      <c r="H806" s="11">
        <v>0</v>
      </c>
      <c r="I806" s="10">
        <f t="shared" si="72"/>
        <v>10320</v>
      </c>
      <c r="J806" s="10">
        <f t="shared" si="73"/>
        <v>0</v>
      </c>
      <c r="K806" s="10">
        <f t="shared" si="74"/>
        <v>10320</v>
      </c>
      <c r="L806" s="11">
        <v>0.05</v>
      </c>
      <c r="M806" s="10">
        <f t="shared" si="75"/>
        <v>516</v>
      </c>
      <c r="N806" s="10">
        <f t="shared" si="76"/>
        <v>10836</v>
      </c>
      <c r="O806" s="10">
        <v>501.72</v>
      </c>
      <c r="P806" s="10">
        <f t="shared" si="77"/>
        <v>4299.3599999999997</v>
      </c>
      <c r="Q806" s="12">
        <v>45714</v>
      </c>
    </row>
    <row r="807" spans="1:17" x14ac:dyDescent="0.25">
      <c r="A807" s="4">
        <v>217</v>
      </c>
      <c r="B807" s="4" t="s">
        <v>35</v>
      </c>
      <c r="C807" s="4" t="s">
        <v>21</v>
      </c>
      <c r="D807" s="4" t="s">
        <v>28</v>
      </c>
      <c r="E807" s="4" t="s">
        <v>36</v>
      </c>
      <c r="F807" s="9">
        <v>22</v>
      </c>
      <c r="G807" s="10">
        <v>680</v>
      </c>
      <c r="H807" s="11">
        <v>0.1</v>
      </c>
      <c r="I807" s="10">
        <f t="shared" si="72"/>
        <v>14960</v>
      </c>
      <c r="J807" s="10">
        <f t="shared" si="73"/>
        <v>1496</v>
      </c>
      <c r="K807" s="10">
        <f t="shared" si="74"/>
        <v>13464</v>
      </c>
      <c r="L807" s="11">
        <v>0.05</v>
      </c>
      <c r="M807" s="10">
        <f t="shared" si="75"/>
        <v>673.2</v>
      </c>
      <c r="N807" s="10">
        <f t="shared" si="76"/>
        <v>14137.2</v>
      </c>
      <c r="O807" s="10">
        <v>416.73</v>
      </c>
      <c r="P807" s="10">
        <f t="shared" si="77"/>
        <v>4295.9399999999987</v>
      </c>
      <c r="Q807" s="12">
        <v>45993</v>
      </c>
    </row>
    <row r="808" spans="1:17" x14ac:dyDescent="0.25">
      <c r="A808" s="4">
        <v>2829</v>
      </c>
      <c r="B808" s="4" t="s">
        <v>20</v>
      </c>
      <c r="C808" s="4" t="s">
        <v>17</v>
      </c>
      <c r="D808" s="4" t="s">
        <v>18</v>
      </c>
      <c r="E808" s="4" t="s">
        <v>19</v>
      </c>
      <c r="F808" s="9">
        <v>10</v>
      </c>
      <c r="G808" s="10">
        <v>1121</v>
      </c>
      <c r="H808" s="11">
        <v>0.05</v>
      </c>
      <c r="I808" s="10">
        <f t="shared" si="72"/>
        <v>11210</v>
      </c>
      <c r="J808" s="10">
        <f t="shared" si="73"/>
        <v>560.5</v>
      </c>
      <c r="K808" s="10">
        <f t="shared" si="74"/>
        <v>10649.5</v>
      </c>
      <c r="L808" s="11">
        <v>0.05</v>
      </c>
      <c r="M808" s="10">
        <f t="shared" si="75"/>
        <v>532.47500000000002</v>
      </c>
      <c r="N808" s="10">
        <f t="shared" si="76"/>
        <v>11181.975</v>
      </c>
      <c r="O808" s="10">
        <v>635.57000000000005</v>
      </c>
      <c r="P808" s="10">
        <f t="shared" si="77"/>
        <v>4293.7999999999993</v>
      </c>
      <c r="Q808" s="12">
        <v>45668</v>
      </c>
    </row>
    <row r="809" spans="1:17" x14ac:dyDescent="0.25">
      <c r="A809" s="4">
        <v>1102</v>
      </c>
      <c r="B809" s="4" t="s">
        <v>16</v>
      </c>
      <c r="C809" s="4" t="s">
        <v>21</v>
      </c>
      <c r="D809" s="4" t="s">
        <v>18</v>
      </c>
      <c r="E809" s="4" t="s">
        <v>37</v>
      </c>
      <c r="F809" s="9">
        <v>18</v>
      </c>
      <c r="G809" s="10">
        <v>634</v>
      </c>
      <c r="H809" s="11">
        <v>0.05</v>
      </c>
      <c r="I809" s="10">
        <f t="shared" si="72"/>
        <v>11412</v>
      </c>
      <c r="J809" s="10">
        <f t="shared" si="73"/>
        <v>570.6</v>
      </c>
      <c r="K809" s="10">
        <f t="shared" si="74"/>
        <v>10841.4</v>
      </c>
      <c r="L809" s="11">
        <v>0.05</v>
      </c>
      <c r="M809" s="10">
        <f t="shared" si="75"/>
        <v>542.07000000000005</v>
      </c>
      <c r="N809" s="10">
        <f t="shared" si="76"/>
        <v>11383.47</v>
      </c>
      <c r="O809" s="10">
        <v>363.84</v>
      </c>
      <c r="P809" s="10">
        <f t="shared" si="77"/>
        <v>4292.28</v>
      </c>
      <c r="Q809" s="12">
        <v>45836</v>
      </c>
    </row>
    <row r="810" spans="1:17" x14ac:dyDescent="0.25">
      <c r="A810" s="4">
        <v>2700</v>
      </c>
      <c r="B810" s="4" t="s">
        <v>20</v>
      </c>
      <c r="C810" s="4" t="s">
        <v>17</v>
      </c>
      <c r="D810" s="4" t="s">
        <v>18</v>
      </c>
      <c r="E810" s="4" t="s">
        <v>25</v>
      </c>
      <c r="F810" s="9">
        <v>12</v>
      </c>
      <c r="G810" s="10">
        <v>948</v>
      </c>
      <c r="H810" s="11">
        <v>0.05</v>
      </c>
      <c r="I810" s="10">
        <f t="shared" si="72"/>
        <v>11376</v>
      </c>
      <c r="J810" s="10">
        <f t="shared" si="73"/>
        <v>568.80000000000007</v>
      </c>
      <c r="K810" s="10">
        <f t="shared" si="74"/>
        <v>10807.2</v>
      </c>
      <c r="L810" s="11">
        <v>0.05</v>
      </c>
      <c r="M810" s="10">
        <f t="shared" si="75"/>
        <v>540.36</v>
      </c>
      <c r="N810" s="10">
        <f t="shared" si="76"/>
        <v>11347.560000000001</v>
      </c>
      <c r="O810" s="10">
        <v>543.03</v>
      </c>
      <c r="P810" s="10">
        <f t="shared" si="77"/>
        <v>4290.8400000000011</v>
      </c>
      <c r="Q810" s="12">
        <v>45857</v>
      </c>
    </row>
    <row r="811" spans="1:17" x14ac:dyDescent="0.25">
      <c r="A811" s="4">
        <v>2976</v>
      </c>
      <c r="B811" s="4" t="s">
        <v>35</v>
      </c>
      <c r="C811" s="4" t="s">
        <v>21</v>
      </c>
      <c r="D811" s="4" t="s">
        <v>28</v>
      </c>
      <c r="E811" s="4" t="s">
        <v>30</v>
      </c>
      <c r="F811" s="9">
        <v>20</v>
      </c>
      <c r="G811" s="10">
        <v>679</v>
      </c>
      <c r="H811" s="11">
        <v>0</v>
      </c>
      <c r="I811" s="10">
        <f t="shared" si="72"/>
        <v>13580</v>
      </c>
      <c r="J811" s="10">
        <f t="shared" si="73"/>
        <v>0</v>
      </c>
      <c r="K811" s="10">
        <f t="shared" si="74"/>
        <v>13580</v>
      </c>
      <c r="L811" s="11">
        <v>0.05</v>
      </c>
      <c r="M811" s="10">
        <f t="shared" si="75"/>
        <v>679</v>
      </c>
      <c r="N811" s="10">
        <f t="shared" si="76"/>
        <v>14259</v>
      </c>
      <c r="O811" s="10">
        <v>464.47</v>
      </c>
      <c r="P811" s="10">
        <f t="shared" si="77"/>
        <v>4290.5999999999985</v>
      </c>
      <c r="Q811" s="12">
        <v>45935</v>
      </c>
    </row>
    <row r="812" spans="1:17" x14ac:dyDescent="0.25">
      <c r="A812" s="4">
        <v>4966</v>
      </c>
      <c r="B812" s="4" t="s">
        <v>32</v>
      </c>
      <c r="C812" s="4" t="s">
        <v>24</v>
      </c>
      <c r="D812" s="4" t="s">
        <v>26</v>
      </c>
      <c r="E812" s="4" t="s">
        <v>29</v>
      </c>
      <c r="F812" s="9">
        <v>18</v>
      </c>
      <c r="G812" s="10">
        <v>801</v>
      </c>
      <c r="H812" s="11">
        <v>0.1</v>
      </c>
      <c r="I812" s="10">
        <f t="shared" si="72"/>
        <v>14418</v>
      </c>
      <c r="J812" s="10">
        <f t="shared" si="73"/>
        <v>1441.8000000000002</v>
      </c>
      <c r="K812" s="10">
        <f t="shared" si="74"/>
        <v>12976.2</v>
      </c>
      <c r="L812" s="11">
        <v>0.05</v>
      </c>
      <c r="M812" s="10">
        <f t="shared" si="75"/>
        <v>648.81000000000006</v>
      </c>
      <c r="N812" s="10">
        <f t="shared" si="76"/>
        <v>13625.01</v>
      </c>
      <c r="O812" s="10">
        <v>482.59</v>
      </c>
      <c r="P812" s="10">
        <f t="shared" si="77"/>
        <v>4289.5800000000017</v>
      </c>
      <c r="Q812" s="12">
        <v>45872</v>
      </c>
    </row>
    <row r="813" spans="1:17" x14ac:dyDescent="0.25">
      <c r="A813" s="4">
        <v>4824</v>
      </c>
      <c r="B813" s="4" t="s">
        <v>38</v>
      </c>
      <c r="C813" s="4" t="s">
        <v>24</v>
      </c>
      <c r="D813" s="4" t="s">
        <v>28</v>
      </c>
      <c r="E813" s="4" t="s">
        <v>27</v>
      </c>
      <c r="F813" s="9">
        <v>15</v>
      </c>
      <c r="G813" s="10">
        <v>994</v>
      </c>
      <c r="H813" s="11">
        <v>0.1</v>
      </c>
      <c r="I813" s="10">
        <f t="shared" si="72"/>
        <v>14910</v>
      </c>
      <c r="J813" s="10">
        <f t="shared" si="73"/>
        <v>1491</v>
      </c>
      <c r="K813" s="10">
        <f t="shared" si="74"/>
        <v>13419</v>
      </c>
      <c r="L813" s="11">
        <v>0.05</v>
      </c>
      <c r="M813" s="10">
        <f t="shared" si="75"/>
        <v>670.95</v>
      </c>
      <c r="N813" s="10">
        <f t="shared" si="76"/>
        <v>14089.95</v>
      </c>
      <c r="O813" s="10">
        <v>608.84</v>
      </c>
      <c r="P813" s="10">
        <f t="shared" si="77"/>
        <v>4286.3999999999996</v>
      </c>
      <c r="Q813" s="12">
        <v>45738</v>
      </c>
    </row>
    <row r="814" spans="1:17" x14ac:dyDescent="0.25">
      <c r="A814" s="4">
        <v>100</v>
      </c>
      <c r="B814" s="4" t="s">
        <v>38</v>
      </c>
      <c r="C814" s="4" t="s">
        <v>21</v>
      </c>
      <c r="D814" s="4" t="s">
        <v>26</v>
      </c>
      <c r="E814" s="4" t="s">
        <v>30</v>
      </c>
      <c r="F814" s="9">
        <v>15</v>
      </c>
      <c r="G814" s="10">
        <v>900</v>
      </c>
      <c r="H814" s="11">
        <v>0.15</v>
      </c>
      <c r="I814" s="10">
        <f t="shared" si="72"/>
        <v>13500</v>
      </c>
      <c r="J814" s="10">
        <f t="shared" si="73"/>
        <v>2025</v>
      </c>
      <c r="K814" s="10">
        <f t="shared" si="74"/>
        <v>11475</v>
      </c>
      <c r="L814" s="11">
        <v>0.05</v>
      </c>
      <c r="M814" s="10">
        <f t="shared" si="75"/>
        <v>573.75</v>
      </c>
      <c r="N814" s="10">
        <f t="shared" si="76"/>
        <v>12048.75</v>
      </c>
      <c r="O814" s="10">
        <v>479.36</v>
      </c>
      <c r="P814" s="10">
        <f t="shared" si="77"/>
        <v>4284.5999999999995</v>
      </c>
      <c r="Q814" s="12">
        <v>45925</v>
      </c>
    </row>
    <row r="815" spans="1:17" x14ac:dyDescent="0.25">
      <c r="A815" s="4">
        <v>72</v>
      </c>
      <c r="B815" s="4" t="s">
        <v>35</v>
      </c>
      <c r="C815" s="4" t="s">
        <v>21</v>
      </c>
      <c r="D815" s="4" t="s">
        <v>26</v>
      </c>
      <c r="E815" s="4" t="s">
        <v>25</v>
      </c>
      <c r="F815" s="9">
        <v>12</v>
      </c>
      <c r="G815" s="10">
        <v>911</v>
      </c>
      <c r="H815" s="11">
        <v>0</v>
      </c>
      <c r="I815" s="10">
        <f t="shared" si="72"/>
        <v>10932</v>
      </c>
      <c r="J815" s="10">
        <f t="shared" si="73"/>
        <v>0</v>
      </c>
      <c r="K815" s="10">
        <f t="shared" si="74"/>
        <v>10932</v>
      </c>
      <c r="L815" s="11">
        <v>0.05</v>
      </c>
      <c r="M815" s="10">
        <f t="shared" si="75"/>
        <v>546.6</v>
      </c>
      <c r="N815" s="10">
        <f t="shared" si="76"/>
        <v>11478.6</v>
      </c>
      <c r="O815" s="10">
        <v>553.96</v>
      </c>
      <c r="P815" s="10">
        <f t="shared" si="77"/>
        <v>4284.4799999999996</v>
      </c>
      <c r="Q815" s="12">
        <v>45746</v>
      </c>
    </row>
    <row r="816" spans="1:17" x14ac:dyDescent="0.25">
      <c r="A816" s="4">
        <v>718</v>
      </c>
      <c r="B816" s="4" t="s">
        <v>34</v>
      </c>
      <c r="C816" s="4" t="s">
        <v>17</v>
      </c>
      <c r="D816" s="4" t="s">
        <v>33</v>
      </c>
      <c r="E816" s="4" t="s">
        <v>30</v>
      </c>
      <c r="F816" s="9">
        <v>20</v>
      </c>
      <c r="G816" s="10">
        <v>1039</v>
      </c>
      <c r="H816" s="11">
        <v>0.1</v>
      </c>
      <c r="I816" s="10">
        <f t="shared" si="72"/>
        <v>20780</v>
      </c>
      <c r="J816" s="10">
        <f t="shared" si="73"/>
        <v>2078</v>
      </c>
      <c r="K816" s="10">
        <f t="shared" si="74"/>
        <v>18702</v>
      </c>
      <c r="L816" s="11">
        <v>0.05</v>
      </c>
      <c r="M816" s="10">
        <f t="shared" si="75"/>
        <v>935.1</v>
      </c>
      <c r="N816" s="10">
        <f t="shared" si="76"/>
        <v>19637.099999999999</v>
      </c>
      <c r="O816" s="10">
        <v>720.96</v>
      </c>
      <c r="P816" s="10">
        <f t="shared" si="77"/>
        <v>4282.7999999999993</v>
      </c>
      <c r="Q816" s="12">
        <v>46005</v>
      </c>
    </row>
    <row r="817" spans="1:17" x14ac:dyDescent="0.25">
      <c r="A817" s="4">
        <v>2144</v>
      </c>
      <c r="B817" s="4" t="s">
        <v>16</v>
      </c>
      <c r="C817" s="4" t="s">
        <v>24</v>
      </c>
      <c r="D817" s="4" t="s">
        <v>28</v>
      </c>
      <c r="E817" s="4" t="s">
        <v>27</v>
      </c>
      <c r="F817" s="9">
        <v>13</v>
      </c>
      <c r="G817" s="10">
        <v>908</v>
      </c>
      <c r="H817" s="11">
        <v>0.05</v>
      </c>
      <c r="I817" s="10">
        <f t="shared" si="72"/>
        <v>11804</v>
      </c>
      <c r="J817" s="10">
        <f t="shared" si="73"/>
        <v>590.20000000000005</v>
      </c>
      <c r="K817" s="10">
        <f t="shared" si="74"/>
        <v>11213.8</v>
      </c>
      <c r="L817" s="11">
        <v>0.05</v>
      </c>
      <c r="M817" s="10">
        <f t="shared" si="75"/>
        <v>560.68999999999994</v>
      </c>
      <c r="N817" s="10">
        <f t="shared" si="76"/>
        <v>11774.49</v>
      </c>
      <c r="O817" s="10">
        <v>533.38</v>
      </c>
      <c r="P817" s="10">
        <f t="shared" si="77"/>
        <v>4279.8599999999997</v>
      </c>
      <c r="Q817" s="12">
        <v>45768</v>
      </c>
    </row>
    <row r="818" spans="1:17" x14ac:dyDescent="0.25">
      <c r="A818" s="4">
        <v>398</v>
      </c>
      <c r="B818" s="4" t="s">
        <v>34</v>
      </c>
      <c r="C818" s="4" t="s">
        <v>24</v>
      </c>
      <c r="D818" s="4" t="s">
        <v>18</v>
      </c>
      <c r="E818" s="4" t="s">
        <v>37</v>
      </c>
      <c r="F818" s="9">
        <v>19</v>
      </c>
      <c r="G818" s="10">
        <v>624</v>
      </c>
      <c r="H818" s="11">
        <v>0.1</v>
      </c>
      <c r="I818" s="10">
        <f t="shared" si="72"/>
        <v>11856</v>
      </c>
      <c r="J818" s="10">
        <f t="shared" si="73"/>
        <v>1185.6000000000001</v>
      </c>
      <c r="K818" s="10">
        <f t="shared" si="74"/>
        <v>10670.4</v>
      </c>
      <c r="L818" s="11">
        <v>0.05</v>
      </c>
      <c r="M818" s="10">
        <f t="shared" si="75"/>
        <v>533.52</v>
      </c>
      <c r="N818" s="10">
        <f t="shared" si="76"/>
        <v>11203.92</v>
      </c>
      <c r="O818" s="10">
        <v>336.38</v>
      </c>
      <c r="P818" s="10">
        <f t="shared" si="77"/>
        <v>4279.1799999999994</v>
      </c>
      <c r="Q818" s="12">
        <v>45960</v>
      </c>
    </row>
    <row r="819" spans="1:17" x14ac:dyDescent="0.25">
      <c r="A819" s="4">
        <v>1286</v>
      </c>
      <c r="B819" s="4" t="s">
        <v>34</v>
      </c>
      <c r="C819" s="4" t="s">
        <v>24</v>
      </c>
      <c r="D819" s="4" t="s">
        <v>33</v>
      </c>
      <c r="E819" s="4" t="s">
        <v>37</v>
      </c>
      <c r="F819" s="9">
        <v>24</v>
      </c>
      <c r="G819" s="10">
        <v>523</v>
      </c>
      <c r="H819" s="11">
        <v>0.15</v>
      </c>
      <c r="I819" s="10">
        <f t="shared" si="72"/>
        <v>12552</v>
      </c>
      <c r="J819" s="10">
        <f t="shared" si="73"/>
        <v>1882.8</v>
      </c>
      <c r="K819" s="10">
        <f t="shared" si="74"/>
        <v>10669.2</v>
      </c>
      <c r="L819" s="11">
        <v>0.05</v>
      </c>
      <c r="M819" s="10">
        <f t="shared" si="75"/>
        <v>533.46</v>
      </c>
      <c r="N819" s="10">
        <f t="shared" si="76"/>
        <v>11202.66</v>
      </c>
      <c r="O819" s="10">
        <v>266.27999999999997</v>
      </c>
      <c r="P819" s="10">
        <f t="shared" si="77"/>
        <v>4278.4800000000014</v>
      </c>
      <c r="Q819" s="12">
        <v>45715</v>
      </c>
    </row>
    <row r="820" spans="1:17" x14ac:dyDescent="0.25">
      <c r="A820" s="4">
        <v>241</v>
      </c>
      <c r="B820" s="4" t="s">
        <v>35</v>
      </c>
      <c r="C820" s="4" t="s">
        <v>24</v>
      </c>
      <c r="D820" s="4" t="s">
        <v>26</v>
      </c>
      <c r="E820" s="4" t="s">
        <v>22</v>
      </c>
      <c r="F820" s="9">
        <v>24</v>
      </c>
      <c r="G820" s="10">
        <v>791</v>
      </c>
      <c r="H820" s="11">
        <v>0.1</v>
      </c>
      <c r="I820" s="10">
        <f t="shared" si="72"/>
        <v>18984</v>
      </c>
      <c r="J820" s="10">
        <f t="shared" si="73"/>
        <v>1898.4</v>
      </c>
      <c r="K820" s="10">
        <f t="shared" si="74"/>
        <v>17085.599999999999</v>
      </c>
      <c r="L820" s="11">
        <v>0.05</v>
      </c>
      <c r="M820" s="10">
        <f t="shared" si="75"/>
        <v>854.28</v>
      </c>
      <c r="N820" s="10">
        <f t="shared" si="76"/>
        <v>17939.879999999997</v>
      </c>
      <c r="O820" s="10">
        <v>533.79</v>
      </c>
      <c r="P820" s="10">
        <f t="shared" si="77"/>
        <v>4274.6399999999994</v>
      </c>
      <c r="Q820" s="12">
        <v>45959</v>
      </c>
    </row>
    <row r="821" spans="1:17" x14ac:dyDescent="0.25">
      <c r="A821" s="4">
        <v>3770</v>
      </c>
      <c r="B821" s="4" t="s">
        <v>34</v>
      </c>
      <c r="C821" s="4" t="s">
        <v>17</v>
      </c>
      <c r="D821" s="4" t="s">
        <v>18</v>
      </c>
      <c r="E821" s="4" t="s">
        <v>36</v>
      </c>
      <c r="F821" s="9">
        <v>12</v>
      </c>
      <c r="G821" s="10">
        <v>861</v>
      </c>
      <c r="H821" s="11">
        <v>0</v>
      </c>
      <c r="I821" s="10">
        <f t="shared" si="72"/>
        <v>10332</v>
      </c>
      <c r="J821" s="10">
        <f t="shared" si="73"/>
        <v>0</v>
      </c>
      <c r="K821" s="10">
        <f t="shared" si="74"/>
        <v>10332</v>
      </c>
      <c r="L821" s="11">
        <v>0.05</v>
      </c>
      <c r="M821" s="10">
        <f t="shared" si="75"/>
        <v>516.6</v>
      </c>
      <c r="N821" s="10">
        <f t="shared" si="76"/>
        <v>10848.6</v>
      </c>
      <c r="O821" s="10">
        <v>504.9</v>
      </c>
      <c r="P821" s="10">
        <f t="shared" si="77"/>
        <v>4273.2000000000007</v>
      </c>
      <c r="Q821" s="12">
        <v>45884</v>
      </c>
    </row>
    <row r="822" spans="1:17" x14ac:dyDescent="0.25">
      <c r="A822" s="4">
        <v>2477</v>
      </c>
      <c r="B822" s="4" t="s">
        <v>35</v>
      </c>
      <c r="C822" s="4" t="s">
        <v>17</v>
      </c>
      <c r="D822" s="4" t="s">
        <v>26</v>
      </c>
      <c r="E822" s="4" t="s">
        <v>30</v>
      </c>
      <c r="F822" s="9">
        <v>12</v>
      </c>
      <c r="G822" s="10">
        <v>1149</v>
      </c>
      <c r="H822" s="11">
        <v>0.15</v>
      </c>
      <c r="I822" s="10">
        <f t="shared" si="72"/>
        <v>13788</v>
      </c>
      <c r="J822" s="10">
        <f t="shared" si="73"/>
        <v>2068.1999999999998</v>
      </c>
      <c r="K822" s="10">
        <f t="shared" si="74"/>
        <v>11719.8</v>
      </c>
      <c r="L822" s="11">
        <v>0.05</v>
      </c>
      <c r="M822" s="10">
        <f t="shared" si="75"/>
        <v>585.99</v>
      </c>
      <c r="N822" s="10">
        <f t="shared" si="76"/>
        <v>12305.789999999999</v>
      </c>
      <c r="O822" s="10">
        <v>620.59</v>
      </c>
      <c r="P822" s="10">
        <f t="shared" si="77"/>
        <v>4272.7199999999993</v>
      </c>
      <c r="Q822" s="12">
        <v>45838</v>
      </c>
    </row>
    <row r="823" spans="1:17" x14ac:dyDescent="0.25">
      <c r="A823" s="4">
        <v>1439</v>
      </c>
      <c r="B823" s="4" t="s">
        <v>35</v>
      </c>
      <c r="C823" s="4" t="s">
        <v>21</v>
      </c>
      <c r="D823" s="4" t="s">
        <v>33</v>
      </c>
      <c r="E823" s="4" t="s">
        <v>29</v>
      </c>
      <c r="F823" s="9">
        <v>25</v>
      </c>
      <c r="G823" s="10">
        <v>1022</v>
      </c>
      <c r="H823" s="11">
        <v>0.05</v>
      </c>
      <c r="I823" s="10">
        <f t="shared" si="72"/>
        <v>25550</v>
      </c>
      <c r="J823" s="10">
        <f t="shared" si="73"/>
        <v>1277.5</v>
      </c>
      <c r="K823" s="10">
        <f t="shared" si="74"/>
        <v>24272.5</v>
      </c>
      <c r="L823" s="11">
        <v>0.05</v>
      </c>
      <c r="M823" s="10">
        <f t="shared" si="75"/>
        <v>1213.625</v>
      </c>
      <c r="N823" s="10">
        <f t="shared" si="76"/>
        <v>25486.125</v>
      </c>
      <c r="O823" s="10">
        <v>800.27</v>
      </c>
      <c r="P823" s="10">
        <f t="shared" si="77"/>
        <v>4265.75</v>
      </c>
      <c r="Q823" s="12">
        <v>45830</v>
      </c>
    </row>
    <row r="824" spans="1:17" x14ac:dyDescent="0.25">
      <c r="A824" s="4">
        <v>910</v>
      </c>
      <c r="B824" s="4" t="s">
        <v>20</v>
      </c>
      <c r="C824" s="4" t="s">
        <v>21</v>
      </c>
      <c r="D824" s="4" t="s">
        <v>28</v>
      </c>
      <c r="E824" s="4" t="s">
        <v>29</v>
      </c>
      <c r="F824" s="9">
        <v>13</v>
      </c>
      <c r="G824" s="10">
        <v>956</v>
      </c>
      <c r="H824" s="11">
        <v>0.15</v>
      </c>
      <c r="I824" s="10">
        <f t="shared" si="72"/>
        <v>12428</v>
      </c>
      <c r="J824" s="10">
        <f t="shared" si="73"/>
        <v>1864.1999999999998</v>
      </c>
      <c r="K824" s="10">
        <f t="shared" si="74"/>
        <v>10563.8</v>
      </c>
      <c r="L824" s="11">
        <v>0.05</v>
      </c>
      <c r="M824" s="10">
        <f t="shared" si="75"/>
        <v>528.18999999999994</v>
      </c>
      <c r="N824" s="10">
        <f t="shared" si="76"/>
        <v>11091.99</v>
      </c>
      <c r="O824" s="10">
        <v>484.59</v>
      </c>
      <c r="P824" s="10">
        <f t="shared" si="77"/>
        <v>4264.1299999999992</v>
      </c>
      <c r="Q824" s="12">
        <v>45851</v>
      </c>
    </row>
    <row r="825" spans="1:17" x14ac:dyDescent="0.25">
      <c r="A825" s="4">
        <v>3156</v>
      </c>
      <c r="B825" s="4" t="s">
        <v>16</v>
      </c>
      <c r="C825" s="4" t="s">
        <v>17</v>
      </c>
      <c r="D825" s="4" t="s">
        <v>33</v>
      </c>
      <c r="E825" s="4" t="s">
        <v>30</v>
      </c>
      <c r="F825" s="9">
        <v>25</v>
      </c>
      <c r="G825" s="10">
        <v>902</v>
      </c>
      <c r="H825" s="11">
        <v>0.15</v>
      </c>
      <c r="I825" s="10">
        <f t="shared" si="72"/>
        <v>22550</v>
      </c>
      <c r="J825" s="10">
        <f t="shared" si="73"/>
        <v>3382.5</v>
      </c>
      <c r="K825" s="10">
        <f t="shared" si="74"/>
        <v>19167.5</v>
      </c>
      <c r="L825" s="11">
        <v>0.05</v>
      </c>
      <c r="M825" s="10">
        <f t="shared" si="75"/>
        <v>958.375</v>
      </c>
      <c r="N825" s="10">
        <f t="shared" si="76"/>
        <v>20125.875</v>
      </c>
      <c r="O825" s="10">
        <v>596.14</v>
      </c>
      <c r="P825" s="10">
        <f t="shared" si="77"/>
        <v>4264</v>
      </c>
      <c r="Q825" s="12">
        <v>45906</v>
      </c>
    </row>
    <row r="826" spans="1:17" x14ac:dyDescent="0.25">
      <c r="A826" s="4">
        <v>4687</v>
      </c>
      <c r="B826" s="4" t="s">
        <v>20</v>
      </c>
      <c r="C826" s="4" t="s">
        <v>21</v>
      </c>
      <c r="D826" s="4" t="s">
        <v>33</v>
      </c>
      <c r="E826" s="4" t="s">
        <v>25</v>
      </c>
      <c r="F826" s="9">
        <v>19</v>
      </c>
      <c r="G826" s="10">
        <v>1024</v>
      </c>
      <c r="H826" s="11">
        <v>0.1</v>
      </c>
      <c r="I826" s="10">
        <f t="shared" si="72"/>
        <v>19456</v>
      </c>
      <c r="J826" s="10">
        <f t="shared" si="73"/>
        <v>1945.6000000000001</v>
      </c>
      <c r="K826" s="10">
        <f t="shared" si="74"/>
        <v>17510.400000000001</v>
      </c>
      <c r="L826" s="11">
        <v>0.05</v>
      </c>
      <c r="M826" s="10">
        <f t="shared" si="75"/>
        <v>875.5200000000001</v>
      </c>
      <c r="N826" s="10">
        <f t="shared" si="76"/>
        <v>18385.920000000002</v>
      </c>
      <c r="O826" s="10">
        <v>697.21</v>
      </c>
      <c r="P826" s="10">
        <f t="shared" si="77"/>
        <v>4263.41</v>
      </c>
      <c r="Q826" s="12">
        <v>45798</v>
      </c>
    </row>
    <row r="827" spans="1:17" x14ac:dyDescent="0.25">
      <c r="A827" s="4">
        <v>1357</v>
      </c>
      <c r="B827" s="4" t="s">
        <v>35</v>
      </c>
      <c r="C827" s="4" t="s">
        <v>21</v>
      </c>
      <c r="D827" s="4" t="s">
        <v>33</v>
      </c>
      <c r="E827" s="4" t="s">
        <v>27</v>
      </c>
      <c r="F827" s="9">
        <v>18</v>
      </c>
      <c r="G827" s="10">
        <v>909</v>
      </c>
      <c r="H827" s="11">
        <v>0.15</v>
      </c>
      <c r="I827" s="10">
        <f t="shared" si="72"/>
        <v>16362</v>
      </c>
      <c r="J827" s="10">
        <f t="shared" si="73"/>
        <v>2454.2999999999997</v>
      </c>
      <c r="K827" s="10">
        <f t="shared" si="74"/>
        <v>13907.7</v>
      </c>
      <c r="L827" s="11">
        <v>0.05</v>
      </c>
      <c r="M827" s="10">
        <f t="shared" si="75"/>
        <v>695.3850000000001</v>
      </c>
      <c r="N827" s="10">
        <f t="shared" si="76"/>
        <v>14603.085000000001</v>
      </c>
      <c r="O827" s="10">
        <v>535.92999999999995</v>
      </c>
      <c r="P827" s="10">
        <f t="shared" si="77"/>
        <v>4260.9600000000009</v>
      </c>
      <c r="Q827" s="12">
        <v>45859</v>
      </c>
    </row>
    <row r="828" spans="1:17" x14ac:dyDescent="0.25">
      <c r="A828" s="4">
        <v>3643</v>
      </c>
      <c r="B828" s="4" t="s">
        <v>32</v>
      </c>
      <c r="C828" s="4" t="s">
        <v>17</v>
      </c>
      <c r="D828" s="4" t="s">
        <v>26</v>
      </c>
      <c r="E828" s="4" t="s">
        <v>19</v>
      </c>
      <c r="F828" s="9">
        <v>13</v>
      </c>
      <c r="G828" s="10">
        <v>916</v>
      </c>
      <c r="H828" s="11">
        <v>0.1</v>
      </c>
      <c r="I828" s="10">
        <f t="shared" si="72"/>
        <v>11908</v>
      </c>
      <c r="J828" s="10">
        <f t="shared" si="73"/>
        <v>1190.8</v>
      </c>
      <c r="K828" s="10">
        <f t="shared" si="74"/>
        <v>10717.2</v>
      </c>
      <c r="L828" s="11">
        <v>0.05</v>
      </c>
      <c r="M828" s="10">
        <f t="shared" si="75"/>
        <v>535.86</v>
      </c>
      <c r="N828" s="10">
        <f t="shared" si="76"/>
        <v>11253.060000000001</v>
      </c>
      <c r="O828" s="10">
        <v>496.65</v>
      </c>
      <c r="P828" s="10">
        <f t="shared" si="77"/>
        <v>4260.7500000000009</v>
      </c>
      <c r="Q828" s="12">
        <v>45697</v>
      </c>
    </row>
    <row r="829" spans="1:17" x14ac:dyDescent="0.25">
      <c r="A829" s="4">
        <v>3569</v>
      </c>
      <c r="B829" s="4" t="s">
        <v>38</v>
      </c>
      <c r="C829" s="4" t="s">
        <v>21</v>
      </c>
      <c r="D829" s="4" t="s">
        <v>26</v>
      </c>
      <c r="E829" s="4" t="s">
        <v>29</v>
      </c>
      <c r="F829" s="9">
        <v>22</v>
      </c>
      <c r="G829" s="10">
        <v>998</v>
      </c>
      <c r="H829" s="11">
        <v>0.1</v>
      </c>
      <c r="I829" s="10">
        <f t="shared" si="72"/>
        <v>21956</v>
      </c>
      <c r="J829" s="10">
        <f t="shared" si="73"/>
        <v>2195.6</v>
      </c>
      <c r="K829" s="10">
        <f t="shared" si="74"/>
        <v>19760.400000000001</v>
      </c>
      <c r="L829" s="11">
        <v>0.05</v>
      </c>
      <c r="M829" s="10">
        <f t="shared" si="75"/>
        <v>988.0200000000001</v>
      </c>
      <c r="N829" s="10">
        <f t="shared" si="76"/>
        <v>20748.420000000002</v>
      </c>
      <c r="O829" s="10">
        <v>704.55</v>
      </c>
      <c r="P829" s="10">
        <f t="shared" si="77"/>
        <v>4260.3000000000029</v>
      </c>
      <c r="Q829" s="12">
        <v>45685</v>
      </c>
    </row>
    <row r="830" spans="1:17" x14ac:dyDescent="0.25">
      <c r="A830" s="4">
        <v>1378</v>
      </c>
      <c r="B830" s="4" t="s">
        <v>20</v>
      </c>
      <c r="C830" s="4" t="s">
        <v>21</v>
      </c>
      <c r="D830" s="4" t="s">
        <v>33</v>
      </c>
      <c r="E830" s="4" t="s">
        <v>19</v>
      </c>
      <c r="F830" s="9">
        <v>22</v>
      </c>
      <c r="G830" s="10">
        <v>710</v>
      </c>
      <c r="H830" s="11">
        <v>0.15</v>
      </c>
      <c r="I830" s="10">
        <f t="shared" si="72"/>
        <v>15620</v>
      </c>
      <c r="J830" s="10">
        <f t="shared" si="73"/>
        <v>2343</v>
      </c>
      <c r="K830" s="10">
        <f t="shared" si="74"/>
        <v>13277</v>
      </c>
      <c r="L830" s="11">
        <v>0.05</v>
      </c>
      <c r="M830" s="10">
        <f t="shared" si="75"/>
        <v>663.85</v>
      </c>
      <c r="N830" s="10">
        <f t="shared" si="76"/>
        <v>13940.85</v>
      </c>
      <c r="O830" s="10">
        <v>409.86</v>
      </c>
      <c r="P830" s="10">
        <f t="shared" si="77"/>
        <v>4260.08</v>
      </c>
      <c r="Q830" s="12">
        <v>45914</v>
      </c>
    </row>
    <row r="831" spans="1:17" x14ac:dyDescent="0.25">
      <c r="A831" s="4">
        <v>3741</v>
      </c>
      <c r="B831" s="4" t="s">
        <v>16</v>
      </c>
      <c r="C831" s="4" t="s">
        <v>24</v>
      </c>
      <c r="D831" s="4" t="s">
        <v>18</v>
      </c>
      <c r="E831" s="4" t="s">
        <v>37</v>
      </c>
      <c r="F831" s="9">
        <v>25</v>
      </c>
      <c r="G831" s="10">
        <v>779</v>
      </c>
      <c r="H831" s="11">
        <v>0.1</v>
      </c>
      <c r="I831" s="10">
        <f t="shared" si="72"/>
        <v>19475</v>
      </c>
      <c r="J831" s="10">
        <f t="shared" si="73"/>
        <v>1947.5</v>
      </c>
      <c r="K831" s="10">
        <f t="shared" si="74"/>
        <v>17527.5</v>
      </c>
      <c r="L831" s="11">
        <v>0.05</v>
      </c>
      <c r="M831" s="10">
        <f t="shared" si="75"/>
        <v>876.375</v>
      </c>
      <c r="N831" s="10">
        <f t="shared" si="76"/>
        <v>18403.875</v>
      </c>
      <c r="O831" s="10">
        <v>530.75</v>
      </c>
      <c r="P831" s="10">
        <f t="shared" si="77"/>
        <v>4258.75</v>
      </c>
      <c r="Q831" s="12">
        <v>45922</v>
      </c>
    </row>
    <row r="832" spans="1:17" x14ac:dyDescent="0.25">
      <c r="A832" s="4">
        <v>2413</v>
      </c>
      <c r="B832" s="4" t="s">
        <v>23</v>
      </c>
      <c r="C832" s="4" t="s">
        <v>17</v>
      </c>
      <c r="D832" s="4" t="s">
        <v>33</v>
      </c>
      <c r="E832" s="4" t="s">
        <v>36</v>
      </c>
      <c r="F832" s="9">
        <v>22</v>
      </c>
      <c r="G832" s="10">
        <v>900</v>
      </c>
      <c r="H832" s="11">
        <v>0</v>
      </c>
      <c r="I832" s="10">
        <f t="shared" si="72"/>
        <v>19800</v>
      </c>
      <c r="J832" s="10">
        <f t="shared" si="73"/>
        <v>0</v>
      </c>
      <c r="K832" s="10">
        <f t="shared" si="74"/>
        <v>19800</v>
      </c>
      <c r="L832" s="11">
        <v>0.05</v>
      </c>
      <c r="M832" s="10">
        <f t="shared" si="75"/>
        <v>990</v>
      </c>
      <c r="N832" s="10">
        <f t="shared" si="76"/>
        <v>20790</v>
      </c>
      <c r="O832" s="10">
        <v>706.63</v>
      </c>
      <c r="P832" s="10">
        <f t="shared" si="77"/>
        <v>4254.1399999999994</v>
      </c>
      <c r="Q832" s="12">
        <v>45715</v>
      </c>
    </row>
    <row r="833" spans="1:17" x14ac:dyDescent="0.25">
      <c r="A833" s="4">
        <v>2193</v>
      </c>
      <c r="B833" s="4" t="s">
        <v>31</v>
      </c>
      <c r="C833" s="4" t="s">
        <v>24</v>
      </c>
      <c r="D833" s="4" t="s">
        <v>18</v>
      </c>
      <c r="E833" s="4" t="s">
        <v>19</v>
      </c>
      <c r="F833" s="9">
        <v>19</v>
      </c>
      <c r="G833" s="10">
        <v>1186</v>
      </c>
      <c r="H833" s="11">
        <v>0.1</v>
      </c>
      <c r="I833" s="10">
        <f t="shared" si="72"/>
        <v>22534</v>
      </c>
      <c r="J833" s="10">
        <f t="shared" si="73"/>
        <v>2253.4</v>
      </c>
      <c r="K833" s="10">
        <f t="shared" si="74"/>
        <v>20280.599999999999</v>
      </c>
      <c r="L833" s="11">
        <v>0.05</v>
      </c>
      <c r="M833" s="10">
        <f t="shared" si="75"/>
        <v>1014.03</v>
      </c>
      <c r="N833" s="10">
        <f t="shared" si="76"/>
        <v>21294.629999999997</v>
      </c>
      <c r="O833" s="10">
        <v>843.73</v>
      </c>
      <c r="P833" s="10">
        <f t="shared" si="77"/>
        <v>4249.7299999999977</v>
      </c>
      <c r="Q833" s="12">
        <v>46009</v>
      </c>
    </row>
    <row r="834" spans="1:17" x14ac:dyDescent="0.25">
      <c r="A834" s="4">
        <v>495</v>
      </c>
      <c r="B834" s="4" t="s">
        <v>16</v>
      </c>
      <c r="C834" s="4" t="s">
        <v>21</v>
      </c>
      <c r="D834" s="4" t="s">
        <v>28</v>
      </c>
      <c r="E834" s="4" t="s">
        <v>27</v>
      </c>
      <c r="F834" s="9">
        <v>22</v>
      </c>
      <c r="G834" s="10">
        <v>904</v>
      </c>
      <c r="H834" s="11">
        <v>0.15</v>
      </c>
      <c r="I834" s="10">
        <f t="shared" ref="I834:I897" si="78">F834*G834</f>
        <v>19888</v>
      </c>
      <c r="J834" s="10">
        <f t="shared" ref="J834:J897" si="79">I834*H834</f>
        <v>2983.2</v>
      </c>
      <c r="K834" s="10">
        <f t="shared" ref="K834:K897" si="80">I834-J834</f>
        <v>16904.8</v>
      </c>
      <c r="L834" s="11">
        <v>0.05</v>
      </c>
      <c r="M834" s="10">
        <f t="shared" ref="M834:M897" si="81">K834*L834</f>
        <v>845.24</v>
      </c>
      <c r="N834" s="10">
        <f t="shared" ref="N834:N897" si="82">K834+M834</f>
        <v>17750.04</v>
      </c>
      <c r="O834" s="10">
        <v>575.24</v>
      </c>
      <c r="P834" s="10">
        <f t="shared" ref="P834:P897" si="83">K834-(O834*F834)</f>
        <v>4249.5199999999986</v>
      </c>
      <c r="Q834" s="12">
        <v>45804</v>
      </c>
    </row>
    <row r="835" spans="1:17" x14ac:dyDescent="0.25">
      <c r="A835" s="4">
        <v>212</v>
      </c>
      <c r="B835" s="4" t="s">
        <v>16</v>
      </c>
      <c r="C835" s="4" t="s">
        <v>21</v>
      </c>
      <c r="D835" s="4" t="s">
        <v>33</v>
      </c>
      <c r="E835" s="4" t="s">
        <v>29</v>
      </c>
      <c r="F835" s="9">
        <v>12</v>
      </c>
      <c r="G835" s="10">
        <v>1099</v>
      </c>
      <c r="H835" s="11">
        <v>0.1</v>
      </c>
      <c r="I835" s="10">
        <f t="shared" si="78"/>
        <v>13188</v>
      </c>
      <c r="J835" s="10">
        <f t="shared" si="79"/>
        <v>1318.8000000000002</v>
      </c>
      <c r="K835" s="10">
        <f t="shared" si="80"/>
        <v>11869.2</v>
      </c>
      <c r="L835" s="11">
        <v>0.05</v>
      </c>
      <c r="M835" s="10">
        <f t="shared" si="81"/>
        <v>593.46</v>
      </c>
      <c r="N835" s="10">
        <f t="shared" si="82"/>
        <v>12462.66</v>
      </c>
      <c r="O835" s="10">
        <v>635.29999999999995</v>
      </c>
      <c r="P835" s="10">
        <f t="shared" si="83"/>
        <v>4245.6000000000013</v>
      </c>
      <c r="Q835" s="12">
        <v>45815</v>
      </c>
    </row>
    <row r="836" spans="1:17" x14ac:dyDescent="0.25">
      <c r="A836" s="4">
        <v>3366</v>
      </c>
      <c r="B836" s="4" t="s">
        <v>20</v>
      </c>
      <c r="C836" s="4" t="s">
        <v>24</v>
      </c>
      <c r="D836" s="4" t="s">
        <v>33</v>
      </c>
      <c r="E836" s="4" t="s">
        <v>22</v>
      </c>
      <c r="F836" s="9">
        <v>20</v>
      </c>
      <c r="G836" s="10">
        <v>1055</v>
      </c>
      <c r="H836" s="11">
        <v>0.15</v>
      </c>
      <c r="I836" s="10">
        <f t="shared" si="78"/>
        <v>21100</v>
      </c>
      <c r="J836" s="10">
        <f t="shared" si="79"/>
        <v>3165</v>
      </c>
      <c r="K836" s="10">
        <f t="shared" si="80"/>
        <v>17935</v>
      </c>
      <c r="L836" s="11">
        <v>0.05</v>
      </c>
      <c r="M836" s="10">
        <f t="shared" si="81"/>
        <v>896.75</v>
      </c>
      <c r="N836" s="10">
        <f t="shared" si="82"/>
        <v>18831.75</v>
      </c>
      <c r="O836" s="10">
        <v>684.53</v>
      </c>
      <c r="P836" s="10">
        <f t="shared" si="83"/>
        <v>4244.4000000000015</v>
      </c>
      <c r="Q836" s="12">
        <v>45688</v>
      </c>
    </row>
    <row r="837" spans="1:17" x14ac:dyDescent="0.25">
      <c r="A837" s="4">
        <v>3594</v>
      </c>
      <c r="B837" s="4" t="s">
        <v>32</v>
      </c>
      <c r="C837" s="4" t="s">
        <v>17</v>
      </c>
      <c r="D837" s="4" t="s">
        <v>28</v>
      </c>
      <c r="E837" s="4" t="s">
        <v>29</v>
      </c>
      <c r="F837" s="9">
        <v>14</v>
      </c>
      <c r="G837" s="10">
        <v>905</v>
      </c>
      <c r="H837" s="11">
        <v>0.15</v>
      </c>
      <c r="I837" s="10">
        <f t="shared" si="78"/>
        <v>12670</v>
      </c>
      <c r="J837" s="10">
        <f t="shared" si="79"/>
        <v>1900.5</v>
      </c>
      <c r="K837" s="10">
        <f t="shared" si="80"/>
        <v>10769.5</v>
      </c>
      <c r="L837" s="11">
        <v>0.05</v>
      </c>
      <c r="M837" s="10">
        <f t="shared" si="81"/>
        <v>538.47500000000002</v>
      </c>
      <c r="N837" s="10">
        <f t="shared" si="82"/>
        <v>11307.975</v>
      </c>
      <c r="O837" s="10">
        <v>466.24</v>
      </c>
      <c r="P837" s="10">
        <f t="shared" si="83"/>
        <v>4242.1399999999994</v>
      </c>
      <c r="Q837" s="12">
        <v>45696</v>
      </c>
    </row>
    <row r="838" spans="1:17" x14ac:dyDescent="0.25">
      <c r="A838" s="4">
        <v>116</v>
      </c>
      <c r="B838" s="4" t="s">
        <v>34</v>
      </c>
      <c r="C838" s="4" t="s">
        <v>17</v>
      </c>
      <c r="D838" s="4" t="s">
        <v>33</v>
      </c>
      <c r="E838" s="4" t="s">
        <v>37</v>
      </c>
      <c r="F838" s="9">
        <v>22</v>
      </c>
      <c r="G838" s="10">
        <v>894</v>
      </c>
      <c r="H838" s="11">
        <v>0.15</v>
      </c>
      <c r="I838" s="10">
        <f t="shared" si="78"/>
        <v>19668</v>
      </c>
      <c r="J838" s="10">
        <f t="shared" si="79"/>
        <v>2950.2</v>
      </c>
      <c r="K838" s="10">
        <f t="shared" si="80"/>
        <v>16717.8</v>
      </c>
      <c r="L838" s="11">
        <v>0.05</v>
      </c>
      <c r="M838" s="10">
        <f t="shared" si="81"/>
        <v>835.89</v>
      </c>
      <c r="N838" s="10">
        <f t="shared" si="82"/>
        <v>17553.689999999999</v>
      </c>
      <c r="O838" s="10">
        <v>567.22</v>
      </c>
      <c r="P838" s="10">
        <f t="shared" si="83"/>
        <v>4238.9599999999991</v>
      </c>
      <c r="Q838" s="12">
        <v>45716</v>
      </c>
    </row>
    <row r="839" spans="1:17" x14ac:dyDescent="0.25">
      <c r="A839" s="4">
        <v>249</v>
      </c>
      <c r="B839" s="4" t="s">
        <v>16</v>
      </c>
      <c r="C839" s="4" t="s">
        <v>17</v>
      </c>
      <c r="D839" s="4" t="s">
        <v>28</v>
      </c>
      <c r="E839" s="4" t="s">
        <v>27</v>
      </c>
      <c r="F839" s="9">
        <v>12</v>
      </c>
      <c r="G839" s="10">
        <v>1013</v>
      </c>
      <c r="H839" s="11">
        <v>0</v>
      </c>
      <c r="I839" s="10">
        <f t="shared" si="78"/>
        <v>12156</v>
      </c>
      <c r="J839" s="10">
        <f t="shared" si="79"/>
        <v>0</v>
      </c>
      <c r="K839" s="10">
        <f t="shared" si="80"/>
        <v>12156</v>
      </c>
      <c r="L839" s="11">
        <v>0.05</v>
      </c>
      <c r="M839" s="10">
        <f t="shared" si="81"/>
        <v>607.80000000000007</v>
      </c>
      <c r="N839" s="10">
        <f t="shared" si="82"/>
        <v>12763.8</v>
      </c>
      <c r="O839" s="10">
        <v>660.46</v>
      </c>
      <c r="P839" s="10">
        <f t="shared" si="83"/>
        <v>4230.4799999999996</v>
      </c>
      <c r="Q839" s="12">
        <v>45714</v>
      </c>
    </row>
    <row r="840" spans="1:17" x14ac:dyDescent="0.25">
      <c r="A840" s="4">
        <v>3927</v>
      </c>
      <c r="B840" s="4" t="s">
        <v>35</v>
      </c>
      <c r="C840" s="4" t="s">
        <v>24</v>
      </c>
      <c r="D840" s="4" t="s">
        <v>18</v>
      </c>
      <c r="E840" s="4" t="s">
        <v>37</v>
      </c>
      <c r="F840" s="9">
        <v>21</v>
      </c>
      <c r="G840" s="10">
        <v>850</v>
      </c>
      <c r="H840" s="11">
        <v>0.1</v>
      </c>
      <c r="I840" s="10">
        <f t="shared" si="78"/>
        <v>17850</v>
      </c>
      <c r="J840" s="10">
        <f t="shared" si="79"/>
        <v>1785</v>
      </c>
      <c r="K840" s="10">
        <f t="shared" si="80"/>
        <v>16065</v>
      </c>
      <c r="L840" s="11">
        <v>0.05</v>
      </c>
      <c r="M840" s="10">
        <f t="shared" si="81"/>
        <v>803.25</v>
      </c>
      <c r="N840" s="10">
        <f t="shared" si="82"/>
        <v>16868.25</v>
      </c>
      <c r="O840" s="10">
        <v>563.65</v>
      </c>
      <c r="P840" s="10">
        <f t="shared" si="83"/>
        <v>4228.3500000000004</v>
      </c>
      <c r="Q840" s="12">
        <v>45909</v>
      </c>
    </row>
    <row r="841" spans="1:17" x14ac:dyDescent="0.25">
      <c r="A841" s="4">
        <v>1494</v>
      </c>
      <c r="B841" s="4" t="s">
        <v>31</v>
      </c>
      <c r="C841" s="4" t="s">
        <v>24</v>
      </c>
      <c r="D841" s="4" t="s">
        <v>18</v>
      </c>
      <c r="E841" s="4" t="s">
        <v>19</v>
      </c>
      <c r="F841" s="9">
        <v>13</v>
      </c>
      <c r="G841" s="10">
        <v>1146</v>
      </c>
      <c r="H841" s="11">
        <v>0.1</v>
      </c>
      <c r="I841" s="10">
        <f t="shared" si="78"/>
        <v>14898</v>
      </c>
      <c r="J841" s="10">
        <f t="shared" si="79"/>
        <v>1489.8000000000002</v>
      </c>
      <c r="K841" s="10">
        <f t="shared" si="80"/>
        <v>13408.2</v>
      </c>
      <c r="L841" s="11">
        <v>0.05</v>
      </c>
      <c r="M841" s="10">
        <f t="shared" si="81"/>
        <v>670.41000000000008</v>
      </c>
      <c r="N841" s="10">
        <f t="shared" si="82"/>
        <v>14078.61</v>
      </c>
      <c r="O841" s="10">
        <v>706.2</v>
      </c>
      <c r="P841" s="10">
        <f t="shared" si="83"/>
        <v>4227.6000000000004</v>
      </c>
      <c r="Q841" s="12">
        <v>45875</v>
      </c>
    </row>
    <row r="842" spans="1:17" x14ac:dyDescent="0.25">
      <c r="A842" s="4">
        <v>1720</v>
      </c>
      <c r="B842" s="4" t="s">
        <v>32</v>
      </c>
      <c r="C842" s="4" t="s">
        <v>24</v>
      </c>
      <c r="D842" s="4" t="s">
        <v>18</v>
      </c>
      <c r="E842" s="4" t="s">
        <v>29</v>
      </c>
      <c r="F842" s="9">
        <v>18</v>
      </c>
      <c r="G842" s="10">
        <v>647</v>
      </c>
      <c r="H842" s="11">
        <v>0.05</v>
      </c>
      <c r="I842" s="10">
        <f t="shared" si="78"/>
        <v>11646</v>
      </c>
      <c r="J842" s="10">
        <f t="shared" si="79"/>
        <v>582.30000000000007</v>
      </c>
      <c r="K842" s="10">
        <f t="shared" si="80"/>
        <v>11063.7</v>
      </c>
      <c r="L842" s="11">
        <v>0.05</v>
      </c>
      <c r="M842" s="10">
        <f t="shared" si="81"/>
        <v>553.18500000000006</v>
      </c>
      <c r="N842" s="10">
        <f t="shared" si="82"/>
        <v>11616.885</v>
      </c>
      <c r="O842" s="10">
        <v>379.97</v>
      </c>
      <c r="P842" s="10">
        <f t="shared" si="83"/>
        <v>4224.24</v>
      </c>
      <c r="Q842" s="12">
        <v>45682</v>
      </c>
    </row>
    <row r="843" spans="1:17" x14ac:dyDescent="0.25">
      <c r="A843" s="4">
        <v>3676</v>
      </c>
      <c r="B843" s="4" t="s">
        <v>20</v>
      </c>
      <c r="C843" s="4" t="s">
        <v>21</v>
      </c>
      <c r="D843" s="4" t="s">
        <v>33</v>
      </c>
      <c r="E843" s="4" t="s">
        <v>37</v>
      </c>
      <c r="F843" s="9">
        <v>8</v>
      </c>
      <c r="G843" s="10">
        <v>1138</v>
      </c>
      <c r="H843" s="11">
        <v>0</v>
      </c>
      <c r="I843" s="10">
        <f t="shared" si="78"/>
        <v>9104</v>
      </c>
      <c r="J843" s="10">
        <f t="shared" si="79"/>
        <v>0</v>
      </c>
      <c r="K843" s="10">
        <f t="shared" si="80"/>
        <v>9104</v>
      </c>
      <c r="L843" s="11">
        <v>0.05</v>
      </c>
      <c r="M843" s="10">
        <f t="shared" si="81"/>
        <v>455.20000000000005</v>
      </c>
      <c r="N843" s="10">
        <f t="shared" si="82"/>
        <v>9559.2000000000007</v>
      </c>
      <c r="O843" s="10">
        <v>610.19000000000005</v>
      </c>
      <c r="P843" s="10">
        <f t="shared" si="83"/>
        <v>4222.4799999999996</v>
      </c>
      <c r="Q843" s="12">
        <v>45856</v>
      </c>
    </row>
    <row r="844" spans="1:17" x14ac:dyDescent="0.25">
      <c r="A844" s="4">
        <v>2967</v>
      </c>
      <c r="B844" s="4" t="s">
        <v>32</v>
      </c>
      <c r="C844" s="4" t="s">
        <v>21</v>
      </c>
      <c r="D844" s="4" t="s">
        <v>18</v>
      </c>
      <c r="E844" s="4" t="s">
        <v>27</v>
      </c>
      <c r="F844" s="9">
        <v>21</v>
      </c>
      <c r="G844" s="10">
        <v>497</v>
      </c>
      <c r="H844" s="11">
        <v>0.05</v>
      </c>
      <c r="I844" s="10">
        <f t="shared" si="78"/>
        <v>10437</v>
      </c>
      <c r="J844" s="10">
        <f t="shared" si="79"/>
        <v>521.85</v>
      </c>
      <c r="K844" s="10">
        <f t="shared" si="80"/>
        <v>9915.15</v>
      </c>
      <c r="L844" s="11">
        <v>0.05</v>
      </c>
      <c r="M844" s="10">
        <f t="shared" si="81"/>
        <v>495.75749999999999</v>
      </c>
      <c r="N844" s="10">
        <f t="shared" si="82"/>
        <v>10410.907499999999</v>
      </c>
      <c r="O844" s="10">
        <v>271.20999999999998</v>
      </c>
      <c r="P844" s="10">
        <f t="shared" si="83"/>
        <v>4219.74</v>
      </c>
      <c r="Q844" s="12">
        <v>45693</v>
      </c>
    </row>
    <row r="845" spans="1:17" x14ac:dyDescent="0.25">
      <c r="A845" s="4">
        <v>2962</v>
      </c>
      <c r="B845" s="4" t="s">
        <v>35</v>
      </c>
      <c r="C845" s="4" t="s">
        <v>17</v>
      </c>
      <c r="D845" s="4" t="s">
        <v>33</v>
      </c>
      <c r="E845" s="4" t="s">
        <v>29</v>
      </c>
      <c r="F845" s="9">
        <v>24</v>
      </c>
      <c r="G845" s="10">
        <v>355</v>
      </c>
      <c r="H845" s="11">
        <v>0</v>
      </c>
      <c r="I845" s="10">
        <f t="shared" si="78"/>
        <v>8520</v>
      </c>
      <c r="J845" s="10">
        <f t="shared" si="79"/>
        <v>0</v>
      </c>
      <c r="K845" s="10">
        <f t="shared" si="80"/>
        <v>8520</v>
      </c>
      <c r="L845" s="11">
        <v>0.05</v>
      </c>
      <c r="M845" s="10">
        <f t="shared" si="81"/>
        <v>426</v>
      </c>
      <c r="N845" s="10">
        <f t="shared" si="82"/>
        <v>8946</v>
      </c>
      <c r="O845" s="10">
        <v>179.19</v>
      </c>
      <c r="P845" s="10">
        <f t="shared" si="83"/>
        <v>4219.4400000000005</v>
      </c>
      <c r="Q845" s="12">
        <v>45674</v>
      </c>
    </row>
    <row r="846" spans="1:17" x14ac:dyDescent="0.25">
      <c r="A846" s="4">
        <v>2656</v>
      </c>
      <c r="B846" s="4" t="s">
        <v>31</v>
      </c>
      <c r="C846" s="4" t="s">
        <v>24</v>
      </c>
      <c r="D846" s="4" t="s">
        <v>33</v>
      </c>
      <c r="E846" s="4" t="s">
        <v>29</v>
      </c>
      <c r="F846" s="9">
        <v>13</v>
      </c>
      <c r="G846" s="10">
        <v>667</v>
      </c>
      <c r="H846" s="11">
        <v>0</v>
      </c>
      <c r="I846" s="10">
        <f t="shared" si="78"/>
        <v>8671</v>
      </c>
      <c r="J846" s="10">
        <f t="shared" si="79"/>
        <v>0</v>
      </c>
      <c r="K846" s="10">
        <f t="shared" si="80"/>
        <v>8671</v>
      </c>
      <c r="L846" s="11">
        <v>0.05</v>
      </c>
      <c r="M846" s="10">
        <f t="shared" si="81"/>
        <v>433.55</v>
      </c>
      <c r="N846" s="10">
        <f t="shared" si="82"/>
        <v>9104.5499999999993</v>
      </c>
      <c r="O846" s="10">
        <v>342.57</v>
      </c>
      <c r="P846" s="10">
        <f t="shared" si="83"/>
        <v>4217.59</v>
      </c>
      <c r="Q846" s="12">
        <v>45983</v>
      </c>
    </row>
    <row r="847" spans="1:17" x14ac:dyDescent="0.25">
      <c r="A847" s="4">
        <v>811</v>
      </c>
      <c r="B847" s="4" t="s">
        <v>31</v>
      </c>
      <c r="C847" s="4" t="s">
        <v>21</v>
      </c>
      <c r="D847" s="4" t="s">
        <v>28</v>
      </c>
      <c r="E847" s="4" t="s">
        <v>19</v>
      </c>
      <c r="F847" s="9">
        <v>21</v>
      </c>
      <c r="G847" s="10">
        <v>851</v>
      </c>
      <c r="H847" s="11">
        <v>0.1</v>
      </c>
      <c r="I847" s="10">
        <f t="shared" si="78"/>
        <v>17871</v>
      </c>
      <c r="J847" s="10">
        <f t="shared" si="79"/>
        <v>1787.1000000000001</v>
      </c>
      <c r="K847" s="10">
        <f t="shared" si="80"/>
        <v>16083.9</v>
      </c>
      <c r="L847" s="11">
        <v>0.05</v>
      </c>
      <c r="M847" s="10">
        <f t="shared" si="81"/>
        <v>804.19500000000005</v>
      </c>
      <c r="N847" s="10">
        <f t="shared" si="82"/>
        <v>16888.095000000001</v>
      </c>
      <c r="O847" s="10">
        <v>565.24</v>
      </c>
      <c r="P847" s="10">
        <f t="shared" si="83"/>
        <v>4213.8599999999988</v>
      </c>
      <c r="Q847" s="12">
        <v>45750</v>
      </c>
    </row>
    <row r="848" spans="1:17" x14ac:dyDescent="0.25">
      <c r="A848" s="4">
        <v>3477</v>
      </c>
      <c r="B848" s="4" t="s">
        <v>32</v>
      </c>
      <c r="C848" s="4" t="s">
        <v>17</v>
      </c>
      <c r="D848" s="4" t="s">
        <v>26</v>
      </c>
      <c r="E848" s="4" t="s">
        <v>29</v>
      </c>
      <c r="F848" s="9">
        <v>18</v>
      </c>
      <c r="G848" s="10">
        <v>1107</v>
      </c>
      <c r="H848" s="11">
        <v>0.1</v>
      </c>
      <c r="I848" s="10">
        <f t="shared" si="78"/>
        <v>19926</v>
      </c>
      <c r="J848" s="10">
        <f t="shared" si="79"/>
        <v>1992.6000000000001</v>
      </c>
      <c r="K848" s="10">
        <f t="shared" si="80"/>
        <v>17933.400000000001</v>
      </c>
      <c r="L848" s="11">
        <v>0.05</v>
      </c>
      <c r="M848" s="10">
        <f t="shared" si="81"/>
        <v>896.67000000000007</v>
      </c>
      <c r="N848" s="10">
        <f t="shared" si="82"/>
        <v>18830.07</v>
      </c>
      <c r="O848" s="10">
        <v>762.28</v>
      </c>
      <c r="P848" s="10">
        <f t="shared" si="83"/>
        <v>4212.3600000000024</v>
      </c>
      <c r="Q848" s="12">
        <v>45980</v>
      </c>
    </row>
    <row r="849" spans="1:17" x14ac:dyDescent="0.25">
      <c r="A849" s="4">
        <v>851</v>
      </c>
      <c r="B849" s="4" t="s">
        <v>31</v>
      </c>
      <c r="C849" s="4" t="s">
        <v>21</v>
      </c>
      <c r="D849" s="4" t="s">
        <v>28</v>
      </c>
      <c r="E849" s="4" t="s">
        <v>29</v>
      </c>
      <c r="F849" s="9">
        <v>16</v>
      </c>
      <c r="G849" s="10">
        <v>742</v>
      </c>
      <c r="H849" s="11">
        <v>0.1</v>
      </c>
      <c r="I849" s="10">
        <f t="shared" si="78"/>
        <v>11872</v>
      </c>
      <c r="J849" s="10">
        <f t="shared" si="79"/>
        <v>1187.2</v>
      </c>
      <c r="K849" s="10">
        <f t="shared" si="80"/>
        <v>10684.8</v>
      </c>
      <c r="L849" s="11">
        <v>0.05</v>
      </c>
      <c r="M849" s="10">
        <f t="shared" si="81"/>
        <v>534.24</v>
      </c>
      <c r="N849" s="10">
        <f t="shared" si="82"/>
        <v>11219.039999999999</v>
      </c>
      <c r="O849" s="10">
        <v>404.57</v>
      </c>
      <c r="P849" s="10">
        <f t="shared" si="83"/>
        <v>4211.6799999999994</v>
      </c>
      <c r="Q849" s="12">
        <v>45823</v>
      </c>
    </row>
    <row r="850" spans="1:17" x14ac:dyDescent="0.25">
      <c r="A850" s="4">
        <v>3435</v>
      </c>
      <c r="B850" s="4" t="s">
        <v>23</v>
      </c>
      <c r="C850" s="4" t="s">
        <v>17</v>
      </c>
      <c r="D850" s="4" t="s">
        <v>33</v>
      </c>
      <c r="E850" s="4" t="s">
        <v>27</v>
      </c>
      <c r="F850" s="9">
        <v>10</v>
      </c>
      <c r="G850" s="10">
        <v>968</v>
      </c>
      <c r="H850" s="11">
        <v>0</v>
      </c>
      <c r="I850" s="10">
        <f t="shared" si="78"/>
        <v>9680</v>
      </c>
      <c r="J850" s="10">
        <f t="shared" si="79"/>
        <v>0</v>
      </c>
      <c r="K850" s="10">
        <f t="shared" si="80"/>
        <v>9680</v>
      </c>
      <c r="L850" s="11">
        <v>0.05</v>
      </c>
      <c r="M850" s="10">
        <f t="shared" si="81"/>
        <v>484</v>
      </c>
      <c r="N850" s="10">
        <f t="shared" si="82"/>
        <v>10164</v>
      </c>
      <c r="O850" s="10">
        <v>547.16999999999996</v>
      </c>
      <c r="P850" s="10">
        <f t="shared" si="83"/>
        <v>4208.3</v>
      </c>
      <c r="Q850" s="12">
        <v>45773</v>
      </c>
    </row>
    <row r="851" spans="1:17" x14ac:dyDescent="0.25">
      <c r="A851" s="4">
        <v>4873</v>
      </c>
      <c r="B851" s="4" t="s">
        <v>38</v>
      </c>
      <c r="C851" s="4" t="s">
        <v>21</v>
      </c>
      <c r="D851" s="4" t="s">
        <v>28</v>
      </c>
      <c r="E851" s="4" t="s">
        <v>30</v>
      </c>
      <c r="F851" s="9">
        <v>23</v>
      </c>
      <c r="G851" s="10">
        <v>852</v>
      </c>
      <c r="H851" s="11">
        <v>0.05</v>
      </c>
      <c r="I851" s="10">
        <f t="shared" si="78"/>
        <v>19596</v>
      </c>
      <c r="J851" s="10">
        <f t="shared" si="79"/>
        <v>979.80000000000007</v>
      </c>
      <c r="K851" s="10">
        <f t="shared" si="80"/>
        <v>18616.2</v>
      </c>
      <c r="L851" s="11">
        <v>0.05</v>
      </c>
      <c r="M851" s="10">
        <f t="shared" si="81"/>
        <v>930.81000000000006</v>
      </c>
      <c r="N851" s="10">
        <f t="shared" si="82"/>
        <v>19547.010000000002</v>
      </c>
      <c r="O851" s="10">
        <v>626.46</v>
      </c>
      <c r="P851" s="10">
        <f t="shared" si="83"/>
        <v>4207.619999999999</v>
      </c>
      <c r="Q851" s="12">
        <v>45838</v>
      </c>
    </row>
    <row r="852" spans="1:17" x14ac:dyDescent="0.25">
      <c r="A852" s="4">
        <v>1810</v>
      </c>
      <c r="B852" s="4" t="s">
        <v>38</v>
      </c>
      <c r="C852" s="4" t="s">
        <v>24</v>
      </c>
      <c r="D852" s="4" t="s">
        <v>28</v>
      </c>
      <c r="E852" s="4" t="s">
        <v>29</v>
      </c>
      <c r="F852" s="9">
        <v>20</v>
      </c>
      <c r="G852" s="10">
        <v>751</v>
      </c>
      <c r="H852" s="11">
        <v>0</v>
      </c>
      <c r="I852" s="10">
        <f t="shared" si="78"/>
        <v>15020</v>
      </c>
      <c r="J852" s="10">
        <f t="shared" si="79"/>
        <v>0</v>
      </c>
      <c r="K852" s="10">
        <f t="shared" si="80"/>
        <v>15020</v>
      </c>
      <c r="L852" s="11">
        <v>0.05</v>
      </c>
      <c r="M852" s="10">
        <f t="shared" si="81"/>
        <v>751</v>
      </c>
      <c r="N852" s="10">
        <f t="shared" si="82"/>
        <v>15771</v>
      </c>
      <c r="O852" s="10">
        <v>540.77</v>
      </c>
      <c r="P852" s="10">
        <f t="shared" si="83"/>
        <v>4204.6000000000004</v>
      </c>
      <c r="Q852" s="12">
        <v>45966</v>
      </c>
    </row>
    <row r="853" spans="1:17" x14ac:dyDescent="0.25">
      <c r="A853" s="4">
        <v>188</v>
      </c>
      <c r="B853" s="4" t="s">
        <v>34</v>
      </c>
      <c r="C853" s="4" t="s">
        <v>21</v>
      </c>
      <c r="D853" s="4" t="s">
        <v>28</v>
      </c>
      <c r="E853" s="4" t="s">
        <v>30</v>
      </c>
      <c r="F853" s="9">
        <v>9</v>
      </c>
      <c r="G853" s="10">
        <v>993</v>
      </c>
      <c r="H853" s="11">
        <v>0</v>
      </c>
      <c r="I853" s="10">
        <f t="shared" si="78"/>
        <v>8937</v>
      </c>
      <c r="J853" s="10">
        <f t="shared" si="79"/>
        <v>0</v>
      </c>
      <c r="K853" s="10">
        <f t="shared" si="80"/>
        <v>8937</v>
      </c>
      <c r="L853" s="11">
        <v>0.05</v>
      </c>
      <c r="M853" s="10">
        <f t="shared" si="81"/>
        <v>446.85</v>
      </c>
      <c r="N853" s="10">
        <f t="shared" si="82"/>
        <v>9383.85</v>
      </c>
      <c r="O853" s="10">
        <v>525.83000000000004</v>
      </c>
      <c r="P853" s="10">
        <f t="shared" si="83"/>
        <v>4204.53</v>
      </c>
      <c r="Q853" s="12">
        <v>45950</v>
      </c>
    </row>
    <row r="854" spans="1:17" x14ac:dyDescent="0.25">
      <c r="A854" s="4">
        <v>3847</v>
      </c>
      <c r="B854" s="4" t="s">
        <v>34</v>
      </c>
      <c r="C854" s="4" t="s">
        <v>17</v>
      </c>
      <c r="D854" s="4" t="s">
        <v>18</v>
      </c>
      <c r="E854" s="4" t="s">
        <v>29</v>
      </c>
      <c r="F854" s="9">
        <v>21</v>
      </c>
      <c r="G854" s="10">
        <v>647</v>
      </c>
      <c r="H854" s="11">
        <v>0</v>
      </c>
      <c r="I854" s="10">
        <f t="shared" si="78"/>
        <v>13587</v>
      </c>
      <c r="J854" s="10">
        <f t="shared" si="79"/>
        <v>0</v>
      </c>
      <c r="K854" s="10">
        <f t="shared" si="80"/>
        <v>13587</v>
      </c>
      <c r="L854" s="11">
        <v>0.05</v>
      </c>
      <c r="M854" s="10">
        <f t="shared" si="81"/>
        <v>679.35</v>
      </c>
      <c r="N854" s="10">
        <f t="shared" si="82"/>
        <v>14266.35</v>
      </c>
      <c r="O854" s="10">
        <v>446.86</v>
      </c>
      <c r="P854" s="10">
        <f t="shared" si="83"/>
        <v>4202.9400000000005</v>
      </c>
      <c r="Q854" s="12">
        <v>45822</v>
      </c>
    </row>
    <row r="855" spans="1:17" x14ac:dyDescent="0.25">
      <c r="A855" s="4">
        <v>4849</v>
      </c>
      <c r="B855" s="4" t="s">
        <v>23</v>
      </c>
      <c r="C855" s="4" t="s">
        <v>24</v>
      </c>
      <c r="D855" s="4" t="s">
        <v>18</v>
      </c>
      <c r="E855" s="4" t="s">
        <v>19</v>
      </c>
      <c r="F855" s="9">
        <v>19</v>
      </c>
      <c r="G855" s="10">
        <v>782</v>
      </c>
      <c r="H855" s="11">
        <v>0</v>
      </c>
      <c r="I855" s="10">
        <f t="shared" si="78"/>
        <v>14858</v>
      </c>
      <c r="J855" s="10">
        <f t="shared" si="79"/>
        <v>0</v>
      </c>
      <c r="K855" s="10">
        <f t="shared" si="80"/>
        <v>14858</v>
      </c>
      <c r="L855" s="11">
        <v>0.05</v>
      </c>
      <c r="M855" s="10">
        <f t="shared" si="81"/>
        <v>742.90000000000009</v>
      </c>
      <c r="N855" s="10">
        <f t="shared" si="82"/>
        <v>15600.9</v>
      </c>
      <c r="O855" s="10">
        <v>560.88</v>
      </c>
      <c r="P855" s="10">
        <f t="shared" si="83"/>
        <v>4201.2800000000007</v>
      </c>
      <c r="Q855" s="12">
        <v>45721</v>
      </c>
    </row>
    <row r="856" spans="1:17" x14ac:dyDescent="0.25">
      <c r="A856" s="4">
        <v>1366</v>
      </c>
      <c r="B856" s="4" t="s">
        <v>38</v>
      </c>
      <c r="C856" s="4" t="s">
        <v>24</v>
      </c>
      <c r="D856" s="4" t="s">
        <v>33</v>
      </c>
      <c r="E856" s="4" t="s">
        <v>25</v>
      </c>
      <c r="F856" s="9">
        <v>17</v>
      </c>
      <c r="G856" s="10">
        <v>831</v>
      </c>
      <c r="H856" s="11">
        <v>0.05</v>
      </c>
      <c r="I856" s="10">
        <f t="shared" si="78"/>
        <v>14127</v>
      </c>
      <c r="J856" s="10">
        <f t="shared" si="79"/>
        <v>706.35</v>
      </c>
      <c r="K856" s="10">
        <f t="shared" si="80"/>
        <v>13420.65</v>
      </c>
      <c r="L856" s="11">
        <v>0.05</v>
      </c>
      <c r="M856" s="10">
        <f t="shared" si="81"/>
        <v>671.03250000000003</v>
      </c>
      <c r="N856" s="10">
        <f t="shared" si="82"/>
        <v>14091.682499999999</v>
      </c>
      <c r="O856" s="10">
        <v>542.46</v>
      </c>
      <c r="P856" s="10">
        <f t="shared" si="83"/>
        <v>4198.83</v>
      </c>
      <c r="Q856" s="12">
        <v>45787</v>
      </c>
    </row>
    <row r="857" spans="1:17" x14ac:dyDescent="0.25">
      <c r="A857" s="4">
        <v>3593</v>
      </c>
      <c r="B857" s="4" t="s">
        <v>34</v>
      </c>
      <c r="C857" s="4" t="s">
        <v>21</v>
      </c>
      <c r="D857" s="4" t="s">
        <v>33</v>
      </c>
      <c r="E857" s="4" t="s">
        <v>19</v>
      </c>
      <c r="F857" s="9">
        <v>11</v>
      </c>
      <c r="G857" s="10">
        <v>1096</v>
      </c>
      <c r="H857" s="11">
        <v>0</v>
      </c>
      <c r="I857" s="10">
        <f t="shared" si="78"/>
        <v>12056</v>
      </c>
      <c r="J857" s="10">
        <f t="shared" si="79"/>
        <v>0</v>
      </c>
      <c r="K857" s="10">
        <f t="shared" si="80"/>
        <v>12056</v>
      </c>
      <c r="L857" s="11">
        <v>0.05</v>
      </c>
      <c r="M857" s="10">
        <f t="shared" si="81"/>
        <v>602.80000000000007</v>
      </c>
      <c r="N857" s="10">
        <f t="shared" si="82"/>
        <v>12658.8</v>
      </c>
      <c r="O857" s="10">
        <v>714.36</v>
      </c>
      <c r="P857" s="10">
        <f t="shared" si="83"/>
        <v>4198.04</v>
      </c>
      <c r="Q857" s="12">
        <v>45687</v>
      </c>
    </row>
    <row r="858" spans="1:17" x14ac:dyDescent="0.25">
      <c r="A858" s="4">
        <v>1242</v>
      </c>
      <c r="B858" s="4" t="s">
        <v>23</v>
      </c>
      <c r="C858" s="4" t="s">
        <v>21</v>
      </c>
      <c r="D858" s="4" t="s">
        <v>18</v>
      </c>
      <c r="E858" s="4" t="s">
        <v>22</v>
      </c>
      <c r="F858" s="9">
        <v>10</v>
      </c>
      <c r="G858" s="10">
        <v>998</v>
      </c>
      <c r="H858" s="11">
        <v>0</v>
      </c>
      <c r="I858" s="10">
        <f t="shared" si="78"/>
        <v>9980</v>
      </c>
      <c r="J858" s="10">
        <f t="shared" si="79"/>
        <v>0</v>
      </c>
      <c r="K858" s="10">
        <f t="shared" si="80"/>
        <v>9980</v>
      </c>
      <c r="L858" s="11">
        <v>0.05</v>
      </c>
      <c r="M858" s="10">
        <f t="shared" si="81"/>
        <v>499</v>
      </c>
      <c r="N858" s="10">
        <f t="shared" si="82"/>
        <v>10479</v>
      </c>
      <c r="O858" s="10">
        <v>579.07000000000005</v>
      </c>
      <c r="P858" s="10">
        <f t="shared" si="83"/>
        <v>4189.2999999999993</v>
      </c>
      <c r="Q858" s="12">
        <v>45939</v>
      </c>
    </row>
    <row r="859" spans="1:17" x14ac:dyDescent="0.25">
      <c r="A859" s="4">
        <v>4084</v>
      </c>
      <c r="B859" s="4" t="s">
        <v>23</v>
      </c>
      <c r="C859" s="4" t="s">
        <v>24</v>
      </c>
      <c r="D859" s="4" t="s">
        <v>28</v>
      </c>
      <c r="E859" s="4" t="s">
        <v>30</v>
      </c>
      <c r="F859" s="9">
        <v>20</v>
      </c>
      <c r="G859" s="10">
        <v>1195</v>
      </c>
      <c r="H859" s="11">
        <v>0.15</v>
      </c>
      <c r="I859" s="10">
        <f t="shared" si="78"/>
        <v>23900</v>
      </c>
      <c r="J859" s="10">
        <f t="shared" si="79"/>
        <v>3585</v>
      </c>
      <c r="K859" s="10">
        <f t="shared" si="80"/>
        <v>20315</v>
      </c>
      <c r="L859" s="11">
        <v>0.05</v>
      </c>
      <c r="M859" s="10">
        <f t="shared" si="81"/>
        <v>1015.75</v>
      </c>
      <c r="N859" s="10">
        <f t="shared" si="82"/>
        <v>21330.75</v>
      </c>
      <c r="O859" s="10">
        <v>806.29</v>
      </c>
      <c r="P859" s="10">
        <f t="shared" si="83"/>
        <v>4189.2000000000007</v>
      </c>
      <c r="Q859" s="12">
        <v>45798</v>
      </c>
    </row>
    <row r="860" spans="1:17" x14ac:dyDescent="0.25">
      <c r="A860" s="4">
        <v>2366</v>
      </c>
      <c r="B860" s="4" t="s">
        <v>23</v>
      </c>
      <c r="C860" s="4" t="s">
        <v>17</v>
      </c>
      <c r="D860" s="4" t="s">
        <v>28</v>
      </c>
      <c r="E860" s="4" t="s">
        <v>27</v>
      </c>
      <c r="F860" s="9">
        <v>14</v>
      </c>
      <c r="G860" s="10">
        <v>617</v>
      </c>
      <c r="H860" s="11">
        <v>0</v>
      </c>
      <c r="I860" s="10">
        <f t="shared" si="78"/>
        <v>8638</v>
      </c>
      <c r="J860" s="10">
        <f t="shared" si="79"/>
        <v>0</v>
      </c>
      <c r="K860" s="10">
        <f t="shared" si="80"/>
        <v>8638</v>
      </c>
      <c r="L860" s="11">
        <v>0.05</v>
      </c>
      <c r="M860" s="10">
        <f t="shared" si="81"/>
        <v>431.90000000000003</v>
      </c>
      <c r="N860" s="10">
        <f t="shared" si="82"/>
        <v>9069.9</v>
      </c>
      <c r="O860" s="10">
        <v>318.42</v>
      </c>
      <c r="P860" s="10">
        <f t="shared" si="83"/>
        <v>4180.12</v>
      </c>
      <c r="Q860" s="12">
        <v>45675</v>
      </c>
    </row>
    <row r="861" spans="1:17" x14ac:dyDescent="0.25">
      <c r="A861" s="4">
        <v>433</v>
      </c>
      <c r="B861" s="4" t="s">
        <v>23</v>
      </c>
      <c r="C861" s="4" t="s">
        <v>24</v>
      </c>
      <c r="D861" s="4" t="s">
        <v>33</v>
      </c>
      <c r="E861" s="4" t="s">
        <v>29</v>
      </c>
      <c r="F861" s="9">
        <v>20</v>
      </c>
      <c r="G861" s="10">
        <v>1128</v>
      </c>
      <c r="H861" s="11">
        <v>0.1</v>
      </c>
      <c r="I861" s="10">
        <f t="shared" si="78"/>
        <v>22560</v>
      </c>
      <c r="J861" s="10">
        <f t="shared" si="79"/>
        <v>2256</v>
      </c>
      <c r="K861" s="10">
        <f t="shared" si="80"/>
        <v>20304</v>
      </c>
      <c r="L861" s="11">
        <v>0.05</v>
      </c>
      <c r="M861" s="10">
        <f t="shared" si="81"/>
        <v>1015.2</v>
      </c>
      <c r="N861" s="10">
        <f t="shared" si="82"/>
        <v>21319.200000000001</v>
      </c>
      <c r="O861" s="10">
        <v>806.34</v>
      </c>
      <c r="P861" s="10">
        <f t="shared" si="83"/>
        <v>4177.1999999999989</v>
      </c>
      <c r="Q861" s="12">
        <v>45842</v>
      </c>
    </row>
    <row r="862" spans="1:17" x14ac:dyDescent="0.25">
      <c r="A862" s="4">
        <v>4299</v>
      </c>
      <c r="B862" s="4" t="s">
        <v>34</v>
      </c>
      <c r="C862" s="4" t="s">
        <v>17</v>
      </c>
      <c r="D862" s="4" t="s">
        <v>28</v>
      </c>
      <c r="E862" s="4" t="s">
        <v>27</v>
      </c>
      <c r="F862" s="9">
        <v>17</v>
      </c>
      <c r="G862" s="10">
        <v>550</v>
      </c>
      <c r="H862" s="11">
        <v>0</v>
      </c>
      <c r="I862" s="10">
        <f t="shared" si="78"/>
        <v>9350</v>
      </c>
      <c r="J862" s="10">
        <f t="shared" si="79"/>
        <v>0</v>
      </c>
      <c r="K862" s="10">
        <f t="shared" si="80"/>
        <v>9350</v>
      </c>
      <c r="L862" s="11">
        <v>0.05</v>
      </c>
      <c r="M862" s="10">
        <f t="shared" si="81"/>
        <v>467.5</v>
      </c>
      <c r="N862" s="10">
        <f t="shared" si="82"/>
        <v>9817.5</v>
      </c>
      <c r="O862" s="10">
        <v>304.39</v>
      </c>
      <c r="P862" s="10">
        <f t="shared" si="83"/>
        <v>4175.37</v>
      </c>
      <c r="Q862" s="12">
        <v>45713</v>
      </c>
    </row>
    <row r="863" spans="1:17" x14ac:dyDescent="0.25">
      <c r="A863" s="4">
        <v>603</v>
      </c>
      <c r="B863" s="4" t="s">
        <v>38</v>
      </c>
      <c r="C863" s="4" t="s">
        <v>21</v>
      </c>
      <c r="D863" s="4" t="s">
        <v>26</v>
      </c>
      <c r="E863" s="4" t="s">
        <v>19</v>
      </c>
      <c r="F863" s="9">
        <v>16</v>
      </c>
      <c r="G863" s="10">
        <v>832</v>
      </c>
      <c r="H863" s="11">
        <v>0</v>
      </c>
      <c r="I863" s="10">
        <f t="shared" si="78"/>
        <v>13312</v>
      </c>
      <c r="J863" s="10">
        <f t="shared" si="79"/>
        <v>0</v>
      </c>
      <c r="K863" s="10">
        <f t="shared" si="80"/>
        <v>13312</v>
      </c>
      <c r="L863" s="11">
        <v>0.05</v>
      </c>
      <c r="M863" s="10">
        <f t="shared" si="81"/>
        <v>665.6</v>
      </c>
      <c r="N863" s="10">
        <f t="shared" si="82"/>
        <v>13977.6</v>
      </c>
      <c r="O863" s="10">
        <v>571.05999999999995</v>
      </c>
      <c r="P863" s="10">
        <f t="shared" si="83"/>
        <v>4175.0400000000009</v>
      </c>
      <c r="Q863" s="12">
        <v>45675</v>
      </c>
    </row>
    <row r="864" spans="1:17" x14ac:dyDescent="0.25">
      <c r="A864" s="4">
        <v>4750</v>
      </c>
      <c r="B864" s="4" t="s">
        <v>38</v>
      </c>
      <c r="C864" s="4" t="s">
        <v>21</v>
      </c>
      <c r="D864" s="4" t="s">
        <v>18</v>
      </c>
      <c r="E864" s="4" t="s">
        <v>19</v>
      </c>
      <c r="F864" s="9">
        <v>16</v>
      </c>
      <c r="G864" s="10">
        <v>950</v>
      </c>
      <c r="H864" s="11">
        <v>0.15</v>
      </c>
      <c r="I864" s="10">
        <f t="shared" si="78"/>
        <v>15200</v>
      </c>
      <c r="J864" s="10">
        <f t="shared" si="79"/>
        <v>2280</v>
      </c>
      <c r="K864" s="10">
        <f t="shared" si="80"/>
        <v>12920</v>
      </c>
      <c r="L864" s="11">
        <v>0.05</v>
      </c>
      <c r="M864" s="10">
        <f t="shared" si="81"/>
        <v>646</v>
      </c>
      <c r="N864" s="10">
        <f t="shared" si="82"/>
        <v>13566</v>
      </c>
      <c r="O864" s="10">
        <v>547.04</v>
      </c>
      <c r="P864" s="10">
        <f t="shared" si="83"/>
        <v>4167.3600000000006</v>
      </c>
      <c r="Q864" s="12">
        <v>45987</v>
      </c>
    </row>
    <row r="865" spans="1:17" x14ac:dyDescent="0.25">
      <c r="A865" s="4">
        <v>369</v>
      </c>
      <c r="B865" s="4" t="s">
        <v>23</v>
      </c>
      <c r="C865" s="4" t="s">
        <v>24</v>
      </c>
      <c r="D865" s="4" t="s">
        <v>28</v>
      </c>
      <c r="E865" s="4" t="s">
        <v>25</v>
      </c>
      <c r="F865" s="9">
        <v>12</v>
      </c>
      <c r="G865" s="10">
        <v>1123</v>
      </c>
      <c r="H865" s="11">
        <v>0</v>
      </c>
      <c r="I865" s="10">
        <f t="shared" si="78"/>
        <v>13476</v>
      </c>
      <c r="J865" s="10">
        <f t="shared" si="79"/>
        <v>0</v>
      </c>
      <c r="K865" s="10">
        <f t="shared" si="80"/>
        <v>13476</v>
      </c>
      <c r="L865" s="11">
        <v>0.05</v>
      </c>
      <c r="M865" s="10">
        <f t="shared" si="81"/>
        <v>673.80000000000007</v>
      </c>
      <c r="N865" s="10">
        <f t="shared" si="82"/>
        <v>14149.8</v>
      </c>
      <c r="O865" s="10">
        <v>775.98</v>
      </c>
      <c r="P865" s="10">
        <f t="shared" si="83"/>
        <v>4164.24</v>
      </c>
      <c r="Q865" s="12">
        <v>45980</v>
      </c>
    </row>
    <row r="866" spans="1:17" x14ac:dyDescent="0.25">
      <c r="A866" s="4">
        <v>2820</v>
      </c>
      <c r="B866" s="4" t="s">
        <v>31</v>
      </c>
      <c r="C866" s="4" t="s">
        <v>24</v>
      </c>
      <c r="D866" s="4" t="s">
        <v>18</v>
      </c>
      <c r="E866" s="4" t="s">
        <v>19</v>
      </c>
      <c r="F866" s="9">
        <v>17</v>
      </c>
      <c r="G866" s="10">
        <v>1089</v>
      </c>
      <c r="H866" s="11">
        <v>0.1</v>
      </c>
      <c r="I866" s="10">
        <f t="shared" si="78"/>
        <v>18513</v>
      </c>
      <c r="J866" s="10">
        <f t="shared" si="79"/>
        <v>1851.3000000000002</v>
      </c>
      <c r="K866" s="10">
        <f t="shared" si="80"/>
        <v>16661.7</v>
      </c>
      <c r="L866" s="11">
        <v>0.05</v>
      </c>
      <c r="M866" s="10">
        <f t="shared" si="81"/>
        <v>833.08500000000004</v>
      </c>
      <c r="N866" s="10">
        <f t="shared" si="82"/>
        <v>17494.785</v>
      </c>
      <c r="O866" s="10">
        <v>735.65</v>
      </c>
      <c r="P866" s="10">
        <f t="shared" si="83"/>
        <v>4155.6500000000015</v>
      </c>
      <c r="Q866" s="12">
        <v>45980</v>
      </c>
    </row>
    <row r="867" spans="1:17" x14ac:dyDescent="0.25">
      <c r="A867" s="4">
        <v>4063</v>
      </c>
      <c r="B867" s="4" t="s">
        <v>16</v>
      </c>
      <c r="C867" s="4" t="s">
        <v>24</v>
      </c>
      <c r="D867" s="4" t="s">
        <v>18</v>
      </c>
      <c r="E867" s="4" t="s">
        <v>19</v>
      </c>
      <c r="F867" s="9">
        <v>15</v>
      </c>
      <c r="G867" s="10">
        <v>985</v>
      </c>
      <c r="H867" s="11">
        <v>0.05</v>
      </c>
      <c r="I867" s="10">
        <f t="shared" si="78"/>
        <v>14775</v>
      </c>
      <c r="J867" s="10">
        <f t="shared" si="79"/>
        <v>738.75</v>
      </c>
      <c r="K867" s="10">
        <f t="shared" si="80"/>
        <v>14036.25</v>
      </c>
      <c r="L867" s="11">
        <v>0.05</v>
      </c>
      <c r="M867" s="10">
        <f t="shared" si="81"/>
        <v>701.8125</v>
      </c>
      <c r="N867" s="10">
        <f t="shared" si="82"/>
        <v>14738.0625</v>
      </c>
      <c r="O867" s="10">
        <v>659.11</v>
      </c>
      <c r="P867" s="10">
        <f t="shared" si="83"/>
        <v>4149.6000000000004</v>
      </c>
      <c r="Q867" s="12">
        <v>45665</v>
      </c>
    </row>
    <row r="868" spans="1:17" x14ac:dyDescent="0.25">
      <c r="A868" s="4">
        <v>1765</v>
      </c>
      <c r="B868" s="4" t="s">
        <v>32</v>
      </c>
      <c r="C868" s="4" t="s">
        <v>17</v>
      </c>
      <c r="D868" s="4" t="s">
        <v>26</v>
      </c>
      <c r="E868" s="4" t="s">
        <v>25</v>
      </c>
      <c r="F868" s="9">
        <v>16</v>
      </c>
      <c r="G868" s="10">
        <v>868</v>
      </c>
      <c r="H868" s="11">
        <v>0.15</v>
      </c>
      <c r="I868" s="10">
        <f t="shared" si="78"/>
        <v>13888</v>
      </c>
      <c r="J868" s="10">
        <f t="shared" si="79"/>
        <v>2083.1999999999998</v>
      </c>
      <c r="K868" s="10">
        <f t="shared" si="80"/>
        <v>11804.8</v>
      </c>
      <c r="L868" s="11">
        <v>0.05</v>
      </c>
      <c r="M868" s="10">
        <f t="shared" si="81"/>
        <v>590.24</v>
      </c>
      <c r="N868" s="10">
        <f t="shared" si="82"/>
        <v>12395.039999999999</v>
      </c>
      <c r="O868" s="10">
        <v>478.61</v>
      </c>
      <c r="P868" s="10">
        <f t="shared" si="83"/>
        <v>4147.0399999999991</v>
      </c>
      <c r="Q868" s="12">
        <v>45855</v>
      </c>
    </row>
    <row r="869" spans="1:17" x14ac:dyDescent="0.25">
      <c r="A869" s="4">
        <v>2063</v>
      </c>
      <c r="B869" s="4" t="s">
        <v>31</v>
      </c>
      <c r="C869" s="4" t="s">
        <v>21</v>
      </c>
      <c r="D869" s="4" t="s">
        <v>33</v>
      </c>
      <c r="E869" s="4" t="s">
        <v>19</v>
      </c>
      <c r="F869" s="9">
        <v>21</v>
      </c>
      <c r="G869" s="10">
        <v>1188</v>
      </c>
      <c r="H869" s="11">
        <v>0.1</v>
      </c>
      <c r="I869" s="10">
        <f t="shared" si="78"/>
        <v>24948</v>
      </c>
      <c r="J869" s="10">
        <f t="shared" si="79"/>
        <v>2494.8000000000002</v>
      </c>
      <c r="K869" s="10">
        <f t="shared" si="80"/>
        <v>22453.200000000001</v>
      </c>
      <c r="L869" s="11">
        <v>0.05</v>
      </c>
      <c r="M869" s="10">
        <f t="shared" si="81"/>
        <v>1122.6600000000001</v>
      </c>
      <c r="N869" s="10">
        <f t="shared" si="82"/>
        <v>23575.86</v>
      </c>
      <c r="O869" s="10">
        <v>871.73</v>
      </c>
      <c r="P869" s="10">
        <f t="shared" si="83"/>
        <v>4146.869999999999</v>
      </c>
      <c r="Q869" s="12">
        <v>45786</v>
      </c>
    </row>
    <row r="870" spans="1:17" x14ac:dyDescent="0.25">
      <c r="A870" s="4">
        <v>4887</v>
      </c>
      <c r="B870" s="4" t="s">
        <v>32</v>
      </c>
      <c r="C870" s="4" t="s">
        <v>17</v>
      </c>
      <c r="D870" s="4" t="s">
        <v>33</v>
      </c>
      <c r="E870" s="4" t="s">
        <v>25</v>
      </c>
      <c r="F870" s="9">
        <v>22</v>
      </c>
      <c r="G870" s="10">
        <v>798</v>
      </c>
      <c r="H870" s="11">
        <v>0.1</v>
      </c>
      <c r="I870" s="10">
        <f t="shared" si="78"/>
        <v>17556</v>
      </c>
      <c r="J870" s="10">
        <f t="shared" si="79"/>
        <v>1755.6000000000001</v>
      </c>
      <c r="K870" s="10">
        <f t="shared" si="80"/>
        <v>15800.4</v>
      </c>
      <c r="L870" s="11">
        <v>0.05</v>
      </c>
      <c r="M870" s="10">
        <f t="shared" si="81"/>
        <v>790.02</v>
      </c>
      <c r="N870" s="10">
        <f t="shared" si="82"/>
        <v>16590.419999999998</v>
      </c>
      <c r="O870" s="10">
        <v>529.95000000000005</v>
      </c>
      <c r="P870" s="10">
        <f t="shared" si="83"/>
        <v>4141.4999999999982</v>
      </c>
      <c r="Q870" s="12">
        <v>45790</v>
      </c>
    </row>
    <row r="871" spans="1:17" x14ac:dyDescent="0.25">
      <c r="A871" s="4">
        <v>403</v>
      </c>
      <c r="B871" s="4" t="s">
        <v>31</v>
      </c>
      <c r="C871" s="4" t="s">
        <v>24</v>
      </c>
      <c r="D871" s="4" t="s">
        <v>28</v>
      </c>
      <c r="E871" s="4" t="s">
        <v>29</v>
      </c>
      <c r="F871" s="9">
        <v>22</v>
      </c>
      <c r="G871" s="10">
        <v>424</v>
      </c>
      <c r="H871" s="11">
        <v>0.05</v>
      </c>
      <c r="I871" s="10">
        <f t="shared" si="78"/>
        <v>9328</v>
      </c>
      <c r="J871" s="10">
        <f t="shared" si="79"/>
        <v>466.40000000000003</v>
      </c>
      <c r="K871" s="10">
        <f t="shared" si="80"/>
        <v>8861.6</v>
      </c>
      <c r="L871" s="11">
        <v>0.05</v>
      </c>
      <c r="M871" s="10">
        <f t="shared" si="81"/>
        <v>443.08000000000004</v>
      </c>
      <c r="N871" s="10">
        <f t="shared" si="82"/>
        <v>9304.68</v>
      </c>
      <c r="O871" s="10">
        <v>214.84</v>
      </c>
      <c r="P871" s="10">
        <f t="shared" si="83"/>
        <v>4135.12</v>
      </c>
      <c r="Q871" s="12">
        <v>45663</v>
      </c>
    </row>
    <row r="872" spans="1:17" x14ac:dyDescent="0.25">
      <c r="A872" s="4">
        <v>923</v>
      </c>
      <c r="B872" s="4" t="s">
        <v>20</v>
      </c>
      <c r="C872" s="4" t="s">
        <v>21</v>
      </c>
      <c r="D872" s="4" t="s">
        <v>26</v>
      </c>
      <c r="E872" s="4" t="s">
        <v>30</v>
      </c>
      <c r="F872" s="9">
        <v>19</v>
      </c>
      <c r="G872" s="10">
        <v>747</v>
      </c>
      <c r="H872" s="11">
        <v>0.05</v>
      </c>
      <c r="I872" s="10">
        <f t="shared" si="78"/>
        <v>14193</v>
      </c>
      <c r="J872" s="10">
        <f t="shared" si="79"/>
        <v>709.65000000000009</v>
      </c>
      <c r="K872" s="10">
        <f t="shared" si="80"/>
        <v>13483.35</v>
      </c>
      <c r="L872" s="11">
        <v>0.05</v>
      </c>
      <c r="M872" s="10">
        <f t="shared" si="81"/>
        <v>674.16750000000002</v>
      </c>
      <c r="N872" s="10">
        <f t="shared" si="82"/>
        <v>14157.5175</v>
      </c>
      <c r="O872" s="10">
        <v>492.04</v>
      </c>
      <c r="P872" s="10">
        <f t="shared" si="83"/>
        <v>4134.59</v>
      </c>
      <c r="Q872" s="12">
        <v>45850</v>
      </c>
    </row>
    <row r="873" spans="1:17" x14ac:dyDescent="0.25">
      <c r="A873" s="4">
        <v>2129</v>
      </c>
      <c r="B873" s="4" t="s">
        <v>35</v>
      </c>
      <c r="C873" s="4" t="s">
        <v>24</v>
      </c>
      <c r="D873" s="4" t="s">
        <v>26</v>
      </c>
      <c r="E873" s="4" t="s">
        <v>19</v>
      </c>
      <c r="F873" s="9">
        <v>22</v>
      </c>
      <c r="G873" s="10">
        <v>920</v>
      </c>
      <c r="H873" s="11">
        <v>0.15</v>
      </c>
      <c r="I873" s="10">
        <f t="shared" si="78"/>
        <v>20240</v>
      </c>
      <c r="J873" s="10">
        <f t="shared" si="79"/>
        <v>3036</v>
      </c>
      <c r="K873" s="10">
        <f t="shared" si="80"/>
        <v>17204</v>
      </c>
      <c r="L873" s="11">
        <v>0.05</v>
      </c>
      <c r="M873" s="10">
        <f t="shared" si="81"/>
        <v>860.2</v>
      </c>
      <c r="N873" s="10">
        <f t="shared" si="82"/>
        <v>18064.2</v>
      </c>
      <c r="O873" s="10">
        <v>594.20000000000005</v>
      </c>
      <c r="P873" s="10">
        <f t="shared" si="83"/>
        <v>4131.5999999999985</v>
      </c>
      <c r="Q873" s="12">
        <v>45686</v>
      </c>
    </row>
    <row r="874" spans="1:17" x14ac:dyDescent="0.25">
      <c r="A874" s="4">
        <v>765</v>
      </c>
      <c r="B874" s="4" t="s">
        <v>38</v>
      </c>
      <c r="C874" s="4" t="s">
        <v>17</v>
      </c>
      <c r="D874" s="4" t="s">
        <v>33</v>
      </c>
      <c r="E874" s="4" t="s">
        <v>27</v>
      </c>
      <c r="F874" s="9">
        <v>21</v>
      </c>
      <c r="G874" s="10">
        <v>653</v>
      </c>
      <c r="H874" s="11">
        <v>0.15</v>
      </c>
      <c r="I874" s="10">
        <f t="shared" si="78"/>
        <v>13713</v>
      </c>
      <c r="J874" s="10">
        <f t="shared" si="79"/>
        <v>2056.9499999999998</v>
      </c>
      <c r="K874" s="10">
        <f t="shared" si="80"/>
        <v>11656.05</v>
      </c>
      <c r="L874" s="11">
        <v>0.05</v>
      </c>
      <c r="M874" s="10">
        <f t="shared" si="81"/>
        <v>582.80250000000001</v>
      </c>
      <c r="N874" s="10">
        <f t="shared" si="82"/>
        <v>12238.852499999999</v>
      </c>
      <c r="O874" s="10">
        <v>358.33</v>
      </c>
      <c r="P874" s="10">
        <f t="shared" si="83"/>
        <v>4131.12</v>
      </c>
      <c r="Q874" s="12">
        <v>45661</v>
      </c>
    </row>
    <row r="875" spans="1:17" x14ac:dyDescent="0.25">
      <c r="A875" s="4">
        <v>3989</v>
      </c>
      <c r="B875" s="4" t="s">
        <v>34</v>
      </c>
      <c r="C875" s="4" t="s">
        <v>24</v>
      </c>
      <c r="D875" s="4" t="s">
        <v>28</v>
      </c>
      <c r="E875" s="4" t="s">
        <v>37</v>
      </c>
      <c r="F875" s="9">
        <v>20</v>
      </c>
      <c r="G875" s="10">
        <v>1066</v>
      </c>
      <c r="H875" s="11">
        <v>0.05</v>
      </c>
      <c r="I875" s="10">
        <f t="shared" si="78"/>
        <v>21320</v>
      </c>
      <c r="J875" s="10">
        <f t="shared" si="79"/>
        <v>1066</v>
      </c>
      <c r="K875" s="10">
        <f t="shared" si="80"/>
        <v>20254</v>
      </c>
      <c r="L875" s="11">
        <v>0.05</v>
      </c>
      <c r="M875" s="10">
        <f t="shared" si="81"/>
        <v>1012.7</v>
      </c>
      <c r="N875" s="10">
        <f t="shared" si="82"/>
        <v>21266.7</v>
      </c>
      <c r="O875" s="10">
        <v>806.2</v>
      </c>
      <c r="P875" s="10">
        <f t="shared" si="83"/>
        <v>4130</v>
      </c>
      <c r="Q875" s="12">
        <v>45843</v>
      </c>
    </row>
    <row r="876" spans="1:17" x14ac:dyDescent="0.25">
      <c r="A876" s="4">
        <v>1024</v>
      </c>
      <c r="B876" s="4" t="s">
        <v>32</v>
      </c>
      <c r="C876" s="4" t="s">
        <v>17</v>
      </c>
      <c r="D876" s="4" t="s">
        <v>33</v>
      </c>
      <c r="E876" s="4" t="s">
        <v>30</v>
      </c>
      <c r="F876" s="9">
        <v>19</v>
      </c>
      <c r="G876" s="10">
        <v>666</v>
      </c>
      <c r="H876" s="11">
        <v>0.15</v>
      </c>
      <c r="I876" s="10">
        <f t="shared" si="78"/>
        <v>12654</v>
      </c>
      <c r="J876" s="10">
        <f t="shared" si="79"/>
        <v>1898.1</v>
      </c>
      <c r="K876" s="10">
        <f t="shared" si="80"/>
        <v>10755.9</v>
      </c>
      <c r="L876" s="11">
        <v>0.05</v>
      </c>
      <c r="M876" s="10">
        <f t="shared" si="81"/>
        <v>537.79499999999996</v>
      </c>
      <c r="N876" s="10">
        <f t="shared" si="82"/>
        <v>11293.695</v>
      </c>
      <c r="O876" s="10">
        <v>349.15</v>
      </c>
      <c r="P876" s="10">
        <f t="shared" si="83"/>
        <v>4122.05</v>
      </c>
      <c r="Q876" s="12">
        <v>45854</v>
      </c>
    </row>
    <row r="877" spans="1:17" x14ac:dyDescent="0.25">
      <c r="A877" s="4">
        <v>1350</v>
      </c>
      <c r="B877" s="4" t="s">
        <v>35</v>
      </c>
      <c r="C877" s="4" t="s">
        <v>24</v>
      </c>
      <c r="D877" s="4" t="s">
        <v>33</v>
      </c>
      <c r="E877" s="4" t="s">
        <v>27</v>
      </c>
      <c r="F877" s="9">
        <v>21</v>
      </c>
      <c r="G877" s="10">
        <v>652</v>
      </c>
      <c r="H877" s="11">
        <v>0.05</v>
      </c>
      <c r="I877" s="10">
        <f t="shared" si="78"/>
        <v>13692</v>
      </c>
      <c r="J877" s="10">
        <f t="shared" si="79"/>
        <v>684.6</v>
      </c>
      <c r="K877" s="10">
        <f t="shared" si="80"/>
        <v>13007.4</v>
      </c>
      <c r="L877" s="11">
        <v>0.05</v>
      </c>
      <c r="M877" s="10">
        <f t="shared" si="81"/>
        <v>650.37</v>
      </c>
      <c r="N877" s="10">
        <f t="shared" si="82"/>
        <v>13657.77</v>
      </c>
      <c r="O877" s="10">
        <v>423.39</v>
      </c>
      <c r="P877" s="10">
        <f t="shared" si="83"/>
        <v>4116.2099999999991</v>
      </c>
      <c r="Q877" s="12">
        <v>45886</v>
      </c>
    </row>
    <row r="878" spans="1:17" x14ac:dyDescent="0.25">
      <c r="A878" s="4">
        <v>2894</v>
      </c>
      <c r="B878" s="4" t="s">
        <v>20</v>
      </c>
      <c r="C878" s="4" t="s">
        <v>21</v>
      </c>
      <c r="D878" s="4" t="s">
        <v>26</v>
      </c>
      <c r="E878" s="4" t="s">
        <v>27</v>
      </c>
      <c r="F878" s="9">
        <v>22</v>
      </c>
      <c r="G878" s="10">
        <v>471</v>
      </c>
      <c r="H878" s="11">
        <v>0.05</v>
      </c>
      <c r="I878" s="10">
        <f t="shared" si="78"/>
        <v>10362</v>
      </c>
      <c r="J878" s="10">
        <f t="shared" si="79"/>
        <v>518.1</v>
      </c>
      <c r="K878" s="10">
        <f t="shared" si="80"/>
        <v>9843.9</v>
      </c>
      <c r="L878" s="11">
        <v>0.05</v>
      </c>
      <c r="M878" s="10">
        <f t="shared" si="81"/>
        <v>492.19499999999999</v>
      </c>
      <c r="N878" s="10">
        <f t="shared" si="82"/>
        <v>10336.094999999999</v>
      </c>
      <c r="O878" s="10">
        <v>260.39999999999998</v>
      </c>
      <c r="P878" s="10">
        <f t="shared" si="83"/>
        <v>4115.1000000000004</v>
      </c>
      <c r="Q878" s="12">
        <v>45992</v>
      </c>
    </row>
    <row r="879" spans="1:17" x14ac:dyDescent="0.25">
      <c r="A879" s="4">
        <v>3215</v>
      </c>
      <c r="B879" s="4" t="s">
        <v>16</v>
      </c>
      <c r="C879" s="4" t="s">
        <v>24</v>
      </c>
      <c r="D879" s="4" t="s">
        <v>33</v>
      </c>
      <c r="E879" s="4" t="s">
        <v>27</v>
      </c>
      <c r="F879" s="9">
        <v>15</v>
      </c>
      <c r="G879" s="10">
        <v>1082</v>
      </c>
      <c r="H879" s="11">
        <v>0.05</v>
      </c>
      <c r="I879" s="10">
        <f t="shared" si="78"/>
        <v>16230</v>
      </c>
      <c r="J879" s="10">
        <f t="shared" si="79"/>
        <v>811.5</v>
      </c>
      <c r="K879" s="10">
        <f t="shared" si="80"/>
        <v>15418.5</v>
      </c>
      <c r="L879" s="11">
        <v>0.05</v>
      </c>
      <c r="M879" s="10">
        <f t="shared" si="81"/>
        <v>770.92500000000007</v>
      </c>
      <c r="N879" s="10">
        <f t="shared" si="82"/>
        <v>16189.424999999999</v>
      </c>
      <c r="O879" s="10">
        <v>753.68</v>
      </c>
      <c r="P879" s="10">
        <f t="shared" si="83"/>
        <v>4113.3000000000011</v>
      </c>
      <c r="Q879" s="12">
        <v>45882</v>
      </c>
    </row>
    <row r="880" spans="1:17" x14ac:dyDescent="0.25">
      <c r="A880" s="4">
        <v>2641</v>
      </c>
      <c r="B880" s="4" t="s">
        <v>31</v>
      </c>
      <c r="C880" s="4" t="s">
        <v>21</v>
      </c>
      <c r="D880" s="4" t="s">
        <v>33</v>
      </c>
      <c r="E880" s="4" t="s">
        <v>29</v>
      </c>
      <c r="F880" s="9">
        <v>23</v>
      </c>
      <c r="G880" s="10">
        <v>397</v>
      </c>
      <c r="H880" s="11">
        <v>0</v>
      </c>
      <c r="I880" s="10">
        <f t="shared" si="78"/>
        <v>9131</v>
      </c>
      <c r="J880" s="10">
        <f t="shared" si="79"/>
        <v>0</v>
      </c>
      <c r="K880" s="10">
        <f t="shared" si="80"/>
        <v>9131</v>
      </c>
      <c r="L880" s="11">
        <v>0.05</v>
      </c>
      <c r="M880" s="10">
        <f t="shared" si="81"/>
        <v>456.55</v>
      </c>
      <c r="N880" s="10">
        <f t="shared" si="82"/>
        <v>9587.5499999999993</v>
      </c>
      <c r="O880" s="10">
        <v>218.25</v>
      </c>
      <c r="P880" s="10">
        <f t="shared" si="83"/>
        <v>4111.25</v>
      </c>
      <c r="Q880" s="12">
        <v>45839</v>
      </c>
    </row>
    <row r="881" spans="1:17" x14ac:dyDescent="0.25">
      <c r="A881" s="4">
        <v>2158</v>
      </c>
      <c r="B881" s="4" t="s">
        <v>32</v>
      </c>
      <c r="C881" s="4" t="s">
        <v>21</v>
      </c>
      <c r="D881" s="4" t="s">
        <v>26</v>
      </c>
      <c r="E881" s="4" t="s">
        <v>29</v>
      </c>
      <c r="F881" s="9">
        <v>16</v>
      </c>
      <c r="G881" s="10">
        <v>844</v>
      </c>
      <c r="H881" s="11">
        <v>0.1</v>
      </c>
      <c r="I881" s="10">
        <f t="shared" si="78"/>
        <v>13504</v>
      </c>
      <c r="J881" s="10">
        <f t="shared" si="79"/>
        <v>1350.4</v>
      </c>
      <c r="K881" s="10">
        <f t="shared" si="80"/>
        <v>12153.6</v>
      </c>
      <c r="L881" s="11">
        <v>0.05</v>
      </c>
      <c r="M881" s="10">
        <f t="shared" si="81"/>
        <v>607.68000000000006</v>
      </c>
      <c r="N881" s="10">
        <f t="shared" si="82"/>
        <v>12761.28</v>
      </c>
      <c r="O881" s="10">
        <v>503.02</v>
      </c>
      <c r="P881" s="10">
        <f t="shared" si="83"/>
        <v>4105.2800000000007</v>
      </c>
      <c r="Q881" s="12">
        <v>46002</v>
      </c>
    </row>
    <row r="882" spans="1:17" x14ac:dyDescent="0.25">
      <c r="A882" s="4">
        <v>145</v>
      </c>
      <c r="B882" s="4" t="s">
        <v>23</v>
      </c>
      <c r="C882" s="4" t="s">
        <v>17</v>
      </c>
      <c r="D882" s="4" t="s">
        <v>18</v>
      </c>
      <c r="E882" s="4" t="s">
        <v>19</v>
      </c>
      <c r="F882" s="9">
        <v>23</v>
      </c>
      <c r="G882" s="10">
        <v>431</v>
      </c>
      <c r="H882" s="11">
        <v>0.05</v>
      </c>
      <c r="I882" s="10">
        <f t="shared" si="78"/>
        <v>9913</v>
      </c>
      <c r="J882" s="10">
        <f t="shared" si="79"/>
        <v>495.65000000000003</v>
      </c>
      <c r="K882" s="10">
        <f t="shared" si="80"/>
        <v>9417.35</v>
      </c>
      <c r="L882" s="11">
        <v>0.05</v>
      </c>
      <c r="M882" s="10">
        <f t="shared" si="81"/>
        <v>470.86750000000006</v>
      </c>
      <c r="N882" s="10">
        <f t="shared" si="82"/>
        <v>9888.2175000000007</v>
      </c>
      <c r="O882" s="10">
        <v>231.03</v>
      </c>
      <c r="P882" s="10">
        <f t="shared" si="83"/>
        <v>4103.6600000000008</v>
      </c>
      <c r="Q882" s="12">
        <v>45910</v>
      </c>
    </row>
    <row r="883" spans="1:17" x14ac:dyDescent="0.25">
      <c r="A883" s="4">
        <v>4571</v>
      </c>
      <c r="B883" s="4" t="s">
        <v>38</v>
      </c>
      <c r="C883" s="4" t="s">
        <v>24</v>
      </c>
      <c r="D883" s="4" t="s">
        <v>33</v>
      </c>
      <c r="E883" s="4" t="s">
        <v>25</v>
      </c>
      <c r="F883" s="9">
        <v>22</v>
      </c>
      <c r="G883" s="10">
        <v>562</v>
      </c>
      <c r="H883" s="11">
        <v>0.05</v>
      </c>
      <c r="I883" s="10">
        <f t="shared" si="78"/>
        <v>12364</v>
      </c>
      <c r="J883" s="10">
        <f t="shared" si="79"/>
        <v>618.20000000000005</v>
      </c>
      <c r="K883" s="10">
        <f t="shared" si="80"/>
        <v>11745.8</v>
      </c>
      <c r="L883" s="11">
        <v>0.05</v>
      </c>
      <c r="M883" s="10">
        <f t="shared" si="81"/>
        <v>587.29</v>
      </c>
      <c r="N883" s="10">
        <f t="shared" si="82"/>
        <v>12333.09</v>
      </c>
      <c r="O883" s="10">
        <v>347.65</v>
      </c>
      <c r="P883" s="10">
        <f t="shared" si="83"/>
        <v>4097.5</v>
      </c>
      <c r="Q883" s="12">
        <v>45889</v>
      </c>
    </row>
    <row r="884" spans="1:17" x14ac:dyDescent="0.25">
      <c r="A884" s="4">
        <v>896</v>
      </c>
      <c r="B884" s="4" t="s">
        <v>32</v>
      </c>
      <c r="C884" s="4" t="s">
        <v>17</v>
      </c>
      <c r="D884" s="4" t="s">
        <v>26</v>
      </c>
      <c r="E884" s="4" t="s">
        <v>27</v>
      </c>
      <c r="F884" s="9">
        <v>22</v>
      </c>
      <c r="G884" s="10">
        <v>608</v>
      </c>
      <c r="H884" s="11">
        <v>0.05</v>
      </c>
      <c r="I884" s="10">
        <f t="shared" si="78"/>
        <v>13376</v>
      </c>
      <c r="J884" s="10">
        <f t="shared" si="79"/>
        <v>668.80000000000007</v>
      </c>
      <c r="K884" s="10">
        <f t="shared" si="80"/>
        <v>12707.2</v>
      </c>
      <c r="L884" s="11">
        <v>0.05</v>
      </c>
      <c r="M884" s="10">
        <f t="shared" si="81"/>
        <v>635.36000000000013</v>
      </c>
      <c r="N884" s="10">
        <f t="shared" si="82"/>
        <v>13342.560000000001</v>
      </c>
      <c r="O884" s="10">
        <v>391.79</v>
      </c>
      <c r="P884" s="10">
        <f t="shared" si="83"/>
        <v>4087.8199999999997</v>
      </c>
      <c r="Q884" s="12">
        <v>45829</v>
      </c>
    </row>
    <row r="885" spans="1:17" x14ac:dyDescent="0.25">
      <c r="A885" s="4">
        <v>386</v>
      </c>
      <c r="B885" s="4" t="s">
        <v>38</v>
      </c>
      <c r="C885" s="4" t="s">
        <v>24</v>
      </c>
      <c r="D885" s="4" t="s">
        <v>18</v>
      </c>
      <c r="E885" s="4" t="s">
        <v>22</v>
      </c>
      <c r="F885" s="9">
        <v>18</v>
      </c>
      <c r="G885" s="10">
        <v>1180</v>
      </c>
      <c r="H885" s="11">
        <v>0.05</v>
      </c>
      <c r="I885" s="10">
        <f t="shared" si="78"/>
        <v>21240</v>
      </c>
      <c r="J885" s="10">
        <f t="shared" si="79"/>
        <v>1062</v>
      </c>
      <c r="K885" s="10">
        <f t="shared" si="80"/>
        <v>20178</v>
      </c>
      <c r="L885" s="11">
        <v>0.05</v>
      </c>
      <c r="M885" s="10">
        <f t="shared" si="81"/>
        <v>1008.9000000000001</v>
      </c>
      <c r="N885" s="10">
        <f t="shared" si="82"/>
        <v>21186.9</v>
      </c>
      <c r="O885" s="10">
        <v>893.93</v>
      </c>
      <c r="P885" s="10">
        <f t="shared" si="83"/>
        <v>4087.26</v>
      </c>
      <c r="Q885" s="12">
        <v>45915</v>
      </c>
    </row>
    <row r="886" spans="1:17" x14ac:dyDescent="0.25">
      <c r="A886" s="4">
        <v>3832</v>
      </c>
      <c r="B886" s="4" t="s">
        <v>31</v>
      </c>
      <c r="C886" s="4" t="s">
        <v>24</v>
      </c>
      <c r="D886" s="4" t="s">
        <v>33</v>
      </c>
      <c r="E886" s="4" t="s">
        <v>37</v>
      </c>
      <c r="F886" s="9">
        <v>24</v>
      </c>
      <c r="G886" s="10">
        <v>641</v>
      </c>
      <c r="H886" s="11">
        <v>0.15</v>
      </c>
      <c r="I886" s="10">
        <f t="shared" si="78"/>
        <v>15384</v>
      </c>
      <c r="J886" s="10">
        <f t="shared" si="79"/>
        <v>2307.6</v>
      </c>
      <c r="K886" s="10">
        <f t="shared" si="80"/>
        <v>13076.4</v>
      </c>
      <c r="L886" s="11">
        <v>0.05</v>
      </c>
      <c r="M886" s="10">
        <f t="shared" si="81"/>
        <v>653.82000000000005</v>
      </c>
      <c r="N886" s="10">
        <f t="shared" si="82"/>
        <v>13730.22</v>
      </c>
      <c r="O886" s="10">
        <v>374.6</v>
      </c>
      <c r="P886" s="10">
        <f t="shared" si="83"/>
        <v>4085.9999999999982</v>
      </c>
      <c r="Q886" s="12">
        <v>45809</v>
      </c>
    </row>
    <row r="887" spans="1:17" x14ac:dyDescent="0.25">
      <c r="A887" s="4">
        <v>528</v>
      </c>
      <c r="B887" s="4" t="s">
        <v>35</v>
      </c>
      <c r="C887" s="4" t="s">
        <v>21</v>
      </c>
      <c r="D887" s="4" t="s">
        <v>33</v>
      </c>
      <c r="E887" s="4" t="s">
        <v>30</v>
      </c>
      <c r="F887" s="9">
        <v>10</v>
      </c>
      <c r="G887" s="10">
        <v>1149</v>
      </c>
      <c r="H887" s="11">
        <v>0.1</v>
      </c>
      <c r="I887" s="10">
        <f t="shared" si="78"/>
        <v>11490</v>
      </c>
      <c r="J887" s="10">
        <f t="shared" si="79"/>
        <v>1149</v>
      </c>
      <c r="K887" s="10">
        <f t="shared" si="80"/>
        <v>10341</v>
      </c>
      <c r="L887" s="11">
        <v>0.05</v>
      </c>
      <c r="M887" s="10">
        <f t="shared" si="81"/>
        <v>517.05000000000007</v>
      </c>
      <c r="N887" s="10">
        <f t="shared" si="82"/>
        <v>10858.05</v>
      </c>
      <c r="O887" s="10">
        <v>625.71</v>
      </c>
      <c r="P887" s="10">
        <f t="shared" si="83"/>
        <v>4083.8999999999996</v>
      </c>
      <c r="Q887" s="12">
        <v>45833</v>
      </c>
    </row>
    <row r="888" spans="1:17" x14ac:dyDescent="0.25">
      <c r="A888" s="4">
        <v>1824</v>
      </c>
      <c r="B888" s="4" t="s">
        <v>16</v>
      </c>
      <c r="C888" s="4" t="s">
        <v>17</v>
      </c>
      <c r="D888" s="4" t="s">
        <v>18</v>
      </c>
      <c r="E888" s="4" t="s">
        <v>30</v>
      </c>
      <c r="F888" s="9">
        <v>24</v>
      </c>
      <c r="G888" s="10">
        <v>771</v>
      </c>
      <c r="H888" s="11">
        <v>0.1</v>
      </c>
      <c r="I888" s="10">
        <f t="shared" si="78"/>
        <v>18504</v>
      </c>
      <c r="J888" s="10">
        <f t="shared" si="79"/>
        <v>1850.4</v>
      </c>
      <c r="K888" s="10">
        <f t="shared" si="80"/>
        <v>16653.599999999999</v>
      </c>
      <c r="L888" s="11">
        <v>0.05</v>
      </c>
      <c r="M888" s="10">
        <f t="shared" si="81"/>
        <v>832.68</v>
      </c>
      <c r="N888" s="10">
        <f t="shared" si="82"/>
        <v>17486.28</v>
      </c>
      <c r="O888" s="10">
        <v>523.78</v>
      </c>
      <c r="P888" s="10">
        <f t="shared" si="83"/>
        <v>4082.8799999999992</v>
      </c>
      <c r="Q888" s="12">
        <v>45677</v>
      </c>
    </row>
    <row r="889" spans="1:17" x14ac:dyDescent="0.25">
      <c r="A889" s="4">
        <v>2528</v>
      </c>
      <c r="B889" s="4" t="s">
        <v>31</v>
      </c>
      <c r="C889" s="4" t="s">
        <v>17</v>
      </c>
      <c r="D889" s="4" t="s">
        <v>18</v>
      </c>
      <c r="E889" s="4" t="s">
        <v>22</v>
      </c>
      <c r="F889" s="9">
        <v>12</v>
      </c>
      <c r="G889" s="10">
        <v>775</v>
      </c>
      <c r="H889" s="11">
        <v>0.05</v>
      </c>
      <c r="I889" s="10">
        <f t="shared" si="78"/>
        <v>9300</v>
      </c>
      <c r="J889" s="10">
        <f t="shared" si="79"/>
        <v>465</v>
      </c>
      <c r="K889" s="10">
        <f t="shared" si="80"/>
        <v>8835</v>
      </c>
      <c r="L889" s="11">
        <v>0.05</v>
      </c>
      <c r="M889" s="10">
        <f t="shared" si="81"/>
        <v>441.75</v>
      </c>
      <c r="N889" s="10">
        <f t="shared" si="82"/>
        <v>9276.75</v>
      </c>
      <c r="O889" s="10">
        <v>396.47</v>
      </c>
      <c r="P889" s="10">
        <f t="shared" si="83"/>
        <v>4077.3599999999997</v>
      </c>
      <c r="Q889" s="12">
        <v>45960</v>
      </c>
    </row>
    <row r="890" spans="1:17" x14ac:dyDescent="0.25">
      <c r="A890" s="4">
        <v>70</v>
      </c>
      <c r="B890" s="4" t="s">
        <v>38</v>
      </c>
      <c r="C890" s="4" t="s">
        <v>21</v>
      </c>
      <c r="D890" s="4" t="s">
        <v>28</v>
      </c>
      <c r="E890" s="4" t="s">
        <v>36</v>
      </c>
      <c r="F890" s="9">
        <v>7</v>
      </c>
      <c r="G890" s="10">
        <v>1182</v>
      </c>
      <c r="H890" s="11">
        <v>0</v>
      </c>
      <c r="I890" s="10">
        <f t="shared" si="78"/>
        <v>8274</v>
      </c>
      <c r="J890" s="10">
        <f t="shared" si="79"/>
        <v>0</v>
      </c>
      <c r="K890" s="10">
        <f t="shared" si="80"/>
        <v>8274</v>
      </c>
      <c r="L890" s="11">
        <v>0.05</v>
      </c>
      <c r="M890" s="10">
        <f t="shared" si="81"/>
        <v>413.70000000000005</v>
      </c>
      <c r="N890" s="10">
        <f t="shared" si="82"/>
        <v>8687.7000000000007</v>
      </c>
      <c r="O890" s="10">
        <v>600.15</v>
      </c>
      <c r="P890" s="10">
        <f t="shared" si="83"/>
        <v>4072.95</v>
      </c>
      <c r="Q890" s="12">
        <v>45668</v>
      </c>
    </row>
    <row r="891" spans="1:17" x14ac:dyDescent="0.25">
      <c r="A891" s="4">
        <v>595</v>
      </c>
      <c r="B891" s="4" t="s">
        <v>34</v>
      </c>
      <c r="C891" s="4" t="s">
        <v>24</v>
      </c>
      <c r="D891" s="4" t="s">
        <v>18</v>
      </c>
      <c r="E891" s="4" t="s">
        <v>36</v>
      </c>
      <c r="F891" s="9">
        <v>24</v>
      </c>
      <c r="G891" s="10">
        <v>444</v>
      </c>
      <c r="H891" s="11">
        <v>0.1</v>
      </c>
      <c r="I891" s="10">
        <f t="shared" si="78"/>
        <v>10656</v>
      </c>
      <c r="J891" s="10">
        <f t="shared" si="79"/>
        <v>1065.6000000000001</v>
      </c>
      <c r="K891" s="10">
        <f t="shared" si="80"/>
        <v>9590.4</v>
      </c>
      <c r="L891" s="11">
        <v>0.05</v>
      </c>
      <c r="M891" s="10">
        <f t="shared" si="81"/>
        <v>479.52</v>
      </c>
      <c r="N891" s="10">
        <f t="shared" si="82"/>
        <v>10069.92</v>
      </c>
      <c r="O891" s="10">
        <v>230.04</v>
      </c>
      <c r="P891" s="10">
        <f t="shared" si="83"/>
        <v>4069.4399999999996</v>
      </c>
      <c r="Q891" s="12">
        <v>45816</v>
      </c>
    </row>
    <row r="892" spans="1:17" x14ac:dyDescent="0.25">
      <c r="A892" s="4">
        <v>2981</v>
      </c>
      <c r="B892" s="4" t="s">
        <v>16</v>
      </c>
      <c r="C892" s="4" t="s">
        <v>21</v>
      </c>
      <c r="D892" s="4" t="s">
        <v>26</v>
      </c>
      <c r="E892" s="4" t="s">
        <v>30</v>
      </c>
      <c r="F892" s="9">
        <v>10</v>
      </c>
      <c r="G892" s="10">
        <v>1082</v>
      </c>
      <c r="H892" s="11">
        <v>0.05</v>
      </c>
      <c r="I892" s="10">
        <f t="shared" si="78"/>
        <v>10820</v>
      </c>
      <c r="J892" s="10">
        <f t="shared" si="79"/>
        <v>541</v>
      </c>
      <c r="K892" s="10">
        <f t="shared" si="80"/>
        <v>10279</v>
      </c>
      <c r="L892" s="11">
        <v>0.05</v>
      </c>
      <c r="M892" s="10">
        <f t="shared" si="81"/>
        <v>513.95000000000005</v>
      </c>
      <c r="N892" s="10">
        <f t="shared" si="82"/>
        <v>10792.95</v>
      </c>
      <c r="O892" s="10">
        <v>621.04999999999995</v>
      </c>
      <c r="P892" s="10">
        <f t="shared" si="83"/>
        <v>4068.5</v>
      </c>
      <c r="Q892" s="12">
        <v>45961</v>
      </c>
    </row>
    <row r="893" spans="1:17" x14ac:dyDescent="0.25">
      <c r="A893" s="4">
        <v>5</v>
      </c>
      <c r="B893" s="4" t="s">
        <v>16</v>
      </c>
      <c r="C893" s="4" t="s">
        <v>21</v>
      </c>
      <c r="D893" s="4" t="s">
        <v>18</v>
      </c>
      <c r="E893" s="4" t="s">
        <v>25</v>
      </c>
      <c r="F893" s="9">
        <v>17</v>
      </c>
      <c r="G893" s="10">
        <v>764</v>
      </c>
      <c r="H893" s="11">
        <v>0.15</v>
      </c>
      <c r="I893" s="10">
        <f t="shared" si="78"/>
        <v>12988</v>
      </c>
      <c r="J893" s="10">
        <f t="shared" si="79"/>
        <v>1948.1999999999998</v>
      </c>
      <c r="K893" s="10">
        <f t="shared" si="80"/>
        <v>11039.8</v>
      </c>
      <c r="L893" s="11">
        <v>0.05</v>
      </c>
      <c r="M893" s="10">
        <f t="shared" si="81"/>
        <v>551.99</v>
      </c>
      <c r="N893" s="10">
        <f t="shared" si="82"/>
        <v>11591.789999999999</v>
      </c>
      <c r="O893" s="10">
        <v>410.13</v>
      </c>
      <c r="P893" s="10">
        <f t="shared" si="83"/>
        <v>4067.5899999999992</v>
      </c>
      <c r="Q893" s="12">
        <v>45905</v>
      </c>
    </row>
    <row r="894" spans="1:17" x14ac:dyDescent="0.25">
      <c r="A894" s="4">
        <v>1957</v>
      </c>
      <c r="B894" s="4" t="s">
        <v>31</v>
      </c>
      <c r="C894" s="4" t="s">
        <v>17</v>
      </c>
      <c r="D894" s="4" t="s">
        <v>18</v>
      </c>
      <c r="E894" s="4" t="s">
        <v>37</v>
      </c>
      <c r="F894" s="9">
        <v>22</v>
      </c>
      <c r="G894" s="10">
        <v>540</v>
      </c>
      <c r="H894" s="11">
        <v>0.05</v>
      </c>
      <c r="I894" s="10">
        <f t="shared" si="78"/>
        <v>11880</v>
      </c>
      <c r="J894" s="10">
        <f t="shared" si="79"/>
        <v>594</v>
      </c>
      <c r="K894" s="10">
        <f t="shared" si="80"/>
        <v>11286</v>
      </c>
      <c r="L894" s="11">
        <v>0.05</v>
      </c>
      <c r="M894" s="10">
        <f t="shared" si="81"/>
        <v>564.30000000000007</v>
      </c>
      <c r="N894" s="10">
        <f t="shared" si="82"/>
        <v>11850.3</v>
      </c>
      <c r="O894" s="10">
        <v>328.24</v>
      </c>
      <c r="P894" s="10">
        <f t="shared" si="83"/>
        <v>4064.7199999999993</v>
      </c>
      <c r="Q894" s="12">
        <v>45669</v>
      </c>
    </row>
    <row r="895" spans="1:17" x14ac:dyDescent="0.25">
      <c r="A895" s="4">
        <v>810</v>
      </c>
      <c r="B895" s="4" t="s">
        <v>32</v>
      </c>
      <c r="C895" s="4" t="s">
        <v>24</v>
      </c>
      <c r="D895" s="4" t="s">
        <v>18</v>
      </c>
      <c r="E895" s="4" t="s">
        <v>36</v>
      </c>
      <c r="F895" s="9">
        <v>20</v>
      </c>
      <c r="G895" s="10">
        <v>775</v>
      </c>
      <c r="H895" s="11">
        <v>0.05</v>
      </c>
      <c r="I895" s="10">
        <f t="shared" si="78"/>
        <v>15500</v>
      </c>
      <c r="J895" s="10">
        <f t="shared" si="79"/>
        <v>775</v>
      </c>
      <c r="K895" s="10">
        <f t="shared" si="80"/>
        <v>14725</v>
      </c>
      <c r="L895" s="11">
        <v>0.05</v>
      </c>
      <c r="M895" s="10">
        <f t="shared" si="81"/>
        <v>736.25</v>
      </c>
      <c r="N895" s="10">
        <f t="shared" si="82"/>
        <v>15461.25</v>
      </c>
      <c r="O895" s="10">
        <v>533.11</v>
      </c>
      <c r="P895" s="10">
        <f t="shared" si="83"/>
        <v>4062.7999999999993</v>
      </c>
      <c r="Q895" s="12">
        <v>45817</v>
      </c>
    </row>
    <row r="896" spans="1:17" x14ac:dyDescent="0.25">
      <c r="A896" s="4">
        <v>957</v>
      </c>
      <c r="B896" s="4" t="s">
        <v>32</v>
      </c>
      <c r="C896" s="4" t="s">
        <v>21</v>
      </c>
      <c r="D896" s="4" t="s">
        <v>28</v>
      </c>
      <c r="E896" s="4" t="s">
        <v>29</v>
      </c>
      <c r="F896" s="9">
        <v>20</v>
      </c>
      <c r="G896" s="10">
        <v>565</v>
      </c>
      <c r="H896" s="11">
        <v>0.1</v>
      </c>
      <c r="I896" s="10">
        <f t="shared" si="78"/>
        <v>11300</v>
      </c>
      <c r="J896" s="10">
        <f t="shared" si="79"/>
        <v>1130</v>
      </c>
      <c r="K896" s="10">
        <f t="shared" si="80"/>
        <v>10170</v>
      </c>
      <c r="L896" s="11">
        <v>0.05</v>
      </c>
      <c r="M896" s="10">
        <f t="shared" si="81"/>
        <v>508.5</v>
      </c>
      <c r="N896" s="10">
        <f t="shared" si="82"/>
        <v>10678.5</v>
      </c>
      <c r="O896" s="10">
        <v>305.36</v>
      </c>
      <c r="P896" s="10">
        <f t="shared" si="83"/>
        <v>4062.7999999999993</v>
      </c>
      <c r="Q896" s="12">
        <v>45689</v>
      </c>
    </row>
    <row r="897" spans="1:17" x14ac:dyDescent="0.25">
      <c r="A897" s="4">
        <v>673</v>
      </c>
      <c r="B897" s="4" t="s">
        <v>31</v>
      </c>
      <c r="C897" s="4" t="s">
        <v>24</v>
      </c>
      <c r="D897" s="4" t="s">
        <v>26</v>
      </c>
      <c r="E897" s="4" t="s">
        <v>30</v>
      </c>
      <c r="F897" s="9">
        <v>24</v>
      </c>
      <c r="G897" s="10">
        <v>547</v>
      </c>
      <c r="H897" s="11">
        <v>0.05</v>
      </c>
      <c r="I897" s="10">
        <f t="shared" si="78"/>
        <v>13128</v>
      </c>
      <c r="J897" s="10">
        <f t="shared" si="79"/>
        <v>656.40000000000009</v>
      </c>
      <c r="K897" s="10">
        <f t="shared" si="80"/>
        <v>12471.6</v>
      </c>
      <c r="L897" s="11">
        <v>0.05</v>
      </c>
      <c r="M897" s="10">
        <f t="shared" si="81"/>
        <v>623.58000000000004</v>
      </c>
      <c r="N897" s="10">
        <f t="shared" si="82"/>
        <v>13095.18</v>
      </c>
      <c r="O897" s="10">
        <v>350.5</v>
      </c>
      <c r="P897" s="10">
        <f t="shared" si="83"/>
        <v>4059.6000000000004</v>
      </c>
      <c r="Q897" s="12">
        <v>45658</v>
      </c>
    </row>
    <row r="898" spans="1:17" x14ac:dyDescent="0.25">
      <c r="A898" s="4">
        <v>2691</v>
      </c>
      <c r="B898" s="4" t="s">
        <v>32</v>
      </c>
      <c r="C898" s="4" t="s">
        <v>17</v>
      </c>
      <c r="D898" s="4" t="s">
        <v>26</v>
      </c>
      <c r="E898" s="4" t="s">
        <v>36</v>
      </c>
      <c r="F898" s="9">
        <v>19</v>
      </c>
      <c r="G898" s="10">
        <v>517</v>
      </c>
      <c r="H898" s="11">
        <v>0.05</v>
      </c>
      <c r="I898" s="10">
        <f t="shared" ref="I898:I961" si="84">F898*G898</f>
        <v>9823</v>
      </c>
      <c r="J898" s="10">
        <f t="shared" ref="J898:J961" si="85">I898*H898</f>
        <v>491.15000000000003</v>
      </c>
      <c r="K898" s="10">
        <f t="shared" ref="K898:K961" si="86">I898-J898</f>
        <v>9331.85</v>
      </c>
      <c r="L898" s="11">
        <v>0.05</v>
      </c>
      <c r="M898" s="10">
        <f t="shared" ref="M898:M961" si="87">K898*L898</f>
        <v>466.59250000000003</v>
      </c>
      <c r="N898" s="10">
        <f t="shared" ref="N898:N961" si="88">K898+M898</f>
        <v>9798.442500000001</v>
      </c>
      <c r="O898" s="10">
        <v>277.52</v>
      </c>
      <c r="P898" s="10">
        <f t="shared" ref="P898:P961" si="89">K898-(O898*F898)</f>
        <v>4058.9700000000012</v>
      </c>
      <c r="Q898" s="12">
        <v>45796</v>
      </c>
    </row>
    <row r="899" spans="1:17" x14ac:dyDescent="0.25">
      <c r="A899" s="4">
        <v>549</v>
      </c>
      <c r="B899" s="4" t="s">
        <v>23</v>
      </c>
      <c r="C899" s="4" t="s">
        <v>24</v>
      </c>
      <c r="D899" s="4" t="s">
        <v>26</v>
      </c>
      <c r="E899" s="4" t="s">
        <v>30</v>
      </c>
      <c r="F899" s="9">
        <v>24</v>
      </c>
      <c r="G899" s="10">
        <v>703</v>
      </c>
      <c r="H899" s="11">
        <v>0.1</v>
      </c>
      <c r="I899" s="10">
        <f t="shared" si="84"/>
        <v>16872</v>
      </c>
      <c r="J899" s="10">
        <f t="shared" si="85"/>
        <v>1687.2</v>
      </c>
      <c r="K899" s="10">
        <f t="shared" si="86"/>
        <v>15184.8</v>
      </c>
      <c r="L899" s="11">
        <v>0.05</v>
      </c>
      <c r="M899" s="10">
        <f t="shared" si="87"/>
        <v>759.24</v>
      </c>
      <c r="N899" s="10">
        <f t="shared" si="88"/>
        <v>15944.039999999999</v>
      </c>
      <c r="O899" s="10">
        <v>463.65</v>
      </c>
      <c r="P899" s="10">
        <f t="shared" si="89"/>
        <v>4057.2000000000007</v>
      </c>
      <c r="Q899" s="12">
        <v>45750</v>
      </c>
    </row>
    <row r="900" spans="1:17" x14ac:dyDescent="0.25">
      <c r="A900" s="4">
        <v>770</v>
      </c>
      <c r="B900" s="4" t="s">
        <v>20</v>
      </c>
      <c r="C900" s="4" t="s">
        <v>21</v>
      </c>
      <c r="D900" s="4" t="s">
        <v>33</v>
      </c>
      <c r="E900" s="4" t="s">
        <v>22</v>
      </c>
      <c r="F900" s="9">
        <v>12</v>
      </c>
      <c r="G900" s="10">
        <v>766</v>
      </c>
      <c r="H900" s="11">
        <v>0.05</v>
      </c>
      <c r="I900" s="10">
        <f t="shared" si="84"/>
        <v>9192</v>
      </c>
      <c r="J900" s="10">
        <f t="shared" si="85"/>
        <v>459.6</v>
      </c>
      <c r="K900" s="10">
        <f t="shared" si="86"/>
        <v>8732.4</v>
      </c>
      <c r="L900" s="11">
        <v>0.05</v>
      </c>
      <c r="M900" s="10">
        <f t="shared" si="87"/>
        <v>436.62</v>
      </c>
      <c r="N900" s="10">
        <f t="shared" si="88"/>
        <v>9169.02</v>
      </c>
      <c r="O900" s="10">
        <v>389.61</v>
      </c>
      <c r="P900" s="10">
        <f t="shared" si="89"/>
        <v>4057.08</v>
      </c>
      <c r="Q900" s="12">
        <v>45761</v>
      </c>
    </row>
    <row r="901" spans="1:17" x14ac:dyDescent="0.25">
      <c r="A901" s="4">
        <v>1834</v>
      </c>
      <c r="B901" s="4" t="s">
        <v>20</v>
      </c>
      <c r="C901" s="4" t="s">
        <v>21</v>
      </c>
      <c r="D901" s="4" t="s">
        <v>33</v>
      </c>
      <c r="E901" s="4" t="s">
        <v>37</v>
      </c>
      <c r="F901" s="9">
        <v>14</v>
      </c>
      <c r="G901" s="10">
        <v>782</v>
      </c>
      <c r="H901" s="11">
        <v>0.05</v>
      </c>
      <c r="I901" s="10">
        <f t="shared" si="84"/>
        <v>10948</v>
      </c>
      <c r="J901" s="10">
        <f t="shared" si="85"/>
        <v>547.4</v>
      </c>
      <c r="K901" s="10">
        <f t="shared" si="86"/>
        <v>10400.6</v>
      </c>
      <c r="L901" s="11">
        <v>0.05</v>
      </c>
      <c r="M901" s="10">
        <f t="shared" si="87"/>
        <v>520.03000000000009</v>
      </c>
      <c r="N901" s="10">
        <f t="shared" si="88"/>
        <v>10920.630000000001</v>
      </c>
      <c r="O901" s="10">
        <v>453.18</v>
      </c>
      <c r="P901" s="10">
        <f t="shared" si="89"/>
        <v>4056.08</v>
      </c>
      <c r="Q901" s="12">
        <v>45987</v>
      </c>
    </row>
    <row r="902" spans="1:17" x14ac:dyDescent="0.25">
      <c r="A902" s="4">
        <v>3764</v>
      </c>
      <c r="B902" s="4" t="s">
        <v>20</v>
      </c>
      <c r="C902" s="4" t="s">
        <v>17</v>
      </c>
      <c r="D902" s="4" t="s">
        <v>28</v>
      </c>
      <c r="E902" s="4" t="s">
        <v>27</v>
      </c>
      <c r="F902" s="9">
        <v>21</v>
      </c>
      <c r="G902" s="10">
        <v>578</v>
      </c>
      <c r="H902" s="11">
        <v>0.15</v>
      </c>
      <c r="I902" s="10">
        <f t="shared" si="84"/>
        <v>12138</v>
      </c>
      <c r="J902" s="10">
        <f t="shared" si="85"/>
        <v>1820.7</v>
      </c>
      <c r="K902" s="10">
        <f t="shared" si="86"/>
        <v>10317.299999999999</v>
      </c>
      <c r="L902" s="11">
        <v>0.05</v>
      </c>
      <c r="M902" s="10">
        <f t="shared" si="87"/>
        <v>515.86500000000001</v>
      </c>
      <c r="N902" s="10">
        <f t="shared" si="88"/>
        <v>10833.164999999999</v>
      </c>
      <c r="O902" s="10">
        <v>298.26</v>
      </c>
      <c r="P902" s="10">
        <f t="shared" si="89"/>
        <v>4053.8399999999992</v>
      </c>
      <c r="Q902" s="12">
        <v>45742</v>
      </c>
    </row>
    <row r="903" spans="1:17" x14ac:dyDescent="0.25">
      <c r="A903" s="4">
        <v>4482</v>
      </c>
      <c r="B903" s="4" t="s">
        <v>35</v>
      </c>
      <c r="C903" s="4" t="s">
        <v>21</v>
      </c>
      <c r="D903" s="4" t="s">
        <v>33</v>
      </c>
      <c r="E903" s="4" t="s">
        <v>37</v>
      </c>
      <c r="F903" s="9">
        <v>18</v>
      </c>
      <c r="G903" s="10">
        <v>1165</v>
      </c>
      <c r="H903" s="11">
        <v>0.05</v>
      </c>
      <c r="I903" s="10">
        <f t="shared" si="84"/>
        <v>20970</v>
      </c>
      <c r="J903" s="10">
        <f t="shared" si="85"/>
        <v>1048.5</v>
      </c>
      <c r="K903" s="10">
        <f t="shared" si="86"/>
        <v>19921.5</v>
      </c>
      <c r="L903" s="11">
        <v>0.05</v>
      </c>
      <c r="M903" s="10">
        <f t="shared" si="87"/>
        <v>996.07500000000005</v>
      </c>
      <c r="N903" s="10">
        <f t="shared" si="88"/>
        <v>20917.575000000001</v>
      </c>
      <c r="O903" s="10">
        <v>881.82</v>
      </c>
      <c r="P903" s="10">
        <f t="shared" si="89"/>
        <v>4048.74</v>
      </c>
      <c r="Q903" s="12">
        <v>46007</v>
      </c>
    </row>
    <row r="904" spans="1:17" x14ac:dyDescent="0.25">
      <c r="A904" s="4">
        <v>2341</v>
      </c>
      <c r="B904" s="4" t="s">
        <v>23</v>
      </c>
      <c r="C904" s="4" t="s">
        <v>21</v>
      </c>
      <c r="D904" s="4" t="s">
        <v>33</v>
      </c>
      <c r="E904" s="4" t="s">
        <v>19</v>
      </c>
      <c r="F904" s="9">
        <v>12</v>
      </c>
      <c r="G904" s="10">
        <v>1074</v>
      </c>
      <c r="H904" s="11">
        <v>0.05</v>
      </c>
      <c r="I904" s="10">
        <f t="shared" si="84"/>
        <v>12888</v>
      </c>
      <c r="J904" s="10">
        <f t="shared" si="85"/>
        <v>644.40000000000009</v>
      </c>
      <c r="K904" s="10">
        <f t="shared" si="86"/>
        <v>12243.6</v>
      </c>
      <c r="L904" s="11">
        <v>0.05</v>
      </c>
      <c r="M904" s="10">
        <f t="shared" si="87"/>
        <v>612.18000000000006</v>
      </c>
      <c r="N904" s="10">
        <f t="shared" si="88"/>
        <v>12855.78</v>
      </c>
      <c r="O904" s="10">
        <v>683</v>
      </c>
      <c r="P904" s="10">
        <f t="shared" si="89"/>
        <v>4047.6000000000004</v>
      </c>
      <c r="Q904" s="12">
        <v>45863</v>
      </c>
    </row>
    <row r="905" spans="1:17" x14ac:dyDescent="0.25">
      <c r="A905" s="4">
        <v>3526</v>
      </c>
      <c r="B905" s="4" t="s">
        <v>31</v>
      </c>
      <c r="C905" s="4" t="s">
        <v>17</v>
      </c>
      <c r="D905" s="4" t="s">
        <v>26</v>
      </c>
      <c r="E905" s="4" t="s">
        <v>25</v>
      </c>
      <c r="F905" s="9">
        <v>18</v>
      </c>
      <c r="G905" s="10">
        <v>1180</v>
      </c>
      <c r="H905" s="11">
        <v>0.15</v>
      </c>
      <c r="I905" s="10">
        <f t="shared" si="84"/>
        <v>21240</v>
      </c>
      <c r="J905" s="10">
        <f t="shared" si="85"/>
        <v>3186</v>
      </c>
      <c r="K905" s="10">
        <f t="shared" si="86"/>
        <v>18054</v>
      </c>
      <c r="L905" s="11">
        <v>0.05</v>
      </c>
      <c r="M905" s="10">
        <f t="shared" si="87"/>
        <v>902.7</v>
      </c>
      <c r="N905" s="10">
        <f t="shared" si="88"/>
        <v>18956.7</v>
      </c>
      <c r="O905" s="10">
        <v>778.24</v>
      </c>
      <c r="P905" s="10">
        <f t="shared" si="89"/>
        <v>4045.6800000000003</v>
      </c>
      <c r="Q905" s="12">
        <v>45900</v>
      </c>
    </row>
    <row r="906" spans="1:17" x14ac:dyDescent="0.25">
      <c r="A906" s="4">
        <v>733</v>
      </c>
      <c r="B906" s="4" t="s">
        <v>34</v>
      </c>
      <c r="C906" s="4" t="s">
        <v>24</v>
      </c>
      <c r="D906" s="4" t="s">
        <v>18</v>
      </c>
      <c r="E906" s="4" t="s">
        <v>27</v>
      </c>
      <c r="F906" s="9">
        <v>23</v>
      </c>
      <c r="G906" s="10">
        <v>563</v>
      </c>
      <c r="H906" s="11">
        <v>0.05</v>
      </c>
      <c r="I906" s="10">
        <f t="shared" si="84"/>
        <v>12949</v>
      </c>
      <c r="J906" s="10">
        <f t="shared" si="85"/>
        <v>647.45000000000005</v>
      </c>
      <c r="K906" s="10">
        <f t="shared" si="86"/>
        <v>12301.55</v>
      </c>
      <c r="L906" s="11">
        <v>0.05</v>
      </c>
      <c r="M906" s="10">
        <f t="shared" si="87"/>
        <v>615.07749999999999</v>
      </c>
      <c r="N906" s="10">
        <f t="shared" si="88"/>
        <v>12916.627499999999</v>
      </c>
      <c r="O906" s="10">
        <v>359.01</v>
      </c>
      <c r="P906" s="10">
        <f t="shared" si="89"/>
        <v>4044.3199999999997</v>
      </c>
      <c r="Q906" s="12">
        <v>45880</v>
      </c>
    </row>
    <row r="907" spans="1:17" x14ac:dyDescent="0.25">
      <c r="A907" s="4">
        <v>4006</v>
      </c>
      <c r="B907" s="4" t="s">
        <v>38</v>
      </c>
      <c r="C907" s="4" t="s">
        <v>17</v>
      </c>
      <c r="D907" s="4" t="s">
        <v>28</v>
      </c>
      <c r="E907" s="4" t="s">
        <v>19</v>
      </c>
      <c r="F907" s="9">
        <v>21</v>
      </c>
      <c r="G907" s="10">
        <v>731</v>
      </c>
      <c r="H907" s="11">
        <v>0</v>
      </c>
      <c r="I907" s="10">
        <f t="shared" si="84"/>
        <v>15351</v>
      </c>
      <c r="J907" s="10">
        <f t="shared" si="85"/>
        <v>0</v>
      </c>
      <c r="K907" s="10">
        <f t="shared" si="86"/>
        <v>15351</v>
      </c>
      <c r="L907" s="11">
        <v>0.05</v>
      </c>
      <c r="M907" s="10">
        <f t="shared" si="87"/>
        <v>767.55000000000007</v>
      </c>
      <c r="N907" s="10">
        <f t="shared" si="88"/>
        <v>16118.55</v>
      </c>
      <c r="O907" s="10">
        <v>538.42999999999995</v>
      </c>
      <c r="P907" s="10">
        <f t="shared" si="89"/>
        <v>4043.9700000000012</v>
      </c>
      <c r="Q907" s="12">
        <v>45901</v>
      </c>
    </row>
    <row r="908" spans="1:17" x14ac:dyDescent="0.25">
      <c r="A908" s="4">
        <v>2694</v>
      </c>
      <c r="B908" s="4" t="s">
        <v>23</v>
      </c>
      <c r="C908" s="4" t="s">
        <v>24</v>
      </c>
      <c r="D908" s="4" t="s">
        <v>26</v>
      </c>
      <c r="E908" s="4" t="s">
        <v>30</v>
      </c>
      <c r="F908" s="9">
        <v>17</v>
      </c>
      <c r="G908" s="10">
        <v>1076</v>
      </c>
      <c r="H908" s="11">
        <v>0.1</v>
      </c>
      <c r="I908" s="10">
        <f t="shared" si="84"/>
        <v>18292</v>
      </c>
      <c r="J908" s="10">
        <f t="shared" si="85"/>
        <v>1829.2</v>
      </c>
      <c r="K908" s="10">
        <f t="shared" si="86"/>
        <v>16462.8</v>
      </c>
      <c r="L908" s="11">
        <v>0.05</v>
      </c>
      <c r="M908" s="10">
        <f t="shared" si="87"/>
        <v>823.14</v>
      </c>
      <c r="N908" s="10">
        <f t="shared" si="88"/>
        <v>17285.939999999999</v>
      </c>
      <c r="O908" s="10">
        <v>730.62</v>
      </c>
      <c r="P908" s="10">
        <f t="shared" si="89"/>
        <v>4042.2599999999984</v>
      </c>
      <c r="Q908" s="12">
        <v>45823</v>
      </c>
    </row>
    <row r="909" spans="1:17" x14ac:dyDescent="0.25">
      <c r="A909" s="4">
        <v>2146</v>
      </c>
      <c r="B909" s="4" t="s">
        <v>32</v>
      </c>
      <c r="C909" s="4" t="s">
        <v>24</v>
      </c>
      <c r="D909" s="4" t="s">
        <v>33</v>
      </c>
      <c r="E909" s="4" t="s">
        <v>22</v>
      </c>
      <c r="F909" s="9">
        <v>13</v>
      </c>
      <c r="G909" s="10">
        <v>1173</v>
      </c>
      <c r="H909" s="11">
        <v>0.05</v>
      </c>
      <c r="I909" s="10">
        <f t="shared" si="84"/>
        <v>15249</v>
      </c>
      <c r="J909" s="10">
        <f t="shared" si="85"/>
        <v>762.45</v>
      </c>
      <c r="K909" s="10">
        <f t="shared" si="86"/>
        <v>14486.55</v>
      </c>
      <c r="L909" s="11">
        <v>0.05</v>
      </c>
      <c r="M909" s="10">
        <f t="shared" si="87"/>
        <v>724.32749999999999</v>
      </c>
      <c r="N909" s="10">
        <f t="shared" si="88"/>
        <v>15210.877499999999</v>
      </c>
      <c r="O909" s="10">
        <v>803.45</v>
      </c>
      <c r="P909" s="10">
        <f t="shared" si="89"/>
        <v>4041.6999999999989</v>
      </c>
      <c r="Q909" s="12">
        <v>45910</v>
      </c>
    </row>
    <row r="910" spans="1:17" x14ac:dyDescent="0.25">
      <c r="A910" s="4">
        <v>4143</v>
      </c>
      <c r="B910" s="4" t="s">
        <v>35</v>
      </c>
      <c r="C910" s="4" t="s">
        <v>21</v>
      </c>
      <c r="D910" s="4" t="s">
        <v>33</v>
      </c>
      <c r="E910" s="4" t="s">
        <v>25</v>
      </c>
      <c r="F910" s="9">
        <v>18</v>
      </c>
      <c r="G910" s="10">
        <v>545</v>
      </c>
      <c r="H910" s="11">
        <v>0</v>
      </c>
      <c r="I910" s="10">
        <f t="shared" si="84"/>
        <v>9810</v>
      </c>
      <c r="J910" s="10">
        <f t="shared" si="85"/>
        <v>0</v>
      </c>
      <c r="K910" s="10">
        <f t="shared" si="86"/>
        <v>9810</v>
      </c>
      <c r="L910" s="11">
        <v>0.05</v>
      </c>
      <c r="M910" s="10">
        <f t="shared" si="87"/>
        <v>490.5</v>
      </c>
      <c r="N910" s="10">
        <f t="shared" si="88"/>
        <v>10300.5</v>
      </c>
      <c r="O910" s="10">
        <v>320.52</v>
      </c>
      <c r="P910" s="10">
        <f t="shared" si="89"/>
        <v>4040.6400000000003</v>
      </c>
      <c r="Q910" s="12">
        <v>45660</v>
      </c>
    </row>
    <row r="911" spans="1:17" x14ac:dyDescent="0.25">
      <c r="A911" s="4">
        <v>4200</v>
      </c>
      <c r="B911" s="4" t="s">
        <v>35</v>
      </c>
      <c r="C911" s="4" t="s">
        <v>21</v>
      </c>
      <c r="D911" s="4" t="s">
        <v>26</v>
      </c>
      <c r="E911" s="4" t="s">
        <v>29</v>
      </c>
      <c r="F911" s="9">
        <v>22</v>
      </c>
      <c r="G911" s="10">
        <v>656</v>
      </c>
      <c r="H911" s="11">
        <v>0</v>
      </c>
      <c r="I911" s="10">
        <f t="shared" si="84"/>
        <v>14432</v>
      </c>
      <c r="J911" s="10">
        <f t="shared" si="85"/>
        <v>0</v>
      </c>
      <c r="K911" s="10">
        <f t="shared" si="86"/>
        <v>14432</v>
      </c>
      <c r="L911" s="11">
        <v>0.05</v>
      </c>
      <c r="M911" s="10">
        <f t="shared" si="87"/>
        <v>721.6</v>
      </c>
      <c r="N911" s="10">
        <f t="shared" si="88"/>
        <v>15153.6</v>
      </c>
      <c r="O911" s="10">
        <v>472.63</v>
      </c>
      <c r="P911" s="10">
        <f t="shared" si="89"/>
        <v>4034.1399999999994</v>
      </c>
      <c r="Q911" s="12">
        <v>45819</v>
      </c>
    </row>
    <row r="912" spans="1:17" x14ac:dyDescent="0.25">
      <c r="A912" s="4">
        <v>1831</v>
      </c>
      <c r="B912" s="4" t="s">
        <v>32</v>
      </c>
      <c r="C912" s="4" t="s">
        <v>17</v>
      </c>
      <c r="D912" s="4" t="s">
        <v>33</v>
      </c>
      <c r="E912" s="4" t="s">
        <v>29</v>
      </c>
      <c r="F912" s="9">
        <v>17</v>
      </c>
      <c r="G912" s="10">
        <v>623</v>
      </c>
      <c r="H912" s="11">
        <v>0.05</v>
      </c>
      <c r="I912" s="10">
        <f t="shared" si="84"/>
        <v>10591</v>
      </c>
      <c r="J912" s="10">
        <f t="shared" si="85"/>
        <v>529.55000000000007</v>
      </c>
      <c r="K912" s="10">
        <f t="shared" si="86"/>
        <v>10061.450000000001</v>
      </c>
      <c r="L912" s="11">
        <v>0.05</v>
      </c>
      <c r="M912" s="10">
        <f t="shared" si="87"/>
        <v>503.07250000000005</v>
      </c>
      <c r="N912" s="10">
        <f t="shared" si="88"/>
        <v>10564.522500000001</v>
      </c>
      <c r="O912" s="10">
        <v>354.59</v>
      </c>
      <c r="P912" s="10">
        <f t="shared" si="89"/>
        <v>4033.420000000001</v>
      </c>
      <c r="Q912" s="12">
        <v>45676</v>
      </c>
    </row>
    <row r="913" spans="1:17" x14ac:dyDescent="0.25">
      <c r="A913" s="4">
        <v>2117</v>
      </c>
      <c r="B913" s="4" t="s">
        <v>20</v>
      </c>
      <c r="C913" s="4" t="s">
        <v>21</v>
      </c>
      <c r="D913" s="4" t="s">
        <v>26</v>
      </c>
      <c r="E913" s="4" t="s">
        <v>37</v>
      </c>
      <c r="F913" s="9">
        <v>16</v>
      </c>
      <c r="G913" s="10">
        <v>846</v>
      </c>
      <c r="H913" s="11">
        <v>0</v>
      </c>
      <c r="I913" s="10">
        <f t="shared" si="84"/>
        <v>13536</v>
      </c>
      <c r="J913" s="10">
        <f t="shared" si="85"/>
        <v>0</v>
      </c>
      <c r="K913" s="10">
        <f t="shared" si="86"/>
        <v>13536</v>
      </c>
      <c r="L913" s="11">
        <v>0.05</v>
      </c>
      <c r="M913" s="10">
        <f t="shared" si="87"/>
        <v>676.80000000000007</v>
      </c>
      <c r="N913" s="10">
        <f t="shared" si="88"/>
        <v>14212.8</v>
      </c>
      <c r="O913" s="10">
        <v>593.96</v>
      </c>
      <c r="P913" s="10">
        <f t="shared" si="89"/>
        <v>4032.6399999999994</v>
      </c>
      <c r="Q913" s="12">
        <v>45818</v>
      </c>
    </row>
    <row r="914" spans="1:17" x14ac:dyDescent="0.25">
      <c r="A914" s="4">
        <v>405</v>
      </c>
      <c r="B914" s="4" t="s">
        <v>16</v>
      </c>
      <c r="C914" s="4" t="s">
        <v>17</v>
      </c>
      <c r="D914" s="4" t="s">
        <v>28</v>
      </c>
      <c r="E914" s="4" t="s">
        <v>36</v>
      </c>
      <c r="F914" s="9">
        <v>20</v>
      </c>
      <c r="G914" s="10">
        <v>914</v>
      </c>
      <c r="H914" s="11">
        <v>0.15</v>
      </c>
      <c r="I914" s="10">
        <f t="shared" si="84"/>
        <v>18280</v>
      </c>
      <c r="J914" s="10">
        <f t="shared" si="85"/>
        <v>2742</v>
      </c>
      <c r="K914" s="10">
        <f t="shared" si="86"/>
        <v>15538</v>
      </c>
      <c r="L914" s="11">
        <v>0.05</v>
      </c>
      <c r="M914" s="10">
        <f t="shared" si="87"/>
        <v>776.90000000000009</v>
      </c>
      <c r="N914" s="10">
        <f t="shared" si="88"/>
        <v>16314.9</v>
      </c>
      <c r="O914" s="10">
        <v>575.29999999999995</v>
      </c>
      <c r="P914" s="10">
        <f t="shared" si="89"/>
        <v>4032</v>
      </c>
      <c r="Q914" s="12">
        <v>45965</v>
      </c>
    </row>
    <row r="915" spans="1:17" x14ac:dyDescent="0.25">
      <c r="A915" s="4">
        <v>654</v>
      </c>
      <c r="B915" s="4" t="s">
        <v>16</v>
      </c>
      <c r="C915" s="4" t="s">
        <v>17</v>
      </c>
      <c r="D915" s="4" t="s">
        <v>18</v>
      </c>
      <c r="E915" s="4" t="s">
        <v>19</v>
      </c>
      <c r="F915" s="9">
        <v>17</v>
      </c>
      <c r="G915" s="10">
        <v>707</v>
      </c>
      <c r="H915" s="11">
        <v>0.05</v>
      </c>
      <c r="I915" s="10">
        <f t="shared" si="84"/>
        <v>12019</v>
      </c>
      <c r="J915" s="10">
        <f t="shared" si="85"/>
        <v>600.95000000000005</v>
      </c>
      <c r="K915" s="10">
        <f t="shared" si="86"/>
        <v>11418.05</v>
      </c>
      <c r="L915" s="11">
        <v>0.05</v>
      </c>
      <c r="M915" s="10">
        <f t="shared" si="87"/>
        <v>570.90250000000003</v>
      </c>
      <c r="N915" s="10">
        <f t="shared" si="88"/>
        <v>11988.952499999999</v>
      </c>
      <c r="O915" s="10">
        <v>434.53</v>
      </c>
      <c r="P915" s="10">
        <f t="shared" si="89"/>
        <v>4031.04</v>
      </c>
      <c r="Q915" s="12">
        <v>45840</v>
      </c>
    </row>
    <row r="916" spans="1:17" x14ac:dyDescent="0.25">
      <c r="A916" s="4">
        <v>1067</v>
      </c>
      <c r="B916" s="4" t="s">
        <v>16</v>
      </c>
      <c r="C916" s="4" t="s">
        <v>17</v>
      </c>
      <c r="D916" s="4" t="s">
        <v>28</v>
      </c>
      <c r="E916" s="4" t="s">
        <v>22</v>
      </c>
      <c r="F916" s="9">
        <v>17</v>
      </c>
      <c r="G916" s="10">
        <v>715</v>
      </c>
      <c r="H916" s="11">
        <v>0</v>
      </c>
      <c r="I916" s="10">
        <f t="shared" si="84"/>
        <v>12155</v>
      </c>
      <c r="J916" s="10">
        <f t="shared" si="85"/>
        <v>0</v>
      </c>
      <c r="K916" s="10">
        <f t="shared" si="86"/>
        <v>12155</v>
      </c>
      <c r="L916" s="11">
        <v>0.05</v>
      </c>
      <c r="M916" s="10">
        <f t="shared" si="87"/>
        <v>607.75</v>
      </c>
      <c r="N916" s="10">
        <f t="shared" si="88"/>
        <v>12762.75</v>
      </c>
      <c r="O916" s="10">
        <v>477.88</v>
      </c>
      <c r="P916" s="10">
        <f t="shared" si="89"/>
        <v>4031.04</v>
      </c>
      <c r="Q916" s="12">
        <v>45845</v>
      </c>
    </row>
    <row r="917" spans="1:17" x14ac:dyDescent="0.25">
      <c r="A917" s="4">
        <v>4374</v>
      </c>
      <c r="B917" s="4" t="s">
        <v>20</v>
      </c>
      <c r="C917" s="4" t="s">
        <v>21</v>
      </c>
      <c r="D917" s="4" t="s">
        <v>33</v>
      </c>
      <c r="E917" s="4" t="s">
        <v>29</v>
      </c>
      <c r="F917" s="9">
        <v>15</v>
      </c>
      <c r="G917" s="10">
        <v>570</v>
      </c>
      <c r="H917" s="11">
        <v>0</v>
      </c>
      <c r="I917" s="10">
        <f t="shared" si="84"/>
        <v>8550</v>
      </c>
      <c r="J917" s="10">
        <f t="shared" si="85"/>
        <v>0</v>
      </c>
      <c r="K917" s="10">
        <f t="shared" si="86"/>
        <v>8550</v>
      </c>
      <c r="L917" s="11">
        <v>0.05</v>
      </c>
      <c r="M917" s="10">
        <f t="shared" si="87"/>
        <v>427.5</v>
      </c>
      <c r="N917" s="10">
        <f t="shared" si="88"/>
        <v>8977.5</v>
      </c>
      <c r="O917" s="10">
        <v>301.27</v>
      </c>
      <c r="P917" s="10">
        <f t="shared" si="89"/>
        <v>4030.9500000000007</v>
      </c>
      <c r="Q917" s="12">
        <v>45880</v>
      </c>
    </row>
    <row r="918" spans="1:17" x14ac:dyDescent="0.25">
      <c r="A918" s="4">
        <v>2683</v>
      </c>
      <c r="B918" s="4" t="s">
        <v>31</v>
      </c>
      <c r="C918" s="4" t="s">
        <v>24</v>
      </c>
      <c r="D918" s="4" t="s">
        <v>33</v>
      </c>
      <c r="E918" s="4" t="s">
        <v>36</v>
      </c>
      <c r="F918" s="9">
        <v>21</v>
      </c>
      <c r="G918" s="10">
        <v>678</v>
      </c>
      <c r="H918" s="11">
        <v>0.1</v>
      </c>
      <c r="I918" s="10">
        <f t="shared" si="84"/>
        <v>14238</v>
      </c>
      <c r="J918" s="10">
        <f t="shared" si="85"/>
        <v>1423.8000000000002</v>
      </c>
      <c r="K918" s="10">
        <f t="shared" si="86"/>
        <v>12814.2</v>
      </c>
      <c r="L918" s="11">
        <v>0.05</v>
      </c>
      <c r="M918" s="10">
        <f t="shared" si="87"/>
        <v>640.71</v>
      </c>
      <c r="N918" s="10">
        <f t="shared" si="88"/>
        <v>13454.91</v>
      </c>
      <c r="O918" s="10">
        <v>418.27</v>
      </c>
      <c r="P918" s="10">
        <f t="shared" si="89"/>
        <v>4030.5300000000007</v>
      </c>
      <c r="Q918" s="12">
        <v>45799</v>
      </c>
    </row>
    <row r="919" spans="1:17" x14ac:dyDescent="0.25">
      <c r="A919" s="4">
        <v>2741</v>
      </c>
      <c r="B919" s="4" t="s">
        <v>20</v>
      </c>
      <c r="C919" s="4" t="s">
        <v>21</v>
      </c>
      <c r="D919" s="4" t="s">
        <v>18</v>
      </c>
      <c r="E919" s="4" t="s">
        <v>36</v>
      </c>
      <c r="F919" s="9">
        <v>12</v>
      </c>
      <c r="G919" s="10">
        <v>859</v>
      </c>
      <c r="H919" s="11">
        <v>0.1</v>
      </c>
      <c r="I919" s="10">
        <f t="shared" si="84"/>
        <v>10308</v>
      </c>
      <c r="J919" s="10">
        <f t="shared" si="85"/>
        <v>1030.8</v>
      </c>
      <c r="K919" s="10">
        <f t="shared" si="86"/>
        <v>9277.2000000000007</v>
      </c>
      <c r="L919" s="11">
        <v>0.05</v>
      </c>
      <c r="M919" s="10">
        <f t="shared" si="87"/>
        <v>463.86000000000007</v>
      </c>
      <c r="N919" s="10">
        <f t="shared" si="88"/>
        <v>9741.0600000000013</v>
      </c>
      <c r="O919" s="10">
        <v>437.28</v>
      </c>
      <c r="P919" s="10">
        <f t="shared" si="89"/>
        <v>4029.8400000000011</v>
      </c>
      <c r="Q919" s="12">
        <v>45869</v>
      </c>
    </row>
    <row r="920" spans="1:17" x14ac:dyDescent="0.25">
      <c r="A920" s="4">
        <v>1148</v>
      </c>
      <c r="B920" s="4" t="s">
        <v>32</v>
      </c>
      <c r="C920" s="4" t="s">
        <v>24</v>
      </c>
      <c r="D920" s="4" t="s">
        <v>33</v>
      </c>
      <c r="E920" s="4" t="s">
        <v>25</v>
      </c>
      <c r="F920" s="9">
        <v>10</v>
      </c>
      <c r="G920" s="10">
        <v>943</v>
      </c>
      <c r="H920" s="11">
        <v>0.05</v>
      </c>
      <c r="I920" s="10">
        <f t="shared" si="84"/>
        <v>9430</v>
      </c>
      <c r="J920" s="10">
        <f t="shared" si="85"/>
        <v>471.5</v>
      </c>
      <c r="K920" s="10">
        <f t="shared" si="86"/>
        <v>8958.5</v>
      </c>
      <c r="L920" s="11">
        <v>0.05</v>
      </c>
      <c r="M920" s="10">
        <f t="shared" si="87"/>
        <v>447.92500000000001</v>
      </c>
      <c r="N920" s="10">
        <f t="shared" si="88"/>
        <v>9406.4249999999993</v>
      </c>
      <c r="O920" s="10">
        <v>493.13</v>
      </c>
      <c r="P920" s="10">
        <f t="shared" si="89"/>
        <v>4027.2</v>
      </c>
      <c r="Q920" s="12">
        <v>45926</v>
      </c>
    </row>
    <row r="921" spans="1:17" x14ac:dyDescent="0.25">
      <c r="A921" s="4">
        <v>4073</v>
      </c>
      <c r="B921" s="4" t="s">
        <v>38</v>
      </c>
      <c r="C921" s="4" t="s">
        <v>17</v>
      </c>
      <c r="D921" s="4" t="s">
        <v>28</v>
      </c>
      <c r="E921" s="4" t="s">
        <v>27</v>
      </c>
      <c r="F921" s="9">
        <v>19</v>
      </c>
      <c r="G921" s="10">
        <v>710</v>
      </c>
      <c r="H921" s="11">
        <v>0.1</v>
      </c>
      <c r="I921" s="10">
        <f t="shared" si="84"/>
        <v>13490</v>
      </c>
      <c r="J921" s="10">
        <f t="shared" si="85"/>
        <v>1349</v>
      </c>
      <c r="K921" s="10">
        <f t="shared" si="86"/>
        <v>12141</v>
      </c>
      <c r="L921" s="11">
        <v>0.05</v>
      </c>
      <c r="M921" s="10">
        <f t="shared" si="87"/>
        <v>607.05000000000007</v>
      </c>
      <c r="N921" s="10">
        <f t="shared" si="88"/>
        <v>12748.05</v>
      </c>
      <c r="O921" s="10">
        <v>427.14</v>
      </c>
      <c r="P921" s="10">
        <f t="shared" si="89"/>
        <v>4025.34</v>
      </c>
      <c r="Q921" s="12">
        <v>45780</v>
      </c>
    </row>
    <row r="922" spans="1:17" x14ac:dyDescent="0.25">
      <c r="A922" s="4">
        <v>1669</v>
      </c>
      <c r="B922" s="4" t="s">
        <v>35</v>
      </c>
      <c r="C922" s="4" t="s">
        <v>17</v>
      </c>
      <c r="D922" s="4" t="s">
        <v>26</v>
      </c>
      <c r="E922" s="4" t="s">
        <v>30</v>
      </c>
      <c r="F922" s="9">
        <v>20</v>
      </c>
      <c r="G922" s="10">
        <v>746</v>
      </c>
      <c r="H922" s="11">
        <v>0.1</v>
      </c>
      <c r="I922" s="10">
        <f t="shared" si="84"/>
        <v>14920</v>
      </c>
      <c r="J922" s="10">
        <f t="shared" si="85"/>
        <v>1492</v>
      </c>
      <c r="K922" s="10">
        <f t="shared" si="86"/>
        <v>13428</v>
      </c>
      <c r="L922" s="11">
        <v>0.05</v>
      </c>
      <c r="M922" s="10">
        <f t="shared" si="87"/>
        <v>671.40000000000009</v>
      </c>
      <c r="N922" s="10">
        <f t="shared" si="88"/>
        <v>14099.4</v>
      </c>
      <c r="O922" s="10">
        <v>470.21</v>
      </c>
      <c r="P922" s="10">
        <f t="shared" si="89"/>
        <v>4023.8000000000011</v>
      </c>
      <c r="Q922" s="12">
        <v>45732</v>
      </c>
    </row>
    <row r="923" spans="1:17" x14ac:dyDescent="0.25">
      <c r="A923" s="4">
        <v>590</v>
      </c>
      <c r="B923" s="4" t="s">
        <v>32</v>
      </c>
      <c r="C923" s="4" t="s">
        <v>24</v>
      </c>
      <c r="D923" s="4" t="s">
        <v>26</v>
      </c>
      <c r="E923" s="4" t="s">
        <v>29</v>
      </c>
      <c r="F923" s="9">
        <v>16</v>
      </c>
      <c r="G923" s="10">
        <v>908</v>
      </c>
      <c r="H923" s="11">
        <v>0.15</v>
      </c>
      <c r="I923" s="10">
        <f t="shared" si="84"/>
        <v>14528</v>
      </c>
      <c r="J923" s="10">
        <f t="shared" si="85"/>
        <v>2179.1999999999998</v>
      </c>
      <c r="K923" s="10">
        <f t="shared" si="86"/>
        <v>12348.8</v>
      </c>
      <c r="L923" s="11">
        <v>0.05</v>
      </c>
      <c r="M923" s="10">
        <f t="shared" si="87"/>
        <v>617.44000000000005</v>
      </c>
      <c r="N923" s="10">
        <f t="shared" si="88"/>
        <v>12966.24</v>
      </c>
      <c r="O923" s="10">
        <v>520.34</v>
      </c>
      <c r="P923" s="10">
        <f t="shared" si="89"/>
        <v>4023.3599999999988</v>
      </c>
      <c r="Q923" s="12">
        <v>45904</v>
      </c>
    </row>
    <row r="924" spans="1:17" x14ac:dyDescent="0.25">
      <c r="A924" s="4">
        <v>1864</v>
      </c>
      <c r="B924" s="4" t="s">
        <v>32</v>
      </c>
      <c r="C924" s="4" t="s">
        <v>21</v>
      </c>
      <c r="D924" s="4" t="s">
        <v>18</v>
      </c>
      <c r="E924" s="4" t="s">
        <v>36</v>
      </c>
      <c r="F924" s="9">
        <v>11</v>
      </c>
      <c r="G924" s="10">
        <v>1074</v>
      </c>
      <c r="H924" s="11">
        <v>0.1</v>
      </c>
      <c r="I924" s="10">
        <f t="shared" si="84"/>
        <v>11814</v>
      </c>
      <c r="J924" s="10">
        <f t="shared" si="85"/>
        <v>1181.4000000000001</v>
      </c>
      <c r="K924" s="10">
        <f t="shared" si="86"/>
        <v>10632.6</v>
      </c>
      <c r="L924" s="11">
        <v>0.05</v>
      </c>
      <c r="M924" s="10">
        <f t="shared" si="87"/>
        <v>531.63</v>
      </c>
      <c r="N924" s="10">
        <f t="shared" si="88"/>
        <v>11164.23</v>
      </c>
      <c r="O924" s="10">
        <v>600.9</v>
      </c>
      <c r="P924" s="10">
        <f t="shared" si="89"/>
        <v>4022.7000000000007</v>
      </c>
      <c r="Q924" s="12">
        <v>45706</v>
      </c>
    </row>
    <row r="925" spans="1:17" x14ac:dyDescent="0.25">
      <c r="A925" s="4">
        <v>224</v>
      </c>
      <c r="B925" s="4" t="s">
        <v>38</v>
      </c>
      <c r="C925" s="4" t="s">
        <v>21</v>
      </c>
      <c r="D925" s="4" t="s">
        <v>28</v>
      </c>
      <c r="E925" s="4" t="s">
        <v>25</v>
      </c>
      <c r="F925" s="9">
        <v>21</v>
      </c>
      <c r="G925" s="10">
        <v>950</v>
      </c>
      <c r="H925" s="11">
        <v>0</v>
      </c>
      <c r="I925" s="10">
        <f t="shared" si="84"/>
        <v>19950</v>
      </c>
      <c r="J925" s="10">
        <f t="shared" si="85"/>
        <v>0</v>
      </c>
      <c r="K925" s="10">
        <f t="shared" si="86"/>
        <v>19950</v>
      </c>
      <c r="L925" s="11">
        <v>0.05</v>
      </c>
      <c r="M925" s="10">
        <f t="shared" si="87"/>
        <v>997.5</v>
      </c>
      <c r="N925" s="10">
        <f t="shared" si="88"/>
        <v>20947.5</v>
      </c>
      <c r="O925" s="10">
        <v>758.51</v>
      </c>
      <c r="P925" s="10">
        <f t="shared" si="89"/>
        <v>4021.2900000000009</v>
      </c>
      <c r="Q925" s="12">
        <v>45714</v>
      </c>
    </row>
    <row r="926" spans="1:17" x14ac:dyDescent="0.25">
      <c r="A926" s="4">
        <v>3067</v>
      </c>
      <c r="B926" s="4" t="s">
        <v>38</v>
      </c>
      <c r="C926" s="4" t="s">
        <v>17</v>
      </c>
      <c r="D926" s="4" t="s">
        <v>28</v>
      </c>
      <c r="E926" s="4" t="s">
        <v>19</v>
      </c>
      <c r="F926" s="9">
        <v>20</v>
      </c>
      <c r="G926" s="10">
        <v>586</v>
      </c>
      <c r="H926" s="11">
        <v>0.15</v>
      </c>
      <c r="I926" s="10">
        <f t="shared" si="84"/>
        <v>11720</v>
      </c>
      <c r="J926" s="10">
        <f t="shared" si="85"/>
        <v>1758</v>
      </c>
      <c r="K926" s="10">
        <f t="shared" si="86"/>
        <v>9962</v>
      </c>
      <c r="L926" s="11">
        <v>0.05</v>
      </c>
      <c r="M926" s="10">
        <f t="shared" si="87"/>
        <v>498.1</v>
      </c>
      <c r="N926" s="10">
        <f t="shared" si="88"/>
        <v>10460.1</v>
      </c>
      <c r="O926" s="10">
        <v>297.19</v>
      </c>
      <c r="P926" s="10">
        <f t="shared" si="89"/>
        <v>4018.2</v>
      </c>
      <c r="Q926" s="12">
        <v>45673</v>
      </c>
    </row>
    <row r="927" spans="1:17" x14ac:dyDescent="0.25">
      <c r="A927" s="4">
        <v>2167</v>
      </c>
      <c r="B927" s="4" t="s">
        <v>35</v>
      </c>
      <c r="C927" s="4" t="s">
        <v>21</v>
      </c>
      <c r="D927" s="4" t="s">
        <v>28</v>
      </c>
      <c r="E927" s="4" t="s">
        <v>25</v>
      </c>
      <c r="F927" s="9">
        <v>16</v>
      </c>
      <c r="G927" s="10">
        <v>1200</v>
      </c>
      <c r="H927" s="11">
        <v>0.1</v>
      </c>
      <c r="I927" s="10">
        <f t="shared" si="84"/>
        <v>19200</v>
      </c>
      <c r="J927" s="10">
        <f t="shared" si="85"/>
        <v>1920</v>
      </c>
      <c r="K927" s="10">
        <f t="shared" si="86"/>
        <v>17280</v>
      </c>
      <c r="L927" s="11">
        <v>0.05</v>
      </c>
      <c r="M927" s="10">
        <f t="shared" si="87"/>
        <v>864</v>
      </c>
      <c r="N927" s="10">
        <f t="shared" si="88"/>
        <v>18144</v>
      </c>
      <c r="O927" s="10">
        <v>828.87</v>
      </c>
      <c r="P927" s="10">
        <f t="shared" si="89"/>
        <v>4018.08</v>
      </c>
      <c r="Q927" s="12">
        <v>45765</v>
      </c>
    </row>
    <row r="928" spans="1:17" x14ac:dyDescent="0.25">
      <c r="A928" s="4">
        <v>2149</v>
      </c>
      <c r="B928" s="4" t="s">
        <v>23</v>
      </c>
      <c r="C928" s="4" t="s">
        <v>24</v>
      </c>
      <c r="D928" s="4" t="s">
        <v>26</v>
      </c>
      <c r="E928" s="4" t="s">
        <v>30</v>
      </c>
      <c r="F928" s="9">
        <v>12</v>
      </c>
      <c r="G928" s="10">
        <v>974</v>
      </c>
      <c r="H928" s="11">
        <v>0.05</v>
      </c>
      <c r="I928" s="10">
        <f t="shared" si="84"/>
        <v>11688</v>
      </c>
      <c r="J928" s="10">
        <f t="shared" si="85"/>
        <v>584.4</v>
      </c>
      <c r="K928" s="10">
        <f t="shared" si="86"/>
        <v>11103.6</v>
      </c>
      <c r="L928" s="11">
        <v>0.05</v>
      </c>
      <c r="M928" s="10">
        <f t="shared" si="87"/>
        <v>555.18000000000006</v>
      </c>
      <c r="N928" s="10">
        <f t="shared" si="88"/>
        <v>11658.78</v>
      </c>
      <c r="O928" s="10">
        <v>591.22</v>
      </c>
      <c r="P928" s="10">
        <f t="shared" si="89"/>
        <v>4008.96</v>
      </c>
      <c r="Q928" s="12">
        <v>45940</v>
      </c>
    </row>
    <row r="929" spans="1:17" x14ac:dyDescent="0.25">
      <c r="A929" s="4">
        <v>1238</v>
      </c>
      <c r="B929" s="4" t="s">
        <v>34</v>
      </c>
      <c r="C929" s="4" t="s">
        <v>17</v>
      </c>
      <c r="D929" s="4" t="s">
        <v>28</v>
      </c>
      <c r="E929" s="4" t="s">
        <v>36</v>
      </c>
      <c r="F929" s="9">
        <v>14</v>
      </c>
      <c r="G929" s="10">
        <v>1141</v>
      </c>
      <c r="H929" s="11">
        <v>0.15</v>
      </c>
      <c r="I929" s="10">
        <f t="shared" si="84"/>
        <v>15974</v>
      </c>
      <c r="J929" s="10">
        <f t="shared" si="85"/>
        <v>2396.1</v>
      </c>
      <c r="K929" s="10">
        <f t="shared" si="86"/>
        <v>13577.9</v>
      </c>
      <c r="L929" s="11">
        <v>0.05</v>
      </c>
      <c r="M929" s="10">
        <f t="shared" si="87"/>
        <v>678.89499999999998</v>
      </c>
      <c r="N929" s="10">
        <f t="shared" si="88"/>
        <v>14256.795</v>
      </c>
      <c r="O929" s="10">
        <v>683.54</v>
      </c>
      <c r="P929" s="10">
        <f t="shared" si="89"/>
        <v>4008.34</v>
      </c>
      <c r="Q929" s="12">
        <v>45880</v>
      </c>
    </row>
    <row r="930" spans="1:17" x14ac:dyDescent="0.25">
      <c r="A930" s="4">
        <v>4924</v>
      </c>
      <c r="B930" s="4" t="s">
        <v>38</v>
      </c>
      <c r="C930" s="4" t="s">
        <v>17</v>
      </c>
      <c r="D930" s="4" t="s">
        <v>26</v>
      </c>
      <c r="E930" s="4" t="s">
        <v>37</v>
      </c>
      <c r="F930" s="9">
        <v>11</v>
      </c>
      <c r="G930" s="10">
        <v>824</v>
      </c>
      <c r="H930" s="11">
        <v>0</v>
      </c>
      <c r="I930" s="10">
        <f t="shared" si="84"/>
        <v>9064</v>
      </c>
      <c r="J930" s="10">
        <f t="shared" si="85"/>
        <v>0</v>
      </c>
      <c r="K930" s="10">
        <f t="shared" si="86"/>
        <v>9064</v>
      </c>
      <c r="L930" s="11">
        <v>0.05</v>
      </c>
      <c r="M930" s="10">
        <f t="shared" si="87"/>
        <v>453.20000000000005</v>
      </c>
      <c r="N930" s="10">
        <f t="shared" si="88"/>
        <v>9517.2000000000007</v>
      </c>
      <c r="O930" s="10">
        <v>459.63</v>
      </c>
      <c r="P930" s="10">
        <f t="shared" si="89"/>
        <v>4008.0699999999997</v>
      </c>
      <c r="Q930" s="12">
        <v>45752</v>
      </c>
    </row>
    <row r="931" spans="1:17" x14ac:dyDescent="0.25">
      <c r="A931" s="4">
        <v>4532</v>
      </c>
      <c r="B931" s="4" t="s">
        <v>16</v>
      </c>
      <c r="C931" s="4" t="s">
        <v>21</v>
      </c>
      <c r="D931" s="4" t="s">
        <v>26</v>
      </c>
      <c r="E931" s="4" t="s">
        <v>30</v>
      </c>
      <c r="F931" s="9">
        <v>18</v>
      </c>
      <c r="G931" s="10">
        <v>1113</v>
      </c>
      <c r="H931" s="11">
        <v>0.1</v>
      </c>
      <c r="I931" s="10">
        <f t="shared" si="84"/>
        <v>20034</v>
      </c>
      <c r="J931" s="10">
        <f t="shared" si="85"/>
        <v>2003.4</v>
      </c>
      <c r="K931" s="10">
        <f t="shared" si="86"/>
        <v>18030.599999999999</v>
      </c>
      <c r="L931" s="11">
        <v>0.05</v>
      </c>
      <c r="M931" s="10">
        <f t="shared" si="87"/>
        <v>901.53</v>
      </c>
      <c r="N931" s="10">
        <f t="shared" si="88"/>
        <v>18932.129999999997</v>
      </c>
      <c r="O931" s="10">
        <v>779.07</v>
      </c>
      <c r="P931" s="10">
        <f t="shared" si="89"/>
        <v>4007.3399999999983</v>
      </c>
      <c r="Q931" s="12">
        <v>45825</v>
      </c>
    </row>
    <row r="932" spans="1:17" x14ac:dyDescent="0.25">
      <c r="A932" s="4">
        <v>2335</v>
      </c>
      <c r="B932" s="4" t="s">
        <v>16</v>
      </c>
      <c r="C932" s="4" t="s">
        <v>21</v>
      </c>
      <c r="D932" s="4" t="s">
        <v>28</v>
      </c>
      <c r="E932" s="4" t="s">
        <v>37</v>
      </c>
      <c r="F932" s="9">
        <v>15</v>
      </c>
      <c r="G932" s="10">
        <v>935</v>
      </c>
      <c r="H932" s="11">
        <v>0</v>
      </c>
      <c r="I932" s="10">
        <f t="shared" si="84"/>
        <v>14025</v>
      </c>
      <c r="J932" s="10">
        <f t="shared" si="85"/>
        <v>0</v>
      </c>
      <c r="K932" s="10">
        <f t="shared" si="86"/>
        <v>14025</v>
      </c>
      <c r="L932" s="11">
        <v>0.05</v>
      </c>
      <c r="M932" s="10">
        <f t="shared" si="87"/>
        <v>701.25</v>
      </c>
      <c r="N932" s="10">
        <f t="shared" si="88"/>
        <v>14726.25</v>
      </c>
      <c r="O932" s="10">
        <v>668.15</v>
      </c>
      <c r="P932" s="10">
        <f t="shared" si="89"/>
        <v>4002.75</v>
      </c>
      <c r="Q932" s="12">
        <v>46019</v>
      </c>
    </row>
    <row r="933" spans="1:17" x14ac:dyDescent="0.25">
      <c r="A933" s="4">
        <v>703</v>
      </c>
      <c r="B933" s="4" t="s">
        <v>23</v>
      </c>
      <c r="C933" s="4" t="s">
        <v>17</v>
      </c>
      <c r="D933" s="4" t="s">
        <v>26</v>
      </c>
      <c r="E933" s="4" t="s">
        <v>30</v>
      </c>
      <c r="F933" s="9">
        <v>8</v>
      </c>
      <c r="G933" s="10">
        <v>1088</v>
      </c>
      <c r="H933" s="11">
        <v>0</v>
      </c>
      <c r="I933" s="10">
        <f t="shared" si="84"/>
        <v>8704</v>
      </c>
      <c r="J933" s="10">
        <f t="shared" si="85"/>
        <v>0</v>
      </c>
      <c r="K933" s="10">
        <f t="shared" si="86"/>
        <v>8704</v>
      </c>
      <c r="L933" s="11">
        <v>0.05</v>
      </c>
      <c r="M933" s="10">
        <f t="shared" si="87"/>
        <v>435.20000000000005</v>
      </c>
      <c r="N933" s="10">
        <f t="shared" si="88"/>
        <v>9139.2000000000007</v>
      </c>
      <c r="O933" s="10">
        <v>588.02</v>
      </c>
      <c r="P933" s="10">
        <f t="shared" si="89"/>
        <v>3999.84</v>
      </c>
      <c r="Q933" s="12">
        <v>45956</v>
      </c>
    </row>
    <row r="934" spans="1:17" x14ac:dyDescent="0.25">
      <c r="A934" s="4">
        <v>4757</v>
      </c>
      <c r="B934" s="4" t="s">
        <v>23</v>
      </c>
      <c r="C934" s="4" t="s">
        <v>17</v>
      </c>
      <c r="D934" s="4" t="s">
        <v>18</v>
      </c>
      <c r="E934" s="4" t="s">
        <v>27</v>
      </c>
      <c r="F934" s="9">
        <v>16</v>
      </c>
      <c r="G934" s="10">
        <v>723</v>
      </c>
      <c r="H934" s="11">
        <v>0</v>
      </c>
      <c r="I934" s="10">
        <f t="shared" si="84"/>
        <v>11568</v>
      </c>
      <c r="J934" s="10">
        <f t="shared" si="85"/>
        <v>0</v>
      </c>
      <c r="K934" s="10">
        <f t="shared" si="86"/>
        <v>11568</v>
      </c>
      <c r="L934" s="11">
        <v>0.05</v>
      </c>
      <c r="M934" s="10">
        <f t="shared" si="87"/>
        <v>578.4</v>
      </c>
      <c r="N934" s="10">
        <f t="shared" si="88"/>
        <v>12146.4</v>
      </c>
      <c r="O934" s="10">
        <v>473.05</v>
      </c>
      <c r="P934" s="10">
        <f t="shared" si="89"/>
        <v>3999.2</v>
      </c>
      <c r="Q934" s="12">
        <v>45980</v>
      </c>
    </row>
    <row r="935" spans="1:17" x14ac:dyDescent="0.25">
      <c r="A935" s="4">
        <v>2850</v>
      </c>
      <c r="B935" s="4" t="s">
        <v>31</v>
      </c>
      <c r="C935" s="4" t="s">
        <v>21</v>
      </c>
      <c r="D935" s="4" t="s">
        <v>18</v>
      </c>
      <c r="E935" s="4" t="s">
        <v>22</v>
      </c>
      <c r="F935" s="9">
        <v>9</v>
      </c>
      <c r="G935" s="10">
        <v>925</v>
      </c>
      <c r="H935" s="11">
        <v>0</v>
      </c>
      <c r="I935" s="10">
        <f t="shared" si="84"/>
        <v>8325</v>
      </c>
      <c r="J935" s="10">
        <f t="shared" si="85"/>
        <v>0</v>
      </c>
      <c r="K935" s="10">
        <f t="shared" si="86"/>
        <v>8325</v>
      </c>
      <c r="L935" s="11">
        <v>0.05</v>
      </c>
      <c r="M935" s="10">
        <f t="shared" si="87"/>
        <v>416.25</v>
      </c>
      <c r="N935" s="10">
        <f t="shared" si="88"/>
        <v>8741.25</v>
      </c>
      <c r="O935" s="10">
        <v>480.75</v>
      </c>
      <c r="P935" s="10">
        <f t="shared" si="89"/>
        <v>3998.25</v>
      </c>
      <c r="Q935" s="12">
        <v>45856</v>
      </c>
    </row>
    <row r="936" spans="1:17" x14ac:dyDescent="0.25">
      <c r="A936" s="4">
        <v>4110</v>
      </c>
      <c r="B936" s="4" t="s">
        <v>38</v>
      </c>
      <c r="C936" s="4" t="s">
        <v>17</v>
      </c>
      <c r="D936" s="4" t="s">
        <v>28</v>
      </c>
      <c r="E936" s="4" t="s">
        <v>29</v>
      </c>
      <c r="F936" s="9">
        <v>17</v>
      </c>
      <c r="G936" s="10">
        <v>542</v>
      </c>
      <c r="H936" s="11">
        <v>0.05</v>
      </c>
      <c r="I936" s="10">
        <f t="shared" si="84"/>
        <v>9214</v>
      </c>
      <c r="J936" s="10">
        <f t="shared" si="85"/>
        <v>460.70000000000005</v>
      </c>
      <c r="K936" s="10">
        <f t="shared" si="86"/>
        <v>8753.2999999999993</v>
      </c>
      <c r="L936" s="11">
        <v>0.05</v>
      </c>
      <c r="M936" s="10">
        <f t="shared" si="87"/>
        <v>437.66499999999996</v>
      </c>
      <c r="N936" s="10">
        <f t="shared" si="88"/>
        <v>9190.9650000000001</v>
      </c>
      <c r="O936" s="10">
        <v>279.99</v>
      </c>
      <c r="P936" s="10">
        <f t="shared" si="89"/>
        <v>3993.4699999999993</v>
      </c>
      <c r="Q936" s="12">
        <v>45747</v>
      </c>
    </row>
    <row r="937" spans="1:17" x14ac:dyDescent="0.25">
      <c r="A937" s="4">
        <v>2493</v>
      </c>
      <c r="B937" s="4" t="s">
        <v>23</v>
      </c>
      <c r="C937" s="4" t="s">
        <v>21</v>
      </c>
      <c r="D937" s="4" t="s">
        <v>33</v>
      </c>
      <c r="E937" s="4" t="s">
        <v>29</v>
      </c>
      <c r="F937" s="9">
        <v>16</v>
      </c>
      <c r="G937" s="10">
        <v>987</v>
      </c>
      <c r="H937" s="11">
        <v>0.05</v>
      </c>
      <c r="I937" s="10">
        <f t="shared" si="84"/>
        <v>15792</v>
      </c>
      <c r="J937" s="10">
        <f t="shared" si="85"/>
        <v>789.6</v>
      </c>
      <c r="K937" s="10">
        <f t="shared" si="86"/>
        <v>15002.4</v>
      </c>
      <c r="L937" s="11">
        <v>0.05</v>
      </c>
      <c r="M937" s="10">
        <f t="shared" si="87"/>
        <v>750.12</v>
      </c>
      <c r="N937" s="10">
        <f t="shared" si="88"/>
        <v>15752.52</v>
      </c>
      <c r="O937" s="10">
        <v>688.11</v>
      </c>
      <c r="P937" s="10">
        <f t="shared" si="89"/>
        <v>3992.6399999999994</v>
      </c>
      <c r="Q937" s="12">
        <v>45909</v>
      </c>
    </row>
    <row r="938" spans="1:17" x14ac:dyDescent="0.25">
      <c r="A938" s="4">
        <v>3202</v>
      </c>
      <c r="B938" s="4" t="s">
        <v>16</v>
      </c>
      <c r="C938" s="4" t="s">
        <v>17</v>
      </c>
      <c r="D938" s="4" t="s">
        <v>33</v>
      </c>
      <c r="E938" s="4" t="s">
        <v>25</v>
      </c>
      <c r="F938" s="9">
        <v>15</v>
      </c>
      <c r="G938" s="10">
        <v>716</v>
      </c>
      <c r="H938" s="11">
        <v>0.05</v>
      </c>
      <c r="I938" s="10">
        <f t="shared" si="84"/>
        <v>10740</v>
      </c>
      <c r="J938" s="10">
        <f t="shared" si="85"/>
        <v>537</v>
      </c>
      <c r="K938" s="10">
        <f t="shared" si="86"/>
        <v>10203</v>
      </c>
      <c r="L938" s="11">
        <v>0.05</v>
      </c>
      <c r="M938" s="10">
        <f t="shared" si="87"/>
        <v>510.15000000000003</v>
      </c>
      <c r="N938" s="10">
        <f t="shared" si="88"/>
        <v>10713.15</v>
      </c>
      <c r="O938" s="10">
        <v>414.06</v>
      </c>
      <c r="P938" s="10">
        <f t="shared" si="89"/>
        <v>3992.1000000000004</v>
      </c>
      <c r="Q938" s="12">
        <v>45906</v>
      </c>
    </row>
    <row r="939" spans="1:17" x14ac:dyDescent="0.25">
      <c r="A939" s="4">
        <v>2617</v>
      </c>
      <c r="B939" s="4" t="s">
        <v>34</v>
      </c>
      <c r="C939" s="4" t="s">
        <v>21</v>
      </c>
      <c r="D939" s="4" t="s">
        <v>28</v>
      </c>
      <c r="E939" s="4" t="s">
        <v>19</v>
      </c>
      <c r="F939" s="9">
        <v>16</v>
      </c>
      <c r="G939" s="10">
        <v>822</v>
      </c>
      <c r="H939" s="11">
        <v>0.15</v>
      </c>
      <c r="I939" s="10">
        <f t="shared" si="84"/>
        <v>13152</v>
      </c>
      <c r="J939" s="10">
        <f t="shared" si="85"/>
        <v>1972.8</v>
      </c>
      <c r="K939" s="10">
        <f t="shared" si="86"/>
        <v>11179.2</v>
      </c>
      <c r="L939" s="11">
        <v>0.05</v>
      </c>
      <c r="M939" s="10">
        <f t="shared" si="87"/>
        <v>558.96</v>
      </c>
      <c r="N939" s="10">
        <f t="shared" si="88"/>
        <v>11738.16</v>
      </c>
      <c r="O939" s="10">
        <v>449.35</v>
      </c>
      <c r="P939" s="10">
        <f t="shared" si="89"/>
        <v>3989.6000000000004</v>
      </c>
      <c r="Q939" s="12">
        <v>45872</v>
      </c>
    </row>
    <row r="940" spans="1:17" x14ac:dyDescent="0.25">
      <c r="A940" s="4">
        <v>729</v>
      </c>
      <c r="B940" s="4" t="s">
        <v>16</v>
      </c>
      <c r="C940" s="4" t="s">
        <v>21</v>
      </c>
      <c r="D940" s="4" t="s">
        <v>28</v>
      </c>
      <c r="E940" s="4" t="s">
        <v>22</v>
      </c>
      <c r="F940" s="9">
        <v>13</v>
      </c>
      <c r="G940" s="10">
        <v>618</v>
      </c>
      <c r="H940" s="11">
        <v>0</v>
      </c>
      <c r="I940" s="10">
        <f t="shared" si="84"/>
        <v>8034</v>
      </c>
      <c r="J940" s="10">
        <f t="shared" si="85"/>
        <v>0</v>
      </c>
      <c r="K940" s="10">
        <f t="shared" si="86"/>
        <v>8034</v>
      </c>
      <c r="L940" s="11">
        <v>0.05</v>
      </c>
      <c r="M940" s="10">
        <f t="shared" si="87"/>
        <v>401.70000000000005</v>
      </c>
      <c r="N940" s="10">
        <f t="shared" si="88"/>
        <v>8435.7000000000007</v>
      </c>
      <c r="O940" s="10">
        <v>311.14999999999998</v>
      </c>
      <c r="P940" s="10">
        <f t="shared" si="89"/>
        <v>3989.05</v>
      </c>
      <c r="Q940" s="12">
        <v>46016</v>
      </c>
    </row>
    <row r="941" spans="1:17" x14ac:dyDescent="0.25">
      <c r="A941" s="4">
        <v>3327</v>
      </c>
      <c r="B941" s="4" t="s">
        <v>16</v>
      </c>
      <c r="C941" s="4" t="s">
        <v>21</v>
      </c>
      <c r="D941" s="4" t="s">
        <v>33</v>
      </c>
      <c r="E941" s="4" t="s">
        <v>30</v>
      </c>
      <c r="F941" s="9">
        <v>22</v>
      </c>
      <c r="G941" s="10">
        <v>709</v>
      </c>
      <c r="H941" s="11">
        <v>0.1</v>
      </c>
      <c r="I941" s="10">
        <f t="shared" si="84"/>
        <v>15598</v>
      </c>
      <c r="J941" s="10">
        <f t="shared" si="85"/>
        <v>1559.8000000000002</v>
      </c>
      <c r="K941" s="10">
        <f t="shared" si="86"/>
        <v>14038.2</v>
      </c>
      <c r="L941" s="11">
        <v>0.05</v>
      </c>
      <c r="M941" s="10">
        <f t="shared" si="87"/>
        <v>701.91000000000008</v>
      </c>
      <c r="N941" s="10">
        <f t="shared" si="88"/>
        <v>14740.11</v>
      </c>
      <c r="O941" s="10">
        <v>456.85</v>
      </c>
      <c r="P941" s="10">
        <f t="shared" si="89"/>
        <v>3987.5</v>
      </c>
      <c r="Q941" s="12">
        <v>45824</v>
      </c>
    </row>
    <row r="942" spans="1:17" x14ac:dyDescent="0.25">
      <c r="A942" s="4">
        <v>2672</v>
      </c>
      <c r="B942" s="4" t="s">
        <v>20</v>
      </c>
      <c r="C942" s="4" t="s">
        <v>21</v>
      </c>
      <c r="D942" s="4" t="s">
        <v>26</v>
      </c>
      <c r="E942" s="4" t="s">
        <v>27</v>
      </c>
      <c r="F942" s="9">
        <v>20</v>
      </c>
      <c r="G942" s="10">
        <v>803</v>
      </c>
      <c r="H942" s="11">
        <v>0.15</v>
      </c>
      <c r="I942" s="10">
        <f t="shared" si="84"/>
        <v>16060</v>
      </c>
      <c r="J942" s="10">
        <f t="shared" si="85"/>
        <v>2409</v>
      </c>
      <c r="K942" s="10">
        <f t="shared" si="86"/>
        <v>13651</v>
      </c>
      <c r="L942" s="11">
        <v>0.05</v>
      </c>
      <c r="M942" s="10">
        <f t="shared" si="87"/>
        <v>682.55000000000007</v>
      </c>
      <c r="N942" s="10">
        <f t="shared" si="88"/>
        <v>14333.55</v>
      </c>
      <c r="O942" s="10">
        <v>483.39</v>
      </c>
      <c r="P942" s="10">
        <f t="shared" si="89"/>
        <v>3983.2000000000007</v>
      </c>
      <c r="Q942" s="12">
        <v>45874</v>
      </c>
    </row>
    <row r="943" spans="1:17" x14ac:dyDescent="0.25">
      <c r="A943" s="4">
        <v>108</v>
      </c>
      <c r="B943" s="4" t="s">
        <v>35</v>
      </c>
      <c r="C943" s="4" t="s">
        <v>24</v>
      </c>
      <c r="D943" s="4" t="s">
        <v>28</v>
      </c>
      <c r="E943" s="4" t="s">
        <v>25</v>
      </c>
      <c r="F943" s="9">
        <v>8</v>
      </c>
      <c r="G943" s="10">
        <v>1193</v>
      </c>
      <c r="H943" s="11">
        <v>0.05</v>
      </c>
      <c r="I943" s="10">
        <f t="shared" si="84"/>
        <v>9544</v>
      </c>
      <c r="J943" s="10">
        <f t="shared" si="85"/>
        <v>477.20000000000005</v>
      </c>
      <c r="K943" s="10">
        <f t="shared" si="86"/>
        <v>9066.7999999999993</v>
      </c>
      <c r="L943" s="11">
        <v>0.05</v>
      </c>
      <c r="M943" s="10">
        <f t="shared" si="87"/>
        <v>453.34</v>
      </c>
      <c r="N943" s="10">
        <f t="shared" si="88"/>
        <v>9520.14</v>
      </c>
      <c r="O943" s="10">
        <v>635.95000000000005</v>
      </c>
      <c r="P943" s="10">
        <f t="shared" si="89"/>
        <v>3979.1999999999989</v>
      </c>
      <c r="Q943" s="12">
        <v>45903</v>
      </c>
    </row>
    <row r="944" spans="1:17" x14ac:dyDescent="0.25">
      <c r="A944" s="4">
        <v>2379</v>
      </c>
      <c r="B944" s="4" t="s">
        <v>35</v>
      </c>
      <c r="C944" s="4" t="s">
        <v>21</v>
      </c>
      <c r="D944" s="4" t="s">
        <v>26</v>
      </c>
      <c r="E944" s="4" t="s">
        <v>27</v>
      </c>
      <c r="F944" s="9">
        <v>22</v>
      </c>
      <c r="G944" s="10">
        <v>524</v>
      </c>
      <c r="H944" s="11">
        <v>0.15</v>
      </c>
      <c r="I944" s="10">
        <f t="shared" si="84"/>
        <v>11528</v>
      </c>
      <c r="J944" s="10">
        <f t="shared" si="85"/>
        <v>1729.2</v>
      </c>
      <c r="K944" s="10">
        <f t="shared" si="86"/>
        <v>9798.7999999999993</v>
      </c>
      <c r="L944" s="11">
        <v>0.05</v>
      </c>
      <c r="M944" s="10">
        <f t="shared" si="87"/>
        <v>489.94</v>
      </c>
      <c r="N944" s="10">
        <f t="shared" si="88"/>
        <v>10288.74</v>
      </c>
      <c r="O944" s="10">
        <v>264.58999999999997</v>
      </c>
      <c r="P944" s="10">
        <f t="shared" si="89"/>
        <v>3977.8199999999997</v>
      </c>
      <c r="Q944" s="12">
        <v>45661</v>
      </c>
    </row>
    <row r="945" spans="1:17" x14ac:dyDescent="0.25">
      <c r="A945" s="4">
        <v>1534</v>
      </c>
      <c r="B945" s="4" t="s">
        <v>23</v>
      </c>
      <c r="C945" s="4" t="s">
        <v>24</v>
      </c>
      <c r="D945" s="4" t="s">
        <v>26</v>
      </c>
      <c r="E945" s="4" t="s">
        <v>29</v>
      </c>
      <c r="F945" s="9">
        <v>13</v>
      </c>
      <c r="G945" s="10">
        <v>843</v>
      </c>
      <c r="H945" s="11">
        <v>0.05</v>
      </c>
      <c r="I945" s="10">
        <f t="shared" si="84"/>
        <v>10959</v>
      </c>
      <c r="J945" s="10">
        <f t="shared" si="85"/>
        <v>547.95000000000005</v>
      </c>
      <c r="K945" s="10">
        <f t="shared" si="86"/>
        <v>10411.049999999999</v>
      </c>
      <c r="L945" s="11">
        <v>0.05</v>
      </c>
      <c r="M945" s="10">
        <f t="shared" si="87"/>
        <v>520.55250000000001</v>
      </c>
      <c r="N945" s="10">
        <f t="shared" si="88"/>
        <v>10931.602499999999</v>
      </c>
      <c r="O945" s="10">
        <v>495.22</v>
      </c>
      <c r="P945" s="10">
        <f t="shared" si="89"/>
        <v>3973.1899999999987</v>
      </c>
      <c r="Q945" s="12">
        <v>45694</v>
      </c>
    </row>
    <row r="946" spans="1:17" x14ac:dyDescent="0.25">
      <c r="A946" s="4">
        <v>739</v>
      </c>
      <c r="B946" s="4" t="s">
        <v>16</v>
      </c>
      <c r="C946" s="4" t="s">
        <v>21</v>
      </c>
      <c r="D946" s="4" t="s">
        <v>33</v>
      </c>
      <c r="E946" s="4" t="s">
        <v>29</v>
      </c>
      <c r="F946" s="9">
        <v>15</v>
      </c>
      <c r="G946" s="10">
        <v>1031</v>
      </c>
      <c r="H946" s="11">
        <v>0.1</v>
      </c>
      <c r="I946" s="10">
        <f t="shared" si="84"/>
        <v>15465</v>
      </c>
      <c r="J946" s="10">
        <f t="shared" si="85"/>
        <v>1546.5</v>
      </c>
      <c r="K946" s="10">
        <f t="shared" si="86"/>
        <v>13918.5</v>
      </c>
      <c r="L946" s="11">
        <v>0.05</v>
      </c>
      <c r="M946" s="10">
        <f t="shared" si="87"/>
        <v>695.92500000000007</v>
      </c>
      <c r="N946" s="10">
        <f t="shared" si="88"/>
        <v>14614.424999999999</v>
      </c>
      <c r="O946" s="10">
        <v>663.07</v>
      </c>
      <c r="P946" s="10">
        <f t="shared" si="89"/>
        <v>3972.4499999999989</v>
      </c>
      <c r="Q946" s="12">
        <v>45688</v>
      </c>
    </row>
    <row r="947" spans="1:17" x14ac:dyDescent="0.25">
      <c r="A947" s="4">
        <v>3120</v>
      </c>
      <c r="B947" s="4" t="s">
        <v>35</v>
      </c>
      <c r="C947" s="4" t="s">
        <v>17</v>
      </c>
      <c r="D947" s="4" t="s">
        <v>33</v>
      </c>
      <c r="E947" s="4" t="s">
        <v>19</v>
      </c>
      <c r="F947" s="9">
        <v>19</v>
      </c>
      <c r="G947" s="10">
        <v>1014</v>
      </c>
      <c r="H947" s="11">
        <v>0.05</v>
      </c>
      <c r="I947" s="10">
        <f t="shared" si="84"/>
        <v>19266</v>
      </c>
      <c r="J947" s="10">
        <f t="shared" si="85"/>
        <v>963.30000000000007</v>
      </c>
      <c r="K947" s="10">
        <f t="shared" si="86"/>
        <v>18302.7</v>
      </c>
      <c r="L947" s="11">
        <v>0.05</v>
      </c>
      <c r="M947" s="10">
        <f t="shared" si="87"/>
        <v>915.1350000000001</v>
      </c>
      <c r="N947" s="10">
        <f t="shared" si="88"/>
        <v>19217.834999999999</v>
      </c>
      <c r="O947" s="10">
        <v>754.58</v>
      </c>
      <c r="P947" s="10">
        <f t="shared" si="89"/>
        <v>3965.6800000000003</v>
      </c>
      <c r="Q947" s="12">
        <v>45789</v>
      </c>
    </row>
    <row r="948" spans="1:17" x14ac:dyDescent="0.25">
      <c r="A948" s="4">
        <v>2176</v>
      </c>
      <c r="B948" s="4" t="s">
        <v>20</v>
      </c>
      <c r="C948" s="4" t="s">
        <v>24</v>
      </c>
      <c r="D948" s="4" t="s">
        <v>18</v>
      </c>
      <c r="E948" s="4" t="s">
        <v>30</v>
      </c>
      <c r="F948" s="9">
        <v>9</v>
      </c>
      <c r="G948" s="10">
        <v>999</v>
      </c>
      <c r="H948" s="11">
        <v>0</v>
      </c>
      <c r="I948" s="10">
        <f t="shared" si="84"/>
        <v>8991</v>
      </c>
      <c r="J948" s="10">
        <f t="shared" si="85"/>
        <v>0</v>
      </c>
      <c r="K948" s="10">
        <f t="shared" si="86"/>
        <v>8991</v>
      </c>
      <c r="L948" s="11">
        <v>0.05</v>
      </c>
      <c r="M948" s="10">
        <f t="shared" si="87"/>
        <v>449.55</v>
      </c>
      <c r="N948" s="10">
        <f t="shared" si="88"/>
        <v>9440.5499999999993</v>
      </c>
      <c r="O948" s="10">
        <v>558.55999999999995</v>
      </c>
      <c r="P948" s="10">
        <f t="shared" si="89"/>
        <v>3963.9600000000009</v>
      </c>
      <c r="Q948" s="12">
        <v>45966</v>
      </c>
    </row>
    <row r="949" spans="1:17" x14ac:dyDescent="0.25">
      <c r="A949" s="4">
        <v>1293</v>
      </c>
      <c r="B949" s="4" t="s">
        <v>20</v>
      </c>
      <c r="C949" s="4" t="s">
        <v>24</v>
      </c>
      <c r="D949" s="4" t="s">
        <v>18</v>
      </c>
      <c r="E949" s="4" t="s">
        <v>30</v>
      </c>
      <c r="F949" s="9">
        <v>20</v>
      </c>
      <c r="G949" s="10">
        <v>903</v>
      </c>
      <c r="H949" s="11">
        <v>0.15</v>
      </c>
      <c r="I949" s="10">
        <f t="shared" si="84"/>
        <v>18060</v>
      </c>
      <c r="J949" s="10">
        <f t="shared" si="85"/>
        <v>2709</v>
      </c>
      <c r="K949" s="10">
        <f t="shared" si="86"/>
        <v>15351</v>
      </c>
      <c r="L949" s="11">
        <v>0.05</v>
      </c>
      <c r="M949" s="10">
        <f t="shared" si="87"/>
        <v>767.55000000000007</v>
      </c>
      <c r="N949" s="10">
        <f t="shared" si="88"/>
        <v>16118.55</v>
      </c>
      <c r="O949" s="10">
        <v>569.4</v>
      </c>
      <c r="P949" s="10">
        <f t="shared" si="89"/>
        <v>3963</v>
      </c>
      <c r="Q949" s="12">
        <v>45942</v>
      </c>
    </row>
    <row r="950" spans="1:17" x14ac:dyDescent="0.25">
      <c r="A950" s="4">
        <v>2163</v>
      </c>
      <c r="B950" s="4" t="s">
        <v>16</v>
      </c>
      <c r="C950" s="4" t="s">
        <v>17</v>
      </c>
      <c r="D950" s="4" t="s">
        <v>18</v>
      </c>
      <c r="E950" s="4" t="s">
        <v>36</v>
      </c>
      <c r="F950" s="9">
        <v>12</v>
      </c>
      <c r="G950" s="10">
        <v>1140</v>
      </c>
      <c r="H950" s="11">
        <v>0.15</v>
      </c>
      <c r="I950" s="10">
        <f t="shared" si="84"/>
        <v>13680</v>
      </c>
      <c r="J950" s="10">
        <f t="shared" si="85"/>
        <v>2052</v>
      </c>
      <c r="K950" s="10">
        <f t="shared" si="86"/>
        <v>11628</v>
      </c>
      <c r="L950" s="11">
        <v>0.05</v>
      </c>
      <c r="M950" s="10">
        <f t="shared" si="87"/>
        <v>581.4</v>
      </c>
      <c r="N950" s="10">
        <f t="shared" si="88"/>
        <v>12209.4</v>
      </c>
      <c r="O950" s="10">
        <v>638.77</v>
      </c>
      <c r="P950" s="10">
        <f t="shared" si="89"/>
        <v>3962.76</v>
      </c>
      <c r="Q950" s="12">
        <v>45713</v>
      </c>
    </row>
    <row r="951" spans="1:17" x14ac:dyDescent="0.25">
      <c r="A951" s="4">
        <v>1590</v>
      </c>
      <c r="B951" s="4" t="s">
        <v>38</v>
      </c>
      <c r="C951" s="4" t="s">
        <v>17</v>
      </c>
      <c r="D951" s="4" t="s">
        <v>33</v>
      </c>
      <c r="E951" s="4" t="s">
        <v>19</v>
      </c>
      <c r="F951" s="9">
        <v>23</v>
      </c>
      <c r="G951" s="10">
        <v>521</v>
      </c>
      <c r="H951" s="11">
        <v>0.15</v>
      </c>
      <c r="I951" s="10">
        <f t="shared" si="84"/>
        <v>11983</v>
      </c>
      <c r="J951" s="10">
        <f t="shared" si="85"/>
        <v>1797.45</v>
      </c>
      <c r="K951" s="10">
        <f t="shared" si="86"/>
        <v>10185.549999999999</v>
      </c>
      <c r="L951" s="11">
        <v>0.05</v>
      </c>
      <c r="M951" s="10">
        <f t="shared" si="87"/>
        <v>509.27749999999997</v>
      </c>
      <c r="N951" s="10">
        <f t="shared" si="88"/>
        <v>10694.827499999999</v>
      </c>
      <c r="O951" s="10">
        <v>270.7</v>
      </c>
      <c r="P951" s="10">
        <f t="shared" si="89"/>
        <v>3959.45</v>
      </c>
      <c r="Q951" s="12">
        <v>45822</v>
      </c>
    </row>
    <row r="952" spans="1:17" x14ac:dyDescent="0.25">
      <c r="A952" s="4">
        <v>4377</v>
      </c>
      <c r="B952" s="4" t="s">
        <v>34</v>
      </c>
      <c r="C952" s="4" t="s">
        <v>24</v>
      </c>
      <c r="D952" s="4" t="s">
        <v>33</v>
      </c>
      <c r="E952" s="4" t="s">
        <v>25</v>
      </c>
      <c r="F952" s="9">
        <v>21</v>
      </c>
      <c r="G952" s="10">
        <v>782</v>
      </c>
      <c r="H952" s="11">
        <v>0.05</v>
      </c>
      <c r="I952" s="10">
        <f t="shared" si="84"/>
        <v>16422</v>
      </c>
      <c r="J952" s="10">
        <f t="shared" si="85"/>
        <v>821.1</v>
      </c>
      <c r="K952" s="10">
        <f t="shared" si="86"/>
        <v>15600.9</v>
      </c>
      <c r="L952" s="11">
        <v>0.05</v>
      </c>
      <c r="M952" s="10">
        <f t="shared" si="87"/>
        <v>780.04500000000007</v>
      </c>
      <c r="N952" s="10">
        <f t="shared" si="88"/>
        <v>16380.945</v>
      </c>
      <c r="O952" s="10">
        <v>554.46</v>
      </c>
      <c r="P952" s="10">
        <f t="shared" si="89"/>
        <v>3957.24</v>
      </c>
      <c r="Q952" s="12">
        <v>45865</v>
      </c>
    </row>
    <row r="953" spans="1:17" x14ac:dyDescent="0.25">
      <c r="A953" s="4">
        <v>4802</v>
      </c>
      <c r="B953" s="4" t="s">
        <v>34</v>
      </c>
      <c r="C953" s="4" t="s">
        <v>17</v>
      </c>
      <c r="D953" s="4" t="s">
        <v>28</v>
      </c>
      <c r="E953" s="4" t="s">
        <v>37</v>
      </c>
      <c r="F953" s="9">
        <v>19</v>
      </c>
      <c r="G953" s="10">
        <v>667</v>
      </c>
      <c r="H953" s="11">
        <v>0.15</v>
      </c>
      <c r="I953" s="10">
        <f t="shared" si="84"/>
        <v>12673</v>
      </c>
      <c r="J953" s="10">
        <f t="shared" si="85"/>
        <v>1900.9499999999998</v>
      </c>
      <c r="K953" s="10">
        <f t="shared" si="86"/>
        <v>10772.05</v>
      </c>
      <c r="L953" s="11">
        <v>0.05</v>
      </c>
      <c r="M953" s="10">
        <f t="shared" si="87"/>
        <v>538.60249999999996</v>
      </c>
      <c r="N953" s="10">
        <f t="shared" si="88"/>
        <v>11310.6525</v>
      </c>
      <c r="O953" s="10">
        <v>358.83</v>
      </c>
      <c r="P953" s="10">
        <f t="shared" si="89"/>
        <v>3954.2799999999997</v>
      </c>
      <c r="Q953" s="12">
        <v>45776</v>
      </c>
    </row>
    <row r="954" spans="1:17" x14ac:dyDescent="0.25">
      <c r="A954" s="4">
        <v>3614</v>
      </c>
      <c r="B954" s="4" t="s">
        <v>20</v>
      </c>
      <c r="C954" s="4" t="s">
        <v>21</v>
      </c>
      <c r="D954" s="4" t="s">
        <v>28</v>
      </c>
      <c r="E954" s="4" t="s">
        <v>29</v>
      </c>
      <c r="F954" s="9">
        <v>23</v>
      </c>
      <c r="G954" s="10">
        <v>973</v>
      </c>
      <c r="H954" s="11">
        <v>0.15</v>
      </c>
      <c r="I954" s="10">
        <f t="shared" si="84"/>
        <v>22379</v>
      </c>
      <c r="J954" s="10">
        <f t="shared" si="85"/>
        <v>3356.85</v>
      </c>
      <c r="K954" s="10">
        <f t="shared" si="86"/>
        <v>19022.150000000001</v>
      </c>
      <c r="L954" s="11">
        <v>0.05</v>
      </c>
      <c r="M954" s="10">
        <f t="shared" si="87"/>
        <v>951.10750000000007</v>
      </c>
      <c r="N954" s="10">
        <f t="shared" si="88"/>
        <v>19973.2575</v>
      </c>
      <c r="O954" s="10">
        <v>655.13</v>
      </c>
      <c r="P954" s="10">
        <f t="shared" si="89"/>
        <v>3954.1600000000017</v>
      </c>
      <c r="Q954" s="12">
        <v>45754</v>
      </c>
    </row>
    <row r="955" spans="1:17" x14ac:dyDescent="0.25">
      <c r="A955" s="4">
        <v>2308</v>
      </c>
      <c r="B955" s="4" t="s">
        <v>31</v>
      </c>
      <c r="C955" s="4" t="s">
        <v>17</v>
      </c>
      <c r="D955" s="4" t="s">
        <v>28</v>
      </c>
      <c r="E955" s="4" t="s">
        <v>30</v>
      </c>
      <c r="F955" s="9">
        <v>21</v>
      </c>
      <c r="G955" s="10">
        <v>456</v>
      </c>
      <c r="H955" s="11">
        <v>0</v>
      </c>
      <c r="I955" s="10">
        <f t="shared" si="84"/>
        <v>9576</v>
      </c>
      <c r="J955" s="10">
        <f t="shared" si="85"/>
        <v>0</v>
      </c>
      <c r="K955" s="10">
        <f t="shared" si="86"/>
        <v>9576</v>
      </c>
      <c r="L955" s="11">
        <v>0.05</v>
      </c>
      <c r="M955" s="10">
        <f t="shared" si="87"/>
        <v>478.8</v>
      </c>
      <c r="N955" s="10">
        <f t="shared" si="88"/>
        <v>10054.799999999999</v>
      </c>
      <c r="O955" s="10">
        <v>267.73</v>
      </c>
      <c r="P955" s="10">
        <f t="shared" si="89"/>
        <v>3953.67</v>
      </c>
      <c r="Q955" s="12">
        <v>45941</v>
      </c>
    </row>
    <row r="956" spans="1:17" x14ac:dyDescent="0.25">
      <c r="A956" s="4">
        <v>3085</v>
      </c>
      <c r="B956" s="4" t="s">
        <v>20</v>
      </c>
      <c r="C956" s="4" t="s">
        <v>17</v>
      </c>
      <c r="D956" s="4" t="s">
        <v>26</v>
      </c>
      <c r="E956" s="4" t="s">
        <v>37</v>
      </c>
      <c r="F956" s="9">
        <v>24</v>
      </c>
      <c r="G956" s="10">
        <v>708</v>
      </c>
      <c r="H956" s="11">
        <v>0.15</v>
      </c>
      <c r="I956" s="10">
        <f t="shared" si="84"/>
        <v>16992</v>
      </c>
      <c r="J956" s="10">
        <f t="shared" si="85"/>
        <v>2548.7999999999997</v>
      </c>
      <c r="K956" s="10">
        <f t="shared" si="86"/>
        <v>14443.2</v>
      </c>
      <c r="L956" s="11">
        <v>0.05</v>
      </c>
      <c r="M956" s="10">
        <f t="shared" si="87"/>
        <v>722.16000000000008</v>
      </c>
      <c r="N956" s="10">
        <f t="shared" si="88"/>
        <v>15165.36</v>
      </c>
      <c r="O956" s="10">
        <v>437.12</v>
      </c>
      <c r="P956" s="10">
        <f t="shared" si="89"/>
        <v>3952.3199999999997</v>
      </c>
      <c r="Q956" s="12">
        <v>45721</v>
      </c>
    </row>
    <row r="957" spans="1:17" x14ac:dyDescent="0.25">
      <c r="A957" s="4">
        <v>2047</v>
      </c>
      <c r="B957" s="4" t="s">
        <v>38</v>
      </c>
      <c r="C957" s="4" t="s">
        <v>24</v>
      </c>
      <c r="D957" s="4" t="s">
        <v>33</v>
      </c>
      <c r="E957" s="4" t="s">
        <v>29</v>
      </c>
      <c r="F957" s="9">
        <v>15</v>
      </c>
      <c r="G957" s="10">
        <v>1089</v>
      </c>
      <c r="H957" s="11">
        <v>0</v>
      </c>
      <c r="I957" s="10">
        <f t="shared" si="84"/>
        <v>16335</v>
      </c>
      <c r="J957" s="10">
        <f t="shared" si="85"/>
        <v>0</v>
      </c>
      <c r="K957" s="10">
        <f t="shared" si="86"/>
        <v>16335</v>
      </c>
      <c r="L957" s="11">
        <v>0.05</v>
      </c>
      <c r="M957" s="10">
        <f t="shared" si="87"/>
        <v>816.75</v>
      </c>
      <c r="N957" s="10">
        <f t="shared" si="88"/>
        <v>17151.75</v>
      </c>
      <c r="O957" s="10">
        <v>825.52</v>
      </c>
      <c r="P957" s="10">
        <f t="shared" si="89"/>
        <v>3952.2000000000007</v>
      </c>
      <c r="Q957" s="12">
        <v>45743</v>
      </c>
    </row>
    <row r="958" spans="1:17" x14ac:dyDescent="0.25">
      <c r="A958" s="4">
        <v>128</v>
      </c>
      <c r="B958" s="4" t="s">
        <v>34</v>
      </c>
      <c r="C958" s="4" t="s">
        <v>24</v>
      </c>
      <c r="D958" s="4" t="s">
        <v>28</v>
      </c>
      <c r="E958" s="4" t="s">
        <v>22</v>
      </c>
      <c r="F958" s="9">
        <v>14</v>
      </c>
      <c r="G958" s="10">
        <v>1093</v>
      </c>
      <c r="H958" s="11">
        <v>0</v>
      </c>
      <c r="I958" s="10">
        <f t="shared" si="84"/>
        <v>15302</v>
      </c>
      <c r="J958" s="10">
        <f t="shared" si="85"/>
        <v>0</v>
      </c>
      <c r="K958" s="10">
        <f t="shared" si="86"/>
        <v>15302</v>
      </c>
      <c r="L958" s="11">
        <v>0.05</v>
      </c>
      <c r="M958" s="10">
        <f t="shared" si="87"/>
        <v>765.1</v>
      </c>
      <c r="N958" s="10">
        <f t="shared" si="88"/>
        <v>16067.1</v>
      </c>
      <c r="O958" s="10">
        <v>810.71</v>
      </c>
      <c r="P958" s="10">
        <f t="shared" si="89"/>
        <v>3952.0599999999995</v>
      </c>
      <c r="Q958" s="12">
        <v>45939</v>
      </c>
    </row>
    <row r="959" spans="1:17" x14ac:dyDescent="0.25">
      <c r="A959" s="4">
        <v>3476</v>
      </c>
      <c r="B959" s="4" t="s">
        <v>35</v>
      </c>
      <c r="C959" s="4" t="s">
        <v>24</v>
      </c>
      <c r="D959" s="4" t="s">
        <v>33</v>
      </c>
      <c r="E959" s="4" t="s">
        <v>30</v>
      </c>
      <c r="F959" s="9">
        <v>11</v>
      </c>
      <c r="G959" s="10">
        <v>1068</v>
      </c>
      <c r="H959" s="11">
        <v>0.1</v>
      </c>
      <c r="I959" s="10">
        <f t="shared" si="84"/>
        <v>11748</v>
      </c>
      <c r="J959" s="10">
        <f t="shared" si="85"/>
        <v>1174.8</v>
      </c>
      <c r="K959" s="10">
        <f t="shared" si="86"/>
        <v>10573.2</v>
      </c>
      <c r="L959" s="11">
        <v>0.05</v>
      </c>
      <c r="M959" s="10">
        <f t="shared" si="87"/>
        <v>528.66000000000008</v>
      </c>
      <c r="N959" s="10">
        <f t="shared" si="88"/>
        <v>11101.86</v>
      </c>
      <c r="O959" s="10">
        <v>602.07000000000005</v>
      </c>
      <c r="P959" s="10">
        <f t="shared" si="89"/>
        <v>3950.4300000000003</v>
      </c>
      <c r="Q959" s="12">
        <v>45768</v>
      </c>
    </row>
    <row r="960" spans="1:17" x14ac:dyDescent="0.25">
      <c r="A960" s="4">
        <v>3544</v>
      </c>
      <c r="B960" s="4" t="s">
        <v>34</v>
      </c>
      <c r="C960" s="4" t="s">
        <v>21</v>
      </c>
      <c r="D960" s="4" t="s">
        <v>33</v>
      </c>
      <c r="E960" s="4" t="s">
        <v>29</v>
      </c>
      <c r="F960" s="9">
        <v>15</v>
      </c>
      <c r="G960" s="10">
        <v>743</v>
      </c>
      <c r="H960" s="11">
        <v>0.1</v>
      </c>
      <c r="I960" s="10">
        <f t="shared" si="84"/>
        <v>11145</v>
      </c>
      <c r="J960" s="10">
        <f t="shared" si="85"/>
        <v>1114.5</v>
      </c>
      <c r="K960" s="10">
        <f t="shared" si="86"/>
        <v>10030.5</v>
      </c>
      <c r="L960" s="11">
        <v>0.05</v>
      </c>
      <c r="M960" s="10">
        <f t="shared" si="87"/>
        <v>501.52500000000003</v>
      </c>
      <c r="N960" s="10">
        <f t="shared" si="88"/>
        <v>10532.025</v>
      </c>
      <c r="O960" s="10">
        <v>405.46</v>
      </c>
      <c r="P960" s="10">
        <f t="shared" si="89"/>
        <v>3948.6000000000004</v>
      </c>
      <c r="Q960" s="12">
        <v>46021</v>
      </c>
    </row>
    <row r="961" spans="1:17" x14ac:dyDescent="0.25">
      <c r="A961" s="4">
        <v>953</v>
      </c>
      <c r="B961" s="4" t="s">
        <v>20</v>
      </c>
      <c r="C961" s="4" t="s">
        <v>21</v>
      </c>
      <c r="D961" s="4" t="s">
        <v>18</v>
      </c>
      <c r="E961" s="4" t="s">
        <v>25</v>
      </c>
      <c r="F961" s="9">
        <v>17</v>
      </c>
      <c r="G961" s="10">
        <v>1073</v>
      </c>
      <c r="H961" s="11">
        <v>0.15</v>
      </c>
      <c r="I961" s="10">
        <f t="shared" si="84"/>
        <v>18241</v>
      </c>
      <c r="J961" s="10">
        <f t="shared" si="85"/>
        <v>2736.15</v>
      </c>
      <c r="K961" s="10">
        <f t="shared" si="86"/>
        <v>15504.85</v>
      </c>
      <c r="L961" s="11">
        <v>0.05</v>
      </c>
      <c r="M961" s="10">
        <f t="shared" si="87"/>
        <v>775.24250000000006</v>
      </c>
      <c r="N961" s="10">
        <f t="shared" si="88"/>
        <v>16280.092500000001</v>
      </c>
      <c r="O961" s="10">
        <v>679.94</v>
      </c>
      <c r="P961" s="10">
        <f t="shared" si="89"/>
        <v>3945.869999999999</v>
      </c>
      <c r="Q961" s="12">
        <v>45727</v>
      </c>
    </row>
    <row r="962" spans="1:17" x14ac:dyDescent="0.25">
      <c r="A962" s="4">
        <v>2924</v>
      </c>
      <c r="B962" s="4" t="s">
        <v>34</v>
      </c>
      <c r="C962" s="4" t="s">
        <v>21</v>
      </c>
      <c r="D962" s="4" t="s">
        <v>26</v>
      </c>
      <c r="E962" s="4" t="s">
        <v>29</v>
      </c>
      <c r="F962" s="9">
        <v>11</v>
      </c>
      <c r="G962" s="10">
        <v>1142</v>
      </c>
      <c r="H962" s="11">
        <v>0.1</v>
      </c>
      <c r="I962" s="10">
        <f t="shared" ref="I962:I1025" si="90">F962*G962</f>
        <v>12562</v>
      </c>
      <c r="J962" s="10">
        <f t="shared" ref="J962:J1025" si="91">I962*H962</f>
        <v>1256.2</v>
      </c>
      <c r="K962" s="10">
        <f t="shared" ref="K962:K1025" si="92">I962-J962</f>
        <v>11305.8</v>
      </c>
      <c r="L962" s="11">
        <v>0.05</v>
      </c>
      <c r="M962" s="10">
        <f t="shared" ref="M962:M1025" si="93">K962*L962</f>
        <v>565.29</v>
      </c>
      <c r="N962" s="10">
        <f t="shared" ref="N962:N1025" si="94">K962+M962</f>
        <v>11871.09</v>
      </c>
      <c r="O962" s="10">
        <v>669.28</v>
      </c>
      <c r="P962" s="10">
        <f t="shared" ref="P962:P1025" si="95">K962-(O962*F962)</f>
        <v>3943.7199999999993</v>
      </c>
      <c r="Q962" s="12">
        <v>45668</v>
      </c>
    </row>
    <row r="963" spans="1:17" x14ac:dyDescent="0.25">
      <c r="A963" s="4">
        <v>1410</v>
      </c>
      <c r="B963" s="4" t="s">
        <v>38</v>
      </c>
      <c r="C963" s="4" t="s">
        <v>24</v>
      </c>
      <c r="D963" s="4" t="s">
        <v>28</v>
      </c>
      <c r="E963" s="4" t="s">
        <v>22</v>
      </c>
      <c r="F963" s="9">
        <v>22</v>
      </c>
      <c r="G963" s="10">
        <v>523</v>
      </c>
      <c r="H963" s="11">
        <v>0.1</v>
      </c>
      <c r="I963" s="10">
        <f t="shared" si="90"/>
        <v>11506</v>
      </c>
      <c r="J963" s="10">
        <f t="shared" si="91"/>
        <v>1150.6000000000001</v>
      </c>
      <c r="K963" s="10">
        <f t="shared" si="92"/>
        <v>10355.4</v>
      </c>
      <c r="L963" s="11">
        <v>0.05</v>
      </c>
      <c r="M963" s="10">
        <f t="shared" si="93"/>
        <v>517.77</v>
      </c>
      <c r="N963" s="10">
        <f t="shared" si="94"/>
        <v>10873.17</v>
      </c>
      <c r="O963" s="10">
        <v>291.47000000000003</v>
      </c>
      <c r="P963" s="10">
        <f t="shared" si="95"/>
        <v>3943.0599999999995</v>
      </c>
      <c r="Q963" s="12">
        <v>45854</v>
      </c>
    </row>
    <row r="964" spans="1:17" x14ac:dyDescent="0.25">
      <c r="A964" s="4">
        <v>4055</v>
      </c>
      <c r="B964" s="4" t="s">
        <v>32</v>
      </c>
      <c r="C964" s="4" t="s">
        <v>21</v>
      </c>
      <c r="D964" s="4" t="s">
        <v>18</v>
      </c>
      <c r="E964" s="4" t="s">
        <v>37</v>
      </c>
      <c r="F964" s="9">
        <v>23</v>
      </c>
      <c r="G964" s="10">
        <v>695</v>
      </c>
      <c r="H964" s="11">
        <v>0.15</v>
      </c>
      <c r="I964" s="10">
        <f t="shared" si="90"/>
        <v>15985</v>
      </c>
      <c r="J964" s="10">
        <f t="shared" si="91"/>
        <v>2397.75</v>
      </c>
      <c r="K964" s="10">
        <f t="shared" si="92"/>
        <v>13587.25</v>
      </c>
      <c r="L964" s="11">
        <v>0.05</v>
      </c>
      <c r="M964" s="10">
        <f t="shared" si="93"/>
        <v>679.36250000000007</v>
      </c>
      <c r="N964" s="10">
        <f t="shared" si="94"/>
        <v>14266.612499999999</v>
      </c>
      <c r="O964" s="10">
        <v>419.63</v>
      </c>
      <c r="P964" s="10">
        <f t="shared" si="95"/>
        <v>3935.76</v>
      </c>
      <c r="Q964" s="12">
        <v>46011</v>
      </c>
    </row>
    <row r="965" spans="1:17" x14ac:dyDescent="0.25">
      <c r="A965" s="4">
        <v>136</v>
      </c>
      <c r="B965" s="4" t="s">
        <v>20</v>
      </c>
      <c r="C965" s="4" t="s">
        <v>17</v>
      </c>
      <c r="D965" s="4" t="s">
        <v>18</v>
      </c>
      <c r="E965" s="4" t="s">
        <v>22</v>
      </c>
      <c r="F965" s="9">
        <v>18</v>
      </c>
      <c r="G965" s="10">
        <v>706</v>
      </c>
      <c r="H965" s="11">
        <v>0.05</v>
      </c>
      <c r="I965" s="10">
        <f t="shared" si="90"/>
        <v>12708</v>
      </c>
      <c r="J965" s="10">
        <f t="shared" si="91"/>
        <v>635.40000000000009</v>
      </c>
      <c r="K965" s="10">
        <f t="shared" si="92"/>
        <v>12072.6</v>
      </c>
      <c r="L965" s="11">
        <v>0.05</v>
      </c>
      <c r="M965" s="10">
        <f t="shared" si="93"/>
        <v>603.63</v>
      </c>
      <c r="N965" s="10">
        <f t="shared" si="94"/>
        <v>12676.23</v>
      </c>
      <c r="O965" s="10">
        <v>452.26</v>
      </c>
      <c r="P965" s="10">
        <f t="shared" si="95"/>
        <v>3931.92</v>
      </c>
      <c r="Q965" s="12">
        <v>45970</v>
      </c>
    </row>
    <row r="966" spans="1:17" x14ac:dyDescent="0.25">
      <c r="A966" s="4">
        <v>3825</v>
      </c>
      <c r="B966" s="4" t="s">
        <v>20</v>
      </c>
      <c r="C966" s="4" t="s">
        <v>24</v>
      </c>
      <c r="D966" s="4" t="s">
        <v>28</v>
      </c>
      <c r="E966" s="4" t="s">
        <v>36</v>
      </c>
      <c r="F966" s="9">
        <v>25</v>
      </c>
      <c r="G966" s="10">
        <v>482</v>
      </c>
      <c r="H966" s="11">
        <v>0.15</v>
      </c>
      <c r="I966" s="10">
        <f t="shared" si="90"/>
        <v>12050</v>
      </c>
      <c r="J966" s="10">
        <f t="shared" si="91"/>
        <v>1807.5</v>
      </c>
      <c r="K966" s="10">
        <f t="shared" si="92"/>
        <v>10242.5</v>
      </c>
      <c r="L966" s="11">
        <v>0.05</v>
      </c>
      <c r="M966" s="10">
        <f t="shared" si="93"/>
        <v>512.125</v>
      </c>
      <c r="N966" s="10">
        <f t="shared" si="94"/>
        <v>10754.625</v>
      </c>
      <c r="O966" s="10">
        <v>252.49</v>
      </c>
      <c r="P966" s="10">
        <f t="shared" si="95"/>
        <v>3930.25</v>
      </c>
      <c r="Q966" s="12">
        <v>45918</v>
      </c>
    </row>
    <row r="967" spans="1:17" x14ac:dyDescent="0.25">
      <c r="A967" s="4">
        <v>18</v>
      </c>
      <c r="B967" s="4" t="s">
        <v>34</v>
      </c>
      <c r="C967" s="4" t="s">
        <v>21</v>
      </c>
      <c r="D967" s="4" t="s">
        <v>18</v>
      </c>
      <c r="E967" s="4" t="s">
        <v>36</v>
      </c>
      <c r="F967" s="9">
        <v>21</v>
      </c>
      <c r="G967" s="10">
        <v>934</v>
      </c>
      <c r="H967" s="11">
        <v>0.15</v>
      </c>
      <c r="I967" s="10">
        <f t="shared" si="90"/>
        <v>19614</v>
      </c>
      <c r="J967" s="10">
        <f t="shared" si="91"/>
        <v>2942.1</v>
      </c>
      <c r="K967" s="10">
        <f t="shared" si="92"/>
        <v>16671.900000000001</v>
      </c>
      <c r="L967" s="11">
        <v>0.05</v>
      </c>
      <c r="M967" s="10">
        <f t="shared" si="93"/>
        <v>833.59500000000014</v>
      </c>
      <c r="N967" s="10">
        <f t="shared" si="94"/>
        <v>17505.495000000003</v>
      </c>
      <c r="O967" s="10">
        <v>606.84</v>
      </c>
      <c r="P967" s="10">
        <f t="shared" si="95"/>
        <v>3928.26</v>
      </c>
      <c r="Q967" s="12">
        <v>45726</v>
      </c>
    </row>
    <row r="968" spans="1:17" x14ac:dyDescent="0.25">
      <c r="A968" s="4">
        <v>4245</v>
      </c>
      <c r="B968" s="4" t="s">
        <v>32</v>
      </c>
      <c r="C968" s="4" t="s">
        <v>17</v>
      </c>
      <c r="D968" s="4" t="s">
        <v>26</v>
      </c>
      <c r="E968" s="4" t="s">
        <v>29</v>
      </c>
      <c r="F968" s="9">
        <v>24</v>
      </c>
      <c r="G968" s="10">
        <v>535</v>
      </c>
      <c r="H968" s="11">
        <v>0.1</v>
      </c>
      <c r="I968" s="10">
        <f t="shared" si="90"/>
        <v>12840</v>
      </c>
      <c r="J968" s="10">
        <f t="shared" si="91"/>
        <v>1284</v>
      </c>
      <c r="K968" s="10">
        <f t="shared" si="92"/>
        <v>11556</v>
      </c>
      <c r="L968" s="11">
        <v>0.05</v>
      </c>
      <c r="M968" s="10">
        <f t="shared" si="93"/>
        <v>577.80000000000007</v>
      </c>
      <c r="N968" s="10">
        <f t="shared" si="94"/>
        <v>12133.8</v>
      </c>
      <c r="O968" s="10">
        <v>317.98</v>
      </c>
      <c r="P968" s="10">
        <f t="shared" si="95"/>
        <v>3924.4799999999996</v>
      </c>
      <c r="Q968" s="12">
        <v>45785</v>
      </c>
    </row>
    <row r="969" spans="1:17" x14ac:dyDescent="0.25">
      <c r="A969" s="4">
        <v>1241</v>
      </c>
      <c r="B969" s="4" t="s">
        <v>23</v>
      </c>
      <c r="C969" s="4" t="s">
        <v>17</v>
      </c>
      <c r="D969" s="4" t="s">
        <v>28</v>
      </c>
      <c r="E969" s="4" t="s">
        <v>30</v>
      </c>
      <c r="F969" s="9">
        <v>16</v>
      </c>
      <c r="G969" s="10">
        <v>825</v>
      </c>
      <c r="H969" s="11">
        <v>0</v>
      </c>
      <c r="I969" s="10">
        <f t="shared" si="90"/>
        <v>13200</v>
      </c>
      <c r="J969" s="10">
        <f t="shared" si="91"/>
        <v>0</v>
      </c>
      <c r="K969" s="10">
        <f t="shared" si="92"/>
        <v>13200</v>
      </c>
      <c r="L969" s="11">
        <v>0.05</v>
      </c>
      <c r="M969" s="10">
        <f t="shared" si="93"/>
        <v>660</v>
      </c>
      <c r="N969" s="10">
        <f t="shared" si="94"/>
        <v>13860</v>
      </c>
      <c r="O969" s="10">
        <v>579.83000000000004</v>
      </c>
      <c r="P969" s="10">
        <f t="shared" si="95"/>
        <v>3922.7199999999993</v>
      </c>
      <c r="Q969" s="12">
        <v>45770</v>
      </c>
    </row>
    <row r="970" spans="1:17" x14ac:dyDescent="0.25">
      <c r="A970" s="4">
        <v>2367</v>
      </c>
      <c r="B970" s="4" t="s">
        <v>32</v>
      </c>
      <c r="C970" s="4" t="s">
        <v>21</v>
      </c>
      <c r="D970" s="4" t="s">
        <v>28</v>
      </c>
      <c r="E970" s="4" t="s">
        <v>25</v>
      </c>
      <c r="F970" s="9">
        <v>14</v>
      </c>
      <c r="G970" s="10">
        <v>561</v>
      </c>
      <c r="H970" s="11">
        <v>0</v>
      </c>
      <c r="I970" s="10">
        <f t="shared" si="90"/>
        <v>7854</v>
      </c>
      <c r="J970" s="10">
        <f t="shared" si="91"/>
        <v>0</v>
      </c>
      <c r="K970" s="10">
        <f t="shared" si="92"/>
        <v>7854</v>
      </c>
      <c r="L970" s="11">
        <v>0.05</v>
      </c>
      <c r="M970" s="10">
        <f t="shared" si="93"/>
        <v>392.70000000000005</v>
      </c>
      <c r="N970" s="10">
        <f t="shared" si="94"/>
        <v>8246.7000000000007</v>
      </c>
      <c r="O970" s="10">
        <v>281.35000000000002</v>
      </c>
      <c r="P970" s="10">
        <f t="shared" si="95"/>
        <v>3915.0999999999995</v>
      </c>
      <c r="Q970" s="12">
        <v>45731</v>
      </c>
    </row>
    <row r="971" spans="1:17" x14ac:dyDescent="0.25">
      <c r="A971" s="4">
        <v>1628</v>
      </c>
      <c r="B971" s="4" t="s">
        <v>32</v>
      </c>
      <c r="C971" s="4" t="s">
        <v>21</v>
      </c>
      <c r="D971" s="4" t="s">
        <v>26</v>
      </c>
      <c r="E971" s="4" t="s">
        <v>22</v>
      </c>
      <c r="F971" s="9">
        <v>21</v>
      </c>
      <c r="G971" s="10">
        <v>482</v>
      </c>
      <c r="H971" s="11">
        <v>0</v>
      </c>
      <c r="I971" s="10">
        <f t="shared" si="90"/>
        <v>10122</v>
      </c>
      <c r="J971" s="10">
        <f t="shared" si="91"/>
        <v>0</v>
      </c>
      <c r="K971" s="10">
        <f t="shared" si="92"/>
        <v>10122</v>
      </c>
      <c r="L971" s="11">
        <v>0.05</v>
      </c>
      <c r="M971" s="10">
        <f t="shared" si="93"/>
        <v>506.1</v>
      </c>
      <c r="N971" s="10">
        <f t="shared" si="94"/>
        <v>10628.1</v>
      </c>
      <c r="O971" s="10">
        <v>295.57</v>
      </c>
      <c r="P971" s="10">
        <f t="shared" si="95"/>
        <v>3915.0299999999997</v>
      </c>
      <c r="Q971" s="12">
        <v>45739</v>
      </c>
    </row>
    <row r="972" spans="1:17" x14ac:dyDescent="0.25">
      <c r="A972" s="4">
        <v>3093</v>
      </c>
      <c r="B972" s="4" t="s">
        <v>34</v>
      </c>
      <c r="C972" s="4" t="s">
        <v>17</v>
      </c>
      <c r="D972" s="4" t="s">
        <v>28</v>
      </c>
      <c r="E972" s="4" t="s">
        <v>30</v>
      </c>
      <c r="F972" s="9">
        <v>12</v>
      </c>
      <c r="G972" s="10">
        <v>1053</v>
      </c>
      <c r="H972" s="11">
        <v>0.05</v>
      </c>
      <c r="I972" s="10">
        <f t="shared" si="90"/>
        <v>12636</v>
      </c>
      <c r="J972" s="10">
        <f t="shared" si="91"/>
        <v>631.80000000000007</v>
      </c>
      <c r="K972" s="10">
        <f t="shared" si="92"/>
        <v>12004.2</v>
      </c>
      <c r="L972" s="11">
        <v>0.05</v>
      </c>
      <c r="M972" s="10">
        <f t="shared" si="93"/>
        <v>600.21</v>
      </c>
      <c r="N972" s="10">
        <f t="shared" si="94"/>
        <v>12604.41</v>
      </c>
      <c r="O972" s="10">
        <v>674.29</v>
      </c>
      <c r="P972" s="10">
        <f t="shared" si="95"/>
        <v>3912.7200000000012</v>
      </c>
      <c r="Q972" s="12">
        <v>45947</v>
      </c>
    </row>
    <row r="973" spans="1:17" x14ac:dyDescent="0.25">
      <c r="A973" s="4">
        <v>4049</v>
      </c>
      <c r="B973" s="4" t="s">
        <v>32</v>
      </c>
      <c r="C973" s="4" t="s">
        <v>24</v>
      </c>
      <c r="D973" s="4" t="s">
        <v>18</v>
      </c>
      <c r="E973" s="4" t="s">
        <v>19</v>
      </c>
      <c r="F973" s="9">
        <v>13</v>
      </c>
      <c r="G973" s="10">
        <v>747</v>
      </c>
      <c r="H973" s="11">
        <v>0</v>
      </c>
      <c r="I973" s="10">
        <f t="shared" si="90"/>
        <v>9711</v>
      </c>
      <c r="J973" s="10">
        <f t="shared" si="91"/>
        <v>0</v>
      </c>
      <c r="K973" s="10">
        <f t="shared" si="92"/>
        <v>9711</v>
      </c>
      <c r="L973" s="11">
        <v>0.05</v>
      </c>
      <c r="M973" s="10">
        <f t="shared" si="93"/>
        <v>485.55</v>
      </c>
      <c r="N973" s="10">
        <f t="shared" si="94"/>
        <v>10196.549999999999</v>
      </c>
      <c r="O973" s="10">
        <v>446.26</v>
      </c>
      <c r="P973" s="10">
        <f t="shared" si="95"/>
        <v>3909.62</v>
      </c>
      <c r="Q973" s="12">
        <v>45972</v>
      </c>
    </row>
    <row r="974" spans="1:17" x14ac:dyDescent="0.25">
      <c r="A974" s="4">
        <v>1692</v>
      </c>
      <c r="B974" s="4" t="s">
        <v>20</v>
      </c>
      <c r="C974" s="4" t="s">
        <v>24</v>
      </c>
      <c r="D974" s="4" t="s">
        <v>18</v>
      </c>
      <c r="E974" s="4" t="s">
        <v>29</v>
      </c>
      <c r="F974" s="9">
        <v>25</v>
      </c>
      <c r="G974" s="10">
        <v>1014</v>
      </c>
      <c r="H974" s="11">
        <v>0.1</v>
      </c>
      <c r="I974" s="10">
        <f t="shared" si="90"/>
        <v>25350</v>
      </c>
      <c r="J974" s="10">
        <f t="shared" si="91"/>
        <v>2535</v>
      </c>
      <c r="K974" s="10">
        <f t="shared" si="92"/>
        <v>22815</v>
      </c>
      <c r="L974" s="11">
        <v>0.05</v>
      </c>
      <c r="M974" s="10">
        <f t="shared" si="93"/>
        <v>1140.75</v>
      </c>
      <c r="N974" s="10">
        <f t="shared" si="94"/>
        <v>23955.75</v>
      </c>
      <c r="O974" s="10">
        <v>756.28</v>
      </c>
      <c r="P974" s="10">
        <f t="shared" si="95"/>
        <v>3908</v>
      </c>
      <c r="Q974" s="12">
        <v>45743</v>
      </c>
    </row>
    <row r="975" spans="1:17" x14ac:dyDescent="0.25">
      <c r="A975" s="4">
        <v>4541</v>
      </c>
      <c r="B975" s="4" t="s">
        <v>38</v>
      </c>
      <c r="C975" s="4" t="s">
        <v>24</v>
      </c>
      <c r="D975" s="4" t="s">
        <v>26</v>
      </c>
      <c r="E975" s="4" t="s">
        <v>27</v>
      </c>
      <c r="F975" s="9">
        <v>20</v>
      </c>
      <c r="G975" s="10">
        <v>812</v>
      </c>
      <c r="H975" s="11">
        <v>0.15</v>
      </c>
      <c r="I975" s="10">
        <f t="shared" si="90"/>
        <v>16240</v>
      </c>
      <c r="J975" s="10">
        <f t="shared" si="91"/>
        <v>2436</v>
      </c>
      <c r="K975" s="10">
        <f t="shared" si="92"/>
        <v>13804</v>
      </c>
      <c r="L975" s="11">
        <v>0.05</v>
      </c>
      <c r="M975" s="10">
        <f t="shared" si="93"/>
        <v>690.2</v>
      </c>
      <c r="N975" s="10">
        <f t="shared" si="94"/>
        <v>14494.2</v>
      </c>
      <c r="O975" s="10">
        <v>494.82</v>
      </c>
      <c r="P975" s="10">
        <f t="shared" si="95"/>
        <v>3907.6000000000004</v>
      </c>
      <c r="Q975" s="12">
        <v>45995</v>
      </c>
    </row>
    <row r="976" spans="1:17" x14ac:dyDescent="0.25">
      <c r="A976" s="4">
        <v>3281</v>
      </c>
      <c r="B976" s="4" t="s">
        <v>16</v>
      </c>
      <c r="C976" s="4" t="s">
        <v>24</v>
      </c>
      <c r="D976" s="4" t="s">
        <v>28</v>
      </c>
      <c r="E976" s="4" t="s">
        <v>19</v>
      </c>
      <c r="F976" s="9">
        <v>12</v>
      </c>
      <c r="G976" s="10">
        <v>1120</v>
      </c>
      <c r="H976" s="11">
        <v>0.15</v>
      </c>
      <c r="I976" s="10">
        <f t="shared" si="90"/>
        <v>13440</v>
      </c>
      <c r="J976" s="10">
        <f t="shared" si="91"/>
        <v>2016</v>
      </c>
      <c r="K976" s="10">
        <f t="shared" si="92"/>
        <v>11424</v>
      </c>
      <c r="L976" s="11">
        <v>0.05</v>
      </c>
      <c r="M976" s="10">
        <f t="shared" si="93"/>
        <v>571.20000000000005</v>
      </c>
      <c r="N976" s="10">
        <f t="shared" si="94"/>
        <v>11995.2</v>
      </c>
      <c r="O976" s="10">
        <v>626.45000000000005</v>
      </c>
      <c r="P976" s="10">
        <f t="shared" si="95"/>
        <v>3906.5999999999995</v>
      </c>
      <c r="Q976" s="12">
        <v>45790</v>
      </c>
    </row>
    <row r="977" spans="1:17" x14ac:dyDescent="0.25">
      <c r="A977" s="4">
        <v>2311</v>
      </c>
      <c r="B977" s="4" t="s">
        <v>16</v>
      </c>
      <c r="C977" s="4" t="s">
        <v>24</v>
      </c>
      <c r="D977" s="4" t="s">
        <v>26</v>
      </c>
      <c r="E977" s="4" t="s">
        <v>36</v>
      </c>
      <c r="F977" s="9">
        <v>20</v>
      </c>
      <c r="G977" s="10">
        <v>1057</v>
      </c>
      <c r="H977" s="11">
        <v>0.05</v>
      </c>
      <c r="I977" s="10">
        <f t="shared" si="90"/>
        <v>21140</v>
      </c>
      <c r="J977" s="10">
        <f t="shared" si="91"/>
        <v>1057</v>
      </c>
      <c r="K977" s="10">
        <f t="shared" si="92"/>
        <v>20083</v>
      </c>
      <c r="L977" s="11">
        <v>0.05</v>
      </c>
      <c r="M977" s="10">
        <f t="shared" si="93"/>
        <v>1004.1500000000001</v>
      </c>
      <c r="N977" s="10">
        <f t="shared" si="94"/>
        <v>21087.15</v>
      </c>
      <c r="O977" s="10">
        <v>808.83</v>
      </c>
      <c r="P977" s="10">
        <f t="shared" si="95"/>
        <v>3906.3999999999996</v>
      </c>
      <c r="Q977" s="12">
        <v>45901</v>
      </c>
    </row>
    <row r="978" spans="1:17" x14ac:dyDescent="0.25">
      <c r="A978" s="4">
        <v>2343</v>
      </c>
      <c r="B978" s="4" t="s">
        <v>38</v>
      </c>
      <c r="C978" s="4" t="s">
        <v>21</v>
      </c>
      <c r="D978" s="4" t="s">
        <v>33</v>
      </c>
      <c r="E978" s="4" t="s">
        <v>19</v>
      </c>
      <c r="F978" s="9">
        <v>15</v>
      </c>
      <c r="G978" s="10">
        <v>886</v>
      </c>
      <c r="H978" s="11">
        <v>0.1</v>
      </c>
      <c r="I978" s="10">
        <f t="shared" si="90"/>
        <v>13290</v>
      </c>
      <c r="J978" s="10">
        <f t="shared" si="91"/>
        <v>1329</v>
      </c>
      <c r="K978" s="10">
        <f t="shared" si="92"/>
        <v>11961</v>
      </c>
      <c r="L978" s="11">
        <v>0.05</v>
      </c>
      <c r="M978" s="10">
        <f t="shared" si="93"/>
        <v>598.05000000000007</v>
      </c>
      <c r="N978" s="10">
        <f t="shared" si="94"/>
        <v>12559.05</v>
      </c>
      <c r="O978" s="10">
        <v>537.25</v>
      </c>
      <c r="P978" s="10">
        <f t="shared" si="95"/>
        <v>3902.25</v>
      </c>
      <c r="Q978" s="12">
        <v>45836</v>
      </c>
    </row>
    <row r="979" spans="1:17" x14ac:dyDescent="0.25">
      <c r="A979" s="4">
        <v>3263</v>
      </c>
      <c r="B979" s="4" t="s">
        <v>32</v>
      </c>
      <c r="C979" s="4" t="s">
        <v>21</v>
      </c>
      <c r="D979" s="4" t="s">
        <v>26</v>
      </c>
      <c r="E979" s="4" t="s">
        <v>25</v>
      </c>
      <c r="F979" s="9">
        <v>13</v>
      </c>
      <c r="G979" s="10">
        <v>949</v>
      </c>
      <c r="H979" s="11">
        <v>0.05</v>
      </c>
      <c r="I979" s="10">
        <f t="shared" si="90"/>
        <v>12337</v>
      </c>
      <c r="J979" s="10">
        <f t="shared" si="91"/>
        <v>616.85</v>
      </c>
      <c r="K979" s="10">
        <f t="shared" si="92"/>
        <v>11720.15</v>
      </c>
      <c r="L979" s="11">
        <v>0.05</v>
      </c>
      <c r="M979" s="10">
        <f t="shared" si="93"/>
        <v>586.00750000000005</v>
      </c>
      <c r="N979" s="10">
        <f t="shared" si="94"/>
        <v>12306.157499999999</v>
      </c>
      <c r="O979" s="10">
        <v>601.46</v>
      </c>
      <c r="P979" s="10">
        <f t="shared" si="95"/>
        <v>3901.1699999999992</v>
      </c>
      <c r="Q979" s="12">
        <v>45705</v>
      </c>
    </row>
    <row r="980" spans="1:17" x14ac:dyDescent="0.25">
      <c r="A980" s="4">
        <v>331</v>
      </c>
      <c r="B980" s="4" t="s">
        <v>38</v>
      </c>
      <c r="C980" s="4" t="s">
        <v>17</v>
      </c>
      <c r="D980" s="4" t="s">
        <v>33</v>
      </c>
      <c r="E980" s="4" t="s">
        <v>29</v>
      </c>
      <c r="F980" s="9">
        <v>15</v>
      </c>
      <c r="G980" s="10">
        <v>911</v>
      </c>
      <c r="H980" s="11">
        <v>0.1</v>
      </c>
      <c r="I980" s="10">
        <f t="shared" si="90"/>
        <v>13665</v>
      </c>
      <c r="J980" s="10">
        <f t="shared" si="91"/>
        <v>1366.5</v>
      </c>
      <c r="K980" s="10">
        <f t="shared" si="92"/>
        <v>12298.5</v>
      </c>
      <c r="L980" s="11">
        <v>0.05</v>
      </c>
      <c r="M980" s="10">
        <f t="shared" si="93"/>
        <v>614.92500000000007</v>
      </c>
      <c r="N980" s="10">
        <f t="shared" si="94"/>
        <v>12913.424999999999</v>
      </c>
      <c r="O980" s="10">
        <v>559.85</v>
      </c>
      <c r="P980" s="10">
        <f t="shared" si="95"/>
        <v>3900.75</v>
      </c>
      <c r="Q980" s="12">
        <v>45706</v>
      </c>
    </row>
    <row r="981" spans="1:17" x14ac:dyDescent="0.25">
      <c r="A981" s="4">
        <v>1946</v>
      </c>
      <c r="B981" s="4" t="s">
        <v>34</v>
      </c>
      <c r="C981" s="4" t="s">
        <v>21</v>
      </c>
      <c r="D981" s="4" t="s">
        <v>26</v>
      </c>
      <c r="E981" s="4" t="s">
        <v>22</v>
      </c>
      <c r="F981" s="9">
        <v>23</v>
      </c>
      <c r="G981" s="10">
        <v>704</v>
      </c>
      <c r="H981" s="11">
        <v>0.1</v>
      </c>
      <c r="I981" s="10">
        <f t="shared" si="90"/>
        <v>16192</v>
      </c>
      <c r="J981" s="10">
        <f t="shared" si="91"/>
        <v>1619.2</v>
      </c>
      <c r="K981" s="10">
        <f t="shared" si="92"/>
        <v>14572.8</v>
      </c>
      <c r="L981" s="11">
        <v>0.05</v>
      </c>
      <c r="M981" s="10">
        <f t="shared" si="93"/>
        <v>728.64</v>
      </c>
      <c r="N981" s="10">
        <f t="shared" si="94"/>
        <v>15301.439999999999</v>
      </c>
      <c r="O981" s="10">
        <v>464.03</v>
      </c>
      <c r="P981" s="10">
        <f t="shared" si="95"/>
        <v>3900.1100000000006</v>
      </c>
      <c r="Q981" s="12">
        <v>45859</v>
      </c>
    </row>
    <row r="982" spans="1:17" x14ac:dyDescent="0.25">
      <c r="A982" s="4">
        <v>113</v>
      </c>
      <c r="B982" s="4" t="s">
        <v>20</v>
      </c>
      <c r="C982" s="4" t="s">
        <v>24</v>
      </c>
      <c r="D982" s="4" t="s">
        <v>33</v>
      </c>
      <c r="E982" s="4" t="s">
        <v>30</v>
      </c>
      <c r="F982" s="9">
        <v>18</v>
      </c>
      <c r="G982" s="10">
        <v>720</v>
      </c>
      <c r="H982" s="11">
        <v>0.15</v>
      </c>
      <c r="I982" s="10">
        <f t="shared" si="90"/>
        <v>12960</v>
      </c>
      <c r="J982" s="10">
        <f t="shared" si="91"/>
        <v>1944</v>
      </c>
      <c r="K982" s="10">
        <f t="shared" si="92"/>
        <v>11016</v>
      </c>
      <c r="L982" s="11">
        <v>0.05</v>
      </c>
      <c r="M982" s="10">
        <f t="shared" si="93"/>
        <v>550.80000000000007</v>
      </c>
      <c r="N982" s="10">
        <f t="shared" si="94"/>
        <v>11566.8</v>
      </c>
      <c r="O982" s="10">
        <v>395.41</v>
      </c>
      <c r="P982" s="10">
        <f t="shared" si="95"/>
        <v>3898.62</v>
      </c>
      <c r="Q982" s="12">
        <v>45822</v>
      </c>
    </row>
    <row r="983" spans="1:17" x14ac:dyDescent="0.25">
      <c r="A983" s="4">
        <v>4357</v>
      </c>
      <c r="B983" s="4" t="s">
        <v>16</v>
      </c>
      <c r="C983" s="4" t="s">
        <v>17</v>
      </c>
      <c r="D983" s="4" t="s">
        <v>33</v>
      </c>
      <c r="E983" s="4" t="s">
        <v>27</v>
      </c>
      <c r="F983" s="9">
        <v>22</v>
      </c>
      <c r="G983" s="10">
        <v>755</v>
      </c>
      <c r="H983" s="11">
        <v>0.15</v>
      </c>
      <c r="I983" s="10">
        <f t="shared" si="90"/>
        <v>16610</v>
      </c>
      <c r="J983" s="10">
        <f t="shared" si="91"/>
        <v>2491.5</v>
      </c>
      <c r="K983" s="10">
        <f t="shared" si="92"/>
        <v>14118.5</v>
      </c>
      <c r="L983" s="11">
        <v>0.05</v>
      </c>
      <c r="M983" s="10">
        <f t="shared" si="93"/>
        <v>705.92500000000007</v>
      </c>
      <c r="N983" s="10">
        <f t="shared" si="94"/>
        <v>14824.424999999999</v>
      </c>
      <c r="O983" s="10">
        <v>464.63</v>
      </c>
      <c r="P983" s="10">
        <f t="shared" si="95"/>
        <v>3896.6399999999994</v>
      </c>
      <c r="Q983" s="12">
        <v>45673</v>
      </c>
    </row>
    <row r="984" spans="1:17" x14ac:dyDescent="0.25">
      <c r="A984" s="4">
        <v>4346</v>
      </c>
      <c r="B984" s="4" t="s">
        <v>20</v>
      </c>
      <c r="C984" s="4" t="s">
        <v>17</v>
      </c>
      <c r="D984" s="4" t="s">
        <v>33</v>
      </c>
      <c r="E984" s="4" t="s">
        <v>19</v>
      </c>
      <c r="F984" s="9">
        <v>10</v>
      </c>
      <c r="G984" s="10">
        <v>830</v>
      </c>
      <c r="H984" s="11">
        <v>0</v>
      </c>
      <c r="I984" s="10">
        <f t="shared" si="90"/>
        <v>8300</v>
      </c>
      <c r="J984" s="10">
        <f t="shared" si="91"/>
        <v>0</v>
      </c>
      <c r="K984" s="10">
        <f t="shared" si="92"/>
        <v>8300</v>
      </c>
      <c r="L984" s="11">
        <v>0.05</v>
      </c>
      <c r="M984" s="10">
        <f t="shared" si="93"/>
        <v>415</v>
      </c>
      <c r="N984" s="10">
        <f t="shared" si="94"/>
        <v>8715</v>
      </c>
      <c r="O984" s="10">
        <v>440.73</v>
      </c>
      <c r="P984" s="10">
        <f t="shared" si="95"/>
        <v>3892.7</v>
      </c>
      <c r="Q984" s="12">
        <v>45927</v>
      </c>
    </row>
    <row r="985" spans="1:17" x14ac:dyDescent="0.25">
      <c r="A985" s="4">
        <v>2871</v>
      </c>
      <c r="B985" s="4" t="s">
        <v>35</v>
      </c>
      <c r="C985" s="4" t="s">
        <v>24</v>
      </c>
      <c r="D985" s="4" t="s">
        <v>26</v>
      </c>
      <c r="E985" s="4" t="s">
        <v>29</v>
      </c>
      <c r="F985" s="9">
        <v>19</v>
      </c>
      <c r="G985" s="10">
        <v>655</v>
      </c>
      <c r="H985" s="11">
        <v>0.1</v>
      </c>
      <c r="I985" s="10">
        <f t="shared" si="90"/>
        <v>12445</v>
      </c>
      <c r="J985" s="10">
        <f t="shared" si="91"/>
        <v>1244.5</v>
      </c>
      <c r="K985" s="10">
        <f t="shared" si="92"/>
        <v>11200.5</v>
      </c>
      <c r="L985" s="11">
        <v>0.05</v>
      </c>
      <c r="M985" s="10">
        <f t="shared" si="93"/>
        <v>560.02499999999998</v>
      </c>
      <c r="N985" s="10">
        <f t="shared" si="94"/>
        <v>11760.525</v>
      </c>
      <c r="O985" s="10">
        <v>384.63</v>
      </c>
      <c r="P985" s="10">
        <f t="shared" si="95"/>
        <v>3892.5299999999997</v>
      </c>
      <c r="Q985" s="12">
        <v>45756</v>
      </c>
    </row>
    <row r="986" spans="1:17" x14ac:dyDescent="0.25">
      <c r="A986" s="4">
        <v>2522</v>
      </c>
      <c r="B986" s="4" t="s">
        <v>31</v>
      </c>
      <c r="C986" s="4" t="s">
        <v>21</v>
      </c>
      <c r="D986" s="4" t="s">
        <v>33</v>
      </c>
      <c r="E986" s="4" t="s">
        <v>19</v>
      </c>
      <c r="F986" s="9">
        <v>17</v>
      </c>
      <c r="G986" s="10">
        <v>615</v>
      </c>
      <c r="H986" s="11">
        <v>0.05</v>
      </c>
      <c r="I986" s="10">
        <f t="shared" si="90"/>
        <v>10455</v>
      </c>
      <c r="J986" s="10">
        <f t="shared" si="91"/>
        <v>522.75</v>
      </c>
      <c r="K986" s="10">
        <f t="shared" si="92"/>
        <v>9932.25</v>
      </c>
      <c r="L986" s="11">
        <v>0.05</v>
      </c>
      <c r="M986" s="10">
        <f t="shared" si="93"/>
        <v>496.61250000000001</v>
      </c>
      <c r="N986" s="10">
        <f t="shared" si="94"/>
        <v>10428.862499999999</v>
      </c>
      <c r="O986" s="10">
        <v>356.2</v>
      </c>
      <c r="P986" s="10">
        <f t="shared" si="95"/>
        <v>3876.8500000000004</v>
      </c>
      <c r="Q986" s="12">
        <v>45906</v>
      </c>
    </row>
    <row r="987" spans="1:17" x14ac:dyDescent="0.25">
      <c r="A987" s="4">
        <v>2260</v>
      </c>
      <c r="B987" s="4" t="s">
        <v>38</v>
      </c>
      <c r="C987" s="4" t="s">
        <v>24</v>
      </c>
      <c r="D987" s="4" t="s">
        <v>28</v>
      </c>
      <c r="E987" s="4" t="s">
        <v>22</v>
      </c>
      <c r="F987" s="9">
        <v>18</v>
      </c>
      <c r="G987" s="10">
        <v>1040</v>
      </c>
      <c r="H987" s="11">
        <v>0.1</v>
      </c>
      <c r="I987" s="10">
        <f t="shared" si="90"/>
        <v>18720</v>
      </c>
      <c r="J987" s="10">
        <f t="shared" si="91"/>
        <v>1872</v>
      </c>
      <c r="K987" s="10">
        <f t="shared" si="92"/>
        <v>16848</v>
      </c>
      <c r="L987" s="11">
        <v>0.05</v>
      </c>
      <c r="M987" s="10">
        <f t="shared" si="93"/>
        <v>842.40000000000009</v>
      </c>
      <c r="N987" s="10">
        <f t="shared" si="94"/>
        <v>17690.400000000001</v>
      </c>
      <c r="O987" s="10">
        <v>720.71</v>
      </c>
      <c r="P987" s="10">
        <f t="shared" si="95"/>
        <v>3875.2199999999993</v>
      </c>
      <c r="Q987" s="12">
        <v>45866</v>
      </c>
    </row>
    <row r="988" spans="1:17" x14ac:dyDescent="0.25">
      <c r="A988" s="4">
        <v>3369</v>
      </c>
      <c r="B988" s="4" t="s">
        <v>34</v>
      </c>
      <c r="C988" s="4" t="s">
        <v>21</v>
      </c>
      <c r="D988" s="4" t="s">
        <v>18</v>
      </c>
      <c r="E988" s="4" t="s">
        <v>19</v>
      </c>
      <c r="F988" s="9">
        <v>7</v>
      </c>
      <c r="G988" s="10">
        <v>1113</v>
      </c>
      <c r="H988" s="11">
        <v>0</v>
      </c>
      <c r="I988" s="10">
        <f t="shared" si="90"/>
        <v>7791</v>
      </c>
      <c r="J988" s="10">
        <f t="shared" si="91"/>
        <v>0</v>
      </c>
      <c r="K988" s="10">
        <f t="shared" si="92"/>
        <v>7791</v>
      </c>
      <c r="L988" s="11">
        <v>0.05</v>
      </c>
      <c r="M988" s="10">
        <f t="shared" si="93"/>
        <v>389.55</v>
      </c>
      <c r="N988" s="10">
        <f t="shared" si="94"/>
        <v>8180.55</v>
      </c>
      <c r="O988" s="10">
        <v>559.41999999999996</v>
      </c>
      <c r="P988" s="10">
        <f t="shared" si="95"/>
        <v>3875.0600000000004</v>
      </c>
      <c r="Q988" s="12">
        <v>45889</v>
      </c>
    </row>
    <row r="989" spans="1:17" x14ac:dyDescent="0.25">
      <c r="A989" s="4">
        <v>4312</v>
      </c>
      <c r="B989" s="4" t="s">
        <v>23</v>
      </c>
      <c r="C989" s="4" t="s">
        <v>24</v>
      </c>
      <c r="D989" s="4" t="s">
        <v>33</v>
      </c>
      <c r="E989" s="4" t="s">
        <v>36</v>
      </c>
      <c r="F989" s="9">
        <v>12</v>
      </c>
      <c r="G989" s="10">
        <v>854</v>
      </c>
      <c r="H989" s="11">
        <v>0.1</v>
      </c>
      <c r="I989" s="10">
        <f t="shared" si="90"/>
        <v>10248</v>
      </c>
      <c r="J989" s="10">
        <f t="shared" si="91"/>
        <v>1024.8</v>
      </c>
      <c r="K989" s="10">
        <f t="shared" si="92"/>
        <v>9223.2000000000007</v>
      </c>
      <c r="L989" s="11">
        <v>0.05</v>
      </c>
      <c r="M989" s="10">
        <f t="shared" si="93"/>
        <v>461.16000000000008</v>
      </c>
      <c r="N989" s="10">
        <f t="shared" si="94"/>
        <v>9684.36</v>
      </c>
      <c r="O989" s="10">
        <v>445.73</v>
      </c>
      <c r="P989" s="10">
        <f t="shared" si="95"/>
        <v>3874.4400000000005</v>
      </c>
      <c r="Q989" s="12">
        <v>45932</v>
      </c>
    </row>
    <row r="990" spans="1:17" x14ac:dyDescent="0.25">
      <c r="A990" s="4">
        <v>2037</v>
      </c>
      <c r="B990" s="4" t="s">
        <v>32</v>
      </c>
      <c r="C990" s="4" t="s">
        <v>24</v>
      </c>
      <c r="D990" s="4" t="s">
        <v>26</v>
      </c>
      <c r="E990" s="4" t="s">
        <v>22</v>
      </c>
      <c r="F990" s="9">
        <v>16</v>
      </c>
      <c r="G990" s="10">
        <v>538</v>
      </c>
      <c r="H990" s="11">
        <v>0</v>
      </c>
      <c r="I990" s="10">
        <f t="shared" si="90"/>
        <v>8608</v>
      </c>
      <c r="J990" s="10">
        <f t="shared" si="91"/>
        <v>0</v>
      </c>
      <c r="K990" s="10">
        <f t="shared" si="92"/>
        <v>8608</v>
      </c>
      <c r="L990" s="11">
        <v>0.05</v>
      </c>
      <c r="M990" s="10">
        <f t="shared" si="93"/>
        <v>430.40000000000003</v>
      </c>
      <c r="N990" s="10">
        <f t="shared" si="94"/>
        <v>9038.4</v>
      </c>
      <c r="O990" s="10">
        <v>295.88</v>
      </c>
      <c r="P990" s="10">
        <f t="shared" si="95"/>
        <v>3873.92</v>
      </c>
      <c r="Q990" s="12">
        <v>45923</v>
      </c>
    </row>
    <row r="991" spans="1:17" x14ac:dyDescent="0.25">
      <c r="A991" s="4">
        <v>507</v>
      </c>
      <c r="B991" s="4" t="s">
        <v>32</v>
      </c>
      <c r="C991" s="4" t="s">
        <v>21</v>
      </c>
      <c r="D991" s="4" t="s">
        <v>33</v>
      </c>
      <c r="E991" s="4" t="s">
        <v>19</v>
      </c>
      <c r="F991" s="9">
        <v>17</v>
      </c>
      <c r="G991" s="10">
        <v>626</v>
      </c>
      <c r="H991" s="11">
        <v>0.1</v>
      </c>
      <c r="I991" s="10">
        <f t="shared" si="90"/>
        <v>10642</v>
      </c>
      <c r="J991" s="10">
        <f t="shared" si="91"/>
        <v>1064.2</v>
      </c>
      <c r="K991" s="10">
        <f t="shared" si="92"/>
        <v>9577.7999999999993</v>
      </c>
      <c r="L991" s="11">
        <v>0.05</v>
      </c>
      <c r="M991" s="10">
        <f t="shared" si="93"/>
        <v>478.89</v>
      </c>
      <c r="N991" s="10">
        <f t="shared" si="94"/>
        <v>10056.689999999999</v>
      </c>
      <c r="O991" s="10">
        <v>335.56</v>
      </c>
      <c r="P991" s="10">
        <f t="shared" si="95"/>
        <v>3873.2799999999988</v>
      </c>
      <c r="Q991" s="12">
        <v>45709</v>
      </c>
    </row>
    <row r="992" spans="1:17" x14ac:dyDescent="0.25">
      <c r="A992" s="4">
        <v>735</v>
      </c>
      <c r="B992" s="4" t="s">
        <v>16</v>
      </c>
      <c r="C992" s="4" t="s">
        <v>24</v>
      </c>
      <c r="D992" s="4" t="s">
        <v>33</v>
      </c>
      <c r="E992" s="4" t="s">
        <v>22</v>
      </c>
      <c r="F992" s="9">
        <v>17</v>
      </c>
      <c r="G992" s="10">
        <v>991</v>
      </c>
      <c r="H992" s="11">
        <v>0.05</v>
      </c>
      <c r="I992" s="10">
        <f t="shared" si="90"/>
        <v>16847</v>
      </c>
      <c r="J992" s="10">
        <f t="shared" si="91"/>
        <v>842.35</v>
      </c>
      <c r="K992" s="10">
        <f t="shared" si="92"/>
        <v>16004.65</v>
      </c>
      <c r="L992" s="11">
        <v>0.05</v>
      </c>
      <c r="M992" s="10">
        <f t="shared" si="93"/>
        <v>800.23250000000007</v>
      </c>
      <c r="N992" s="10">
        <f t="shared" si="94"/>
        <v>16804.8825</v>
      </c>
      <c r="O992" s="10">
        <v>713.69</v>
      </c>
      <c r="P992" s="10">
        <f t="shared" si="95"/>
        <v>3871.9199999999983</v>
      </c>
      <c r="Q992" s="12">
        <v>45711</v>
      </c>
    </row>
    <row r="993" spans="1:17" x14ac:dyDescent="0.25">
      <c r="A993" s="4">
        <v>4078</v>
      </c>
      <c r="B993" s="4" t="s">
        <v>38</v>
      </c>
      <c r="C993" s="4" t="s">
        <v>17</v>
      </c>
      <c r="D993" s="4" t="s">
        <v>28</v>
      </c>
      <c r="E993" s="4" t="s">
        <v>36</v>
      </c>
      <c r="F993" s="9">
        <v>24</v>
      </c>
      <c r="G993" s="10">
        <v>902</v>
      </c>
      <c r="H993" s="11">
        <v>0.15</v>
      </c>
      <c r="I993" s="10">
        <f t="shared" si="90"/>
        <v>21648</v>
      </c>
      <c r="J993" s="10">
        <f t="shared" si="91"/>
        <v>3247.2</v>
      </c>
      <c r="K993" s="10">
        <f t="shared" si="92"/>
        <v>18400.8</v>
      </c>
      <c r="L993" s="11">
        <v>0.05</v>
      </c>
      <c r="M993" s="10">
        <f t="shared" si="93"/>
        <v>920.04</v>
      </c>
      <c r="N993" s="10">
        <f t="shared" si="94"/>
        <v>19320.84</v>
      </c>
      <c r="O993" s="10">
        <v>605.5</v>
      </c>
      <c r="P993" s="10">
        <f t="shared" si="95"/>
        <v>3868.7999999999993</v>
      </c>
      <c r="Q993" s="12">
        <v>45711</v>
      </c>
    </row>
    <row r="994" spans="1:17" x14ac:dyDescent="0.25">
      <c r="A994" s="4">
        <v>276</v>
      </c>
      <c r="B994" s="4" t="s">
        <v>35</v>
      </c>
      <c r="C994" s="4" t="s">
        <v>24</v>
      </c>
      <c r="D994" s="4" t="s">
        <v>18</v>
      </c>
      <c r="E994" s="4" t="s">
        <v>25</v>
      </c>
      <c r="F994" s="9">
        <v>10</v>
      </c>
      <c r="G994" s="10">
        <v>1049</v>
      </c>
      <c r="H994" s="11">
        <v>0.05</v>
      </c>
      <c r="I994" s="10">
        <f t="shared" si="90"/>
        <v>10490</v>
      </c>
      <c r="J994" s="10">
        <f t="shared" si="91"/>
        <v>524.5</v>
      </c>
      <c r="K994" s="10">
        <f t="shared" si="92"/>
        <v>9965.5</v>
      </c>
      <c r="L994" s="11">
        <v>0.05</v>
      </c>
      <c r="M994" s="10">
        <f t="shared" si="93"/>
        <v>498.27500000000003</v>
      </c>
      <c r="N994" s="10">
        <f t="shared" si="94"/>
        <v>10463.775</v>
      </c>
      <c r="O994" s="10">
        <v>609.80999999999995</v>
      </c>
      <c r="P994" s="10">
        <f t="shared" si="95"/>
        <v>3867.4000000000005</v>
      </c>
      <c r="Q994" s="12">
        <v>45664</v>
      </c>
    </row>
    <row r="995" spans="1:17" x14ac:dyDescent="0.25">
      <c r="A995" s="4">
        <v>4871</v>
      </c>
      <c r="B995" s="4" t="s">
        <v>20</v>
      </c>
      <c r="C995" s="4" t="s">
        <v>24</v>
      </c>
      <c r="D995" s="4" t="s">
        <v>26</v>
      </c>
      <c r="E995" s="4" t="s">
        <v>22</v>
      </c>
      <c r="F995" s="9">
        <v>23</v>
      </c>
      <c r="G995" s="10">
        <v>508</v>
      </c>
      <c r="H995" s="11">
        <v>0.05</v>
      </c>
      <c r="I995" s="10">
        <f t="shared" si="90"/>
        <v>11684</v>
      </c>
      <c r="J995" s="10">
        <f t="shared" si="91"/>
        <v>584.20000000000005</v>
      </c>
      <c r="K995" s="10">
        <f t="shared" si="92"/>
        <v>11099.8</v>
      </c>
      <c r="L995" s="11">
        <v>0.05</v>
      </c>
      <c r="M995" s="10">
        <f t="shared" si="93"/>
        <v>554.99</v>
      </c>
      <c r="N995" s="10">
        <f t="shared" si="94"/>
        <v>11654.789999999999</v>
      </c>
      <c r="O995" s="10">
        <v>314.63</v>
      </c>
      <c r="P995" s="10">
        <f t="shared" si="95"/>
        <v>3863.3099999999995</v>
      </c>
      <c r="Q995" s="12">
        <v>45705</v>
      </c>
    </row>
    <row r="996" spans="1:17" x14ac:dyDescent="0.25">
      <c r="A996" s="4">
        <v>944</v>
      </c>
      <c r="B996" s="4" t="s">
        <v>16</v>
      </c>
      <c r="C996" s="4" t="s">
        <v>24</v>
      </c>
      <c r="D996" s="4" t="s">
        <v>26</v>
      </c>
      <c r="E996" s="4" t="s">
        <v>27</v>
      </c>
      <c r="F996" s="9">
        <v>19</v>
      </c>
      <c r="G996" s="10">
        <v>850</v>
      </c>
      <c r="H996" s="11">
        <v>0.05</v>
      </c>
      <c r="I996" s="10">
        <f t="shared" si="90"/>
        <v>16150</v>
      </c>
      <c r="J996" s="10">
        <f t="shared" si="91"/>
        <v>807.5</v>
      </c>
      <c r="K996" s="10">
        <f t="shared" si="92"/>
        <v>15342.5</v>
      </c>
      <c r="L996" s="11">
        <v>0.05</v>
      </c>
      <c r="M996" s="10">
        <f t="shared" si="93"/>
        <v>767.125</v>
      </c>
      <c r="N996" s="10">
        <f t="shared" si="94"/>
        <v>16109.625</v>
      </c>
      <c r="O996" s="10">
        <v>604.29</v>
      </c>
      <c r="P996" s="10">
        <f t="shared" si="95"/>
        <v>3860.9900000000016</v>
      </c>
      <c r="Q996" s="12">
        <v>45699</v>
      </c>
    </row>
    <row r="997" spans="1:17" x14ac:dyDescent="0.25">
      <c r="A997" s="4">
        <v>634</v>
      </c>
      <c r="B997" s="4" t="s">
        <v>31</v>
      </c>
      <c r="C997" s="4" t="s">
        <v>24</v>
      </c>
      <c r="D997" s="4" t="s">
        <v>33</v>
      </c>
      <c r="E997" s="4" t="s">
        <v>25</v>
      </c>
      <c r="F997" s="9">
        <v>8</v>
      </c>
      <c r="G997" s="10">
        <v>1121</v>
      </c>
      <c r="H997" s="11">
        <v>0</v>
      </c>
      <c r="I997" s="10">
        <f t="shared" si="90"/>
        <v>8968</v>
      </c>
      <c r="J997" s="10">
        <f t="shared" si="91"/>
        <v>0</v>
      </c>
      <c r="K997" s="10">
        <f t="shared" si="92"/>
        <v>8968</v>
      </c>
      <c r="L997" s="11">
        <v>0.05</v>
      </c>
      <c r="M997" s="10">
        <f t="shared" si="93"/>
        <v>448.40000000000003</v>
      </c>
      <c r="N997" s="10">
        <f t="shared" si="94"/>
        <v>9416.4</v>
      </c>
      <c r="O997" s="10">
        <v>638.66</v>
      </c>
      <c r="P997" s="10">
        <f t="shared" si="95"/>
        <v>3858.7200000000003</v>
      </c>
      <c r="Q997" s="12">
        <v>45936</v>
      </c>
    </row>
    <row r="998" spans="1:17" x14ac:dyDescent="0.25">
      <c r="A998" s="4">
        <v>570</v>
      </c>
      <c r="B998" s="4" t="s">
        <v>20</v>
      </c>
      <c r="C998" s="4" t="s">
        <v>21</v>
      </c>
      <c r="D998" s="4" t="s">
        <v>26</v>
      </c>
      <c r="E998" s="4" t="s">
        <v>25</v>
      </c>
      <c r="F998" s="9">
        <v>11</v>
      </c>
      <c r="G998" s="10">
        <v>828</v>
      </c>
      <c r="H998" s="11">
        <v>0</v>
      </c>
      <c r="I998" s="10">
        <f t="shared" si="90"/>
        <v>9108</v>
      </c>
      <c r="J998" s="10">
        <f t="shared" si="91"/>
        <v>0</v>
      </c>
      <c r="K998" s="10">
        <f t="shared" si="92"/>
        <v>9108</v>
      </c>
      <c r="L998" s="11">
        <v>0.05</v>
      </c>
      <c r="M998" s="10">
        <f t="shared" si="93"/>
        <v>455.40000000000003</v>
      </c>
      <c r="N998" s="10">
        <f t="shared" si="94"/>
        <v>9563.4</v>
      </c>
      <c r="O998" s="10">
        <v>477.28</v>
      </c>
      <c r="P998" s="10">
        <f t="shared" si="95"/>
        <v>3857.92</v>
      </c>
      <c r="Q998" s="12">
        <v>45685</v>
      </c>
    </row>
    <row r="999" spans="1:17" x14ac:dyDescent="0.25">
      <c r="A999" s="4">
        <v>1322</v>
      </c>
      <c r="B999" s="4" t="s">
        <v>32</v>
      </c>
      <c r="C999" s="4" t="s">
        <v>21</v>
      </c>
      <c r="D999" s="4" t="s">
        <v>28</v>
      </c>
      <c r="E999" s="4" t="s">
        <v>36</v>
      </c>
      <c r="F999" s="9">
        <v>22</v>
      </c>
      <c r="G999" s="10">
        <v>593</v>
      </c>
      <c r="H999" s="11">
        <v>0.15</v>
      </c>
      <c r="I999" s="10">
        <f t="shared" si="90"/>
        <v>13046</v>
      </c>
      <c r="J999" s="10">
        <f t="shared" si="91"/>
        <v>1956.8999999999999</v>
      </c>
      <c r="K999" s="10">
        <f t="shared" si="92"/>
        <v>11089.1</v>
      </c>
      <c r="L999" s="11">
        <v>0.05</v>
      </c>
      <c r="M999" s="10">
        <f t="shared" si="93"/>
        <v>554.45500000000004</v>
      </c>
      <c r="N999" s="10">
        <f t="shared" si="94"/>
        <v>11643.555</v>
      </c>
      <c r="O999" s="10">
        <v>328.7</v>
      </c>
      <c r="P999" s="10">
        <f t="shared" si="95"/>
        <v>3857.7000000000007</v>
      </c>
      <c r="Q999" s="12">
        <v>45843</v>
      </c>
    </row>
    <row r="1000" spans="1:17" x14ac:dyDescent="0.25">
      <c r="A1000" s="4">
        <v>2064</v>
      </c>
      <c r="B1000" s="4" t="s">
        <v>23</v>
      </c>
      <c r="C1000" s="4" t="s">
        <v>17</v>
      </c>
      <c r="D1000" s="4" t="s">
        <v>26</v>
      </c>
      <c r="E1000" s="4" t="s">
        <v>29</v>
      </c>
      <c r="F1000" s="9">
        <v>25</v>
      </c>
      <c r="G1000" s="10">
        <v>608</v>
      </c>
      <c r="H1000" s="11">
        <v>0.05</v>
      </c>
      <c r="I1000" s="10">
        <f t="shared" si="90"/>
        <v>15200</v>
      </c>
      <c r="J1000" s="10">
        <f t="shared" si="91"/>
        <v>760</v>
      </c>
      <c r="K1000" s="10">
        <f t="shared" si="92"/>
        <v>14440</v>
      </c>
      <c r="L1000" s="11">
        <v>0.05</v>
      </c>
      <c r="M1000" s="10">
        <f t="shared" si="93"/>
        <v>722</v>
      </c>
      <c r="N1000" s="10">
        <f t="shared" si="94"/>
        <v>15162</v>
      </c>
      <c r="O1000" s="10">
        <v>423.3</v>
      </c>
      <c r="P1000" s="10">
        <f t="shared" si="95"/>
        <v>3857.5</v>
      </c>
      <c r="Q1000" s="12">
        <v>45934</v>
      </c>
    </row>
    <row r="1001" spans="1:17" x14ac:dyDescent="0.25">
      <c r="A1001" s="4">
        <v>4251</v>
      </c>
      <c r="B1001" s="4" t="s">
        <v>16</v>
      </c>
      <c r="C1001" s="4" t="s">
        <v>17</v>
      </c>
      <c r="D1001" s="4" t="s">
        <v>26</v>
      </c>
      <c r="E1001" s="4" t="s">
        <v>19</v>
      </c>
      <c r="F1001" s="9">
        <v>15</v>
      </c>
      <c r="G1001" s="10">
        <v>710</v>
      </c>
      <c r="H1001" s="11">
        <v>0.1</v>
      </c>
      <c r="I1001" s="10">
        <f t="shared" si="90"/>
        <v>10650</v>
      </c>
      <c r="J1001" s="10">
        <f t="shared" si="91"/>
        <v>1065</v>
      </c>
      <c r="K1001" s="10">
        <f t="shared" si="92"/>
        <v>9585</v>
      </c>
      <c r="L1001" s="11">
        <v>0.05</v>
      </c>
      <c r="M1001" s="10">
        <f t="shared" si="93"/>
        <v>479.25</v>
      </c>
      <c r="N1001" s="10">
        <f t="shared" si="94"/>
        <v>10064.25</v>
      </c>
      <c r="O1001" s="10">
        <v>381.98</v>
      </c>
      <c r="P1001" s="10">
        <f t="shared" si="95"/>
        <v>3855.2999999999993</v>
      </c>
      <c r="Q1001" s="12">
        <v>45893</v>
      </c>
    </row>
    <row r="1002" spans="1:17" x14ac:dyDescent="0.25">
      <c r="A1002" s="4">
        <v>2510</v>
      </c>
      <c r="B1002" s="4" t="s">
        <v>34</v>
      </c>
      <c r="C1002" s="4" t="s">
        <v>17</v>
      </c>
      <c r="D1002" s="4" t="s">
        <v>18</v>
      </c>
      <c r="E1002" s="4" t="s">
        <v>22</v>
      </c>
      <c r="F1002" s="9">
        <v>22</v>
      </c>
      <c r="G1002" s="10">
        <v>725</v>
      </c>
      <c r="H1002" s="11">
        <v>0.1</v>
      </c>
      <c r="I1002" s="10">
        <f t="shared" si="90"/>
        <v>15950</v>
      </c>
      <c r="J1002" s="10">
        <f t="shared" si="91"/>
        <v>1595</v>
      </c>
      <c r="K1002" s="10">
        <f t="shared" si="92"/>
        <v>14355</v>
      </c>
      <c r="L1002" s="11">
        <v>0.05</v>
      </c>
      <c r="M1002" s="10">
        <f t="shared" si="93"/>
        <v>717.75</v>
      </c>
      <c r="N1002" s="10">
        <f t="shared" si="94"/>
        <v>15072.75</v>
      </c>
      <c r="O1002" s="10">
        <v>477.3</v>
      </c>
      <c r="P1002" s="10">
        <f t="shared" si="95"/>
        <v>3854.3999999999996</v>
      </c>
      <c r="Q1002" s="12">
        <v>45806</v>
      </c>
    </row>
    <row r="1003" spans="1:17" x14ac:dyDescent="0.25">
      <c r="A1003" s="4">
        <v>4237</v>
      </c>
      <c r="B1003" s="4" t="s">
        <v>35</v>
      </c>
      <c r="C1003" s="4" t="s">
        <v>21</v>
      </c>
      <c r="D1003" s="4" t="s">
        <v>28</v>
      </c>
      <c r="E1003" s="4" t="s">
        <v>27</v>
      </c>
      <c r="F1003" s="9">
        <v>16</v>
      </c>
      <c r="G1003" s="10">
        <v>867</v>
      </c>
      <c r="H1003" s="11">
        <v>0.05</v>
      </c>
      <c r="I1003" s="10">
        <f t="shared" si="90"/>
        <v>13872</v>
      </c>
      <c r="J1003" s="10">
        <f t="shared" si="91"/>
        <v>693.6</v>
      </c>
      <c r="K1003" s="10">
        <f t="shared" si="92"/>
        <v>13178.4</v>
      </c>
      <c r="L1003" s="11">
        <v>0.05</v>
      </c>
      <c r="M1003" s="10">
        <f t="shared" si="93"/>
        <v>658.92000000000007</v>
      </c>
      <c r="N1003" s="10">
        <f t="shared" si="94"/>
        <v>13837.32</v>
      </c>
      <c r="O1003" s="10">
        <v>582.77</v>
      </c>
      <c r="P1003" s="10">
        <f t="shared" si="95"/>
        <v>3854.08</v>
      </c>
      <c r="Q1003" s="12">
        <v>45708</v>
      </c>
    </row>
    <row r="1004" spans="1:17" x14ac:dyDescent="0.25">
      <c r="A1004" s="4">
        <v>1204</v>
      </c>
      <c r="B1004" s="4" t="s">
        <v>38</v>
      </c>
      <c r="C1004" s="4" t="s">
        <v>17</v>
      </c>
      <c r="D1004" s="4" t="s">
        <v>33</v>
      </c>
      <c r="E1004" s="4" t="s">
        <v>30</v>
      </c>
      <c r="F1004" s="9">
        <v>18</v>
      </c>
      <c r="G1004" s="10">
        <v>672</v>
      </c>
      <c r="H1004" s="11">
        <v>0</v>
      </c>
      <c r="I1004" s="10">
        <f t="shared" si="90"/>
        <v>12096</v>
      </c>
      <c r="J1004" s="10">
        <f t="shared" si="91"/>
        <v>0</v>
      </c>
      <c r="K1004" s="10">
        <f t="shared" si="92"/>
        <v>12096</v>
      </c>
      <c r="L1004" s="11">
        <v>0.05</v>
      </c>
      <c r="M1004" s="10">
        <f t="shared" si="93"/>
        <v>604.80000000000007</v>
      </c>
      <c r="N1004" s="10">
        <f t="shared" si="94"/>
        <v>12700.8</v>
      </c>
      <c r="O1004" s="10">
        <v>457.89</v>
      </c>
      <c r="P1004" s="10">
        <f t="shared" si="95"/>
        <v>3853.9799999999996</v>
      </c>
      <c r="Q1004" s="12">
        <v>45977</v>
      </c>
    </row>
    <row r="1005" spans="1:17" x14ac:dyDescent="0.25">
      <c r="A1005" s="4">
        <v>2252</v>
      </c>
      <c r="B1005" s="4" t="s">
        <v>38</v>
      </c>
      <c r="C1005" s="4" t="s">
        <v>21</v>
      </c>
      <c r="D1005" s="4" t="s">
        <v>28</v>
      </c>
      <c r="E1005" s="4" t="s">
        <v>27</v>
      </c>
      <c r="F1005" s="9">
        <v>18</v>
      </c>
      <c r="G1005" s="10">
        <v>1047</v>
      </c>
      <c r="H1005" s="11">
        <v>0.15</v>
      </c>
      <c r="I1005" s="10">
        <f t="shared" si="90"/>
        <v>18846</v>
      </c>
      <c r="J1005" s="10">
        <f t="shared" si="91"/>
        <v>2826.9</v>
      </c>
      <c r="K1005" s="10">
        <f t="shared" si="92"/>
        <v>16019.1</v>
      </c>
      <c r="L1005" s="11">
        <v>0.05</v>
      </c>
      <c r="M1005" s="10">
        <f t="shared" si="93"/>
        <v>800.95500000000004</v>
      </c>
      <c r="N1005" s="10">
        <f t="shared" si="94"/>
        <v>16820.055</v>
      </c>
      <c r="O1005" s="10">
        <v>675.85</v>
      </c>
      <c r="P1005" s="10">
        <f t="shared" si="95"/>
        <v>3853.7999999999993</v>
      </c>
      <c r="Q1005" s="12">
        <v>45938</v>
      </c>
    </row>
    <row r="1006" spans="1:17" x14ac:dyDescent="0.25">
      <c r="A1006" s="4">
        <v>4392</v>
      </c>
      <c r="B1006" s="4" t="s">
        <v>20</v>
      </c>
      <c r="C1006" s="4" t="s">
        <v>24</v>
      </c>
      <c r="D1006" s="4" t="s">
        <v>28</v>
      </c>
      <c r="E1006" s="4" t="s">
        <v>27</v>
      </c>
      <c r="F1006" s="9">
        <v>15</v>
      </c>
      <c r="G1006" s="10">
        <v>1085</v>
      </c>
      <c r="H1006" s="11">
        <v>0.05</v>
      </c>
      <c r="I1006" s="10">
        <f t="shared" si="90"/>
        <v>16275</v>
      </c>
      <c r="J1006" s="10">
        <f t="shared" si="91"/>
        <v>813.75</v>
      </c>
      <c r="K1006" s="10">
        <f t="shared" si="92"/>
        <v>15461.25</v>
      </c>
      <c r="L1006" s="11">
        <v>0.05</v>
      </c>
      <c r="M1006" s="10">
        <f t="shared" si="93"/>
        <v>773.0625</v>
      </c>
      <c r="N1006" s="10">
        <f t="shared" si="94"/>
        <v>16234.3125</v>
      </c>
      <c r="O1006" s="10">
        <v>774.09</v>
      </c>
      <c r="P1006" s="10">
        <f t="shared" si="95"/>
        <v>3849.8999999999996</v>
      </c>
      <c r="Q1006" s="12">
        <v>45750</v>
      </c>
    </row>
    <row r="1007" spans="1:17" x14ac:dyDescent="0.25">
      <c r="A1007" s="4">
        <v>996</v>
      </c>
      <c r="B1007" s="4" t="s">
        <v>23</v>
      </c>
      <c r="C1007" s="4" t="s">
        <v>21</v>
      </c>
      <c r="D1007" s="4" t="s">
        <v>28</v>
      </c>
      <c r="E1007" s="4" t="s">
        <v>30</v>
      </c>
      <c r="F1007" s="9">
        <v>19</v>
      </c>
      <c r="G1007" s="10">
        <v>852</v>
      </c>
      <c r="H1007" s="11">
        <v>0.15</v>
      </c>
      <c r="I1007" s="10">
        <f t="shared" si="90"/>
        <v>16188</v>
      </c>
      <c r="J1007" s="10">
        <f t="shared" si="91"/>
        <v>2428.1999999999998</v>
      </c>
      <c r="K1007" s="10">
        <f t="shared" si="92"/>
        <v>13759.8</v>
      </c>
      <c r="L1007" s="11">
        <v>0.05</v>
      </c>
      <c r="M1007" s="10">
        <f t="shared" si="93"/>
        <v>687.99</v>
      </c>
      <c r="N1007" s="10">
        <f t="shared" si="94"/>
        <v>14447.789999999999</v>
      </c>
      <c r="O1007" s="10">
        <v>521.63</v>
      </c>
      <c r="P1007" s="10">
        <f t="shared" si="95"/>
        <v>3848.83</v>
      </c>
      <c r="Q1007" s="12">
        <v>45835</v>
      </c>
    </row>
    <row r="1008" spans="1:17" x14ac:dyDescent="0.25">
      <c r="A1008" s="4">
        <v>863</v>
      </c>
      <c r="B1008" s="4" t="s">
        <v>38</v>
      </c>
      <c r="C1008" s="4" t="s">
        <v>24</v>
      </c>
      <c r="D1008" s="4" t="s">
        <v>28</v>
      </c>
      <c r="E1008" s="4" t="s">
        <v>37</v>
      </c>
      <c r="F1008" s="9">
        <v>21</v>
      </c>
      <c r="G1008" s="10">
        <v>982</v>
      </c>
      <c r="H1008" s="11">
        <v>0.05</v>
      </c>
      <c r="I1008" s="10">
        <f t="shared" si="90"/>
        <v>20622</v>
      </c>
      <c r="J1008" s="10">
        <f t="shared" si="91"/>
        <v>1031.1000000000001</v>
      </c>
      <c r="K1008" s="10">
        <f t="shared" si="92"/>
        <v>19590.900000000001</v>
      </c>
      <c r="L1008" s="11">
        <v>0.05</v>
      </c>
      <c r="M1008" s="10">
        <f t="shared" si="93"/>
        <v>979.54500000000007</v>
      </c>
      <c r="N1008" s="10">
        <f t="shared" si="94"/>
        <v>20570.445</v>
      </c>
      <c r="O1008" s="10">
        <v>749.78</v>
      </c>
      <c r="P1008" s="10">
        <f t="shared" si="95"/>
        <v>3845.5200000000023</v>
      </c>
      <c r="Q1008" s="12">
        <v>45701</v>
      </c>
    </row>
    <row r="1009" spans="1:17" x14ac:dyDescent="0.25">
      <c r="A1009" s="4">
        <v>2515</v>
      </c>
      <c r="B1009" s="4" t="s">
        <v>35</v>
      </c>
      <c r="C1009" s="4" t="s">
        <v>21</v>
      </c>
      <c r="D1009" s="4" t="s">
        <v>18</v>
      </c>
      <c r="E1009" s="4" t="s">
        <v>25</v>
      </c>
      <c r="F1009" s="9">
        <v>23</v>
      </c>
      <c r="G1009" s="10">
        <v>709</v>
      </c>
      <c r="H1009" s="11">
        <v>0.15</v>
      </c>
      <c r="I1009" s="10">
        <f t="shared" si="90"/>
        <v>16307</v>
      </c>
      <c r="J1009" s="10">
        <f t="shared" si="91"/>
        <v>2446.0499999999997</v>
      </c>
      <c r="K1009" s="10">
        <f t="shared" si="92"/>
        <v>13860.95</v>
      </c>
      <c r="L1009" s="11">
        <v>0.05</v>
      </c>
      <c r="M1009" s="10">
        <f t="shared" si="93"/>
        <v>693.04750000000013</v>
      </c>
      <c r="N1009" s="10">
        <f t="shared" si="94"/>
        <v>14553.997500000001</v>
      </c>
      <c r="O1009" s="10">
        <v>435.54</v>
      </c>
      <c r="P1009" s="10">
        <f t="shared" si="95"/>
        <v>3843.5300000000007</v>
      </c>
      <c r="Q1009" s="12">
        <v>45852</v>
      </c>
    </row>
    <row r="1010" spans="1:17" x14ac:dyDescent="0.25">
      <c r="A1010" s="4">
        <v>1473</v>
      </c>
      <c r="B1010" s="4" t="s">
        <v>31</v>
      </c>
      <c r="C1010" s="4" t="s">
        <v>24</v>
      </c>
      <c r="D1010" s="4" t="s">
        <v>26</v>
      </c>
      <c r="E1010" s="4" t="s">
        <v>36</v>
      </c>
      <c r="F1010" s="9">
        <v>17</v>
      </c>
      <c r="G1010" s="10">
        <v>593</v>
      </c>
      <c r="H1010" s="11">
        <v>0</v>
      </c>
      <c r="I1010" s="10">
        <f t="shared" si="90"/>
        <v>10081</v>
      </c>
      <c r="J1010" s="10">
        <f t="shared" si="91"/>
        <v>0</v>
      </c>
      <c r="K1010" s="10">
        <f t="shared" si="92"/>
        <v>10081</v>
      </c>
      <c r="L1010" s="11">
        <v>0.05</v>
      </c>
      <c r="M1010" s="10">
        <f t="shared" si="93"/>
        <v>504.05</v>
      </c>
      <c r="N1010" s="10">
        <f t="shared" si="94"/>
        <v>10585.05</v>
      </c>
      <c r="O1010" s="10">
        <v>367.76</v>
      </c>
      <c r="P1010" s="10">
        <f t="shared" si="95"/>
        <v>3829.08</v>
      </c>
      <c r="Q1010" s="12">
        <v>45716</v>
      </c>
    </row>
    <row r="1011" spans="1:17" x14ac:dyDescent="0.25">
      <c r="A1011" s="4">
        <v>3121</v>
      </c>
      <c r="B1011" s="4" t="s">
        <v>34</v>
      </c>
      <c r="C1011" s="4" t="s">
        <v>17</v>
      </c>
      <c r="D1011" s="4" t="s">
        <v>33</v>
      </c>
      <c r="E1011" s="4" t="s">
        <v>22</v>
      </c>
      <c r="F1011" s="9">
        <v>21</v>
      </c>
      <c r="G1011" s="10">
        <v>535</v>
      </c>
      <c r="H1011" s="11">
        <v>0.15</v>
      </c>
      <c r="I1011" s="10">
        <f t="shared" si="90"/>
        <v>11235</v>
      </c>
      <c r="J1011" s="10">
        <f t="shared" si="91"/>
        <v>1685.25</v>
      </c>
      <c r="K1011" s="10">
        <f t="shared" si="92"/>
        <v>9549.75</v>
      </c>
      <c r="L1011" s="11">
        <v>0.05</v>
      </c>
      <c r="M1011" s="10">
        <f t="shared" si="93"/>
        <v>477.48750000000001</v>
      </c>
      <c r="N1011" s="10">
        <f t="shared" si="94"/>
        <v>10027.237499999999</v>
      </c>
      <c r="O1011" s="10">
        <v>272.61</v>
      </c>
      <c r="P1011" s="10">
        <f t="shared" si="95"/>
        <v>3824.9399999999996</v>
      </c>
      <c r="Q1011" s="12">
        <v>45768</v>
      </c>
    </row>
    <row r="1012" spans="1:17" x14ac:dyDescent="0.25">
      <c r="A1012" s="4">
        <v>1949</v>
      </c>
      <c r="B1012" s="4" t="s">
        <v>35</v>
      </c>
      <c r="C1012" s="4" t="s">
        <v>21</v>
      </c>
      <c r="D1012" s="4" t="s">
        <v>33</v>
      </c>
      <c r="E1012" s="4" t="s">
        <v>37</v>
      </c>
      <c r="F1012" s="9">
        <v>12</v>
      </c>
      <c r="G1012" s="10">
        <v>881</v>
      </c>
      <c r="H1012" s="11">
        <v>0</v>
      </c>
      <c r="I1012" s="10">
        <f t="shared" si="90"/>
        <v>10572</v>
      </c>
      <c r="J1012" s="10">
        <f t="shared" si="91"/>
        <v>0</v>
      </c>
      <c r="K1012" s="10">
        <f t="shared" si="92"/>
        <v>10572</v>
      </c>
      <c r="L1012" s="11">
        <v>0.05</v>
      </c>
      <c r="M1012" s="10">
        <f t="shared" si="93"/>
        <v>528.6</v>
      </c>
      <c r="N1012" s="10">
        <f t="shared" si="94"/>
        <v>11100.6</v>
      </c>
      <c r="O1012" s="10">
        <v>562.38</v>
      </c>
      <c r="P1012" s="10">
        <f t="shared" si="95"/>
        <v>3823.4400000000005</v>
      </c>
      <c r="Q1012" s="12">
        <v>45941</v>
      </c>
    </row>
    <row r="1013" spans="1:17" x14ac:dyDescent="0.25">
      <c r="A1013" s="4">
        <v>4878</v>
      </c>
      <c r="B1013" s="4" t="s">
        <v>20</v>
      </c>
      <c r="C1013" s="4" t="s">
        <v>21</v>
      </c>
      <c r="D1013" s="4" t="s">
        <v>33</v>
      </c>
      <c r="E1013" s="4" t="s">
        <v>27</v>
      </c>
      <c r="F1013" s="9">
        <v>24</v>
      </c>
      <c r="G1013" s="10">
        <v>631</v>
      </c>
      <c r="H1013" s="11">
        <v>0.1</v>
      </c>
      <c r="I1013" s="10">
        <f t="shared" si="90"/>
        <v>15144</v>
      </c>
      <c r="J1013" s="10">
        <f t="shared" si="91"/>
        <v>1514.4</v>
      </c>
      <c r="K1013" s="10">
        <f t="shared" si="92"/>
        <v>13629.6</v>
      </c>
      <c r="L1013" s="11">
        <v>0.05</v>
      </c>
      <c r="M1013" s="10">
        <f t="shared" si="93"/>
        <v>681.48</v>
      </c>
      <c r="N1013" s="10">
        <f t="shared" si="94"/>
        <v>14311.08</v>
      </c>
      <c r="O1013" s="10">
        <v>408.74</v>
      </c>
      <c r="P1013" s="10">
        <f t="shared" si="95"/>
        <v>3819.84</v>
      </c>
      <c r="Q1013" s="12">
        <v>45733</v>
      </c>
    </row>
    <row r="1014" spans="1:17" x14ac:dyDescent="0.25">
      <c r="A1014" s="4">
        <v>4438</v>
      </c>
      <c r="B1014" s="4" t="s">
        <v>32</v>
      </c>
      <c r="C1014" s="4" t="s">
        <v>24</v>
      </c>
      <c r="D1014" s="4" t="s">
        <v>26</v>
      </c>
      <c r="E1014" s="4" t="s">
        <v>29</v>
      </c>
      <c r="F1014" s="9">
        <v>22</v>
      </c>
      <c r="G1014" s="10">
        <v>601</v>
      </c>
      <c r="H1014" s="11">
        <v>0.15</v>
      </c>
      <c r="I1014" s="10">
        <f t="shared" si="90"/>
        <v>13222</v>
      </c>
      <c r="J1014" s="10">
        <f t="shared" si="91"/>
        <v>1983.3</v>
      </c>
      <c r="K1014" s="10">
        <f t="shared" si="92"/>
        <v>11238.7</v>
      </c>
      <c r="L1014" s="11">
        <v>0.05</v>
      </c>
      <c r="M1014" s="10">
        <f t="shared" si="93"/>
        <v>561.93500000000006</v>
      </c>
      <c r="N1014" s="10">
        <f t="shared" si="94"/>
        <v>11800.635</v>
      </c>
      <c r="O1014" s="10">
        <v>337.71</v>
      </c>
      <c r="P1014" s="10">
        <f t="shared" si="95"/>
        <v>3809.0800000000008</v>
      </c>
      <c r="Q1014" s="12">
        <v>45815</v>
      </c>
    </row>
    <row r="1015" spans="1:17" x14ac:dyDescent="0.25">
      <c r="A1015" s="4">
        <v>4772</v>
      </c>
      <c r="B1015" s="4" t="s">
        <v>34</v>
      </c>
      <c r="C1015" s="4" t="s">
        <v>17</v>
      </c>
      <c r="D1015" s="4" t="s">
        <v>18</v>
      </c>
      <c r="E1015" s="4" t="s">
        <v>27</v>
      </c>
      <c r="F1015" s="9">
        <v>15</v>
      </c>
      <c r="G1015" s="10">
        <v>703</v>
      </c>
      <c r="H1015" s="11">
        <v>0.05</v>
      </c>
      <c r="I1015" s="10">
        <f t="shared" si="90"/>
        <v>10545</v>
      </c>
      <c r="J1015" s="10">
        <f t="shared" si="91"/>
        <v>527.25</v>
      </c>
      <c r="K1015" s="10">
        <f t="shared" si="92"/>
        <v>10017.75</v>
      </c>
      <c r="L1015" s="11">
        <v>0.05</v>
      </c>
      <c r="M1015" s="10">
        <f t="shared" si="93"/>
        <v>500.88750000000005</v>
      </c>
      <c r="N1015" s="10">
        <f t="shared" si="94"/>
        <v>10518.637500000001</v>
      </c>
      <c r="O1015" s="10">
        <v>414.22</v>
      </c>
      <c r="P1015" s="10">
        <f t="shared" si="95"/>
        <v>3804.45</v>
      </c>
      <c r="Q1015" s="12">
        <v>45961</v>
      </c>
    </row>
    <row r="1016" spans="1:17" x14ac:dyDescent="0.25">
      <c r="A1016" s="4">
        <v>683</v>
      </c>
      <c r="B1016" s="4" t="s">
        <v>16</v>
      </c>
      <c r="C1016" s="4" t="s">
        <v>24</v>
      </c>
      <c r="D1016" s="4" t="s">
        <v>28</v>
      </c>
      <c r="E1016" s="4" t="s">
        <v>22</v>
      </c>
      <c r="F1016" s="9">
        <v>11</v>
      </c>
      <c r="G1016" s="10">
        <v>1126</v>
      </c>
      <c r="H1016" s="11">
        <v>0.1</v>
      </c>
      <c r="I1016" s="10">
        <f t="shared" si="90"/>
        <v>12386</v>
      </c>
      <c r="J1016" s="10">
        <f t="shared" si="91"/>
        <v>1238.6000000000001</v>
      </c>
      <c r="K1016" s="10">
        <f t="shared" si="92"/>
        <v>11147.4</v>
      </c>
      <c r="L1016" s="11">
        <v>0.05</v>
      </c>
      <c r="M1016" s="10">
        <f t="shared" si="93"/>
        <v>557.37</v>
      </c>
      <c r="N1016" s="10">
        <f t="shared" si="94"/>
        <v>11704.77</v>
      </c>
      <c r="O1016" s="10">
        <v>667.67</v>
      </c>
      <c r="P1016" s="10">
        <f t="shared" si="95"/>
        <v>3803.0299999999997</v>
      </c>
      <c r="Q1016" s="12">
        <v>45935</v>
      </c>
    </row>
    <row r="1017" spans="1:17" x14ac:dyDescent="0.25">
      <c r="A1017" s="4">
        <v>2346</v>
      </c>
      <c r="B1017" s="4" t="s">
        <v>34</v>
      </c>
      <c r="C1017" s="4" t="s">
        <v>17</v>
      </c>
      <c r="D1017" s="4" t="s">
        <v>26</v>
      </c>
      <c r="E1017" s="4" t="s">
        <v>29</v>
      </c>
      <c r="F1017" s="9">
        <v>23</v>
      </c>
      <c r="G1017" s="10">
        <v>797</v>
      </c>
      <c r="H1017" s="11">
        <v>0</v>
      </c>
      <c r="I1017" s="10">
        <f t="shared" si="90"/>
        <v>18331</v>
      </c>
      <c r="J1017" s="10">
        <f t="shared" si="91"/>
        <v>0</v>
      </c>
      <c r="K1017" s="10">
        <f t="shared" si="92"/>
        <v>18331</v>
      </c>
      <c r="L1017" s="11">
        <v>0.05</v>
      </c>
      <c r="M1017" s="10">
        <f t="shared" si="93"/>
        <v>916.55000000000007</v>
      </c>
      <c r="N1017" s="10">
        <f t="shared" si="94"/>
        <v>19247.55</v>
      </c>
      <c r="O1017" s="10">
        <v>631.72</v>
      </c>
      <c r="P1017" s="10">
        <f t="shared" si="95"/>
        <v>3801.4399999999987</v>
      </c>
      <c r="Q1017" s="12">
        <v>45850</v>
      </c>
    </row>
    <row r="1018" spans="1:17" x14ac:dyDescent="0.25">
      <c r="A1018" s="4">
        <v>979</v>
      </c>
      <c r="B1018" s="4" t="s">
        <v>34</v>
      </c>
      <c r="C1018" s="4" t="s">
        <v>24</v>
      </c>
      <c r="D1018" s="4" t="s">
        <v>28</v>
      </c>
      <c r="E1018" s="4" t="s">
        <v>36</v>
      </c>
      <c r="F1018" s="9">
        <v>21</v>
      </c>
      <c r="G1018" s="10">
        <v>715</v>
      </c>
      <c r="H1018" s="11">
        <v>0</v>
      </c>
      <c r="I1018" s="10">
        <f t="shared" si="90"/>
        <v>15015</v>
      </c>
      <c r="J1018" s="10">
        <f t="shared" si="91"/>
        <v>0</v>
      </c>
      <c r="K1018" s="10">
        <f t="shared" si="92"/>
        <v>15015</v>
      </c>
      <c r="L1018" s="11">
        <v>0.05</v>
      </c>
      <c r="M1018" s="10">
        <f t="shared" si="93"/>
        <v>750.75</v>
      </c>
      <c r="N1018" s="10">
        <f t="shared" si="94"/>
        <v>15765.75</v>
      </c>
      <c r="O1018" s="10">
        <v>534.1</v>
      </c>
      <c r="P1018" s="10">
        <f t="shared" si="95"/>
        <v>3798.8999999999996</v>
      </c>
      <c r="Q1018" s="12">
        <v>45866</v>
      </c>
    </row>
    <row r="1019" spans="1:17" x14ac:dyDescent="0.25">
      <c r="A1019" s="4">
        <v>917</v>
      </c>
      <c r="B1019" s="4" t="s">
        <v>34</v>
      </c>
      <c r="C1019" s="4" t="s">
        <v>21</v>
      </c>
      <c r="D1019" s="4" t="s">
        <v>26</v>
      </c>
      <c r="E1019" s="4" t="s">
        <v>25</v>
      </c>
      <c r="F1019" s="9">
        <v>15</v>
      </c>
      <c r="G1019" s="10">
        <v>1198</v>
      </c>
      <c r="H1019" s="11">
        <v>0</v>
      </c>
      <c r="I1019" s="10">
        <f t="shared" si="90"/>
        <v>17970</v>
      </c>
      <c r="J1019" s="10">
        <f t="shared" si="91"/>
        <v>0</v>
      </c>
      <c r="K1019" s="10">
        <f t="shared" si="92"/>
        <v>17970</v>
      </c>
      <c r="L1019" s="11">
        <v>0.05</v>
      </c>
      <c r="M1019" s="10">
        <f t="shared" si="93"/>
        <v>898.5</v>
      </c>
      <c r="N1019" s="10">
        <f t="shared" si="94"/>
        <v>18868.5</v>
      </c>
      <c r="O1019" s="10">
        <v>944.86</v>
      </c>
      <c r="P1019" s="10">
        <f t="shared" si="95"/>
        <v>3797.1000000000004</v>
      </c>
      <c r="Q1019" s="12">
        <v>46013</v>
      </c>
    </row>
    <row r="1020" spans="1:17" x14ac:dyDescent="0.25">
      <c r="A1020" s="4">
        <v>4091</v>
      </c>
      <c r="B1020" s="4" t="s">
        <v>34</v>
      </c>
      <c r="C1020" s="4" t="s">
        <v>24</v>
      </c>
      <c r="D1020" s="4" t="s">
        <v>18</v>
      </c>
      <c r="E1020" s="4" t="s">
        <v>19</v>
      </c>
      <c r="F1020" s="9">
        <v>14</v>
      </c>
      <c r="G1020" s="10">
        <v>943</v>
      </c>
      <c r="H1020" s="11">
        <v>0.1</v>
      </c>
      <c r="I1020" s="10">
        <f t="shared" si="90"/>
        <v>13202</v>
      </c>
      <c r="J1020" s="10">
        <f t="shared" si="91"/>
        <v>1320.2</v>
      </c>
      <c r="K1020" s="10">
        <f t="shared" si="92"/>
        <v>11881.8</v>
      </c>
      <c r="L1020" s="11">
        <v>0.05</v>
      </c>
      <c r="M1020" s="10">
        <f t="shared" si="93"/>
        <v>594.09</v>
      </c>
      <c r="N1020" s="10">
        <f t="shared" si="94"/>
        <v>12475.89</v>
      </c>
      <c r="O1020" s="10">
        <v>577.53</v>
      </c>
      <c r="P1020" s="10">
        <f t="shared" si="95"/>
        <v>3796.3799999999992</v>
      </c>
      <c r="Q1020" s="12">
        <v>46022</v>
      </c>
    </row>
    <row r="1021" spans="1:17" x14ac:dyDescent="0.25">
      <c r="A1021" s="4">
        <v>929</v>
      </c>
      <c r="B1021" s="4" t="s">
        <v>38</v>
      </c>
      <c r="C1021" s="4" t="s">
        <v>21</v>
      </c>
      <c r="D1021" s="4" t="s">
        <v>33</v>
      </c>
      <c r="E1021" s="4" t="s">
        <v>29</v>
      </c>
      <c r="F1021" s="9">
        <v>15</v>
      </c>
      <c r="G1021" s="10">
        <v>694</v>
      </c>
      <c r="H1021" s="11">
        <v>0.05</v>
      </c>
      <c r="I1021" s="10">
        <f t="shared" si="90"/>
        <v>10410</v>
      </c>
      <c r="J1021" s="10">
        <f t="shared" si="91"/>
        <v>520.5</v>
      </c>
      <c r="K1021" s="10">
        <f t="shared" si="92"/>
        <v>9889.5</v>
      </c>
      <c r="L1021" s="11">
        <v>0.05</v>
      </c>
      <c r="M1021" s="10">
        <f t="shared" si="93"/>
        <v>494.47500000000002</v>
      </c>
      <c r="N1021" s="10">
        <f t="shared" si="94"/>
        <v>10383.975</v>
      </c>
      <c r="O1021" s="10">
        <v>406.26</v>
      </c>
      <c r="P1021" s="10">
        <f t="shared" si="95"/>
        <v>3795.6000000000004</v>
      </c>
      <c r="Q1021" s="12">
        <v>45925</v>
      </c>
    </row>
    <row r="1022" spans="1:17" x14ac:dyDescent="0.25">
      <c r="A1022" s="4">
        <v>2855</v>
      </c>
      <c r="B1022" s="4" t="s">
        <v>34</v>
      </c>
      <c r="C1022" s="4" t="s">
        <v>17</v>
      </c>
      <c r="D1022" s="4" t="s">
        <v>28</v>
      </c>
      <c r="E1022" s="4" t="s">
        <v>25</v>
      </c>
      <c r="F1022" s="9">
        <v>19</v>
      </c>
      <c r="G1022" s="10">
        <v>742</v>
      </c>
      <c r="H1022" s="11">
        <v>0.05</v>
      </c>
      <c r="I1022" s="10">
        <f t="shared" si="90"/>
        <v>14098</v>
      </c>
      <c r="J1022" s="10">
        <f t="shared" si="91"/>
        <v>704.90000000000009</v>
      </c>
      <c r="K1022" s="10">
        <f t="shared" si="92"/>
        <v>13393.1</v>
      </c>
      <c r="L1022" s="11">
        <v>0.05</v>
      </c>
      <c r="M1022" s="10">
        <f t="shared" si="93"/>
        <v>669.65500000000009</v>
      </c>
      <c r="N1022" s="10">
        <f t="shared" si="94"/>
        <v>14062.755000000001</v>
      </c>
      <c r="O1022" s="10">
        <v>505.15</v>
      </c>
      <c r="P1022" s="10">
        <f t="shared" si="95"/>
        <v>3795.25</v>
      </c>
      <c r="Q1022" s="12">
        <v>45875</v>
      </c>
    </row>
    <row r="1023" spans="1:17" x14ac:dyDescent="0.25">
      <c r="A1023" s="4">
        <v>2165</v>
      </c>
      <c r="B1023" s="4" t="s">
        <v>20</v>
      </c>
      <c r="C1023" s="4" t="s">
        <v>24</v>
      </c>
      <c r="D1023" s="4" t="s">
        <v>33</v>
      </c>
      <c r="E1023" s="4" t="s">
        <v>19</v>
      </c>
      <c r="F1023" s="9">
        <v>18</v>
      </c>
      <c r="G1023" s="10">
        <v>1132</v>
      </c>
      <c r="H1023" s="11">
        <v>0.15</v>
      </c>
      <c r="I1023" s="10">
        <f t="shared" si="90"/>
        <v>20376</v>
      </c>
      <c r="J1023" s="10">
        <f t="shared" si="91"/>
        <v>3056.4</v>
      </c>
      <c r="K1023" s="10">
        <f t="shared" si="92"/>
        <v>17319.599999999999</v>
      </c>
      <c r="L1023" s="11">
        <v>0.05</v>
      </c>
      <c r="M1023" s="10">
        <f t="shared" si="93"/>
        <v>865.98</v>
      </c>
      <c r="N1023" s="10">
        <f t="shared" si="94"/>
        <v>18185.579999999998</v>
      </c>
      <c r="O1023" s="10">
        <v>751.57</v>
      </c>
      <c r="P1023" s="10">
        <f t="shared" si="95"/>
        <v>3791.3399999999983</v>
      </c>
      <c r="Q1023" s="12">
        <v>45679</v>
      </c>
    </row>
    <row r="1024" spans="1:17" x14ac:dyDescent="0.25">
      <c r="A1024" s="4">
        <v>2742</v>
      </c>
      <c r="B1024" s="4" t="s">
        <v>38</v>
      </c>
      <c r="C1024" s="4" t="s">
        <v>21</v>
      </c>
      <c r="D1024" s="4" t="s">
        <v>26</v>
      </c>
      <c r="E1024" s="4" t="s">
        <v>29</v>
      </c>
      <c r="F1024" s="9">
        <v>16</v>
      </c>
      <c r="G1024" s="10">
        <v>794</v>
      </c>
      <c r="H1024" s="11">
        <v>0.05</v>
      </c>
      <c r="I1024" s="10">
        <f t="shared" si="90"/>
        <v>12704</v>
      </c>
      <c r="J1024" s="10">
        <f t="shared" si="91"/>
        <v>635.20000000000005</v>
      </c>
      <c r="K1024" s="10">
        <f t="shared" si="92"/>
        <v>12068.8</v>
      </c>
      <c r="L1024" s="11">
        <v>0.05</v>
      </c>
      <c r="M1024" s="10">
        <f t="shared" si="93"/>
        <v>603.43999999999994</v>
      </c>
      <c r="N1024" s="10">
        <f t="shared" si="94"/>
        <v>12672.24</v>
      </c>
      <c r="O1024" s="10">
        <v>517.41</v>
      </c>
      <c r="P1024" s="10">
        <f t="shared" si="95"/>
        <v>3790.24</v>
      </c>
      <c r="Q1024" s="12">
        <v>45808</v>
      </c>
    </row>
    <row r="1025" spans="1:17" x14ac:dyDescent="0.25">
      <c r="A1025" s="4">
        <v>4821</v>
      </c>
      <c r="B1025" s="4" t="s">
        <v>23</v>
      </c>
      <c r="C1025" s="4" t="s">
        <v>24</v>
      </c>
      <c r="D1025" s="4" t="s">
        <v>18</v>
      </c>
      <c r="E1025" s="4" t="s">
        <v>37</v>
      </c>
      <c r="F1025" s="9">
        <v>19</v>
      </c>
      <c r="G1025" s="10">
        <v>480</v>
      </c>
      <c r="H1025" s="11">
        <v>0</v>
      </c>
      <c r="I1025" s="10">
        <f t="shared" si="90"/>
        <v>9120</v>
      </c>
      <c r="J1025" s="10">
        <f t="shared" si="91"/>
        <v>0</v>
      </c>
      <c r="K1025" s="10">
        <f t="shared" si="92"/>
        <v>9120</v>
      </c>
      <c r="L1025" s="11">
        <v>0.05</v>
      </c>
      <c r="M1025" s="10">
        <f t="shared" si="93"/>
        <v>456</v>
      </c>
      <c r="N1025" s="10">
        <f t="shared" si="94"/>
        <v>9576</v>
      </c>
      <c r="O1025" s="10">
        <v>280.61</v>
      </c>
      <c r="P1025" s="10">
        <f t="shared" si="95"/>
        <v>3788.41</v>
      </c>
      <c r="Q1025" s="12">
        <v>45730</v>
      </c>
    </row>
    <row r="1026" spans="1:17" x14ac:dyDescent="0.25">
      <c r="A1026" s="4">
        <v>1507</v>
      </c>
      <c r="B1026" s="4" t="s">
        <v>31</v>
      </c>
      <c r="C1026" s="4" t="s">
        <v>17</v>
      </c>
      <c r="D1026" s="4" t="s">
        <v>18</v>
      </c>
      <c r="E1026" s="4" t="s">
        <v>29</v>
      </c>
      <c r="F1026" s="9">
        <v>19</v>
      </c>
      <c r="G1026" s="10">
        <v>480</v>
      </c>
      <c r="H1026" s="11">
        <v>0</v>
      </c>
      <c r="I1026" s="10">
        <f t="shared" ref="I1026:I1089" si="96">F1026*G1026</f>
        <v>9120</v>
      </c>
      <c r="J1026" s="10">
        <f t="shared" ref="J1026:J1089" si="97">I1026*H1026</f>
        <v>0</v>
      </c>
      <c r="K1026" s="10">
        <f t="shared" ref="K1026:K1089" si="98">I1026-J1026</f>
        <v>9120</v>
      </c>
      <c r="L1026" s="11">
        <v>0.05</v>
      </c>
      <c r="M1026" s="10">
        <f t="shared" ref="M1026:M1089" si="99">K1026*L1026</f>
        <v>456</v>
      </c>
      <c r="N1026" s="10">
        <f t="shared" ref="N1026:N1089" si="100">K1026+M1026</f>
        <v>9576</v>
      </c>
      <c r="O1026" s="10">
        <v>280.62</v>
      </c>
      <c r="P1026" s="10">
        <f t="shared" ref="P1026:P1089" si="101">K1026-(O1026*F1026)</f>
        <v>3788.2200000000003</v>
      </c>
      <c r="Q1026" s="12">
        <v>45889</v>
      </c>
    </row>
    <row r="1027" spans="1:17" x14ac:dyDescent="0.25">
      <c r="A1027" s="4">
        <v>4205</v>
      </c>
      <c r="B1027" s="4" t="s">
        <v>31</v>
      </c>
      <c r="C1027" s="4" t="s">
        <v>21</v>
      </c>
      <c r="D1027" s="4" t="s">
        <v>18</v>
      </c>
      <c r="E1027" s="4" t="s">
        <v>19</v>
      </c>
      <c r="F1027" s="9">
        <v>18</v>
      </c>
      <c r="G1027" s="10">
        <v>778</v>
      </c>
      <c r="H1027" s="11">
        <v>0.05</v>
      </c>
      <c r="I1027" s="10">
        <f t="shared" si="96"/>
        <v>14004</v>
      </c>
      <c r="J1027" s="10">
        <f t="shared" si="97"/>
        <v>700.2</v>
      </c>
      <c r="K1027" s="10">
        <f t="shared" si="98"/>
        <v>13303.8</v>
      </c>
      <c r="L1027" s="11">
        <v>0.05</v>
      </c>
      <c r="M1027" s="10">
        <f t="shared" si="99"/>
        <v>665.19</v>
      </c>
      <c r="N1027" s="10">
        <f t="shared" si="100"/>
        <v>13968.99</v>
      </c>
      <c r="O1027" s="10">
        <v>529.37</v>
      </c>
      <c r="P1027" s="10">
        <f t="shared" si="101"/>
        <v>3775.1399999999994</v>
      </c>
      <c r="Q1027" s="12">
        <v>45858</v>
      </c>
    </row>
    <row r="1028" spans="1:17" x14ac:dyDescent="0.25">
      <c r="A1028" s="4">
        <v>390</v>
      </c>
      <c r="B1028" s="4" t="s">
        <v>31</v>
      </c>
      <c r="C1028" s="4" t="s">
        <v>17</v>
      </c>
      <c r="D1028" s="4" t="s">
        <v>33</v>
      </c>
      <c r="E1028" s="4" t="s">
        <v>25</v>
      </c>
      <c r="F1028" s="9">
        <v>23</v>
      </c>
      <c r="G1028" s="10">
        <v>649</v>
      </c>
      <c r="H1028" s="11">
        <v>0.05</v>
      </c>
      <c r="I1028" s="10">
        <f t="shared" si="96"/>
        <v>14927</v>
      </c>
      <c r="J1028" s="10">
        <f t="shared" si="97"/>
        <v>746.35</v>
      </c>
      <c r="K1028" s="10">
        <f t="shared" si="98"/>
        <v>14180.65</v>
      </c>
      <c r="L1028" s="11">
        <v>0.05</v>
      </c>
      <c r="M1028" s="10">
        <f t="shared" si="99"/>
        <v>709.03250000000003</v>
      </c>
      <c r="N1028" s="10">
        <f t="shared" si="100"/>
        <v>14889.682499999999</v>
      </c>
      <c r="O1028" s="10">
        <v>452.6</v>
      </c>
      <c r="P1028" s="10">
        <f t="shared" si="101"/>
        <v>3770.8499999999985</v>
      </c>
      <c r="Q1028" s="12">
        <v>45864</v>
      </c>
    </row>
    <row r="1029" spans="1:17" x14ac:dyDescent="0.25">
      <c r="A1029" s="4">
        <v>3556</v>
      </c>
      <c r="B1029" s="4" t="s">
        <v>31</v>
      </c>
      <c r="C1029" s="4" t="s">
        <v>21</v>
      </c>
      <c r="D1029" s="4" t="s">
        <v>18</v>
      </c>
      <c r="E1029" s="4" t="s">
        <v>27</v>
      </c>
      <c r="F1029" s="9">
        <v>22</v>
      </c>
      <c r="G1029" s="10">
        <v>1031</v>
      </c>
      <c r="H1029" s="11">
        <v>0.1</v>
      </c>
      <c r="I1029" s="10">
        <f t="shared" si="96"/>
        <v>22682</v>
      </c>
      <c r="J1029" s="10">
        <f t="shared" si="97"/>
        <v>2268.2000000000003</v>
      </c>
      <c r="K1029" s="10">
        <f t="shared" si="98"/>
        <v>20413.8</v>
      </c>
      <c r="L1029" s="11">
        <v>0.05</v>
      </c>
      <c r="M1029" s="10">
        <f t="shared" si="99"/>
        <v>1020.69</v>
      </c>
      <c r="N1029" s="10">
        <f t="shared" si="100"/>
        <v>21434.489999999998</v>
      </c>
      <c r="O1029" s="10">
        <v>756.51</v>
      </c>
      <c r="P1029" s="10">
        <f t="shared" si="101"/>
        <v>3770.5799999999981</v>
      </c>
      <c r="Q1029" s="12">
        <v>45923</v>
      </c>
    </row>
    <row r="1030" spans="1:17" x14ac:dyDescent="0.25">
      <c r="A1030" s="4">
        <v>427</v>
      </c>
      <c r="B1030" s="4" t="s">
        <v>16</v>
      </c>
      <c r="C1030" s="4" t="s">
        <v>17</v>
      </c>
      <c r="D1030" s="4" t="s">
        <v>18</v>
      </c>
      <c r="E1030" s="4" t="s">
        <v>36</v>
      </c>
      <c r="F1030" s="9">
        <v>14</v>
      </c>
      <c r="G1030" s="10">
        <v>1069</v>
      </c>
      <c r="H1030" s="11">
        <v>0</v>
      </c>
      <c r="I1030" s="10">
        <f t="shared" si="96"/>
        <v>14966</v>
      </c>
      <c r="J1030" s="10">
        <f t="shared" si="97"/>
        <v>0</v>
      </c>
      <c r="K1030" s="10">
        <f t="shared" si="98"/>
        <v>14966</v>
      </c>
      <c r="L1030" s="11">
        <v>0.05</v>
      </c>
      <c r="M1030" s="10">
        <f t="shared" si="99"/>
        <v>748.30000000000007</v>
      </c>
      <c r="N1030" s="10">
        <f t="shared" si="100"/>
        <v>15714.3</v>
      </c>
      <c r="O1030" s="10">
        <v>799.73</v>
      </c>
      <c r="P1030" s="10">
        <f t="shared" si="101"/>
        <v>3769.7799999999988</v>
      </c>
      <c r="Q1030" s="12">
        <v>45675</v>
      </c>
    </row>
    <row r="1031" spans="1:17" x14ac:dyDescent="0.25">
      <c r="A1031" s="4">
        <v>2941</v>
      </c>
      <c r="B1031" s="4" t="s">
        <v>23</v>
      </c>
      <c r="C1031" s="4" t="s">
        <v>21</v>
      </c>
      <c r="D1031" s="4" t="s">
        <v>18</v>
      </c>
      <c r="E1031" s="4" t="s">
        <v>27</v>
      </c>
      <c r="F1031" s="9">
        <v>22</v>
      </c>
      <c r="G1031" s="10">
        <v>810</v>
      </c>
      <c r="H1031" s="11">
        <v>0.05</v>
      </c>
      <c r="I1031" s="10">
        <f t="shared" si="96"/>
        <v>17820</v>
      </c>
      <c r="J1031" s="10">
        <f t="shared" si="97"/>
        <v>891</v>
      </c>
      <c r="K1031" s="10">
        <f t="shared" si="98"/>
        <v>16929</v>
      </c>
      <c r="L1031" s="11">
        <v>0.05</v>
      </c>
      <c r="M1031" s="10">
        <f t="shared" si="99"/>
        <v>846.45</v>
      </c>
      <c r="N1031" s="10">
        <f t="shared" si="100"/>
        <v>17775.45</v>
      </c>
      <c r="O1031" s="10">
        <v>598.16</v>
      </c>
      <c r="P1031" s="10">
        <f t="shared" si="101"/>
        <v>3769.4800000000014</v>
      </c>
      <c r="Q1031" s="12">
        <v>45942</v>
      </c>
    </row>
    <row r="1032" spans="1:17" x14ac:dyDescent="0.25">
      <c r="A1032" s="4">
        <v>2982</v>
      </c>
      <c r="B1032" s="4" t="s">
        <v>31</v>
      </c>
      <c r="C1032" s="4" t="s">
        <v>24</v>
      </c>
      <c r="D1032" s="4" t="s">
        <v>18</v>
      </c>
      <c r="E1032" s="4" t="s">
        <v>27</v>
      </c>
      <c r="F1032" s="9">
        <v>19</v>
      </c>
      <c r="G1032" s="10">
        <v>986</v>
      </c>
      <c r="H1032" s="11">
        <v>0.1</v>
      </c>
      <c r="I1032" s="10">
        <f t="shared" si="96"/>
        <v>18734</v>
      </c>
      <c r="J1032" s="10">
        <f t="shared" si="97"/>
        <v>1873.4</v>
      </c>
      <c r="K1032" s="10">
        <f t="shared" si="98"/>
        <v>16860.599999999999</v>
      </c>
      <c r="L1032" s="11">
        <v>0.05</v>
      </c>
      <c r="M1032" s="10">
        <f t="shared" si="99"/>
        <v>843.03</v>
      </c>
      <c r="N1032" s="10">
        <f t="shared" si="100"/>
        <v>17703.629999999997</v>
      </c>
      <c r="O1032" s="10">
        <v>689.04</v>
      </c>
      <c r="P1032" s="10">
        <f t="shared" si="101"/>
        <v>3768.84</v>
      </c>
      <c r="Q1032" s="12">
        <v>45726</v>
      </c>
    </row>
    <row r="1033" spans="1:17" x14ac:dyDescent="0.25">
      <c r="A1033" s="4">
        <v>2550</v>
      </c>
      <c r="B1033" s="4" t="s">
        <v>38</v>
      </c>
      <c r="C1033" s="4" t="s">
        <v>17</v>
      </c>
      <c r="D1033" s="4" t="s">
        <v>33</v>
      </c>
      <c r="E1033" s="4" t="s">
        <v>22</v>
      </c>
      <c r="F1033" s="9">
        <v>14</v>
      </c>
      <c r="G1033" s="10">
        <v>790</v>
      </c>
      <c r="H1033" s="11">
        <v>0</v>
      </c>
      <c r="I1033" s="10">
        <f t="shared" si="96"/>
        <v>11060</v>
      </c>
      <c r="J1033" s="10">
        <f t="shared" si="97"/>
        <v>0</v>
      </c>
      <c r="K1033" s="10">
        <f t="shared" si="98"/>
        <v>11060</v>
      </c>
      <c r="L1033" s="11">
        <v>0.05</v>
      </c>
      <c r="M1033" s="10">
        <f t="shared" si="99"/>
        <v>553</v>
      </c>
      <c r="N1033" s="10">
        <f t="shared" si="100"/>
        <v>11613</v>
      </c>
      <c r="O1033" s="10">
        <v>521.14</v>
      </c>
      <c r="P1033" s="10">
        <f t="shared" si="101"/>
        <v>3764.04</v>
      </c>
      <c r="Q1033" s="12">
        <v>45698</v>
      </c>
    </row>
    <row r="1034" spans="1:17" x14ac:dyDescent="0.25">
      <c r="A1034" s="4">
        <v>670</v>
      </c>
      <c r="B1034" s="4" t="s">
        <v>20</v>
      </c>
      <c r="C1034" s="4" t="s">
        <v>17</v>
      </c>
      <c r="D1034" s="4" t="s">
        <v>33</v>
      </c>
      <c r="E1034" s="4" t="s">
        <v>27</v>
      </c>
      <c r="F1034" s="9">
        <v>14</v>
      </c>
      <c r="G1034" s="10">
        <v>627</v>
      </c>
      <c r="H1034" s="11">
        <v>0</v>
      </c>
      <c r="I1034" s="10">
        <f t="shared" si="96"/>
        <v>8778</v>
      </c>
      <c r="J1034" s="10">
        <f t="shared" si="97"/>
        <v>0</v>
      </c>
      <c r="K1034" s="10">
        <f t="shared" si="98"/>
        <v>8778</v>
      </c>
      <c r="L1034" s="11">
        <v>0.05</v>
      </c>
      <c r="M1034" s="10">
        <f t="shared" si="99"/>
        <v>438.90000000000003</v>
      </c>
      <c r="N1034" s="10">
        <f t="shared" si="100"/>
        <v>9216.9</v>
      </c>
      <c r="O1034" s="10">
        <v>358.34</v>
      </c>
      <c r="P1034" s="10">
        <f t="shared" si="101"/>
        <v>3761.2400000000007</v>
      </c>
      <c r="Q1034" s="12">
        <v>45824</v>
      </c>
    </row>
    <row r="1035" spans="1:17" x14ac:dyDescent="0.25">
      <c r="A1035" s="4">
        <v>4206</v>
      </c>
      <c r="B1035" s="4" t="s">
        <v>35</v>
      </c>
      <c r="C1035" s="4" t="s">
        <v>21</v>
      </c>
      <c r="D1035" s="4" t="s">
        <v>26</v>
      </c>
      <c r="E1035" s="4" t="s">
        <v>29</v>
      </c>
      <c r="F1035" s="9">
        <v>16</v>
      </c>
      <c r="G1035" s="10">
        <v>900</v>
      </c>
      <c r="H1035" s="11">
        <v>0</v>
      </c>
      <c r="I1035" s="10">
        <f t="shared" si="96"/>
        <v>14400</v>
      </c>
      <c r="J1035" s="10">
        <f t="shared" si="97"/>
        <v>0</v>
      </c>
      <c r="K1035" s="10">
        <f t="shared" si="98"/>
        <v>14400</v>
      </c>
      <c r="L1035" s="11">
        <v>0.05</v>
      </c>
      <c r="M1035" s="10">
        <f t="shared" si="99"/>
        <v>720</v>
      </c>
      <c r="N1035" s="10">
        <f t="shared" si="100"/>
        <v>15120</v>
      </c>
      <c r="O1035" s="10">
        <v>664.94</v>
      </c>
      <c r="P1035" s="10">
        <f t="shared" si="101"/>
        <v>3760.9599999999991</v>
      </c>
      <c r="Q1035" s="12">
        <v>45672</v>
      </c>
    </row>
    <row r="1036" spans="1:17" x14ac:dyDescent="0.25">
      <c r="A1036" s="4">
        <v>2607</v>
      </c>
      <c r="B1036" s="4" t="s">
        <v>38</v>
      </c>
      <c r="C1036" s="4" t="s">
        <v>24</v>
      </c>
      <c r="D1036" s="4" t="s">
        <v>18</v>
      </c>
      <c r="E1036" s="4" t="s">
        <v>22</v>
      </c>
      <c r="F1036" s="9">
        <v>21</v>
      </c>
      <c r="G1036" s="10">
        <v>741</v>
      </c>
      <c r="H1036" s="11">
        <v>0.1</v>
      </c>
      <c r="I1036" s="10">
        <f t="shared" si="96"/>
        <v>15561</v>
      </c>
      <c r="J1036" s="10">
        <f t="shared" si="97"/>
        <v>1556.1000000000001</v>
      </c>
      <c r="K1036" s="10">
        <f t="shared" si="98"/>
        <v>14004.9</v>
      </c>
      <c r="L1036" s="11">
        <v>0.05</v>
      </c>
      <c r="M1036" s="10">
        <f t="shared" si="99"/>
        <v>700.245</v>
      </c>
      <c r="N1036" s="10">
        <f t="shared" si="100"/>
        <v>14705.145</v>
      </c>
      <c r="O1036" s="10">
        <v>487.87</v>
      </c>
      <c r="P1036" s="10">
        <f t="shared" si="101"/>
        <v>3759.6299999999992</v>
      </c>
      <c r="Q1036" s="12">
        <v>45896</v>
      </c>
    </row>
    <row r="1037" spans="1:17" x14ac:dyDescent="0.25">
      <c r="A1037" s="4">
        <v>1996</v>
      </c>
      <c r="B1037" s="4" t="s">
        <v>32</v>
      </c>
      <c r="C1037" s="4" t="s">
        <v>24</v>
      </c>
      <c r="D1037" s="4" t="s">
        <v>26</v>
      </c>
      <c r="E1037" s="4" t="s">
        <v>22</v>
      </c>
      <c r="F1037" s="9">
        <v>16</v>
      </c>
      <c r="G1037" s="10">
        <v>999</v>
      </c>
      <c r="H1037" s="11">
        <v>0.05</v>
      </c>
      <c r="I1037" s="10">
        <f t="shared" si="96"/>
        <v>15984</v>
      </c>
      <c r="J1037" s="10">
        <f t="shared" si="97"/>
        <v>799.2</v>
      </c>
      <c r="K1037" s="10">
        <f t="shared" si="98"/>
        <v>15184.8</v>
      </c>
      <c r="L1037" s="11">
        <v>0.05</v>
      </c>
      <c r="M1037" s="10">
        <f t="shared" si="99"/>
        <v>759.24</v>
      </c>
      <c r="N1037" s="10">
        <f t="shared" si="100"/>
        <v>15944.039999999999</v>
      </c>
      <c r="O1037" s="10">
        <v>714.19</v>
      </c>
      <c r="P1037" s="10">
        <f t="shared" si="101"/>
        <v>3757.7599999999984</v>
      </c>
      <c r="Q1037" s="12">
        <v>45752</v>
      </c>
    </row>
    <row r="1038" spans="1:17" x14ac:dyDescent="0.25">
      <c r="A1038" s="4">
        <v>2105</v>
      </c>
      <c r="B1038" s="4" t="s">
        <v>32</v>
      </c>
      <c r="C1038" s="4" t="s">
        <v>17</v>
      </c>
      <c r="D1038" s="4" t="s">
        <v>18</v>
      </c>
      <c r="E1038" s="4" t="s">
        <v>37</v>
      </c>
      <c r="F1038" s="9">
        <v>20</v>
      </c>
      <c r="G1038" s="10">
        <v>631</v>
      </c>
      <c r="H1038" s="11">
        <v>0</v>
      </c>
      <c r="I1038" s="10">
        <f t="shared" si="96"/>
        <v>12620</v>
      </c>
      <c r="J1038" s="10">
        <f t="shared" si="97"/>
        <v>0</v>
      </c>
      <c r="K1038" s="10">
        <f t="shared" si="98"/>
        <v>12620</v>
      </c>
      <c r="L1038" s="11">
        <v>0.05</v>
      </c>
      <c r="M1038" s="10">
        <f t="shared" si="99"/>
        <v>631</v>
      </c>
      <c r="N1038" s="10">
        <f t="shared" si="100"/>
        <v>13251</v>
      </c>
      <c r="O1038" s="10">
        <v>443.14</v>
      </c>
      <c r="P1038" s="10">
        <f t="shared" si="101"/>
        <v>3757.2000000000007</v>
      </c>
      <c r="Q1038" s="12">
        <v>45676</v>
      </c>
    </row>
    <row r="1039" spans="1:17" x14ac:dyDescent="0.25">
      <c r="A1039" s="4">
        <v>4387</v>
      </c>
      <c r="B1039" s="4" t="s">
        <v>20</v>
      </c>
      <c r="C1039" s="4" t="s">
        <v>17</v>
      </c>
      <c r="D1039" s="4" t="s">
        <v>18</v>
      </c>
      <c r="E1039" s="4" t="s">
        <v>30</v>
      </c>
      <c r="F1039" s="9">
        <v>23</v>
      </c>
      <c r="G1039" s="10">
        <v>504</v>
      </c>
      <c r="H1039" s="11">
        <v>0.05</v>
      </c>
      <c r="I1039" s="10">
        <f t="shared" si="96"/>
        <v>11592</v>
      </c>
      <c r="J1039" s="10">
        <f t="shared" si="97"/>
        <v>579.6</v>
      </c>
      <c r="K1039" s="10">
        <f t="shared" si="98"/>
        <v>11012.4</v>
      </c>
      <c r="L1039" s="11">
        <v>0.05</v>
      </c>
      <c r="M1039" s="10">
        <f t="shared" si="99"/>
        <v>550.62</v>
      </c>
      <c r="N1039" s="10">
        <f t="shared" si="100"/>
        <v>11563.02</v>
      </c>
      <c r="O1039" s="10">
        <v>315.62</v>
      </c>
      <c r="P1039" s="10">
        <f t="shared" si="101"/>
        <v>3753.1399999999994</v>
      </c>
      <c r="Q1039" s="12">
        <v>45762</v>
      </c>
    </row>
    <row r="1040" spans="1:17" x14ac:dyDescent="0.25">
      <c r="A1040" s="4">
        <v>2091</v>
      </c>
      <c r="B1040" s="4" t="s">
        <v>20</v>
      </c>
      <c r="C1040" s="4" t="s">
        <v>17</v>
      </c>
      <c r="D1040" s="4" t="s">
        <v>26</v>
      </c>
      <c r="E1040" s="4" t="s">
        <v>22</v>
      </c>
      <c r="F1040" s="9">
        <v>16</v>
      </c>
      <c r="G1040" s="10">
        <v>889</v>
      </c>
      <c r="H1040" s="11">
        <v>0</v>
      </c>
      <c r="I1040" s="10">
        <f t="shared" si="96"/>
        <v>14224</v>
      </c>
      <c r="J1040" s="10">
        <f t="shared" si="97"/>
        <v>0</v>
      </c>
      <c r="K1040" s="10">
        <f t="shared" si="98"/>
        <v>14224</v>
      </c>
      <c r="L1040" s="11">
        <v>0.05</v>
      </c>
      <c r="M1040" s="10">
        <f t="shared" si="99"/>
        <v>711.2</v>
      </c>
      <c r="N1040" s="10">
        <f t="shared" si="100"/>
        <v>14935.2</v>
      </c>
      <c r="O1040" s="10">
        <v>654.64</v>
      </c>
      <c r="P1040" s="10">
        <f t="shared" si="101"/>
        <v>3749.76</v>
      </c>
      <c r="Q1040" s="12">
        <v>45693</v>
      </c>
    </row>
    <row r="1041" spans="1:17" x14ac:dyDescent="0.25">
      <c r="A1041" s="4">
        <v>853</v>
      </c>
      <c r="B1041" s="4" t="s">
        <v>20</v>
      </c>
      <c r="C1041" s="4" t="s">
        <v>17</v>
      </c>
      <c r="D1041" s="4" t="s">
        <v>28</v>
      </c>
      <c r="E1041" s="4" t="s">
        <v>37</v>
      </c>
      <c r="F1041" s="9">
        <v>17</v>
      </c>
      <c r="G1041" s="10">
        <v>820</v>
      </c>
      <c r="H1041" s="11">
        <v>0.1</v>
      </c>
      <c r="I1041" s="10">
        <f t="shared" si="96"/>
        <v>13940</v>
      </c>
      <c r="J1041" s="10">
        <f t="shared" si="97"/>
        <v>1394</v>
      </c>
      <c r="K1041" s="10">
        <f t="shared" si="98"/>
        <v>12546</v>
      </c>
      <c r="L1041" s="11">
        <v>0.05</v>
      </c>
      <c r="M1041" s="10">
        <f t="shared" si="99"/>
        <v>627.30000000000007</v>
      </c>
      <c r="N1041" s="10">
        <f t="shared" si="100"/>
        <v>13173.3</v>
      </c>
      <c r="O1041" s="10">
        <v>517.42999999999995</v>
      </c>
      <c r="P1041" s="10">
        <f t="shared" si="101"/>
        <v>3749.6900000000005</v>
      </c>
      <c r="Q1041" s="12">
        <v>45925</v>
      </c>
    </row>
    <row r="1042" spans="1:17" x14ac:dyDescent="0.25">
      <c r="A1042" s="4">
        <v>1199</v>
      </c>
      <c r="B1042" s="4" t="s">
        <v>20</v>
      </c>
      <c r="C1042" s="4" t="s">
        <v>17</v>
      </c>
      <c r="D1042" s="4" t="s">
        <v>18</v>
      </c>
      <c r="E1042" s="4" t="s">
        <v>19</v>
      </c>
      <c r="F1042" s="9">
        <v>10</v>
      </c>
      <c r="G1042" s="10">
        <v>1199</v>
      </c>
      <c r="H1042" s="11">
        <v>0.05</v>
      </c>
      <c r="I1042" s="10">
        <f t="shared" si="96"/>
        <v>11990</v>
      </c>
      <c r="J1042" s="10">
        <f t="shared" si="97"/>
        <v>599.5</v>
      </c>
      <c r="K1042" s="10">
        <f t="shared" si="98"/>
        <v>11390.5</v>
      </c>
      <c r="L1042" s="11">
        <v>0.05</v>
      </c>
      <c r="M1042" s="10">
        <f t="shared" si="99"/>
        <v>569.52499999999998</v>
      </c>
      <c r="N1042" s="10">
        <f t="shared" si="100"/>
        <v>11960.025</v>
      </c>
      <c r="O1042" s="10">
        <v>764.15</v>
      </c>
      <c r="P1042" s="10">
        <f t="shared" si="101"/>
        <v>3749</v>
      </c>
      <c r="Q1042" s="12">
        <v>45771</v>
      </c>
    </row>
    <row r="1043" spans="1:17" x14ac:dyDescent="0.25">
      <c r="A1043" s="4">
        <v>2418</v>
      </c>
      <c r="B1043" s="4" t="s">
        <v>16</v>
      </c>
      <c r="C1043" s="4" t="s">
        <v>21</v>
      </c>
      <c r="D1043" s="4" t="s">
        <v>28</v>
      </c>
      <c r="E1043" s="4" t="s">
        <v>19</v>
      </c>
      <c r="F1043" s="9">
        <v>19</v>
      </c>
      <c r="G1043" s="10">
        <v>501</v>
      </c>
      <c r="H1043" s="11">
        <v>0</v>
      </c>
      <c r="I1043" s="10">
        <f t="shared" si="96"/>
        <v>9519</v>
      </c>
      <c r="J1043" s="10">
        <f t="shared" si="97"/>
        <v>0</v>
      </c>
      <c r="K1043" s="10">
        <f t="shared" si="98"/>
        <v>9519</v>
      </c>
      <c r="L1043" s="11">
        <v>0.05</v>
      </c>
      <c r="M1043" s="10">
        <f t="shared" si="99"/>
        <v>475.95000000000005</v>
      </c>
      <c r="N1043" s="10">
        <f t="shared" si="100"/>
        <v>9994.9500000000007</v>
      </c>
      <c r="O1043" s="10">
        <v>303.70999999999998</v>
      </c>
      <c r="P1043" s="10">
        <f t="shared" si="101"/>
        <v>3748.51</v>
      </c>
      <c r="Q1043" s="12">
        <v>45680</v>
      </c>
    </row>
    <row r="1044" spans="1:17" x14ac:dyDescent="0.25">
      <c r="A1044" s="4">
        <v>3905</v>
      </c>
      <c r="B1044" s="4" t="s">
        <v>31</v>
      </c>
      <c r="C1044" s="4" t="s">
        <v>21</v>
      </c>
      <c r="D1044" s="4" t="s">
        <v>28</v>
      </c>
      <c r="E1044" s="4" t="s">
        <v>37</v>
      </c>
      <c r="F1044" s="9">
        <v>12</v>
      </c>
      <c r="G1044" s="10">
        <v>704</v>
      </c>
      <c r="H1044" s="11">
        <v>0.05</v>
      </c>
      <c r="I1044" s="10">
        <f t="shared" si="96"/>
        <v>8448</v>
      </c>
      <c r="J1044" s="10">
        <f t="shared" si="97"/>
        <v>422.40000000000003</v>
      </c>
      <c r="K1044" s="10">
        <f t="shared" si="98"/>
        <v>8025.6</v>
      </c>
      <c r="L1044" s="11">
        <v>0.05</v>
      </c>
      <c r="M1044" s="10">
        <f t="shared" si="99"/>
        <v>401.28000000000003</v>
      </c>
      <c r="N1044" s="10">
        <f t="shared" si="100"/>
        <v>8426.880000000001</v>
      </c>
      <c r="O1044" s="10">
        <v>356.44</v>
      </c>
      <c r="P1044" s="10">
        <f t="shared" si="101"/>
        <v>3748.3200000000006</v>
      </c>
      <c r="Q1044" s="12">
        <v>45747</v>
      </c>
    </row>
    <row r="1045" spans="1:17" x14ac:dyDescent="0.25">
      <c r="A1045" s="4">
        <v>1980</v>
      </c>
      <c r="B1045" s="4" t="s">
        <v>38</v>
      </c>
      <c r="C1045" s="4" t="s">
        <v>24</v>
      </c>
      <c r="D1045" s="4" t="s">
        <v>33</v>
      </c>
      <c r="E1045" s="4" t="s">
        <v>29</v>
      </c>
      <c r="F1045" s="9">
        <v>19</v>
      </c>
      <c r="G1045" s="10">
        <v>840</v>
      </c>
      <c r="H1045" s="11">
        <v>0</v>
      </c>
      <c r="I1045" s="10">
        <f t="shared" si="96"/>
        <v>15960</v>
      </c>
      <c r="J1045" s="10">
        <f t="shared" si="97"/>
        <v>0</v>
      </c>
      <c r="K1045" s="10">
        <f t="shared" si="98"/>
        <v>15960</v>
      </c>
      <c r="L1045" s="11">
        <v>0.05</v>
      </c>
      <c r="M1045" s="10">
        <f t="shared" si="99"/>
        <v>798</v>
      </c>
      <c r="N1045" s="10">
        <f t="shared" si="100"/>
        <v>16758</v>
      </c>
      <c r="O1045" s="10">
        <v>643.29</v>
      </c>
      <c r="P1045" s="10">
        <f t="shared" si="101"/>
        <v>3737.4900000000016</v>
      </c>
      <c r="Q1045" s="12">
        <v>45981</v>
      </c>
    </row>
    <row r="1046" spans="1:17" x14ac:dyDescent="0.25">
      <c r="A1046" s="4">
        <v>4052</v>
      </c>
      <c r="B1046" s="4" t="s">
        <v>31</v>
      </c>
      <c r="C1046" s="4" t="s">
        <v>17</v>
      </c>
      <c r="D1046" s="4" t="s">
        <v>18</v>
      </c>
      <c r="E1046" s="4" t="s">
        <v>37</v>
      </c>
      <c r="F1046" s="9">
        <v>20</v>
      </c>
      <c r="G1046" s="10">
        <v>785</v>
      </c>
      <c r="H1046" s="11">
        <v>0.1</v>
      </c>
      <c r="I1046" s="10">
        <f t="shared" si="96"/>
        <v>15700</v>
      </c>
      <c r="J1046" s="10">
        <f t="shared" si="97"/>
        <v>1570</v>
      </c>
      <c r="K1046" s="10">
        <f t="shared" si="98"/>
        <v>14130</v>
      </c>
      <c r="L1046" s="11">
        <v>0.05</v>
      </c>
      <c r="M1046" s="10">
        <f t="shared" si="99"/>
        <v>706.5</v>
      </c>
      <c r="N1046" s="10">
        <f t="shared" si="100"/>
        <v>14836.5</v>
      </c>
      <c r="O1046" s="10">
        <v>519.73</v>
      </c>
      <c r="P1046" s="10">
        <f t="shared" si="101"/>
        <v>3735.3999999999996</v>
      </c>
      <c r="Q1046" s="12">
        <v>45707</v>
      </c>
    </row>
    <row r="1047" spans="1:17" x14ac:dyDescent="0.25">
      <c r="A1047" s="4">
        <v>198</v>
      </c>
      <c r="B1047" s="4" t="s">
        <v>35</v>
      </c>
      <c r="C1047" s="4" t="s">
        <v>17</v>
      </c>
      <c r="D1047" s="4" t="s">
        <v>33</v>
      </c>
      <c r="E1047" s="4" t="s">
        <v>19</v>
      </c>
      <c r="F1047" s="9">
        <v>17</v>
      </c>
      <c r="G1047" s="10">
        <v>453</v>
      </c>
      <c r="H1047" s="11">
        <v>0</v>
      </c>
      <c r="I1047" s="10">
        <f t="shared" si="96"/>
        <v>7701</v>
      </c>
      <c r="J1047" s="10">
        <f t="shared" si="97"/>
        <v>0</v>
      </c>
      <c r="K1047" s="10">
        <f t="shared" si="98"/>
        <v>7701</v>
      </c>
      <c r="L1047" s="11">
        <v>0.05</v>
      </c>
      <c r="M1047" s="10">
        <f t="shared" si="99"/>
        <v>385.05</v>
      </c>
      <c r="N1047" s="10">
        <f t="shared" si="100"/>
        <v>8086.05</v>
      </c>
      <c r="O1047" s="10">
        <v>233.38</v>
      </c>
      <c r="P1047" s="10">
        <f t="shared" si="101"/>
        <v>3733.54</v>
      </c>
      <c r="Q1047" s="12">
        <v>45782</v>
      </c>
    </row>
    <row r="1048" spans="1:17" x14ac:dyDescent="0.25">
      <c r="A1048" s="4">
        <v>4155</v>
      </c>
      <c r="B1048" s="4" t="s">
        <v>32</v>
      </c>
      <c r="C1048" s="4" t="s">
        <v>24</v>
      </c>
      <c r="D1048" s="4" t="s">
        <v>26</v>
      </c>
      <c r="E1048" s="4" t="s">
        <v>19</v>
      </c>
      <c r="F1048" s="9">
        <v>18</v>
      </c>
      <c r="G1048" s="10">
        <v>1118</v>
      </c>
      <c r="H1048" s="11">
        <v>0.1</v>
      </c>
      <c r="I1048" s="10">
        <f t="shared" si="96"/>
        <v>20124</v>
      </c>
      <c r="J1048" s="10">
        <f t="shared" si="97"/>
        <v>2012.4</v>
      </c>
      <c r="K1048" s="10">
        <f t="shared" si="98"/>
        <v>18111.599999999999</v>
      </c>
      <c r="L1048" s="11">
        <v>0.05</v>
      </c>
      <c r="M1048" s="10">
        <f t="shared" si="99"/>
        <v>905.57999999999993</v>
      </c>
      <c r="N1048" s="10">
        <f t="shared" si="100"/>
        <v>19017.18</v>
      </c>
      <c r="O1048" s="10">
        <v>798.88</v>
      </c>
      <c r="P1048" s="10">
        <f t="shared" si="101"/>
        <v>3731.7599999999984</v>
      </c>
      <c r="Q1048" s="12">
        <v>45902</v>
      </c>
    </row>
    <row r="1049" spans="1:17" x14ac:dyDescent="0.25">
      <c r="A1049" s="4">
        <v>605</v>
      </c>
      <c r="B1049" s="4" t="s">
        <v>34</v>
      </c>
      <c r="C1049" s="4" t="s">
        <v>24</v>
      </c>
      <c r="D1049" s="4" t="s">
        <v>18</v>
      </c>
      <c r="E1049" s="4" t="s">
        <v>37</v>
      </c>
      <c r="F1049" s="9">
        <v>16</v>
      </c>
      <c r="G1049" s="10">
        <v>807</v>
      </c>
      <c r="H1049" s="11">
        <v>0.1</v>
      </c>
      <c r="I1049" s="10">
        <f t="shared" si="96"/>
        <v>12912</v>
      </c>
      <c r="J1049" s="10">
        <f t="shared" si="97"/>
        <v>1291.2</v>
      </c>
      <c r="K1049" s="10">
        <f t="shared" si="98"/>
        <v>11620.8</v>
      </c>
      <c r="L1049" s="11">
        <v>0.05</v>
      </c>
      <c r="M1049" s="10">
        <f t="shared" si="99"/>
        <v>581.04</v>
      </c>
      <c r="N1049" s="10">
        <f t="shared" si="100"/>
        <v>12201.84</v>
      </c>
      <c r="O1049" s="10">
        <v>493.17</v>
      </c>
      <c r="P1049" s="10">
        <f t="shared" si="101"/>
        <v>3730.079999999999</v>
      </c>
      <c r="Q1049" s="12">
        <v>45874</v>
      </c>
    </row>
    <row r="1050" spans="1:17" x14ac:dyDescent="0.25">
      <c r="A1050" s="4">
        <v>2690</v>
      </c>
      <c r="B1050" s="4" t="s">
        <v>34</v>
      </c>
      <c r="C1050" s="4" t="s">
        <v>17</v>
      </c>
      <c r="D1050" s="4" t="s">
        <v>26</v>
      </c>
      <c r="E1050" s="4" t="s">
        <v>27</v>
      </c>
      <c r="F1050" s="9">
        <v>16</v>
      </c>
      <c r="G1050" s="10">
        <v>802</v>
      </c>
      <c r="H1050" s="11">
        <v>0</v>
      </c>
      <c r="I1050" s="10">
        <f t="shared" si="96"/>
        <v>12832</v>
      </c>
      <c r="J1050" s="10">
        <f t="shared" si="97"/>
        <v>0</v>
      </c>
      <c r="K1050" s="10">
        <f t="shared" si="98"/>
        <v>12832</v>
      </c>
      <c r="L1050" s="11">
        <v>0.05</v>
      </c>
      <c r="M1050" s="10">
        <f t="shared" si="99"/>
        <v>641.6</v>
      </c>
      <c r="N1050" s="10">
        <f t="shared" si="100"/>
        <v>13473.6</v>
      </c>
      <c r="O1050" s="10">
        <v>569.09</v>
      </c>
      <c r="P1050" s="10">
        <f t="shared" si="101"/>
        <v>3726.5599999999995</v>
      </c>
      <c r="Q1050" s="12">
        <v>45664</v>
      </c>
    </row>
    <row r="1051" spans="1:17" x14ac:dyDescent="0.25">
      <c r="A1051" s="4">
        <v>1122</v>
      </c>
      <c r="B1051" s="4" t="s">
        <v>23</v>
      </c>
      <c r="C1051" s="4" t="s">
        <v>17</v>
      </c>
      <c r="D1051" s="4" t="s">
        <v>28</v>
      </c>
      <c r="E1051" s="4" t="s">
        <v>22</v>
      </c>
      <c r="F1051" s="9">
        <v>21</v>
      </c>
      <c r="G1051" s="10">
        <v>423</v>
      </c>
      <c r="H1051" s="11">
        <v>0.05</v>
      </c>
      <c r="I1051" s="10">
        <f t="shared" si="96"/>
        <v>8883</v>
      </c>
      <c r="J1051" s="10">
        <f t="shared" si="97"/>
        <v>444.15000000000003</v>
      </c>
      <c r="K1051" s="10">
        <f t="shared" si="98"/>
        <v>8438.85</v>
      </c>
      <c r="L1051" s="11">
        <v>0.05</v>
      </c>
      <c r="M1051" s="10">
        <f t="shared" si="99"/>
        <v>421.94250000000005</v>
      </c>
      <c r="N1051" s="10">
        <f t="shared" si="100"/>
        <v>8860.7924999999996</v>
      </c>
      <c r="O1051" s="10">
        <v>224.42</v>
      </c>
      <c r="P1051" s="10">
        <f t="shared" si="101"/>
        <v>3726.0300000000007</v>
      </c>
      <c r="Q1051" s="12">
        <v>45996</v>
      </c>
    </row>
    <row r="1052" spans="1:17" x14ac:dyDescent="0.25">
      <c r="A1052" s="4">
        <v>3577</v>
      </c>
      <c r="B1052" s="4" t="s">
        <v>34</v>
      </c>
      <c r="C1052" s="4" t="s">
        <v>17</v>
      </c>
      <c r="D1052" s="4" t="s">
        <v>26</v>
      </c>
      <c r="E1052" s="4" t="s">
        <v>25</v>
      </c>
      <c r="F1052" s="9">
        <v>17</v>
      </c>
      <c r="G1052" s="10">
        <v>488</v>
      </c>
      <c r="H1052" s="11">
        <v>0</v>
      </c>
      <c r="I1052" s="10">
        <f t="shared" si="96"/>
        <v>8296</v>
      </c>
      <c r="J1052" s="10">
        <f t="shared" si="97"/>
        <v>0</v>
      </c>
      <c r="K1052" s="10">
        <f t="shared" si="98"/>
        <v>8296</v>
      </c>
      <c r="L1052" s="11">
        <v>0.05</v>
      </c>
      <c r="M1052" s="10">
        <f t="shared" si="99"/>
        <v>414.8</v>
      </c>
      <c r="N1052" s="10">
        <f t="shared" si="100"/>
        <v>8710.7999999999993</v>
      </c>
      <c r="O1052" s="10">
        <v>269.14</v>
      </c>
      <c r="P1052" s="10">
        <f t="shared" si="101"/>
        <v>3720.62</v>
      </c>
      <c r="Q1052" s="12">
        <v>45793</v>
      </c>
    </row>
    <row r="1053" spans="1:17" x14ac:dyDescent="0.25">
      <c r="A1053" s="4">
        <v>4955</v>
      </c>
      <c r="B1053" s="4" t="s">
        <v>38</v>
      </c>
      <c r="C1053" s="4" t="s">
        <v>24</v>
      </c>
      <c r="D1053" s="4" t="s">
        <v>33</v>
      </c>
      <c r="E1053" s="4" t="s">
        <v>19</v>
      </c>
      <c r="F1053" s="9">
        <v>11</v>
      </c>
      <c r="G1053" s="10">
        <v>1110</v>
      </c>
      <c r="H1053" s="11">
        <v>0</v>
      </c>
      <c r="I1053" s="10">
        <f t="shared" si="96"/>
        <v>12210</v>
      </c>
      <c r="J1053" s="10">
        <f t="shared" si="97"/>
        <v>0</v>
      </c>
      <c r="K1053" s="10">
        <f t="shared" si="98"/>
        <v>12210</v>
      </c>
      <c r="L1053" s="11">
        <v>0.05</v>
      </c>
      <c r="M1053" s="10">
        <f t="shared" si="99"/>
        <v>610.5</v>
      </c>
      <c r="N1053" s="10">
        <f t="shared" si="100"/>
        <v>12820.5</v>
      </c>
      <c r="O1053" s="10">
        <v>771.83</v>
      </c>
      <c r="P1053" s="10">
        <f t="shared" si="101"/>
        <v>3719.869999999999</v>
      </c>
      <c r="Q1053" s="12">
        <v>45859</v>
      </c>
    </row>
    <row r="1054" spans="1:17" x14ac:dyDescent="0.25">
      <c r="A1054" s="4">
        <v>1752</v>
      </c>
      <c r="B1054" s="4" t="s">
        <v>32</v>
      </c>
      <c r="C1054" s="4" t="s">
        <v>21</v>
      </c>
      <c r="D1054" s="4" t="s">
        <v>33</v>
      </c>
      <c r="E1054" s="4" t="s">
        <v>37</v>
      </c>
      <c r="F1054" s="9">
        <v>10</v>
      </c>
      <c r="G1054" s="10">
        <v>1166</v>
      </c>
      <c r="H1054" s="11">
        <v>0.1</v>
      </c>
      <c r="I1054" s="10">
        <f t="shared" si="96"/>
        <v>11660</v>
      </c>
      <c r="J1054" s="10">
        <f t="shared" si="97"/>
        <v>1166</v>
      </c>
      <c r="K1054" s="10">
        <f t="shared" si="98"/>
        <v>10494</v>
      </c>
      <c r="L1054" s="11">
        <v>0.05</v>
      </c>
      <c r="M1054" s="10">
        <f t="shared" si="99"/>
        <v>524.70000000000005</v>
      </c>
      <c r="N1054" s="10">
        <f t="shared" si="100"/>
        <v>11018.7</v>
      </c>
      <c r="O1054" s="10">
        <v>677.95</v>
      </c>
      <c r="P1054" s="10">
        <f t="shared" si="101"/>
        <v>3714.5</v>
      </c>
      <c r="Q1054" s="12">
        <v>45960</v>
      </c>
    </row>
    <row r="1055" spans="1:17" x14ac:dyDescent="0.25">
      <c r="A1055" s="4">
        <v>1541</v>
      </c>
      <c r="B1055" s="4" t="s">
        <v>31</v>
      </c>
      <c r="C1055" s="4" t="s">
        <v>24</v>
      </c>
      <c r="D1055" s="4" t="s">
        <v>28</v>
      </c>
      <c r="E1055" s="4" t="s">
        <v>36</v>
      </c>
      <c r="F1055" s="9">
        <v>17</v>
      </c>
      <c r="G1055" s="10">
        <v>490</v>
      </c>
      <c r="H1055" s="11">
        <v>0.05</v>
      </c>
      <c r="I1055" s="10">
        <f t="shared" si="96"/>
        <v>8330</v>
      </c>
      <c r="J1055" s="10">
        <f t="shared" si="97"/>
        <v>416.5</v>
      </c>
      <c r="K1055" s="10">
        <f t="shared" si="98"/>
        <v>7913.5</v>
      </c>
      <c r="L1055" s="11">
        <v>0.05</v>
      </c>
      <c r="M1055" s="10">
        <f t="shared" si="99"/>
        <v>395.67500000000001</v>
      </c>
      <c r="N1055" s="10">
        <f t="shared" si="100"/>
        <v>8309.1749999999993</v>
      </c>
      <c r="O1055" s="10">
        <v>247.15</v>
      </c>
      <c r="P1055" s="10">
        <f t="shared" si="101"/>
        <v>3711.95</v>
      </c>
      <c r="Q1055" s="12">
        <v>45929</v>
      </c>
    </row>
    <row r="1056" spans="1:17" x14ac:dyDescent="0.25">
      <c r="A1056" s="4">
        <v>1896</v>
      </c>
      <c r="B1056" s="4" t="s">
        <v>38</v>
      </c>
      <c r="C1056" s="4" t="s">
        <v>21</v>
      </c>
      <c r="D1056" s="4" t="s">
        <v>28</v>
      </c>
      <c r="E1056" s="4" t="s">
        <v>36</v>
      </c>
      <c r="F1056" s="9">
        <v>24</v>
      </c>
      <c r="G1056" s="10">
        <v>411</v>
      </c>
      <c r="H1056" s="11">
        <v>0</v>
      </c>
      <c r="I1056" s="10">
        <f t="shared" si="96"/>
        <v>9864</v>
      </c>
      <c r="J1056" s="10">
        <f t="shared" si="97"/>
        <v>0</v>
      </c>
      <c r="K1056" s="10">
        <f t="shared" si="98"/>
        <v>9864</v>
      </c>
      <c r="L1056" s="11">
        <v>0.05</v>
      </c>
      <c r="M1056" s="10">
        <f t="shared" si="99"/>
        <v>493.20000000000005</v>
      </c>
      <c r="N1056" s="10">
        <f t="shared" si="100"/>
        <v>10357.200000000001</v>
      </c>
      <c r="O1056" s="10">
        <v>256.33999999999997</v>
      </c>
      <c r="P1056" s="10">
        <f t="shared" si="101"/>
        <v>3711.84</v>
      </c>
      <c r="Q1056" s="12">
        <v>45791</v>
      </c>
    </row>
    <row r="1057" spans="1:17" x14ac:dyDescent="0.25">
      <c r="A1057" s="4">
        <v>3750</v>
      </c>
      <c r="B1057" s="4" t="s">
        <v>31</v>
      </c>
      <c r="C1057" s="4" t="s">
        <v>17</v>
      </c>
      <c r="D1057" s="4" t="s">
        <v>28</v>
      </c>
      <c r="E1057" s="4" t="s">
        <v>19</v>
      </c>
      <c r="F1057" s="9">
        <v>16</v>
      </c>
      <c r="G1057" s="10">
        <v>781</v>
      </c>
      <c r="H1057" s="11">
        <v>0.1</v>
      </c>
      <c r="I1057" s="10">
        <f t="shared" si="96"/>
        <v>12496</v>
      </c>
      <c r="J1057" s="10">
        <f t="shared" si="97"/>
        <v>1249.6000000000001</v>
      </c>
      <c r="K1057" s="10">
        <f t="shared" si="98"/>
        <v>11246.4</v>
      </c>
      <c r="L1057" s="11">
        <v>0.05</v>
      </c>
      <c r="M1057" s="10">
        <f t="shared" si="99"/>
        <v>562.32000000000005</v>
      </c>
      <c r="N1057" s="10">
        <f t="shared" si="100"/>
        <v>11808.72</v>
      </c>
      <c r="O1057" s="10">
        <v>471</v>
      </c>
      <c r="P1057" s="10">
        <f t="shared" si="101"/>
        <v>3710.3999999999996</v>
      </c>
      <c r="Q1057" s="12">
        <v>45777</v>
      </c>
    </row>
    <row r="1058" spans="1:17" x14ac:dyDescent="0.25">
      <c r="A1058" s="4">
        <v>4225</v>
      </c>
      <c r="B1058" s="4" t="s">
        <v>16</v>
      </c>
      <c r="C1058" s="4" t="s">
        <v>21</v>
      </c>
      <c r="D1058" s="4" t="s">
        <v>26</v>
      </c>
      <c r="E1058" s="4" t="s">
        <v>36</v>
      </c>
      <c r="F1058" s="9">
        <v>20</v>
      </c>
      <c r="G1058" s="10">
        <v>599</v>
      </c>
      <c r="H1058" s="11">
        <v>0.15</v>
      </c>
      <c r="I1058" s="10">
        <f t="shared" si="96"/>
        <v>11980</v>
      </c>
      <c r="J1058" s="10">
        <f t="shared" si="97"/>
        <v>1797</v>
      </c>
      <c r="K1058" s="10">
        <f t="shared" si="98"/>
        <v>10183</v>
      </c>
      <c r="L1058" s="11">
        <v>0.05</v>
      </c>
      <c r="M1058" s="10">
        <f t="shared" si="99"/>
        <v>509.15000000000003</v>
      </c>
      <c r="N1058" s="10">
        <f t="shared" si="100"/>
        <v>10692.15</v>
      </c>
      <c r="O1058" s="10">
        <v>323.64999999999998</v>
      </c>
      <c r="P1058" s="10">
        <f t="shared" si="101"/>
        <v>3710</v>
      </c>
      <c r="Q1058" s="12">
        <v>45788</v>
      </c>
    </row>
    <row r="1059" spans="1:17" x14ac:dyDescent="0.25">
      <c r="A1059" s="4">
        <v>1734</v>
      </c>
      <c r="B1059" s="4" t="s">
        <v>32</v>
      </c>
      <c r="C1059" s="4" t="s">
        <v>21</v>
      </c>
      <c r="D1059" s="4" t="s">
        <v>33</v>
      </c>
      <c r="E1059" s="4" t="s">
        <v>36</v>
      </c>
      <c r="F1059" s="9">
        <v>23</v>
      </c>
      <c r="G1059" s="10">
        <v>707</v>
      </c>
      <c r="H1059" s="11">
        <v>0.05</v>
      </c>
      <c r="I1059" s="10">
        <f t="shared" si="96"/>
        <v>16261</v>
      </c>
      <c r="J1059" s="10">
        <f t="shared" si="97"/>
        <v>813.05000000000007</v>
      </c>
      <c r="K1059" s="10">
        <f t="shared" si="98"/>
        <v>15447.95</v>
      </c>
      <c r="L1059" s="11">
        <v>0.05</v>
      </c>
      <c r="M1059" s="10">
        <f t="shared" si="99"/>
        <v>772.39750000000004</v>
      </c>
      <c r="N1059" s="10">
        <f t="shared" si="100"/>
        <v>16220.3475</v>
      </c>
      <c r="O1059" s="10">
        <v>510.55</v>
      </c>
      <c r="P1059" s="10">
        <f t="shared" si="101"/>
        <v>3705.3000000000011</v>
      </c>
      <c r="Q1059" s="12">
        <v>45928</v>
      </c>
    </row>
    <row r="1060" spans="1:17" x14ac:dyDescent="0.25">
      <c r="A1060" s="4">
        <v>1718</v>
      </c>
      <c r="B1060" s="4" t="s">
        <v>20</v>
      </c>
      <c r="C1060" s="4" t="s">
        <v>24</v>
      </c>
      <c r="D1060" s="4" t="s">
        <v>33</v>
      </c>
      <c r="E1060" s="4" t="s">
        <v>36</v>
      </c>
      <c r="F1060" s="9">
        <v>20</v>
      </c>
      <c r="G1060" s="10">
        <v>980</v>
      </c>
      <c r="H1060" s="11">
        <v>0.05</v>
      </c>
      <c r="I1060" s="10">
        <f t="shared" si="96"/>
        <v>19600</v>
      </c>
      <c r="J1060" s="10">
        <f t="shared" si="97"/>
        <v>980</v>
      </c>
      <c r="K1060" s="10">
        <f t="shared" si="98"/>
        <v>18620</v>
      </c>
      <c r="L1060" s="11">
        <v>0.05</v>
      </c>
      <c r="M1060" s="10">
        <f t="shared" si="99"/>
        <v>931</v>
      </c>
      <c r="N1060" s="10">
        <f t="shared" si="100"/>
        <v>19551</v>
      </c>
      <c r="O1060" s="10">
        <v>745.79</v>
      </c>
      <c r="P1060" s="10">
        <f t="shared" si="101"/>
        <v>3704.2000000000007</v>
      </c>
      <c r="Q1060" s="12">
        <v>45974</v>
      </c>
    </row>
    <row r="1061" spans="1:17" x14ac:dyDescent="0.25">
      <c r="A1061" s="4">
        <v>3904</v>
      </c>
      <c r="B1061" s="4" t="s">
        <v>20</v>
      </c>
      <c r="C1061" s="4" t="s">
        <v>24</v>
      </c>
      <c r="D1061" s="4" t="s">
        <v>26</v>
      </c>
      <c r="E1061" s="4" t="s">
        <v>27</v>
      </c>
      <c r="F1061" s="9">
        <v>23</v>
      </c>
      <c r="G1061" s="10">
        <v>961</v>
      </c>
      <c r="H1061" s="11">
        <v>0.15</v>
      </c>
      <c r="I1061" s="10">
        <f t="shared" si="96"/>
        <v>22103</v>
      </c>
      <c r="J1061" s="10">
        <f t="shared" si="97"/>
        <v>3315.45</v>
      </c>
      <c r="K1061" s="10">
        <f t="shared" si="98"/>
        <v>18787.55</v>
      </c>
      <c r="L1061" s="11">
        <v>0.05</v>
      </c>
      <c r="M1061" s="10">
        <f t="shared" si="99"/>
        <v>939.37750000000005</v>
      </c>
      <c r="N1061" s="10">
        <f t="shared" si="100"/>
        <v>19726.927499999998</v>
      </c>
      <c r="O1061" s="10">
        <v>655.82</v>
      </c>
      <c r="P1061" s="10">
        <f t="shared" si="101"/>
        <v>3703.6899999999987</v>
      </c>
      <c r="Q1061" s="12">
        <v>45860</v>
      </c>
    </row>
    <row r="1062" spans="1:17" x14ac:dyDescent="0.25">
      <c r="A1062" s="4">
        <v>1438</v>
      </c>
      <c r="B1062" s="4" t="s">
        <v>31</v>
      </c>
      <c r="C1062" s="4" t="s">
        <v>24</v>
      </c>
      <c r="D1062" s="4" t="s">
        <v>18</v>
      </c>
      <c r="E1062" s="4" t="s">
        <v>25</v>
      </c>
      <c r="F1062" s="9">
        <v>20</v>
      </c>
      <c r="G1062" s="10">
        <v>1121</v>
      </c>
      <c r="H1062" s="11">
        <v>0.05</v>
      </c>
      <c r="I1062" s="10">
        <f t="shared" si="96"/>
        <v>22420</v>
      </c>
      <c r="J1062" s="10">
        <f t="shared" si="97"/>
        <v>1121</v>
      </c>
      <c r="K1062" s="10">
        <f t="shared" si="98"/>
        <v>21299</v>
      </c>
      <c r="L1062" s="11">
        <v>0.05</v>
      </c>
      <c r="M1062" s="10">
        <f t="shared" si="99"/>
        <v>1064.95</v>
      </c>
      <c r="N1062" s="10">
        <f t="shared" si="100"/>
        <v>22363.95</v>
      </c>
      <c r="O1062" s="10">
        <v>879.77</v>
      </c>
      <c r="P1062" s="10">
        <f t="shared" si="101"/>
        <v>3703.5999999999985</v>
      </c>
      <c r="Q1062" s="12">
        <v>45806</v>
      </c>
    </row>
    <row r="1063" spans="1:17" x14ac:dyDescent="0.25">
      <c r="A1063" s="4">
        <v>389</v>
      </c>
      <c r="B1063" s="4" t="s">
        <v>35</v>
      </c>
      <c r="C1063" s="4" t="s">
        <v>24</v>
      </c>
      <c r="D1063" s="4" t="s">
        <v>26</v>
      </c>
      <c r="E1063" s="4" t="s">
        <v>22</v>
      </c>
      <c r="F1063" s="9">
        <v>22</v>
      </c>
      <c r="G1063" s="10">
        <v>505</v>
      </c>
      <c r="H1063" s="11">
        <v>0.15</v>
      </c>
      <c r="I1063" s="10">
        <f t="shared" si="96"/>
        <v>11110</v>
      </c>
      <c r="J1063" s="10">
        <f t="shared" si="97"/>
        <v>1666.5</v>
      </c>
      <c r="K1063" s="10">
        <f t="shared" si="98"/>
        <v>9443.5</v>
      </c>
      <c r="L1063" s="11">
        <v>0.05</v>
      </c>
      <c r="M1063" s="10">
        <f t="shared" si="99"/>
        <v>472.17500000000001</v>
      </c>
      <c r="N1063" s="10">
        <f t="shared" si="100"/>
        <v>9915.6749999999993</v>
      </c>
      <c r="O1063" s="10">
        <v>260.91000000000003</v>
      </c>
      <c r="P1063" s="10">
        <f t="shared" si="101"/>
        <v>3703.4799999999996</v>
      </c>
      <c r="Q1063" s="12">
        <v>45910</v>
      </c>
    </row>
    <row r="1064" spans="1:17" x14ac:dyDescent="0.25">
      <c r="A1064" s="4">
        <v>3494</v>
      </c>
      <c r="B1064" s="4" t="s">
        <v>35</v>
      </c>
      <c r="C1064" s="4" t="s">
        <v>21</v>
      </c>
      <c r="D1064" s="4" t="s">
        <v>28</v>
      </c>
      <c r="E1064" s="4" t="s">
        <v>36</v>
      </c>
      <c r="F1064" s="9">
        <v>18</v>
      </c>
      <c r="G1064" s="10">
        <v>551</v>
      </c>
      <c r="H1064" s="11">
        <v>0.1</v>
      </c>
      <c r="I1064" s="10">
        <f t="shared" si="96"/>
        <v>9918</v>
      </c>
      <c r="J1064" s="10">
        <f t="shared" si="97"/>
        <v>991.80000000000007</v>
      </c>
      <c r="K1064" s="10">
        <f t="shared" si="98"/>
        <v>8926.2000000000007</v>
      </c>
      <c r="L1064" s="11">
        <v>0.05</v>
      </c>
      <c r="M1064" s="10">
        <f t="shared" si="99"/>
        <v>446.31000000000006</v>
      </c>
      <c r="N1064" s="10">
        <f t="shared" si="100"/>
        <v>9372.51</v>
      </c>
      <c r="O1064" s="10">
        <v>290.25</v>
      </c>
      <c r="P1064" s="10">
        <f t="shared" si="101"/>
        <v>3701.7000000000007</v>
      </c>
      <c r="Q1064" s="12">
        <v>45679</v>
      </c>
    </row>
    <row r="1065" spans="1:17" x14ac:dyDescent="0.25">
      <c r="A1065" s="4">
        <v>3624</v>
      </c>
      <c r="B1065" s="4" t="s">
        <v>32</v>
      </c>
      <c r="C1065" s="4" t="s">
        <v>21</v>
      </c>
      <c r="D1065" s="4" t="s">
        <v>26</v>
      </c>
      <c r="E1065" s="4" t="s">
        <v>30</v>
      </c>
      <c r="F1065" s="9">
        <v>20</v>
      </c>
      <c r="G1065" s="10">
        <v>912</v>
      </c>
      <c r="H1065" s="11">
        <v>0.15</v>
      </c>
      <c r="I1065" s="10">
        <f t="shared" si="96"/>
        <v>18240</v>
      </c>
      <c r="J1065" s="10">
        <f t="shared" si="97"/>
        <v>2736</v>
      </c>
      <c r="K1065" s="10">
        <f t="shared" si="98"/>
        <v>15504</v>
      </c>
      <c r="L1065" s="11">
        <v>0.05</v>
      </c>
      <c r="M1065" s="10">
        <f t="shared" si="99"/>
        <v>775.2</v>
      </c>
      <c r="N1065" s="10">
        <f t="shared" si="100"/>
        <v>16279.2</v>
      </c>
      <c r="O1065" s="10">
        <v>590.29</v>
      </c>
      <c r="P1065" s="10">
        <f t="shared" si="101"/>
        <v>3698.2000000000007</v>
      </c>
      <c r="Q1065" s="12">
        <v>45746</v>
      </c>
    </row>
    <row r="1066" spans="1:17" x14ac:dyDescent="0.25">
      <c r="A1066" s="4">
        <v>676</v>
      </c>
      <c r="B1066" s="4" t="s">
        <v>23</v>
      </c>
      <c r="C1066" s="4" t="s">
        <v>24</v>
      </c>
      <c r="D1066" s="4" t="s">
        <v>28</v>
      </c>
      <c r="E1066" s="4" t="s">
        <v>30</v>
      </c>
      <c r="F1066" s="9">
        <v>24</v>
      </c>
      <c r="G1066" s="10">
        <v>399</v>
      </c>
      <c r="H1066" s="11">
        <v>0</v>
      </c>
      <c r="I1066" s="10">
        <f t="shared" si="96"/>
        <v>9576</v>
      </c>
      <c r="J1066" s="10">
        <f t="shared" si="97"/>
        <v>0</v>
      </c>
      <c r="K1066" s="10">
        <f t="shared" si="98"/>
        <v>9576</v>
      </c>
      <c r="L1066" s="11">
        <v>0.05</v>
      </c>
      <c r="M1066" s="10">
        <f t="shared" si="99"/>
        <v>478.8</v>
      </c>
      <c r="N1066" s="10">
        <f t="shared" si="100"/>
        <v>10054.799999999999</v>
      </c>
      <c r="O1066" s="10">
        <v>244.92</v>
      </c>
      <c r="P1066" s="10">
        <f t="shared" si="101"/>
        <v>3697.92</v>
      </c>
      <c r="Q1066" s="12">
        <v>45816</v>
      </c>
    </row>
    <row r="1067" spans="1:17" x14ac:dyDescent="0.25">
      <c r="A1067" s="4">
        <v>4290</v>
      </c>
      <c r="B1067" s="4" t="s">
        <v>20</v>
      </c>
      <c r="C1067" s="4" t="s">
        <v>24</v>
      </c>
      <c r="D1067" s="4" t="s">
        <v>26</v>
      </c>
      <c r="E1067" s="4" t="s">
        <v>22</v>
      </c>
      <c r="F1067" s="9">
        <v>14</v>
      </c>
      <c r="G1067" s="10">
        <v>939</v>
      </c>
      <c r="H1067" s="11">
        <v>0</v>
      </c>
      <c r="I1067" s="10">
        <f t="shared" si="96"/>
        <v>13146</v>
      </c>
      <c r="J1067" s="10">
        <f t="shared" si="97"/>
        <v>0</v>
      </c>
      <c r="K1067" s="10">
        <f t="shared" si="98"/>
        <v>13146</v>
      </c>
      <c r="L1067" s="11">
        <v>0.05</v>
      </c>
      <c r="M1067" s="10">
        <f t="shared" si="99"/>
        <v>657.30000000000007</v>
      </c>
      <c r="N1067" s="10">
        <f t="shared" si="100"/>
        <v>13803.3</v>
      </c>
      <c r="O1067" s="10">
        <v>675</v>
      </c>
      <c r="P1067" s="10">
        <f t="shared" si="101"/>
        <v>3696</v>
      </c>
      <c r="Q1067" s="12">
        <v>45972</v>
      </c>
    </row>
    <row r="1068" spans="1:17" x14ac:dyDescent="0.25">
      <c r="A1068" s="4">
        <v>2556</v>
      </c>
      <c r="B1068" s="4" t="s">
        <v>20</v>
      </c>
      <c r="C1068" s="4" t="s">
        <v>21</v>
      </c>
      <c r="D1068" s="4" t="s">
        <v>26</v>
      </c>
      <c r="E1068" s="4" t="s">
        <v>30</v>
      </c>
      <c r="F1068" s="9">
        <v>10</v>
      </c>
      <c r="G1068" s="10">
        <v>848</v>
      </c>
      <c r="H1068" s="11">
        <v>0</v>
      </c>
      <c r="I1068" s="10">
        <f t="shared" si="96"/>
        <v>8480</v>
      </c>
      <c r="J1068" s="10">
        <f t="shared" si="97"/>
        <v>0</v>
      </c>
      <c r="K1068" s="10">
        <f t="shared" si="98"/>
        <v>8480</v>
      </c>
      <c r="L1068" s="11">
        <v>0.05</v>
      </c>
      <c r="M1068" s="10">
        <f t="shared" si="99"/>
        <v>424</v>
      </c>
      <c r="N1068" s="10">
        <f t="shared" si="100"/>
        <v>8904</v>
      </c>
      <c r="O1068" s="10">
        <v>478.49</v>
      </c>
      <c r="P1068" s="10">
        <f t="shared" si="101"/>
        <v>3695.1000000000004</v>
      </c>
      <c r="Q1068" s="12">
        <v>45731</v>
      </c>
    </row>
    <row r="1069" spans="1:17" x14ac:dyDescent="0.25">
      <c r="A1069" s="4">
        <v>4905</v>
      </c>
      <c r="B1069" s="4" t="s">
        <v>23</v>
      </c>
      <c r="C1069" s="4" t="s">
        <v>21</v>
      </c>
      <c r="D1069" s="4" t="s">
        <v>33</v>
      </c>
      <c r="E1069" s="4" t="s">
        <v>27</v>
      </c>
      <c r="F1069" s="9">
        <v>20</v>
      </c>
      <c r="G1069" s="10">
        <v>678</v>
      </c>
      <c r="H1069" s="11">
        <v>0.05</v>
      </c>
      <c r="I1069" s="10">
        <f t="shared" si="96"/>
        <v>13560</v>
      </c>
      <c r="J1069" s="10">
        <f t="shared" si="97"/>
        <v>678</v>
      </c>
      <c r="K1069" s="10">
        <f t="shared" si="98"/>
        <v>12882</v>
      </c>
      <c r="L1069" s="11">
        <v>0.05</v>
      </c>
      <c r="M1069" s="10">
        <f t="shared" si="99"/>
        <v>644.1</v>
      </c>
      <c r="N1069" s="10">
        <f t="shared" si="100"/>
        <v>13526.1</v>
      </c>
      <c r="O1069" s="10">
        <v>459.56</v>
      </c>
      <c r="P1069" s="10">
        <f t="shared" si="101"/>
        <v>3690.7999999999993</v>
      </c>
      <c r="Q1069" s="12">
        <v>45791</v>
      </c>
    </row>
    <row r="1070" spans="1:17" x14ac:dyDescent="0.25">
      <c r="A1070" s="4">
        <v>2085</v>
      </c>
      <c r="B1070" s="4" t="s">
        <v>20</v>
      </c>
      <c r="C1070" s="4" t="s">
        <v>17</v>
      </c>
      <c r="D1070" s="4" t="s">
        <v>26</v>
      </c>
      <c r="E1070" s="4" t="s">
        <v>27</v>
      </c>
      <c r="F1070" s="9">
        <v>14</v>
      </c>
      <c r="G1070" s="10">
        <v>1022</v>
      </c>
      <c r="H1070" s="11">
        <v>0</v>
      </c>
      <c r="I1070" s="10">
        <f t="shared" si="96"/>
        <v>14308</v>
      </c>
      <c r="J1070" s="10">
        <f t="shared" si="97"/>
        <v>0</v>
      </c>
      <c r="K1070" s="10">
        <f t="shared" si="98"/>
        <v>14308</v>
      </c>
      <c r="L1070" s="11">
        <v>0.05</v>
      </c>
      <c r="M1070" s="10">
        <f t="shared" si="99"/>
        <v>715.40000000000009</v>
      </c>
      <c r="N1070" s="10">
        <f t="shared" si="100"/>
        <v>15023.4</v>
      </c>
      <c r="O1070" s="10">
        <v>759.3</v>
      </c>
      <c r="P1070" s="10">
        <f t="shared" si="101"/>
        <v>3677.8000000000011</v>
      </c>
      <c r="Q1070" s="12">
        <v>45715</v>
      </c>
    </row>
    <row r="1071" spans="1:17" x14ac:dyDescent="0.25">
      <c r="A1071" s="4">
        <v>666</v>
      </c>
      <c r="B1071" s="4" t="s">
        <v>38</v>
      </c>
      <c r="C1071" s="4" t="s">
        <v>21</v>
      </c>
      <c r="D1071" s="4" t="s">
        <v>33</v>
      </c>
      <c r="E1071" s="4" t="s">
        <v>19</v>
      </c>
      <c r="F1071" s="9">
        <v>9</v>
      </c>
      <c r="G1071" s="10">
        <v>1134</v>
      </c>
      <c r="H1071" s="11">
        <v>0.1</v>
      </c>
      <c r="I1071" s="10">
        <f t="shared" si="96"/>
        <v>10206</v>
      </c>
      <c r="J1071" s="10">
        <f t="shared" si="97"/>
        <v>1020.6</v>
      </c>
      <c r="K1071" s="10">
        <f t="shared" si="98"/>
        <v>9185.4</v>
      </c>
      <c r="L1071" s="11">
        <v>0.05</v>
      </c>
      <c r="M1071" s="10">
        <f t="shared" si="99"/>
        <v>459.27</v>
      </c>
      <c r="N1071" s="10">
        <f t="shared" si="100"/>
        <v>9644.67</v>
      </c>
      <c r="O1071" s="10">
        <v>612.25</v>
      </c>
      <c r="P1071" s="10">
        <f t="shared" si="101"/>
        <v>3675.1499999999996</v>
      </c>
      <c r="Q1071" s="12">
        <v>45667</v>
      </c>
    </row>
    <row r="1072" spans="1:17" x14ac:dyDescent="0.25">
      <c r="A1072" s="4">
        <v>95</v>
      </c>
      <c r="B1072" s="4" t="s">
        <v>31</v>
      </c>
      <c r="C1072" s="4" t="s">
        <v>21</v>
      </c>
      <c r="D1072" s="4" t="s">
        <v>33</v>
      </c>
      <c r="E1072" s="4" t="s">
        <v>25</v>
      </c>
      <c r="F1072" s="9">
        <v>19</v>
      </c>
      <c r="G1072" s="10">
        <v>753</v>
      </c>
      <c r="H1072" s="11">
        <v>0</v>
      </c>
      <c r="I1072" s="10">
        <f t="shared" si="96"/>
        <v>14307</v>
      </c>
      <c r="J1072" s="10">
        <f t="shared" si="97"/>
        <v>0</v>
      </c>
      <c r="K1072" s="10">
        <f t="shared" si="98"/>
        <v>14307</v>
      </c>
      <c r="L1072" s="11">
        <v>0.05</v>
      </c>
      <c r="M1072" s="10">
        <f t="shared" si="99"/>
        <v>715.35</v>
      </c>
      <c r="N1072" s="10">
        <f t="shared" si="100"/>
        <v>15022.35</v>
      </c>
      <c r="O1072" s="10">
        <v>559.64</v>
      </c>
      <c r="P1072" s="10">
        <f t="shared" si="101"/>
        <v>3673.84</v>
      </c>
      <c r="Q1072" s="12">
        <v>45744</v>
      </c>
    </row>
    <row r="1073" spans="1:17" x14ac:dyDescent="0.25">
      <c r="A1073" s="4">
        <v>1375</v>
      </c>
      <c r="B1073" s="4" t="s">
        <v>38</v>
      </c>
      <c r="C1073" s="4" t="s">
        <v>21</v>
      </c>
      <c r="D1073" s="4" t="s">
        <v>26</v>
      </c>
      <c r="E1073" s="4" t="s">
        <v>27</v>
      </c>
      <c r="F1073" s="9">
        <v>21</v>
      </c>
      <c r="G1073" s="10">
        <v>1094</v>
      </c>
      <c r="H1073" s="11">
        <v>0.05</v>
      </c>
      <c r="I1073" s="10">
        <f t="shared" si="96"/>
        <v>22974</v>
      </c>
      <c r="J1073" s="10">
        <f t="shared" si="97"/>
        <v>1148.7</v>
      </c>
      <c r="K1073" s="10">
        <f t="shared" si="98"/>
        <v>21825.3</v>
      </c>
      <c r="L1073" s="11">
        <v>0.05</v>
      </c>
      <c r="M1073" s="10">
        <f t="shared" si="99"/>
        <v>1091.2650000000001</v>
      </c>
      <c r="N1073" s="10">
        <f t="shared" si="100"/>
        <v>22916.564999999999</v>
      </c>
      <c r="O1073" s="10">
        <v>864.43</v>
      </c>
      <c r="P1073" s="10">
        <f t="shared" si="101"/>
        <v>3672.2700000000004</v>
      </c>
      <c r="Q1073" s="12">
        <v>45840</v>
      </c>
    </row>
    <row r="1074" spans="1:17" x14ac:dyDescent="0.25">
      <c r="A1074" s="4">
        <v>542</v>
      </c>
      <c r="B1074" s="4" t="s">
        <v>38</v>
      </c>
      <c r="C1074" s="4" t="s">
        <v>17</v>
      </c>
      <c r="D1074" s="4" t="s">
        <v>18</v>
      </c>
      <c r="E1074" s="4" t="s">
        <v>30</v>
      </c>
      <c r="F1074" s="9">
        <v>21</v>
      </c>
      <c r="G1074" s="10">
        <v>518</v>
      </c>
      <c r="H1074" s="11">
        <v>0.05</v>
      </c>
      <c r="I1074" s="10">
        <f t="shared" si="96"/>
        <v>10878</v>
      </c>
      <c r="J1074" s="10">
        <f t="shared" si="97"/>
        <v>543.9</v>
      </c>
      <c r="K1074" s="10">
        <f t="shared" si="98"/>
        <v>10334.1</v>
      </c>
      <c r="L1074" s="11">
        <v>0.05</v>
      </c>
      <c r="M1074" s="10">
        <f t="shared" si="99"/>
        <v>516.70500000000004</v>
      </c>
      <c r="N1074" s="10">
        <f t="shared" si="100"/>
        <v>10850.805</v>
      </c>
      <c r="O1074" s="10">
        <v>317.24</v>
      </c>
      <c r="P1074" s="10">
        <f t="shared" si="101"/>
        <v>3672.0600000000004</v>
      </c>
      <c r="Q1074" s="12">
        <v>45896</v>
      </c>
    </row>
    <row r="1075" spans="1:17" x14ac:dyDescent="0.25">
      <c r="A1075" s="4">
        <v>3006</v>
      </c>
      <c r="B1075" s="4" t="s">
        <v>35</v>
      </c>
      <c r="C1075" s="4" t="s">
        <v>17</v>
      </c>
      <c r="D1075" s="4" t="s">
        <v>26</v>
      </c>
      <c r="E1075" s="4" t="s">
        <v>25</v>
      </c>
      <c r="F1075" s="9">
        <v>14</v>
      </c>
      <c r="G1075" s="10">
        <v>849</v>
      </c>
      <c r="H1075" s="11">
        <v>0.05</v>
      </c>
      <c r="I1075" s="10">
        <f t="shared" si="96"/>
        <v>11886</v>
      </c>
      <c r="J1075" s="10">
        <f t="shared" si="97"/>
        <v>594.30000000000007</v>
      </c>
      <c r="K1075" s="10">
        <f t="shared" si="98"/>
        <v>11291.7</v>
      </c>
      <c r="L1075" s="11">
        <v>0.05</v>
      </c>
      <c r="M1075" s="10">
        <f t="shared" si="99"/>
        <v>564.58500000000004</v>
      </c>
      <c r="N1075" s="10">
        <f t="shared" si="100"/>
        <v>11856.285</v>
      </c>
      <c r="O1075" s="10">
        <v>544.29999999999995</v>
      </c>
      <c r="P1075" s="10">
        <f t="shared" si="101"/>
        <v>3671.5000000000018</v>
      </c>
      <c r="Q1075" s="12">
        <v>45994</v>
      </c>
    </row>
    <row r="1076" spans="1:17" x14ac:dyDescent="0.25">
      <c r="A1076" s="4">
        <v>326</v>
      </c>
      <c r="B1076" s="4" t="s">
        <v>34</v>
      </c>
      <c r="C1076" s="4" t="s">
        <v>21</v>
      </c>
      <c r="D1076" s="4" t="s">
        <v>18</v>
      </c>
      <c r="E1076" s="4" t="s">
        <v>27</v>
      </c>
      <c r="F1076" s="9">
        <v>14</v>
      </c>
      <c r="G1076" s="10">
        <v>777</v>
      </c>
      <c r="H1076" s="11">
        <v>0.05</v>
      </c>
      <c r="I1076" s="10">
        <f t="shared" si="96"/>
        <v>10878</v>
      </c>
      <c r="J1076" s="10">
        <f t="shared" si="97"/>
        <v>543.9</v>
      </c>
      <c r="K1076" s="10">
        <f t="shared" si="98"/>
        <v>10334.1</v>
      </c>
      <c r="L1076" s="11">
        <v>0.05</v>
      </c>
      <c r="M1076" s="10">
        <f t="shared" si="99"/>
        <v>516.70500000000004</v>
      </c>
      <c r="N1076" s="10">
        <f t="shared" si="100"/>
        <v>10850.805</v>
      </c>
      <c r="O1076" s="10">
        <v>475.95</v>
      </c>
      <c r="P1076" s="10">
        <f t="shared" si="101"/>
        <v>3670.8</v>
      </c>
      <c r="Q1076" s="12">
        <v>45816</v>
      </c>
    </row>
    <row r="1077" spans="1:17" x14ac:dyDescent="0.25">
      <c r="A1077" s="4">
        <v>44</v>
      </c>
      <c r="B1077" s="4" t="s">
        <v>34</v>
      </c>
      <c r="C1077" s="4" t="s">
        <v>17</v>
      </c>
      <c r="D1077" s="4" t="s">
        <v>28</v>
      </c>
      <c r="E1077" s="4" t="s">
        <v>22</v>
      </c>
      <c r="F1077" s="9">
        <v>11</v>
      </c>
      <c r="G1077" s="10">
        <v>896</v>
      </c>
      <c r="H1077" s="11">
        <v>0.1</v>
      </c>
      <c r="I1077" s="10">
        <f t="shared" si="96"/>
        <v>9856</v>
      </c>
      <c r="J1077" s="10">
        <f t="shared" si="97"/>
        <v>985.6</v>
      </c>
      <c r="K1077" s="10">
        <f t="shared" si="98"/>
        <v>8870.4</v>
      </c>
      <c r="L1077" s="11">
        <v>0.05</v>
      </c>
      <c r="M1077" s="10">
        <f t="shared" si="99"/>
        <v>443.52</v>
      </c>
      <c r="N1077" s="10">
        <f t="shared" si="100"/>
        <v>9313.92</v>
      </c>
      <c r="O1077" s="10">
        <v>472.86</v>
      </c>
      <c r="P1077" s="10">
        <f t="shared" si="101"/>
        <v>3668.9399999999996</v>
      </c>
      <c r="Q1077" s="12">
        <v>45957</v>
      </c>
    </row>
    <row r="1078" spans="1:17" x14ac:dyDescent="0.25">
      <c r="A1078" s="4">
        <v>4994</v>
      </c>
      <c r="B1078" s="4" t="s">
        <v>35</v>
      </c>
      <c r="C1078" s="4" t="s">
        <v>21</v>
      </c>
      <c r="D1078" s="4" t="s">
        <v>18</v>
      </c>
      <c r="E1078" s="4" t="s">
        <v>37</v>
      </c>
      <c r="F1078" s="9">
        <v>24</v>
      </c>
      <c r="G1078" s="10">
        <v>720</v>
      </c>
      <c r="H1078" s="11">
        <v>0.15</v>
      </c>
      <c r="I1078" s="10">
        <f t="shared" si="96"/>
        <v>17280</v>
      </c>
      <c r="J1078" s="10">
        <f t="shared" si="97"/>
        <v>2592</v>
      </c>
      <c r="K1078" s="10">
        <f t="shared" si="98"/>
        <v>14688</v>
      </c>
      <c r="L1078" s="11">
        <v>0.05</v>
      </c>
      <c r="M1078" s="10">
        <f t="shared" si="99"/>
        <v>734.40000000000009</v>
      </c>
      <c r="N1078" s="10">
        <f t="shared" si="100"/>
        <v>15422.4</v>
      </c>
      <c r="O1078" s="10">
        <v>459.13</v>
      </c>
      <c r="P1078" s="10">
        <f t="shared" si="101"/>
        <v>3668.880000000001</v>
      </c>
      <c r="Q1078" s="12">
        <v>45818</v>
      </c>
    </row>
    <row r="1079" spans="1:17" x14ac:dyDescent="0.25">
      <c r="A1079" s="4">
        <v>788</v>
      </c>
      <c r="B1079" s="4" t="s">
        <v>16</v>
      </c>
      <c r="C1079" s="4" t="s">
        <v>17</v>
      </c>
      <c r="D1079" s="4" t="s">
        <v>28</v>
      </c>
      <c r="E1079" s="4" t="s">
        <v>19</v>
      </c>
      <c r="F1079" s="9">
        <v>21</v>
      </c>
      <c r="G1079" s="10">
        <v>1188</v>
      </c>
      <c r="H1079" s="11">
        <v>0.1</v>
      </c>
      <c r="I1079" s="10">
        <f t="shared" si="96"/>
        <v>24948</v>
      </c>
      <c r="J1079" s="10">
        <f t="shared" si="97"/>
        <v>2494.8000000000002</v>
      </c>
      <c r="K1079" s="10">
        <f t="shared" si="98"/>
        <v>22453.200000000001</v>
      </c>
      <c r="L1079" s="11">
        <v>0.05</v>
      </c>
      <c r="M1079" s="10">
        <f t="shared" si="99"/>
        <v>1122.6600000000001</v>
      </c>
      <c r="N1079" s="10">
        <f t="shared" si="100"/>
        <v>23575.86</v>
      </c>
      <c r="O1079" s="10">
        <v>894.61</v>
      </c>
      <c r="P1079" s="10">
        <f t="shared" si="101"/>
        <v>3666.3899999999994</v>
      </c>
      <c r="Q1079" s="12">
        <v>46008</v>
      </c>
    </row>
    <row r="1080" spans="1:17" x14ac:dyDescent="0.25">
      <c r="A1080" s="4">
        <v>1930</v>
      </c>
      <c r="B1080" s="4" t="s">
        <v>16</v>
      </c>
      <c r="C1080" s="4" t="s">
        <v>24</v>
      </c>
      <c r="D1080" s="4" t="s">
        <v>18</v>
      </c>
      <c r="E1080" s="4" t="s">
        <v>27</v>
      </c>
      <c r="F1080" s="9">
        <v>21</v>
      </c>
      <c r="G1080" s="10">
        <v>1179</v>
      </c>
      <c r="H1080" s="11">
        <v>0.15</v>
      </c>
      <c r="I1080" s="10">
        <f t="shared" si="96"/>
        <v>24759</v>
      </c>
      <c r="J1080" s="10">
        <f t="shared" si="97"/>
        <v>3713.85</v>
      </c>
      <c r="K1080" s="10">
        <f t="shared" si="98"/>
        <v>21045.15</v>
      </c>
      <c r="L1080" s="11">
        <v>0.05</v>
      </c>
      <c r="M1080" s="10">
        <f t="shared" si="99"/>
        <v>1052.2575000000002</v>
      </c>
      <c r="N1080" s="10">
        <f t="shared" si="100"/>
        <v>22097.407500000001</v>
      </c>
      <c r="O1080" s="10">
        <v>827.57</v>
      </c>
      <c r="P1080" s="10">
        <f t="shared" si="101"/>
        <v>3666.1800000000003</v>
      </c>
      <c r="Q1080" s="12">
        <v>45927</v>
      </c>
    </row>
    <row r="1081" spans="1:17" x14ac:dyDescent="0.25">
      <c r="A1081" s="4">
        <v>4405</v>
      </c>
      <c r="B1081" s="4" t="s">
        <v>35</v>
      </c>
      <c r="C1081" s="4" t="s">
        <v>17</v>
      </c>
      <c r="D1081" s="4" t="s">
        <v>28</v>
      </c>
      <c r="E1081" s="4" t="s">
        <v>36</v>
      </c>
      <c r="F1081" s="9">
        <v>21</v>
      </c>
      <c r="G1081" s="10">
        <v>374</v>
      </c>
      <c r="H1081" s="11">
        <v>0</v>
      </c>
      <c r="I1081" s="10">
        <f t="shared" si="96"/>
        <v>7854</v>
      </c>
      <c r="J1081" s="10">
        <f t="shared" si="97"/>
        <v>0</v>
      </c>
      <c r="K1081" s="10">
        <f t="shared" si="98"/>
        <v>7854</v>
      </c>
      <c r="L1081" s="11">
        <v>0.05</v>
      </c>
      <c r="M1081" s="10">
        <f t="shared" si="99"/>
        <v>392.70000000000005</v>
      </c>
      <c r="N1081" s="10">
        <f t="shared" si="100"/>
        <v>8246.7000000000007</v>
      </c>
      <c r="O1081" s="10">
        <v>199.55</v>
      </c>
      <c r="P1081" s="10">
        <f t="shared" si="101"/>
        <v>3663.45</v>
      </c>
      <c r="Q1081" s="12">
        <v>45748</v>
      </c>
    </row>
    <row r="1082" spans="1:17" x14ac:dyDescent="0.25">
      <c r="A1082" s="4">
        <v>2534</v>
      </c>
      <c r="B1082" s="4" t="s">
        <v>16</v>
      </c>
      <c r="C1082" s="4" t="s">
        <v>17</v>
      </c>
      <c r="D1082" s="4" t="s">
        <v>26</v>
      </c>
      <c r="E1082" s="4" t="s">
        <v>37</v>
      </c>
      <c r="F1082" s="9">
        <v>23</v>
      </c>
      <c r="G1082" s="10">
        <v>357</v>
      </c>
      <c r="H1082" s="11">
        <v>0.05</v>
      </c>
      <c r="I1082" s="10">
        <f t="shared" si="96"/>
        <v>8211</v>
      </c>
      <c r="J1082" s="10">
        <f t="shared" si="97"/>
        <v>410.55</v>
      </c>
      <c r="K1082" s="10">
        <f t="shared" si="98"/>
        <v>7800.45</v>
      </c>
      <c r="L1082" s="11">
        <v>0.05</v>
      </c>
      <c r="M1082" s="10">
        <f t="shared" si="99"/>
        <v>390.02250000000004</v>
      </c>
      <c r="N1082" s="10">
        <f t="shared" si="100"/>
        <v>8190.4724999999999</v>
      </c>
      <c r="O1082" s="10">
        <v>179.96</v>
      </c>
      <c r="P1082" s="10">
        <f t="shared" si="101"/>
        <v>3661.37</v>
      </c>
      <c r="Q1082" s="12">
        <v>45735</v>
      </c>
    </row>
    <row r="1083" spans="1:17" x14ac:dyDescent="0.25">
      <c r="A1083" s="4">
        <v>2830</v>
      </c>
      <c r="B1083" s="4" t="s">
        <v>35</v>
      </c>
      <c r="C1083" s="4" t="s">
        <v>17</v>
      </c>
      <c r="D1083" s="4" t="s">
        <v>18</v>
      </c>
      <c r="E1083" s="4" t="s">
        <v>27</v>
      </c>
      <c r="F1083" s="9">
        <v>12</v>
      </c>
      <c r="G1083" s="10">
        <v>855</v>
      </c>
      <c r="H1083" s="11">
        <v>0.1</v>
      </c>
      <c r="I1083" s="10">
        <f t="shared" si="96"/>
        <v>10260</v>
      </c>
      <c r="J1083" s="10">
        <f t="shared" si="97"/>
        <v>1026</v>
      </c>
      <c r="K1083" s="10">
        <f t="shared" si="98"/>
        <v>9234</v>
      </c>
      <c r="L1083" s="11">
        <v>0.05</v>
      </c>
      <c r="M1083" s="10">
        <f t="shared" si="99"/>
        <v>461.70000000000005</v>
      </c>
      <c r="N1083" s="10">
        <f t="shared" si="100"/>
        <v>9695.7000000000007</v>
      </c>
      <c r="O1083" s="10">
        <v>464.56</v>
      </c>
      <c r="P1083" s="10">
        <f t="shared" si="101"/>
        <v>3659.2799999999997</v>
      </c>
      <c r="Q1083" s="12">
        <v>45930</v>
      </c>
    </row>
    <row r="1084" spans="1:17" x14ac:dyDescent="0.25">
      <c r="A1084" s="4">
        <v>3257</v>
      </c>
      <c r="B1084" s="4" t="s">
        <v>35</v>
      </c>
      <c r="C1084" s="4" t="s">
        <v>17</v>
      </c>
      <c r="D1084" s="4" t="s">
        <v>28</v>
      </c>
      <c r="E1084" s="4" t="s">
        <v>27</v>
      </c>
      <c r="F1084" s="9">
        <v>21</v>
      </c>
      <c r="G1084" s="10">
        <v>616</v>
      </c>
      <c r="H1084" s="11">
        <v>0.15</v>
      </c>
      <c r="I1084" s="10">
        <f t="shared" si="96"/>
        <v>12936</v>
      </c>
      <c r="J1084" s="10">
        <f t="shared" si="97"/>
        <v>1940.3999999999999</v>
      </c>
      <c r="K1084" s="10">
        <f t="shared" si="98"/>
        <v>10995.6</v>
      </c>
      <c r="L1084" s="11">
        <v>0.05</v>
      </c>
      <c r="M1084" s="10">
        <f t="shared" si="99"/>
        <v>549.78000000000009</v>
      </c>
      <c r="N1084" s="10">
        <f t="shared" si="100"/>
        <v>11545.380000000001</v>
      </c>
      <c r="O1084" s="10">
        <v>349.43</v>
      </c>
      <c r="P1084" s="10">
        <f t="shared" si="101"/>
        <v>3657.5700000000006</v>
      </c>
      <c r="Q1084" s="12">
        <v>45731</v>
      </c>
    </row>
    <row r="1085" spans="1:17" x14ac:dyDescent="0.25">
      <c r="A1085" s="4">
        <v>3822</v>
      </c>
      <c r="B1085" s="4" t="s">
        <v>31</v>
      </c>
      <c r="C1085" s="4" t="s">
        <v>17</v>
      </c>
      <c r="D1085" s="4" t="s">
        <v>26</v>
      </c>
      <c r="E1085" s="4" t="s">
        <v>22</v>
      </c>
      <c r="F1085" s="9">
        <v>18</v>
      </c>
      <c r="G1085" s="10">
        <v>492</v>
      </c>
      <c r="H1085" s="11">
        <v>0.05</v>
      </c>
      <c r="I1085" s="10">
        <f t="shared" si="96"/>
        <v>8856</v>
      </c>
      <c r="J1085" s="10">
        <f t="shared" si="97"/>
        <v>442.8</v>
      </c>
      <c r="K1085" s="10">
        <f t="shared" si="98"/>
        <v>8413.2000000000007</v>
      </c>
      <c r="L1085" s="11">
        <v>0.05</v>
      </c>
      <c r="M1085" s="10">
        <f t="shared" si="99"/>
        <v>420.66000000000008</v>
      </c>
      <c r="N1085" s="10">
        <f t="shared" si="100"/>
        <v>8833.86</v>
      </c>
      <c r="O1085" s="10">
        <v>264.43</v>
      </c>
      <c r="P1085" s="10">
        <f t="shared" si="101"/>
        <v>3653.4600000000009</v>
      </c>
      <c r="Q1085" s="12">
        <v>45905</v>
      </c>
    </row>
    <row r="1086" spans="1:17" x14ac:dyDescent="0.25">
      <c r="A1086" s="4">
        <v>1026</v>
      </c>
      <c r="B1086" s="4" t="s">
        <v>31</v>
      </c>
      <c r="C1086" s="4" t="s">
        <v>17</v>
      </c>
      <c r="D1086" s="4" t="s">
        <v>26</v>
      </c>
      <c r="E1086" s="4" t="s">
        <v>36</v>
      </c>
      <c r="F1086" s="9">
        <v>18</v>
      </c>
      <c r="G1086" s="10">
        <v>1045</v>
      </c>
      <c r="H1086" s="11">
        <v>0.15</v>
      </c>
      <c r="I1086" s="10">
        <f t="shared" si="96"/>
        <v>18810</v>
      </c>
      <c r="J1086" s="10">
        <f t="shared" si="97"/>
        <v>2821.5</v>
      </c>
      <c r="K1086" s="10">
        <f t="shared" si="98"/>
        <v>15988.5</v>
      </c>
      <c r="L1086" s="11">
        <v>0.05</v>
      </c>
      <c r="M1086" s="10">
        <f t="shared" si="99"/>
        <v>799.42500000000007</v>
      </c>
      <c r="N1086" s="10">
        <f t="shared" si="100"/>
        <v>16787.924999999999</v>
      </c>
      <c r="O1086" s="10">
        <v>685.32</v>
      </c>
      <c r="P1086" s="10">
        <f t="shared" si="101"/>
        <v>3652.74</v>
      </c>
      <c r="Q1086" s="12">
        <v>45932</v>
      </c>
    </row>
    <row r="1087" spans="1:17" x14ac:dyDescent="0.25">
      <c r="A1087" s="4">
        <v>3341</v>
      </c>
      <c r="B1087" s="4" t="s">
        <v>23</v>
      </c>
      <c r="C1087" s="4" t="s">
        <v>17</v>
      </c>
      <c r="D1087" s="4" t="s">
        <v>33</v>
      </c>
      <c r="E1087" s="4" t="s">
        <v>29</v>
      </c>
      <c r="F1087" s="9">
        <v>15</v>
      </c>
      <c r="G1087" s="10">
        <v>864</v>
      </c>
      <c r="H1087" s="11">
        <v>0.1</v>
      </c>
      <c r="I1087" s="10">
        <f t="shared" si="96"/>
        <v>12960</v>
      </c>
      <c r="J1087" s="10">
        <f t="shared" si="97"/>
        <v>1296</v>
      </c>
      <c r="K1087" s="10">
        <f t="shared" si="98"/>
        <v>11664</v>
      </c>
      <c r="L1087" s="11">
        <v>0.05</v>
      </c>
      <c r="M1087" s="10">
        <f t="shared" si="99"/>
        <v>583.20000000000005</v>
      </c>
      <c r="N1087" s="10">
        <f t="shared" si="100"/>
        <v>12247.2</v>
      </c>
      <c r="O1087" s="10">
        <v>534.42999999999995</v>
      </c>
      <c r="P1087" s="10">
        <f t="shared" si="101"/>
        <v>3647.5500000000011</v>
      </c>
      <c r="Q1087" s="12">
        <v>45796</v>
      </c>
    </row>
    <row r="1088" spans="1:17" x14ac:dyDescent="0.25">
      <c r="A1088" s="4">
        <v>3471</v>
      </c>
      <c r="B1088" s="4" t="s">
        <v>32</v>
      </c>
      <c r="C1088" s="4" t="s">
        <v>24</v>
      </c>
      <c r="D1088" s="4" t="s">
        <v>26</v>
      </c>
      <c r="E1088" s="4" t="s">
        <v>37</v>
      </c>
      <c r="F1088" s="9">
        <v>12</v>
      </c>
      <c r="G1088" s="10">
        <v>873</v>
      </c>
      <c r="H1088" s="11">
        <v>0</v>
      </c>
      <c r="I1088" s="10">
        <f t="shared" si="96"/>
        <v>10476</v>
      </c>
      <c r="J1088" s="10">
        <f t="shared" si="97"/>
        <v>0</v>
      </c>
      <c r="K1088" s="10">
        <f t="shared" si="98"/>
        <v>10476</v>
      </c>
      <c r="L1088" s="11">
        <v>0.05</v>
      </c>
      <c r="M1088" s="10">
        <f t="shared" si="99"/>
        <v>523.80000000000007</v>
      </c>
      <c r="N1088" s="10">
        <f t="shared" si="100"/>
        <v>10999.8</v>
      </c>
      <c r="O1088" s="10">
        <v>569.05999999999995</v>
      </c>
      <c r="P1088" s="10">
        <f t="shared" si="101"/>
        <v>3647.2800000000007</v>
      </c>
      <c r="Q1088" s="12">
        <v>45703</v>
      </c>
    </row>
    <row r="1089" spans="1:17" x14ac:dyDescent="0.25">
      <c r="A1089" s="4">
        <v>3035</v>
      </c>
      <c r="B1089" s="4" t="s">
        <v>35</v>
      </c>
      <c r="C1089" s="4" t="s">
        <v>21</v>
      </c>
      <c r="D1089" s="4" t="s">
        <v>28</v>
      </c>
      <c r="E1089" s="4" t="s">
        <v>22</v>
      </c>
      <c r="F1089" s="9">
        <v>16</v>
      </c>
      <c r="G1089" s="10">
        <v>702</v>
      </c>
      <c r="H1089" s="11">
        <v>0.05</v>
      </c>
      <c r="I1089" s="10">
        <f t="shared" si="96"/>
        <v>11232</v>
      </c>
      <c r="J1089" s="10">
        <f t="shared" si="97"/>
        <v>561.6</v>
      </c>
      <c r="K1089" s="10">
        <f t="shared" si="98"/>
        <v>10670.4</v>
      </c>
      <c r="L1089" s="11">
        <v>0.05</v>
      </c>
      <c r="M1089" s="10">
        <f t="shared" si="99"/>
        <v>533.52</v>
      </c>
      <c r="N1089" s="10">
        <f t="shared" si="100"/>
        <v>11203.92</v>
      </c>
      <c r="O1089" s="10">
        <v>438.95</v>
      </c>
      <c r="P1089" s="10">
        <f t="shared" si="101"/>
        <v>3647.2</v>
      </c>
      <c r="Q1089" s="12">
        <v>45815</v>
      </c>
    </row>
    <row r="1090" spans="1:17" x14ac:dyDescent="0.25">
      <c r="A1090" s="4">
        <v>2120</v>
      </c>
      <c r="B1090" s="4" t="s">
        <v>16</v>
      </c>
      <c r="C1090" s="4" t="s">
        <v>21</v>
      </c>
      <c r="D1090" s="4" t="s">
        <v>18</v>
      </c>
      <c r="E1090" s="4" t="s">
        <v>22</v>
      </c>
      <c r="F1090" s="9">
        <v>19</v>
      </c>
      <c r="G1090" s="10">
        <v>393</v>
      </c>
      <c r="H1090" s="11">
        <v>0</v>
      </c>
      <c r="I1090" s="10">
        <f t="shared" ref="I1090:I1153" si="102">F1090*G1090</f>
        <v>7467</v>
      </c>
      <c r="J1090" s="10">
        <f t="shared" ref="J1090:J1153" si="103">I1090*H1090</f>
        <v>0</v>
      </c>
      <c r="K1090" s="10">
        <f t="shared" ref="K1090:K1153" si="104">I1090-J1090</f>
        <v>7467</v>
      </c>
      <c r="L1090" s="11">
        <v>0.05</v>
      </c>
      <c r="M1090" s="10">
        <f t="shared" ref="M1090:M1153" si="105">K1090*L1090</f>
        <v>373.35</v>
      </c>
      <c r="N1090" s="10">
        <f t="shared" ref="N1090:N1153" si="106">K1090+M1090</f>
        <v>7840.35</v>
      </c>
      <c r="O1090" s="10">
        <v>201.44</v>
      </c>
      <c r="P1090" s="10">
        <f t="shared" ref="P1090:P1153" si="107">K1090-(O1090*F1090)</f>
        <v>3639.64</v>
      </c>
      <c r="Q1090" s="12">
        <v>45962</v>
      </c>
    </row>
    <row r="1091" spans="1:17" x14ac:dyDescent="0.25">
      <c r="A1091" s="4">
        <v>3032</v>
      </c>
      <c r="B1091" s="4" t="s">
        <v>34</v>
      </c>
      <c r="C1091" s="4" t="s">
        <v>24</v>
      </c>
      <c r="D1091" s="4" t="s">
        <v>26</v>
      </c>
      <c r="E1091" s="4" t="s">
        <v>29</v>
      </c>
      <c r="F1091" s="9">
        <v>17</v>
      </c>
      <c r="G1091" s="10">
        <v>711</v>
      </c>
      <c r="H1091" s="11">
        <v>0</v>
      </c>
      <c r="I1091" s="10">
        <f t="shared" si="102"/>
        <v>12087</v>
      </c>
      <c r="J1091" s="10">
        <f t="shared" si="103"/>
        <v>0</v>
      </c>
      <c r="K1091" s="10">
        <f t="shared" si="104"/>
        <v>12087</v>
      </c>
      <c r="L1091" s="11">
        <v>0.05</v>
      </c>
      <c r="M1091" s="10">
        <f t="shared" si="105"/>
        <v>604.35</v>
      </c>
      <c r="N1091" s="10">
        <f t="shared" si="106"/>
        <v>12691.35</v>
      </c>
      <c r="O1091" s="10">
        <v>497.02</v>
      </c>
      <c r="P1091" s="10">
        <f t="shared" si="107"/>
        <v>3637.66</v>
      </c>
      <c r="Q1091" s="12">
        <v>45818</v>
      </c>
    </row>
    <row r="1092" spans="1:17" x14ac:dyDescent="0.25">
      <c r="A1092" s="4">
        <v>2301</v>
      </c>
      <c r="B1092" s="4" t="s">
        <v>16</v>
      </c>
      <c r="C1092" s="4" t="s">
        <v>24</v>
      </c>
      <c r="D1092" s="4" t="s">
        <v>33</v>
      </c>
      <c r="E1092" s="4" t="s">
        <v>27</v>
      </c>
      <c r="F1092" s="9">
        <v>14</v>
      </c>
      <c r="G1092" s="10">
        <v>650</v>
      </c>
      <c r="H1092" s="11">
        <v>0.1</v>
      </c>
      <c r="I1092" s="10">
        <f t="shared" si="102"/>
        <v>9100</v>
      </c>
      <c r="J1092" s="10">
        <f t="shared" si="103"/>
        <v>910</v>
      </c>
      <c r="K1092" s="10">
        <f t="shared" si="104"/>
        <v>8190</v>
      </c>
      <c r="L1092" s="11">
        <v>0.05</v>
      </c>
      <c r="M1092" s="10">
        <f t="shared" si="105"/>
        <v>409.5</v>
      </c>
      <c r="N1092" s="10">
        <f t="shared" si="106"/>
        <v>8599.5</v>
      </c>
      <c r="O1092" s="10">
        <v>325.19</v>
      </c>
      <c r="P1092" s="10">
        <f t="shared" si="107"/>
        <v>3637.34</v>
      </c>
      <c r="Q1092" s="12">
        <v>45894</v>
      </c>
    </row>
    <row r="1093" spans="1:17" x14ac:dyDescent="0.25">
      <c r="A1093" s="4">
        <v>4330</v>
      </c>
      <c r="B1093" s="4" t="s">
        <v>38</v>
      </c>
      <c r="C1093" s="4" t="s">
        <v>21</v>
      </c>
      <c r="D1093" s="4" t="s">
        <v>28</v>
      </c>
      <c r="E1093" s="4" t="s">
        <v>19</v>
      </c>
      <c r="F1093" s="9">
        <v>24</v>
      </c>
      <c r="G1093" s="10">
        <v>597</v>
      </c>
      <c r="H1093" s="11">
        <v>0</v>
      </c>
      <c r="I1093" s="10">
        <f t="shared" si="102"/>
        <v>14328</v>
      </c>
      <c r="J1093" s="10">
        <f t="shared" si="103"/>
        <v>0</v>
      </c>
      <c r="K1093" s="10">
        <f t="shared" si="104"/>
        <v>14328</v>
      </c>
      <c r="L1093" s="11">
        <v>0.05</v>
      </c>
      <c r="M1093" s="10">
        <f t="shared" si="105"/>
        <v>716.40000000000009</v>
      </c>
      <c r="N1093" s="10">
        <f t="shared" si="106"/>
        <v>15044.4</v>
      </c>
      <c r="O1093" s="10">
        <v>445.47</v>
      </c>
      <c r="P1093" s="10">
        <f t="shared" si="107"/>
        <v>3636.7199999999993</v>
      </c>
      <c r="Q1093" s="12">
        <v>45681</v>
      </c>
    </row>
    <row r="1094" spans="1:17" x14ac:dyDescent="0.25">
      <c r="A1094" s="4">
        <v>2315</v>
      </c>
      <c r="B1094" s="4" t="s">
        <v>38</v>
      </c>
      <c r="C1094" s="4" t="s">
        <v>21</v>
      </c>
      <c r="D1094" s="4" t="s">
        <v>18</v>
      </c>
      <c r="E1094" s="4" t="s">
        <v>30</v>
      </c>
      <c r="F1094" s="9">
        <v>25</v>
      </c>
      <c r="G1094" s="10">
        <v>794</v>
      </c>
      <c r="H1094" s="11">
        <v>0.15</v>
      </c>
      <c r="I1094" s="10">
        <f t="shared" si="102"/>
        <v>19850</v>
      </c>
      <c r="J1094" s="10">
        <f t="shared" si="103"/>
        <v>2977.5</v>
      </c>
      <c r="K1094" s="10">
        <f t="shared" si="104"/>
        <v>16872.5</v>
      </c>
      <c r="L1094" s="11">
        <v>0.05</v>
      </c>
      <c r="M1094" s="10">
        <f t="shared" si="105"/>
        <v>843.625</v>
      </c>
      <c r="N1094" s="10">
        <f t="shared" si="106"/>
        <v>17716.125</v>
      </c>
      <c r="O1094" s="10">
        <v>529.59</v>
      </c>
      <c r="P1094" s="10">
        <f t="shared" si="107"/>
        <v>3632.75</v>
      </c>
      <c r="Q1094" s="12">
        <v>45840</v>
      </c>
    </row>
    <row r="1095" spans="1:17" x14ac:dyDescent="0.25">
      <c r="A1095" s="4">
        <v>4045</v>
      </c>
      <c r="B1095" s="4" t="s">
        <v>34</v>
      </c>
      <c r="C1095" s="4" t="s">
        <v>17</v>
      </c>
      <c r="D1095" s="4" t="s">
        <v>26</v>
      </c>
      <c r="E1095" s="4" t="s">
        <v>19</v>
      </c>
      <c r="F1095" s="9">
        <v>25</v>
      </c>
      <c r="G1095" s="10">
        <v>728</v>
      </c>
      <c r="H1095" s="11">
        <v>0.15</v>
      </c>
      <c r="I1095" s="10">
        <f t="shared" si="102"/>
        <v>18200</v>
      </c>
      <c r="J1095" s="10">
        <f t="shared" si="103"/>
        <v>2730</v>
      </c>
      <c r="K1095" s="10">
        <f t="shared" si="104"/>
        <v>15470</v>
      </c>
      <c r="L1095" s="11">
        <v>0.05</v>
      </c>
      <c r="M1095" s="10">
        <f t="shared" si="105"/>
        <v>773.5</v>
      </c>
      <c r="N1095" s="10">
        <f t="shared" si="106"/>
        <v>16243.5</v>
      </c>
      <c r="O1095" s="10">
        <v>473.57</v>
      </c>
      <c r="P1095" s="10">
        <f t="shared" si="107"/>
        <v>3630.75</v>
      </c>
      <c r="Q1095" s="12">
        <v>45850</v>
      </c>
    </row>
    <row r="1096" spans="1:17" x14ac:dyDescent="0.25">
      <c r="A1096" s="4">
        <v>4554</v>
      </c>
      <c r="B1096" s="4" t="s">
        <v>16</v>
      </c>
      <c r="C1096" s="4" t="s">
        <v>21</v>
      </c>
      <c r="D1096" s="4" t="s">
        <v>33</v>
      </c>
      <c r="E1096" s="4" t="s">
        <v>27</v>
      </c>
      <c r="F1096" s="9">
        <v>21</v>
      </c>
      <c r="G1096" s="10">
        <v>794</v>
      </c>
      <c r="H1096" s="11">
        <v>0.1</v>
      </c>
      <c r="I1096" s="10">
        <f t="shared" si="102"/>
        <v>16674</v>
      </c>
      <c r="J1096" s="10">
        <f t="shared" si="103"/>
        <v>1667.4</v>
      </c>
      <c r="K1096" s="10">
        <f t="shared" si="104"/>
        <v>15006.6</v>
      </c>
      <c r="L1096" s="11">
        <v>0.05</v>
      </c>
      <c r="M1096" s="10">
        <f t="shared" si="105"/>
        <v>750.33</v>
      </c>
      <c r="N1096" s="10">
        <f t="shared" si="106"/>
        <v>15756.93</v>
      </c>
      <c r="O1096" s="10">
        <v>541.74</v>
      </c>
      <c r="P1096" s="10">
        <f t="shared" si="107"/>
        <v>3630.0599999999995</v>
      </c>
      <c r="Q1096" s="12">
        <v>45706</v>
      </c>
    </row>
    <row r="1097" spans="1:17" x14ac:dyDescent="0.25">
      <c r="A1097" s="4">
        <v>380</v>
      </c>
      <c r="B1097" s="4" t="s">
        <v>31</v>
      </c>
      <c r="C1097" s="4" t="s">
        <v>24</v>
      </c>
      <c r="D1097" s="4" t="s">
        <v>18</v>
      </c>
      <c r="E1097" s="4" t="s">
        <v>30</v>
      </c>
      <c r="F1097" s="9">
        <v>20</v>
      </c>
      <c r="G1097" s="10">
        <v>735</v>
      </c>
      <c r="H1097" s="11">
        <v>0.15</v>
      </c>
      <c r="I1097" s="10">
        <f t="shared" si="102"/>
        <v>14700</v>
      </c>
      <c r="J1097" s="10">
        <f t="shared" si="103"/>
        <v>2205</v>
      </c>
      <c r="K1097" s="10">
        <f t="shared" si="104"/>
        <v>12495</v>
      </c>
      <c r="L1097" s="11">
        <v>0.05</v>
      </c>
      <c r="M1097" s="10">
        <f t="shared" si="105"/>
        <v>624.75</v>
      </c>
      <c r="N1097" s="10">
        <f t="shared" si="106"/>
        <v>13119.75</v>
      </c>
      <c r="O1097" s="10">
        <v>443.31</v>
      </c>
      <c r="P1097" s="10">
        <f t="shared" si="107"/>
        <v>3628.7999999999993</v>
      </c>
      <c r="Q1097" s="12">
        <v>45851</v>
      </c>
    </row>
    <row r="1098" spans="1:17" x14ac:dyDescent="0.25">
      <c r="A1098" s="4">
        <v>4954</v>
      </c>
      <c r="B1098" s="4" t="s">
        <v>20</v>
      </c>
      <c r="C1098" s="4" t="s">
        <v>21</v>
      </c>
      <c r="D1098" s="4" t="s">
        <v>18</v>
      </c>
      <c r="E1098" s="4" t="s">
        <v>29</v>
      </c>
      <c r="F1098" s="9">
        <v>21</v>
      </c>
      <c r="G1098" s="10">
        <v>900</v>
      </c>
      <c r="H1098" s="11">
        <v>0.15</v>
      </c>
      <c r="I1098" s="10">
        <f t="shared" si="102"/>
        <v>18900</v>
      </c>
      <c r="J1098" s="10">
        <f t="shared" si="103"/>
        <v>2835</v>
      </c>
      <c r="K1098" s="10">
        <f t="shared" si="104"/>
        <v>16065</v>
      </c>
      <c r="L1098" s="11">
        <v>0.05</v>
      </c>
      <c r="M1098" s="10">
        <f t="shared" si="105"/>
        <v>803.25</v>
      </c>
      <c r="N1098" s="10">
        <f t="shared" si="106"/>
        <v>16868.25</v>
      </c>
      <c r="O1098" s="10">
        <v>592.26</v>
      </c>
      <c r="P1098" s="10">
        <f t="shared" si="107"/>
        <v>3627.5400000000009</v>
      </c>
      <c r="Q1098" s="12">
        <v>45787</v>
      </c>
    </row>
    <row r="1099" spans="1:17" x14ac:dyDescent="0.25">
      <c r="A1099" s="4">
        <v>4222</v>
      </c>
      <c r="B1099" s="4" t="s">
        <v>31</v>
      </c>
      <c r="C1099" s="4" t="s">
        <v>21</v>
      </c>
      <c r="D1099" s="4" t="s">
        <v>26</v>
      </c>
      <c r="E1099" s="4" t="s">
        <v>36</v>
      </c>
      <c r="F1099" s="9">
        <v>22</v>
      </c>
      <c r="G1099" s="10">
        <v>412</v>
      </c>
      <c r="H1099" s="11">
        <v>0.1</v>
      </c>
      <c r="I1099" s="10">
        <f t="shared" si="102"/>
        <v>9064</v>
      </c>
      <c r="J1099" s="10">
        <f t="shared" si="103"/>
        <v>906.40000000000009</v>
      </c>
      <c r="K1099" s="10">
        <f t="shared" si="104"/>
        <v>8157.6</v>
      </c>
      <c r="L1099" s="11">
        <v>0.05</v>
      </c>
      <c r="M1099" s="10">
        <f t="shared" si="105"/>
        <v>407.88000000000005</v>
      </c>
      <c r="N1099" s="10">
        <f t="shared" si="106"/>
        <v>8565.48</v>
      </c>
      <c r="O1099" s="10">
        <v>206.01</v>
      </c>
      <c r="P1099" s="10">
        <f t="shared" si="107"/>
        <v>3625.380000000001</v>
      </c>
      <c r="Q1099" s="12">
        <v>45662</v>
      </c>
    </row>
    <row r="1100" spans="1:17" x14ac:dyDescent="0.25">
      <c r="A1100" s="4">
        <v>3131</v>
      </c>
      <c r="B1100" s="4" t="s">
        <v>23</v>
      </c>
      <c r="C1100" s="4" t="s">
        <v>24</v>
      </c>
      <c r="D1100" s="4" t="s">
        <v>26</v>
      </c>
      <c r="E1100" s="4" t="s">
        <v>36</v>
      </c>
      <c r="F1100" s="9">
        <v>15</v>
      </c>
      <c r="G1100" s="10">
        <v>831</v>
      </c>
      <c r="H1100" s="11">
        <v>0.1</v>
      </c>
      <c r="I1100" s="10">
        <f t="shared" si="102"/>
        <v>12465</v>
      </c>
      <c r="J1100" s="10">
        <f t="shared" si="103"/>
        <v>1246.5</v>
      </c>
      <c r="K1100" s="10">
        <f t="shared" si="104"/>
        <v>11218.5</v>
      </c>
      <c r="L1100" s="11">
        <v>0.05</v>
      </c>
      <c r="M1100" s="10">
        <f t="shared" si="105"/>
        <v>560.92500000000007</v>
      </c>
      <c r="N1100" s="10">
        <f t="shared" si="106"/>
        <v>11779.424999999999</v>
      </c>
      <c r="O1100" s="10">
        <v>506.35</v>
      </c>
      <c r="P1100" s="10">
        <f t="shared" si="107"/>
        <v>3623.25</v>
      </c>
      <c r="Q1100" s="12">
        <v>45680</v>
      </c>
    </row>
    <row r="1101" spans="1:17" x14ac:dyDescent="0.25">
      <c r="A1101" s="4">
        <v>449</v>
      </c>
      <c r="B1101" s="4" t="s">
        <v>20</v>
      </c>
      <c r="C1101" s="4" t="s">
        <v>17</v>
      </c>
      <c r="D1101" s="4" t="s">
        <v>26</v>
      </c>
      <c r="E1101" s="4" t="s">
        <v>30</v>
      </c>
      <c r="F1101" s="9">
        <v>21</v>
      </c>
      <c r="G1101" s="10">
        <v>960</v>
      </c>
      <c r="H1101" s="11">
        <v>0.05</v>
      </c>
      <c r="I1101" s="10">
        <f t="shared" si="102"/>
        <v>20160</v>
      </c>
      <c r="J1101" s="10">
        <f t="shared" si="103"/>
        <v>1008</v>
      </c>
      <c r="K1101" s="10">
        <f t="shared" si="104"/>
        <v>19152</v>
      </c>
      <c r="L1101" s="11">
        <v>0.05</v>
      </c>
      <c r="M1101" s="10">
        <f t="shared" si="105"/>
        <v>957.6</v>
      </c>
      <c r="N1101" s="10">
        <f t="shared" si="106"/>
        <v>20109.599999999999</v>
      </c>
      <c r="O1101" s="10">
        <v>739.52</v>
      </c>
      <c r="P1101" s="10">
        <f t="shared" si="107"/>
        <v>3622.08</v>
      </c>
      <c r="Q1101" s="12">
        <v>45714</v>
      </c>
    </row>
    <row r="1102" spans="1:17" x14ac:dyDescent="0.25">
      <c r="A1102" s="4">
        <v>802</v>
      </c>
      <c r="B1102" s="4" t="s">
        <v>32</v>
      </c>
      <c r="C1102" s="4" t="s">
        <v>17</v>
      </c>
      <c r="D1102" s="4" t="s">
        <v>33</v>
      </c>
      <c r="E1102" s="4" t="s">
        <v>29</v>
      </c>
      <c r="F1102" s="9">
        <v>20</v>
      </c>
      <c r="G1102" s="10">
        <v>490</v>
      </c>
      <c r="H1102" s="11">
        <v>0.05</v>
      </c>
      <c r="I1102" s="10">
        <f t="shared" si="102"/>
        <v>9800</v>
      </c>
      <c r="J1102" s="10">
        <f t="shared" si="103"/>
        <v>490</v>
      </c>
      <c r="K1102" s="10">
        <f t="shared" si="104"/>
        <v>9310</v>
      </c>
      <c r="L1102" s="11">
        <v>0.05</v>
      </c>
      <c r="M1102" s="10">
        <f t="shared" si="105"/>
        <v>465.5</v>
      </c>
      <c r="N1102" s="10">
        <f t="shared" si="106"/>
        <v>9775.5</v>
      </c>
      <c r="O1102" s="10">
        <v>284.42</v>
      </c>
      <c r="P1102" s="10">
        <f t="shared" si="107"/>
        <v>3621.5999999999995</v>
      </c>
      <c r="Q1102" s="12">
        <v>45706</v>
      </c>
    </row>
    <row r="1103" spans="1:17" x14ac:dyDescent="0.25">
      <c r="A1103" s="4">
        <v>1367</v>
      </c>
      <c r="B1103" s="4" t="s">
        <v>35</v>
      </c>
      <c r="C1103" s="4" t="s">
        <v>17</v>
      </c>
      <c r="D1103" s="4" t="s">
        <v>18</v>
      </c>
      <c r="E1103" s="4" t="s">
        <v>25</v>
      </c>
      <c r="F1103" s="9">
        <v>20</v>
      </c>
      <c r="G1103" s="10">
        <v>483</v>
      </c>
      <c r="H1103" s="11">
        <v>0.1</v>
      </c>
      <c r="I1103" s="10">
        <f t="shared" si="102"/>
        <v>9660</v>
      </c>
      <c r="J1103" s="10">
        <f t="shared" si="103"/>
        <v>966</v>
      </c>
      <c r="K1103" s="10">
        <f t="shared" si="104"/>
        <v>8694</v>
      </c>
      <c r="L1103" s="11">
        <v>0.05</v>
      </c>
      <c r="M1103" s="10">
        <f t="shared" si="105"/>
        <v>434.70000000000005</v>
      </c>
      <c r="N1103" s="10">
        <f t="shared" si="106"/>
        <v>9128.7000000000007</v>
      </c>
      <c r="O1103" s="10">
        <v>253.63</v>
      </c>
      <c r="P1103" s="10">
        <f t="shared" si="107"/>
        <v>3621.3999999999996</v>
      </c>
      <c r="Q1103" s="12">
        <v>45815</v>
      </c>
    </row>
    <row r="1104" spans="1:17" x14ac:dyDescent="0.25">
      <c r="A1104" s="4">
        <v>3201</v>
      </c>
      <c r="B1104" s="4" t="s">
        <v>20</v>
      </c>
      <c r="C1104" s="4" t="s">
        <v>24</v>
      </c>
      <c r="D1104" s="4" t="s">
        <v>28</v>
      </c>
      <c r="E1104" s="4" t="s">
        <v>19</v>
      </c>
      <c r="F1104" s="9">
        <v>20</v>
      </c>
      <c r="G1104" s="10">
        <v>661</v>
      </c>
      <c r="H1104" s="11">
        <v>0.05</v>
      </c>
      <c r="I1104" s="10">
        <f t="shared" si="102"/>
        <v>13220</v>
      </c>
      <c r="J1104" s="10">
        <f t="shared" si="103"/>
        <v>661</v>
      </c>
      <c r="K1104" s="10">
        <f t="shared" si="104"/>
        <v>12559</v>
      </c>
      <c r="L1104" s="11">
        <v>0.05</v>
      </c>
      <c r="M1104" s="10">
        <f t="shared" si="105"/>
        <v>627.95000000000005</v>
      </c>
      <c r="N1104" s="10">
        <f t="shared" si="106"/>
        <v>13186.95</v>
      </c>
      <c r="O1104" s="10">
        <v>446.92</v>
      </c>
      <c r="P1104" s="10">
        <f t="shared" si="107"/>
        <v>3620.6000000000004</v>
      </c>
      <c r="Q1104" s="12">
        <v>45826</v>
      </c>
    </row>
    <row r="1105" spans="1:17" x14ac:dyDescent="0.25">
      <c r="A1105" s="4">
        <v>2274</v>
      </c>
      <c r="B1105" s="4" t="s">
        <v>31</v>
      </c>
      <c r="C1105" s="4" t="s">
        <v>21</v>
      </c>
      <c r="D1105" s="4" t="s">
        <v>33</v>
      </c>
      <c r="E1105" s="4" t="s">
        <v>19</v>
      </c>
      <c r="F1105" s="9">
        <v>25</v>
      </c>
      <c r="G1105" s="10">
        <v>325</v>
      </c>
      <c r="H1105" s="11">
        <v>0</v>
      </c>
      <c r="I1105" s="10">
        <f t="shared" si="102"/>
        <v>8125</v>
      </c>
      <c r="J1105" s="10">
        <f t="shared" si="103"/>
        <v>0</v>
      </c>
      <c r="K1105" s="10">
        <f t="shared" si="104"/>
        <v>8125</v>
      </c>
      <c r="L1105" s="11">
        <v>0.05</v>
      </c>
      <c r="M1105" s="10">
        <f t="shared" si="105"/>
        <v>406.25</v>
      </c>
      <c r="N1105" s="10">
        <f t="shared" si="106"/>
        <v>8531.25</v>
      </c>
      <c r="O1105" s="10">
        <v>180.34</v>
      </c>
      <c r="P1105" s="10">
        <f t="shared" si="107"/>
        <v>3616.5</v>
      </c>
      <c r="Q1105" s="12">
        <v>45900</v>
      </c>
    </row>
    <row r="1106" spans="1:17" x14ac:dyDescent="0.25">
      <c r="A1106" s="4">
        <v>1235</v>
      </c>
      <c r="B1106" s="4" t="s">
        <v>23</v>
      </c>
      <c r="C1106" s="4" t="s">
        <v>21</v>
      </c>
      <c r="D1106" s="4" t="s">
        <v>28</v>
      </c>
      <c r="E1106" s="4" t="s">
        <v>27</v>
      </c>
      <c r="F1106" s="9">
        <v>19</v>
      </c>
      <c r="G1106" s="10">
        <v>551</v>
      </c>
      <c r="H1106" s="11">
        <v>0</v>
      </c>
      <c r="I1106" s="10">
        <f t="shared" si="102"/>
        <v>10469</v>
      </c>
      <c r="J1106" s="10">
        <f t="shared" si="103"/>
        <v>0</v>
      </c>
      <c r="K1106" s="10">
        <f t="shared" si="104"/>
        <v>10469</v>
      </c>
      <c r="L1106" s="11">
        <v>0.05</v>
      </c>
      <c r="M1106" s="10">
        <f t="shared" si="105"/>
        <v>523.45000000000005</v>
      </c>
      <c r="N1106" s="10">
        <f t="shared" si="106"/>
        <v>10992.45</v>
      </c>
      <c r="O1106" s="10">
        <v>360.7</v>
      </c>
      <c r="P1106" s="10">
        <f t="shared" si="107"/>
        <v>3615.7</v>
      </c>
      <c r="Q1106" s="12">
        <v>45855</v>
      </c>
    </row>
    <row r="1107" spans="1:17" x14ac:dyDescent="0.25">
      <c r="A1107" s="4">
        <v>1951</v>
      </c>
      <c r="B1107" s="4" t="s">
        <v>31</v>
      </c>
      <c r="C1107" s="4" t="s">
        <v>21</v>
      </c>
      <c r="D1107" s="4" t="s">
        <v>33</v>
      </c>
      <c r="E1107" s="4" t="s">
        <v>37</v>
      </c>
      <c r="F1107" s="9">
        <v>20</v>
      </c>
      <c r="G1107" s="10">
        <v>363</v>
      </c>
      <c r="H1107" s="11">
        <v>0</v>
      </c>
      <c r="I1107" s="10">
        <f t="shared" si="102"/>
        <v>7260</v>
      </c>
      <c r="J1107" s="10">
        <f t="shared" si="103"/>
        <v>0</v>
      </c>
      <c r="K1107" s="10">
        <f t="shared" si="104"/>
        <v>7260</v>
      </c>
      <c r="L1107" s="11">
        <v>0.05</v>
      </c>
      <c r="M1107" s="10">
        <f t="shared" si="105"/>
        <v>363</v>
      </c>
      <c r="N1107" s="10">
        <f t="shared" si="106"/>
        <v>7623</v>
      </c>
      <c r="O1107" s="10">
        <v>182.32</v>
      </c>
      <c r="P1107" s="10">
        <f t="shared" si="107"/>
        <v>3613.6000000000004</v>
      </c>
      <c r="Q1107" s="12">
        <v>45838</v>
      </c>
    </row>
    <row r="1108" spans="1:17" x14ac:dyDescent="0.25">
      <c r="A1108" s="4">
        <v>808</v>
      </c>
      <c r="B1108" s="4" t="s">
        <v>31</v>
      </c>
      <c r="C1108" s="4" t="s">
        <v>21</v>
      </c>
      <c r="D1108" s="4" t="s">
        <v>33</v>
      </c>
      <c r="E1108" s="4" t="s">
        <v>19</v>
      </c>
      <c r="F1108" s="9">
        <v>8</v>
      </c>
      <c r="G1108" s="10">
        <v>1192</v>
      </c>
      <c r="H1108" s="11">
        <v>0.1</v>
      </c>
      <c r="I1108" s="10">
        <f t="shared" si="102"/>
        <v>9536</v>
      </c>
      <c r="J1108" s="10">
        <f t="shared" si="103"/>
        <v>953.6</v>
      </c>
      <c r="K1108" s="10">
        <f t="shared" si="104"/>
        <v>8582.4</v>
      </c>
      <c r="L1108" s="11">
        <v>0.05</v>
      </c>
      <c r="M1108" s="10">
        <f t="shared" si="105"/>
        <v>429.12</v>
      </c>
      <c r="N1108" s="10">
        <f t="shared" si="106"/>
        <v>9011.52</v>
      </c>
      <c r="O1108" s="10">
        <v>621.26</v>
      </c>
      <c r="P1108" s="10">
        <f t="shared" si="107"/>
        <v>3612.3199999999997</v>
      </c>
      <c r="Q1108" s="12">
        <v>45758</v>
      </c>
    </row>
    <row r="1109" spans="1:17" x14ac:dyDescent="0.25">
      <c r="A1109" s="4">
        <v>2543</v>
      </c>
      <c r="B1109" s="4" t="s">
        <v>38</v>
      </c>
      <c r="C1109" s="4" t="s">
        <v>17</v>
      </c>
      <c r="D1109" s="4" t="s">
        <v>33</v>
      </c>
      <c r="E1109" s="4" t="s">
        <v>27</v>
      </c>
      <c r="F1109" s="9">
        <v>25</v>
      </c>
      <c r="G1109" s="10">
        <v>616</v>
      </c>
      <c r="H1109" s="11">
        <v>0</v>
      </c>
      <c r="I1109" s="10">
        <f t="shared" si="102"/>
        <v>15400</v>
      </c>
      <c r="J1109" s="10">
        <f t="shared" si="103"/>
        <v>0</v>
      </c>
      <c r="K1109" s="10">
        <f t="shared" si="104"/>
        <v>15400</v>
      </c>
      <c r="L1109" s="11">
        <v>0.05</v>
      </c>
      <c r="M1109" s="10">
        <f t="shared" si="105"/>
        <v>770</v>
      </c>
      <c r="N1109" s="10">
        <f t="shared" si="106"/>
        <v>16170</v>
      </c>
      <c r="O1109" s="10">
        <v>471.53</v>
      </c>
      <c r="P1109" s="10">
        <f t="shared" si="107"/>
        <v>3611.75</v>
      </c>
      <c r="Q1109" s="12">
        <v>45982</v>
      </c>
    </row>
    <row r="1110" spans="1:17" x14ac:dyDescent="0.25">
      <c r="A1110" s="4">
        <v>694</v>
      </c>
      <c r="B1110" s="4" t="s">
        <v>16</v>
      </c>
      <c r="C1110" s="4" t="s">
        <v>24</v>
      </c>
      <c r="D1110" s="4" t="s">
        <v>18</v>
      </c>
      <c r="E1110" s="4" t="s">
        <v>36</v>
      </c>
      <c r="F1110" s="9">
        <v>14</v>
      </c>
      <c r="G1110" s="10">
        <v>1167</v>
      </c>
      <c r="H1110" s="11">
        <v>0.05</v>
      </c>
      <c r="I1110" s="10">
        <f t="shared" si="102"/>
        <v>16338</v>
      </c>
      <c r="J1110" s="10">
        <f t="shared" si="103"/>
        <v>816.90000000000009</v>
      </c>
      <c r="K1110" s="10">
        <f t="shared" si="104"/>
        <v>15521.1</v>
      </c>
      <c r="L1110" s="11">
        <v>0.05</v>
      </c>
      <c r="M1110" s="10">
        <f t="shared" si="105"/>
        <v>776.05500000000006</v>
      </c>
      <c r="N1110" s="10">
        <f t="shared" si="106"/>
        <v>16297.155000000001</v>
      </c>
      <c r="O1110" s="10">
        <v>850.69</v>
      </c>
      <c r="P1110" s="10">
        <f t="shared" si="107"/>
        <v>3611.4400000000005</v>
      </c>
      <c r="Q1110" s="12">
        <v>45844</v>
      </c>
    </row>
    <row r="1111" spans="1:17" x14ac:dyDescent="0.25">
      <c r="A1111" s="4">
        <v>2724</v>
      </c>
      <c r="B1111" s="4" t="s">
        <v>16</v>
      </c>
      <c r="C1111" s="4" t="s">
        <v>21</v>
      </c>
      <c r="D1111" s="4" t="s">
        <v>33</v>
      </c>
      <c r="E1111" s="4" t="s">
        <v>36</v>
      </c>
      <c r="F1111" s="9">
        <v>10</v>
      </c>
      <c r="G1111" s="10">
        <v>886</v>
      </c>
      <c r="H1111" s="11">
        <v>0</v>
      </c>
      <c r="I1111" s="10">
        <f t="shared" si="102"/>
        <v>8860</v>
      </c>
      <c r="J1111" s="10">
        <f t="shared" si="103"/>
        <v>0</v>
      </c>
      <c r="K1111" s="10">
        <f t="shared" si="104"/>
        <v>8860</v>
      </c>
      <c r="L1111" s="11">
        <v>0.05</v>
      </c>
      <c r="M1111" s="10">
        <f t="shared" si="105"/>
        <v>443</v>
      </c>
      <c r="N1111" s="10">
        <f t="shared" si="106"/>
        <v>9303</v>
      </c>
      <c r="O1111" s="10">
        <v>524.97</v>
      </c>
      <c r="P1111" s="10">
        <f t="shared" si="107"/>
        <v>3610.2999999999993</v>
      </c>
      <c r="Q1111" s="12">
        <v>45872</v>
      </c>
    </row>
    <row r="1112" spans="1:17" x14ac:dyDescent="0.25">
      <c r="A1112" s="4">
        <v>687</v>
      </c>
      <c r="B1112" s="4" t="s">
        <v>16</v>
      </c>
      <c r="C1112" s="4" t="s">
        <v>17</v>
      </c>
      <c r="D1112" s="4" t="s">
        <v>18</v>
      </c>
      <c r="E1112" s="4" t="s">
        <v>29</v>
      </c>
      <c r="F1112" s="9">
        <v>19</v>
      </c>
      <c r="G1112" s="10">
        <v>587</v>
      </c>
      <c r="H1112" s="11">
        <v>0.15</v>
      </c>
      <c r="I1112" s="10">
        <f t="shared" si="102"/>
        <v>11153</v>
      </c>
      <c r="J1112" s="10">
        <f t="shared" si="103"/>
        <v>1672.95</v>
      </c>
      <c r="K1112" s="10">
        <f t="shared" si="104"/>
        <v>9480.0499999999993</v>
      </c>
      <c r="L1112" s="11">
        <v>0.05</v>
      </c>
      <c r="M1112" s="10">
        <f t="shared" si="105"/>
        <v>474.0025</v>
      </c>
      <c r="N1112" s="10">
        <f t="shared" si="106"/>
        <v>9954.0524999999998</v>
      </c>
      <c r="O1112" s="10">
        <v>308.95999999999998</v>
      </c>
      <c r="P1112" s="10">
        <f t="shared" si="107"/>
        <v>3609.8099999999995</v>
      </c>
      <c r="Q1112" s="12">
        <v>45677</v>
      </c>
    </row>
    <row r="1113" spans="1:17" x14ac:dyDescent="0.25">
      <c r="A1113" s="4">
        <v>2999</v>
      </c>
      <c r="B1113" s="4" t="s">
        <v>23</v>
      </c>
      <c r="C1113" s="4" t="s">
        <v>24</v>
      </c>
      <c r="D1113" s="4" t="s">
        <v>26</v>
      </c>
      <c r="E1113" s="4" t="s">
        <v>29</v>
      </c>
      <c r="F1113" s="9">
        <v>19</v>
      </c>
      <c r="G1113" s="10">
        <v>548</v>
      </c>
      <c r="H1113" s="11">
        <v>0.15</v>
      </c>
      <c r="I1113" s="10">
        <f t="shared" si="102"/>
        <v>10412</v>
      </c>
      <c r="J1113" s="10">
        <f t="shared" si="103"/>
        <v>1561.8</v>
      </c>
      <c r="K1113" s="10">
        <f t="shared" si="104"/>
        <v>8850.2000000000007</v>
      </c>
      <c r="L1113" s="11">
        <v>0.05</v>
      </c>
      <c r="M1113" s="10">
        <f t="shared" si="105"/>
        <v>442.51000000000005</v>
      </c>
      <c r="N1113" s="10">
        <f t="shared" si="106"/>
        <v>9292.7100000000009</v>
      </c>
      <c r="O1113" s="10">
        <v>275.87</v>
      </c>
      <c r="P1113" s="10">
        <f t="shared" si="107"/>
        <v>3608.670000000001</v>
      </c>
      <c r="Q1113" s="12">
        <v>45759</v>
      </c>
    </row>
    <row r="1114" spans="1:17" x14ac:dyDescent="0.25">
      <c r="A1114" s="4">
        <v>3534</v>
      </c>
      <c r="B1114" s="4" t="s">
        <v>32</v>
      </c>
      <c r="C1114" s="4" t="s">
        <v>24</v>
      </c>
      <c r="D1114" s="4" t="s">
        <v>33</v>
      </c>
      <c r="E1114" s="4" t="s">
        <v>37</v>
      </c>
      <c r="F1114" s="9">
        <v>15</v>
      </c>
      <c r="G1114" s="10">
        <v>865</v>
      </c>
      <c r="H1114" s="11">
        <v>0</v>
      </c>
      <c r="I1114" s="10">
        <f t="shared" si="102"/>
        <v>12975</v>
      </c>
      <c r="J1114" s="10">
        <f t="shared" si="103"/>
        <v>0</v>
      </c>
      <c r="K1114" s="10">
        <f t="shared" si="104"/>
        <v>12975</v>
      </c>
      <c r="L1114" s="11">
        <v>0.05</v>
      </c>
      <c r="M1114" s="10">
        <f t="shared" si="105"/>
        <v>648.75</v>
      </c>
      <c r="N1114" s="10">
        <f t="shared" si="106"/>
        <v>13623.75</v>
      </c>
      <c r="O1114" s="10">
        <v>624.66</v>
      </c>
      <c r="P1114" s="10">
        <f t="shared" si="107"/>
        <v>3605.1000000000004</v>
      </c>
      <c r="Q1114" s="12">
        <v>45966</v>
      </c>
    </row>
    <row r="1115" spans="1:17" x14ac:dyDescent="0.25">
      <c r="A1115" s="4">
        <v>4315</v>
      </c>
      <c r="B1115" s="4" t="s">
        <v>31</v>
      </c>
      <c r="C1115" s="4" t="s">
        <v>24</v>
      </c>
      <c r="D1115" s="4" t="s">
        <v>28</v>
      </c>
      <c r="E1115" s="4" t="s">
        <v>22</v>
      </c>
      <c r="F1115" s="9">
        <v>13</v>
      </c>
      <c r="G1115" s="10">
        <v>618</v>
      </c>
      <c r="H1115" s="11">
        <v>0.05</v>
      </c>
      <c r="I1115" s="10">
        <f t="shared" si="102"/>
        <v>8034</v>
      </c>
      <c r="J1115" s="10">
        <f t="shared" si="103"/>
        <v>401.70000000000005</v>
      </c>
      <c r="K1115" s="10">
        <f t="shared" si="104"/>
        <v>7632.3</v>
      </c>
      <c r="L1115" s="11">
        <v>0.05</v>
      </c>
      <c r="M1115" s="10">
        <f t="shared" si="105"/>
        <v>381.61500000000001</v>
      </c>
      <c r="N1115" s="10">
        <f t="shared" si="106"/>
        <v>8013.915</v>
      </c>
      <c r="O1115" s="10">
        <v>310.12</v>
      </c>
      <c r="P1115" s="10">
        <f t="shared" si="107"/>
        <v>3600.7400000000002</v>
      </c>
      <c r="Q1115" s="12">
        <v>45692</v>
      </c>
    </row>
    <row r="1116" spans="1:17" x14ac:dyDescent="0.25">
      <c r="A1116" s="4">
        <v>3406</v>
      </c>
      <c r="B1116" s="4" t="s">
        <v>23</v>
      </c>
      <c r="C1116" s="4" t="s">
        <v>21</v>
      </c>
      <c r="D1116" s="4" t="s">
        <v>18</v>
      </c>
      <c r="E1116" s="4" t="s">
        <v>22</v>
      </c>
      <c r="F1116" s="9">
        <v>18</v>
      </c>
      <c r="G1116" s="10">
        <v>885</v>
      </c>
      <c r="H1116" s="11">
        <v>0.15</v>
      </c>
      <c r="I1116" s="10">
        <f t="shared" si="102"/>
        <v>15930</v>
      </c>
      <c r="J1116" s="10">
        <f t="shared" si="103"/>
        <v>2389.5</v>
      </c>
      <c r="K1116" s="10">
        <f t="shared" si="104"/>
        <v>13540.5</v>
      </c>
      <c r="L1116" s="11">
        <v>0.05</v>
      </c>
      <c r="M1116" s="10">
        <f t="shared" si="105"/>
        <v>677.02500000000009</v>
      </c>
      <c r="N1116" s="10">
        <f t="shared" si="106"/>
        <v>14217.525</v>
      </c>
      <c r="O1116" s="10">
        <v>552.22</v>
      </c>
      <c r="P1116" s="10">
        <f t="shared" si="107"/>
        <v>3600.5399999999991</v>
      </c>
      <c r="Q1116" s="12">
        <v>45702</v>
      </c>
    </row>
    <row r="1117" spans="1:17" x14ac:dyDescent="0.25">
      <c r="A1117" s="4">
        <v>4610</v>
      </c>
      <c r="B1117" s="4" t="s">
        <v>32</v>
      </c>
      <c r="C1117" s="4" t="s">
        <v>21</v>
      </c>
      <c r="D1117" s="4" t="s">
        <v>26</v>
      </c>
      <c r="E1117" s="4" t="s">
        <v>36</v>
      </c>
      <c r="F1117" s="9">
        <v>12</v>
      </c>
      <c r="G1117" s="10">
        <v>925</v>
      </c>
      <c r="H1117" s="11">
        <v>0.05</v>
      </c>
      <c r="I1117" s="10">
        <f t="shared" si="102"/>
        <v>11100</v>
      </c>
      <c r="J1117" s="10">
        <f t="shared" si="103"/>
        <v>555</v>
      </c>
      <c r="K1117" s="10">
        <f t="shared" si="104"/>
        <v>10545</v>
      </c>
      <c r="L1117" s="11">
        <v>0.05</v>
      </c>
      <c r="M1117" s="10">
        <f t="shared" si="105"/>
        <v>527.25</v>
      </c>
      <c r="N1117" s="10">
        <f t="shared" si="106"/>
        <v>11072.25</v>
      </c>
      <c r="O1117" s="10">
        <v>578.73</v>
      </c>
      <c r="P1117" s="10">
        <f t="shared" si="107"/>
        <v>3600.24</v>
      </c>
      <c r="Q1117" s="12">
        <v>45664</v>
      </c>
    </row>
    <row r="1118" spans="1:17" x14ac:dyDescent="0.25">
      <c r="A1118" s="4">
        <v>2904</v>
      </c>
      <c r="B1118" s="4" t="s">
        <v>23</v>
      </c>
      <c r="C1118" s="4" t="s">
        <v>21</v>
      </c>
      <c r="D1118" s="4" t="s">
        <v>28</v>
      </c>
      <c r="E1118" s="4" t="s">
        <v>19</v>
      </c>
      <c r="F1118" s="9">
        <v>20</v>
      </c>
      <c r="G1118" s="10">
        <v>700</v>
      </c>
      <c r="H1118" s="11">
        <v>0.1</v>
      </c>
      <c r="I1118" s="10">
        <f t="shared" si="102"/>
        <v>14000</v>
      </c>
      <c r="J1118" s="10">
        <f t="shared" si="103"/>
        <v>1400</v>
      </c>
      <c r="K1118" s="10">
        <f t="shared" si="104"/>
        <v>12600</v>
      </c>
      <c r="L1118" s="11">
        <v>0.05</v>
      </c>
      <c r="M1118" s="10">
        <f t="shared" si="105"/>
        <v>630</v>
      </c>
      <c r="N1118" s="10">
        <f t="shared" si="106"/>
        <v>13230</v>
      </c>
      <c r="O1118" s="10">
        <v>450.13</v>
      </c>
      <c r="P1118" s="10">
        <f t="shared" si="107"/>
        <v>3597.3999999999996</v>
      </c>
      <c r="Q1118" s="12">
        <v>46014</v>
      </c>
    </row>
    <row r="1119" spans="1:17" x14ac:dyDescent="0.25">
      <c r="A1119" s="4">
        <v>1272</v>
      </c>
      <c r="B1119" s="4" t="s">
        <v>38</v>
      </c>
      <c r="C1119" s="4" t="s">
        <v>24</v>
      </c>
      <c r="D1119" s="4" t="s">
        <v>28</v>
      </c>
      <c r="E1119" s="4" t="s">
        <v>22</v>
      </c>
      <c r="F1119" s="9">
        <v>16</v>
      </c>
      <c r="G1119" s="10">
        <v>880</v>
      </c>
      <c r="H1119" s="11">
        <v>0.15</v>
      </c>
      <c r="I1119" s="10">
        <f t="shared" si="102"/>
        <v>14080</v>
      </c>
      <c r="J1119" s="10">
        <f t="shared" si="103"/>
        <v>2112</v>
      </c>
      <c r="K1119" s="10">
        <f t="shared" si="104"/>
        <v>11968</v>
      </c>
      <c r="L1119" s="11">
        <v>0.05</v>
      </c>
      <c r="M1119" s="10">
        <f t="shared" si="105"/>
        <v>598.4</v>
      </c>
      <c r="N1119" s="10">
        <f t="shared" si="106"/>
        <v>12566.4</v>
      </c>
      <c r="O1119" s="10">
        <v>523.25</v>
      </c>
      <c r="P1119" s="10">
        <f t="shared" si="107"/>
        <v>3596</v>
      </c>
      <c r="Q1119" s="12">
        <v>45768</v>
      </c>
    </row>
    <row r="1120" spans="1:17" x14ac:dyDescent="0.25">
      <c r="A1120" s="4">
        <v>3331</v>
      </c>
      <c r="B1120" s="4" t="s">
        <v>16</v>
      </c>
      <c r="C1120" s="4" t="s">
        <v>24</v>
      </c>
      <c r="D1120" s="4" t="s">
        <v>26</v>
      </c>
      <c r="E1120" s="4" t="s">
        <v>25</v>
      </c>
      <c r="F1120" s="9">
        <v>24</v>
      </c>
      <c r="G1120" s="10">
        <v>369</v>
      </c>
      <c r="H1120" s="11">
        <v>0.05</v>
      </c>
      <c r="I1120" s="10">
        <f t="shared" si="102"/>
        <v>8856</v>
      </c>
      <c r="J1120" s="10">
        <f t="shared" si="103"/>
        <v>442.8</v>
      </c>
      <c r="K1120" s="10">
        <f t="shared" si="104"/>
        <v>8413.2000000000007</v>
      </c>
      <c r="L1120" s="11">
        <v>0.05</v>
      </c>
      <c r="M1120" s="10">
        <f t="shared" si="105"/>
        <v>420.66000000000008</v>
      </c>
      <c r="N1120" s="10">
        <f t="shared" si="106"/>
        <v>8833.86</v>
      </c>
      <c r="O1120" s="10">
        <v>200.73</v>
      </c>
      <c r="P1120" s="10">
        <f t="shared" si="107"/>
        <v>3595.6800000000012</v>
      </c>
      <c r="Q1120" s="12">
        <v>45950</v>
      </c>
    </row>
    <row r="1121" spans="1:17" x14ac:dyDescent="0.25">
      <c r="A1121" s="4">
        <v>3021</v>
      </c>
      <c r="B1121" s="4" t="s">
        <v>35</v>
      </c>
      <c r="C1121" s="4" t="s">
        <v>21</v>
      </c>
      <c r="D1121" s="4" t="s">
        <v>18</v>
      </c>
      <c r="E1121" s="4" t="s">
        <v>29</v>
      </c>
      <c r="F1121" s="9">
        <v>20</v>
      </c>
      <c r="G1121" s="10">
        <v>1129</v>
      </c>
      <c r="H1121" s="11">
        <v>0.1</v>
      </c>
      <c r="I1121" s="10">
        <f t="shared" si="102"/>
        <v>22580</v>
      </c>
      <c r="J1121" s="10">
        <f t="shared" si="103"/>
        <v>2258</v>
      </c>
      <c r="K1121" s="10">
        <f t="shared" si="104"/>
        <v>20322</v>
      </c>
      <c r="L1121" s="11">
        <v>0.05</v>
      </c>
      <c r="M1121" s="10">
        <f t="shared" si="105"/>
        <v>1016.1</v>
      </c>
      <c r="N1121" s="10">
        <f t="shared" si="106"/>
        <v>21338.1</v>
      </c>
      <c r="O1121" s="10">
        <v>836.58</v>
      </c>
      <c r="P1121" s="10">
        <f t="shared" si="107"/>
        <v>3590.3999999999978</v>
      </c>
      <c r="Q1121" s="12">
        <v>45746</v>
      </c>
    </row>
    <row r="1122" spans="1:17" x14ac:dyDescent="0.25">
      <c r="A1122" s="4">
        <v>1973</v>
      </c>
      <c r="B1122" s="4" t="s">
        <v>32</v>
      </c>
      <c r="C1122" s="4" t="s">
        <v>17</v>
      </c>
      <c r="D1122" s="4" t="s">
        <v>28</v>
      </c>
      <c r="E1122" s="4" t="s">
        <v>19</v>
      </c>
      <c r="F1122" s="9">
        <v>20</v>
      </c>
      <c r="G1122" s="10">
        <v>647</v>
      </c>
      <c r="H1122" s="11">
        <v>0</v>
      </c>
      <c r="I1122" s="10">
        <f t="shared" si="102"/>
        <v>12940</v>
      </c>
      <c r="J1122" s="10">
        <f t="shared" si="103"/>
        <v>0</v>
      </c>
      <c r="K1122" s="10">
        <f t="shared" si="104"/>
        <v>12940</v>
      </c>
      <c r="L1122" s="11">
        <v>0.05</v>
      </c>
      <c r="M1122" s="10">
        <f t="shared" si="105"/>
        <v>647</v>
      </c>
      <c r="N1122" s="10">
        <f t="shared" si="106"/>
        <v>13587</v>
      </c>
      <c r="O1122" s="10">
        <v>467.59</v>
      </c>
      <c r="P1122" s="10">
        <f t="shared" si="107"/>
        <v>3588.2000000000007</v>
      </c>
      <c r="Q1122" s="12">
        <v>45682</v>
      </c>
    </row>
    <row r="1123" spans="1:17" x14ac:dyDescent="0.25">
      <c r="A1123" s="4">
        <v>4654</v>
      </c>
      <c r="B1123" s="4" t="s">
        <v>35</v>
      </c>
      <c r="C1123" s="4" t="s">
        <v>21</v>
      </c>
      <c r="D1123" s="4" t="s">
        <v>28</v>
      </c>
      <c r="E1123" s="4" t="s">
        <v>30</v>
      </c>
      <c r="F1123" s="9">
        <v>23</v>
      </c>
      <c r="G1123" s="10">
        <v>773</v>
      </c>
      <c r="H1123" s="11">
        <v>0</v>
      </c>
      <c r="I1123" s="10">
        <f t="shared" si="102"/>
        <v>17779</v>
      </c>
      <c r="J1123" s="10">
        <f t="shared" si="103"/>
        <v>0</v>
      </c>
      <c r="K1123" s="10">
        <f t="shared" si="104"/>
        <v>17779</v>
      </c>
      <c r="L1123" s="11">
        <v>0.05</v>
      </c>
      <c r="M1123" s="10">
        <f t="shared" si="105"/>
        <v>888.95</v>
      </c>
      <c r="N1123" s="10">
        <f t="shared" si="106"/>
        <v>18667.95</v>
      </c>
      <c r="O1123" s="10">
        <v>617.03</v>
      </c>
      <c r="P1123" s="10">
        <f t="shared" si="107"/>
        <v>3587.3100000000013</v>
      </c>
      <c r="Q1123" s="12">
        <v>45923</v>
      </c>
    </row>
    <row r="1124" spans="1:17" x14ac:dyDescent="0.25">
      <c r="A1124" s="4">
        <v>2721</v>
      </c>
      <c r="B1124" s="4" t="s">
        <v>34</v>
      </c>
      <c r="C1124" s="4" t="s">
        <v>24</v>
      </c>
      <c r="D1124" s="4" t="s">
        <v>33</v>
      </c>
      <c r="E1124" s="4" t="s">
        <v>36</v>
      </c>
      <c r="F1124" s="9">
        <v>24</v>
      </c>
      <c r="G1124" s="10">
        <v>331</v>
      </c>
      <c r="H1124" s="11">
        <v>0</v>
      </c>
      <c r="I1124" s="10">
        <f t="shared" si="102"/>
        <v>7944</v>
      </c>
      <c r="J1124" s="10">
        <f t="shared" si="103"/>
        <v>0</v>
      </c>
      <c r="K1124" s="10">
        <f t="shared" si="104"/>
        <v>7944</v>
      </c>
      <c r="L1124" s="11">
        <v>0.05</v>
      </c>
      <c r="M1124" s="10">
        <f t="shared" si="105"/>
        <v>397.20000000000005</v>
      </c>
      <c r="N1124" s="10">
        <f t="shared" si="106"/>
        <v>8341.2000000000007</v>
      </c>
      <c r="O1124" s="10">
        <v>181.61</v>
      </c>
      <c r="P1124" s="10">
        <f t="shared" si="107"/>
        <v>3585.3599999999997</v>
      </c>
      <c r="Q1124" s="12">
        <v>45808</v>
      </c>
    </row>
    <row r="1125" spans="1:17" x14ac:dyDescent="0.25">
      <c r="A1125" s="4">
        <v>3298</v>
      </c>
      <c r="B1125" s="4" t="s">
        <v>32</v>
      </c>
      <c r="C1125" s="4" t="s">
        <v>17</v>
      </c>
      <c r="D1125" s="4" t="s">
        <v>26</v>
      </c>
      <c r="E1125" s="4" t="s">
        <v>37</v>
      </c>
      <c r="F1125" s="9">
        <v>25</v>
      </c>
      <c r="G1125" s="10">
        <v>702</v>
      </c>
      <c r="H1125" s="11">
        <v>0</v>
      </c>
      <c r="I1125" s="10">
        <f t="shared" si="102"/>
        <v>17550</v>
      </c>
      <c r="J1125" s="10">
        <f t="shared" si="103"/>
        <v>0</v>
      </c>
      <c r="K1125" s="10">
        <f t="shared" si="104"/>
        <v>17550</v>
      </c>
      <c r="L1125" s="11">
        <v>0.05</v>
      </c>
      <c r="M1125" s="10">
        <f t="shared" si="105"/>
        <v>877.5</v>
      </c>
      <c r="N1125" s="10">
        <f t="shared" si="106"/>
        <v>18427.5</v>
      </c>
      <c r="O1125" s="10">
        <v>558.59</v>
      </c>
      <c r="P1125" s="10">
        <f t="shared" si="107"/>
        <v>3585.25</v>
      </c>
      <c r="Q1125" s="12">
        <v>45989</v>
      </c>
    </row>
    <row r="1126" spans="1:17" x14ac:dyDescent="0.25">
      <c r="A1126" s="4">
        <v>4208</v>
      </c>
      <c r="B1126" s="4" t="s">
        <v>20</v>
      </c>
      <c r="C1126" s="4" t="s">
        <v>21</v>
      </c>
      <c r="D1126" s="4" t="s">
        <v>18</v>
      </c>
      <c r="E1126" s="4" t="s">
        <v>19</v>
      </c>
      <c r="F1126" s="9">
        <v>19</v>
      </c>
      <c r="G1126" s="10">
        <v>680</v>
      </c>
      <c r="H1126" s="11">
        <v>0.05</v>
      </c>
      <c r="I1126" s="10">
        <f t="shared" si="102"/>
        <v>12920</v>
      </c>
      <c r="J1126" s="10">
        <f t="shared" si="103"/>
        <v>646</v>
      </c>
      <c r="K1126" s="10">
        <f t="shared" si="104"/>
        <v>12274</v>
      </c>
      <c r="L1126" s="11">
        <v>0.05</v>
      </c>
      <c r="M1126" s="10">
        <f t="shared" si="105"/>
        <v>613.70000000000005</v>
      </c>
      <c r="N1126" s="10">
        <f t="shared" si="106"/>
        <v>12887.7</v>
      </c>
      <c r="O1126" s="10">
        <v>457.36</v>
      </c>
      <c r="P1126" s="10">
        <f t="shared" si="107"/>
        <v>3584.16</v>
      </c>
      <c r="Q1126" s="12">
        <v>45954</v>
      </c>
    </row>
    <row r="1127" spans="1:17" x14ac:dyDescent="0.25">
      <c r="A1127" s="4">
        <v>1177</v>
      </c>
      <c r="B1127" s="4" t="s">
        <v>35</v>
      </c>
      <c r="C1127" s="4" t="s">
        <v>24</v>
      </c>
      <c r="D1127" s="4" t="s">
        <v>26</v>
      </c>
      <c r="E1127" s="4" t="s">
        <v>30</v>
      </c>
      <c r="F1127" s="9">
        <v>14</v>
      </c>
      <c r="G1127" s="10">
        <v>575</v>
      </c>
      <c r="H1127" s="11">
        <v>0</v>
      </c>
      <c r="I1127" s="10">
        <f t="shared" si="102"/>
        <v>8050</v>
      </c>
      <c r="J1127" s="10">
        <f t="shared" si="103"/>
        <v>0</v>
      </c>
      <c r="K1127" s="10">
        <f t="shared" si="104"/>
        <v>8050</v>
      </c>
      <c r="L1127" s="11">
        <v>0.05</v>
      </c>
      <c r="M1127" s="10">
        <f t="shared" si="105"/>
        <v>402.5</v>
      </c>
      <c r="N1127" s="10">
        <f t="shared" si="106"/>
        <v>8452.5</v>
      </c>
      <c r="O1127" s="10">
        <v>319.17</v>
      </c>
      <c r="P1127" s="10">
        <f t="shared" si="107"/>
        <v>3581.62</v>
      </c>
      <c r="Q1127" s="12">
        <v>45886</v>
      </c>
    </row>
    <row r="1128" spans="1:17" x14ac:dyDescent="0.25">
      <c r="A1128" s="4">
        <v>37</v>
      </c>
      <c r="B1128" s="4" t="s">
        <v>31</v>
      </c>
      <c r="C1128" s="4" t="s">
        <v>21</v>
      </c>
      <c r="D1128" s="4" t="s">
        <v>26</v>
      </c>
      <c r="E1128" s="4" t="s">
        <v>37</v>
      </c>
      <c r="F1128" s="9">
        <v>17</v>
      </c>
      <c r="G1128" s="10">
        <v>858</v>
      </c>
      <c r="H1128" s="11">
        <v>0.05</v>
      </c>
      <c r="I1128" s="10">
        <f t="shared" si="102"/>
        <v>14586</v>
      </c>
      <c r="J1128" s="10">
        <f t="shared" si="103"/>
        <v>729.30000000000007</v>
      </c>
      <c r="K1128" s="10">
        <f t="shared" si="104"/>
        <v>13856.7</v>
      </c>
      <c r="L1128" s="11">
        <v>0.05</v>
      </c>
      <c r="M1128" s="10">
        <f t="shared" si="105"/>
        <v>692.83500000000004</v>
      </c>
      <c r="N1128" s="10">
        <f t="shared" si="106"/>
        <v>14549.535</v>
      </c>
      <c r="O1128" s="10">
        <v>604.41999999999996</v>
      </c>
      <c r="P1128" s="10">
        <f t="shared" si="107"/>
        <v>3581.5600000000013</v>
      </c>
      <c r="Q1128" s="12">
        <v>45947</v>
      </c>
    </row>
    <row r="1129" spans="1:17" x14ac:dyDescent="0.25">
      <c r="A1129" s="4">
        <v>1450</v>
      </c>
      <c r="B1129" s="4" t="s">
        <v>38</v>
      </c>
      <c r="C1129" s="4" t="s">
        <v>21</v>
      </c>
      <c r="D1129" s="4" t="s">
        <v>33</v>
      </c>
      <c r="E1129" s="4" t="s">
        <v>29</v>
      </c>
      <c r="F1129" s="9">
        <v>21</v>
      </c>
      <c r="G1129" s="10">
        <v>1015</v>
      </c>
      <c r="H1129" s="11">
        <v>0.15</v>
      </c>
      <c r="I1129" s="10">
        <f t="shared" si="102"/>
        <v>21315</v>
      </c>
      <c r="J1129" s="10">
        <f t="shared" si="103"/>
        <v>3197.25</v>
      </c>
      <c r="K1129" s="10">
        <f t="shared" si="104"/>
        <v>18117.75</v>
      </c>
      <c r="L1129" s="11">
        <v>0.05</v>
      </c>
      <c r="M1129" s="10">
        <f t="shared" si="105"/>
        <v>905.88750000000005</v>
      </c>
      <c r="N1129" s="10">
        <f t="shared" si="106"/>
        <v>19023.637500000001</v>
      </c>
      <c r="O1129" s="10">
        <v>692.2</v>
      </c>
      <c r="P1129" s="10">
        <f t="shared" si="107"/>
        <v>3581.5499999999993</v>
      </c>
      <c r="Q1129" s="12">
        <v>45893</v>
      </c>
    </row>
    <row r="1130" spans="1:17" x14ac:dyDescent="0.25">
      <c r="A1130" s="4">
        <v>4644</v>
      </c>
      <c r="B1130" s="4" t="s">
        <v>20</v>
      </c>
      <c r="C1130" s="4" t="s">
        <v>17</v>
      </c>
      <c r="D1130" s="4" t="s">
        <v>26</v>
      </c>
      <c r="E1130" s="4" t="s">
        <v>25</v>
      </c>
      <c r="F1130" s="9">
        <v>24</v>
      </c>
      <c r="G1130" s="10">
        <v>583</v>
      </c>
      <c r="H1130" s="11">
        <v>0.15</v>
      </c>
      <c r="I1130" s="10">
        <f t="shared" si="102"/>
        <v>13992</v>
      </c>
      <c r="J1130" s="10">
        <f t="shared" si="103"/>
        <v>2098.7999999999997</v>
      </c>
      <c r="K1130" s="10">
        <f t="shared" si="104"/>
        <v>11893.2</v>
      </c>
      <c r="L1130" s="11">
        <v>0.05</v>
      </c>
      <c r="M1130" s="10">
        <f t="shared" si="105"/>
        <v>594.66000000000008</v>
      </c>
      <c r="N1130" s="10">
        <f t="shared" si="106"/>
        <v>12487.86</v>
      </c>
      <c r="O1130" s="10">
        <v>346.32</v>
      </c>
      <c r="P1130" s="10">
        <f t="shared" si="107"/>
        <v>3581.5200000000004</v>
      </c>
      <c r="Q1130" s="12">
        <v>46018</v>
      </c>
    </row>
    <row r="1131" spans="1:17" x14ac:dyDescent="0.25">
      <c r="A1131" s="4">
        <v>4763</v>
      </c>
      <c r="B1131" s="4" t="s">
        <v>16</v>
      </c>
      <c r="C1131" s="4" t="s">
        <v>21</v>
      </c>
      <c r="D1131" s="4" t="s">
        <v>26</v>
      </c>
      <c r="E1131" s="4" t="s">
        <v>29</v>
      </c>
      <c r="F1131" s="9">
        <v>21</v>
      </c>
      <c r="G1131" s="10">
        <v>794</v>
      </c>
      <c r="H1131" s="11">
        <v>0</v>
      </c>
      <c r="I1131" s="10">
        <f t="shared" si="102"/>
        <v>16674</v>
      </c>
      <c r="J1131" s="10">
        <f t="shared" si="103"/>
        <v>0</v>
      </c>
      <c r="K1131" s="10">
        <f t="shared" si="104"/>
        <v>16674</v>
      </c>
      <c r="L1131" s="11">
        <v>0.05</v>
      </c>
      <c r="M1131" s="10">
        <f t="shared" si="105"/>
        <v>833.7</v>
      </c>
      <c r="N1131" s="10">
        <f t="shared" si="106"/>
        <v>17507.7</v>
      </c>
      <c r="O1131" s="10">
        <v>623.62</v>
      </c>
      <c r="P1131" s="10">
        <f t="shared" si="107"/>
        <v>3577.9799999999996</v>
      </c>
      <c r="Q1131" s="12">
        <v>46016</v>
      </c>
    </row>
    <row r="1132" spans="1:17" x14ac:dyDescent="0.25">
      <c r="A1132" s="4">
        <v>321</v>
      </c>
      <c r="B1132" s="4" t="s">
        <v>16</v>
      </c>
      <c r="C1132" s="4" t="s">
        <v>24</v>
      </c>
      <c r="D1132" s="4" t="s">
        <v>26</v>
      </c>
      <c r="E1132" s="4" t="s">
        <v>29</v>
      </c>
      <c r="F1132" s="9">
        <v>21</v>
      </c>
      <c r="G1132" s="10">
        <v>407</v>
      </c>
      <c r="H1132" s="11">
        <v>0</v>
      </c>
      <c r="I1132" s="10">
        <f t="shared" si="102"/>
        <v>8547</v>
      </c>
      <c r="J1132" s="10">
        <f t="shared" si="103"/>
        <v>0</v>
      </c>
      <c r="K1132" s="10">
        <f t="shared" si="104"/>
        <v>8547</v>
      </c>
      <c r="L1132" s="11">
        <v>0.05</v>
      </c>
      <c r="M1132" s="10">
        <f t="shared" si="105"/>
        <v>427.35</v>
      </c>
      <c r="N1132" s="10">
        <f t="shared" si="106"/>
        <v>8974.35</v>
      </c>
      <c r="O1132" s="10">
        <v>236.66</v>
      </c>
      <c r="P1132" s="10">
        <f t="shared" si="107"/>
        <v>3577.1400000000003</v>
      </c>
      <c r="Q1132" s="12">
        <v>46016</v>
      </c>
    </row>
    <row r="1133" spans="1:17" x14ac:dyDescent="0.25">
      <c r="A1133" s="4">
        <v>165</v>
      </c>
      <c r="B1133" s="4" t="s">
        <v>34</v>
      </c>
      <c r="C1133" s="4" t="s">
        <v>17</v>
      </c>
      <c r="D1133" s="4" t="s">
        <v>28</v>
      </c>
      <c r="E1133" s="4" t="s">
        <v>29</v>
      </c>
      <c r="F1133" s="9">
        <v>25</v>
      </c>
      <c r="G1133" s="10">
        <v>787</v>
      </c>
      <c r="H1133" s="11">
        <v>0.15</v>
      </c>
      <c r="I1133" s="10">
        <f t="shared" si="102"/>
        <v>19675</v>
      </c>
      <c r="J1133" s="10">
        <f t="shared" si="103"/>
        <v>2951.25</v>
      </c>
      <c r="K1133" s="10">
        <f t="shared" si="104"/>
        <v>16723.75</v>
      </c>
      <c r="L1133" s="11">
        <v>0.05</v>
      </c>
      <c r="M1133" s="10">
        <f t="shared" si="105"/>
        <v>836.1875</v>
      </c>
      <c r="N1133" s="10">
        <f t="shared" si="106"/>
        <v>17559.9375</v>
      </c>
      <c r="O1133" s="10">
        <v>526.02</v>
      </c>
      <c r="P1133" s="10">
        <f t="shared" si="107"/>
        <v>3573.25</v>
      </c>
      <c r="Q1133" s="12">
        <v>46007</v>
      </c>
    </row>
    <row r="1134" spans="1:17" x14ac:dyDescent="0.25">
      <c r="A1134" s="4">
        <v>4988</v>
      </c>
      <c r="B1134" s="4" t="s">
        <v>23</v>
      </c>
      <c r="C1134" s="4" t="s">
        <v>24</v>
      </c>
      <c r="D1134" s="4" t="s">
        <v>33</v>
      </c>
      <c r="E1134" s="4" t="s">
        <v>27</v>
      </c>
      <c r="F1134" s="9">
        <v>16</v>
      </c>
      <c r="G1134" s="10">
        <v>948</v>
      </c>
      <c r="H1134" s="11">
        <v>0</v>
      </c>
      <c r="I1134" s="10">
        <f t="shared" si="102"/>
        <v>15168</v>
      </c>
      <c r="J1134" s="10">
        <f t="shared" si="103"/>
        <v>0</v>
      </c>
      <c r="K1134" s="10">
        <f t="shared" si="104"/>
        <v>15168</v>
      </c>
      <c r="L1134" s="11">
        <v>0.05</v>
      </c>
      <c r="M1134" s="10">
        <f t="shared" si="105"/>
        <v>758.40000000000009</v>
      </c>
      <c r="N1134" s="10">
        <f t="shared" si="106"/>
        <v>15926.4</v>
      </c>
      <c r="O1134" s="10">
        <v>724.76</v>
      </c>
      <c r="P1134" s="10">
        <f t="shared" si="107"/>
        <v>3571.84</v>
      </c>
      <c r="Q1134" s="12">
        <v>45947</v>
      </c>
    </row>
    <row r="1135" spans="1:17" x14ac:dyDescent="0.25">
      <c r="A1135" s="4">
        <v>3089</v>
      </c>
      <c r="B1135" s="4" t="s">
        <v>20</v>
      </c>
      <c r="C1135" s="4" t="s">
        <v>21</v>
      </c>
      <c r="D1135" s="4" t="s">
        <v>28</v>
      </c>
      <c r="E1135" s="4" t="s">
        <v>29</v>
      </c>
      <c r="F1135" s="9">
        <v>13</v>
      </c>
      <c r="G1135" s="10">
        <v>565</v>
      </c>
      <c r="H1135" s="11">
        <v>0</v>
      </c>
      <c r="I1135" s="10">
        <f t="shared" si="102"/>
        <v>7345</v>
      </c>
      <c r="J1135" s="10">
        <f t="shared" si="103"/>
        <v>0</v>
      </c>
      <c r="K1135" s="10">
        <f t="shared" si="104"/>
        <v>7345</v>
      </c>
      <c r="L1135" s="11">
        <v>0.05</v>
      </c>
      <c r="M1135" s="10">
        <f t="shared" si="105"/>
        <v>367.25</v>
      </c>
      <c r="N1135" s="10">
        <f t="shared" si="106"/>
        <v>7712.25</v>
      </c>
      <c r="O1135" s="10">
        <v>290.25</v>
      </c>
      <c r="P1135" s="10">
        <f t="shared" si="107"/>
        <v>3571.75</v>
      </c>
      <c r="Q1135" s="12">
        <v>45789</v>
      </c>
    </row>
    <row r="1136" spans="1:17" x14ac:dyDescent="0.25">
      <c r="A1136" s="4">
        <v>3249</v>
      </c>
      <c r="B1136" s="4" t="s">
        <v>16</v>
      </c>
      <c r="C1136" s="4" t="s">
        <v>17</v>
      </c>
      <c r="D1136" s="4" t="s">
        <v>28</v>
      </c>
      <c r="E1136" s="4" t="s">
        <v>37</v>
      </c>
      <c r="F1136" s="9">
        <v>21</v>
      </c>
      <c r="G1136" s="10">
        <v>681</v>
      </c>
      <c r="H1136" s="11">
        <v>0.1</v>
      </c>
      <c r="I1136" s="10">
        <f t="shared" si="102"/>
        <v>14301</v>
      </c>
      <c r="J1136" s="10">
        <f t="shared" si="103"/>
        <v>1430.1000000000001</v>
      </c>
      <c r="K1136" s="10">
        <f t="shared" si="104"/>
        <v>12870.9</v>
      </c>
      <c r="L1136" s="11">
        <v>0.05</v>
      </c>
      <c r="M1136" s="10">
        <f t="shared" si="105"/>
        <v>643.54500000000007</v>
      </c>
      <c r="N1136" s="10">
        <f t="shared" si="106"/>
        <v>13514.445</v>
      </c>
      <c r="O1136" s="10">
        <v>443.09</v>
      </c>
      <c r="P1136" s="10">
        <f t="shared" si="107"/>
        <v>3566.01</v>
      </c>
      <c r="Q1136" s="12">
        <v>45715</v>
      </c>
    </row>
    <row r="1137" spans="1:17" x14ac:dyDescent="0.25">
      <c r="A1137" s="4">
        <v>3393</v>
      </c>
      <c r="B1137" s="4" t="s">
        <v>16</v>
      </c>
      <c r="C1137" s="4" t="s">
        <v>17</v>
      </c>
      <c r="D1137" s="4" t="s">
        <v>33</v>
      </c>
      <c r="E1137" s="4" t="s">
        <v>25</v>
      </c>
      <c r="F1137" s="9">
        <v>22</v>
      </c>
      <c r="G1137" s="10">
        <v>666</v>
      </c>
      <c r="H1137" s="11">
        <v>0.1</v>
      </c>
      <c r="I1137" s="10">
        <f t="shared" si="102"/>
        <v>14652</v>
      </c>
      <c r="J1137" s="10">
        <f t="shared" si="103"/>
        <v>1465.2</v>
      </c>
      <c r="K1137" s="10">
        <f t="shared" si="104"/>
        <v>13186.8</v>
      </c>
      <c r="L1137" s="11">
        <v>0.05</v>
      </c>
      <c r="M1137" s="10">
        <f t="shared" si="105"/>
        <v>659.34</v>
      </c>
      <c r="N1137" s="10">
        <f t="shared" si="106"/>
        <v>13846.14</v>
      </c>
      <c r="O1137" s="10">
        <v>437.32</v>
      </c>
      <c r="P1137" s="10">
        <f t="shared" si="107"/>
        <v>3565.76</v>
      </c>
      <c r="Q1137" s="12">
        <v>45837</v>
      </c>
    </row>
    <row r="1138" spans="1:17" x14ac:dyDescent="0.25">
      <c r="A1138" s="4">
        <v>2235</v>
      </c>
      <c r="B1138" s="4" t="s">
        <v>34</v>
      </c>
      <c r="C1138" s="4" t="s">
        <v>21</v>
      </c>
      <c r="D1138" s="4" t="s">
        <v>26</v>
      </c>
      <c r="E1138" s="4" t="s">
        <v>27</v>
      </c>
      <c r="F1138" s="9">
        <v>15</v>
      </c>
      <c r="G1138" s="10">
        <v>1170</v>
      </c>
      <c r="H1138" s="11">
        <v>0</v>
      </c>
      <c r="I1138" s="10">
        <f t="shared" si="102"/>
        <v>17550</v>
      </c>
      <c r="J1138" s="10">
        <f t="shared" si="103"/>
        <v>0</v>
      </c>
      <c r="K1138" s="10">
        <f t="shared" si="104"/>
        <v>17550</v>
      </c>
      <c r="L1138" s="11">
        <v>0.05</v>
      </c>
      <c r="M1138" s="10">
        <f t="shared" si="105"/>
        <v>877.5</v>
      </c>
      <c r="N1138" s="10">
        <f t="shared" si="106"/>
        <v>18427.5</v>
      </c>
      <c r="O1138" s="10">
        <v>932.5</v>
      </c>
      <c r="P1138" s="10">
        <f t="shared" si="107"/>
        <v>3562.5</v>
      </c>
      <c r="Q1138" s="12">
        <v>45750</v>
      </c>
    </row>
    <row r="1139" spans="1:17" x14ac:dyDescent="0.25">
      <c r="A1139" s="4">
        <v>4598</v>
      </c>
      <c r="B1139" s="4" t="s">
        <v>20</v>
      </c>
      <c r="C1139" s="4" t="s">
        <v>17</v>
      </c>
      <c r="D1139" s="4" t="s">
        <v>33</v>
      </c>
      <c r="E1139" s="4" t="s">
        <v>19</v>
      </c>
      <c r="F1139" s="9">
        <v>8</v>
      </c>
      <c r="G1139" s="10">
        <v>1136</v>
      </c>
      <c r="H1139" s="11">
        <v>0.05</v>
      </c>
      <c r="I1139" s="10">
        <f t="shared" si="102"/>
        <v>9088</v>
      </c>
      <c r="J1139" s="10">
        <f t="shared" si="103"/>
        <v>454.40000000000003</v>
      </c>
      <c r="K1139" s="10">
        <f t="shared" si="104"/>
        <v>8633.6</v>
      </c>
      <c r="L1139" s="11">
        <v>0.05</v>
      </c>
      <c r="M1139" s="10">
        <f t="shared" si="105"/>
        <v>431.68000000000006</v>
      </c>
      <c r="N1139" s="10">
        <f t="shared" si="106"/>
        <v>9065.2800000000007</v>
      </c>
      <c r="O1139" s="10">
        <v>634.79999999999995</v>
      </c>
      <c r="P1139" s="10">
        <f t="shared" si="107"/>
        <v>3555.2000000000007</v>
      </c>
      <c r="Q1139" s="12">
        <v>45946</v>
      </c>
    </row>
    <row r="1140" spans="1:17" x14ac:dyDescent="0.25">
      <c r="A1140" s="4">
        <v>1738</v>
      </c>
      <c r="B1140" s="4" t="s">
        <v>20</v>
      </c>
      <c r="C1140" s="4" t="s">
        <v>21</v>
      </c>
      <c r="D1140" s="4" t="s">
        <v>28</v>
      </c>
      <c r="E1140" s="4" t="s">
        <v>19</v>
      </c>
      <c r="F1140" s="9">
        <v>21</v>
      </c>
      <c r="G1140" s="10">
        <v>875</v>
      </c>
      <c r="H1140" s="11">
        <v>0.05</v>
      </c>
      <c r="I1140" s="10">
        <f t="shared" si="102"/>
        <v>18375</v>
      </c>
      <c r="J1140" s="10">
        <f t="shared" si="103"/>
        <v>918.75</v>
      </c>
      <c r="K1140" s="10">
        <f t="shared" si="104"/>
        <v>17456.25</v>
      </c>
      <c r="L1140" s="11">
        <v>0.05</v>
      </c>
      <c r="M1140" s="10">
        <f t="shared" si="105"/>
        <v>872.8125</v>
      </c>
      <c r="N1140" s="10">
        <f t="shared" si="106"/>
        <v>18329.0625</v>
      </c>
      <c r="O1140" s="10">
        <v>662.14</v>
      </c>
      <c r="P1140" s="10">
        <f t="shared" si="107"/>
        <v>3551.3099999999995</v>
      </c>
      <c r="Q1140" s="12">
        <v>45831</v>
      </c>
    </row>
    <row r="1141" spans="1:17" x14ac:dyDescent="0.25">
      <c r="A1141" s="4">
        <v>710</v>
      </c>
      <c r="B1141" s="4" t="s">
        <v>35</v>
      </c>
      <c r="C1141" s="4" t="s">
        <v>17</v>
      </c>
      <c r="D1141" s="4" t="s">
        <v>18</v>
      </c>
      <c r="E1141" s="4" t="s">
        <v>19</v>
      </c>
      <c r="F1141" s="9">
        <v>20</v>
      </c>
      <c r="G1141" s="10">
        <v>445</v>
      </c>
      <c r="H1141" s="11">
        <v>0.05</v>
      </c>
      <c r="I1141" s="10">
        <f t="shared" si="102"/>
        <v>8900</v>
      </c>
      <c r="J1141" s="10">
        <f t="shared" si="103"/>
        <v>445</v>
      </c>
      <c r="K1141" s="10">
        <f t="shared" si="104"/>
        <v>8455</v>
      </c>
      <c r="L1141" s="11">
        <v>0.05</v>
      </c>
      <c r="M1141" s="10">
        <f t="shared" si="105"/>
        <v>422.75</v>
      </c>
      <c r="N1141" s="10">
        <f t="shared" si="106"/>
        <v>8877.75</v>
      </c>
      <c r="O1141" s="10">
        <v>245.21</v>
      </c>
      <c r="P1141" s="10">
        <f t="shared" si="107"/>
        <v>3550.8</v>
      </c>
      <c r="Q1141" s="12">
        <v>45965</v>
      </c>
    </row>
    <row r="1142" spans="1:17" x14ac:dyDescent="0.25">
      <c r="A1142" s="4">
        <v>4656</v>
      </c>
      <c r="B1142" s="4" t="s">
        <v>34</v>
      </c>
      <c r="C1142" s="4" t="s">
        <v>21</v>
      </c>
      <c r="D1142" s="4" t="s">
        <v>28</v>
      </c>
      <c r="E1142" s="4" t="s">
        <v>29</v>
      </c>
      <c r="F1142" s="9">
        <v>14</v>
      </c>
      <c r="G1142" s="10">
        <v>954</v>
      </c>
      <c r="H1142" s="11">
        <v>0.05</v>
      </c>
      <c r="I1142" s="10">
        <f t="shared" si="102"/>
        <v>13356</v>
      </c>
      <c r="J1142" s="10">
        <f t="shared" si="103"/>
        <v>667.80000000000007</v>
      </c>
      <c r="K1142" s="10">
        <f t="shared" si="104"/>
        <v>12688.2</v>
      </c>
      <c r="L1142" s="11">
        <v>0.05</v>
      </c>
      <c r="M1142" s="10">
        <f t="shared" si="105"/>
        <v>634.41000000000008</v>
      </c>
      <c r="N1142" s="10">
        <f t="shared" si="106"/>
        <v>13322.61</v>
      </c>
      <c r="O1142" s="10">
        <v>652.88</v>
      </c>
      <c r="P1142" s="10">
        <f t="shared" si="107"/>
        <v>3547.880000000001</v>
      </c>
      <c r="Q1142" s="12">
        <v>45675</v>
      </c>
    </row>
    <row r="1143" spans="1:17" x14ac:dyDescent="0.25">
      <c r="A1143" s="4">
        <v>3514</v>
      </c>
      <c r="B1143" s="4" t="s">
        <v>38</v>
      </c>
      <c r="C1143" s="4" t="s">
        <v>21</v>
      </c>
      <c r="D1143" s="4" t="s">
        <v>33</v>
      </c>
      <c r="E1143" s="4" t="s">
        <v>37</v>
      </c>
      <c r="F1143" s="9">
        <v>10</v>
      </c>
      <c r="G1143" s="10">
        <v>1159</v>
      </c>
      <c r="H1143" s="11">
        <v>0.05</v>
      </c>
      <c r="I1143" s="10">
        <f t="shared" si="102"/>
        <v>11590</v>
      </c>
      <c r="J1143" s="10">
        <f t="shared" si="103"/>
        <v>579.5</v>
      </c>
      <c r="K1143" s="10">
        <f t="shared" si="104"/>
        <v>11010.5</v>
      </c>
      <c r="L1143" s="11">
        <v>0.05</v>
      </c>
      <c r="M1143" s="10">
        <f t="shared" si="105"/>
        <v>550.52499999999998</v>
      </c>
      <c r="N1143" s="10">
        <f t="shared" si="106"/>
        <v>11561.025</v>
      </c>
      <c r="O1143" s="10">
        <v>746.29</v>
      </c>
      <c r="P1143" s="10">
        <f t="shared" si="107"/>
        <v>3547.6000000000004</v>
      </c>
      <c r="Q1143" s="12">
        <v>45848</v>
      </c>
    </row>
    <row r="1144" spans="1:17" x14ac:dyDescent="0.25">
      <c r="A1144" s="4">
        <v>1306</v>
      </c>
      <c r="B1144" s="4" t="s">
        <v>34</v>
      </c>
      <c r="C1144" s="4" t="s">
        <v>21</v>
      </c>
      <c r="D1144" s="4" t="s">
        <v>26</v>
      </c>
      <c r="E1144" s="4" t="s">
        <v>22</v>
      </c>
      <c r="F1144" s="9">
        <v>19</v>
      </c>
      <c r="G1144" s="10">
        <v>618</v>
      </c>
      <c r="H1144" s="11">
        <v>0.1</v>
      </c>
      <c r="I1144" s="10">
        <f t="shared" si="102"/>
        <v>11742</v>
      </c>
      <c r="J1144" s="10">
        <f t="shared" si="103"/>
        <v>1174.2</v>
      </c>
      <c r="K1144" s="10">
        <f t="shared" si="104"/>
        <v>10567.8</v>
      </c>
      <c r="L1144" s="11">
        <v>0.05</v>
      </c>
      <c r="M1144" s="10">
        <f t="shared" si="105"/>
        <v>528.39</v>
      </c>
      <c r="N1144" s="10">
        <f t="shared" si="106"/>
        <v>11096.189999999999</v>
      </c>
      <c r="O1144" s="10">
        <v>369.59</v>
      </c>
      <c r="P1144" s="10">
        <f t="shared" si="107"/>
        <v>3545.59</v>
      </c>
      <c r="Q1144" s="12">
        <v>45973</v>
      </c>
    </row>
    <row r="1145" spans="1:17" x14ac:dyDescent="0.25">
      <c r="A1145" s="4">
        <v>310</v>
      </c>
      <c r="B1145" s="4" t="s">
        <v>38</v>
      </c>
      <c r="C1145" s="4" t="s">
        <v>21</v>
      </c>
      <c r="D1145" s="4" t="s">
        <v>26</v>
      </c>
      <c r="E1145" s="4" t="s">
        <v>19</v>
      </c>
      <c r="F1145" s="9">
        <v>17</v>
      </c>
      <c r="G1145" s="10">
        <v>1177</v>
      </c>
      <c r="H1145" s="11">
        <v>0.15</v>
      </c>
      <c r="I1145" s="10">
        <f t="shared" si="102"/>
        <v>20009</v>
      </c>
      <c r="J1145" s="10">
        <f t="shared" si="103"/>
        <v>3001.35</v>
      </c>
      <c r="K1145" s="10">
        <f t="shared" si="104"/>
        <v>17007.650000000001</v>
      </c>
      <c r="L1145" s="11">
        <v>0.05</v>
      </c>
      <c r="M1145" s="10">
        <f t="shared" si="105"/>
        <v>850.38250000000016</v>
      </c>
      <c r="N1145" s="10">
        <f t="shared" si="106"/>
        <v>17858.032500000001</v>
      </c>
      <c r="O1145" s="10">
        <v>791.93</v>
      </c>
      <c r="P1145" s="10">
        <f t="shared" si="107"/>
        <v>3544.840000000002</v>
      </c>
      <c r="Q1145" s="12">
        <v>45777</v>
      </c>
    </row>
    <row r="1146" spans="1:17" x14ac:dyDescent="0.25">
      <c r="A1146" s="4">
        <v>1918</v>
      </c>
      <c r="B1146" s="4" t="s">
        <v>32</v>
      </c>
      <c r="C1146" s="4" t="s">
        <v>24</v>
      </c>
      <c r="D1146" s="4" t="s">
        <v>18</v>
      </c>
      <c r="E1146" s="4" t="s">
        <v>25</v>
      </c>
      <c r="F1146" s="9">
        <v>18</v>
      </c>
      <c r="G1146" s="10">
        <v>814</v>
      </c>
      <c r="H1146" s="11">
        <v>0.15</v>
      </c>
      <c r="I1146" s="10">
        <f t="shared" si="102"/>
        <v>14652</v>
      </c>
      <c r="J1146" s="10">
        <f t="shared" si="103"/>
        <v>2197.7999999999997</v>
      </c>
      <c r="K1146" s="10">
        <f t="shared" si="104"/>
        <v>12454.2</v>
      </c>
      <c r="L1146" s="11">
        <v>0.05</v>
      </c>
      <c r="M1146" s="10">
        <f t="shared" si="105"/>
        <v>622.71</v>
      </c>
      <c r="N1146" s="10">
        <f t="shared" si="106"/>
        <v>13076.91</v>
      </c>
      <c r="O1146" s="10">
        <v>495.08</v>
      </c>
      <c r="P1146" s="10">
        <f t="shared" si="107"/>
        <v>3542.76</v>
      </c>
      <c r="Q1146" s="12">
        <v>45769</v>
      </c>
    </row>
    <row r="1147" spans="1:17" x14ac:dyDescent="0.25">
      <c r="A1147" s="4">
        <v>4600</v>
      </c>
      <c r="B1147" s="4" t="s">
        <v>32</v>
      </c>
      <c r="C1147" s="4" t="s">
        <v>24</v>
      </c>
      <c r="D1147" s="4" t="s">
        <v>33</v>
      </c>
      <c r="E1147" s="4" t="s">
        <v>37</v>
      </c>
      <c r="F1147" s="9">
        <v>7</v>
      </c>
      <c r="G1147" s="10">
        <v>1169</v>
      </c>
      <c r="H1147" s="11">
        <v>0.05</v>
      </c>
      <c r="I1147" s="10">
        <f t="shared" si="102"/>
        <v>8183</v>
      </c>
      <c r="J1147" s="10">
        <f t="shared" si="103"/>
        <v>409.15000000000003</v>
      </c>
      <c r="K1147" s="10">
        <f t="shared" si="104"/>
        <v>7773.85</v>
      </c>
      <c r="L1147" s="11">
        <v>0.05</v>
      </c>
      <c r="M1147" s="10">
        <f t="shared" si="105"/>
        <v>388.69250000000005</v>
      </c>
      <c r="N1147" s="10">
        <f t="shared" si="106"/>
        <v>8162.5425000000005</v>
      </c>
      <c r="O1147" s="10">
        <v>605.38</v>
      </c>
      <c r="P1147" s="10">
        <f t="shared" si="107"/>
        <v>3536.1900000000005</v>
      </c>
      <c r="Q1147" s="12">
        <v>45880</v>
      </c>
    </row>
    <row r="1148" spans="1:17" x14ac:dyDescent="0.25">
      <c r="A1148" s="4">
        <v>1647</v>
      </c>
      <c r="B1148" s="4" t="s">
        <v>31</v>
      </c>
      <c r="C1148" s="4" t="s">
        <v>21</v>
      </c>
      <c r="D1148" s="4" t="s">
        <v>18</v>
      </c>
      <c r="E1148" s="4" t="s">
        <v>22</v>
      </c>
      <c r="F1148" s="9">
        <v>12</v>
      </c>
      <c r="G1148" s="10">
        <v>1068</v>
      </c>
      <c r="H1148" s="11">
        <v>0.1</v>
      </c>
      <c r="I1148" s="10">
        <f t="shared" si="102"/>
        <v>12816</v>
      </c>
      <c r="J1148" s="10">
        <f t="shared" si="103"/>
        <v>1281.6000000000001</v>
      </c>
      <c r="K1148" s="10">
        <f t="shared" si="104"/>
        <v>11534.4</v>
      </c>
      <c r="L1148" s="11">
        <v>0.05</v>
      </c>
      <c r="M1148" s="10">
        <f t="shared" si="105"/>
        <v>576.72</v>
      </c>
      <c r="N1148" s="10">
        <f t="shared" si="106"/>
        <v>12111.119999999999</v>
      </c>
      <c r="O1148" s="10">
        <v>666.63</v>
      </c>
      <c r="P1148" s="10">
        <f t="shared" si="107"/>
        <v>3534.84</v>
      </c>
      <c r="Q1148" s="12">
        <v>45967</v>
      </c>
    </row>
    <row r="1149" spans="1:17" x14ac:dyDescent="0.25">
      <c r="A1149" s="4">
        <v>731</v>
      </c>
      <c r="B1149" s="4" t="s">
        <v>32</v>
      </c>
      <c r="C1149" s="4" t="s">
        <v>21</v>
      </c>
      <c r="D1149" s="4" t="s">
        <v>28</v>
      </c>
      <c r="E1149" s="4" t="s">
        <v>22</v>
      </c>
      <c r="F1149" s="9">
        <v>23</v>
      </c>
      <c r="G1149" s="10">
        <v>483</v>
      </c>
      <c r="H1149" s="11">
        <v>0.1</v>
      </c>
      <c r="I1149" s="10">
        <f t="shared" si="102"/>
        <v>11109</v>
      </c>
      <c r="J1149" s="10">
        <f t="shared" si="103"/>
        <v>1110.9000000000001</v>
      </c>
      <c r="K1149" s="10">
        <f t="shared" si="104"/>
        <v>9998.1</v>
      </c>
      <c r="L1149" s="11">
        <v>0.05</v>
      </c>
      <c r="M1149" s="10">
        <f t="shared" si="105"/>
        <v>499.90500000000003</v>
      </c>
      <c r="N1149" s="10">
        <f t="shared" si="106"/>
        <v>10498.005000000001</v>
      </c>
      <c r="O1149" s="10">
        <v>281.11</v>
      </c>
      <c r="P1149" s="10">
        <f t="shared" si="107"/>
        <v>3532.5699999999997</v>
      </c>
      <c r="Q1149" s="12">
        <v>45833</v>
      </c>
    </row>
    <row r="1150" spans="1:17" x14ac:dyDescent="0.25">
      <c r="A1150" s="4">
        <v>4263</v>
      </c>
      <c r="B1150" s="4" t="s">
        <v>16</v>
      </c>
      <c r="C1150" s="4" t="s">
        <v>21</v>
      </c>
      <c r="D1150" s="4" t="s">
        <v>33</v>
      </c>
      <c r="E1150" s="4" t="s">
        <v>30</v>
      </c>
      <c r="F1150" s="9">
        <v>20</v>
      </c>
      <c r="G1150" s="10">
        <v>770</v>
      </c>
      <c r="H1150" s="11">
        <v>0.1</v>
      </c>
      <c r="I1150" s="10">
        <f t="shared" si="102"/>
        <v>15400</v>
      </c>
      <c r="J1150" s="10">
        <f t="shared" si="103"/>
        <v>1540</v>
      </c>
      <c r="K1150" s="10">
        <f t="shared" si="104"/>
        <v>13860</v>
      </c>
      <c r="L1150" s="11">
        <v>0.05</v>
      </c>
      <c r="M1150" s="10">
        <f t="shared" si="105"/>
        <v>693</v>
      </c>
      <c r="N1150" s="10">
        <f t="shared" si="106"/>
        <v>14553</v>
      </c>
      <c r="O1150" s="10">
        <v>516.49</v>
      </c>
      <c r="P1150" s="10">
        <f t="shared" si="107"/>
        <v>3530.2000000000007</v>
      </c>
      <c r="Q1150" s="12">
        <v>45944</v>
      </c>
    </row>
    <row r="1151" spans="1:17" x14ac:dyDescent="0.25">
      <c r="A1151" s="4">
        <v>317</v>
      </c>
      <c r="B1151" s="4" t="s">
        <v>32</v>
      </c>
      <c r="C1151" s="4" t="s">
        <v>24</v>
      </c>
      <c r="D1151" s="4" t="s">
        <v>18</v>
      </c>
      <c r="E1151" s="4" t="s">
        <v>22</v>
      </c>
      <c r="F1151" s="9">
        <v>9</v>
      </c>
      <c r="G1151" s="10">
        <v>881</v>
      </c>
      <c r="H1151" s="11">
        <v>0.05</v>
      </c>
      <c r="I1151" s="10">
        <f t="shared" si="102"/>
        <v>7929</v>
      </c>
      <c r="J1151" s="10">
        <f t="shared" si="103"/>
        <v>396.45000000000005</v>
      </c>
      <c r="K1151" s="10">
        <f t="shared" si="104"/>
        <v>7532.55</v>
      </c>
      <c r="L1151" s="11">
        <v>0.05</v>
      </c>
      <c r="M1151" s="10">
        <f t="shared" si="105"/>
        <v>376.62750000000005</v>
      </c>
      <c r="N1151" s="10">
        <f t="shared" si="106"/>
        <v>7909.1774999999998</v>
      </c>
      <c r="O1151" s="10">
        <v>444.96</v>
      </c>
      <c r="P1151" s="10">
        <f t="shared" si="107"/>
        <v>3527.9100000000003</v>
      </c>
      <c r="Q1151" s="12">
        <v>45740</v>
      </c>
    </row>
    <row r="1152" spans="1:17" x14ac:dyDescent="0.25">
      <c r="A1152" s="4">
        <v>2041</v>
      </c>
      <c r="B1152" s="4" t="s">
        <v>20</v>
      </c>
      <c r="C1152" s="4" t="s">
        <v>24</v>
      </c>
      <c r="D1152" s="4" t="s">
        <v>33</v>
      </c>
      <c r="E1152" s="4" t="s">
        <v>22</v>
      </c>
      <c r="F1152" s="9">
        <v>25</v>
      </c>
      <c r="G1152" s="10">
        <v>466</v>
      </c>
      <c r="H1152" s="11">
        <v>0.15</v>
      </c>
      <c r="I1152" s="10">
        <f t="shared" si="102"/>
        <v>11650</v>
      </c>
      <c r="J1152" s="10">
        <f t="shared" si="103"/>
        <v>1747.5</v>
      </c>
      <c r="K1152" s="10">
        <f t="shared" si="104"/>
        <v>9902.5</v>
      </c>
      <c r="L1152" s="11">
        <v>0.05</v>
      </c>
      <c r="M1152" s="10">
        <f t="shared" si="105"/>
        <v>495.125</v>
      </c>
      <c r="N1152" s="10">
        <f t="shared" si="106"/>
        <v>10397.625</v>
      </c>
      <c r="O1152" s="10">
        <v>255</v>
      </c>
      <c r="P1152" s="10">
        <f t="shared" si="107"/>
        <v>3527.5</v>
      </c>
      <c r="Q1152" s="12">
        <v>45987</v>
      </c>
    </row>
    <row r="1153" spans="1:17" x14ac:dyDescent="0.25">
      <c r="A1153" s="4">
        <v>2886</v>
      </c>
      <c r="B1153" s="4" t="s">
        <v>31</v>
      </c>
      <c r="C1153" s="4" t="s">
        <v>21</v>
      </c>
      <c r="D1153" s="4" t="s">
        <v>33</v>
      </c>
      <c r="E1153" s="4" t="s">
        <v>36</v>
      </c>
      <c r="F1153" s="9">
        <v>10</v>
      </c>
      <c r="G1153" s="10">
        <v>961</v>
      </c>
      <c r="H1153" s="11">
        <v>0.1</v>
      </c>
      <c r="I1153" s="10">
        <f t="shared" si="102"/>
        <v>9610</v>
      </c>
      <c r="J1153" s="10">
        <f t="shared" si="103"/>
        <v>961</v>
      </c>
      <c r="K1153" s="10">
        <f t="shared" si="104"/>
        <v>8649</v>
      </c>
      <c r="L1153" s="11">
        <v>0.05</v>
      </c>
      <c r="M1153" s="10">
        <f t="shared" si="105"/>
        <v>432.45000000000005</v>
      </c>
      <c r="N1153" s="10">
        <f t="shared" si="106"/>
        <v>9081.4500000000007</v>
      </c>
      <c r="O1153" s="10">
        <v>512.20000000000005</v>
      </c>
      <c r="P1153" s="10">
        <f t="shared" si="107"/>
        <v>3527</v>
      </c>
      <c r="Q1153" s="12">
        <v>45820</v>
      </c>
    </row>
    <row r="1154" spans="1:17" x14ac:dyDescent="0.25">
      <c r="A1154" s="4">
        <v>2480</v>
      </c>
      <c r="B1154" s="4" t="s">
        <v>31</v>
      </c>
      <c r="C1154" s="4" t="s">
        <v>24</v>
      </c>
      <c r="D1154" s="4" t="s">
        <v>28</v>
      </c>
      <c r="E1154" s="4" t="s">
        <v>22</v>
      </c>
      <c r="F1154" s="9">
        <v>14</v>
      </c>
      <c r="G1154" s="10">
        <v>793</v>
      </c>
      <c r="H1154" s="11">
        <v>0.15</v>
      </c>
      <c r="I1154" s="10">
        <f t="shared" ref="I1154:I1217" si="108">F1154*G1154</f>
        <v>11102</v>
      </c>
      <c r="J1154" s="10">
        <f t="shared" ref="J1154:J1217" si="109">I1154*H1154</f>
        <v>1665.3</v>
      </c>
      <c r="K1154" s="10">
        <f t="shared" ref="K1154:K1217" si="110">I1154-J1154</f>
        <v>9436.7000000000007</v>
      </c>
      <c r="L1154" s="11">
        <v>0.05</v>
      </c>
      <c r="M1154" s="10">
        <f t="shared" ref="M1154:M1217" si="111">K1154*L1154</f>
        <v>471.83500000000004</v>
      </c>
      <c r="N1154" s="10">
        <f t="shared" ref="N1154:N1217" si="112">K1154+M1154</f>
        <v>9908.5349999999999</v>
      </c>
      <c r="O1154" s="10">
        <v>422.14</v>
      </c>
      <c r="P1154" s="10">
        <f t="shared" ref="P1154:P1217" si="113">K1154-(O1154*F1154)</f>
        <v>3526.7400000000007</v>
      </c>
      <c r="Q1154" s="12">
        <v>45973</v>
      </c>
    </row>
    <row r="1155" spans="1:17" x14ac:dyDescent="0.25">
      <c r="A1155" s="4">
        <v>1876</v>
      </c>
      <c r="B1155" s="4" t="s">
        <v>38</v>
      </c>
      <c r="C1155" s="4" t="s">
        <v>21</v>
      </c>
      <c r="D1155" s="4" t="s">
        <v>26</v>
      </c>
      <c r="E1155" s="4" t="s">
        <v>30</v>
      </c>
      <c r="F1155" s="9">
        <v>15</v>
      </c>
      <c r="G1155" s="10">
        <v>637</v>
      </c>
      <c r="H1155" s="11">
        <v>0</v>
      </c>
      <c r="I1155" s="10">
        <f t="shared" si="108"/>
        <v>9555</v>
      </c>
      <c r="J1155" s="10">
        <f t="shared" si="109"/>
        <v>0</v>
      </c>
      <c r="K1155" s="10">
        <f t="shared" si="110"/>
        <v>9555</v>
      </c>
      <c r="L1155" s="11">
        <v>0.05</v>
      </c>
      <c r="M1155" s="10">
        <f t="shared" si="111"/>
        <v>477.75</v>
      </c>
      <c r="N1155" s="10">
        <f t="shared" si="112"/>
        <v>10032.75</v>
      </c>
      <c r="O1155" s="10">
        <v>402.07</v>
      </c>
      <c r="P1155" s="10">
        <f t="shared" si="113"/>
        <v>3523.95</v>
      </c>
      <c r="Q1155" s="12">
        <v>45969</v>
      </c>
    </row>
    <row r="1156" spans="1:17" x14ac:dyDescent="0.25">
      <c r="A1156" s="4">
        <v>4971</v>
      </c>
      <c r="B1156" s="4" t="s">
        <v>35</v>
      </c>
      <c r="C1156" s="4" t="s">
        <v>24</v>
      </c>
      <c r="D1156" s="4" t="s">
        <v>33</v>
      </c>
      <c r="E1156" s="4" t="s">
        <v>29</v>
      </c>
      <c r="F1156" s="9">
        <v>15</v>
      </c>
      <c r="G1156" s="10">
        <v>725</v>
      </c>
      <c r="H1156" s="11">
        <v>0.1</v>
      </c>
      <c r="I1156" s="10">
        <f t="shared" si="108"/>
        <v>10875</v>
      </c>
      <c r="J1156" s="10">
        <f t="shared" si="109"/>
        <v>1087.5</v>
      </c>
      <c r="K1156" s="10">
        <f t="shared" si="110"/>
        <v>9787.5</v>
      </c>
      <c r="L1156" s="11">
        <v>0.05</v>
      </c>
      <c r="M1156" s="10">
        <f t="shared" si="111"/>
        <v>489.375</v>
      </c>
      <c r="N1156" s="10">
        <f t="shared" si="112"/>
        <v>10276.875</v>
      </c>
      <c r="O1156" s="10">
        <v>417.66</v>
      </c>
      <c r="P1156" s="10">
        <f t="shared" si="113"/>
        <v>3522.5999999999995</v>
      </c>
      <c r="Q1156" s="12">
        <v>45709</v>
      </c>
    </row>
    <row r="1157" spans="1:17" x14ac:dyDescent="0.25">
      <c r="A1157" s="4">
        <v>1744</v>
      </c>
      <c r="B1157" s="4" t="s">
        <v>31</v>
      </c>
      <c r="C1157" s="4" t="s">
        <v>21</v>
      </c>
      <c r="D1157" s="4" t="s">
        <v>26</v>
      </c>
      <c r="E1157" s="4" t="s">
        <v>29</v>
      </c>
      <c r="F1157" s="9">
        <v>23</v>
      </c>
      <c r="G1157" s="10">
        <v>383</v>
      </c>
      <c r="H1157" s="11">
        <v>0</v>
      </c>
      <c r="I1157" s="10">
        <f t="shared" si="108"/>
        <v>8809</v>
      </c>
      <c r="J1157" s="10">
        <f t="shared" si="109"/>
        <v>0</v>
      </c>
      <c r="K1157" s="10">
        <f t="shared" si="110"/>
        <v>8809</v>
      </c>
      <c r="L1157" s="11">
        <v>0.05</v>
      </c>
      <c r="M1157" s="10">
        <f t="shared" si="111"/>
        <v>440.45000000000005</v>
      </c>
      <c r="N1157" s="10">
        <f t="shared" si="112"/>
        <v>9249.4500000000007</v>
      </c>
      <c r="O1157" s="10">
        <v>230.14</v>
      </c>
      <c r="P1157" s="10">
        <f t="shared" si="113"/>
        <v>3515.7800000000007</v>
      </c>
      <c r="Q1157" s="12">
        <v>45843</v>
      </c>
    </row>
    <row r="1158" spans="1:17" x14ac:dyDescent="0.25">
      <c r="A1158" s="4">
        <v>995</v>
      </c>
      <c r="B1158" s="4" t="s">
        <v>16</v>
      </c>
      <c r="C1158" s="4" t="s">
        <v>21</v>
      </c>
      <c r="D1158" s="4" t="s">
        <v>33</v>
      </c>
      <c r="E1158" s="4" t="s">
        <v>30</v>
      </c>
      <c r="F1158" s="9">
        <v>10</v>
      </c>
      <c r="G1158" s="10">
        <v>972</v>
      </c>
      <c r="H1158" s="11">
        <v>0.1</v>
      </c>
      <c r="I1158" s="10">
        <f t="shared" si="108"/>
        <v>9720</v>
      </c>
      <c r="J1158" s="10">
        <f t="shared" si="109"/>
        <v>972</v>
      </c>
      <c r="K1158" s="10">
        <f t="shared" si="110"/>
        <v>8748</v>
      </c>
      <c r="L1158" s="11">
        <v>0.05</v>
      </c>
      <c r="M1158" s="10">
        <f t="shared" si="111"/>
        <v>437.40000000000003</v>
      </c>
      <c r="N1158" s="10">
        <f t="shared" si="112"/>
        <v>9185.4</v>
      </c>
      <c r="O1158" s="10">
        <v>523.24</v>
      </c>
      <c r="P1158" s="10">
        <f t="shared" si="113"/>
        <v>3515.6000000000004</v>
      </c>
      <c r="Q1158" s="12">
        <v>45808</v>
      </c>
    </row>
    <row r="1159" spans="1:17" x14ac:dyDescent="0.25">
      <c r="A1159" s="4">
        <v>1823</v>
      </c>
      <c r="B1159" s="4" t="s">
        <v>38</v>
      </c>
      <c r="C1159" s="4" t="s">
        <v>24</v>
      </c>
      <c r="D1159" s="4" t="s">
        <v>18</v>
      </c>
      <c r="E1159" s="4" t="s">
        <v>30</v>
      </c>
      <c r="F1159" s="9">
        <v>24</v>
      </c>
      <c r="G1159" s="10">
        <v>626</v>
      </c>
      <c r="H1159" s="11">
        <v>0</v>
      </c>
      <c r="I1159" s="10">
        <f t="shared" si="108"/>
        <v>15024</v>
      </c>
      <c r="J1159" s="10">
        <f t="shared" si="109"/>
        <v>0</v>
      </c>
      <c r="K1159" s="10">
        <f t="shared" si="110"/>
        <v>15024</v>
      </c>
      <c r="L1159" s="11">
        <v>0.05</v>
      </c>
      <c r="M1159" s="10">
        <f t="shared" si="111"/>
        <v>751.2</v>
      </c>
      <c r="N1159" s="10">
        <f t="shared" si="112"/>
        <v>15775.2</v>
      </c>
      <c r="O1159" s="10">
        <v>479.52</v>
      </c>
      <c r="P1159" s="10">
        <f t="shared" si="113"/>
        <v>3515.5200000000004</v>
      </c>
      <c r="Q1159" s="12">
        <v>45836</v>
      </c>
    </row>
    <row r="1160" spans="1:17" x14ac:dyDescent="0.25">
      <c r="A1160" s="4">
        <v>2860</v>
      </c>
      <c r="B1160" s="4" t="s">
        <v>23</v>
      </c>
      <c r="C1160" s="4" t="s">
        <v>24</v>
      </c>
      <c r="D1160" s="4" t="s">
        <v>28</v>
      </c>
      <c r="E1160" s="4" t="s">
        <v>22</v>
      </c>
      <c r="F1160" s="9">
        <v>17</v>
      </c>
      <c r="G1160" s="10">
        <v>834</v>
      </c>
      <c r="H1160" s="11">
        <v>0.15</v>
      </c>
      <c r="I1160" s="10">
        <f t="shared" si="108"/>
        <v>14178</v>
      </c>
      <c r="J1160" s="10">
        <f t="shared" si="109"/>
        <v>2126.6999999999998</v>
      </c>
      <c r="K1160" s="10">
        <f t="shared" si="110"/>
        <v>12051.3</v>
      </c>
      <c r="L1160" s="11">
        <v>0.05</v>
      </c>
      <c r="M1160" s="10">
        <f t="shared" si="111"/>
        <v>602.56499999999994</v>
      </c>
      <c r="N1160" s="10">
        <f t="shared" si="112"/>
        <v>12653.865</v>
      </c>
      <c r="O1160" s="10">
        <v>502.21</v>
      </c>
      <c r="P1160" s="10">
        <f t="shared" si="113"/>
        <v>3513.7299999999996</v>
      </c>
      <c r="Q1160" s="12">
        <v>45730</v>
      </c>
    </row>
    <row r="1161" spans="1:17" x14ac:dyDescent="0.25">
      <c r="A1161" s="4">
        <v>4820</v>
      </c>
      <c r="B1161" s="4" t="s">
        <v>38</v>
      </c>
      <c r="C1161" s="4" t="s">
        <v>17</v>
      </c>
      <c r="D1161" s="4" t="s">
        <v>28</v>
      </c>
      <c r="E1161" s="4" t="s">
        <v>19</v>
      </c>
      <c r="F1161" s="9">
        <v>24</v>
      </c>
      <c r="G1161" s="10">
        <v>335</v>
      </c>
      <c r="H1161" s="11">
        <v>0.05</v>
      </c>
      <c r="I1161" s="10">
        <f t="shared" si="108"/>
        <v>8040</v>
      </c>
      <c r="J1161" s="10">
        <f t="shared" si="109"/>
        <v>402</v>
      </c>
      <c r="K1161" s="10">
        <f t="shared" si="110"/>
        <v>7638</v>
      </c>
      <c r="L1161" s="11">
        <v>0.05</v>
      </c>
      <c r="M1161" s="10">
        <f t="shared" si="111"/>
        <v>381.90000000000003</v>
      </c>
      <c r="N1161" s="10">
        <f t="shared" si="112"/>
        <v>8019.9</v>
      </c>
      <c r="O1161" s="10">
        <v>171.88</v>
      </c>
      <c r="P1161" s="10">
        <f t="shared" si="113"/>
        <v>3512.88</v>
      </c>
      <c r="Q1161" s="12">
        <v>45696</v>
      </c>
    </row>
    <row r="1162" spans="1:17" x14ac:dyDescent="0.25">
      <c r="A1162" s="4">
        <v>1842</v>
      </c>
      <c r="B1162" s="4" t="s">
        <v>31</v>
      </c>
      <c r="C1162" s="4" t="s">
        <v>21</v>
      </c>
      <c r="D1162" s="4" t="s">
        <v>28</v>
      </c>
      <c r="E1162" s="4" t="s">
        <v>29</v>
      </c>
      <c r="F1162" s="9">
        <v>16</v>
      </c>
      <c r="G1162" s="10">
        <v>841</v>
      </c>
      <c r="H1162" s="11">
        <v>0.05</v>
      </c>
      <c r="I1162" s="10">
        <f t="shared" si="108"/>
        <v>13456</v>
      </c>
      <c r="J1162" s="10">
        <f t="shared" si="109"/>
        <v>672.80000000000007</v>
      </c>
      <c r="K1162" s="10">
        <f t="shared" si="110"/>
        <v>12783.2</v>
      </c>
      <c r="L1162" s="11">
        <v>0.05</v>
      </c>
      <c r="M1162" s="10">
        <f t="shared" si="111"/>
        <v>639.16000000000008</v>
      </c>
      <c r="N1162" s="10">
        <f t="shared" si="112"/>
        <v>13422.36</v>
      </c>
      <c r="O1162" s="10">
        <v>579.44000000000005</v>
      </c>
      <c r="P1162" s="10">
        <f t="shared" si="113"/>
        <v>3512.16</v>
      </c>
      <c r="Q1162" s="12">
        <v>45723</v>
      </c>
    </row>
    <row r="1163" spans="1:17" x14ac:dyDescent="0.25">
      <c r="A1163" s="4">
        <v>127</v>
      </c>
      <c r="B1163" s="4" t="s">
        <v>20</v>
      </c>
      <c r="C1163" s="4" t="s">
        <v>24</v>
      </c>
      <c r="D1163" s="4" t="s">
        <v>28</v>
      </c>
      <c r="E1163" s="4" t="s">
        <v>36</v>
      </c>
      <c r="F1163" s="9">
        <v>13</v>
      </c>
      <c r="G1163" s="10">
        <v>916</v>
      </c>
      <c r="H1163" s="11">
        <v>0.15</v>
      </c>
      <c r="I1163" s="10">
        <f t="shared" si="108"/>
        <v>11908</v>
      </c>
      <c r="J1163" s="10">
        <f t="shared" si="109"/>
        <v>1786.2</v>
      </c>
      <c r="K1163" s="10">
        <f t="shared" si="110"/>
        <v>10121.799999999999</v>
      </c>
      <c r="L1163" s="11">
        <v>0.05</v>
      </c>
      <c r="M1163" s="10">
        <f t="shared" si="111"/>
        <v>506.09</v>
      </c>
      <c r="N1163" s="10">
        <f t="shared" si="112"/>
        <v>10627.89</v>
      </c>
      <c r="O1163" s="10">
        <v>508.58</v>
      </c>
      <c r="P1163" s="10">
        <f t="shared" si="113"/>
        <v>3510.2599999999993</v>
      </c>
      <c r="Q1163" s="12">
        <v>45897</v>
      </c>
    </row>
    <row r="1164" spans="1:17" x14ac:dyDescent="0.25">
      <c r="A1164" s="4">
        <v>2397</v>
      </c>
      <c r="B1164" s="4" t="s">
        <v>23</v>
      </c>
      <c r="C1164" s="4" t="s">
        <v>17</v>
      </c>
      <c r="D1164" s="4" t="s">
        <v>33</v>
      </c>
      <c r="E1164" s="4" t="s">
        <v>37</v>
      </c>
      <c r="F1164" s="9">
        <v>22</v>
      </c>
      <c r="G1164" s="10">
        <v>596</v>
      </c>
      <c r="H1164" s="11">
        <v>0.15</v>
      </c>
      <c r="I1164" s="10">
        <f t="shared" si="108"/>
        <v>13112</v>
      </c>
      <c r="J1164" s="10">
        <f t="shared" si="109"/>
        <v>1966.8</v>
      </c>
      <c r="K1164" s="10">
        <f t="shared" si="110"/>
        <v>11145.2</v>
      </c>
      <c r="L1164" s="11">
        <v>0.05</v>
      </c>
      <c r="M1164" s="10">
        <f t="shared" si="111"/>
        <v>557.2600000000001</v>
      </c>
      <c r="N1164" s="10">
        <f t="shared" si="112"/>
        <v>11702.460000000001</v>
      </c>
      <c r="O1164" s="10">
        <v>347.18</v>
      </c>
      <c r="P1164" s="10">
        <f t="shared" si="113"/>
        <v>3507.2400000000007</v>
      </c>
      <c r="Q1164" s="12">
        <v>46002</v>
      </c>
    </row>
    <row r="1165" spans="1:17" x14ac:dyDescent="0.25">
      <c r="A1165" s="4">
        <v>2133</v>
      </c>
      <c r="B1165" s="4" t="s">
        <v>23</v>
      </c>
      <c r="C1165" s="4" t="s">
        <v>21</v>
      </c>
      <c r="D1165" s="4" t="s">
        <v>18</v>
      </c>
      <c r="E1165" s="4" t="s">
        <v>36</v>
      </c>
      <c r="F1165" s="9">
        <v>23</v>
      </c>
      <c r="G1165" s="10">
        <v>913</v>
      </c>
      <c r="H1165" s="11">
        <v>0.05</v>
      </c>
      <c r="I1165" s="10">
        <f t="shared" si="108"/>
        <v>20999</v>
      </c>
      <c r="J1165" s="10">
        <f t="shared" si="109"/>
        <v>1049.95</v>
      </c>
      <c r="K1165" s="10">
        <f t="shared" si="110"/>
        <v>19949.05</v>
      </c>
      <c r="L1165" s="11">
        <v>0.05</v>
      </c>
      <c r="M1165" s="10">
        <f t="shared" si="111"/>
        <v>997.45249999999999</v>
      </c>
      <c r="N1165" s="10">
        <f t="shared" si="112"/>
        <v>20946.502499999999</v>
      </c>
      <c r="O1165" s="10">
        <v>715.3</v>
      </c>
      <c r="P1165" s="10">
        <f t="shared" si="113"/>
        <v>3497.1500000000015</v>
      </c>
      <c r="Q1165" s="12">
        <v>45938</v>
      </c>
    </row>
    <row r="1166" spans="1:17" x14ac:dyDescent="0.25">
      <c r="A1166" s="4">
        <v>454</v>
      </c>
      <c r="B1166" s="4" t="s">
        <v>32</v>
      </c>
      <c r="C1166" s="4" t="s">
        <v>24</v>
      </c>
      <c r="D1166" s="4" t="s">
        <v>33</v>
      </c>
      <c r="E1166" s="4" t="s">
        <v>25</v>
      </c>
      <c r="F1166" s="9">
        <v>23</v>
      </c>
      <c r="G1166" s="10">
        <v>448</v>
      </c>
      <c r="H1166" s="11">
        <v>0</v>
      </c>
      <c r="I1166" s="10">
        <f t="shared" si="108"/>
        <v>10304</v>
      </c>
      <c r="J1166" s="10">
        <f t="shared" si="109"/>
        <v>0</v>
      </c>
      <c r="K1166" s="10">
        <f t="shared" si="110"/>
        <v>10304</v>
      </c>
      <c r="L1166" s="11">
        <v>0.05</v>
      </c>
      <c r="M1166" s="10">
        <f t="shared" si="111"/>
        <v>515.20000000000005</v>
      </c>
      <c r="N1166" s="10">
        <f t="shared" si="112"/>
        <v>10819.2</v>
      </c>
      <c r="O1166" s="10">
        <v>296.2</v>
      </c>
      <c r="P1166" s="10">
        <f t="shared" si="113"/>
        <v>3491.4000000000005</v>
      </c>
      <c r="Q1166" s="12">
        <v>46005</v>
      </c>
    </row>
    <row r="1167" spans="1:17" x14ac:dyDescent="0.25">
      <c r="A1167" s="4">
        <v>1444</v>
      </c>
      <c r="B1167" s="4" t="s">
        <v>16</v>
      </c>
      <c r="C1167" s="4" t="s">
        <v>24</v>
      </c>
      <c r="D1167" s="4" t="s">
        <v>18</v>
      </c>
      <c r="E1167" s="4" t="s">
        <v>22</v>
      </c>
      <c r="F1167" s="9">
        <v>8</v>
      </c>
      <c r="G1167" s="10">
        <v>914</v>
      </c>
      <c r="H1167" s="11">
        <v>0</v>
      </c>
      <c r="I1167" s="10">
        <f t="shared" si="108"/>
        <v>7312</v>
      </c>
      <c r="J1167" s="10">
        <f t="shared" si="109"/>
        <v>0</v>
      </c>
      <c r="K1167" s="10">
        <f t="shared" si="110"/>
        <v>7312</v>
      </c>
      <c r="L1167" s="11">
        <v>0.05</v>
      </c>
      <c r="M1167" s="10">
        <f t="shared" si="111"/>
        <v>365.6</v>
      </c>
      <c r="N1167" s="10">
        <f t="shared" si="112"/>
        <v>7677.6</v>
      </c>
      <c r="O1167" s="10">
        <v>477.7</v>
      </c>
      <c r="P1167" s="10">
        <f t="shared" si="113"/>
        <v>3490.4</v>
      </c>
      <c r="Q1167" s="12">
        <v>45659</v>
      </c>
    </row>
    <row r="1168" spans="1:17" x14ac:dyDescent="0.25">
      <c r="A1168" s="4">
        <v>466</v>
      </c>
      <c r="B1168" s="4" t="s">
        <v>31</v>
      </c>
      <c r="C1168" s="4" t="s">
        <v>21</v>
      </c>
      <c r="D1168" s="4" t="s">
        <v>26</v>
      </c>
      <c r="E1168" s="4" t="s">
        <v>25</v>
      </c>
      <c r="F1168" s="9">
        <v>12</v>
      </c>
      <c r="G1168" s="10">
        <v>779</v>
      </c>
      <c r="H1168" s="11">
        <v>0.05</v>
      </c>
      <c r="I1168" s="10">
        <f t="shared" si="108"/>
        <v>9348</v>
      </c>
      <c r="J1168" s="10">
        <f t="shared" si="109"/>
        <v>467.40000000000003</v>
      </c>
      <c r="K1168" s="10">
        <f t="shared" si="110"/>
        <v>8880.6</v>
      </c>
      <c r="L1168" s="11">
        <v>0.05</v>
      </c>
      <c r="M1168" s="10">
        <f t="shared" si="111"/>
        <v>444.03000000000003</v>
      </c>
      <c r="N1168" s="10">
        <f t="shared" si="112"/>
        <v>9324.630000000001</v>
      </c>
      <c r="O1168" s="10">
        <v>449.24</v>
      </c>
      <c r="P1168" s="10">
        <f t="shared" si="113"/>
        <v>3489.7200000000003</v>
      </c>
      <c r="Q1168" s="12">
        <v>45950</v>
      </c>
    </row>
    <row r="1169" spans="1:17" x14ac:dyDescent="0.25">
      <c r="A1169" s="4">
        <v>1200</v>
      </c>
      <c r="B1169" s="4" t="s">
        <v>32</v>
      </c>
      <c r="C1169" s="4" t="s">
        <v>21</v>
      </c>
      <c r="D1169" s="4" t="s">
        <v>33</v>
      </c>
      <c r="E1169" s="4" t="s">
        <v>36</v>
      </c>
      <c r="F1169" s="9">
        <v>16</v>
      </c>
      <c r="G1169" s="10">
        <v>610</v>
      </c>
      <c r="H1169" s="11">
        <v>0.1</v>
      </c>
      <c r="I1169" s="10">
        <f t="shared" si="108"/>
        <v>9760</v>
      </c>
      <c r="J1169" s="10">
        <f t="shared" si="109"/>
        <v>976</v>
      </c>
      <c r="K1169" s="10">
        <f t="shared" si="110"/>
        <v>8784</v>
      </c>
      <c r="L1169" s="11">
        <v>0.05</v>
      </c>
      <c r="M1169" s="10">
        <f t="shared" si="111"/>
        <v>439.20000000000005</v>
      </c>
      <c r="N1169" s="10">
        <f t="shared" si="112"/>
        <v>9223.2000000000007</v>
      </c>
      <c r="O1169" s="10">
        <v>330.95</v>
      </c>
      <c r="P1169" s="10">
        <f t="shared" si="113"/>
        <v>3488.8</v>
      </c>
      <c r="Q1169" s="12">
        <v>45683</v>
      </c>
    </row>
    <row r="1170" spans="1:17" x14ac:dyDescent="0.25">
      <c r="A1170" s="4">
        <v>3455</v>
      </c>
      <c r="B1170" s="4" t="s">
        <v>34</v>
      </c>
      <c r="C1170" s="4" t="s">
        <v>21</v>
      </c>
      <c r="D1170" s="4" t="s">
        <v>33</v>
      </c>
      <c r="E1170" s="4" t="s">
        <v>19</v>
      </c>
      <c r="F1170" s="9">
        <v>15</v>
      </c>
      <c r="G1170" s="10">
        <v>933</v>
      </c>
      <c r="H1170" s="11">
        <v>0.1</v>
      </c>
      <c r="I1170" s="10">
        <f t="shared" si="108"/>
        <v>13995</v>
      </c>
      <c r="J1170" s="10">
        <f t="shared" si="109"/>
        <v>1399.5</v>
      </c>
      <c r="K1170" s="10">
        <f t="shared" si="110"/>
        <v>12595.5</v>
      </c>
      <c r="L1170" s="11">
        <v>0.05</v>
      </c>
      <c r="M1170" s="10">
        <f t="shared" si="111"/>
        <v>629.77500000000009</v>
      </c>
      <c r="N1170" s="10">
        <f t="shared" si="112"/>
        <v>13225.275</v>
      </c>
      <c r="O1170" s="10">
        <v>607.12</v>
      </c>
      <c r="P1170" s="10">
        <f t="shared" si="113"/>
        <v>3488.7000000000007</v>
      </c>
      <c r="Q1170" s="12">
        <v>45976</v>
      </c>
    </row>
    <row r="1171" spans="1:17" x14ac:dyDescent="0.25">
      <c r="A1171" s="4">
        <v>1168</v>
      </c>
      <c r="B1171" s="4" t="s">
        <v>23</v>
      </c>
      <c r="C1171" s="4" t="s">
        <v>24</v>
      </c>
      <c r="D1171" s="4" t="s">
        <v>33</v>
      </c>
      <c r="E1171" s="4" t="s">
        <v>30</v>
      </c>
      <c r="F1171" s="9">
        <v>23</v>
      </c>
      <c r="G1171" s="10">
        <v>496</v>
      </c>
      <c r="H1171" s="11">
        <v>0.15</v>
      </c>
      <c r="I1171" s="10">
        <f t="shared" si="108"/>
        <v>11408</v>
      </c>
      <c r="J1171" s="10">
        <f t="shared" si="109"/>
        <v>1711.2</v>
      </c>
      <c r="K1171" s="10">
        <f t="shared" si="110"/>
        <v>9696.7999999999993</v>
      </c>
      <c r="L1171" s="11">
        <v>0.05</v>
      </c>
      <c r="M1171" s="10">
        <f t="shared" si="111"/>
        <v>484.84</v>
      </c>
      <c r="N1171" s="10">
        <f t="shared" si="112"/>
        <v>10181.64</v>
      </c>
      <c r="O1171" s="10">
        <v>269.97000000000003</v>
      </c>
      <c r="P1171" s="10">
        <f t="shared" si="113"/>
        <v>3487.4899999999989</v>
      </c>
      <c r="Q1171" s="12">
        <v>45727</v>
      </c>
    </row>
    <row r="1172" spans="1:17" x14ac:dyDescent="0.25">
      <c r="A1172" s="4">
        <v>1470</v>
      </c>
      <c r="B1172" s="4" t="s">
        <v>34</v>
      </c>
      <c r="C1172" s="4" t="s">
        <v>21</v>
      </c>
      <c r="D1172" s="4" t="s">
        <v>18</v>
      </c>
      <c r="E1172" s="4" t="s">
        <v>30</v>
      </c>
      <c r="F1172" s="9">
        <v>14</v>
      </c>
      <c r="G1172" s="10">
        <v>739</v>
      </c>
      <c r="H1172" s="11">
        <v>0.15</v>
      </c>
      <c r="I1172" s="10">
        <f t="shared" si="108"/>
        <v>10346</v>
      </c>
      <c r="J1172" s="10">
        <f t="shared" si="109"/>
        <v>1551.8999999999999</v>
      </c>
      <c r="K1172" s="10">
        <f t="shared" si="110"/>
        <v>8794.1</v>
      </c>
      <c r="L1172" s="11">
        <v>0.05</v>
      </c>
      <c r="M1172" s="10">
        <f t="shared" si="111"/>
        <v>439.70500000000004</v>
      </c>
      <c r="N1172" s="10">
        <f t="shared" si="112"/>
        <v>9233.8050000000003</v>
      </c>
      <c r="O1172" s="10">
        <v>379.1</v>
      </c>
      <c r="P1172" s="10">
        <f t="shared" si="113"/>
        <v>3486.7</v>
      </c>
      <c r="Q1172" s="12">
        <v>45794</v>
      </c>
    </row>
    <row r="1173" spans="1:17" x14ac:dyDescent="0.25">
      <c r="A1173" s="4">
        <v>1695</v>
      </c>
      <c r="B1173" s="4" t="s">
        <v>35</v>
      </c>
      <c r="C1173" s="4" t="s">
        <v>17</v>
      </c>
      <c r="D1173" s="4" t="s">
        <v>18</v>
      </c>
      <c r="E1173" s="4" t="s">
        <v>22</v>
      </c>
      <c r="F1173" s="9">
        <v>25</v>
      </c>
      <c r="G1173" s="10">
        <v>749</v>
      </c>
      <c r="H1173" s="11">
        <v>0.15</v>
      </c>
      <c r="I1173" s="10">
        <f t="shared" si="108"/>
        <v>18725</v>
      </c>
      <c r="J1173" s="10">
        <f t="shared" si="109"/>
        <v>2808.75</v>
      </c>
      <c r="K1173" s="10">
        <f t="shared" si="110"/>
        <v>15916.25</v>
      </c>
      <c r="L1173" s="11">
        <v>0.05</v>
      </c>
      <c r="M1173" s="10">
        <f t="shared" si="111"/>
        <v>795.8125</v>
      </c>
      <c r="N1173" s="10">
        <f t="shared" si="112"/>
        <v>16712.0625</v>
      </c>
      <c r="O1173" s="10">
        <v>497.21</v>
      </c>
      <c r="P1173" s="10">
        <f t="shared" si="113"/>
        <v>3486</v>
      </c>
      <c r="Q1173" s="12">
        <v>45698</v>
      </c>
    </row>
    <row r="1174" spans="1:17" x14ac:dyDescent="0.25">
      <c r="A1174" s="4">
        <v>790</v>
      </c>
      <c r="B1174" s="4" t="s">
        <v>20</v>
      </c>
      <c r="C1174" s="4" t="s">
        <v>24</v>
      </c>
      <c r="D1174" s="4" t="s">
        <v>26</v>
      </c>
      <c r="E1174" s="4" t="s">
        <v>25</v>
      </c>
      <c r="F1174" s="9">
        <v>9</v>
      </c>
      <c r="G1174" s="10">
        <v>931</v>
      </c>
      <c r="H1174" s="11">
        <v>0</v>
      </c>
      <c r="I1174" s="10">
        <f t="shared" si="108"/>
        <v>8379</v>
      </c>
      <c r="J1174" s="10">
        <f t="shared" si="109"/>
        <v>0</v>
      </c>
      <c r="K1174" s="10">
        <f t="shared" si="110"/>
        <v>8379</v>
      </c>
      <c r="L1174" s="11">
        <v>0.05</v>
      </c>
      <c r="M1174" s="10">
        <f t="shared" si="111"/>
        <v>418.95000000000005</v>
      </c>
      <c r="N1174" s="10">
        <f t="shared" si="112"/>
        <v>8797.9500000000007</v>
      </c>
      <c r="O1174" s="10">
        <v>543.73</v>
      </c>
      <c r="P1174" s="10">
        <f t="shared" si="113"/>
        <v>3485.4300000000003</v>
      </c>
      <c r="Q1174" s="12">
        <v>45986</v>
      </c>
    </row>
    <row r="1175" spans="1:17" x14ac:dyDescent="0.25">
      <c r="A1175" s="4">
        <v>4801</v>
      </c>
      <c r="B1175" s="4" t="s">
        <v>35</v>
      </c>
      <c r="C1175" s="4" t="s">
        <v>17</v>
      </c>
      <c r="D1175" s="4" t="s">
        <v>28</v>
      </c>
      <c r="E1175" s="4" t="s">
        <v>37</v>
      </c>
      <c r="F1175" s="9">
        <v>12</v>
      </c>
      <c r="G1175" s="10">
        <v>785</v>
      </c>
      <c r="H1175" s="11">
        <v>0.05</v>
      </c>
      <c r="I1175" s="10">
        <f t="shared" si="108"/>
        <v>9420</v>
      </c>
      <c r="J1175" s="10">
        <f t="shared" si="109"/>
        <v>471</v>
      </c>
      <c r="K1175" s="10">
        <f t="shared" si="110"/>
        <v>8949</v>
      </c>
      <c r="L1175" s="11">
        <v>0.05</v>
      </c>
      <c r="M1175" s="10">
        <f t="shared" si="111"/>
        <v>447.45000000000005</v>
      </c>
      <c r="N1175" s="10">
        <f t="shared" si="112"/>
        <v>9396.4500000000007</v>
      </c>
      <c r="O1175" s="10">
        <v>455.86</v>
      </c>
      <c r="P1175" s="10">
        <f t="shared" si="113"/>
        <v>3478.6800000000003</v>
      </c>
      <c r="Q1175" s="12">
        <v>45855</v>
      </c>
    </row>
    <row r="1176" spans="1:17" x14ac:dyDescent="0.25">
      <c r="A1176" s="4">
        <v>3732</v>
      </c>
      <c r="B1176" s="4" t="s">
        <v>20</v>
      </c>
      <c r="C1176" s="4" t="s">
        <v>17</v>
      </c>
      <c r="D1176" s="4" t="s">
        <v>26</v>
      </c>
      <c r="E1176" s="4" t="s">
        <v>27</v>
      </c>
      <c r="F1176" s="9">
        <v>19</v>
      </c>
      <c r="G1176" s="10">
        <v>1167</v>
      </c>
      <c r="H1176" s="11">
        <v>0.15</v>
      </c>
      <c r="I1176" s="10">
        <f t="shared" si="108"/>
        <v>22173</v>
      </c>
      <c r="J1176" s="10">
        <f t="shared" si="109"/>
        <v>3325.95</v>
      </c>
      <c r="K1176" s="10">
        <f t="shared" si="110"/>
        <v>18847.05</v>
      </c>
      <c r="L1176" s="11">
        <v>0.05</v>
      </c>
      <c r="M1176" s="10">
        <f t="shared" si="111"/>
        <v>942.35249999999996</v>
      </c>
      <c r="N1176" s="10">
        <f t="shared" si="112"/>
        <v>19789.4025</v>
      </c>
      <c r="O1176" s="10">
        <v>808.88</v>
      </c>
      <c r="P1176" s="10">
        <f t="shared" si="113"/>
        <v>3478.33</v>
      </c>
      <c r="Q1176" s="12">
        <v>45968</v>
      </c>
    </row>
    <row r="1177" spans="1:17" x14ac:dyDescent="0.25">
      <c r="A1177" s="4">
        <v>441</v>
      </c>
      <c r="B1177" s="4" t="s">
        <v>20</v>
      </c>
      <c r="C1177" s="4" t="s">
        <v>21</v>
      </c>
      <c r="D1177" s="4" t="s">
        <v>18</v>
      </c>
      <c r="E1177" s="4" t="s">
        <v>27</v>
      </c>
      <c r="F1177" s="9">
        <v>20</v>
      </c>
      <c r="G1177" s="10">
        <v>485</v>
      </c>
      <c r="H1177" s="11">
        <v>0.1</v>
      </c>
      <c r="I1177" s="10">
        <f t="shared" si="108"/>
        <v>9700</v>
      </c>
      <c r="J1177" s="10">
        <f t="shared" si="109"/>
        <v>970</v>
      </c>
      <c r="K1177" s="10">
        <f t="shared" si="110"/>
        <v>8730</v>
      </c>
      <c r="L1177" s="11">
        <v>0.05</v>
      </c>
      <c r="M1177" s="10">
        <f t="shared" si="111"/>
        <v>436.5</v>
      </c>
      <c r="N1177" s="10">
        <f t="shared" si="112"/>
        <v>9166.5</v>
      </c>
      <c r="O1177" s="10">
        <v>262.64</v>
      </c>
      <c r="P1177" s="10">
        <f t="shared" si="113"/>
        <v>3477.2000000000007</v>
      </c>
      <c r="Q1177" s="12">
        <v>45871</v>
      </c>
    </row>
    <row r="1178" spans="1:17" x14ac:dyDescent="0.25">
      <c r="A1178" s="4">
        <v>4520</v>
      </c>
      <c r="B1178" s="4" t="s">
        <v>38</v>
      </c>
      <c r="C1178" s="4" t="s">
        <v>24</v>
      </c>
      <c r="D1178" s="4" t="s">
        <v>26</v>
      </c>
      <c r="E1178" s="4" t="s">
        <v>30</v>
      </c>
      <c r="F1178" s="9">
        <v>7</v>
      </c>
      <c r="G1178" s="10">
        <v>1128</v>
      </c>
      <c r="H1178" s="11">
        <v>0</v>
      </c>
      <c r="I1178" s="10">
        <f t="shared" si="108"/>
        <v>7896</v>
      </c>
      <c r="J1178" s="10">
        <f t="shared" si="109"/>
        <v>0</v>
      </c>
      <c r="K1178" s="10">
        <f t="shared" si="110"/>
        <v>7896</v>
      </c>
      <c r="L1178" s="11">
        <v>0.05</v>
      </c>
      <c r="M1178" s="10">
        <f t="shared" si="111"/>
        <v>394.8</v>
      </c>
      <c r="N1178" s="10">
        <f t="shared" si="112"/>
        <v>8290.7999999999993</v>
      </c>
      <c r="O1178" s="10">
        <v>632.48</v>
      </c>
      <c r="P1178" s="10">
        <f t="shared" si="113"/>
        <v>3468.6399999999994</v>
      </c>
      <c r="Q1178" s="12">
        <v>45925</v>
      </c>
    </row>
    <row r="1179" spans="1:17" x14ac:dyDescent="0.25">
      <c r="A1179" s="4">
        <v>3094</v>
      </c>
      <c r="B1179" s="4" t="s">
        <v>31</v>
      </c>
      <c r="C1179" s="4" t="s">
        <v>24</v>
      </c>
      <c r="D1179" s="4" t="s">
        <v>18</v>
      </c>
      <c r="E1179" s="4" t="s">
        <v>36</v>
      </c>
      <c r="F1179" s="9">
        <v>8</v>
      </c>
      <c r="G1179" s="10">
        <v>1060</v>
      </c>
      <c r="H1179" s="11">
        <v>0</v>
      </c>
      <c r="I1179" s="10">
        <f t="shared" si="108"/>
        <v>8480</v>
      </c>
      <c r="J1179" s="10">
        <f t="shared" si="109"/>
        <v>0</v>
      </c>
      <c r="K1179" s="10">
        <f t="shared" si="110"/>
        <v>8480</v>
      </c>
      <c r="L1179" s="11">
        <v>0.05</v>
      </c>
      <c r="M1179" s="10">
        <f t="shared" si="111"/>
        <v>424</v>
      </c>
      <c r="N1179" s="10">
        <f t="shared" si="112"/>
        <v>8904</v>
      </c>
      <c r="O1179" s="10">
        <v>626.45000000000005</v>
      </c>
      <c r="P1179" s="10">
        <f t="shared" si="113"/>
        <v>3468.3999999999996</v>
      </c>
      <c r="Q1179" s="12">
        <v>45685</v>
      </c>
    </row>
    <row r="1180" spans="1:17" x14ac:dyDescent="0.25">
      <c r="A1180" s="4">
        <v>200</v>
      </c>
      <c r="B1180" s="4" t="s">
        <v>16</v>
      </c>
      <c r="C1180" s="4" t="s">
        <v>24</v>
      </c>
      <c r="D1180" s="4" t="s">
        <v>26</v>
      </c>
      <c r="E1180" s="4" t="s">
        <v>36</v>
      </c>
      <c r="F1180" s="9">
        <v>14</v>
      </c>
      <c r="G1180" s="10">
        <v>529</v>
      </c>
      <c r="H1180" s="11">
        <v>0</v>
      </c>
      <c r="I1180" s="10">
        <f t="shared" si="108"/>
        <v>7406</v>
      </c>
      <c r="J1180" s="10">
        <f t="shared" si="109"/>
        <v>0</v>
      </c>
      <c r="K1180" s="10">
        <f t="shared" si="110"/>
        <v>7406</v>
      </c>
      <c r="L1180" s="11">
        <v>0.05</v>
      </c>
      <c r="M1180" s="10">
        <f t="shared" si="111"/>
        <v>370.3</v>
      </c>
      <c r="N1180" s="10">
        <f t="shared" si="112"/>
        <v>7776.3</v>
      </c>
      <c r="O1180" s="10">
        <v>281.31</v>
      </c>
      <c r="P1180" s="10">
        <f t="shared" si="113"/>
        <v>3467.66</v>
      </c>
      <c r="Q1180" s="12">
        <v>45761</v>
      </c>
    </row>
    <row r="1181" spans="1:17" x14ac:dyDescent="0.25">
      <c r="A1181" s="4">
        <v>1466</v>
      </c>
      <c r="B1181" s="4" t="s">
        <v>35</v>
      </c>
      <c r="C1181" s="4" t="s">
        <v>17</v>
      </c>
      <c r="D1181" s="4" t="s">
        <v>26</v>
      </c>
      <c r="E1181" s="4" t="s">
        <v>29</v>
      </c>
      <c r="F1181" s="9">
        <v>22</v>
      </c>
      <c r="G1181" s="10">
        <v>480</v>
      </c>
      <c r="H1181" s="11">
        <v>0.15</v>
      </c>
      <c r="I1181" s="10">
        <f t="shared" si="108"/>
        <v>10560</v>
      </c>
      <c r="J1181" s="10">
        <f t="shared" si="109"/>
        <v>1584</v>
      </c>
      <c r="K1181" s="10">
        <f t="shared" si="110"/>
        <v>8976</v>
      </c>
      <c r="L1181" s="11">
        <v>0.05</v>
      </c>
      <c r="M1181" s="10">
        <f t="shared" si="111"/>
        <v>448.8</v>
      </c>
      <c r="N1181" s="10">
        <f t="shared" si="112"/>
        <v>9424.7999999999993</v>
      </c>
      <c r="O1181" s="10">
        <v>250.46</v>
      </c>
      <c r="P1181" s="10">
        <f t="shared" si="113"/>
        <v>3465.88</v>
      </c>
      <c r="Q1181" s="12">
        <v>45725</v>
      </c>
    </row>
    <row r="1182" spans="1:17" x14ac:dyDescent="0.25">
      <c r="A1182" s="4">
        <v>275</v>
      </c>
      <c r="B1182" s="4" t="s">
        <v>23</v>
      </c>
      <c r="C1182" s="4" t="s">
        <v>17</v>
      </c>
      <c r="D1182" s="4" t="s">
        <v>28</v>
      </c>
      <c r="E1182" s="4" t="s">
        <v>37</v>
      </c>
      <c r="F1182" s="9">
        <v>11</v>
      </c>
      <c r="G1182" s="10">
        <v>1015</v>
      </c>
      <c r="H1182" s="11">
        <v>0.05</v>
      </c>
      <c r="I1182" s="10">
        <f t="shared" si="108"/>
        <v>11165</v>
      </c>
      <c r="J1182" s="10">
        <f t="shared" si="109"/>
        <v>558.25</v>
      </c>
      <c r="K1182" s="10">
        <f t="shared" si="110"/>
        <v>10606.75</v>
      </c>
      <c r="L1182" s="11">
        <v>0.05</v>
      </c>
      <c r="M1182" s="10">
        <f t="shared" si="111"/>
        <v>530.33749999999998</v>
      </c>
      <c r="N1182" s="10">
        <f t="shared" si="112"/>
        <v>11137.0875</v>
      </c>
      <c r="O1182" s="10">
        <v>649.32000000000005</v>
      </c>
      <c r="P1182" s="10">
        <f t="shared" si="113"/>
        <v>3464.2299999999996</v>
      </c>
      <c r="Q1182" s="12">
        <v>45695</v>
      </c>
    </row>
    <row r="1183" spans="1:17" x14ac:dyDescent="0.25">
      <c r="A1183" s="4">
        <v>2832</v>
      </c>
      <c r="B1183" s="4" t="s">
        <v>34</v>
      </c>
      <c r="C1183" s="4" t="s">
        <v>21</v>
      </c>
      <c r="D1183" s="4" t="s">
        <v>26</v>
      </c>
      <c r="E1183" s="4" t="s">
        <v>19</v>
      </c>
      <c r="F1183" s="9">
        <v>11</v>
      </c>
      <c r="G1183" s="10">
        <v>881</v>
      </c>
      <c r="H1183" s="11">
        <v>0</v>
      </c>
      <c r="I1183" s="10">
        <f t="shared" si="108"/>
        <v>9691</v>
      </c>
      <c r="J1183" s="10">
        <f t="shared" si="109"/>
        <v>0</v>
      </c>
      <c r="K1183" s="10">
        <f t="shared" si="110"/>
        <v>9691</v>
      </c>
      <c r="L1183" s="11">
        <v>0.05</v>
      </c>
      <c r="M1183" s="10">
        <f t="shared" si="111"/>
        <v>484.55</v>
      </c>
      <c r="N1183" s="10">
        <f t="shared" si="112"/>
        <v>10175.549999999999</v>
      </c>
      <c r="O1183" s="10">
        <v>566.1</v>
      </c>
      <c r="P1183" s="10">
        <f t="shared" si="113"/>
        <v>3463.8999999999996</v>
      </c>
      <c r="Q1183" s="12">
        <v>45973</v>
      </c>
    </row>
    <row r="1184" spans="1:17" x14ac:dyDescent="0.25">
      <c r="A1184" s="4">
        <v>4329</v>
      </c>
      <c r="B1184" s="4" t="s">
        <v>20</v>
      </c>
      <c r="C1184" s="4" t="s">
        <v>24</v>
      </c>
      <c r="D1184" s="4" t="s">
        <v>18</v>
      </c>
      <c r="E1184" s="4" t="s">
        <v>27</v>
      </c>
      <c r="F1184" s="9">
        <v>19</v>
      </c>
      <c r="G1184" s="10">
        <v>1186</v>
      </c>
      <c r="H1184" s="11">
        <v>0.15</v>
      </c>
      <c r="I1184" s="10">
        <f t="shared" si="108"/>
        <v>22534</v>
      </c>
      <c r="J1184" s="10">
        <f t="shared" si="109"/>
        <v>3380.1</v>
      </c>
      <c r="K1184" s="10">
        <f t="shared" si="110"/>
        <v>19153.900000000001</v>
      </c>
      <c r="L1184" s="11">
        <v>0.05</v>
      </c>
      <c r="M1184" s="10">
        <f t="shared" si="111"/>
        <v>957.69500000000016</v>
      </c>
      <c r="N1184" s="10">
        <f t="shared" si="112"/>
        <v>20111.595000000001</v>
      </c>
      <c r="O1184" s="10">
        <v>825.79</v>
      </c>
      <c r="P1184" s="10">
        <f t="shared" si="113"/>
        <v>3463.8900000000031</v>
      </c>
      <c r="Q1184" s="12">
        <v>45696</v>
      </c>
    </row>
    <row r="1185" spans="1:17" x14ac:dyDescent="0.25">
      <c r="A1185" s="4">
        <v>1537</v>
      </c>
      <c r="B1185" s="4" t="s">
        <v>34</v>
      </c>
      <c r="C1185" s="4" t="s">
        <v>21</v>
      </c>
      <c r="D1185" s="4" t="s">
        <v>26</v>
      </c>
      <c r="E1185" s="4" t="s">
        <v>30</v>
      </c>
      <c r="F1185" s="9">
        <v>13</v>
      </c>
      <c r="G1185" s="10">
        <v>630</v>
      </c>
      <c r="H1185" s="11">
        <v>0.05</v>
      </c>
      <c r="I1185" s="10">
        <f t="shared" si="108"/>
        <v>8190</v>
      </c>
      <c r="J1185" s="10">
        <f t="shared" si="109"/>
        <v>409.5</v>
      </c>
      <c r="K1185" s="10">
        <f t="shared" si="110"/>
        <v>7780.5</v>
      </c>
      <c r="L1185" s="11">
        <v>0.05</v>
      </c>
      <c r="M1185" s="10">
        <f t="shared" si="111"/>
        <v>389.02500000000003</v>
      </c>
      <c r="N1185" s="10">
        <f t="shared" si="112"/>
        <v>8169.5249999999996</v>
      </c>
      <c r="O1185" s="10">
        <v>332.52</v>
      </c>
      <c r="P1185" s="10">
        <f t="shared" si="113"/>
        <v>3457.74</v>
      </c>
      <c r="Q1185" s="12">
        <v>45945</v>
      </c>
    </row>
    <row r="1186" spans="1:17" x14ac:dyDescent="0.25">
      <c r="A1186" s="4">
        <v>4211</v>
      </c>
      <c r="B1186" s="4" t="s">
        <v>16</v>
      </c>
      <c r="C1186" s="4" t="s">
        <v>24</v>
      </c>
      <c r="D1186" s="4" t="s">
        <v>28</v>
      </c>
      <c r="E1186" s="4" t="s">
        <v>37</v>
      </c>
      <c r="F1186" s="9">
        <v>17</v>
      </c>
      <c r="G1186" s="10">
        <v>470</v>
      </c>
      <c r="H1186" s="11">
        <v>0.05</v>
      </c>
      <c r="I1186" s="10">
        <f t="shared" si="108"/>
        <v>7990</v>
      </c>
      <c r="J1186" s="10">
        <f t="shared" si="109"/>
        <v>399.5</v>
      </c>
      <c r="K1186" s="10">
        <f t="shared" si="110"/>
        <v>7590.5</v>
      </c>
      <c r="L1186" s="11">
        <v>0.05</v>
      </c>
      <c r="M1186" s="10">
        <f t="shared" si="111"/>
        <v>379.52500000000003</v>
      </c>
      <c r="N1186" s="10">
        <f t="shared" si="112"/>
        <v>7970.0249999999996</v>
      </c>
      <c r="O1186" s="10">
        <v>243.16</v>
      </c>
      <c r="P1186" s="10">
        <f t="shared" si="113"/>
        <v>3456.7799999999997</v>
      </c>
      <c r="Q1186" s="12">
        <v>45963</v>
      </c>
    </row>
    <row r="1187" spans="1:17" x14ac:dyDescent="0.25">
      <c r="A1187" s="4">
        <v>4066</v>
      </c>
      <c r="B1187" s="4" t="s">
        <v>20</v>
      </c>
      <c r="C1187" s="4" t="s">
        <v>17</v>
      </c>
      <c r="D1187" s="4" t="s">
        <v>26</v>
      </c>
      <c r="E1187" s="4" t="s">
        <v>25</v>
      </c>
      <c r="F1187" s="9">
        <v>24</v>
      </c>
      <c r="G1187" s="10">
        <v>751</v>
      </c>
      <c r="H1187" s="11">
        <v>0.15</v>
      </c>
      <c r="I1187" s="10">
        <f t="shared" si="108"/>
        <v>18024</v>
      </c>
      <c r="J1187" s="10">
        <f t="shared" si="109"/>
        <v>2703.6</v>
      </c>
      <c r="K1187" s="10">
        <f t="shared" si="110"/>
        <v>15320.4</v>
      </c>
      <c r="L1187" s="11">
        <v>0.05</v>
      </c>
      <c r="M1187" s="10">
        <f t="shared" si="111"/>
        <v>766.02</v>
      </c>
      <c r="N1187" s="10">
        <f t="shared" si="112"/>
        <v>16086.42</v>
      </c>
      <c r="O1187" s="10">
        <v>494.39</v>
      </c>
      <c r="P1187" s="10">
        <f t="shared" si="113"/>
        <v>3455.0399999999991</v>
      </c>
      <c r="Q1187" s="12">
        <v>45799</v>
      </c>
    </row>
    <row r="1188" spans="1:17" x14ac:dyDescent="0.25">
      <c r="A1188" s="4">
        <v>3545</v>
      </c>
      <c r="B1188" s="4" t="s">
        <v>35</v>
      </c>
      <c r="C1188" s="4" t="s">
        <v>17</v>
      </c>
      <c r="D1188" s="4" t="s">
        <v>18</v>
      </c>
      <c r="E1188" s="4" t="s">
        <v>25</v>
      </c>
      <c r="F1188" s="9">
        <v>11</v>
      </c>
      <c r="G1188" s="10">
        <v>665</v>
      </c>
      <c r="H1188" s="11">
        <v>0</v>
      </c>
      <c r="I1188" s="10">
        <f t="shared" si="108"/>
        <v>7315</v>
      </c>
      <c r="J1188" s="10">
        <f t="shared" si="109"/>
        <v>0</v>
      </c>
      <c r="K1188" s="10">
        <f t="shared" si="110"/>
        <v>7315</v>
      </c>
      <c r="L1188" s="11">
        <v>0.05</v>
      </c>
      <c r="M1188" s="10">
        <f t="shared" si="111"/>
        <v>365.75</v>
      </c>
      <c r="N1188" s="10">
        <f t="shared" si="112"/>
        <v>7680.75</v>
      </c>
      <c r="O1188" s="10">
        <v>351.39</v>
      </c>
      <c r="P1188" s="10">
        <f t="shared" si="113"/>
        <v>3449.71</v>
      </c>
      <c r="Q1188" s="12">
        <v>45690</v>
      </c>
    </row>
    <row r="1189" spans="1:17" x14ac:dyDescent="0.25">
      <c r="A1189" s="4">
        <v>1368</v>
      </c>
      <c r="B1189" s="4" t="s">
        <v>34</v>
      </c>
      <c r="C1189" s="4" t="s">
        <v>21</v>
      </c>
      <c r="D1189" s="4" t="s">
        <v>28</v>
      </c>
      <c r="E1189" s="4" t="s">
        <v>36</v>
      </c>
      <c r="F1189" s="9">
        <v>21</v>
      </c>
      <c r="G1189" s="10">
        <v>466</v>
      </c>
      <c r="H1189" s="11">
        <v>0</v>
      </c>
      <c r="I1189" s="10">
        <f t="shared" si="108"/>
        <v>9786</v>
      </c>
      <c r="J1189" s="10">
        <f t="shared" si="109"/>
        <v>0</v>
      </c>
      <c r="K1189" s="10">
        <f t="shared" si="110"/>
        <v>9786</v>
      </c>
      <c r="L1189" s="11">
        <v>0.05</v>
      </c>
      <c r="M1189" s="10">
        <f t="shared" si="111"/>
        <v>489.3</v>
      </c>
      <c r="N1189" s="10">
        <f t="shared" si="112"/>
        <v>10275.299999999999</v>
      </c>
      <c r="O1189" s="10">
        <v>301.82</v>
      </c>
      <c r="P1189" s="10">
        <f t="shared" si="113"/>
        <v>3447.7799999999997</v>
      </c>
      <c r="Q1189" s="12">
        <v>45743</v>
      </c>
    </row>
    <row r="1190" spans="1:17" x14ac:dyDescent="0.25">
      <c r="A1190" s="4">
        <v>1607</v>
      </c>
      <c r="B1190" s="4" t="s">
        <v>38</v>
      </c>
      <c r="C1190" s="4" t="s">
        <v>24</v>
      </c>
      <c r="D1190" s="4" t="s">
        <v>18</v>
      </c>
      <c r="E1190" s="4" t="s">
        <v>22</v>
      </c>
      <c r="F1190" s="9">
        <v>19</v>
      </c>
      <c r="G1190" s="10">
        <v>770</v>
      </c>
      <c r="H1190" s="11">
        <v>0</v>
      </c>
      <c r="I1190" s="10">
        <f t="shared" si="108"/>
        <v>14630</v>
      </c>
      <c r="J1190" s="10">
        <f t="shared" si="109"/>
        <v>0</v>
      </c>
      <c r="K1190" s="10">
        <f t="shared" si="110"/>
        <v>14630</v>
      </c>
      <c r="L1190" s="11">
        <v>0.05</v>
      </c>
      <c r="M1190" s="10">
        <f t="shared" si="111"/>
        <v>731.5</v>
      </c>
      <c r="N1190" s="10">
        <f t="shared" si="112"/>
        <v>15361.5</v>
      </c>
      <c r="O1190" s="10">
        <v>588.85</v>
      </c>
      <c r="P1190" s="10">
        <f t="shared" si="113"/>
        <v>3441.8500000000004</v>
      </c>
      <c r="Q1190" s="12">
        <v>45744</v>
      </c>
    </row>
    <row r="1191" spans="1:17" x14ac:dyDescent="0.25">
      <c r="A1191" s="4">
        <v>738</v>
      </c>
      <c r="B1191" s="4" t="s">
        <v>34</v>
      </c>
      <c r="C1191" s="4" t="s">
        <v>17</v>
      </c>
      <c r="D1191" s="4" t="s">
        <v>33</v>
      </c>
      <c r="E1191" s="4" t="s">
        <v>19</v>
      </c>
      <c r="F1191" s="9">
        <v>15</v>
      </c>
      <c r="G1191" s="10">
        <v>891</v>
      </c>
      <c r="H1191" s="11">
        <v>0.1</v>
      </c>
      <c r="I1191" s="10">
        <f t="shared" si="108"/>
        <v>13365</v>
      </c>
      <c r="J1191" s="10">
        <f t="shared" si="109"/>
        <v>1336.5</v>
      </c>
      <c r="K1191" s="10">
        <f t="shared" si="110"/>
        <v>12028.5</v>
      </c>
      <c r="L1191" s="11">
        <v>0.05</v>
      </c>
      <c r="M1191" s="10">
        <f t="shared" si="111"/>
        <v>601.42500000000007</v>
      </c>
      <c r="N1191" s="10">
        <f t="shared" si="112"/>
        <v>12629.924999999999</v>
      </c>
      <c r="O1191" s="10">
        <v>572.47</v>
      </c>
      <c r="P1191" s="10">
        <f t="shared" si="113"/>
        <v>3441.4499999999989</v>
      </c>
      <c r="Q1191" s="12">
        <v>45782</v>
      </c>
    </row>
    <row r="1192" spans="1:17" x14ac:dyDescent="0.25">
      <c r="A1192" s="4">
        <v>1775</v>
      </c>
      <c r="B1192" s="4" t="s">
        <v>38</v>
      </c>
      <c r="C1192" s="4" t="s">
        <v>21</v>
      </c>
      <c r="D1192" s="4" t="s">
        <v>28</v>
      </c>
      <c r="E1192" s="4" t="s">
        <v>36</v>
      </c>
      <c r="F1192" s="9">
        <v>18</v>
      </c>
      <c r="G1192" s="10">
        <v>517</v>
      </c>
      <c r="H1192" s="11">
        <v>0.05</v>
      </c>
      <c r="I1192" s="10">
        <f t="shared" si="108"/>
        <v>9306</v>
      </c>
      <c r="J1192" s="10">
        <f t="shared" si="109"/>
        <v>465.3</v>
      </c>
      <c r="K1192" s="10">
        <f t="shared" si="110"/>
        <v>8840.7000000000007</v>
      </c>
      <c r="L1192" s="11">
        <v>0.05</v>
      </c>
      <c r="M1192" s="10">
        <f t="shared" si="111"/>
        <v>442.03500000000008</v>
      </c>
      <c r="N1192" s="10">
        <f t="shared" si="112"/>
        <v>9282.7350000000006</v>
      </c>
      <c r="O1192" s="10">
        <v>300.02999999999997</v>
      </c>
      <c r="P1192" s="10">
        <f t="shared" si="113"/>
        <v>3440.1600000000017</v>
      </c>
      <c r="Q1192" s="12">
        <v>45823</v>
      </c>
    </row>
    <row r="1193" spans="1:17" x14ac:dyDescent="0.25">
      <c r="A1193" s="4">
        <v>3306</v>
      </c>
      <c r="B1193" s="4" t="s">
        <v>38</v>
      </c>
      <c r="C1193" s="4" t="s">
        <v>17</v>
      </c>
      <c r="D1193" s="4" t="s">
        <v>18</v>
      </c>
      <c r="E1193" s="4" t="s">
        <v>37</v>
      </c>
      <c r="F1193" s="9">
        <v>17</v>
      </c>
      <c r="G1193" s="10">
        <v>1095</v>
      </c>
      <c r="H1193" s="11">
        <v>0.15</v>
      </c>
      <c r="I1193" s="10">
        <f t="shared" si="108"/>
        <v>18615</v>
      </c>
      <c r="J1193" s="10">
        <f t="shared" si="109"/>
        <v>2792.25</v>
      </c>
      <c r="K1193" s="10">
        <f t="shared" si="110"/>
        <v>15822.75</v>
      </c>
      <c r="L1193" s="11">
        <v>0.05</v>
      </c>
      <c r="M1193" s="10">
        <f t="shared" si="111"/>
        <v>791.13750000000005</v>
      </c>
      <c r="N1193" s="10">
        <f t="shared" si="112"/>
        <v>16613.887500000001</v>
      </c>
      <c r="O1193" s="10">
        <v>728.49</v>
      </c>
      <c r="P1193" s="10">
        <f t="shared" si="113"/>
        <v>3438.42</v>
      </c>
      <c r="Q1193" s="12">
        <v>45771</v>
      </c>
    </row>
    <row r="1194" spans="1:17" x14ac:dyDescent="0.25">
      <c r="A1194" s="4">
        <v>2625</v>
      </c>
      <c r="B1194" s="4" t="s">
        <v>35</v>
      </c>
      <c r="C1194" s="4" t="s">
        <v>17</v>
      </c>
      <c r="D1194" s="4" t="s">
        <v>33</v>
      </c>
      <c r="E1194" s="4" t="s">
        <v>25</v>
      </c>
      <c r="F1194" s="9">
        <v>16</v>
      </c>
      <c r="G1194" s="10">
        <v>529</v>
      </c>
      <c r="H1194" s="11">
        <v>0.05</v>
      </c>
      <c r="I1194" s="10">
        <f t="shared" si="108"/>
        <v>8464</v>
      </c>
      <c r="J1194" s="10">
        <f t="shared" si="109"/>
        <v>423.20000000000005</v>
      </c>
      <c r="K1194" s="10">
        <f t="shared" si="110"/>
        <v>8040.8</v>
      </c>
      <c r="L1194" s="11">
        <v>0.05</v>
      </c>
      <c r="M1194" s="10">
        <f t="shared" si="111"/>
        <v>402.04</v>
      </c>
      <c r="N1194" s="10">
        <f t="shared" si="112"/>
        <v>8442.84</v>
      </c>
      <c r="O1194" s="10">
        <v>287.77999999999997</v>
      </c>
      <c r="P1194" s="10">
        <f t="shared" si="113"/>
        <v>3436.3200000000006</v>
      </c>
      <c r="Q1194" s="12">
        <v>45707</v>
      </c>
    </row>
    <row r="1195" spans="1:17" x14ac:dyDescent="0.25">
      <c r="A1195" s="4">
        <v>3070</v>
      </c>
      <c r="B1195" s="4" t="s">
        <v>31</v>
      </c>
      <c r="C1195" s="4" t="s">
        <v>21</v>
      </c>
      <c r="D1195" s="4" t="s">
        <v>33</v>
      </c>
      <c r="E1195" s="4" t="s">
        <v>36</v>
      </c>
      <c r="F1195" s="9">
        <v>17</v>
      </c>
      <c r="G1195" s="10">
        <v>620</v>
      </c>
      <c r="H1195" s="11">
        <v>0.05</v>
      </c>
      <c r="I1195" s="10">
        <f t="shared" si="108"/>
        <v>10540</v>
      </c>
      <c r="J1195" s="10">
        <f t="shared" si="109"/>
        <v>527</v>
      </c>
      <c r="K1195" s="10">
        <f t="shared" si="110"/>
        <v>10013</v>
      </c>
      <c r="L1195" s="11">
        <v>0.05</v>
      </c>
      <c r="M1195" s="10">
        <f t="shared" si="111"/>
        <v>500.65000000000003</v>
      </c>
      <c r="N1195" s="10">
        <f t="shared" si="112"/>
        <v>10513.65</v>
      </c>
      <c r="O1195" s="10">
        <v>387.22</v>
      </c>
      <c r="P1195" s="10">
        <f t="shared" si="113"/>
        <v>3430.2599999999993</v>
      </c>
      <c r="Q1195" s="12">
        <v>45712</v>
      </c>
    </row>
    <row r="1196" spans="1:17" x14ac:dyDescent="0.25">
      <c r="A1196" s="4">
        <v>3073</v>
      </c>
      <c r="B1196" s="4" t="s">
        <v>31</v>
      </c>
      <c r="C1196" s="4" t="s">
        <v>21</v>
      </c>
      <c r="D1196" s="4" t="s">
        <v>18</v>
      </c>
      <c r="E1196" s="4" t="s">
        <v>29</v>
      </c>
      <c r="F1196" s="9">
        <v>18</v>
      </c>
      <c r="G1196" s="10">
        <v>530</v>
      </c>
      <c r="H1196" s="11">
        <v>0.1</v>
      </c>
      <c r="I1196" s="10">
        <f t="shared" si="108"/>
        <v>9540</v>
      </c>
      <c r="J1196" s="10">
        <f t="shared" si="109"/>
        <v>954</v>
      </c>
      <c r="K1196" s="10">
        <f t="shared" si="110"/>
        <v>8586</v>
      </c>
      <c r="L1196" s="11">
        <v>0.05</v>
      </c>
      <c r="M1196" s="10">
        <f t="shared" si="111"/>
        <v>429.3</v>
      </c>
      <c r="N1196" s="10">
        <f t="shared" si="112"/>
        <v>9015.2999999999993</v>
      </c>
      <c r="O1196" s="10">
        <v>286.74</v>
      </c>
      <c r="P1196" s="10">
        <f t="shared" si="113"/>
        <v>3424.6800000000003</v>
      </c>
      <c r="Q1196" s="12">
        <v>45848</v>
      </c>
    </row>
    <row r="1197" spans="1:17" x14ac:dyDescent="0.25">
      <c r="A1197" s="4">
        <v>2338</v>
      </c>
      <c r="B1197" s="4" t="s">
        <v>20</v>
      </c>
      <c r="C1197" s="4" t="s">
        <v>24</v>
      </c>
      <c r="D1197" s="4" t="s">
        <v>33</v>
      </c>
      <c r="E1197" s="4" t="s">
        <v>19</v>
      </c>
      <c r="F1197" s="9">
        <v>19</v>
      </c>
      <c r="G1197" s="10">
        <v>464</v>
      </c>
      <c r="H1197" s="11">
        <v>0</v>
      </c>
      <c r="I1197" s="10">
        <f t="shared" si="108"/>
        <v>8816</v>
      </c>
      <c r="J1197" s="10">
        <f t="shared" si="109"/>
        <v>0</v>
      </c>
      <c r="K1197" s="10">
        <f t="shared" si="110"/>
        <v>8816</v>
      </c>
      <c r="L1197" s="11">
        <v>0.05</v>
      </c>
      <c r="M1197" s="10">
        <f t="shared" si="111"/>
        <v>440.8</v>
      </c>
      <c r="N1197" s="10">
        <f t="shared" si="112"/>
        <v>9256.7999999999993</v>
      </c>
      <c r="O1197" s="10">
        <v>283.85000000000002</v>
      </c>
      <c r="P1197" s="10">
        <f t="shared" si="113"/>
        <v>3422.8499999999995</v>
      </c>
      <c r="Q1197" s="12">
        <v>45766</v>
      </c>
    </row>
    <row r="1198" spans="1:17" x14ac:dyDescent="0.25">
      <c r="A1198" s="4">
        <v>3592</v>
      </c>
      <c r="B1198" s="4" t="s">
        <v>35</v>
      </c>
      <c r="C1198" s="4" t="s">
        <v>17</v>
      </c>
      <c r="D1198" s="4" t="s">
        <v>26</v>
      </c>
      <c r="E1198" s="4" t="s">
        <v>27</v>
      </c>
      <c r="F1198" s="9">
        <v>24</v>
      </c>
      <c r="G1198" s="10">
        <v>685</v>
      </c>
      <c r="H1198" s="11">
        <v>0.05</v>
      </c>
      <c r="I1198" s="10">
        <f t="shared" si="108"/>
        <v>16440</v>
      </c>
      <c r="J1198" s="10">
        <f t="shared" si="109"/>
        <v>822</v>
      </c>
      <c r="K1198" s="10">
        <f t="shared" si="110"/>
        <v>15618</v>
      </c>
      <c r="L1198" s="11">
        <v>0.05</v>
      </c>
      <c r="M1198" s="10">
        <f t="shared" si="111"/>
        <v>780.90000000000009</v>
      </c>
      <c r="N1198" s="10">
        <f t="shared" si="112"/>
        <v>16398.900000000001</v>
      </c>
      <c r="O1198" s="10">
        <v>508.22</v>
      </c>
      <c r="P1198" s="10">
        <f t="shared" si="113"/>
        <v>3420.7199999999993</v>
      </c>
      <c r="Q1198" s="12">
        <v>46002</v>
      </c>
    </row>
    <row r="1199" spans="1:17" x14ac:dyDescent="0.25">
      <c r="A1199" s="4">
        <v>4162</v>
      </c>
      <c r="B1199" s="4" t="s">
        <v>38</v>
      </c>
      <c r="C1199" s="4" t="s">
        <v>21</v>
      </c>
      <c r="D1199" s="4" t="s">
        <v>26</v>
      </c>
      <c r="E1199" s="4" t="s">
        <v>36</v>
      </c>
      <c r="F1199" s="9">
        <v>9</v>
      </c>
      <c r="G1199" s="10">
        <v>1051</v>
      </c>
      <c r="H1199" s="11">
        <v>0</v>
      </c>
      <c r="I1199" s="10">
        <f t="shared" si="108"/>
        <v>9459</v>
      </c>
      <c r="J1199" s="10">
        <f t="shared" si="109"/>
        <v>0</v>
      </c>
      <c r="K1199" s="10">
        <f t="shared" si="110"/>
        <v>9459</v>
      </c>
      <c r="L1199" s="11">
        <v>0.05</v>
      </c>
      <c r="M1199" s="10">
        <f t="shared" si="111"/>
        <v>472.95000000000005</v>
      </c>
      <c r="N1199" s="10">
        <f t="shared" si="112"/>
        <v>9931.9500000000007</v>
      </c>
      <c r="O1199" s="10">
        <v>670.99</v>
      </c>
      <c r="P1199" s="10">
        <f t="shared" si="113"/>
        <v>3420.09</v>
      </c>
      <c r="Q1199" s="12">
        <v>45831</v>
      </c>
    </row>
    <row r="1200" spans="1:17" x14ac:dyDescent="0.25">
      <c r="A1200" s="4">
        <v>850</v>
      </c>
      <c r="B1200" s="4" t="s">
        <v>32</v>
      </c>
      <c r="C1200" s="4" t="s">
        <v>24</v>
      </c>
      <c r="D1200" s="4" t="s">
        <v>28</v>
      </c>
      <c r="E1200" s="4" t="s">
        <v>30</v>
      </c>
      <c r="F1200" s="9">
        <v>14</v>
      </c>
      <c r="G1200" s="10">
        <v>758</v>
      </c>
      <c r="H1200" s="11">
        <v>0.05</v>
      </c>
      <c r="I1200" s="10">
        <f t="shared" si="108"/>
        <v>10612</v>
      </c>
      <c r="J1200" s="10">
        <f t="shared" si="109"/>
        <v>530.6</v>
      </c>
      <c r="K1200" s="10">
        <f t="shared" si="110"/>
        <v>10081.4</v>
      </c>
      <c r="L1200" s="11">
        <v>0.05</v>
      </c>
      <c r="M1200" s="10">
        <f t="shared" si="111"/>
        <v>504.07</v>
      </c>
      <c r="N1200" s="10">
        <f t="shared" si="112"/>
        <v>10585.47</v>
      </c>
      <c r="O1200" s="10">
        <v>475.81</v>
      </c>
      <c r="P1200" s="10">
        <f t="shared" si="113"/>
        <v>3420.0599999999995</v>
      </c>
      <c r="Q1200" s="12">
        <v>45777</v>
      </c>
    </row>
    <row r="1201" spans="1:17" x14ac:dyDescent="0.25">
      <c r="A1201" s="4">
        <v>1624</v>
      </c>
      <c r="B1201" s="4" t="s">
        <v>38</v>
      </c>
      <c r="C1201" s="4" t="s">
        <v>17</v>
      </c>
      <c r="D1201" s="4" t="s">
        <v>33</v>
      </c>
      <c r="E1201" s="4" t="s">
        <v>19</v>
      </c>
      <c r="F1201" s="9">
        <v>22</v>
      </c>
      <c r="G1201" s="10">
        <v>500</v>
      </c>
      <c r="H1201" s="11">
        <v>0.15</v>
      </c>
      <c r="I1201" s="10">
        <f t="shared" si="108"/>
        <v>11000</v>
      </c>
      <c r="J1201" s="10">
        <f t="shared" si="109"/>
        <v>1650</v>
      </c>
      <c r="K1201" s="10">
        <f t="shared" si="110"/>
        <v>9350</v>
      </c>
      <c r="L1201" s="11">
        <v>0.05</v>
      </c>
      <c r="M1201" s="10">
        <f t="shared" si="111"/>
        <v>467.5</v>
      </c>
      <c r="N1201" s="10">
        <f t="shared" si="112"/>
        <v>9817.5</v>
      </c>
      <c r="O1201" s="10">
        <v>269.64999999999998</v>
      </c>
      <c r="P1201" s="10">
        <f t="shared" si="113"/>
        <v>3417.7000000000007</v>
      </c>
      <c r="Q1201" s="12">
        <v>45900</v>
      </c>
    </row>
    <row r="1202" spans="1:17" x14ac:dyDescent="0.25">
      <c r="A1202" s="4">
        <v>2071</v>
      </c>
      <c r="B1202" s="4" t="s">
        <v>32</v>
      </c>
      <c r="C1202" s="4" t="s">
        <v>21</v>
      </c>
      <c r="D1202" s="4" t="s">
        <v>28</v>
      </c>
      <c r="E1202" s="4" t="s">
        <v>27</v>
      </c>
      <c r="F1202" s="9">
        <v>16</v>
      </c>
      <c r="G1202" s="10">
        <v>998</v>
      </c>
      <c r="H1202" s="11">
        <v>0.05</v>
      </c>
      <c r="I1202" s="10">
        <f t="shared" si="108"/>
        <v>15968</v>
      </c>
      <c r="J1202" s="10">
        <f t="shared" si="109"/>
        <v>798.40000000000009</v>
      </c>
      <c r="K1202" s="10">
        <f t="shared" si="110"/>
        <v>15169.6</v>
      </c>
      <c r="L1202" s="11">
        <v>0.05</v>
      </c>
      <c r="M1202" s="10">
        <f t="shared" si="111"/>
        <v>758.48</v>
      </c>
      <c r="N1202" s="10">
        <f t="shared" si="112"/>
        <v>15928.08</v>
      </c>
      <c r="O1202" s="10">
        <v>734.6</v>
      </c>
      <c r="P1202" s="10">
        <f t="shared" si="113"/>
        <v>3416</v>
      </c>
      <c r="Q1202" s="12">
        <v>45953</v>
      </c>
    </row>
    <row r="1203" spans="1:17" x14ac:dyDescent="0.25">
      <c r="A1203" s="4">
        <v>2966</v>
      </c>
      <c r="B1203" s="4" t="s">
        <v>38</v>
      </c>
      <c r="C1203" s="4" t="s">
        <v>17</v>
      </c>
      <c r="D1203" s="4" t="s">
        <v>28</v>
      </c>
      <c r="E1203" s="4" t="s">
        <v>27</v>
      </c>
      <c r="F1203" s="9">
        <v>22</v>
      </c>
      <c r="G1203" s="10">
        <v>614</v>
      </c>
      <c r="H1203" s="11">
        <v>0.05</v>
      </c>
      <c r="I1203" s="10">
        <f t="shared" si="108"/>
        <v>13508</v>
      </c>
      <c r="J1203" s="10">
        <f t="shared" si="109"/>
        <v>675.40000000000009</v>
      </c>
      <c r="K1203" s="10">
        <f t="shared" si="110"/>
        <v>12832.6</v>
      </c>
      <c r="L1203" s="11">
        <v>0.05</v>
      </c>
      <c r="M1203" s="10">
        <f t="shared" si="111"/>
        <v>641.63000000000011</v>
      </c>
      <c r="N1203" s="10">
        <f t="shared" si="112"/>
        <v>13474.23</v>
      </c>
      <c r="O1203" s="10">
        <v>428.06</v>
      </c>
      <c r="P1203" s="10">
        <f t="shared" si="113"/>
        <v>3415.2800000000007</v>
      </c>
      <c r="Q1203" s="12">
        <v>45898</v>
      </c>
    </row>
    <row r="1204" spans="1:17" x14ac:dyDescent="0.25">
      <c r="A1204" s="4">
        <v>14</v>
      </c>
      <c r="B1204" s="4" t="s">
        <v>20</v>
      </c>
      <c r="C1204" s="4" t="s">
        <v>17</v>
      </c>
      <c r="D1204" s="4" t="s">
        <v>26</v>
      </c>
      <c r="E1204" s="4" t="s">
        <v>36</v>
      </c>
      <c r="F1204" s="9">
        <v>22</v>
      </c>
      <c r="G1204" s="10">
        <v>361</v>
      </c>
      <c r="H1204" s="11">
        <v>0</v>
      </c>
      <c r="I1204" s="10">
        <f t="shared" si="108"/>
        <v>7942</v>
      </c>
      <c r="J1204" s="10">
        <f t="shared" si="109"/>
        <v>0</v>
      </c>
      <c r="K1204" s="10">
        <f t="shared" si="110"/>
        <v>7942</v>
      </c>
      <c r="L1204" s="11">
        <v>0.05</v>
      </c>
      <c r="M1204" s="10">
        <f t="shared" si="111"/>
        <v>397.1</v>
      </c>
      <c r="N1204" s="10">
        <f t="shared" si="112"/>
        <v>8339.1</v>
      </c>
      <c r="O1204" s="10">
        <v>205.9</v>
      </c>
      <c r="P1204" s="10">
        <f t="shared" si="113"/>
        <v>3412.2</v>
      </c>
      <c r="Q1204" s="12">
        <v>45928</v>
      </c>
    </row>
    <row r="1205" spans="1:17" x14ac:dyDescent="0.25">
      <c r="A1205" s="4">
        <v>4617</v>
      </c>
      <c r="B1205" s="4" t="s">
        <v>31</v>
      </c>
      <c r="C1205" s="4" t="s">
        <v>24</v>
      </c>
      <c r="D1205" s="4" t="s">
        <v>28</v>
      </c>
      <c r="E1205" s="4" t="s">
        <v>25</v>
      </c>
      <c r="F1205" s="9">
        <v>23</v>
      </c>
      <c r="G1205" s="10">
        <v>930</v>
      </c>
      <c r="H1205" s="11">
        <v>0.05</v>
      </c>
      <c r="I1205" s="10">
        <f t="shared" si="108"/>
        <v>21390</v>
      </c>
      <c r="J1205" s="10">
        <f t="shared" si="109"/>
        <v>1069.5</v>
      </c>
      <c r="K1205" s="10">
        <f t="shared" si="110"/>
        <v>20320.5</v>
      </c>
      <c r="L1205" s="11">
        <v>0.05</v>
      </c>
      <c r="M1205" s="10">
        <f t="shared" si="111"/>
        <v>1016.0250000000001</v>
      </c>
      <c r="N1205" s="10">
        <f t="shared" si="112"/>
        <v>21336.525000000001</v>
      </c>
      <c r="O1205" s="10">
        <v>735.17</v>
      </c>
      <c r="P1205" s="10">
        <f t="shared" si="113"/>
        <v>3411.59</v>
      </c>
      <c r="Q1205" s="12">
        <v>45923</v>
      </c>
    </row>
    <row r="1206" spans="1:17" x14ac:dyDescent="0.25">
      <c r="A1206" s="4">
        <v>525</v>
      </c>
      <c r="B1206" s="4" t="s">
        <v>20</v>
      </c>
      <c r="C1206" s="4" t="s">
        <v>21</v>
      </c>
      <c r="D1206" s="4" t="s">
        <v>33</v>
      </c>
      <c r="E1206" s="4" t="s">
        <v>27</v>
      </c>
      <c r="F1206" s="9">
        <v>13</v>
      </c>
      <c r="G1206" s="10">
        <v>618</v>
      </c>
      <c r="H1206" s="11">
        <v>0.05</v>
      </c>
      <c r="I1206" s="10">
        <f t="shared" si="108"/>
        <v>8034</v>
      </c>
      <c r="J1206" s="10">
        <f t="shared" si="109"/>
        <v>401.70000000000005</v>
      </c>
      <c r="K1206" s="10">
        <f t="shared" si="110"/>
        <v>7632.3</v>
      </c>
      <c r="L1206" s="11">
        <v>0.05</v>
      </c>
      <c r="M1206" s="10">
        <f t="shared" si="111"/>
        <v>381.61500000000001</v>
      </c>
      <c r="N1206" s="10">
        <f t="shared" si="112"/>
        <v>8013.915</v>
      </c>
      <c r="O1206" s="10">
        <v>324.85000000000002</v>
      </c>
      <c r="P1206" s="10">
        <f t="shared" si="113"/>
        <v>3409.25</v>
      </c>
      <c r="Q1206" s="12">
        <v>45895</v>
      </c>
    </row>
    <row r="1207" spans="1:17" x14ac:dyDescent="0.25">
      <c r="A1207" s="4">
        <v>3040</v>
      </c>
      <c r="B1207" s="4" t="s">
        <v>16</v>
      </c>
      <c r="C1207" s="4" t="s">
        <v>24</v>
      </c>
      <c r="D1207" s="4" t="s">
        <v>26</v>
      </c>
      <c r="E1207" s="4" t="s">
        <v>25</v>
      </c>
      <c r="F1207" s="9">
        <v>14</v>
      </c>
      <c r="G1207" s="10">
        <v>1084</v>
      </c>
      <c r="H1207" s="11">
        <v>0.15</v>
      </c>
      <c r="I1207" s="10">
        <f t="shared" si="108"/>
        <v>15176</v>
      </c>
      <c r="J1207" s="10">
        <f t="shared" si="109"/>
        <v>2276.4</v>
      </c>
      <c r="K1207" s="10">
        <f t="shared" si="110"/>
        <v>12899.6</v>
      </c>
      <c r="L1207" s="11">
        <v>0.05</v>
      </c>
      <c r="M1207" s="10">
        <f t="shared" si="111"/>
        <v>644.98</v>
      </c>
      <c r="N1207" s="10">
        <f t="shared" si="112"/>
        <v>13544.58</v>
      </c>
      <c r="O1207" s="10">
        <v>677.92</v>
      </c>
      <c r="P1207" s="10">
        <f t="shared" si="113"/>
        <v>3408.7200000000012</v>
      </c>
      <c r="Q1207" s="12">
        <v>45979</v>
      </c>
    </row>
    <row r="1208" spans="1:17" x14ac:dyDescent="0.25">
      <c r="A1208" s="4">
        <v>1209</v>
      </c>
      <c r="B1208" s="4" t="s">
        <v>23</v>
      </c>
      <c r="C1208" s="4" t="s">
        <v>17</v>
      </c>
      <c r="D1208" s="4" t="s">
        <v>26</v>
      </c>
      <c r="E1208" s="4" t="s">
        <v>37</v>
      </c>
      <c r="F1208" s="9">
        <v>25</v>
      </c>
      <c r="G1208" s="10">
        <v>374</v>
      </c>
      <c r="H1208" s="11">
        <v>0.1</v>
      </c>
      <c r="I1208" s="10">
        <f t="shared" si="108"/>
        <v>9350</v>
      </c>
      <c r="J1208" s="10">
        <f t="shared" si="109"/>
        <v>935</v>
      </c>
      <c r="K1208" s="10">
        <f t="shared" si="110"/>
        <v>8415</v>
      </c>
      <c r="L1208" s="11">
        <v>0.05</v>
      </c>
      <c r="M1208" s="10">
        <f t="shared" si="111"/>
        <v>420.75</v>
      </c>
      <c r="N1208" s="10">
        <f t="shared" si="112"/>
        <v>8835.75</v>
      </c>
      <c r="O1208" s="10">
        <v>200.32</v>
      </c>
      <c r="P1208" s="10">
        <f t="shared" si="113"/>
        <v>3407</v>
      </c>
      <c r="Q1208" s="12">
        <v>45856</v>
      </c>
    </row>
    <row r="1209" spans="1:17" x14ac:dyDescent="0.25">
      <c r="A1209" s="4">
        <v>4142</v>
      </c>
      <c r="B1209" s="4" t="s">
        <v>23</v>
      </c>
      <c r="C1209" s="4" t="s">
        <v>24</v>
      </c>
      <c r="D1209" s="4" t="s">
        <v>26</v>
      </c>
      <c r="E1209" s="4" t="s">
        <v>36</v>
      </c>
      <c r="F1209" s="9">
        <v>7</v>
      </c>
      <c r="G1209" s="10">
        <v>1005</v>
      </c>
      <c r="H1209" s="11">
        <v>0</v>
      </c>
      <c r="I1209" s="10">
        <f t="shared" si="108"/>
        <v>7035</v>
      </c>
      <c r="J1209" s="10">
        <f t="shared" si="109"/>
        <v>0</v>
      </c>
      <c r="K1209" s="10">
        <f t="shared" si="110"/>
        <v>7035</v>
      </c>
      <c r="L1209" s="11">
        <v>0.05</v>
      </c>
      <c r="M1209" s="10">
        <f t="shared" si="111"/>
        <v>351.75</v>
      </c>
      <c r="N1209" s="10">
        <f t="shared" si="112"/>
        <v>7386.75</v>
      </c>
      <c r="O1209" s="10">
        <v>518.38</v>
      </c>
      <c r="P1209" s="10">
        <f t="shared" si="113"/>
        <v>3406.34</v>
      </c>
      <c r="Q1209" s="12">
        <v>45956</v>
      </c>
    </row>
    <row r="1210" spans="1:17" x14ac:dyDescent="0.25">
      <c r="A1210" s="4">
        <v>3515</v>
      </c>
      <c r="B1210" s="4" t="s">
        <v>32</v>
      </c>
      <c r="C1210" s="4" t="s">
        <v>17</v>
      </c>
      <c r="D1210" s="4" t="s">
        <v>18</v>
      </c>
      <c r="E1210" s="4" t="s">
        <v>36</v>
      </c>
      <c r="F1210" s="9">
        <v>9</v>
      </c>
      <c r="G1210" s="10">
        <v>867</v>
      </c>
      <c r="H1210" s="11">
        <v>0.05</v>
      </c>
      <c r="I1210" s="10">
        <f t="shared" si="108"/>
        <v>7803</v>
      </c>
      <c r="J1210" s="10">
        <f t="shared" si="109"/>
        <v>390.15000000000003</v>
      </c>
      <c r="K1210" s="10">
        <f t="shared" si="110"/>
        <v>7412.85</v>
      </c>
      <c r="L1210" s="11">
        <v>0.05</v>
      </c>
      <c r="M1210" s="10">
        <f t="shared" si="111"/>
        <v>370.64250000000004</v>
      </c>
      <c r="N1210" s="10">
        <f t="shared" si="112"/>
        <v>7783.4925000000003</v>
      </c>
      <c r="O1210" s="10">
        <v>445.32</v>
      </c>
      <c r="P1210" s="10">
        <f t="shared" si="113"/>
        <v>3404.9700000000003</v>
      </c>
      <c r="Q1210" s="12">
        <v>45663</v>
      </c>
    </row>
    <row r="1211" spans="1:17" x14ac:dyDescent="0.25">
      <c r="A1211" s="4">
        <v>2296</v>
      </c>
      <c r="B1211" s="4" t="s">
        <v>23</v>
      </c>
      <c r="C1211" s="4" t="s">
        <v>24</v>
      </c>
      <c r="D1211" s="4" t="s">
        <v>28</v>
      </c>
      <c r="E1211" s="4" t="s">
        <v>29</v>
      </c>
      <c r="F1211" s="9">
        <v>23</v>
      </c>
      <c r="G1211" s="10">
        <v>1182</v>
      </c>
      <c r="H1211" s="11">
        <v>0.1</v>
      </c>
      <c r="I1211" s="10">
        <f t="shared" si="108"/>
        <v>27186</v>
      </c>
      <c r="J1211" s="10">
        <f t="shared" si="109"/>
        <v>2718.6000000000004</v>
      </c>
      <c r="K1211" s="10">
        <f t="shared" si="110"/>
        <v>24467.4</v>
      </c>
      <c r="L1211" s="11">
        <v>0.05</v>
      </c>
      <c r="M1211" s="10">
        <f t="shared" si="111"/>
        <v>1223.3700000000001</v>
      </c>
      <c r="N1211" s="10">
        <f t="shared" si="112"/>
        <v>25690.77</v>
      </c>
      <c r="O1211" s="10">
        <v>915.77</v>
      </c>
      <c r="P1211" s="10">
        <f t="shared" si="113"/>
        <v>3404.6900000000023</v>
      </c>
      <c r="Q1211" s="12">
        <v>45713</v>
      </c>
    </row>
    <row r="1212" spans="1:17" x14ac:dyDescent="0.25">
      <c r="A1212" s="4">
        <v>60</v>
      </c>
      <c r="B1212" s="4" t="s">
        <v>16</v>
      </c>
      <c r="C1212" s="4" t="s">
        <v>17</v>
      </c>
      <c r="D1212" s="4" t="s">
        <v>18</v>
      </c>
      <c r="E1212" s="4" t="s">
        <v>37</v>
      </c>
      <c r="F1212" s="9">
        <v>21</v>
      </c>
      <c r="G1212" s="10">
        <v>837</v>
      </c>
      <c r="H1212" s="11">
        <v>0.15</v>
      </c>
      <c r="I1212" s="10">
        <f t="shared" si="108"/>
        <v>17577</v>
      </c>
      <c r="J1212" s="10">
        <f t="shared" si="109"/>
        <v>2636.5499999999997</v>
      </c>
      <c r="K1212" s="10">
        <f t="shared" si="110"/>
        <v>14940.45</v>
      </c>
      <c r="L1212" s="11">
        <v>0.05</v>
      </c>
      <c r="M1212" s="10">
        <f t="shared" si="111"/>
        <v>747.02250000000004</v>
      </c>
      <c r="N1212" s="10">
        <f t="shared" si="112"/>
        <v>15687.4725</v>
      </c>
      <c r="O1212" s="10">
        <v>549.65</v>
      </c>
      <c r="P1212" s="10">
        <f t="shared" si="113"/>
        <v>3397.8000000000011</v>
      </c>
      <c r="Q1212" s="12">
        <v>45982</v>
      </c>
    </row>
    <row r="1213" spans="1:17" x14ac:dyDescent="0.25">
      <c r="A1213" s="4">
        <v>250</v>
      </c>
      <c r="B1213" s="4" t="s">
        <v>20</v>
      </c>
      <c r="C1213" s="4" t="s">
        <v>17</v>
      </c>
      <c r="D1213" s="4" t="s">
        <v>33</v>
      </c>
      <c r="E1213" s="4" t="s">
        <v>29</v>
      </c>
      <c r="F1213" s="9">
        <v>17</v>
      </c>
      <c r="G1213" s="10">
        <v>973</v>
      </c>
      <c r="H1213" s="11">
        <v>0.1</v>
      </c>
      <c r="I1213" s="10">
        <f t="shared" si="108"/>
        <v>16541</v>
      </c>
      <c r="J1213" s="10">
        <f t="shared" si="109"/>
        <v>1654.1000000000001</v>
      </c>
      <c r="K1213" s="10">
        <f t="shared" si="110"/>
        <v>14886.9</v>
      </c>
      <c r="L1213" s="11">
        <v>0.05</v>
      </c>
      <c r="M1213" s="10">
        <f t="shared" si="111"/>
        <v>744.34500000000003</v>
      </c>
      <c r="N1213" s="10">
        <f t="shared" si="112"/>
        <v>15631.244999999999</v>
      </c>
      <c r="O1213" s="10">
        <v>675.89</v>
      </c>
      <c r="P1213" s="10">
        <f t="shared" si="113"/>
        <v>3396.7700000000004</v>
      </c>
      <c r="Q1213" s="12">
        <v>45697</v>
      </c>
    </row>
    <row r="1214" spans="1:17" x14ac:dyDescent="0.25">
      <c r="A1214" s="4">
        <v>4597</v>
      </c>
      <c r="B1214" s="4" t="s">
        <v>31</v>
      </c>
      <c r="C1214" s="4" t="s">
        <v>21</v>
      </c>
      <c r="D1214" s="4" t="s">
        <v>18</v>
      </c>
      <c r="E1214" s="4" t="s">
        <v>36</v>
      </c>
      <c r="F1214" s="9">
        <v>23</v>
      </c>
      <c r="G1214" s="10">
        <v>1055</v>
      </c>
      <c r="H1214" s="11">
        <v>0.15</v>
      </c>
      <c r="I1214" s="10">
        <f t="shared" si="108"/>
        <v>24265</v>
      </c>
      <c r="J1214" s="10">
        <f t="shared" si="109"/>
        <v>3639.75</v>
      </c>
      <c r="K1214" s="10">
        <f t="shared" si="110"/>
        <v>20625.25</v>
      </c>
      <c r="L1214" s="11">
        <v>0.05</v>
      </c>
      <c r="M1214" s="10">
        <f t="shared" si="111"/>
        <v>1031.2625</v>
      </c>
      <c r="N1214" s="10">
        <f t="shared" si="112"/>
        <v>21656.512500000001</v>
      </c>
      <c r="O1214" s="10">
        <v>749.17</v>
      </c>
      <c r="P1214" s="10">
        <f t="shared" si="113"/>
        <v>3394.34</v>
      </c>
      <c r="Q1214" s="12">
        <v>45860</v>
      </c>
    </row>
    <row r="1215" spans="1:17" x14ac:dyDescent="0.25">
      <c r="A1215" s="4">
        <v>2082</v>
      </c>
      <c r="B1215" s="4" t="s">
        <v>23</v>
      </c>
      <c r="C1215" s="4" t="s">
        <v>24</v>
      </c>
      <c r="D1215" s="4" t="s">
        <v>18</v>
      </c>
      <c r="E1215" s="4" t="s">
        <v>27</v>
      </c>
      <c r="F1215" s="9">
        <v>14</v>
      </c>
      <c r="G1215" s="10">
        <v>1056</v>
      </c>
      <c r="H1215" s="11">
        <v>0.15</v>
      </c>
      <c r="I1215" s="10">
        <f t="shared" si="108"/>
        <v>14784</v>
      </c>
      <c r="J1215" s="10">
        <f t="shared" si="109"/>
        <v>2217.6</v>
      </c>
      <c r="K1215" s="10">
        <f t="shared" si="110"/>
        <v>12566.4</v>
      </c>
      <c r="L1215" s="11">
        <v>0.05</v>
      </c>
      <c r="M1215" s="10">
        <f t="shared" si="111"/>
        <v>628.32000000000005</v>
      </c>
      <c r="N1215" s="10">
        <f t="shared" si="112"/>
        <v>13194.72</v>
      </c>
      <c r="O1215" s="10">
        <v>655.34</v>
      </c>
      <c r="P1215" s="10">
        <f t="shared" si="113"/>
        <v>3391.6399999999994</v>
      </c>
      <c r="Q1215" s="12">
        <v>45912</v>
      </c>
    </row>
    <row r="1216" spans="1:17" x14ac:dyDescent="0.25">
      <c r="A1216" s="4">
        <v>4030</v>
      </c>
      <c r="B1216" s="4" t="s">
        <v>34</v>
      </c>
      <c r="C1216" s="4" t="s">
        <v>21</v>
      </c>
      <c r="D1216" s="4" t="s">
        <v>28</v>
      </c>
      <c r="E1216" s="4" t="s">
        <v>27</v>
      </c>
      <c r="F1216" s="9">
        <v>14</v>
      </c>
      <c r="G1216" s="10">
        <v>1049</v>
      </c>
      <c r="H1216" s="11">
        <v>0.1</v>
      </c>
      <c r="I1216" s="10">
        <f t="shared" si="108"/>
        <v>14686</v>
      </c>
      <c r="J1216" s="10">
        <f t="shared" si="109"/>
        <v>1468.6000000000001</v>
      </c>
      <c r="K1216" s="10">
        <f t="shared" si="110"/>
        <v>13217.4</v>
      </c>
      <c r="L1216" s="11">
        <v>0.05</v>
      </c>
      <c r="M1216" s="10">
        <f t="shared" si="111"/>
        <v>660.87</v>
      </c>
      <c r="N1216" s="10">
        <f t="shared" si="112"/>
        <v>13878.27</v>
      </c>
      <c r="O1216" s="10">
        <v>701.92</v>
      </c>
      <c r="P1216" s="10">
        <f t="shared" si="113"/>
        <v>3390.5200000000004</v>
      </c>
      <c r="Q1216" s="12">
        <v>46005</v>
      </c>
    </row>
    <row r="1217" spans="1:17" x14ac:dyDescent="0.25">
      <c r="A1217" s="4">
        <v>3043</v>
      </c>
      <c r="B1217" s="4" t="s">
        <v>34</v>
      </c>
      <c r="C1217" s="4" t="s">
        <v>24</v>
      </c>
      <c r="D1217" s="4" t="s">
        <v>28</v>
      </c>
      <c r="E1217" s="4" t="s">
        <v>36</v>
      </c>
      <c r="F1217" s="9">
        <v>19</v>
      </c>
      <c r="G1217" s="10">
        <v>596</v>
      </c>
      <c r="H1217" s="11">
        <v>0.05</v>
      </c>
      <c r="I1217" s="10">
        <f t="shared" si="108"/>
        <v>11324</v>
      </c>
      <c r="J1217" s="10">
        <f t="shared" si="109"/>
        <v>566.20000000000005</v>
      </c>
      <c r="K1217" s="10">
        <f t="shared" si="110"/>
        <v>10757.8</v>
      </c>
      <c r="L1217" s="11">
        <v>0.05</v>
      </c>
      <c r="M1217" s="10">
        <f t="shared" si="111"/>
        <v>537.89</v>
      </c>
      <c r="N1217" s="10">
        <f t="shared" si="112"/>
        <v>11295.689999999999</v>
      </c>
      <c r="O1217" s="10">
        <v>388.01</v>
      </c>
      <c r="P1217" s="10">
        <f t="shared" si="113"/>
        <v>3385.6099999999997</v>
      </c>
      <c r="Q1217" s="12">
        <v>45756</v>
      </c>
    </row>
    <row r="1218" spans="1:17" x14ac:dyDescent="0.25">
      <c r="A1218" s="4">
        <v>45</v>
      </c>
      <c r="B1218" s="4" t="s">
        <v>32</v>
      </c>
      <c r="C1218" s="4" t="s">
        <v>24</v>
      </c>
      <c r="D1218" s="4" t="s">
        <v>33</v>
      </c>
      <c r="E1218" s="4" t="s">
        <v>27</v>
      </c>
      <c r="F1218" s="9">
        <v>10</v>
      </c>
      <c r="G1218" s="10">
        <v>1159</v>
      </c>
      <c r="H1218" s="11">
        <v>0.05</v>
      </c>
      <c r="I1218" s="10">
        <f t="shared" ref="I1218:I1281" si="114">F1218*G1218</f>
        <v>11590</v>
      </c>
      <c r="J1218" s="10">
        <f t="shared" ref="J1218:J1281" si="115">I1218*H1218</f>
        <v>579.5</v>
      </c>
      <c r="K1218" s="10">
        <f t="shared" ref="K1218:K1281" si="116">I1218-J1218</f>
        <v>11010.5</v>
      </c>
      <c r="L1218" s="11">
        <v>0.05</v>
      </c>
      <c r="M1218" s="10">
        <f t="shared" ref="M1218:M1281" si="117">K1218*L1218</f>
        <v>550.52499999999998</v>
      </c>
      <c r="N1218" s="10">
        <f t="shared" ref="N1218:N1281" si="118">K1218+M1218</f>
        <v>11561.025</v>
      </c>
      <c r="O1218" s="10">
        <v>762.56</v>
      </c>
      <c r="P1218" s="10">
        <f t="shared" ref="P1218:P1281" si="119">K1218-(O1218*F1218)</f>
        <v>3384.9000000000005</v>
      </c>
      <c r="Q1218" s="12">
        <v>45806</v>
      </c>
    </row>
    <row r="1219" spans="1:17" x14ac:dyDescent="0.25">
      <c r="A1219" s="4">
        <v>517</v>
      </c>
      <c r="B1219" s="4" t="s">
        <v>34</v>
      </c>
      <c r="C1219" s="4" t="s">
        <v>24</v>
      </c>
      <c r="D1219" s="4" t="s">
        <v>28</v>
      </c>
      <c r="E1219" s="4" t="s">
        <v>19</v>
      </c>
      <c r="F1219" s="9">
        <v>13</v>
      </c>
      <c r="G1219" s="10">
        <v>1030</v>
      </c>
      <c r="H1219" s="11">
        <v>0.1</v>
      </c>
      <c r="I1219" s="10">
        <f t="shared" si="114"/>
        <v>13390</v>
      </c>
      <c r="J1219" s="10">
        <f t="shared" si="115"/>
        <v>1339</v>
      </c>
      <c r="K1219" s="10">
        <f t="shared" si="116"/>
        <v>12051</v>
      </c>
      <c r="L1219" s="11">
        <v>0.05</v>
      </c>
      <c r="M1219" s="10">
        <f t="shared" si="117"/>
        <v>602.55000000000007</v>
      </c>
      <c r="N1219" s="10">
        <f t="shared" si="118"/>
        <v>12653.55</v>
      </c>
      <c r="O1219" s="10">
        <v>666.65</v>
      </c>
      <c r="P1219" s="10">
        <f t="shared" si="119"/>
        <v>3384.5500000000011</v>
      </c>
      <c r="Q1219" s="12">
        <v>45698</v>
      </c>
    </row>
    <row r="1220" spans="1:17" x14ac:dyDescent="0.25">
      <c r="A1220" s="4">
        <v>3660</v>
      </c>
      <c r="B1220" s="4" t="s">
        <v>32</v>
      </c>
      <c r="C1220" s="4" t="s">
        <v>24</v>
      </c>
      <c r="D1220" s="4" t="s">
        <v>33</v>
      </c>
      <c r="E1220" s="4" t="s">
        <v>22</v>
      </c>
      <c r="F1220" s="9">
        <v>20</v>
      </c>
      <c r="G1220" s="10">
        <v>887</v>
      </c>
      <c r="H1220" s="11">
        <v>0.15</v>
      </c>
      <c r="I1220" s="10">
        <f t="shared" si="114"/>
        <v>17740</v>
      </c>
      <c r="J1220" s="10">
        <f t="shared" si="115"/>
        <v>2661</v>
      </c>
      <c r="K1220" s="10">
        <f t="shared" si="116"/>
        <v>15079</v>
      </c>
      <c r="L1220" s="11">
        <v>0.05</v>
      </c>
      <c r="M1220" s="10">
        <f t="shared" si="117"/>
        <v>753.95</v>
      </c>
      <c r="N1220" s="10">
        <f t="shared" si="118"/>
        <v>15832.95</v>
      </c>
      <c r="O1220" s="10">
        <v>584.75</v>
      </c>
      <c r="P1220" s="10">
        <f t="shared" si="119"/>
        <v>3384</v>
      </c>
      <c r="Q1220" s="12">
        <v>45803</v>
      </c>
    </row>
    <row r="1221" spans="1:17" x14ac:dyDescent="0.25">
      <c r="A1221" s="4">
        <v>4655</v>
      </c>
      <c r="B1221" s="4" t="s">
        <v>38</v>
      </c>
      <c r="C1221" s="4" t="s">
        <v>17</v>
      </c>
      <c r="D1221" s="4" t="s">
        <v>18</v>
      </c>
      <c r="E1221" s="4" t="s">
        <v>25</v>
      </c>
      <c r="F1221" s="9">
        <v>14</v>
      </c>
      <c r="G1221" s="10">
        <v>804</v>
      </c>
      <c r="H1221" s="11">
        <v>0</v>
      </c>
      <c r="I1221" s="10">
        <f t="shared" si="114"/>
        <v>11256</v>
      </c>
      <c r="J1221" s="10">
        <f t="shared" si="115"/>
        <v>0</v>
      </c>
      <c r="K1221" s="10">
        <f t="shared" si="116"/>
        <v>11256</v>
      </c>
      <c r="L1221" s="11">
        <v>0.05</v>
      </c>
      <c r="M1221" s="10">
        <f t="shared" si="117"/>
        <v>562.80000000000007</v>
      </c>
      <c r="N1221" s="10">
        <f t="shared" si="118"/>
        <v>11818.8</v>
      </c>
      <c r="O1221" s="10">
        <v>562.35</v>
      </c>
      <c r="P1221" s="10">
        <f t="shared" si="119"/>
        <v>3383.0999999999995</v>
      </c>
      <c r="Q1221" s="12">
        <v>45924</v>
      </c>
    </row>
    <row r="1222" spans="1:17" x14ac:dyDescent="0.25">
      <c r="A1222" s="4">
        <v>2006</v>
      </c>
      <c r="B1222" s="4" t="s">
        <v>23</v>
      </c>
      <c r="C1222" s="4" t="s">
        <v>17</v>
      </c>
      <c r="D1222" s="4" t="s">
        <v>33</v>
      </c>
      <c r="E1222" s="4" t="s">
        <v>19</v>
      </c>
      <c r="F1222" s="9">
        <v>12</v>
      </c>
      <c r="G1222" s="10">
        <v>952</v>
      </c>
      <c r="H1222" s="11">
        <v>0.15</v>
      </c>
      <c r="I1222" s="10">
        <f t="shared" si="114"/>
        <v>11424</v>
      </c>
      <c r="J1222" s="10">
        <f t="shared" si="115"/>
        <v>1713.6</v>
      </c>
      <c r="K1222" s="10">
        <f t="shared" si="116"/>
        <v>9710.4</v>
      </c>
      <c r="L1222" s="11">
        <v>0.05</v>
      </c>
      <c r="M1222" s="10">
        <f t="shared" si="117"/>
        <v>485.52</v>
      </c>
      <c r="N1222" s="10">
        <f t="shared" si="118"/>
        <v>10195.92</v>
      </c>
      <c r="O1222" s="10">
        <v>527.42999999999995</v>
      </c>
      <c r="P1222" s="10">
        <f t="shared" si="119"/>
        <v>3381.24</v>
      </c>
      <c r="Q1222" s="12">
        <v>45934</v>
      </c>
    </row>
    <row r="1223" spans="1:17" x14ac:dyDescent="0.25">
      <c r="A1223" s="4">
        <v>1326</v>
      </c>
      <c r="B1223" s="4" t="s">
        <v>32</v>
      </c>
      <c r="C1223" s="4" t="s">
        <v>21</v>
      </c>
      <c r="D1223" s="4" t="s">
        <v>26</v>
      </c>
      <c r="E1223" s="4" t="s">
        <v>36</v>
      </c>
      <c r="F1223" s="9">
        <v>14</v>
      </c>
      <c r="G1223" s="10">
        <v>926</v>
      </c>
      <c r="H1223" s="11">
        <v>0.05</v>
      </c>
      <c r="I1223" s="10">
        <f t="shared" si="114"/>
        <v>12964</v>
      </c>
      <c r="J1223" s="10">
        <f t="shared" si="115"/>
        <v>648.20000000000005</v>
      </c>
      <c r="K1223" s="10">
        <f t="shared" si="116"/>
        <v>12315.8</v>
      </c>
      <c r="L1223" s="11">
        <v>0.05</v>
      </c>
      <c r="M1223" s="10">
        <f t="shared" si="117"/>
        <v>615.79</v>
      </c>
      <c r="N1223" s="10">
        <f t="shared" si="118"/>
        <v>12931.59</v>
      </c>
      <c r="O1223" s="10">
        <v>638.23</v>
      </c>
      <c r="P1223" s="10">
        <f t="shared" si="119"/>
        <v>3380.5799999999981</v>
      </c>
      <c r="Q1223" s="12">
        <v>45759</v>
      </c>
    </row>
    <row r="1224" spans="1:17" x14ac:dyDescent="0.25">
      <c r="A1224" s="4">
        <v>669</v>
      </c>
      <c r="B1224" s="4" t="s">
        <v>38</v>
      </c>
      <c r="C1224" s="4" t="s">
        <v>21</v>
      </c>
      <c r="D1224" s="4" t="s">
        <v>26</v>
      </c>
      <c r="E1224" s="4" t="s">
        <v>25</v>
      </c>
      <c r="F1224" s="9">
        <v>24</v>
      </c>
      <c r="G1224" s="10">
        <v>841</v>
      </c>
      <c r="H1224" s="11">
        <v>0.1</v>
      </c>
      <c r="I1224" s="10">
        <f t="shared" si="114"/>
        <v>20184</v>
      </c>
      <c r="J1224" s="10">
        <f t="shared" si="115"/>
        <v>2018.4</v>
      </c>
      <c r="K1224" s="10">
        <f t="shared" si="116"/>
        <v>18165.599999999999</v>
      </c>
      <c r="L1224" s="11">
        <v>0.05</v>
      </c>
      <c r="M1224" s="10">
        <f t="shared" si="117"/>
        <v>908.28</v>
      </c>
      <c r="N1224" s="10">
        <f t="shared" si="118"/>
        <v>19073.879999999997</v>
      </c>
      <c r="O1224" s="10">
        <v>616.13</v>
      </c>
      <c r="P1224" s="10">
        <f t="shared" si="119"/>
        <v>3378.4799999999996</v>
      </c>
      <c r="Q1224" s="12">
        <v>45779</v>
      </c>
    </row>
    <row r="1225" spans="1:17" x14ac:dyDescent="0.25">
      <c r="A1225" s="4">
        <v>2127</v>
      </c>
      <c r="B1225" s="4" t="s">
        <v>31</v>
      </c>
      <c r="C1225" s="4" t="s">
        <v>21</v>
      </c>
      <c r="D1225" s="4" t="s">
        <v>26</v>
      </c>
      <c r="E1225" s="4" t="s">
        <v>36</v>
      </c>
      <c r="F1225" s="9">
        <v>18</v>
      </c>
      <c r="G1225" s="10">
        <v>861</v>
      </c>
      <c r="H1225" s="11">
        <v>0.15</v>
      </c>
      <c r="I1225" s="10">
        <f t="shared" si="114"/>
        <v>15498</v>
      </c>
      <c r="J1225" s="10">
        <f t="shared" si="115"/>
        <v>2324.6999999999998</v>
      </c>
      <c r="K1225" s="10">
        <f t="shared" si="116"/>
        <v>13173.3</v>
      </c>
      <c r="L1225" s="11">
        <v>0.05</v>
      </c>
      <c r="M1225" s="10">
        <f t="shared" si="117"/>
        <v>658.66499999999996</v>
      </c>
      <c r="N1225" s="10">
        <f t="shared" si="118"/>
        <v>13831.965</v>
      </c>
      <c r="O1225" s="10">
        <v>544.26</v>
      </c>
      <c r="P1225" s="10">
        <f t="shared" si="119"/>
        <v>3376.619999999999</v>
      </c>
      <c r="Q1225" s="12">
        <v>45707</v>
      </c>
    </row>
    <row r="1226" spans="1:17" x14ac:dyDescent="0.25">
      <c r="A1226" s="4">
        <v>2220</v>
      </c>
      <c r="B1226" s="4" t="s">
        <v>35</v>
      </c>
      <c r="C1226" s="4" t="s">
        <v>21</v>
      </c>
      <c r="D1226" s="4" t="s">
        <v>18</v>
      </c>
      <c r="E1226" s="4" t="s">
        <v>37</v>
      </c>
      <c r="F1226" s="9">
        <v>20</v>
      </c>
      <c r="G1226" s="10">
        <v>447</v>
      </c>
      <c r="H1226" s="11">
        <v>0.05</v>
      </c>
      <c r="I1226" s="10">
        <f t="shared" si="114"/>
        <v>8940</v>
      </c>
      <c r="J1226" s="10">
        <f t="shared" si="115"/>
        <v>447</v>
      </c>
      <c r="K1226" s="10">
        <f t="shared" si="116"/>
        <v>8493</v>
      </c>
      <c r="L1226" s="11">
        <v>0.05</v>
      </c>
      <c r="M1226" s="10">
        <f t="shared" si="117"/>
        <v>424.65000000000003</v>
      </c>
      <c r="N1226" s="10">
        <f t="shared" si="118"/>
        <v>8917.65</v>
      </c>
      <c r="O1226" s="10">
        <v>255.94</v>
      </c>
      <c r="P1226" s="10">
        <f t="shared" si="119"/>
        <v>3374.2</v>
      </c>
      <c r="Q1226" s="12">
        <v>45986</v>
      </c>
    </row>
    <row r="1227" spans="1:17" x14ac:dyDescent="0.25">
      <c r="A1227" s="4">
        <v>3954</v>
      </c>
      <c r="B1227" s="4" t="s">
        <v>16</v>
      </c>
      <c r="C1227" s="4" t="s">
        <v>17</v>
      </c>
      <c r="D1227" s="4" t="s">
        <v>33</v>
      </c>
      <c r="E1227" s="4" t="s">
        <v>37</v>
      </c>
      <c r="F1227" s="9">
        <v>18</v>
      </c>
      <c r="G1227" s="10">
        <v>529</v>
      </c>
      <c r="H1227" s="11">
        <v>0</v>
      </c>
      <c r="I1227" s="10">
        <f t="shared" si="114"/>
        <v>9522</v>
      </c>
      <c r="J1227" s="10">
        <f t="shared" si="115"/>
        <v>0</v>
      </c>
      <c r="K1227" s="10">
        <f t="shared" si="116"/>
        <v>9522</v>
      </c>
      <c r="L1227" s="11">
        <v>0.05</v>
      </c>
      <c r="M1227" s="10">
        <f t="shared" si="117"/>
        <v>476.1</v>
      </c>
      <c r="N1227" s="10">
        <f t="shared" si="118"/>
        <v>9998.1</v>
      </c>
      <c r="O1227" s="10">
        <v>341.65</v>
      </c>
      <c r="P1227" s="10">
        <f t="shared" si="119"/>
        <v>3372.3</v>
      </c>
      <c r="Q1227" s="12">
        <v>45740</v>
      </c>
    </row>
    <row r="1228" spans="1:17" x14ac:dyDescent="0.25">
      <c r="A1228" s="4">
        <v>2583</v>
      </c>
      <c r="B1228" s="4" t="s">
        <v>31</v>
      </c>
      <c r="C1228" s="4" t="s">
        <v>17</v>
      </c>
      <c r="D1228" s="4" t="s">
        <v>33</v>
      </c>
      <c r="E1228" s="4" t="s">
        <v>36</v>
      </c>
      <c r="F1228" s="9">
        <v>14</v>
      </c>
      <c r="G1228" s="10">
        <v>680</v>
      </c>
      <c r="H1228" s="11">
        <v>0</v>
      </c>
      <c r="I1228" s="10">
        <f t="shared" si="114"/>
        <v>9520</v>
      </c>
      <c r="J1228" s="10">
        <f t="shared" si="115"/>
        <v>0</v>
      </c>
      <c r="K1228" s="10">
        <f t="shared" si="116"/>
        <v>9520</v>
      </c>
      <c r="L1228" s="11">
        <v>0.05</v>
      </c>
      <c r="M1228" s="10">
        <f t="shared" si="117"/>
        <v>476</v>
      </c>
      <c r="N1228" s="10">
        <f t="shared" si="118"/>
        <v>9996</v>
      </c>
      <c r="O1228" s="10">
        <v>439.16</v>
      </c>
      <c r="P1228" s="10">
        <f t="shared" si="119"/>
        <v>3371.7599999999993</v>
      </c>
      <c r="Q1228" s="12">
        <v>45879</v>
      </c>
    </row>
    <row r="1229" spans="1:17" x14ac:dyDescent="0.25">
      <c r="A1229" s="4">
        <v>4298</v>
      </c>
      <c r="B1229" s="4" t="s">
        <v>16</v>
      </c>
      <c r="C1229" s="4" t="s">
        <v>17</v>
      </c>
      <c r="D1229" s="4" t="s">
        <v>28</v>
      </c>
      <c r="E1229" s="4" t="s">
        <v>25</v>
      </c>
      <c r="F1229" s="9">
        <v>18</v>
      </c>
      <c r="G1229" s="10">
        <v>555</v>
      </c>
      <c r="H1229" s="11">
        <v>0</v>
      </c>
      <c r="I1229" s="10">
        <f t="shared" si="114"/>
        <v>9990</v>
      </c>
      <c r="J1229" s="10">
        <f t="shared" si="115"/>
        <v>0</v>
      </c>
      <c r="K1229" s="10">
        <f t="shared" si="116"/>
        <v>9990</v>
      </c>
      <c r="L1229" s="11">
        <v>0.05</v>
      </c>
      <c r="M1229" s="10">
        <f t="shared" si="117"/>
        <v>499.5</v>
      </c>
      <c r="N1229" s="10">
        <f t="shared" si="118"/>
        <v>10489.5</v>
      </c>
      <c r="O1229" s="10">
        <v>367.97</v>
      </c>
      <c r="P1229" s="10">
        <f t="shared" si="119"/>
        <v>3366.5399999999991</v>
      </c>
      <c r="Q1229" s="12">
        <v>46012</v>
      </c>
    </row>
    <row r="1230" spans="1:17" x14ac:dyDescent="0.25">
      <c r="A1230" s="4">
        <v>56</v>
      </c>
      <c r="B1230" s="4" t="s">
        <v>32</v>
      </c>
      <c r="C1230" s="4" t="s">
        <v>21</v>
      </c>
      <c r="D1230" s="4" t="s">
        <v>28</v>
      </c>
      <c r="E1230" s="4" t="s">
        <v>25</v>
      </c>
      <c r="F1230" s="9">
        <v>22</v>
      </c>
      <c r="G1230" s="10">
        <v>808</v>
      </c>
      <c r="H1230" s="11">
        <v>0.1</v>
      </c>
      <c r="I1230" s="10">
        <f t="shared" si="114"/>
        <v>17776</v>
      </c>
      <c r="J1230" s="10">
        <f t="shared" si="115"/>
        <v>1777.6000000000001</v>
      </c>
      <c r="K1230" s="10">
        <f t="shared" si="116"/>
        <v>15998.4</v>
      </c>
      <c r="L1230" s="11">
        <v>0.05</v>
      </c>
      <c r="M1230" s="10">
        <f t="shared" si="117"/>
        <v>799.92000000000007</v>
      </c>
      <c r="N1230" s="10">
        <f t="shared" si="118"/>
        <v>16798.32</v>
      </c>
      <c r="O1230" s="10">
        <v>574.20000000000005</v>
      </c>
      <c r="P1230" s="10">
        <f t="shared" si="119"/>
        <v>3365.9999999999982</v>
      </c>
      <c r="Q1230" s="12">
        <v>45900</v>
      </c>
    </row>
    <row r="1231" spans="1:17" x14ac:dyDescent="0.25">
      <c r="A1231" s="4">
        <v>894</v>
      </c>
      <c r="B1231" s="4" t="s">
        <v>23</v>
      </c>
      <c r="C1231" s="4" t="s">
        <v>21</v>
      </c>
      <c r="D1231" s="4" t="s">
        <v>26</v>
      </c>
      <c r="E1231" s="4" t="s">
        <v>37</v>
      </c>
      <c r="F1231" s="9">
        <v>7</v>
      </c>
      <c r="G1231" s="10">
        <v>1084</v>
      </c>
      <c r="H1231" s="11">
        <v>0</v>
      </c>
      <c r="I1231" s="10">
        <f t="shared" si="114"/>
        <v>7588</v>
      </c>
      <c r="J1231" s="10">
        <f t="shared" si="115"/>
        <v>0</v>
      </c>
      <c r="K1231" s="10">
        <f t="shared" si="116"/>
        <v>7588</v>
      </c>
      <c r="L1231" s="11">
        <v>0.05</v>
      </c>
      <c r="M1231" s="10">
        <f t="shared" si="117"/>
        <v>379.40000000000003</v>
      </c>
      <c r="N1231" s="10">
        <f t="shared" si="118"/>
        <v>7967.4</v>
      </c>
      <c r="O1231" s="10">
        <v>603.41999999999996</v>
      </c>
      <c r="P1231" s="10">
        <f t="shared" si="119"/>
        <v>3364.0600000000004</v>
      </c>
      <c r="Q1231" s="12">
        <v>45769</v>
      </c>
    </row>
    <row r="1232" spans="1:17" x14ac:dyDescent="0.25">
      <c r="A1232" s="4">
        <v>2226</v>
      </c>
      <c r="B1232" s="4" t="s">
        <v>38</v>
      </c>
      <c r="C1232" s="4" t="s">
        <v>24</v>
      </c>
      <c r="D1232" s="4" t="s">
        <v>28</v>
      </c>
      <c r="E1232" s="4" t="s">
        <v>22</v>
      </c>
      <c r="F1232" s="9">
        <v>10</v>
      </c>
      <c r="G1232" s="10">
        <v>853</v>
      </c>
      <c r="H1232" s="11">
        <v>0</v>
      </c>
      <c r="I1232" s="10">
        <f t="shared" si="114"/>
        <v>8530</v>
      </c>
      <c r="J1232" s="10">
        <f t="shared" si="115"/>
        <v>0</v>
      </c>
      <c r="K1232" s="10">
        <f t="shared" si="116"/>
        <v>8530</v>
      </c>
      <c r="L1232" s="11">
        <v>0.05</v>
      </c>
      <c r="M1232" s="10">
        <f t="shared" si="117"/>
        <v>426.5</v>
      </c>
      <c r="N1232" s="10">
        <f t="shared" si="118"/>
        <v>8956.5</v>
      </c>
      <c r="O1232" s="10">
        <v>516.71</v>
      </c>
      <c r="P1232" s="10">
        <f t="shared" si="119"/>
        <v>3362.8999999999996</v>
      </c>
      <c r="Q1232" s="12">
        <v>45701</v>
      </c>
    </row>
    <row r="1233" spans="1:17" x14ac:dyDescent="0.25">
      <c r="A1233" s="4">
        <v>2439</v>
      </c>
      <c r="B1233" s="4" t="s">
        <v>38</v>
      </c>
      <c r="C1233" s="4" t="s">
        <v>21</v>
      </c>
      <c r="D1233" s="4" t="s">
        <v>28</v>
      </c>
      <c r="E1233" s="4" t="s">
        <v>36</v>
      </c>
      <c r="F1233" s="9">
        <v>25</v>
      </c>
      <c r="G1233" s="10">
        <v>1022</v>
      </c>
      <c r="H1233" s="11">
        <v>0.1</v>
      </c>
      <c r="I1233" s="10">
        <f t="shared" si="114"/>
        <v>25550</v>
      </c>
      <c r="J1233" s="10">
        <f t="shared" si="115"/>
        <v>2555</v>
      </c>
      <c r="K1233" s="10">
        <f t="shared" si="116"/>
        <v>22995</v>
      </c>
      <c r="L1233" s="11">
        <v>0.05</v>
      </c>
      <c r="M1233" s="10">
        <f t="shared" si="117"/>
        <v>1149.75</v>
      </c>
      <c r="N1233" s="10">
        <f t="shared" si="118"/>
        <v>24144.75</v>
      </c>
      <c r="O1233" s="10">
        <v>785.4</v>
      </c>
      <c r="P1233" s="10">
        <f t="shared" si="119"/>
        <v>3360</v>
      </c>
      <c r="Q1233" s="12">
        <v>45931</v>
      </c>
    </row>
    <row r="1234" spans="1:17" x14ac:dyDescent="0.25">
      <c r="A1234" s="4">
        <v>2471</v>
      </c>
      <c r="B1234" s="4" t="s">
        <v>34</v>
      </c>
      <c r="C1234" s="4" t="s">
        <v>21</v>
      </c>
      <c r="D1234" s="4" t="s">
        <v>18</v>
      </c>
      <c r="E1234" s="4" t="s">
        <v>36</v>
      </c>
      <c r="F1234" s="9">
        <v>8</v>
      </c>
      <c r="G1234" s="10">
        <v>1039</v>
      </c>
      <c r="H1234" s="11">
        <v>0</v>
      </c>
      <c r="I1234" s="10">
        <f t="shared" si="114"/>
        <v>8312</v>
      </c>
      <c r="J1234" s="10">
        <f t="shared" si="115"/>
        <v>0</v>
      </c>
      <c r="K1234" s="10">
        <f t="shared" si="116"/>
        <v>8312</v>
      </c>
      <c r="L1234" s="11">
        <v>0.05</v>
      </c>
      <c r="M1234" s="10">
        <f t="shared" si="117"/>
        <v>415.6</v>
      </c>
      <c r="N1234" s="10">
        <f t="shared" si="118"/>
        <v>8727.6</v>
      </c>
      <c r="O1234" s="10">
        <v>619.05999999999995</v>
      </c>
      <c r="P1234" s="10">
        <f t="shared" si="119"/>
        <v>3359.5200000000004</v>
      </c>
      <c r="Q1234" s="12">
        <v>45874</v>
      </c>
    </row>
    <row r="1235" spans="1:17" x14ac:dyDescent="0.25">
      <c r="A1235" s="4">
        <v>4544</v>
      </c>
      <c r="B1235" s="4" t="s">
        <v>32</v>
      </c>
      <c r="C1235" s="4" t="s">
        <v>17</v>
      </c>
      <c r="D1235" s="4" t="s">
        <v>33</v>
      </c>
      <c r="E1235" s="4" t="s">
        <v>30</v>
      </c>
      <c r="F1235" s="9">
        <v>11</v>
      </c>
      <c r="G1235" s="10">
        <v>746</v>
      </c>
      <c r="H1235" s="11">
        <v>0.05</v>
      </c>
      <c r="I1235" s="10">
        <f t="shared" si="114"/>
        <v>8206</v>
      </c>
      <c r="J1235" s="10">
        <f t="shared" si="115"/>
        <v>410.3</v>
      </c>
      <c r="K1235" s="10">
        <f t="shared" si="116"/>
        <v>7795.7</v>
      </c>
      <c r="L1235" s="11">
        <v>0.05</v>
      </c>
      <c r="M1235" s="10">
        <f t="shared" si="117"/>
        <v>389.78500000000003</v>
      </c>
      <c r="N1235" s="10">
        <f t="shared" si="118"/>
        <v>8185.4849999999997</v>
      </c>
      <c r="O1235" s="10">
        <v>403.54</v>
      </c>
      <c r="P1235" s="10">
        <f t="shared" si="119"/>
        <v>3356.7599999999993</v>
      </c>
      <c r="Q1235" s="12">
        <v>46022</v>
      </c>
    </row>
    <row r="1236" spans="1:17" x14ac:dyDescent="0.25">
      <c r="A1236" s="4">
        <v>4314</v>
      </c>
      <c r="B1236" s="4" t="s">
        <v>32</v>
      </c>
      <c r="C1236" s="4" t="s">
        <v>24</v>
      </c>
      <c r="D1236" s="4" t="s">
        <v>26</v>
      </c>
      <c r="E1236" s="4" t="s">
        <v>30</v>
      </c>
      <c r="F1236" s="9">
        <v>14</v>
      </c>
      <c r="G1236" s="10">
        <v>501</v>
      </c>
      <c r="H1236" s="11">
        <v>0</v>
      </c>
      <c r="I1236" s="10">
        <f t="shared" si="114"/>
        <v>7014</v>
      </c>
      <c r="J1236" s="10">
        <f t="shared" si="115"/>
        <v>0</v>
      </c>
      <c r="K1236" s="10">
        <f t="shared" si="116"/>
        <v>7014</v>
      </c>
      <c r="L1236" s="11">
        <v>0.05</v>
      </c>
      <c r="M1236" s="10">
        <f t="shared" si="117"/>
        <v>350.70000000000005</v>
      </c>
      <c r="N1236" s="10">
        <f t="shared" si="118"/>
        <v>7364.7</v>
      </c>
      <c r="O1236" s="10">
        <v>261.24</v>
      </c>
      <c r="P1236" s="10">
        <f t="shared" si="119"/>
        <v>3356.64</v>
      </c>
      <c r="Q1236" s="12">
        <v>45886</v>
      </c>
    </row>
    <row r="1237" spans="1:17" x14ac:dyDescent="0.25">
      <c r="A1237" s="4">
        <v>1813</v>
      </c>
      <c r="B1237" s="4" t="s">
        <v>20</v>
      </c>
      <c r="C1237" s="4" t="s">
        <v>21</v>
      </c>
      <c r="D1237" s="4" t="s">
        <v>26</v>
      </c>
      <c r="E1237" s="4" t="s">
        <v>27</v>
      </c>
      <c r="F1237" s="9">
        <v>17</v>
      </c>
      <c r="G1237" s="10">
        <v>1156</v>
      </c>
      <c r="H1237" s="11">
        <v>0.1</v>
      </c>
      <c r="I1237" s="10">
        <f t="shared" si="114"/>
        <v>19652</v>
      </c>
      <c r="J1237" s="10">
        <f t="shared" si="115"/>
        <v>1965.2</v>
      </c>
      <c r="K1237" s="10">
        <f t="shared" si="116"/>
        <v>17686.8</v>
      </c>
      <c r="L1237" s="11">
        <v>0.05</v>
      </c>
      <c r="M1237" s="10">
        <f t="shared" si="117"/>
        <v>884.34</v>
      </c>
      <c r="N1237" s="10">
        <f t="shared" si="118"/>
        <v>18571.14</v>
      </c>
      <c r="O1237" s="10">
        <v>843.14</v>
      </c>
      <c r="P1237" s="10">
        <f t="shared" si="119"/>
        <v>3353.42</v>
      </c>
      <c r="Q1237" s="12">
        <v>45958</v>
      </c>
    </row>
    <row r="1238" spans="1:17" x14ac:dyDescent="0.25">
      <c r="A1238" s="4">
        <v>3470</v>
      </c>
      <c r="B1238" s="4" t="s">
        <v>32</v>
      </c>
      <c r="C1238" s="4" t="s">
        <v>24</v>
      </c>
      <c r="D1238" s="4" t="s">
        <v>33</v>
      </c>
      <c r="E1238" s="4" t="s">
        <v>22</v>
      </c>
      <c r="F1238" s="9">
        <v>19</v>
      </c>
      <c r="G1238" s="10">
        <v>1106</v>
      </c>
      <c r="H1238" s="11">
        <v>0.05</v>
      </c>
      <c r="I1238" s="10">
        <f t="shared" si="114"/>
        <v>21014</v>
      </c>
      <c r="J1238" s="10">
        <f t="shared" si="115"/>
        <v>1050.7</v>
      </c>
      <c r="K1238" s="10">
        <f t="shared" si="116"/>
        <v>19963.3</v>
      </c>
      <c r="L1238" s="11">
        <v>0.05</v>
      </c>
      <c r="M1238" s="10">
        <f t="shared" si="117"/>
        <v>998.16499999999996</v>
      </c>
      <c r="N1238" s="10">
        <f t="shared" si="118"/>
        <v>20961.465</v>
      </c>
      <c r="O1238" s="10">
        <v>874.29</v>
      </c>
      <c r="P1238" s="10">
        <f t="shared" si="119"/>
        <v>3351.7900000000009</v>
      </c>
      <c r="Q1238" s="12">
        <v>45738</v>
      </c>
    </row>
    <row r="1239" spans="1:17" x14ac:dyDescent="0.25">
      <c r="A1239" s="4">
        <v>3211</v>
      </c>
      <c r="B1239" s="4" t="s">
        <v>34</v>
      </c>
      <c r="C1239" s="4" t="s">
        <v>24</v>
      </c>
      <c r="D1239" s="4" t="s">
        <v>33</v>
      </c>
      <c r="E1239" s="4" t="s">
        <v>27</v>
      </c>
      <c r="F1239" s="9">
        <v>22</v>
      </c>
      <c r="G1239" s="10">
        <v>630</v>
      </c>
      <c r="H1239" s="11">
        <v>0.1</v>
      </c>
      <c r="I1239" s="10">
        <f t="shared" si="114"/>
        <v>13860</v>
      </c>
      <c r="J1239" s="10">
        <f t="shared" si="115"/>
        <v>1386</v>
      </c>
      <c r="K1239" s="10">
        <f t="shared" si="116"/>
        <v>12474</v>
      </c>
      <c r="L1239" s="11">
        <v>0.05</v>
      </c>
      <c r="M1239" s="10">
        <f t="shared" si="117"/>
        <v>623.70000000000005</v>
      </c>
      <c r="N1239" s="10">
        <f t="shared" si="118"/>
        <v>13097.7</v>
      </c>
      <c r="O1239" s="10">
        <v>414.92</v>
      </c>
      <c r="P1239" s="10">
        <f t="shared" si="119"/>
        <v>3345.76</v>
      </c>
      <c r="Q1239" s="12">
        <v>45907</v>
      </c>
    </row>
    <row r="1240" spans="1:17" x14ac:dyDescent="0.25">
      <c r="A1240" s="4">
        <v>3071</v>
      </c>
      <c r="B1240" s="4" t="s">
        <v>32</v>
      </c>
      <c r="C1240" s="4" t="s">
        <v>17</v>
      </c>
      <c r="D1240" s="4" t="s">
        <v>33</v>
      </c>
      <c r="E1240" s="4" t="s">
        <v>25</v>
      </c>
      <c r="F1240" s="9">
        <v>14</v>
      </c>
      <c r="G1240" s="10">
        <v>692</v>
      </c>
      <c r="H1240" s="11">
        <v>0</v>
      </c>
      <c r="I1240" s="10">
        <f t="shared" si="114"/>
        <v>9688</v>
      </c>
      <c r="J1240" s="10">
        <f t="shared" si="115"/>
        <v>0</v>
      </c>
      <c r="K1240" s="10">
        <f t="shared" si="116"/>
        <v>9688</v>
      </c>
      <c r="L1240" s="11">
        <v>0.05</v>
      </c>
      <c r="M1240" s="10">
        <f t="shared" si="117"/>
        <v>484.40000000000003</v>
      </c>
      <c r="N1240" s="10">
        <f t="shared" si="118"/>
        <v>10172.4</v>
      </c>
      <c r="O1240" s="10">
        <v>453.27</v>
      </c>
      <c r="P1240" s="10">
        <f t="shared" si="119"/>
        <v>3342.2200000000003</v>
      </c>
      <c r="Q1240" s="12">
        <v>45937</v>
      </c>
    </row>
    <row r="1241" spans="1:17" x14ac:dyDescent="0.25">
      <c r="A1241" s="4">
        <v>981</v>
      </c>
      <c r="B1241" s="4" t="s">
        <v>32</v>
      </c>
      <c r="C1241" s="4" t="s">
        <v>21</v>
      </c>
      <c r="D1241" s="4" t="s">
        <v>28</v>
      </c>
      <c r="E1241" s="4" t="s">
        <v>25</v>
      </c>
      <c r="F1241" s="9">
        <v>16</v>
      </c>
      <c r="G1241" s="10">
        <v>864</v>
      </c>
      <c r="H1241" s="11">
        <v>0.15</v>
      </c>
      <c r="I1241" s="10">
        <f t="shared" si="114"/>
        <v>13824</v>
      </c>
      <c r="J1241" s="10">
        <f t="shared" si="115"/>
        <v>2073.6</v>
      </c>
      <c r="K1241" s="10">
        <f t="shared" si="116"/>
        <v>11750.4</v>
      </c>
      <c r="L1241" s="11">
        <v>0.05</v>
      </c>
      <c r="M1241" s="10">
        <f t="shared" si="117"/>
        <v>587.52</v>
      </c>
      <c r="N1241" s="10">
        <f t="shared" si="118"/>
        <v>12337.92</v>
      </c>
      <c r="O1241" s="10">
        <v>525.53</v>
      </c>
      <c r="P1241" s="10">
        <f t="shared" si="119"/>
        <v>3341.92</v>
      </c>
      <c r="Q1241" s="12">
        <v>45942</v>
      </c>
    </row>
    <row r="1242" spans="1:17" x14ac:dyDescent="0.25">
      <c r="A1242" s="4">
        <v>878</v>
      </c>
      <c r="B1242" s="4" t="s">
        <v>35</v>
      </c>
      <c r="C1242" s="4" t="s">
        <v>17</v>
      </c>
      <c r="D1242" s="4" t="s">
        <v>33</v>
      </c>
      <c r="E1242" s="4" t="s">
        <v>36</v>
      </c>
      <c r="F1242" s="9">
        <v>14</v>
      </c>
      <c r="G1242" s="10">
        <v>845</v>
      </c>
      <c r="H1242" s="11">
        <v>0.1</v>
      </c>
      <c r="I1242" s="10">
        <f t="shared" si="114"/>
        <v>11830</v>
      </c>
      <c r="J1242" s="10">
        <f t="shared" si="115"/>
        <v>1183</v>
      </c>
      <c r="K1242" s="10">
        <f t="shared" si="116"/>
        <v>10647</v>
      </c>
      <c r="L1242" s="11">
        <v>0.05</v>
      </c>
      <c r="M1242" s="10">
        <f t="shared" si="117"/>
        <v>532.35</v>
      </c>
      <c r="N1242" s="10">
        <f t="shared" si="118"/>
        <v>11179.35</v>
      </c>
      <c r="O1242" s="10">
        <v>521.98</v>
      </c>
      <c r="P1242" s="10">
        <f t="shared" si="119"/>
        <v>3339.2799999999997</v>
      </c>
      <c r="Q1242" s="12">
        <v>45766</v>
      </c>
    </row>
    <row r="1243" spans="1:17" x14ac:dyDescent="0.25">
      <c r="A1243" s="4">
        <v>4529</v>
      </c>
      <c r="B1243" s="4" t="s">
        <v>32</v>
      </c>
      <c r="C1243" s="4" t="s">
        <v>21</v>
      </c>
      <c r="D1243" s="4" t="s">
        <v>26</v>
      </c>
      <c r="E1243" s="4" t="s">
        <v>30</v>
      </c>
      <c r="F1243" s="9">
        <v>13</v>
      </c>
      <c r="G1243" s="10">
        <v>920</v>
      </c>
      <c r="H1243" s="11">
        <v>0.1</v>
      </c>
      <c r="I1243" s="10">
        <f t="shared" si="114"/>
        <v>11960</v>
      </c>
      <c r="J1243" s="10">
        <f t="shared" si="115"/>
        <v>1196</v>
      </c>
      <c r="K1243" s="10">
        <f t="shared" si="116"/>
        <v>10764</v>
      </c>
      <c r="L1243" s="11">
        <v>0.05</v>
      </c>
      <c r="M1243" s="10">
        <f t="shared" si="117"/>
        <v>538.20000000000005</v>
      </c>
      <c r="N1243" s="10">
        <f t="shared" si="118"/>
        <v>11302.2</v>
      </c>
      <c r="O1243" s="10">
        <v>571.22</v>
      </c>
      <c r="P1243" s="10">
        <f t="shared" si="119"/>
        <v>3338.1399999999994</v>
      </c>
      <c r="Q1243" s="12">
        <v>45672</v>
      </c>
    </row>
    <row r="1244" spans="1:17" x14ac:dyDescent="0.25">
      <c r="A1244" s="4">
        <v>3783</v>
      </c>
      <c r="B1244" s="4" t="s">
        <v>35</v>
      </c>
      <c r="C1244" s="4" t="s">
        <v>21</v>
      </c>
      <c r="D1244" s="4" t="s">
        <v>28</v>
      </c>
      <c r="E1244" s="4" t="s">
        <v>27</v>
      </c>
      <c r="F1244" s="9">
        <v>14</v>
      </c>
      <c r="G1244" s="10">
        <v>750</v>
      </c>
      <c r="H1244" s="11">
        <v>0.05</v>
      </c>
      <c r="I1244" s="10">
        <f t="shared" si="114"/>
        <v>10500</v>
      </c>
      <c r="J1244" s="10">
        <f t="shared" si="115"/>
        <v>525</v>
      </c>
      <c r="K1244" s="10">
        <f t="shared" si="116"/>
        <v>9975</v>
      </c>
      <c r="L1244" s="11">
        <v>0.05</v>
      </c>
      <c r="M1244" s="10">
        <f t="shared" si="117"/>
        <v>498.75</v>
      </c>
      <c r="N1244" s="10">
        <f t="shared" si="118"/>
        <v>10473.75</v>
      </c>
      <c r="O1244" s="10">
        <v>474.29</v>
      </c>
      <c r="P1244" s="10">
        <f t="shared" si="119"/>
        <v>3334.9399999999996</v>
      </c>
      <c r="Q1244" s="12">
        <v>45976</v>
      </c>
    </row>
    <row r="1245" spans="1:17" x14ac:dyDescent="0.25">
      <c r="A1245" s="4">
        <v>2910</v>
      </c>
      <c r="B1245" s="4" t="s">
        <v>34</v>
      </c>
      <c r="C1245" s="4" t="s">
        <v>24</v>
      </c>
      <c r="D1245" s="4" t="s">
        <v>26</v>
      </c>
      <c r="E1245" s="4" t="s">
        <v>25</v>
      </c>
      <c r="F1245" s="9">
        <v>22</v>
      </c>
      <c r="G1245" s="10">
        <v>508</v>
      </c>
      <c r="H1245" s="11">
        <v>0.15</v>
      </c>
      <c r="I1245" s="10">
        <f t="shared" si="114"/>
        <v>11176</v>
      </c>
      <c r="J1245" s="10">
        <f t="shared" si="115"/>
        <v>1676.3999999999999</v>
      </c>
      <c r="K1245" s="10">
        <f t="shared" si="116"/>
        <v>9499.6</v>
      </c>
      <c r="L1245" s="11">
        <v>0.05</v>
      </c>
      <c r="M1245" s="10">
        <f t="shared" si="117"/>
        <v>474.98</v>
      </c>
      <c r="N1245" s="10">
        <f t="shared" si="118"/>
        <v>9974.58</v>
      </c>
      <c r="O1245" s="10">
        <v>280.31</v>
      </c>
      <c r="P1245" s="10">
        <f t="shared" si="119"/>
        <v>3332.7800000000007</v>
      </c>
      <c r="Q1245" s="12">
        <v>45830</v>
      </c>
    </row>
    <row r="1246" spans="1:17" x14ac:dyDescent="0.25">
      <c r="A1246" s="4">
        <v>4920</v>
      </c>
      <c r="B1246" s="4" t="s">
        <v>20</v>
      </c>
      <c r="C1246" s="4" t="s">
        <v>24</v>
      </c>
      <c r="D1246" s="4" t="s">
        <v>26</v>
      </c>
      <c r="E1246" s="4" t="s">
        <v>19</v>
      </c>
      <c r="F1246" s="9">
        <v>15</v>
      </c>
      <c r="G1246" s="10">
        <v>736</v>
      </c>
      <c r="H1246" s="11">
        <v>0.1</v>
      </c>
      <c r="I1246" s="10">
        <f t="shared" si="114"/>
        <v>11040</v>
      </c>
      <c r="J1246" s="10">
        <f t="shared" si="115"/>
        <v>1104</v>
      </c>
      <c r="K1246" s="10">
        <f t="shared" si="116"/>
        <v>9936</v>
      </c>
      <c r="L1246" s="11">
        <v>0.05</v>
      </c>
      <c r="M1246" s="10">
        <f t="shared" si="117"/>
        <v>496.8</v>
      </c>
      <c r="N1246" s="10">
        <f t="shared" si="118"/>
        <v>10432.799999999999</v>
      </c>
      <c r="O1246" s="10">
        <v>440.39</v>
      </c>
      <c r="P1246" s="10">
        <f t="shared" si="119"/>
        <v>3330.1500000000005</v>
      </c>
      <c r="Q1246" s="12">
        <v>45660</v>
      </c>
    </row>
    <row r="1247" spans="1:17" x14ac:dyDescent="0.25">
      <c r="A1247" s="4">
        <v>4500</v>
      </c>
      <c r="B1247" s="4" t="s">
        <v>38</v>
      </c>
      <c r="C1247" s="4" t="s">
        <v>21</v>
      </c>
      <c r="D1247" s="4" t="s">
        <v>26</v>
      </c>
      <c r="E1247" s="4" t="s">
        <v>25</v>
      </c>
      <c r="F1247" s="9">
        <v>16</v>
      </c>
      <c r="G1247" s="10">
        <v>823</v>
      </c>
      <c r="H1247" s="11">
        <v>0.05</v>
      </c>
      <c r="I1247" s="10">
        <f t="shared" si="114"/>
        <v>13168</v>
      </c>
      <c r="J1247" s="10">
        <f t="shared" si="115"/>
        <v>658.40000000000009</v>
      </c>
      <c r="K1247" s="10">
        <f t="shared" si="116"/>
        <v>12509.6</v>
      </c>
      <c r="L1247" s="11">
        <v>0.05</v>
      </c>
      <c r="M1247" s="10">
        <f t="shared" si="117"/>
        <v>625.48</v>
      </c>
      <c r="N1247" s="10">
        <f t="shared" si="118"/>
        <v>13135.08</v>
      </c>
      <c r="O1247" s="10">
        <v>574.16</v>
      </c>
      <c r="P1247" s="10">
        <f t="shared" si="119"/>
        <v>3323.0400000000009</v>
      </c>
      <c r="Q1247" s="12">
        <v>45821</v>
      </c>
    </row>
    <row r="1248" spans="1:17" x14ac:dyDescent="0.25">
      <c r="A1248" s="4">
        <v>4810</v>
      </c>
      <c r="B1248" s="4" t="s">
        <v>38</v>
      </c>
      <c r="C1248" s="4" t="s">
        <v>21</v>
      </c>
      <c r="D1248" s="4" t="s">
        <v>33</v>
      </c>
      <c r="E1248" s="4" t="s">
        <v>22</v>
      </c>
      <c r="F1248" s="9">
        <v>10</v>
      </c>
      <c r="G1248" s="10">
        <v>1120</v>
      </c>
      <c r="H1248" s="11">
        <v>0.05</v>
      </c>
      <c r="I1248" s="10">
        <f t="shared" si="114"/>
        <v>11200</v>
      </c>
      <c r="J1248" s="10">
        <f t="shared" si="115"/>
        <v>560</v>
      </c>
      <c r="K1248" s="10">
        <f t="shared" si="116"/>
        <v>10640</v>
      </c>
      <c r="L1248" s="11">
        <v>0.05</v>
      </c>
      <c r="M1248" s="10">
        <f t="shared" si="117"/>
        <v>532</v>
      </c>
      <c r="N1248" s="10">
        <f t="shared" si="118"/>
        <v>11172</v>
      </c>
      <c r="O1248" s="10">
        <v>731.87</v>
      </c>
      <c r="P1248" s="10">
        <f t="shared" si="119"/>
        <v>3321.3</v>
      </c>
      <c r="Q1248" s="12">
        <v>45877</v>
      </c>
    </row>
    <row r="1249" spans="1:17" x14ac:dyDescent="0.25">
      <c r="A1249" s="4">
        <v>806</v>
      </c>
      <c r="B1249" s="4" t="s">
        <v>31</v>
      </c>
      <c r="C1249" s="4" t="s">
        <v>24</v>
      </c>
      <c r="D1249" s="4" t="s">
        <v>18</v>
      </c>
      <c r="E1249" s="4" t="s">
        <v>36</v>
      </c>
      <c r="F1249" s="9">
        <v>8</v>
      </c>
      <c r="G1249" s="10">
        <v>990</v>
      </c>
      <c r="H1249" s="11">
        <v>0</v>
      </c>
      <c r="I1249" s="10">
        <f t="shared" si="114"/>
        <v>7920</v>
      </c>
      <c r="J1249" s="10">
        <f t="shared" si="115"/>
        <v>0</v>
      </c>
      <c r="K1249" s="10">
        <f t="shared" si="116"/>
        <v>7920</v>
      </c>
      <c r="L1249" s="11">
        <v>0.05</v>
      </c>
      <c r="M1249" s="10">
        <f t="shared" si="117"/>
        <v>396</v>
      </c>
      <c r="N1249" s="10">
        <f t="shared" si="118"/>
        <v>8316</v>
      </c>
      <c r="O1249" s="10">
        <v>575.04999999999995</v>
      </c>
      <c r="P1249" s="10">
        <f t="shared" si="119"/>
        <v>3319.6000000000004</v>
      </c>
      <c r="Q1249" s="12">
        <v>45971</v>
      </c>
    </row>
    <row r="1250" spans="1:17" x14ac:dyDescent="0.25">
      <c r="A1250" s="4">
        <v>4053</v>
      </c>
      <c r="B1250" s="4" t="s">
        <v>20</v>
      </c>
      <c r="C1250" s="4" t="s">
        <v>21</v>
      </c>
      <c r="D1250" s="4" t="s">
        <v>26</v>
      </c>
      <c r="E1250" s="4" t="s">
        <v>37</v>
      </c>
      <c r="F1250" s="9">
        <v>16</v>
      </c>
      <c r="G1250" s="10">
        <v>559</v>
      </c>
      <c r="H1250" s="11">
        <v>0.05</v>
      </c>
      <c r="I1250" s="10">
        <f t="shared" si="114"/>
        <v>8944</v>
      </c>
      <c r="J1250" s="10">
        <f t="shared" si="115"/>
        <v>447.20000000000005</v>
      </c>
      <c r="K1250" s="10">
        <f t="shared" si="116"/>
        <v>8496.7999999999993</v>
      </c>
      <c r="L1250" s="11">
        <v>0.05</v>
      </c>
      <c r="M1250" s="10">
        <f t="shared" si="117"/>
        <v>424.84</v>
      </c>
      <c r="N1250" s="10">
        <f t="shared" si="118"/>
        <v>8921.64</v>
      </c>
      <c r="O1250" s="10">
        <v>323.61</v>
      </c>
      <c r="P1250" s="10">
        <f t="shared" si="119"/>
        <v>3319.0399999999991</v>
      </c>
      <c r="Q1250" s="12">
        <v>45908</v>
      </c>
    </row>
    <row r="1251" spans="1:17" x14ac:dyDescent="0.25">
      <c r="A1251" s="4">
        <v>688</v>
      </c>
      <c r="B1251" s="4" t="s">
        <v>16</v>
      </c>
      <c r="C1251" s="4" t="s">
        <v>17</v>
      </c>
      <c r="D1251" s="4" t="s">
        <v>18</v>
      </c>
      <c r="E1251" s="4" t="s">
        <v>30</v>
      </c>
      <c r="F1251" s="9">
        <v>16</v>
      </c>
      <c r="G1251" s="10">
        <v>476</v>
      </c>
      <c r="H1251" s="11">
        <v>0</v>
      </c>
      <c r="I1251" s="10">
        <f t="shared" si="114"/>
        <v>7616</v>
      </c>
      <c r="J1251" s="10">
        <f t="shared" si="115"/>
        <v>0</v>
      </c>
      <c r="K1251" s="10">
        <f t="shared" si="116"/>
        <v>7616</v>
      </c>
      <c r="L1251" s="11">
        <v>0.05</v>
      </c>
      <c r="M1251" s="10">
        <f t="shared" si="117"/>
        <v>380.8</v>
      </c>
      <c r="N1251" s="10">
        <f t="shared" si="118"/>
        <v>7996.8</v>
      </c>
      <c r="O1251" s="10">
        <v>268.69</v>
      </c>
      <c r="P1251" s="10">
        <f t="shared" si="119"/>
        <v>3316.96</v>
      </c>
      <c r="Q1251" s="12">
        <v>45809</v>
      </c>
    </row>
    <row r="1252" spans="1:17" x14ac:dyDescent="0.25">
      <c r="A1252" s="4">
        <v>46</v>
      </c>
      <c r="B1252" s="4" t="s">
        <v>35</v>
      </c>
      <c r="C1252" s="4" t="s">
        <v>24</v>
      </c>
      <c r="D1252" s="4" t="s">
        <v>18</v>
      </c>
      <c r="E1252" s="4" t="s">
        <v>29</v>
      </c>
      <c r="F1252" s="9">
        <v>21</v>
      </c>
      <c r="G1252" s="10">
        <v>754</v>
      </c>
      <c r="H1252" s="11">
        <v>0.1</v>
      </c>
      <c r="I1252" s="10">
        <f t="shared" si="114"/>
        <v>15834</v>
      </c>
      <c r="J1252" s="10">
        <f t="shared" si="115"/>
        <v>1583.4</v>
      </c>
      <c r="K1252" s="10">
        <f t="shared" si="116"/>
        <v>14250.6</v>
      </c>
      <c r="L1252" s="11">
        <v>0.05</v>
      </c>
      <c r="M1252" s="10">
        <f t="shared" si="117"/>
        <v>712.53000000000009</v>
      </c>
      <c r="N1252" s="10">
        <f t="shared" si="118"/>
        <v>14963.130000000001</v>
      </c>
      <c r="O1252" s="10">
        <v>520.79</v>
      </c>
      <c r="P1252" s="10">
        <f t="shared" si="119"/>
        <v>3314.01</v>
      </c>
      <c r="Q1252" s="12">
        <v>45719</v>
      </c>
    </row>
    <row r="1253" spans="1:17" x14ac:dyDescent="0.25">
      <c r="A1253" s="4">
        <v>3402</v>
      </c>
      <c r="B1253" s="4" t="s">
        <v>23</v>
      </c>
      <c r="C1253" s="4" t="s">
        <v>17</v>
      </c>
      <c r="D1253" s="4" t="s">
        <v>33</v>
      </c>
      <c r="E1253" s="4" t="s">
        <v>30</v>
      </c>
      <c r="F1253" s="9">
        <v>20</v>
      </c>
      <c r="G1253" s="10">
        <v>408</v>
      </c>
      <c r="H1253" s="11">
        <v>0</v>
      </c>
      <c r="I1253" s="10">
        <f t="shared" si="114"/>
        <v>8160</v>
      </c>
      <c r="J1253" s="10">
        <f t="shared" si="115"/>
        <v>0</v>
      </c>
      <c r="K1253" s="10">
        <f t="shared" si="116"/>
        <v>8160</v>
      </c>
      <c r="L1253" s="11">
        <v>0.05</v>
      </c>
      <c r="M1253" s="10">
        <f t="shared" si="117"/>
        <v>408</v>
      </c>
      <c r="N1253" s="10">
        <f t="shared" si="118"/>
        <v>8568</v>
      </c>
      <c r="O1253" s="10">
        <v>242.32</v>
      </c>
      <c r="P1253" s="10">
        <f t="shared" si="119"/>
        <v>3313.6000000000004</v>
      </c>
      <c r="Q1253" s="12">
        <v>45745</v>
      </c>
    </row>
    <row r="1254" spans="1:17" x14ac:dyDescent="0.25">
      <c r="A1254" s="4">
        <v>2978</v>
      </c>
      <c r="B1254" s="4" t="s">
        <v>38</v>
      </c>
      <c r="C1254" s="4" t="s">
        <v>17</v>
      </c>
      <c r="D1254" s="4" t="s">
        <v>28</v>
      </c>
      <c r="E1254" s="4" t="s">
        <v>25</v>
      </c>
      <c r="F1254" s="9">
        <v>23</v>
      </c>
      <c r="G1254" s="10">
        <v>902</v>
      </c>
      <c r="H1254" s="11">
        <v>0.05</v>
      </c>
      <c r="I1254" s="10">
        <f t="shared" si="114"/>
        <v>20746</v>
      </c>
      <c r="J1254" s="10">
        <f t="shared" si="115"/>
        <v>1037.3</v>
      </c>
      <c r="K1254" s="10">
        <f t="shared" si="116"/>
        <v>19708.7</v>
      </c>
      <c r="L1254" s="11">
        <v>0.05</v>
      </c>
      <c r="M1254" s="10">
        <f t="shared" si="117"/>
        <v>985.43500000000006</v>
      </c>
      <c r="N1254" s="10">
        <f t="shared" si="118"/>
        <v>20694.135000000002</v>
      </c>
      <c r="O1254" s="10">
        <v>712.9</v>
      </c>
      <c r="P1254" s="10">
        <f t="shared" si="119"/>
        <v>3312</v>
      </c>
      <c r="Q1254" s="12">
        <v>45878</v>
      </c>
    </row>
    <row r="1255" spans="1:17" x14ac:dyDescent="0.25">
      <c r="A1255" s="4">
        <v>4671</v>
      </c>
      <c r="B1255" s="4" t="s">
        <v>32</v>
      </c>
      <c r="C1255" s="4" t="s">
        <v>21</v>
      </c>
      <c r="D1255" s="4" t="s">
        <v>18</v>
      </c>
      <c r="E1255" s="4" t="s">
        <v>22</v>
      </c>
      <c r="F1255" s="9">
        <v>11</v>
      </c>
      <c r="G1255" s="10">
        <v>1166</v>
      </c>
      <c r="H1255" s="11">
        <v>0.1</v>
      </c>
      <c r="I1255" s="10">
        <f t="shared" si="114"/>
        <v>12826</v>
      </c>
      <c r="J1255" s="10">
        <f t="shared" si="115"/>
        <v>1282.6000000000001</v>
      </c>
      <c r="K1255" s="10">
        <f t="shared" si="116"/>
        <v>11543.4</v>
      </c>
      <c r="L1255" s="11">
        <v>0.05</v>
      </c>
      <c r="M1255" s="10">
        <f t="shared" si="117"/>
        <v>577.16999999999996</v>
      </c>
      <c r="N1255" s="10">
        <f t="shared" si="118"/>
        <v>12120.57</v>
      </c>
      <c r="O1255" s="10">
        <v>748.52</v>
      </c>
      <c r="P1255" s="10">
        <f t="shared" si="119"/>
        <v>3309.6800000000003</v>
      </c>
      <c r="Q1255" s="12">
        <v>45902</v>
      </c>
    </row>
    <row r="1256" spans="1:17" x14ac:dyDescent="0.25">
      <c r="A1256" s="4">
        <v>3466</v>
      </c>
      <c r="B1256" s="4" t="s">
        <v>38</v>
      </c>
      <c r="C1256" s="4" t="s">
        <v>17</v>
      </c>
      <c r="D1256" s="4" t="s">
        <v>18</v>
      </c>
      <c r="E1256" s="4" t="s">
        <v>27</v>
      </c>
      <c r="F1256" s="9">
        <v>15</v>
      </c>
      <c r="G1256" s="10">
        <v>540</v>
      </c>
      <c r="H1256" s="11">
        <v>0</v>
      </c>
      <c r="I1256" s="10">
        <f t="shared" si="114"/>
        <v>8100</v>
      </c>
      <c r="J1256" s="10">
        <f t="shared" si="115"/>
        <v>0</v>
      </c>
      <c r="K1256" s="10">
        <f t="shared" si="116"/>
        <v>8100</v>
      </c>
      <c r="L1256" s="11">
        <v>0.05</v>
      </c>
      <c r="M1256" s="10">
        <f t="shared" si="117"/>
        <v>405</v>
      </c>
      <c r="N1256" s="10">
        <f t="shared" si="118"/>
        <v>8505</v>
      </c>
      <c r="O1256" s="10">
        <v>319.5</v>
      </c>
      <c r="P1256" s="10">
        <f t="shared" si="119"/>
        <v>3307.5</v>
      </c>
      <c r="Q1256" s="12">
        <v>45676</v>
      </c>
    </row>
    <row r="1257" spans="1:17" x14ac:dyDescent="0.25">
      <c r="A1257" s="4">
        <v>1502</v>
      </c>
      <c r="B1257" s="4" t="s">
        <v>35</v>
      </c>
      <c r="C1257" s="4" t="s">
        <v>17</v>
      </c>
      <c r="D1257" s="4" t="s">
        <v>28</v>
      </c>
      <c r="E1257" s="4" t="s">
        <v>36</v>
      </c>
      <c r="F1257" s="9">
        <v>25</v>
      </c>
      <c r="G1257" s="10">
        <v>453</v>
      </c>
      <c r="H1257" s="11">
        <v>0.05</v>
      </c>
      <c r="I1257" s="10">
        <f t="shared" si="114"/>
        <v>11325</v>
      </c>
      <c r="J1257" s="10">
        <f t="shared" si="115"/>
        <v>566.25</v>
      </c>
      <c r="K1257" s="10">
        <f t="shared" si="116"/>
        <v>10758.75</v>
      </c>
      <c r="L1257" s="11">
        <v>0.05</v>
      </c>
      <c r="M1257" s="10">
        <f t="shared" si="117"/>
        <v>537.9375</v>
      </c>
      <c r="N1257" s="10">
        <f t="shared" si="118"/>
        <v>11296.6875</v>
      </c>
      <c r="O1257" s="10">
        <v>298.14</v>
      </c>
      <c r="P1257" s="10">
        <f t="shared" si="119"/>
        <v>3305.25</v>
      </c>
      <c r="Q1257" s="12">
        <v>45943</v>
      </c>
    </row>
    <row r="1258" spans="1:17" x14ac:dyDescent="0.25">
      <c r="A1258" s="4">
        <v>4305</v>
      </c>
      <c r="B1258" s="4" t="s">
        <v>38</v>
      </c>
      <c r="C1258" s="4" t="s">
        <v>24</v>
      </c>
      <c r="D1258" s="4" t="s">
        <v>26</v>
      </c>
      <c r="E1258" s="4" t="s">
        <v>27</v>
      </c>
      <c r="F1258" s="9">
        <v>16</v>
      </c>
      <c r="G1258" s="10">
        <v>1092</v>
      </c>
      <c r="H1258" s="11">
        <v>0.05</v>
      </c>
      <c r="I1258" s="10">
        <f t="shared" si="114"/>
        <v>17472</v>
      </c>
      <c r="J1258" s="10">
        <f t="shared" si="115"/>
        <v>873.6</v>
      </c>
      <c r="K1258" s="10">
        <f t="shared" si="116"/>
        <v>16598.400000000001</v>
      </c>
      <c r="L1258" s="11">
        <v>0.05</v>
      </c>
      <c r="M1258" s="10">
        <f t="shared" si="117"/>
        <v>829.92000000000007</v>
      </c>
      <c r="N1258" s="10">
        <f t="shared" si="118"/>
        <v>17428.32</v>
      </c>
      <c r="O1258" s="10">
        <v>830.87</v>
      </c>
      <c r="P1258" s="10">
        <f t="shared" si="119"/>
        <v>3304.4800000000014</v>
      </c>
      <c r="Q1258" s="12">
        <v>45780</v>
      </c>
    </row>
    <row r="1259" spans="1:17" x14ac:dyDescent="0.25">
      <c r="A1259" s="4">
        <v>2406</v>
      </c>
      <c r="B1259" s="4" t="s">
        <v>35</v>
      </c>
      <c r="C1259" s="4" t="s">
        <v>17</v>
      </c>
      <c r="D1259" s="4" t="s">
        <v>26</v>
      </c>
      <c r="E1259" s="4" t="s">
        <v>30</v>
      </c>
      <c r="F1259" s="9">
        <v>21</v>
      </c>
      <c r="G1259" s="10">
        <v>545</v>
      </c>
      <c r="H1259" s="11">
        <v>0</v>
      </c>
      <c r="I1259" s="10">
        <f t="shared" si="114"/>
        <v>11445</v>
      </c>
      <c r="J1259" s="10">
        <f t="shared" si="115"/>
        <v>0</v>
      </c>
      <c r="K1259" s="10">
        <f t="shared" si="116"/>
        <v>11445</v>
      </c>
      <c r="L1259" s="11">
        <v>0.05</v>
      </c>
      <c r="M1259" s="10">
        <f t="shared" si="117"/>
        <v>572.25</v>
      </c>
      <c r="N1259" s="10">
        <f t="shared" si="118"/>
        <v>12017.25</v>
      </c>
      <c r="O1259" s="10">
        <v>387.67</v>
      </c>
      <c r="P1259" s="10">
        <f t="shared" si="119"/>
        <v>3303.9299999999994</v>
      </c>
      <c r="Q1259" s="12">
        <v>45893</v>
      </c>
    </row>
    <row r="1260" spans="1:17" x14ac:dyDescent="0.25">
      <c r="A1260" s="4">
        <v>4768</v>
      </c>
      <c r="B1260" s="4" t="s">
        <v>38</v>
      </c>
      <c r="C1260" s="4" t="s">
        <v>24</v>
      </c>
      <c r="D1260" s="4" t="s">
        <v>28</v>
      </c>
      <c r="E1260" s="4" t="s">
        <v>27</v>
      </c>
      <c r="F1260" s="9">
        <v>9</v>
      </c>
      <c r="G1260" s="10">
        <v>949</v>
      </c>
      <c r="H1260" s="11">
        <v>0.05</v>
      </c>
      <c r="I1260" s="10">
        <f t="shared" si="114"/>
        <v>8541</v>
      </c>
      <c r="J1260" s="10">
        <f t="shared" si="115"/>
        <v>427.05</v>
      </c>
      <c r="K1260" s="10">
        <f t="shared" si="116"/>
        <v>8113.95</v>
      </c>
      <c r="L1260" s="11">
        <v>0.05</v>
      </c>
      <c r="M1260" s="10">
        <f t="shared" si="117"/>
        <v>405.69749999999999</v>
      </c>
      <c r="N1260" s="10">
        <f t="shared" si="118"/>
        <v>8519.6474999999991</v>
      </c>
      <c r="O1260" s="10">
        <v>534.53</v>
      </c>
      <c r="P1260" s="10">
        <f t="shared" si="119"/>
        <v>3303.1800000000003</v>
      </c>
      <c r="Q1260" s="12">
        <v>45693</v>
      </c>
    </row>
    <row r="1261" spans="1:17" x14ac:dyDescent="0.25">
      <c r="A1261" s="4">
        <v>3098</v>
      </c>
      <c r="B1261" s="4" t="s">
        <v>34</v>
      </c>
      <c r="C1261" s="4" t="s">
        <v>17</v>
      </c>
      <c r="D1261" s="4" t="s">
        <v>33</v>
      </c>
      <c r="E1261" s="4" t="s">
        <v>37</v>
      </c>
      <c r="F1261" s="9">
        <v>9</v>
      </c>
      <c r="G1261" s="10">
        <v>1076</v>
      </c>
      <c r="H1261" s="11">
        <v>0.05</v>
      </c>
      <c r="I1261" s="10">
        <f t="shared" si="114"/>
        <v>9684</v>
      </c>
      <c r="J1261" s="10">
        <f t="shared" si="115"/>
        <v>484.20000000000005</v>
      </c>
      <c r="K1261" s="10">
        <f t="shared" si="116"/>
        <v>9199.7999999999993</v>
      </c>
      <c r="L1261" s="11">
        <v>0.05</v>
      </c>
      <c r="M1261" s="10">
        <f t="shared" si="117"/>
        <v>459.99</v>
      </c>
      <c r="N1261" s="10">
        <f t="shared" si="118"/>
        <v>9659.7899999999991</v>
      </c>
      <c r="O1261" s="10">
        <v>655.23</v>
      </c>
      <c r="P1261" s="10">
        <f t="shared" si="119"/>
        <v>3302.7299999999996</v>
      </c>
      <c r="Q1261" s="12">
        <v>45980</v>
      </c>
    </row>
    <row r="1262" spans="1:17" x14ac:dyDescent="0.25">
      <c r="A1262" s="4">
        <v>4358</v>
      </c>
      <c r="B1262" s="4" t="s">
        <v>38</v>
      </c>
      <c r="C1262" s="4" t="s">
        <v>21</v>
      </c>
      <c r="D1262" s="4" t="s">
        <v>18</v>
      </c>
      <c r="E1262" s="4" t="s">
        <v>36</v>
      </c>
      <c r="F1262" s="9">
        <v>22</v>
      </c>
      <c r="G1262" s="10">
        <v>775</v>
      </c>
      <c r="H1262" s="11">
        <v>0.1</v>
      </c>
      <c r="I1262" s="10">
        <f t="shared" si="114"/>
        <v>17050</v>
      </c>
      <c r="J1262" s="10">
        <f t="shared" si="115"/>
        <v>1705</v>
      </c>
      <c r="K1262" s="10">
        <f t="shared" si="116"/>
        <v>15345</v>
      </c>
      <c r="L1262" s="11">
        <v>0.05</v>
      </c>
      <c r="M1262" s="10">
        <f t="shared" si="117"/>
        <v>767.25</v>
      </c>
      <c r="N1262" s="10">
        <f t="shared" si="118"/>
        <v>16112.25</v>
      </c>
      <c r="O1262" s="10">
        <v>547.41999999999996</v>
      </c>
      <c r="P1262" s="10">
        <f t="shared" si="119"/>
        <v>3301.76</v>
      </c>
      <c r="Q1262" s="12">
        <v>45854</v>
      </c>
    </row>
    <row r="1263" spans="1:17" x14ac:dyDescent="0.25">
      <c r="A1263" s="4">
        <v>3936</v>
      </c>
      <c r="B1263" s="4" t="s">
        <v>35</v>
      </c>
      <c r="C1263" s="4" t="s">
        <v>21</v>
      </c>
      <c r="D1263" s="4" t="s">
        <v>18</v>
      </c>
      <c r="E1263" s="4" t="s">
        <v>29</v>
      </c>
      <c r="F1263" s="9">
        <v>20</v>
      </c>
      <c r="G1263" s="10">
        <v>1182</v>
      </c>
      <c r="H1263" s="11">
        <v>0.15</v>
      </c>
      <c r="I1263" s="10">
        <f t="shared" si="114"/>
        <v>23640</v>
      </c>
      <c r="J1263" s="10">
        <f t="shared" si="115"/>
        <v>3546</v>
      </c>
      <c r="K1263" s="10">
        <f t="shared" si="116"/>
        <v>20094</v>
      </c>
      <c r="L1263" s="11">
        <v>0.05</v>
      </c>
      <c r="M1263" s="10">
        <f t="shared" si="117"/>
        <v>1004.7</v>
      </c>
      <c r="N1263" s="10">
        <f t="shared" si="118"/>
        <v>21098.7</v>
      </c>
      <c r="O1263" s="10">
        <v>839.65</v>
      </c>
      <c r="P1263" s="10">
        <f t="shared" si="119"/>
        <v>3301</v>
      </c>
      <c r="Q1263" s="12">
        <v>45943</v>
      </c>
    </row>
    <row r="1264" spans="1:17" x14ac:dyDescent="0.25">
      <c r="A1264" s="4">
        <v>4858</v>
      </c>
      <c r="B1264" s="4" t="s">
        <v>20</v>
      </c>
      <c r="C1264" s="4" t="s">
        <v>24</v>
      </c>
      <c r="D1264" s="4" t="s">
        <v>26</v>
      </c>
      <c r="E1264" s="4" t="s">
        <v>29</v>
      </c>
      <c r="F1264" s="9">
        <v>16</v>
      </c>
      <c r="G1264" s="10">
        <v>871</v>
      </c>
      <c r="H1264" s="11">
        <v>0.05</v>
      </c>
      <c r="I1264" s="10">
        <f t="shared" si="114"/>
        <v>13936</v>
      </c>
      <c r="J1264" s="10">
        <f t="shared" si="115"/>
        <v>696.80000000000007</v>
      </c>
      <c r="K1264" s="10">
        <f t="shared" si="116"/>
        <v>13239.2</v>
      </c>
      <c r="L1264" s="11">
        <v>0.05</v>
      </c>
      <c r="M1264" s="10">
        <f t="shared" si="117"/>
        <v>661.96</v>
      </c>
      <c r="N1264" s="10">
        <f t="shared" si="118"/>
        <v>13901.16</v>
      </c>
      <c r="O1264" s="10">
        <v>621.33000000000004</v>
      </c>
      <c r="P1264" s="10">
        <f t="shared" si="119"/>
        <v>3297.92</v>
      </c>
      <c r="Q1264" s="12">
        <v>45780</v>
      </c>
    </row>
    <row r="1265" spans="1:17" x14ac:dyDescent="0.25">
      <c r="A1265" s="4">
        <v>2014</v>
      </c>
      <c r="B1265" s="4" t="s">
        <v>20</v>
      </c>
      <c r="C1265" s="4" t="s">
        <v>24</v>
      </c>
      <c r="D1265" s="4" t="s">
        <v>28</v>
      </c>
      <c r="E1265" s="4" t="s">
        <v>37</v>
      </c>
      <c r="F1265" s="9">
        <v>11</v>
      </c>
      <c r="G1265" s="10">
        <v>1143</v>
      </c>
      <c r="H1265" s="11">
        <v>0</v>
      </c>
      <c r="I1265" s="10">
        <f t="shared" si="114"/>
        <v>12573</v>
      </c>
      <c r="J1265" s="10">
        <f t="shared" si="115"/>
        <v>0</v>
      </c>
      <c r="K1265" s="10">
        <f t="shared" si="116"/>
        <v>12573</v>
      </c>
      <c r="L1265" s="11">
        <v>0.05</v>
      </c>
      <c r="M1265" s="10">
        <f t="shared" si="117"/>
        <v>628.65000000000009</v>
      </c>
      <c r="N1265" s="10">
        <f t="shared" si="118"/>
        <v>13201.65</v>
      </c>
      <c r="O1265" s="10">
        <v>843.49</v>
      </c>
      <c r="P1265" s="10">
        <f t="shared" si="119"/>
        <v>3294.6100000000006</v>
      </c>
      <c r="Q1265" s="12">
        <v>45983</v>
      </c>
    </row>
    <row r="1266" spans="1:17" x14ac:dyDescent="0.25">
      <c r="A1266" s="4">
        <v>141</v>
      </c>
      <c r="B1266" s="4" t="s">
        <v>20</v>
      </c>
      <c r="C1266" s="4" t="s">
        <v>17</v>
      </c>
      <c r="D1266" s="4" t="s">
        <v>26</v>
      </c>
      <c r="E1266" s="4" t="s">
        <v>30</v>
      </c>
      <c r="F1266" s="9">
        <v>11</v>
      </c>
      <c r="G1266" s="10">
        <v>999</v>
      </c>
      <c r="H1266" s="11">
        <v>0.05</v>
      </c>
      <c r="I1266" s="10">
        <f t="shared" si="114"/>
        <v>10989</v>
      </c>
      <c r="J1266" s="10">
        <f t="shared" si="115"/>
        <v>549.45000000000005</v>
      </c>
      <c r="K1266" s="10">
        <f t="shared" si="116"/>
        <v>10439.549999999999</v>
      </c>
      <c r="L1266" s="11">
        <v>0.05</v>
      </c>
      <c r="M1266" s="10">
        <f t="shared" si="117"/>
        <v>521.97749999999996</v>
      </c>
      <c r="N1266" s="10">
        <f t="shared" si="118"/>
        <v>10961.5275</v>
      </c>
      <c r="O1266" s="10">
        <v>649.64</v>
      </c>
      <c r="P1266" s="10">
        <f t="shared" si="119"/>
        <v>3293.5099999999993</v>
      </c>
      <c r="Q1266" s="12">
        <v>45984</v>
      </c>
    </row>
    <row r="1267" spans="1:17" x14ac:dyDescent="0.25">
      <c r="A1267" s="4">
        <v>2615</v>
      </c>
      <c r="B1267" s="4" t="s">
        <v>32</v>
      </c>
      <c r="C1267" s="4" t="s">
        <v>17</v>
      </c>
      <c r="D1267" s="4" t="s">
        <v>26</v>
      </c>
      <c r="E1267" s="4" t="s">
        <v>19</v>
      </c>
      <c r="F1267" s="9">
        <v>23</v>
      </c>
      <c r="G1267" s="10">
        <v>1164</v>
      </c>
      <c r="H1267" s="11">
        <v>0.1</v>
      </c>
      <c r="I1267" s="10">
        <f t="shared" si="114"/>
        <v>26772</v>
      </c>
      <c r="J1267" s="10">
        <f t="shared" si="115"/>
        <v>2677.2000000000003</v>
      </c>
      <c r="K1267" s="10">
        <f t="shared" si="116"/>
        <v>24094.799999999999</v>
      </c>
      <c r="L1267" s="11">
        <v>0.05</v>
      </c>
      <c r="M1267" s="10">
        <f t="shared" si="117"/>
        <v>1204.74</v>
      </c>
      <c r="N1267" s="10">
        <f t="shared" si="118"/>
        <v>25299.54</v>
      </c>
      <c r="O1267" s="10">
        <v>904.41</v>
      </c>
      <c r="P1267" s="10">
        <f t="shared" si="119"/>
        <v>3293.369999999999</v>
      </c>
      <c r="Q1267" s="12">
        <v>46017</v>
      </c>
    </row>
    <row r="1268" spans="1:17" x14ac:dyDescent="0.25">
      <c r="A1268" s="4">
        <v>3646</v>
      </c>
      <c r="B1268" s="4" t="s">
        <v>35</v>
      </c>
      <c r="C1268" s="4" t="s">
        <v>24</v>
      </c>
      <c r="D1268" s="4" t="s">
        <v>33</v>
      </c>
      <c r="E1268" s="4" t="s">
        <v>29</v>
      </c>
      <c r="F1268" s="9">
        <v>14</v>
      </c>
      <c r="G1268" s="10">
        <v>598</v>
      </c>
      <c r="H1268" s="11">
        <v>0.05</v>
      </c>
      <c r="I1268" s="10">
        <f t="shared" si="114"/>
        <v>8372</v>
      </c>
      <c r="J1268" s="10">
        <f t="shared" si="115"/>
        <v>418.6</v>
      </c>
      <c r="K1268" s="10">
        <f t="shared" si="116"/>
        <v>7953.4</v>
      </c>
      <c r="L1268" s="11">
        <v>0.05</v>
      </c>
      <c r="M1268" s="10">
        <f t="shared" si="117"/>
        <v>397.67</v>
      </c>
      <c r="N1268" s="10">
        <f t="shared" si="118"/>
        <v>8351.07</v>
      </c>
      <c r="O1268" s="10">
        <v>332.93</v>
      </c>
      <c r="P1268" s="10">
        <f t="shared" si="119"/>
        <v>3292.3799999999992</v>
      </c>
      <c r="Q1268" s="12">
        <v>45713</v>
      </c>
    </row>
    <row r="1269" spans="1:17" x14ac:dyDescent="0.25">
      <c r="A1269" s="4">
        <v>487</v>
      </c>
      <c r="B1269" s="4" t="s">
        <v>20</v>
      </c>
      <c r="C1269" s="4" t="s">
        <v>24</v>
      </c>
      <c r="D1269" s="4" t="s">
        <v>18</v>
      </c>
      <c r="E1269" s="4" t="s">
        <v>25</v>
      </c>
      <c r="F1269" s="9">
        <v>19</v>
      </c>
      <c r="G1269" s="10">
        <v>550</v>
      </c>
      <c r="H1269" s="11">
        <v>0.05</v>
      </c>
      <c r="I1269" s="10">
        <f t="shared" si="114"/>
        <v>10450</v>
      </c>
      <c r="J1269" s="10">
        <f t="shared" si="115"/>
        <v>522.5</v>
      </c>
      <c r="K1269" s="10">
        <f t="shared" si="116"/>
        <v>9927.5</v>
      </c>
      <c r="L1269" s="11">
        <v>0.05</v>
      </c>
      <c r="M1269" s="10">
        <f t="shared" si="117"/>
        <v>496.375</v>
      </c>
      <c r="N1269" s="10">
        <f t="shared" si="118"/>
        <v>10423.875</v>
      </c>
      <c r="O1269" s="10">
        <v>349.22</v>
      </c>
      <c r="P1269" s="10">
        <f t="shared" si="119"/>
        <v>3292.3199999999997</v>
      </c>
      <c r="Q1269" s="12">
        <v>45856</v>
      </c>
    </row>
    <row r="1270" spans="1:17" x14ac:dyDescent="0.25">
      <c r="A1270" s="4">
        <v>4926</v>
      </c>
      <c r="B1270" s="4" t="s">
        <v>20</v>
      </c>
      <c r="C1270" s="4" t="s">
        <v>17</v>
      </c>
      <c r="D1270" s="4" t="s">
        <v>33</v>
      </c>
      <c r="E1270" s="4" t="s">
        <v>36</v>
      </c>
      <c r="F1270" s="9">
        <v>19</v>
      </c>
      <c r="G1270" s="10">
        <v>432</v>
      </c>
      <c r="H1270" s="11">
        <v>0</v>
      </c>
      <c r="I1270" s="10">
        <f t="shared" si="114"/>
        <v>8208</v>
      </c>
      <c r="J1270" s="10">
        <f t="shared" si="115"/>
        <v>0</v>
      </c>
      <c r="K1270" s="10">
        <f t="shared" si="116"/>
        <v>8208</v>
      </c>
      <c r="L1270" s="11">
        <v>0.05</v>
      </c>
      <c r="M1270" s="10">
        <f t="shared" si="117"/>
        <v>410.40000000000003</v>
      </c>
      <c r="N1270" s="10">
        <f t="shared" si="118"/>
        <v>8618.4</v>
      </c>
      <c r="O1270" s="10">
        <v>258.74</v>
      </c>
      <c r="P1270" s="10">
        <f t="shared" si="119"/>
        <v>3291.9399999999996</v>
      </c>
      <c r="Q1270" s="12">
        <v>45842</v>
      </c>
    </row>
    <row r="1271" spans="1:17" x14ac:dyDescent="0.25">
      <c r="A1271" s="4">
        <v>3999</v>
      </c>
      <c r="B1271" s="4" t="s">
        <v>31</v>
      </c>
      <c r="C1271" s="4" t="s">
        <v>24</v>
      </c>
      <c r="D1271" s="4" t="s">
        <v>26</v>
      </c>
      <c r="E1271" s="4" t="s">
        <v>27</v>
      </c>
      <c r="F1271" s="9">
        <v>19</v>
      </c>
      <c r="G1271" s="10">
        <v>759</v>
      </c>
      <c r="H1271" s="11">
        <v>0.15</v>
      </c>
      <c r="I1271" s="10">
        <f t="shared" si="114"/>
        <v>14421</v>
      </c>
      <c r="J1271" s="10">
        <f t="shared" si="115"/>
        <v>2163.15</v>
      </c>
      <c r="K1271" s="10">
        <f t="shared" si="116"/>
        <v>12257.85</v>
      </c>
      <c r="L1271" s="11">
        <v>0.05</v>
      </c>
      <c r="M1271" s="10">
        <f t="shared" si="117"/>
        <v>612.89250000000004</v>
      </c>
      <c r="N1271" s="10">
        <f t="shared" si="118"/>
        <v>12870.7425</v>
      </c>
      <c r="O1271" s="10">
        <v>471.98</v>
      </c>
      <c r="P1271" s="10">
        <f t="shared" si="119"/>
        <v>3290.2299999999996</v>
      </c>
      <c r="Q1271" s="12">
        <v>45760</v>
      </c>
    </row>
    <row r="1272" spans="1:17" x14ac:dyDescent="0.25">
      <c r="A1272" s="4">
        <v>4676</v>
      </c>
      <c r="B1272" s="4" t="s">
        <v>20</v>
      </c>
      <c r="C1272" s="4" t="s">
        <v>24</v>
      </c>
      <c r="D1272" s="4" t="s">
        <v>26</v>
      </c>
      <c r="E1272" s="4" t="s">
        <v>25</v>
      </c>
      <c r="F1272" s="9">
        <v>16</v>
      </c>
      <c r="G1272" s="10">
        <v>994</v>
      </c>
      <c r="H1272" s="11">
        <v>0.15</v>
      </c>
      <c r="I1272" s="10">
        <f t="shared" si="114"/>
        <v>15904</v>
      </c>
      <c r="J1272" s="10">
        <f t="shared" si="115"/>
        <v>2385.6</v>
      </c>
      <c r="K1272" s="10">
        <f t="shared" si="116"/>
        <v>13518.4</v>
      </c>
      <c r="L1272" s="11">
        <v>0.05</v>
      </c>
      <c r="M1272" s="10">
        <f t="shared" si="117"/>
        <v>675.92000000000007</v>
      </c>
      <c r="N1272" s="10">
        <f t="shared" si="118"/>
        <v>14194.32</v>
      </c>
      <c r="O1272" s="10">
        <v>639.45000000000005</v>
      </c>
      <c r="P1272" s="10">
        <f t="shared" si="119"/>
        <v>3287.1999999999989</v>
      </c>
      <c r="Q1272" s="12">
        <v>46006</v>
      </c>
    </row>
    <row r="1273" spans="1:17" x14ac:dyDescent="0.25">
      <c r="A1273" s="4">
        <v>1299</v>
      </c>
      <c r="B1273" s="4" t="s">
        <v>23</v>
      </c>
      <c r="C1273" s="4" t="s">
        <v>21</v>
      </c>
      <c r="D1273" s="4" t="s">
        <v>28</v>
      </c>
      <c r="E1273" s="4" t="s">
        <v>25</v>
      </c>
      <c r="F1273" s="9">
        <v>15</v>
      </c>
      <c r="G1273" s="10">
        <v>572</v>
      </c>
      <c r="H1273" s="11">
        <v>0</v>
      </c>
      <c r="I1273" s="10">
        <f t="shared" si="114"/>
        <v>8580</v>
      </c>
      <c r="J1273" s="10">
        <f t="shared" si="115"/>
        <v>0</v>
      </c>
      <c r="K1273" s="10">
        <f t="shared" si="116"/>
        <v>8580</v>
      </c>
      <c r="L1273" s="11">
        <v>0.05</v>
      </c>
      <c r="M1273" s="10">
        <f t="shared" si="117"/>
        <v>429</v>
      </c>
      <c r="N1273" s="10">
        <f t="shared" si="118"/>
        <v>9009</v>
      </c>
      <c r="O1273" s="10">
        <v>353.15</v>
      </c>
      <c r="P1273" s="10">
        <f t="shared" si="119"/>
        <v>3282.75</v>
      </c>
      <c r="Q1273" s="12">
        <v>45907</v>
      </c>
    </row>
    <row r="1274" spans="1:17" x14ac:dyDescent="0.25">
      <c r="A1274" s="4">
        <v>577</v>
      </c>
      <c r="B1274" s="4" t="s">
        <v>38</v>
      </c>
      <c r="C1274" s="4" t="s">
        <v>21</v>
      </c>
      <c r="D1274" s="4" t="s">
        <v>33</v>
      </c>
      <c r="E1274" s="4" t="s">
        <v>29</v>
      </c>
      <c r="F1274" s="9">
        <v>22</v>
      </c>
      <c r="G1274" s="10">
        <v>749</v>
      </c>
      <c r="H1274" s="11">
        <v>0.1</v>
      </c>
      <c r="I1274" s="10">
        <f t="shared" si="114"/>
        <v>16478</v>
      </c>
      <c r="J1274" s="10">
        <f t="shared" si="115"/>
        <v>1647.8000000000002</v>
      </c>
      <c r="K1274" s="10">
        <f t="shared" si="116"/>
        <v>14830.2</v>
      </c>
      <c r="L1274" s="11">
        <v>0.05</v>
      </c>
      <c r="M1274" s="10">
        <f t="shared" si="117"/>
        <v>741.5100000000001</v>
      </c>
      <c r="N1274" s="10">
        <f t="shared" si="118"/>
        <v>15571.710000000001</v>
      </c>
      <c r="O1274" s="10">
        <v>524.91</v>
      </c>
      <c r="P1274" s="10">
        <f t="shared" si="119"/>
        <v>3282.1800000000021</v>
      </c>
      <c r="Q1274" s="12">
        <v>45789</v>
      </c>
    </row>
    <row r="1275" spans="1:17" x14ac:dyDescent="0.25">
      <c r="A1275" s="4">
        <v>2269</v>
      </c>
      <c r="B1275" s="4" t="s">
        <v>31</v>
      </c>
      <c r="C1275" s="4" t="s">
        <v>17</v>
      </c>
      <c r="D1275" s="4" t="s">
        <v>33</v>
      </c>
      <c r="E1275" s="4" t="s">
        <v>37</v>
      </c>
      <c r="F1275" s="9">
        <v>14</v>
      </c>
      <c r="G1275" s="10">
        <v>523</v>
      </c>
      <c r="H1275" s="11">
        <v>0.05</v>
      </c>
      <c r="I1275" s="10">
        <f t="shared" si="114"/>
        <v>7322</v>
      </c>
      <c r="J1275" s="10">
        <f t="shared" si="115"/>
        <v>366.1</v>
      </c>
      <c r="K1275" s="10">
        <f t="shared" si="116"/>
        <v>6955.9</v>
      </c>
      <c r="L1275" s="11">
        <v>0.05</v>
      </c>
      <c r="M1275" s="10">
        <f t="shared" si="117"/>
        <v>347.79500000000002</v>
      </c>
      <c r="N1275" s="10">
        <f t="shared" si="118"/>
        <v>7303.6949999999997</v>
      </c>
      <c r="O1275" s="10">
        <v>262.45</v>
      </c>
      <c r="P1275" s="10">
        <f t="shared" si="119"/>
        <v>3281.6</v>
      </c>
      <c r="Q1275" s="12">
        <v>45758</v>
      </c>
    </row>
    <row r="1276" spans="1:17" x14ac:dyDescent="0.25">
      <c r="A1276" s="4">
        <v>1352</v>
      </c>
      <c r="B1276" s="4" t="s">
        <v>34</v>
      </c>
      <c r="C1276" s="4" t="s">
        <v>24</v>
      </c>
      <c r="D1276" s="4" t="s">
        <v>28</v>
      </c>
      <c r="E1276" s="4" t="s">
        <v>30</v>
      </c>
      <c r="F1276" s="9">
        <v>11</v>
      </c>
      <c r="G1276" s="10">
        <v>935</v>
      </c>
      <c r="H1276" s="11">
        <v>0</v>
      </c>
      <c r="I1276" s="10">
        <f t="shared" si="114"/>
        <v>10285</v>
      </c>
      <c r="J1276" s="10">
        <f t="shared" si="115"/>
        <v>0</v>
      </c>
      <c r="K1276" s="10">
        <f t="shared" si="116"/>
        <v>10285</v>
      </c>
      <c r="L1276" s="11">
        <v>0.05</v>
      </c>
      <c r="M1276" s="10">
        <f t="shared" si="117"/>
        <v>514.25</v>
      </c>
      <c r="N1276" s="10">
        <f t="shared" si="118"/>
        <v>10799.25</v>
      </c>
      <c r="O1276" s="10">
        <v>636.70000000000005</v>
      </c>
      <c r="P1276" s="10">
        <f t="shared" si="119"/>
        <v>3281.2999999999993</v>
      </c>
      <c r="Q1276" s="12">
        <v>46002</v>
      </c>
    </row>
    <row r="1277" spans="1:17" x14ac:dyDescent="0.25">
      <c r="A1277" s="4">
        <v>1471</v>
      </c>
      <c r="B1277" s="4" t="s">
        <v>38</v>
      </c>
      <c r="C1277" s="4" t="s">
        <v>24</v>
      </c>
      <c r="D1277" s="4" t="s">
        <v>28</v>
      </c>
      <c r="E1277" s="4" t="s">
        <v>25</v>
      </c>
      <c r="F1277" s="9">
        <v>25</v>
      </c>
      <c r="G1277" s="10">
        <v>925</v>
      </c>
      <c r="H1277" s="11">
        <v>0.1</v>
      </c>
      <c r="I1277" s="10">
        <f t="shared" si="114"/>
        <v>23125</v>
      </c>
      <c r="J1277" s="10">
        <f t="shared" si="115"/>
        <v>2312.5</v>
      </c>
      <c r="K1277" s="10">
        <f t="shared" si="116"/>
        <v>20812.5</v>
      </c>
      <c r="L1277" s="11">
        <v>0.05</v>
      </c>
      <c r="M1277" s="10">
        <f t="shared" si="117"/>
        <v>1040.625</v>
      </c>
      <c r="N1277" s="10">
        <f t="shared" si="118"/>
        <v>21853.125</v>
      </c>
      <c r="O1277" s="10">
        <v>701.6</v>
      </c>
      <c r="P1277" s="10">
        <f t="shared" si="119"/>
        <v>3272.5</v>
      </c>
      <c r="Q1277" s="12">
        <v>45976</v>
      </c>
    </row>
    <row r="1278" spans="1:17" x14ac:dyDescent="0.25">
      <c r="A1278" s="4">
        <v>3629</v>
      </c>
      <c r="B1278" s="4" t="s">
        <v>23</v>
      </c>
      <c r="C1278" s="4" t="s">
        <v>24</v>
      </c>
      <c r="D1278" s="4" t="s">
        <v>28</v>
      </c>
      <c r="E1278" s="4" t="s">
        <v>36</v>
      </c>
      <c r="F1278" s="9">
        <v>13</v>
      </c>
      <c r="G1278" s="10">
        <v>671</v>
      </c>
      <c r="H1278" s="11">
        <v>0</v>
      </c>
      <c r="I1278" s="10">
        <f t="shared" si="114"/>
        <v>8723</v>
      </c>
      <c r="J1278" s="10">
        <f t="shared" si="115"/>
        <v>0</v>
      </c>
      <c r="K1278" s="10">
        <f t="shared" si="116"/>
        <v>8723</v>
      </c>
      <c r="L1278" s="11">
        <v>0.05</v>
      </c>
      <c r="M1278" s="10">
        <f t="shared" si="117"/>
        <v>436.15000000000003</v>
      </c>
      <c r="N1278" s="10">
        <f t="shared" si="118"/>
        <v>9159.15</v>
      </c>
      <c r="O1278" s="10">
        <v>419.34</v>
      </c>
      <c r="P1278" s="10">
        <f t="shared" si="119"/>
        <v>3271.58</v>
      </c>
      <c r="Q1278" s="12">
        <v>45759</v>
      </c>
    </row>
    <row r="1279" spans="1:17" x14ac:dyDescent="0.25">
      <c r="A1279" s="4">
        <v>3661</v>
      </c>
      <c r="B1279" s="4" t="s">
        <v>31</v>
      </c>
      <c r="C1279" s="4" t="s">
        <v>17</v>
      </c>
      <c r="D1279" s="4" t="s">
        <v>28</v>
      </c>
      <c r="E1279" s="4" t="s">
        <v>25</v>
      </c>
      <c r="F1279" s="9">
        <v>10</v>
      </c>
      <c r="G1279" s="10">
        <v>920</v>
      </c>
      <c r="H1279" s="11">
        <v>0</v>
      </c>
      <c r="I1279" s="10">
        <f t="shared" si="114"/>
        <v>9200</v>
      </c>
      <c r="J1279" s="10">
        <f t="shared" si="115"/>
        <v>0</v>
      </c>
      <c r="K1279" s="10">
        <f t="shared" si="116"/>
        <v>9200</v>
      </c>
      <c r="L1279" s="11">
        <v>0.05</v>
      </c>
      <c r="M1279" s="10">
        <f t="shared" si="117"/>
        <v>460</v>
      </c>
      <c r="N1279" s="10">
        <f t="shared" si="118"/>
        <v>9660</v>
      </c>
      <c r="O1279" s="10">
        <v>592.92999999999995</v>
      </c>
      <c r="P1279" s="10">
        <f t="shared" si="119"/>
        <v>3270.7000000000007</v>
      </c>
      <c r="Q1279" s="12">
        <v>45695</v>
      </c>
    </row>
    <row r="1280" spans="1:17" x14ac:dyDescent="0.25">
      <c r="A1280" s="4">
        <v>3012</v>
      </c>
      <c r="B1280" s="4" t="s">
        <v>23</v>
      </c>
      <c r="C1280" s="4" t="s">
        <v>24</v>
      </c>
      <c r="D1280" s="4" t="s">
        <v>26</v>
      </c>
      <c r="E1280" s="4" t="s">
        <v>37</v>
      </c>
      <c r="F1280" s="9">
        <v>13</v>
      </c>
      <c r="G1280" s="10">
        <v>702</v>
      </c>
      <c r="H1280" s="11">
        <v>0.05</v>
      </c>
      <c r="I1280" s="10">
        <f t="shared" si="114"/>
        <v>9126</v>
      </c>
      <c r="J1280" s="10">
        <f t="shared" si="115"/>
        <v>456.3</v>
      </c>
      <c r="K1280" s="10">
        <f t="shared" si="116"/>
        <v>8669.7000000000007</v>
      </c>
      <c r="L1280" s="11">
        <v>0.05</v>
      </c>
      <c r="M1280" s="10">
        <f t="shared" si="117"/>
        <v>433.48500000000007</v>
      </c>
      <c r="N1280" s="10">
        <f t="shared" si="118"/>
        <v>9103.1850000000013</v>
      </c>
      <c r="O1280" s="10">
        <v>415.37</v>
      </c>
      <c r="P1280" s="10">
        <f t="shared" si="119"/>
        <v>3269.8900000000003</v>
      </c>
      <c r="Q1280" s="12">
        <v>45861</v>
      </c>
    </row>
    <row r="1281" spans="1:17" x14ac:dyDescent="0.25">
      <c r="A1281" s="4">
        <v>401</v>
      </c>
      <c r="B1281" s="4" t="s">
        <v>16</v>
      </c>
      <c r="C1281" s="4" t="s">
        <v>21</v>
      </c>
      <c r="D1281" s="4" t="s">
        <v>26</v>
      </c>
      <c r="E1281" s="4" t="s">
        <v>25</v>
      </c>
      <c r="F1281" s="9">
        <v>9</v>
      </c>
      <c r="G1281" s="10">
        <v>1130</v>
      </c>
      <c r="H1281" s="11">
        <v>0.1</v>
      </c>
      <c r="I1281" s="10">
        <f t="shared" si="114"/>
        <v>10170</v>
      </c>
      <c r="J1281" s="10">
        <f t="shared" si="115"/>
        <v>1017</v>
      </c>
      <c r="K1281" s="10">
        <f t="shared" si="116"/>
        <v>9153</v>
      </c>
      <c r="L1281" s="11">
        <v>0.05</v>
      </c>
      <c r="M1281" s="10">
        <f t="shared" si="117"/>
        <v>457.65000000000003</v>
      </c>
      <c r="N1281" s="10">
        <f t="shared" si="118"/>
        <v>9610.65</v>
      </c>
      <c r="O1281" s="10">
        <v>653.85</v>
      </c>
      <c r="P1281" s="10">
        <f t="shared" si="119"/>
        <v>3268.3499999999995</v>
      </c>
      <c r="Q1281" s="12">
        <v>45802</v>
      </c>
    </row>
    <row r="1282" spans="1:17" x14ac:dyDescent="0.25">
      <c r="A1282" s="4">
        <v>4594</v>
      </c>
      <c r="B1282" s="4" t="s">
        <v>23</v>
      </c>
      <c r="C1282" s="4" t="s">
        <v>21</v>
      </c>
      <c r="D1282" s="4" t="s">
        <v>33</v>
      </c>
      <c r="E1282" s="4" t="s">
        <v>36</v>
      </c>
      <c r="F1282" s="9">
        <v>12</v>
      </c>
      <c r="G1282" s="10">
        <v>1188</v>
      </c>
      <c r="H1282" s="11">
        <v>0.15</v>
      </c>
      <c r="I1282" s="10">
        <f t="shared" ref="I1282:I1345" si="120">F1282*G1282</f>
        <v>14256</v>
      </c>
      <c r="J1282" s="10">
        <f t="shared" ref="J1282:J1345" si="121">I1282*H1282</f>
        <v>2138.4</v>
      </c>
      <c r="K1282" s="10">
        <f t="shared" ref="K1282:K1345" si="122">I1282-J1282</f>
        <v>12117.6</v>
      </c>
      <c r="L1282" s="11">
        <v>0.05</v>
      </c>
      <c r="M1282" s="10">
        <f t="shared" ref="M1282:M1345" si="123">K1282*L1282</f>
        <v>605.88</v>
      </c>
      <c r="N1282" s="10">
        <f t="shared" ref="N1282:N1345" si="124">K1282+M1282</f>
        <v>12723.48</v>
      </c>
      <c r="O1282" s="10">
        <v>737.45</v>
      </c>
      <c r="P1282" s="10">
        <f t="shared" ref="P1282:P1345" si="125">K1282-(O1282*F1282)</f>
        <v>3268.1999999999989</v>
      </c>
      <c r="Q1282" s="12">
        <v>45789</v>
      </c>
    </row>
    <row r="1283" spans="1:17" x14ac:dyDescent="0.25">
      <c r="A1283" s="4">
        <v>1333</v>
      </c>
      <c r="B1283" s="4" t="s">
        <v>31</v>
      </c>
      <c r="C1283" s="4" t="s">
        <v>24</v>
      </c>
      <c r="D1283" s="4" t="s">
        <v>28</v>
      </c>
      <c r="E1283" s="4" t="s">
        <v>37</v>
      </c>
      <c r="F1283" s="9">
        <v>20</v>
      </c>
      <c r="G1283" s="10">
        <v>530</v>
      </c>
      <c r="H1283" s="11">
        <v>0.15</v>
      </c>
      <c r="I1283" s="10">
        <f t="shared" si="120"/>
        <v>10600</v>
      </c>
      <c r="J1283" s="10">
        <f t="shared" si="121"/>
        <v>1590</v>
      </c>
      <c r="K1283" s="10">
        <f t="shared" si="122"/>
        <v>9010</v>
      </c>
      <c r="L1283" s="11">
        <v>0.05</v>
      </c>
      <c r="M1283" s="10">
        <f t="shared" si="123"/>
        <v>450.5</v>
      </c>
      <c r="N1283" s="10">
        <f t="shared" si="124"/>
        <v>9460.5</v>
      </c>
      <c r="O1283" s="10">
        <v>287.19</v>
      </c>
      <c r="P1283" s="10">
        <f t="shared" si="125"/>
        <v>3266.2</v>
      </c>
      <c r="Q1283" s="12">
        <v>45982</v>
      </c>
    </row>
    <row r="1284" spans="1:17" x14ac:dyDescent="0.25">
      <c r="A1284" s="4">
        <v>2445</v>
      </c>
      <c r="B1284" s="4" t="s">
        <v>23</v>
      </c>
      <c r="C1284" s="4" t="s">
        <v>21</v>
      </c>
      <c r="D1284" s="4" t="s">
        <v>18</v>
      </c>
      <c r="E1284" s="4" t="s">
        <v>22</v>
      </c>
      <c r="F1284" s="9">
        <v>22</v>
      </c>
      <c r="G1284" s="10">
        <v>793</v>
      </c>
      <c r="H1284" s="11">
        <v>0.1</v>
      </c>
      <c r="I1284" s="10">
        <f t="shared" si="120"/>
        <v>17446</v>
      </c>
      <c r="J1284" s="10">
        <f t="shared" si="121"/>
        <v>1744.6000000000001</v>
      </c>
      <c r="K1284" s="10">
        <f t="shared" si="122"/>
        <v>15701.4</v>
      </c>
      <c r="L1284" s="11">
        <v>0.05</v>
      </c>
      <c r="M1284" s="10">
        <f t="shared" si="123"/>
        <v>785.07</v>
      </c>
      <c r="N1284" s="10">
        <f t="shared" si="124"/>
        <v>16486.47</v>
      </c>
      <c r="O1284" s="10">
        <v>565.29999999999995</v>
      </c>
      <c r="P1284" s="10">
        <f t="shared" si="125"/>
        <v>3264.8000000000011</v>
      </c>
      <c r="Q1284" s="12">
        <v>45828</v>
      </c>
    </row>
    <row r="1285" spans="1:17" x14ac:dyDescent="0.25">
      <c r="A1285" s="4">
        <v>4028</v>
      </c>
      <c r="B1285" s="4" t="s">
        <v>31</v>
      </c>
      <c r="C1285" s="4" t="s">
        <v>17</v>
      </c>
      <c r="D1285" s="4" t="s">
        <v>33</v>
      </c>
      <c r="E1285" s="4" t="s">
        <v>25</v>
      </c>
      <c r="F1285" s="9">
        <v>20</v>
      </c>
      <c r="G1285" s="10">
        <v>771</v>
      </c>
      <c r="H1285" s="11">
        <v>0</v>
      </c>
      <c r="I1285" s="10">
        <f t="shared" si="120"/>
        <v>15420</v>
      </c>
      <c r="J1285" s="10">
        <f t="shared" si="121"/>
        <v>0</v>
      </c>
      <c r="K1285" s="10">
        <f t="shared" si="122"/>
        <v>15420</v>
      </c>
      <c r="L1285" s="11">
        <v>0.05</v>
      </c>
      <c r="M1285" s="10">
        <f t="shared" si="123"/>
        <v>771</v>
      </c>
      <c r="N1285" s="10">
        <f t="shared" si="124"/>
        <v>16191</v>
      </c>
      <c r="O1285" s="10">
        <v>607.80999999999995</v>
      </c>
      <c r="P1285" s="10">
        <f t="shared" si="125"/>
        <v>3263.8000000000011</v>
      </c>
      <c r="Q1285" s="12">
        <v>45720</v>
      </c>
    </row>
    <row r="1286" spans="1:17" x14ac:dyDescent="0.25">
      <c r="A1286" s="4">
        <v>3266</v>
      </c>
      <c r="B1286" s="4" t="s">
        <v>31</v>
      </c>
      <c r="C1286" s="4" t="s">
        <v>21</v>
      </c>
      <c r="D1286" s="4" t="s">
        <v>28</v>
      </c>
      <c r="E1286" s="4" t="s">
        <v>36</v>
      </c>
      <c r="F1286" s="9">
        <v>12</v>
      </c>
      <c r="G1286" s="10">
        <v>750</v>
      </c>
      <c r="H1286" s="11">
        <v>0.1</v>
      </c>
      <c r="I1286" s="10">
        <f t="shared" si="120"/>
        <v>9000</v>
      </c>
      <c r="J1286" s="10">
        <f t="shared" si="121"/>
        <v>900</v>
      </c>
      <c r="K1286" s="10">
        <f t="shared" si="122"/>
        <v>8100</v>
      </c>
      <c r="L1286" s="11">
        <v>0.05</v>
      </c>
      <c r="M1286" s="10">
        <f t="shared" si="123"/>
        <v>405</v>
      </c>
      <c r="N1286" s="10">
        <f t="shared" si="124"/>
        <v>8505</v>
      </c>
      <c r="O1286" s="10">
        <v>403.02</v>
      </c>
      <c r="P1286" s="10">
        <f t="shared" si="125"/>
        <v>3263.76</v>
      </c>
      <c r="Q1286" s="12">
        <v>45726</v>
      </c>
    </row>
    <row r="1287" spans="1:17" x14ac:dyDescent="0.25">
      <c r="A1287" s="4">
        <v>988</v>
      </c>
      <c r="B1287" s="4" t="s">
        <v>31</v>
      </c>
      <c r="C1287" s="4" t="s">
        <v>17</v>
      </c>
      <c r="D1287" s="4" t="s">
        <v>18</v>
      </c>
      <c r="E1287" s="4" t="s">
        <v>22</v>
      </c>
      <c r="F1287" s="9">
        <v>20</v>
      </c>
      <c r="G1287" s="10">
        <v>725</v>
      </c>
      <c r="H1287" s="11">
        <v>0.15</v>
      </c>
      <c r="I1287" s="10">
        <f t="shared" si="120"/>
        <v>14500</v>
      </c>
      <c r="J1287" s="10">
        <f t="shared" si="121"/>
        <v>2175</v>
      </c>
      <c r="K1287" s="10">
        <f t="shared" si="122"/>
        <v>12325</v>
      </c>
      <c r="L1287" s="11">
        <v>0.05</v>
      </c>
      <c r="M1287" s="10">
        <f t="shared" si="123"/>
        <v>616.25</v>
      </c>
      <c r="N1287" s="10">
        <f t="shared" si="124"/>
        <v>12941.25</v>
      </c>
      <c r="O1287" s="10">
        <v>453.13</v>
      </c>
      <c r="P1287" s="10">
        <f t="shared" si="125"/>
        <v>3262.3999999999996</v>
      </c>
      <c r="Q1287" s="12">
        <v>45668</v>
      </c>
    </row>
    <row r="1288" spans="1:17" x14ac:dyDescent="0.25">
      <c r="A1288" s="4">
        <v>3253</v>
      </c>
      <c r="B1288" s="4" t="s">
        <v>34</v>
      </c>
      <c r="C1288" s="4" t="s">
        <v>21</v>
      </c>
      <c r="D1288" s="4" t="s">
        <v>33</v>
      </c>
      <c r="E1288" s="4" t="s">
        <v>27</v>
      </c>
      <c r="F1288" s="9">
        <v>21</v>
      </c>
      <c r="G1288" s="10">
        <v>329</v>
      </c>
      <c r="H1288" s="11">
        <v>0</v>
      </c>
      <c r="I1288" s="10">
        <f t="shared" si="120"/>
        <v>6909</v>
      </c>
      <c r="J1288" s="10">
        <f t="shared" si="121"/>
        <v>0</v>
      </c>
      <c r="K1288" s="10">
        <f t="shared" si="122"/>
        <v>6909</v>
      </c>
      <c r="L1288" s="11">
        <v>0.05</v>
      </c>
      <c r="M1288" s="10">
        <f t="shared" si="123"/>
        <v>345.45000000000005</v>
      </c>
      <c r="N1288" s="10">
        <f t="shared" si="124"/>
        <v>7254.45</v>
      </c>
      <c r="O1288" s="10">
        <v>173.67</v>
      </c>
      <c r="P1288" s="10">
        <f t="shared" si="125"/>
        <v>3261.9300000000003</v>
      </c>
      <c r="Q1288" s="12">
        <v>45774</v>
      </c>
    </row>
    <row r="1289" spans="1:17" x14ac:dyDescent="0.25">
      <c r="A1289" s="4">
        <v>4993</v>
      </c>
      <c r="B1289" s="4" t="s">
        <v>32</v>
      </c>
      <c r="C1289" s="4" t="s">
        <v>17</v>
      </c>
      <c r="D1289" s="4" t="s">
        <v>33</v>
      </c>
      <c r="E1289" s="4" t="s">
        <v>25</v>
      </c>
      <c r="F1289" s="9">
        <v>21</v>
      </c>
      <c r="G1289" s="10">
        <v>557</v>
      </c>
      <c r="H1289" s="11">
        <v>0</v>
      </c>
      <c r="I1289" s="10">
        <f t="shared" si="120"/>
        <v>11697</v>
      </c>
      <c r="J1289" s="10">
        <f t="shared" si="121"/>
        <v>0</v>
      </c>
      <c r="K1289" s="10">
        <f t="shared" si="122"/>
        <v>11697</v>
      </c>
      <c r="L1289" s="11">
        <v>0.05</v>
      </c>
      <c r="M1289" s="10">
        <f t="shared" si="123"/>
        <v>584.85</v>
      </c>
      <c r="N1289" s="10">
        <f t="shared" si="124"/>
        <v>12281.85</v>
      </c>
      <c r="O1289" s="10">
        <v>401.73</v>
      </c>
      <c r="P1289" s="10">
        <f t="shared" si="125"/>
        <v>3260.67</v>
      </c>
      <c r="Q1289" s="12">
        <v>45843</v>
      </c>
    </row>
    <row r="1290" spans="1:17" x14ac:dyDescent="0.25">
      <c r="A1290" s="4">
        <v>2643</v>
      </c>
      <c r="B1290" s="4" t="s">
        <v>34</v>
      </c>
      <c r="C1290" s="4" t="s">
        <v>21</v>
      </c>
      <c r="D1290" s="4" t="s">
        <v>18</v>
      </c>
      <c r="E1290" s="4" t="s">
        <v>36</v>
      </c>
      <c r="F1290" s="9">
        <v>8</v>
      </c>
      <c r="G1290" s="10">
        <v>1126</v>
      </c>
      <c r="H1290" s="11">
        <v>0.1</v>
      </c>
      <c r="I1290" s="10">
        <f t="shared" si="120"/>
        <v>9008</v>
      </c>
      <c r="J1290" s="10">
        <f t="shared" si="121"/>
        <v>900.80000000000007</v>
      </c>
      <c r="K1290" s="10">
        <f t="shared" si="122"/>
        <v>8107.2</v>
      </c>
      <c r="L1290" s="11">
        <v>0.05</v>
      </c>
      <c r="M1290" s="10">
        <f t="shared" si="123"/>
        <v>405.36</v>
      </c>
      <c r="N1290" s="10">
        <f t="shared" si="124"/>
        <v>8512.56</v>
      </c>
      <c r="O1290" s="10">
        <v>605.91</v>
      </c>
      <c r="P1290" s="10">
        <f t="shared" si="125"/>
        <v>3259.92</v>
      </c>
      <c r="Q1290" s="12">
        <v>46021</v>
      </c>
    </row>
    <row r="1291" spans="1:17" x14ac:dyDescent="0.25">
      <c r="A1291" s="4">
        <v>1580</v>
      </c>
      <c r="B1291" s="4" t="s">
        <v>32</v>
      </c>
      <c r="C1291" s="4" t="s">
        <v>17</v>
      </c>
      <c r="D1291" s="4" t="s">
        <v>18</v>
      </c>
      <c r="E1291" s="4" t="s">
        <v>27</v>
      </c>
      <c r="F1291" s="9">
        <v>8</v>
      </c>
      <c r="G1291" s="10">
        <v>914</v>
      </c>
      <c r="H1291" s="11">
        <v>0.05</v>
      </c>
      <c r="I1291" s="10">
        <f t="shared" si="120"/>
        <v>7312</v>
      </c>
      <c r="J1291" s="10">
        <f t="shared" si="121"/>
        <v>365.6</v>
      </c>
      <c r="K1291" s="10">
        <f t="shared" si="122"/>
        <v>6946.4</v>
      </c>
      <c r="L1291" s="11">
        <v>0.05</v>
      </c>
      <c r="M1291" s="10">
        <f t="shared" si="123"/>
        <v>347.32</v>
      </c>
      <c r="N1291" s="10">
        <f t="shared" si="124"/>
        <v>7293.7199999999993</v>
      </c>
      <c r="O1291" s="10">
        <v>461.03</v>
      </c>
      <c r="P1291" s="10">
        <f t="shared" si="125"/>
        <v>3258.16</v>
      </c>
      <c r="Q1291" s="12">
        <v>45823</v>
      </c>
    </row>
    <row r="1292" spans="1:17" x14ac:dyDescent="0.25">
      <c r="A1292" s="4">
        <v>3468</v>
      </c>
      <c r="B1292" s="4" t="s">
        <v>31</v>
      </c>
      <c r="C1292" s="4" t="s">
        <v>17</v>
      </c>
      <c r="D1292" s="4" t="s">
        <v>18</v>
      </c>
      <c r="E1292" s="4" t="s">
        <v>30</v>
      </c>
      <c r="F1292" s="9">
        <v>10</v>
      </c>
      <c r="G1292" s="10">
        <v>1105</v>
      </c>
      <c r="H1292" s="11">
        <v>0.1</v>
      </c>
      <c r="I1292" s="10">
        <f t="shared" si="120"/>
        <v>11050</v>
      </c>
      <c r="J1292" s="10">
        <f t="shared" si="121"/>
        <v>1105</v>
      </c>
      <c r="K1292" s="10">
        <f t="shared" si="122"/>
        <v>9945</v>
      </c>
      <c r="L1292" s="11">
        <v>0.05</v>
      </c>
      <c r="M1292" s="10">
        <f t="shared" si="123"/>
        <v>497.25</v>
      </c>
      <c r="N1292" s="10">
        <f t="shared" si="124"/>
        <v>10442.25</v>
      </c>
      <c r="O1292" s="10">
        <v>668.75</v>
      </c>
      <c r="P1292" s="10">
        <f t="shared" si="125"/>
        <v>3257.5</v>
      </c>
      <c r="Q1292" s="12">
        <v>45770</v>
      </c>
    </row>
    <row r="1293" spans="1:17" x14ac:dyDescent="0.25">
      <c r="A1293" s="4">
        <v>4741</v>
      </c>
      <c r="B1293" s="4" t="s">
        <v>34</v>
      </c>
      <c r="C1293" s="4" t="s">
        <v>21</v>
      </c>
      <c r="D1293" s="4" t="s">
        <v>26</v>
      </c>
      <c r="E1293" s="4" t="s">
        <v>25</v>
      </c>
      <c r="F1293" s="9">
        <v>16</v>
      </c>
      <c r="G1293" s="10">
        <v>809</v>
      </c>
      <c r="H1293" s="11">
        <v>0.1</v>
      </c>
      <c r="I1293" s="10">
        <f t="shared" si="120"/>
        <v>12944</v>
      </c>
      <c r="J1293" s="10">
        <f t="shared" si="121"/>
        <v>1294.4000000000001</v>
      </c>
      <c r="K1293" s="10">
        <f t="shared" si="122"/>
        <v>11649.6</v>
      </c>
      <c r="L1293" s="11">
        <v>0.05</v>
      </c>
      <c r="M1293" s="10">
        <f t="shared" si="123"/>
        <v>582.48</v>
      </c>
      <c r="N1293" s="10">
        <f t="shared" si="124"/>
        <v>12232.08</v>
      </c>
      <c r="O1293" s="10">
        <v>524.73</v>
      </c>
      <c r="P1293" s="10">
        <f t="shared" si="125"/>
        <v>3253.92</v>
      </c>
      <c r="Q1293" s="12">
        <v>45891</v>
      </c>
    </row>
    <row r="1294" spans="1:17" x14ac:dyDescent="0.25">
      <c r="A1294" s="4">
        <v>615</v>
      </c>
      <c r="B1294" s="4" t="s">
        <v>16</v>
      </c>
      <c r="C1294" s="4" t="s">
        <v>17</v>
      </c>
      <c r="D1294" s="4" t="s">
        <v>26</v>
      </c>
      <c r="E1294" s="4" t="s">
        <v>22</v>
      </c>
      <c r="F1294" s="9">
        <v>17</v>
      </c>
      <c r="G1294" s="10">
        <v>1049</v>
      </c>
      <c r="H1294" s="11">
        <v>0.1</v>
      </c>
      <c r="I1294" s="10">
        <f t="shared" si="120"/>
        <v>17833</v>
      </c>
      <c r="J1294" s="10">
        <f t="shared" si="121"/>
        <v>1783.3000000000002</v>
      </c>
      <c r="K1294" s="10">
        <f t="shared" si="122"/>
        <v>16049.7</v>
      </c>
      <c r="L1294" s="11">
        <v>0.05</v>
      </c>
      <c r="M1294" s="10">
        <f t="shared" si="123"/>
        <v>802.48500000000013</v>
      </c>
      <c r="N1294" s="10">
        <f t="shared" si="124"/>
        <v>16852.185000000001</v>
      </c>
      <c r="O1294" s="10">
        <v>752.7</v>
      </c>
      <c r="P1294" s="10">
        <f t="shared" si="125"/>
        <v>3253.7999999999993</v>
      </c>
      <c r="Q1294" s="12">
        <v>45765</v>
      </c>
    </row>
    <row r="1295" spans="1:17" x14ac:dyDescent="0.25">
      <c r="A1295" s="4">
        <v>553</v>
      </c>
      <c r="B1295" s="4" t="s">
        <v>38</v>
      </c>
      <c r="C1295" s="4" t="s">
        <v>21</v>
      </c>
      <c r="D1295" s="4" t="s">
        <v>26</v>
      </c>
      <c r="E1295" s="4" t="s">
        <v>25</v>
      </c>
      <c r="F1295" s="9">
        <v>18</v>
      </c>
      <c r="G1295" s="10">
        <v>873</v>
      </c>
      <c r="H1295" s="11">
        <v>0.1</v>
      </c>
      <c r="I1295" s="10">
        <f t="shared" si="120"/>
        <v>15714</v>
      </c>
      <c r="J1295" s="10">
        <f t="shared" si="121"/>
        <v>1571.4</v>
      </c>
      <c r="K1295" s="10">
        <f t="shared" si="122"/>
        <v>14142.6</v>
      </c>
      <c r="L1295" s="11">
        <v>0.05</v>
      </c>
      <c r="M1295" s="10">
        <f t="shared" si="123"/>
        <v>707.13000000000011</v>
      </c>
      <c r="N1295" s="10">
        <f t="shared" si="124"/>
        <v>14849.73</v>
      </c>
      <c r="O1295" s="10">
        <v>604.96</v>
      </c>
      <c r="P1295" s="10">
        <f t="shared" si="125"/>
        <v>3253.3199999999997</v>
      </c>
      <c r="Q1295" s="12">
        <v>45813</v>
      </c>
    </row>
    <row r="1296" spans="1:17" x14ac:dyDescent="0.25">
      <c r="A1296" s="4">
        <v>2566</v>
      </c>
      <c r="B1296" s="4" t="s">
        <v>16</v>
      </c>
      <c r="C1296" s="4" t="s">
        <v>21</v>
      </c>
      <c r="D1296" s="4" t="s">
        <v>18</v>
      </c>
      <c r="E1296" s="4" t="s">
        <v>27</v>
      </c>
      <c r="F1296" s="9">
        <v>19</v>
      </c>
      <c r="G1296" s="10">
        <v>440</v>
      </c>
      <c r="H1296" s="11">
        <v>0</v>
      </c>
      <c r="I1296" s="10">
        <f t="shared" si="120"/>
        <v>8360</v>
      </c>
      <c r="J1296" s="10">
        <f t="shared" si="121"/>
        <v>0</v>
      </c>
      <c r="K1296" s="10">
        <f t="shared" si="122"/>
        <v>8360</v>
      </c>
      <c r="L1296" s="11">
        <v>0.05</v>
      </c>
      <c r="M1296" s="10">
        <f t="shared" si="123"/>
        <v>418</v>
      </c>
      <c r="N1296" s="10">
        <f t="shared" si="124"/>
        <v>8778</v>
      </c>
      <c r="O1296" s="10">
        <v>268.82</v>
      </c>
      <c r="P1296" s="10">
        <f t="shared" si="125"/>
        <v>3252.42</v>
      </c>
      <c r="Q1296" s="12">
        <v>45990</v>
      </c>
    </row>
    <row r="1297" spans="1:17" x14ac:dyDescent="0.25">
      <c r="A1297" s="4">
        <v>4036</v>
      </c>
      <c r="B1297" s="4" t="s">
        <v>32</v>
      </c>
      <c r="C1297" s="4" t="s">
        <v>24</v>
      </c>
      <c r="D1297" s="4" t="s">
        <v>28</v>
      </c>
      <c r="E1297" s="4" t="s">
        <v>19</v>
      </c>
      <c r="F1297" s="9">
        <v>8</v>
      </c>
      <c r="G1297" s="10">
        <v>1004</v>
      </c>
      <c r="H1297" s="11">
        <v>0</v>
      </c>
      <c r="I1297" s="10">
        <f t="shared" si="120"/>
        <v>8032</v>
      </c>
      <c r="J1297" s="10">
        <f t="shared" si="121"/>
        <v>0</v>
      </c>
      <c r="K1297" s="10">
        <f t="shared" si="122"/>
        <v>8032</v>
      </c>
      <c r="L1297" s="11">
        <v>0.05</v>
      </c>
      <c r="M1297" s="10">
        <f t="shared" si="123"/>
        <v>401.6</v>
      </c>
      <c r="N1297" s="10">
        <f t="shared" si="124"/>
        <v>8433.6</v>
      </c>
      <c r="O1297" s="10">
        <v>597.87</v>
      </c>
      <c r="P1297" s="10">
        <f t="shared" si="125"/>
        <v>3249.04</v>
      </c>
      <c r="Q1297" s="12">
        <v>45721</v>
      </c>
    </row>
    <row r="1298" spans="1:17" x14ac:dyDescent="0.25">
      <c r="A1298" s="4">
        <v>3683</v>
      </c>
      <c r="B1298" s="4" t="s">
        <v>34</v>
      </c>
      <c r="C1298" s="4" t="s">
        <v>17</v>
      </c>
      <c r="D1298" s="4" t="s">
        <v>33</v>
      </c>
      <c r="E1298" s="4" t="s">
        <v>25</v>
      </c>
      <c r="F1298" s="9">
        <v>18</v>
      </c>
      <c r="G1298" s="10">
        <v>1153</v>
      </c>
      <c r="H1298" s="11">
        <v>0.15</v>
      </c>
      <c r="I1298" s="10">
        <f t="shared" si="120"/>
        <v>20754</v>
      </c>
      <c r="J1298" s="10">
        <f t="shared" si="121"/>
        <v>3113.1</v>
      </c>
      <c r="K1298" s="10">
        <f t="shared" si="122"/>
        <v>17640.900000000001</v>
      </c>
      <c r="L1298" s="11">
        <v>0.05</v>
      </c>
      <c r="M1298" s="10">
        <f t="shared" si="123"/>
        <v>882.04500000000007</v>
      </c>
      <c r="N1298" s="10">
        <f t="shared" si="124"/>
        <v>18522.945</v>
      </c>
      <c r="O1298" s="10">
        <v>799.67</v>
      </c>
      <c r="P1298" s="10">
        <f t="shared" si="125"/>
        <v>3246.840000000002</v>
      </c>
      <c r="Q1298" s="12">
        <v>45737</v>
      </c>
    </row>
    <row r="1299" spans="1:17" x14ac:dyDescent="0.25">
      <c r="A1299" s="4">
        <v>1804</v>
      </c>
      <c r="B1299" s="4" t="s">
        <v>34</v>
      </c>
      <c r="C1299" s="4" t="s">
        <v>24</v>
      </c>
      <c r="D1299" s="4" t="s">
        <v>28</v>
      </c>
      <c r="E1299" s="4" t="s">
        <v>19</v>
      </c>
      <c r="F1299" s="9">
        <v>18</v>
      </c>
      <c r="G1299" s="10">
        <v>1008</v>
      </c>
      <c r="H1299" s="11">
        <v>0.1</v>
      </c>
      <c r="I1299" s="10">
        <f t="shared" si="120"/>
        <v>18144</v>
      </c>
      <c r="J1299" s="10">
        <f t="shared" si="121"/>
        <v>1814.4</v>
      </c>
      <c r="K1299" s="10">
        <f t="shared" si="122"/>
        <v>16329.6</v>
      </c>
      <c r="L1299" s="11">
        <v>0.05</v>
      </c>
      <c r="M1299" s="10">
        <f t="shared" si="123"/>
        <v>816.48</v>
      </c>
      <c r="N1299" s="10">
        <f t="shared" si="124"/>
        <v>17146.080000000002</v>
      </c>
      <c r="O1299" s="10">
        <v>726.82</v>
      </c>
      <c r="P1299" s="10">
        <f t="shared" si="125"/>
        <v>3246.84</v>
      </c>
      <c r="Q1299" s="12">
        <v>45918</v>
      </c>
    </row>
    <row r="1300" spans="1:17" x14ac:dyDescent="0.25">
      <c r="A1300" s="4">
        <v>3725</v>
      </c>
      <c r="B1300" s="4" t="s">
        <v>31</v>
      </c>
      <c r="C1300" s="4" t="s">
        <v>17</v>
      </c>
      <c r="D1300" s="4" t="s">
        <v>26</v>
      </c>
      <c r="E1300" s="4" t="s">
        <v>25</v>
      </c>
      <c r="F1300" s="9">
        <v>12</v>
      </c>
      <c r="G1300" s="10">
        <v>1037</v>
      </c>
      <c r="H1300" s="11">
        <v>0.05</v>
      </c>
      <c r="I1300" s="10">
        <f t="shared" si="120"/>
        <v>12444</v>
      </c>
      <c r="J1300" s="10">
        <f t="shared" si="121"/>
        <v>622.20000000000005</v>
      </c>
      <c r="K1300" s="10">
        <f t="shared" si="122"/>
        <v>11821.8</v>
      </c>
      <c r="L1300" s="11">
        <v>0.05</v>
      </c>
      <c r="M1300" s="10">
        <f t="shared" si="123"/>
        <v>591.09</v>
      </c>
      <c r="N1300" s="10">
        <f t="shared" si="124"/>
        <v>12412.89</v>
      </c>
      <c r="O1300" s="10">
        <v>714.83</v>
      </c>
      <c r="P1300" s="10">
        <f t="shared" si="125"/>
        <v>3243.8399999999983</v>
      </c>
      <c r="Q1300" s="12">
        <v>45952</v>
      </c>
    </row>
    <row r="1301" spans="1:17" x14ac:dyDescent="0.25">
      <c r="A1301" s="4">
        <v>619</v>
      </c>
      <c r="B1301" s="4" t="s">
        <v>31</v>
      </c>
      <c r="C1301" s="4" t="s">
        <v>24</v>
      </c>
      <c r="D1301" s="4" t="s">
        <v>26</v>
      </c>
      <c r="E1301" s="4" t="s">
        <v>36</v>
      </c>
      <c r="F1301" s="9">
        <v>24</v>
      </c>
      <c r="G1301" s="10">
        <v>1169</v>
      </c>
      <c r="H1301" s="11">
        <v>0.15</v>
      </c>
      <c r="I1301" s="10">
        <f t="shared" si="120"/>
        <v>28056</v>
      </c>
      <c r="J1301" s="10">
        <f t="shared" si="121"/>
        <v>4208.3999999999996</v>
      </c>
      <c r="K1301" s="10">
        <f t="shared" si="122"/>
        <v>23847.599999999999</v>
      </c>
      <c r="L1301" s="11">
        <v>0.05</v>
      </c>
      <c r="M1301" s="10">
        <f t="shared" si="123"/>
        <v>1192.3799999999999</v>
      </c>
      <c r="N1301" s="10">
        <f t="shared" si="124"/>
        <v>25039.98</v>
      </c>
      <c r="O1301" s="10">
        <v>858.69</v>
      </c>
      <c r="P1301" s="10">
        <f t="shared" si="125"/>
        <v>3239.0399999999972</v>
      </c>
      <c r="Q1301" s="12">
        <v>45696</v>
      </c>
    </row>
    <row r="1302" spans="1:17" x14ac:dyDescent="0.25">
      <c r="A1302" s="4">
        <v>440</v>
      </c>
      <c r="B1302" s="4" t="s">
        <v>31</v>
      </c>
      <c r="C1302" s="4" t="s">
        <v>21</v>
      </c>
      <c r="D1302" s="4" t="s">
        <v>28</v>
      </c>
      <c r="E1302" s="4" t="s">
        <v>27</v>
      </c>
      <c r="F1302" s="9">
        <v>8</v>
      </c>
      <c r="G1302" s="10">
        <v>951</v>
      </c>
      <c r="H1302" s="11">
        <v>0.05</v>
      </c>
      <c r="I1302" s="10">
        <f t="shared" si="120"/>
        <v>7608</v>
      </c>
      <c r="J1302" s="10">
        <f t="shared" si="121"/>
        <v>380.40000000000003</v>
      </c>
      <c r="K1302" s="10">
        <f t="shared" si="122"/>
        <v>7227.6</v>
      </c>
      <c r="L1302" s="11">
        <v>0.05</v>
      </c>
      <c r="M1302" s="10">
        <f t="shared" si="123"/>
        <v>361.38000000000005</v>
      </c>
      <c r="N1302" s="10">
        <f t="shared" si="124"/>
        <v>7588.9800000000005</v>
      </c>
      <c r="O1302" s="10">
        <v>498.79</v>
      </c>
      <c r="P1302" s="10">
        <f t="shared" si="125"/>
        <v>3237.28</v>
      </c>
      <c r="Q1302" s="12">
        <v>45686</v>
      </c>
    </row>
    <row r="1303" spans="1:17" x14ac:dyDescent="0.25">
      <c r="A1303" s="4">
        <v>516</v>
      </c>
      <c r="B1303" s="4" t="s">
        <v>35</v>
      </c>
      <c r="C1303" s="4" t="s">
        <v>21</v>
      </c>
      <c r="D1303" s="4" t="s">
        <v>28</v>
      </c>
      <c r="E1303" s="4" t="s">
        <v>27</v>
      </c>
      <c r="F1303" s="9">
        <v>15</v>
      </c>
      <c r="G1303" s="10">
        <v>682</v>
      </c>
      <c r="H1303" s="11">
        <v>0.05</v>
      </c>
      <c r="I1303" s="10">
        <f t="shared" si="120"/>
        <v>10230</v>
      </c>
      <c r="J1303" s="10">
        <f t="shared" si="121"/>
        <v>511.5</v>
      </c>
      <c r="K1303" s="10">
        <f t="shared" si="122"/>
        <v>9718.5</v>
      </c>
      <c r="L1303" s="11">
        <v>0.05</v>
      </c>
      <c r="M1303" s="10">
        <f t="shared" si="123"/>
        <v>485.92500000000001</v>
      </c>
      <c r="N1303" s="10">
        <f t="shared" si="124"/>
        <v>10204.424999999999</v>
      </c>
      <c r="O1303" s="10">
        <v>432.12</v>
      </c>
      <c r="P1303" s="10">
        <f t="shared" si="125"/>
        <v>3236.7</v>
      </c>
      <c r="Q1303" s="12">
        <v>45976</v>
      </c>
    </row>
    <row r="1304" spans="1:17" x14ac:dyDescent="0.25">
      <c r="A1304" s="4">
        <v>609</v>
      </c>
      <c r="B1304" s="4" t="s">
        <v>23</v>
      </c>
      <c r="C1304" s="4" t="s">
        <v>17</v>
      </c>
      <c r="D1304" s="4" t="s">
        <v>33</v>
      </c>
      <c r="E1304" s="4" t="s">
        <v>27</v>
      </c>
      <c r="F1304" s="9">
        <v>10</v>
      </c>
      <c r="G1304" s="10">
        <v>804</v>
      </c>
      <c r="H1304" s="11">
        <v>0</v>
      </c>
      <c r="I1304" s="10">
        <f t="shared" si="120"/>
        <v>8040</v>
      </c>
      <c r="J1304" s="10">
        <f t="shared" si="121"/>
        <v>0</v>
      </c>
      <c r="K1304" s="10">
        <f t="shared" si="122"/>
        <v>8040</v>
      </c>
      <c r="L1304" s="11">
        <v>0.05</v>
      </c>
      <c r="M1304" s="10">
        <f t="shared" si="123"/>
        <v>402</v>
      </c>
      <c r="N1304" s="10">
        <f t="shared" si="124"/>
        <v>8442</v>
      </c>
      <c r="O1304" s="10">
        <v>480.37</v>
      </c>
      <c r="P1304" s="10">
        <f t="shared" si="125"/>
        <v>3236.3</v>
      </c>
      <c r="Q1304" s="12">
        <v>45909</v>
      </c>
    </row>
    <row r="1305" spans="1:17" x14ac:dyDescent="0.25">
      <c r="A1305" s="4">
        <v>2285</v>
      </c>
      <c r="B1305" s="4" t="s">
        <v>35</v>
      </c>
      <c r="C1305" s="4" t="s">
        <v>21</v>
      </c>
      <c r="D1305" s="4" t="s">
        <v>18</v>
      </c>
      <c r="E1305" s="4" t="s">
        <v>25</v>
      </c>
      <c r="F1305" s="9">
        <v>23</v>
      </c>
      <c r="G1305" s="10">
        <v>453</v>
      </c>
      <c r="H1305" s="11">
        <v>0.1</v>
      </c>
      <c r="I1305" s="10">
        <f t="shared" si="120"/>
        <v>10419</v>
      </c>
      <c r="J1305" s="10">
        <f t="shared" si="121"/>
        <v>1041.9000000000001</v>
      </c>
      <c r="K1305" s="10">
        <f t="shared" si="122"/>
        <v>9377.1</v>
      </c>
      <c r="L1305" s="11">
        <v>0.05</v>
      </c>
      <c r="M1305" s="10">
        <f t="shared" si="123"/>
        <v>468.85500000000002</v>
      </c>
      <c r="N1305" s="10">
        <f t="shared" si="124"/>
        <v>9845.9549999999999</v>
      </c>
      <c r="O1305" s="10">
        <v>267.08</v>
      </c>
      <c r="P1305" s="10">
        <f t="shared" si="125"/>
        <v>3234.2600000000011</v>
      </c>
      <c r="Q1305" s="12">
        <v>45690</v>
      </c>
    </row>
    <row r="1306" spans="1:17" x14ac:dyDescent="0.25">
      <c r="A1306" s="4">
        <v>1263</v>
      </c>
      <c r="B1306" s="4" t="s">
        <v>16</v>
      </c>
      <c r="C1306" s="4" t="s">
        <v>24</v>
      </c>
      <c r="D1306" s="4" t="s">
        <v>18</v>
      </c>
      <c r="E1306" s="4" t="s">
        <v>30</v>
      </c>
      <c r="F1306" s="9">
        <v>19</v>
      </c>
      <c r="G1306" s="10">
        <v>845</v>
      </c>
      <c r="H1306" s="11">
        <v>0.1</v>
      </c>
      <c r="I1306" s="10">
        <f t="shared" si="120"/>
        <v>16055</v>
      </c>
      <c r="J1306" s="10">
        <f t="shared" si="121"/>
        <v>1605.5</v>
      </c>
      <c r="K1306" s="10">
        <f t="shared" si="122"/>
        <v>14449.5</v>
      </c>
      <c r="L1306" s="11">
        <v>0.05</v>
      </c>
      <c r="M1306" s="10">
        <f t="shared" si="123"/>
        <v>722.47500000000002</v>
      </c>
      <c r="N1306" s="10">
        <f t="shared" si="124"/>
        <v>15171.975</v>
      </c>
      <c r="O1306" s="10">
        <v>590.41999999999996</v>
      </c>
      <c r="P1306" s="10">
        <f t="shared" si="125"/>
        <v>3231.5200000000004</v>
      </c>
      <c r="Q1306" s="12">
        <v>45880</v>
      </c>
    </row>
    <row r="1307" spans="1:17" x14ac:dyDescent="0.25">
      <c r="A1307" s="4">
        <v>4867</v>
      </c>
      <c r="B1307" s="4" t="s">
        <v>38</v>
      </c>
      <c r="C1307" s="4" t="s">
        <v>17</v>
      </c>
      <c r="D1307" s="4" t="s">
        <v>28</v>
      </c>
      <c r="E1307" s="4" t="s">
        <v>19</v>
      </c>
      <c r="F1307" s="9">
        <v>24</v>
      </c>
      <c r="G1307" s="10">
        <v>287</v>
      </c>
      <c r="H1307" s="11">
        <v>0</v>
      </c>
      <c r="I1307" s="10">
        <f t="shared" si="120"/>
        <v>6888</v>
      </c>
      <c r="J1307" s="10">
        <f t="shared" si="121"/>
        <v>0</v>
      </c>
      <c r="K1307" s="10">
        <f t="shared" si="122"/>
        <v>6888</v>
      </c>
      <c r="L1307" s="11">
        <v>0.05</v>
      </c>
      <c r="M1307" s="10">
        <f t="shared" si="123"/>
        <v>344.40000000000003</v>
      </c>
      <c r="N1307" s="10">
        <f t="shared" si="124"/>
        <v>7232.4</v>
      </c>
      <c r="O1307" s="10">
        <v>152.4</v>
      </c>
      <c r="P1307" s="10">
        <f t="shared" si="125"/>
        <v>3230.3999999999996</v>
      </c>
      <c r="Q1307" s="12">
        <v>46001</v>
      </c>
    </row>
    <row r="1308" spans="1:17" x14ac:dyDescent="0.25">
      <c r="A1308" s="4">
        <v>593</v>
      </c>
      <c r="B1308" s="4" t="s">
        <v>31</v>
      </c>
      <c r="C1308" s="4" t="s">
        <v>17</v>
      </c>
      <c r="D1308" s="4" t="s">
        <v>28</v>
      </c>
      <c r="E1308" s="4" t="s">
        <v>19</v>
      </c>
      <c r="F1308" s="9">
        <v>25</v>
      </c>
      <c r="G1308" s="10">
        <v>576</v>
      </c>
      <c r="H1308" s="11">
        <v>0.05</v>
      </c>
      <c r="I1308" s="10">
        <f t="shared" si="120"/>
        <v>14400</v>
      </c>
      <c r="J1308" s="10">
        <f t="shared" si="121"/>
        <v>720</v>
      </c>
      <c r="K1308" s="10">
        <f t="shared" si="122"/>
        <v>13680</v>
      </c>
      <c r="L1308" s="11">
        <v>0.05</v>
      </c>
      <c r="M1308" s="10">
        <f t="shared" si="123"/>
        <v>684</v>
      </c>
      <c r="N1308" s="10">
        <f t="shared" si="124"/>
        <v>14364</v>
      </c>
      <c r="O1308" s="10">
        <v>418.06</v>
      </c>
      <c r="P1308" s="10">
        <f t="shared" si="125"/>
        <v>3228.5</v>
      </c>
      <c r="Q1308" s="12">
        <v>46002</v>
      </c>
    </row>
    <row r="1309" spans="1:17" x14ac:dyDescent="0.25">
      <c r="A1309" s="4">
        <v>814</v>
      </c>
      <c r="B1309" s="4" t="s">
        <v>20</v>
      </c>
      <c r="C1309" s="4" t="s">
        <v>21</v>
      </c>
      <c r="D1309" s="4" t="s">
        <v>33</v>
      </c>
      <c r="E1309" s="4" t="s">
        <v>37</v>
      </c>
      <c r="F1309" s="9">
        <v>17</v>
      </c>
      <c r="G1309" s="10">
        <v>816</v>
      </c>
      <c r="H1309" s="11">
        <v>0.05</v>
      </c>
      <c r="I1309" s="10">
        <f t="shared" si="120"/>
        <v>13872</v>
      </c>
      <c r="J1309" s="10">
        <f t="shared" si="121"/>
        <v>693.6</v>
      </c>
      <c r="K1309" s="10">
        <f t="shared" si="122"/>
        <v>13178.4</v>
      </c>
      <c r="L1309" s="11">
        <v>0.05</v>
      </c>
      <c r="M1309" s="10">
        <f t="shared" si="123"/>
        <v>658.92000000000007</v>
      </c>
      <c r="N1309" s="10">
        <f t="shared" si="124"/>
        <v>13837.32</v>
      </c>
      <c r="O1309" s="10">
        <v>585.29999999999995</v>
      </c>
      <c r="P1309" s="10">
        <f t="shared" si="125"/>
        <v>3228.3000000000011</v>
      </c>
      <c r="Q1309" s="12">
        <v>45882</v>
      </c>
    </row>
    <row r="1310" spans="1:17" x14ac:dyDescent="0.25">
      <c r="A1310" s="4">
        <v>3246</v>
      </c>
      <c r="B1310" s="4" t="s">
        <v>38</v>
      </c>
      <c r="C1310" s="4" t="s">
        <v>21</v>
      </c>
      <c r="D1310" s="4" t="s">
        <v>28</v>
      </c>
      <c r="E1310" s="4" t="s">
        <v>29</v>
      </c>
      <c r="F1310" s="9">
        <v>18</v>
      </c>
      <c r="G1310" s="10">
        <v>909</v>
      </c>
      <c r="H1310" s="11">
        <v>0.1</v>
      </c>
      <c r="I1310" s="10">
        <f t="shared" si="120"/>
        <v>16362</v>
      </c>
      <c r="J1310" s="10">
        <f t="shared" si="121"/>
        <v>1636.2</v>
      </c>
      <c r="K1310" s="10">
        <f t="shared" si="122"/>
        <v>14725.8</v>
      </c>
      <c r="L1310" s="11">
        <v>0.05</v>
      </c>
      <c r="M1310" s="10">
        <f t="shared" si="123"/>
        <v>736.29</v>
      </c>
      <c r="N1310" s="10">
        <f t="shared" si="124"/>
        <v>15462.09</v>
      </c>
      <c r="O1310" s="10">
        <v>638.82000000000005</v>
      </c>
      <c r="P1310" s="10">
        <f t="shared" si="125"/>
        <v>3227.0399999999991</v>
      </c>
      <c r="Q1310" s="12">
        <v>45719</v>
      </c>
    </row>
    <row r="1311" spans="1:17" x14ac:dyDescent="0.25">
      <c r="A1311" s="4">
        <v>3532</v>
      </c>
      <c r="B1311" s="4" t="s">
        <v>35</v>
      </c>
      <c r="C1311" s="4" t="s">
        <v>21</v>
      </c>
      <c r="D1311" s="4" t="s">
        <v>28</v>
      </c>
      <c r="E1311" s="4" t="s">
        <v>37</v>
      </c>
      <c r="F1311" s="9">
        <v>23</v>
      </c>
      <c r="G1311" s="10">
        <v>507</v>
      </c>
      <c r="H1311" s="11">
        <v>0.15</v>
      </c>
      <c r="I1311" s="10">
        <f t="shared" si="120"/>
        <v>11661</v>
      </c>
      <c r="J1311" s="10">
        <f t="shared" si="121"/>
        <v>1749.1499999999999</v>
      </c>
      <c r="K1311" s="10">
        <f t="shared" si="122"/>
        <v>9911.85</v>
      </c>
      <c r="L1311" s="11">
        <v>0.05</v>
      </c>
      <c r="M1311" s="10">
        <f t="shared" si="123"/>
        <v>495.59250000000003</v>
      </c>
      <c r="N1311" s="10">
        <f t="shared" si="124"/>
        <v>10407.442500000001</v>
      </c>
      <c r="O1311" s="10">
        <v>290.77999999999997</v>
      </c>
      <c r="P1311" s="10">
        <f t="shared" si="125"/>
        <v>3223.9100000000008</v>
      </c>
      <c r="Q1311" s="12">
        <v>45999</v>
      </c>
    </row>
    <row r="1312" spans="1:17" x14ac:dyDescent="0.25">
      <c r="A1312" s="4">
        <v>1398</v>
      </c>
      <c r="B1312" s="4" t="s">
        <v>35</v>
      </c>
      <c r="C1312" s="4" t="s">
        <v>24</v>
      </c>
      <c r="D1312" s="4" t="s">
        <v>26</v>
      </c>
      <c r="E1312" s="4" t="s">
        <v>36</v>
      </c>
      <c r="F1312" s="9">
        <v>23</v>
      </c>
      <c r="G1312" s="10">
        <v>646</v>
      </c>
      <c r="H1312" s="11">
        <v>0.15</v>
      </c>
      <c r="I1312" s="10">
        <f t="shared" si="120"/>
        <v>14858</v>
      </c>
      <c r="J1312" s="10">
        <f t="shared" si="121"/>
        <v>2228.6999999999998</v>
      </c>
      <c r="K1312" s="10">
        <f t="shared" si="122"/>
        <v>12629.3</v>
      </c>
      <c r="L1312" s="11">
        <v>0.05</v>
      </c>
      <c r="M1312" s="10">
        <f t="shared" si="123"/>
        <v>631.46500000000003</v>
      </c>
      <c r="N1312" s="10">
        <f t="shared" si="124"/>
        <v>13260.764999999999</v>
      </c>
      <c r="O1312" s="10">
        <v>408.95</v>
      </c>
      <c r="P1312" s="10">
        <f t="shared" si="125"/>
        <v>3223.4499999999989</v>
      </c>
      <c r="Q1312" s="12">
        <v>45897</v>
      </c>
    </row>
    <row r="1313" spans="1:17" x14ac:dyDescent="0.25">
      <c r="A1313" s="4">
        <v>3827</v>
      </c>
      <c r="B1313" s="4" t="s">
        <v>38</v>
      </c>
      <c r="C1313" s="4" t="s">
        <v>21</v>
      </c>
      <c r="D1313" s="4" t="s">
        <v>28</v>
      </c>
      <c r="E1313" s="4" t="s">
        <v>36</v>
      </c>
      <c r="F1313" s="9">
        <v>24</v>
      </c>
      <c r="G1313" s="10">
        <v>795</v>
      </c>
      <c r="H1313" s="11">
        <v>0.05</v>
      </c>
      <c r="I1313" s="10">
        <f t="shared" si="120"/>
        <v>19080</v>
      </c>
      <c r="J1313" s="10">
        <f t="shared" si="121"/>
        <v>954</v>
      </c>
      <c r="K1313" s="10">
        <f t="shared" si="122"/>
        <v>18126</v>
      </c>
      <c r="L1313" s="11">
        <v>0.05</v>
      </c>
      <c r="M1313" s="10">
        <f t="shared" si="123"/>
        <v>906.30000000000007</v>
      </c>
      <c r="N1313" s="10">
        <f t="shared" si="124"/>
        <v>19032.3</v>
      </c>
      <c r="O1313" s="10">
        <v>620.94000000000005</v>
      </c>
      <c r="P1313" s="10">
        <f t="shared" si="125"/>
        <v>3223.4399999999987</v>
      </c>
      <c r="Q1313" s="12">
        <v>45862</v>
      </c>
    </row>
    <row r="1314" spans="1:17" x14ac:dyDescent="0.25">
      <c r="A1314" s="4">
        <v>3865</v>
      </c>
      <c r="B1314" s="4" t="s">
        <v>20</v>
      </c>
      <c r="C1314" s="4" t="s">
        <v>21</v>
      </c>
      <c r="D1314" s="4" t="s">
        <v>28</v>
      </c>
      <c r="E1314" s="4" t="s">
        <v>37</v>
      </c>
      <c r="F1314" s="9">
        <v>16</v>
      </c>
      <c r="G1314" s="10">
        <v>663</v>
      </c>
      <c r="H1314" s="11">
        <v>0</v>
      </c>
      <c r="I1314" s="10">
        <f t="shared" si="120"/>
        <v>10608</v>
      </c>
      <c r="J1314" s="10">
        <f t="shared" si="121"/>
        <v>0</v>
      </c>
      <c r="K1314" s="10">
        <f t="shared" si="122"/>
        <v>10608</v>
      </c>
      <c r="L1314" s="11">
        <v>0.05</v>
      </c>
      <c r="M1314" s="10">
        <f t="shared" si="123"/>
        <v>530.4</v>
      </c>
      <c r="N1314" s="10">
        <f t="shared" si="124"/>
        <v>11138.4</v>
      </c>
      <c r="O1314" s="10">
        <v>461.6</v>
      </c>
      <c r="P1314" s="10">
        <f t="shared" si="125"/>
        <v>3222.3999999999996</v>
      </c>
      <c r="Q1314" s="12">
        <v>45662</v>
      </c>
    </row>
    <row r="1315" spans="1:17" x14ac:dyDescent="0.25">
      <c r="A1315" s="4">
        <v>4326</v>
      </c>
      <c r="B1315" s="4" t="s">
        <v>35</v>
      </c>
      <c r="C1315" s="4" t="s">
        <v>24</v>
      </c>
      <c r="D1315" s="4" t="s">
        <v>28</v>
      </c>
      <c r="E1315" s="4" t="s">
        <v>29</v>
      </c>
      <c r="F1315" s="9">
        <v>15</v>
      </c>
      <c r="G1315" s="10">
        <v>634</v>
      </c>
      <c r="H1315" s="11">
        <v>0.1</v>
      </c>
      <c r="I1315" s="10">
        <f t="shared" si="120"/>
        <v>9510</v>
      </c>
      <c r="J1315" s="10">
        <f t="shared" si="121"/>
        <v>951</v>
      </c>
      <c r="K1315" s="10">
        <f t="shared" si="122"/>
        <v>8559</v>
      </c>
      <c r="L1315" s="11">
        <v>0.05</v>
      </c>
      <c r="M1315" s="10">
        <f t="shared" si="123"/>
        <v>427.95000000000005</v>
      </c>
      <c r="N1315" s="10">
        <f t="shared" si="124"/>
        <v>8986.9500000000007</v>
      </c>
      <c r="O1315" s="10">
        <v>356.36</v>
      </c>
      <c r="P1315" s="10">
        <f t="shared" si="125"/>
        <v>3213.5999999999995</v>
      </c>
      <c r="Q1315" s="12">
        <v>45705</v>
      </c>
    </row>
    <row r="1316" spans="1:17" x14ac:dyDescent="0.25">
      <c r="A1316" s="4">
        <v>3789</v>
      </c>
      <c r="B1316" s="4" t="s">
        <v>16</v>
      </c>
      <c r="C1316" s="4" t="s">
        <v>17</v>
      </c>
      <c r="D1316" s="4" t="s">
        <v>26</v>
      </c>
      <c r="E1316" s="4" t="s">
        <v>30</v>
      </c>
      <c r="F1316" s="9">
        <v>11</v>
      </c>
      <c r="G1316" s="10">
        <v>846</v>
      </c>
      <c r="H1316" s="11">
        <v>0.15</v>
      </c>
      <c r="I1316" s="10">
        <f t="shared" si="120"/>
        <v>9306</v>
      </c>
      <c r="J1316" s="10">
        <f t="shared" si="121"/>
        <v>1395.8999999999999</v>
      </c>
      <c r="K1316" s="10">
        <f t="shared" si="122"/>
        <v>7910.1</v>
      </c>
      <c r="L1316" s="11">
        <v>0.05</v>
      </c>
      <c r="M1316" s="10">
        <f t="shared" si="123"/>
        <v>395.50500000000005</v>
      </c>
      <c r="N1316" s="10">
        <f t="shared" si="124"/>
        <v>8305.6049999999996</v>
      </c>
      <c r="O1316" s="10">
        <v>427.18</v>
      </c>
      <c r="P1316" s="10">
        <f t="shared" si="125"/>
        <v>3211.12</v>
      </c>
      <c r="Q1316" s="12">
        <v>45779</v>
      </c>
    </row>
    <row r="1317" spans="1:17" x14ac:dyDescent="0.25">
      <c r="A1317" s="4">
        <v>3097</v>
      </c>
      <c r="B1317" s="4" t="s">
        <v>23</v>
      </c>
      <c r="C1317" s="4" t="s">
        <v>17</v>
      </c>
      <c r="D1317" s="4" t="s">
        <v>18</v>
      </c>
      <c r="E1317" s="4" t="s">
        <v>25</v>
      </c>
      <c r="F1317" s="9">
        <v>10</v>
      </c>
      <c r="G1317" s="10">
        <v>776</v>
      </c>
      <c r="H1317" s="11">
        <v>0.05</v>
      </c>
      <c r="I1317" s="10">
        <f t="shared" si="120"/>
        <v>7760</v>
      </c>
      <c r="J1317" s="10">
        <f t="shared" si="121"/>
        <v>388</v>
      </c>
      <c r="K1317" s="10">
        <f t="shared" si="122"/>
        <v>7372</v>
      </c>
      <c r="L1317" s="11">
        <v>0.05</v>
      </c>
      <c r="M1317" s="10">
        <f t="shared" si="123"/>
        <v>368.6</v>
      </c>
      <c r="N1317" s="10">
        <f t="shared" si="124"/>
        <v>7740.6</v>
      </c>
      <c r="O1317" s="10">
        <v>416.09</v>
      </c>
      <c r="P1317" s="10">
        <f t="shared" si="125"/>
        <v>3211.1000000000004</v>
      </c>
      <c r="Q1317" s="12">
        <v>45735</v>
      </c>
    </row>
    <row r="1318" spans="1:17" x14ac:dyDescent="0.25">
      <c r="A1318" s="4">
        <v>695</v>
      </c>
      <c r="B1318" s="4" t="s">
        <v>31</v>
      </c>
      <c r="C1318" s="4" t="s">
        <v>24</v>
      </c>
      <c r="D1318" s="4" t="s">
        <v>33</v>
      </c>
      <c r="E1318" s="4" t="s">
        <v>30</v>
      </c>
      <c r="F1318" s="9">
        <v>24</v>
      </c>
      <c r="G1318" s="10">
        <v>385</v>
      </c>
      <c r="H1318" s="11">
        <v>0</v>
      </c>
      <c r="I1318" s="10">
        <f t="shared" si="120"/>
        <v>9240</v>
      </c>
      <c r="J1318" s="10">
        <f t="shared" si="121"/>
        <v>0</v>
      </c>
      <c r="K1318" s="10">
        <f t="shared" si="122"/>
        <v>9240</v>
      </c>
      <c r="L1318" s="11">
        <v>0.05</v>
      </c>
      <c r="M1318" s="10">
        <f t="shared" si="123"/>
        <v>462</v>
      </c>
      <c r="N1318" s="10">
        <f t="shared" si="124"/>
        <v>9702</v>
      </c>
      <c r="O1318" s="10">
        <v>251.26</v>
      </c>
      <c r="P1318" s="10">
        <f t="shared" si="125"/>
        <v>3209.76</v>
      </c>
      <c r="Q1318" s="12">
        <v>45901</v>
      </c>
    </row>
    <row r="1319" spans="1:17" x14ac:dyDescent="0.25">
      <c r="A1319" s="4">
        <v>4746</v>
      </c>
      <c r="B1319" s="4" t="s">
        <v>34</v>
      </c>
      <c r="C1319" s="4" t="s">
        <v>21</v>
      </c>
      <c r="D1319" s="4" t="s">
        <v>33</v>
      </c>
      <c r="E1319" s="4" t="s">
        <v>37</v>
      </c>
      <c r="F1319" s="9">
        <v>15</v>
      </c>
      <c r="G1319" s="10">
        <v>592</v>
      </c>
      <c r="H1319" s="11">
        <v>0</v>
      </c>
      <c r="I1319" s="10">
        <f t="shared" si="120"/>
        <v>8880</v>
      </c>
      <c r="J1319" s="10">
        <f t="shared" si="121"/>
        <v>0</v>
      </c>
      <c r="K1319" s="10">
        <f t="shared" si="122"/>
        <v>8880</v>
      </c>
      <c r="L1319" s="11">
        <v>0.05</v>
      </c>
      <c r="M1319" s="10">
        <f t="shared" si="123"/>
        <v>444</v>
      </c>
      <c r="N1319" s="10">
        <f t="shared" si="124"/>
        <v>9324</v>
      </c>
      <c r="O1319" s="10">
        <v>378.02</v>
      </c>
      <c r="P1319" s="10">
        <f t="shared" si="125"/>
        <v>3209.7000000000007</v>
      </c>
      <c r="Q1319" s="12">
        <v>45733</v>
      </c>
    </row>
    <row r="1320" spans="1:17" x14ac:dyDescent="0.25">
      <c r="A1320" s="4">
        <v>1237</v>
      </c>
      <c r="B1320" s="4" t="s">
        <v>31</v>
      </c>
      <c r="C1320" s="4" t="s">
        <v>21</v>
      </c>
      <c r="D1320" s="4" t="s">
        <v>28</v>
      </c>
      <c r="E1320" s="4" t="s">
        <v>19</v>
      </c>
      <c r="F1320" s="9">
        <v>10</v>
      </c>
      <c r="G1320" s="10">
        <v>1065</v>
      </c>
      <c r="H1320" s="11">
        <v>0.05</v>
      </c>
      <c r="I1320" s="10">
        <f t="shared" si="120"/>
        <v>10650</v>
      </c>
      <c r="J1320" s="10">
        <f t="shared" si="121"/>
        <v>532.5</v>
      </c>
      <c r="K1320" s="10">
        <f t="shared" si="122"/>
        <v>10117.5</v>
      </c>
      <c r="L1320" s="11">
        <v>0.05</v>
      </c>
      <c r="M1320" s="10">
        <f t="shared" si="123"/>
        <v>505.875</v>
      </c>
      <c r="N1320" s="10">
        <f t="shared" si="124"/>
        <v>10623.375</v>
      </c>
      <c r="O1320" s="10">
        <v>690.9</v>
      </c>
      <c r="P1320" s="10">
        <f t="shared" si="125"/>
        <v>3208.5</v>
      </c>
      <c r="Q1320" s="12">
        <v>45786</v>
      </c>
    </row>
    <row r="1321" spans="1:17" x14ac:dyDescent="0.25">
      <c r="A1321" s="4">
        <v>3596</v>
      </c>
      <c r="B1321" s="4" t="s">
        <v>20</v>
      </c>
      <c r="C1321" s="4" t="s">
        <v>21</v>
      </c>
      <c r="D1321" s="4" t="s">
        <v>18</v>
      </c>
      <c r="E1321" s="4" t="s">
        <v>22</v>
      </c>
      <c r="F1321" s="9">
        <v>13</v>
      </c>
      <c r="G1321" s="10">
        <v>827</v>
      </c>
      <c r="H1321" s="11">
        <v>0</v>
      </c>
      <c r="I1321" s="10">
        <f t="shared" si="120"/>
        <v>10751</v>
      </c>
      <c r="J1321" s="10">
        <f t="shared" si="121"/>
        <v>0</v>
      </c>
      <c r="K1321" s="10">
        <f t="shared" si="122"/>
        <v>10751</v>
      </c>
      <c r="L1321" s="11">
        <v>0.05</v>
      </c>
      <c r="M1321" s="10">
        <f t="shared" si="123"/>
        <v>537.55000000000007</v>
      </c>
      <c r="N1321" s="10">
        <f t="shared" si="124"/>
        <v>11288.55</v>
      </c>
      <c r="O1321" s="10">
        <v>580.48</v>
      </c>
      <c r="P1321" s="10">
        <f t="shared" si="125"/>
        <v>3204.76</v>
      </c>
      <c r="Q1321" s="12">
        <v>45793</v>
      </c>
    </row>
    <row r="1322" spans="1:17" x14ac:dyDescent="0.25">
      <c r="A1322" s="4">
        <v>1858</v>
      </c>
      <c r="B1322" s="4" t="s">
        <v>16</v>
      </c>
      <c r="C1322" s="4" t="s">
        <v>17</v>
      </c>
      <c r="D1322" s="4" t="s">
        <v>33</v>
      </c>
      <c r="E1322" s="4" t="s">
        <v>30</v>
      </c>
      <c r="F1322" s="9">
        <v>14</v>
      </c>
      <c r="G1322" s="10">
        <v>850</v>
      </c>
      <c r="H1322" s="11">
        <v>0</v>
      </c>
      <c r="I1322" s="10">
        <f t="shared" si="120"/>
        <v>11900</v>
      </c>
      <c r="J1322" s="10">
        <f t="shared" si="121"/>
        <v>0</v>
      </c>
      <c r="K1322" s="10">
        <f t="shared" si="122"/>
        <v>11900</v>
      </c>
      <c r="L1322" s="11">
        <v>0.05</v>
      </c>
      <c r="M1322" s="10">
        <f t="shared" si="123"/>
        <v>595</v>
      </c>
      <c r="N1322" s="10">
        <f t="shared" si="124"/>
        <v>12495</v>
      </c>
      <c r="O1322" s="10">
        <v>621.24</v>
      </c>
      <c r="P1322" s="10">
        <f t="shared" si="125"/>
        <v>3202.6399999999994</v>
      </c>
      <c r="Q1322" s="12">
        <v>45890</v>
      </c>
    </row>
    <row r="1323" spans="1:17" x14ac:dyDescent="0.25">
      <c r="A1323" s="4">
        <v>699</v>
      </c>
      <c r="B1323" s="4" t="s">
        <v>32</v>
      </c>
      <c r="C1323" s="4" t="s">
        <v>24</v>
      </c>
      <c r="D1323" s="4" t="s">
        <v>18</v>
      </c>
      <c r="E1323" s="4" t="s">
        <v>25</v>
      </c>
      <c r="F1323" s="9">
        <v>20</v>
      </c>
      <c r="G1323" s="10">
        <v>535</v>
      </c>
      <c r="H1323" s="11">
        <v>0.15</v>
      </c>
      <c r="I1323" s="10">
        <f t="shared" si="120"/>
        <v>10700</v>
      </c>
      <c r="J1323" s="10">
        <f t="shared" si="121"/>
        <v>1605</v>
      </c>
      <c r="K1323" s="10">
        <f t="shared" si="122"/>
        <v>9095</v>
      </c>
      <c r="L1323" s="11">
        <v>0.05</v>
      </c>
      <c r="M1323" s="10">
        <f t="shared" si="123"/>
        <v>454.75</v>
      </c>
      <c r="N1323" s="10">
        <f t="shared" si="124"/>
        <v>9549.75</v>
      </c>
      <c r="O1323" s="10">
        <v>294.64</v>
      </c>
      <c r="P1323" s="10">
        <f t="shared" si="125"/>
        <v>3202.2000000000007</v>
      </c>
      <c r="Q1323" s="12">
        <v>46015</v>
      </c>
    </row>
    <row r="1324" spans="1:17" x14ac:dyDescent="0.25">
      <c r="A1324" s="4">
        <v>2375</v>
      </c>
      <c r="B1324" s="4" t="s">
        <v>16</v>
      </c>
      <c r="C1324" s="4" t="s">
        <v>21</v>
      </c>
      <c r="D1324" s="4" t="s">
        <v>28</v>
      </c>
      <c r="E1324" s="4" t="s">
        <v>19</v>
      </c>
      <c r="F1324" s="9">
        <v>13</v>
      </c>
      <c r="G1324" s="10">
        <v>735</v>
      </c>
      <c r="H1324" s="11">
        <v>0.1</v>
      </c>
      <c r="I1324" s="10">
        <f t="shared" si="120"/>
        <v>9555</v>
      </c>
      <c r="J1324" s="10">
        <f t="shared" si="121"/>
        <v>955.5</v>
      </c>
      <c r="K1324" s="10">
        <f t="shared" si="122"/>
        <v>8599.5</v>
      </c>
      <c r="L1324" s="11">
        <v>0.05</v>
      </c>
      <c r="M1324" s="10">
        <f t="shared" si="123"/>
        <v>429.97500000000002</v>
      </c>
      <c r="N1324" s="10">
        <f t="shared" si="124"/>
        <v>9029.4750000000004</v>
      </c>
      <c r="O1324" s="10">
        <v>415.25</v>
      </c>
      <c r="P1324" s="10">
        <f t="shared" si="125"/>
        <v>3201.25</v>
      </c>
      <c r="Q1324" s="12">
        <v>45858</v>
      </c>
    </row>
    <row r="1325" spans="1:17" x14ac:dyDescent="0.25">
      <c r="A1325" s="4">
        <v>2875</v>
      </c>
      <c r="B1325" s="4" t="s">
        <v>16</v>
      </c>
      <c r="C1325" s="4" t="s">
        <v>21</v>
      </c>
      <c r="D1325" s="4" t="s">
        <v>28</v>
      </c>
      <c r="E1325" s="4" t="s">
        <v>37</v>
      </c>
      <c r="F1325" s="9">
        <v>20</v>
      </c>
      <c r="G1325" s="10">
        <v>793</v>
      </c>
      <c r="H1325" s="11">
        <v>0.15</v>
      </c>
      <c r="I1325" s="10">
        <f t="shared" si="120"/>
        <v>15860</v>
      </c>
      <c r="J1325" s="10">
        <f t="shared" si="121"/>
        <v>2379</v>
      </c>
      <c r="K1325" s="10">
        <f t="shared" si="122"/>
        <v>13481</v>
      </c>
      <c r="L1325" s="11">
        <v>0.05</v>
      </c>
      <c r="M1325" s="10">
        <f t="shared" si="123"/>
        <v>674.05000000000007</v>
      </c>
      <c r="N1325" s="10">
        <f t="shared" si="124"/>
        <v>14155.05</v>
      </c>
      <c r="O1325" s="10">
        <v>514.01</v>
      </c>
      <c r="P1325" s="10">
        <f t="shared" si="125"/>
        <v>3200.7999999999993</v>
      </c>
      <c r="Q1325" s="12">
        <v>45728</v>
      </c>
    </row>
    <row r="1326" spans="1:17" x14ac:dyDescent="0.25">
      <c r="A1326" s="4">
        <v>918</v>
      </c>
      <c r="B1326" s="4" t="s">
        <v>31</v>
      </c>
      <c r="C1326" s="4" t="s">
        <v>17</v>
      </c>
      <c r="D1326" s="4" t="s">
        <v>33</v>
      </c>
      <c r="E1326" s="4" t="s">
        <v>30</v>
      </c>
      <c r="F1326" s="9">
        <v>21</v>
      </c>
      <c r="G1326" s="10">
        <v>1025</v>
      </c>
      <c r="H1326" s="11">
        <v>0.1</v>
      </c>
      <c r="I1326" s="10">
        <f t="shared" si="120"/>
        <v>21525</v>
      </c>
      <c r="J1326" s="10">
        <f t="shared" si="121"/>
        <v>2152.5</v>
      </c>
      <c r="K1326" s="10">
        <f t="shared" si="122"/>
        <v>19372.5</v>
      </c>
      <c r="L1326" s="11">
        <v>0.05</v>
      </c>
      <c r="M1326" s="10">
        <f t="shared" si="123"/>
        <v>968.625</v>
      </c>
      <c r="N1326" s="10">
        <f t="shared" si="124"/>
        <v>20341.125</v>
      </c>
      <c r="O1326" s="10">
        <v>770.14</v>
      </c>
      <c r="P1326" s="10">
        <f t="shared" si="125"/>
        <v>3199.5599999999995</v>
      </c>
      <c r="Q1326" s="12">
        <v>46022</v>
      </c>
    </row>
    <row r="1327" spans="1:17" x14ac:dyDescent="0.25">
      <c r="A1327" s="4">
        <v>2232</v>
      </c>
      <c r="B1327" s="4" t="s">
        <v>20</v>
      </c>
      <c r="C1327" s="4" t="s">
        <v>24</v>
      </c>
      <c r="D1327" s="4" t="s">
        <v>28</v>
      </c>
      <c r="E1327" s="4" t="s">
        <v>30</v>
      </c>
      <c r="F1327" s="9">
        <v>15</v>
      </c>
      <c r="G1327" s="10">
        <v>1044</v>
      </c>
      <c r="H1327" s="11">
        <v>0.15</v>
      </c>
      <c r="I1327" s="10">
        <f t="shared" si="120"/>
        <v>15660</v>
      </c>
      <c r="J1327" s="10">
        <f t="shared" si="121"/>
        <v>2349</v>
      </c>
      <c r="K1327" s="10">
        <f t="shared" si="122"/>
        <v>13311</v>
      </c>
      <c r="L1327" s="11">
        <v>0.05</v>
      </c>
      <c r="M1327" s="10">
        <f t="shared" si="123"/>
        <v>665.55000000000007</v>
      </c>
      <c r="N1327" s="10">
        <f t="shared" si="124"/>
        <v>13976.55</v>
      </c>
      <c r="O1327" s="10">
        <v>674.26</v>
      </c>
      <c r="P1327" s="10">
        <f t="shared" si="125"/>
        <v>3197.1000000000004</v>
      </c>
      <c r="Q1327" s="12">
        <v>45861</v>
      </c>
    </row>
    <row r="1328" spans="1:17" x14ac:dyDescent="0.25">
      <c r="A1328" s="4">
        <v>4925</v>
      </c>
      <c r="B1328" s="4" t="s">
        <v>16</v>
      </c>
      <c r="C1328" s="4" t="s">
        <v>21</v>
      </c>
      <c r="D1328" s="4" t="s">
        <v>18</v>
      </c>
      <c r="E1328" s="4" t="s">
        <v>22</v>
      </c>
      <c r="F1328" s="9">
        <v>9</v>
      </c>
      <c r="G1328" s="10">
        <v>1057</v>
      </c>
      <c r="H1328" s="11">
        <v>0.1</v>
      </c>
      <c r="I1328" s="10">
        <f t="shared" si="120"/>
        <v>9513</v>
      </c>
      <c r="J1328" s="10">
        <f t="shared" si="121"/>
        <v>951.30000000000007</v>
      </c>
      <c r="K1328" s="10">
        <f t="shared" si="122"/>
        <v>8561.7000000000007</v>
      </c>
      <c r="L1328" s="11">
        <v>0.05</v>
      </c>
      <c r="M1328" s="10">
        <f t="shared" si="123"/>
        <v>428.08500000000004</v>
      </c>
      <c r="N1328" s="10">
        <f t="shared" si="124"/>
        <v>8989.7849999999999</v>
      </c>
      <c r="O1328" s="10">
        <v>596.12</v>
      </c>
      <c r="P1328" s="10">
        <f t="shared" si="125"/>
        <v>3196.6200000000008</v>
      </c>
      <c r="Q1328" s="12">
        <v>45781</v>
      </c>
    </row>
    <row r="1329" spans="1:17" x14ac:dyDescent="0.25">
      <c r="A1329" s="4">
        <v>1206</v>
      </c>
      <c r="B1329" s="4" t="s">
        <v>38</v>
      </c>
      <c r="C1329" s="4" t="s">
        <v>24</v>
      </c>
      <c r="D1329" s="4" t="s">
        <v>26</v>
      </c>
      <c r="E1329" s="4" t="s">
        <v>22</v>
      </c>
      <c r="F1329" s="9">
        <v>11</v>
      </c>
      <c r="G1329" s="10">
        <v>786</v>
      </c>
      <c r="H1329" s="11">
        <v>0.05</v>
      </c>
      <c r="I1329" s="10">
        <f t="shared" si="120"/>
        <v>8646</v>
      </c>
      <c r="J1329" s="10">
        <f t="shared" si="121"/>
        <v>432.3</v>
      </c>
      <c r="K1329" s="10">
        <f t="shared" si="122"/>
        <v>8213.7000000000007</v>
      </c>
      <c r="L1329" s="11">
        <v>0.05</v>
      </c>
      <c r="M1329" s="10">
        <f t="shared" si="123"/>
        <v>410.68500000000006</v>
      </c>
      <c r="N1329" s="10">
        <f t="shared" si="124"/>
        <v>8624.3850000000002</v>
      </c>
      <c r="O1329" s="10">
        <v>456.35</v>
      </c>
      <c r="P1329" s="10">
        <f t="shared" si="125"/>
        <v>3193.8500000000004</v>
      </c>
      <c r="Q1329" s="12">
        <v>45921</v>
      </c>
    </row>
    <row r="1330" spans="1:17" x14ac:dyDescent="0.25">
      <c r="A1330" s="4">
        <v>4790</v>
      </c>
      <c r="B1330" s="4" t="s">
        <v>16</v>
      </c>
      <c r="C1330" s="4" t="s">
        <v>17</v>
      </c>
      <c r="D1330" s="4" t="s">
        <v>26</v>
      </c>
      <c r="E1330" s="4" t="s">
        <v>30</v>
      </c>
      <c r="F1330" s="9">
        <v>9</v>
      </c>
      <c r="G1330" s="10">
        <v>1132</v>
      </c>
      <c r="H1330" s="11">
        <v>0.05</v>
      </c>
      <c r="I1330" s="10">
        <f t="shared" si="120"/>
        <v>10188</v>
      </c>
      <c r="J1330" s="10">
        <f t="shared" si="121"/>
        <v>509.40000000000003</v>
      </c>
      <c r="K1330" s="10">
        <f t="shared" si="122"/>
        <v>9678.6</v>
      </c>
      <c r="L1330" s="11">
        <v>0.05</v>
      </c>
      <c r="M1330" s="10">
        <f t="shared" si="123"/>
        <v>483.93000000000006</v>
      </c>
      <c r="N1330" s="10">
        <f t="shared" si="124"/>
        <v>10162.530000000001</v>
      </c>
      <c r="O1330" s="10">
        <v>720.79</v>
      </c>
      <c r="P1330" s="10">
        <f t="shared" si="125"/>
        <v>3191.4900000000007</v>
      </c>
      <c r="Q1330" s="12">
        <v>45815</v>
      </c>
    </row>
    <row r="1331" spans="1:17" x14ac:dyDescent="0.25">
      <c r="A1331" s="4">
        <v>3760</v>
      </c>
      <c r="B1331" s="4" t="s">
        <v>16</v>
      </c>
      <c r="C1331" s="4" t="s">
        <v>21</v>
      </c>
      <c r="D1331" s="4" t="s">
        <v>33</v>
      </c>
      <c r="E1331" s="4" t="s">
        <v>29</v>
      </c>
      <c r="F1331" s="9">
        <v>19</v>
      </c>
      <c r="G1331" s="10">
        <v>799</v>
      </c>
      <c r="H1331" s="11">
        <v>0.05</v>
      </c>
      <c r="I1331" s="10">
        <f t="shared" si="120"/>
        <v>15181</v>
      </c>
      <c r="J1331" s="10">
        <f t="shared" si="121"/>
        <v>759.05000000000007</v>
      </c>
      <c r="K1331" s="10">
        <f t="shared" si="122"/>
        <v>14421.95</v>
      </c>
      <c r="L1331" s="11">
        <v>0.05</v>
      </c>
      <c r="M1331" s="10">
        <f t="shared" si="123"/>
        <v>721.09750000000008</v>
      </c>
      <c r="N1331" s="10">
        <f t="shared" si="124"/>
        <v>15143.047500000001</v>
      </c>
      <c r="O1331" s="10">
        <v>591.08000000000004</v>
      </c>
      <c r="P1331" s="10">
        <f t="shared" si="125"/>
        <v>3191.4300000000003</v>
      </c>
      <c r="Q1331" s="12">
        <v>45785</v>
      </c>
    </row>
    <row r="1332" spans="1:17" x14ac:dyDescent="0.25">
      <c r="A1332" s="4">
        <v>771</v>
      </c>
      <c r="B1332" s="4" t="s">
        <v>20</v>
      </c>
      <c r="C1332" s="4" t="s">
        <v>21</v>
      </c>
      <c r="D1332" s="4" t="s">
        <v>33</v>
      </c>
      <c r="E1332" s="4" t="s">
        <v>37</v>
      </c>
      <c r="F1332" s="9">
        <v>20</v>
      </c>
      <c r="G1332" s="10">
        <v>596</v>
      </c>
      <c r="H1332" s="11">
        <v>0.05</v>
      </c>
      <c r="I1332" s="10">
        <f t="shared" si="120"/>
        <v>11920</v>
      </c>
      <c r="J1332" s="10">
        <f t="shared" si="121"/>
        <v>596</v>
      </c>
      <c r="K1332" s="10">
        <f t="shared" si="122"/>
        <v>11324</v>
      </c>
      <c r="L1332" s="11">
        <v>0.05</v>
      </c>
      <c r="M1332" s="10">
        <f t="shared" si="123"/>
        <v>566.20000000000005</v>
      </c>
      <c r="N1332" s="10">
        <f t="shared" si="124"/>
        <v>11890.2</v>
      </c>
      <c r="O1332" s="10">
        <v>406.74</v>
      </c>
      <c r="P1332" s="10">
        <f t="shared" si="125"/>
        <v>3189.2</v>
      </c>
      <c r="Q1332" s="12">
        <v>46020</v>
      </c>
    </row>
    <row r="1333" spans="1:17" x14ac:dyDescent="0.25">
      <c r="A1333" s="4">
        <v>4382</v>
      </c>
      <c r="B1333" s="4" t="s">
        <v>31</v>
      </c>
      <c r="C1333" s="4" t="s">
        <v>21</v>
      </c>
      <c r="D1333" s="4" t="s">
        <v>18</v>
      </c>
      <c r="E1333" s="4" t="s">
        <v>37</v>
      </c>
      <c r="F1333" s="9">
        <v>12</v>
      </c>
      <c r="G1333" s="10">
        <v>828</v>
      </c>
      <c r="H1333" s="11">
        <v>0</v>
      </c>
      <c r="I1333" s="10">
        <f t="shared" si="120"/>
        <v>9936</v>
      </c>
      <c r="J1333" s="10">
        <f t="shared" si="121"/>
        <v>0</v>
      </c>
      <c r="K1333" s="10">
        <f t="shared" si="122"/>
        <v>9936</v>
      </c>
      <c r="L1333" s="11">
        <v>0.05</v>
      </c>
      <c r="M1333" s="10">
        <f t="shared" si="123"/>
        <v>496.8</v>
      </c>
      <c r="N1333" s="10">
        <f t="shared" si="124"/>
        <v>10432.799999999999</v>
      </c>
      <c r="O1333" s="10">
        <v>562.28</v>
      </c>
      <c r="P1333" s="10">
        <f t="shared" si="125"/>
        <v>3188.6400000000003</v>
      </c>
      <c r="Q1333" s="12">
        <v>45960</v>
      </c>
    </row>
    <row r="1334" spans="1:17" x14ac:dyDescent="0.25">
      <c r="A1334" s="4">
        <v>1822</v>
      </c>
      <c r="B1334" s="4" t="s">
        <v>20</v>
      </c>
      <c r="C1334" s="4" t="s">
        <v>17</v>
      </c>
      <c r="D1334" s="4" t="s">
        <v>28</v>
      </c>
      <c r="E1334" s="4" t="s">
        <v>27</v>
      </c>
      <c r="F1334" s="9">
        <v>22</v>
      </c>
      <c r="G1334" s="10">
        <v>362</v>
      </c>
      <c r="H1334" s="11">
        <v>0.05</v>
      </c>
      <c r="I1334" s="10">
        <f t="shared" si="120"/>
        <v>7964</v>
      </c>
      <c r="J1334" s="10">
        <f t="shared" si="121"/>
        <v>398.20000000000005</v>
      </c>
      <c r="K1334" s="10">
        <f t="shared" si="122"/>
        <v>7565.8</v>
      </c>
      <c r="L1334" s="11">
        <v>0.05</v>
      </c>
      <c r="M1334" s="10">
        <f t="shared" si="123"/>
        <v>378.29</v>
      </c>
      <c r="N1334" s="10">
        <f t="shared" si="124"/>
        <v>7944.09</v>
      </c>
      <c r="O1334" s="10">
        <v>199.12</v>
      </c>
      <c r="P1334" s="10">
        <f t="shared" si="125"/>
        <v>3185.16</v>
      </c>
      <c r="Q1334" s="12">
        <v>45838</v>
      </c>
    </row>
    <row r="1335" spans="1:17" x14ac:dyDescent="0.25">
      <c r="A1335" s="4">
        <v>1349</v>
      </c>
      <c r="B1335" s="4" t="s">
        <v>32</v>
      </c>
      <c r="C1335" s="4" t="s">
        <v>21</v>
      </c>
      <c r="D1335" s="4" t="s">
        <v>26</v>
      </c>
      <c r="E1335" s="4" t="s">
        <v>22</v>
      </c>
      <c r="F1335" s="9">
        <v>23</v>
      </c>
      <c r="G1335" s="10">
        <v>507</v>
      </c>
      <c r="H1335" s="11">
        <v>0.05</v>
      </c>
      <c r="I1335" s="10">
        <f t="shared" si="120"/>
        <v>11661</v>
      </c>
      <c r="J1335" s="10">
        <f t="shared" si="121"/>
        <v>583.05000000000007</v>
      </c>
      <c r="K1335" s="10">
        <f t="shared" si="122"/>
        <v>11077.95</v>
      </c>
      <c r="L1335" s="11">
        <v>0.05</v>
      </c>
      <c r="M1335" s="10">
        <f t="shared" si="123"/>
        <v>553.89750000000004</v>
      </c>
      <c r="N1335" s="10">
        <f t="shared" si="124"/>
        <v>11631.8475</v>
      </c>
      <c r="O1335" s="10">
        <v>343.21</v>
      </c>
      <c r="P1335" s="10">
        <f t="shared" si="125"/>
        <v>3184.1200000000008</v>
      </c>
      <c r="Q1335" s="12">
        <v>45854</v>
      </c>
    </row>
    <row r="1336" spans="1:17" x14ac:dyDescent="0.25">
      <c r="A1336" s="4">
        <v>3056</v>
      </c>
      <c r="B1336" s="4" t="s">
        <v>31</v>
      </c>
      <c r="C1336" s="4" t="s">
        <v>21</v>
      </c>
      <c r="D1336" s="4" t="s">
        <v>28</v>
      </c>
      <c r="E1336" s="4" t="s">
        <v>19</v>
      </c>
      <c r="F1336" s="9">
        <v>17</v>
      </c>
      <c r="G1336" s="10">
        <v>606</v>
      </c>
      <c r="H1336" s="11">
        <v>0</v>
      </c>
      <c r="I1336" s="10">
        <f t="shared" si="120"/>
        <v>10302</v>
      </c>
      <c r="J1336" s="10">
        <f t="shared" si="121"/>
        <v>0</v>
      </c>
      <c r="K1336" s="10">
        <f t="shared" si="122"/>
        <v>10302</v>
      </c>
      <c r="L1336" s="11">
        <v>0.05</v>
      </c>
      <c r="M1336" s="10">
        <f t="shared" si="123"/>
        <v>515.1</v>
      </c>
      <c r="N1336" s="10">
        <f t="shared" si="124"/>
        <v>10817.1</v>
      </c>
      <c r="O1336" s="10">
        <v>418.81</v>
      </c>
      <c r="P1336" s="10">
        <f t="shared" si="125"/>
        <v>3182.2299999999996</v>
      </c>
      <c r="Q1336" s="12">
        <v>45727</v>
      </c>
    </row>
    <row r="1337" spans="1:17" x14ac:dyDescent="0.25">
      <c r="A1337" s="4">
        <v>2816</v>
      </c>
      <c r="B1337" s="4" t="s">
        <v>31</v>
      </c>
      <c r="C1337" s="4" t="s">
        <v>24</v>
      </c>
      <c r="D1337" s="4" t="s">
        <v>26</v>
      </c>
      <c r="E1337" s="4" t="s">
        <v>19</v>
      </c>
      <c r="F1337" s="9">
        <v>18</v>
      </c>
      <c r="G1337" s="10">
        <v>798</v>
      </c>
      <c r="H1337" s="11">
        <v>0.05</v>
      </c>
      <c r="I1337" s="10">
        <f t="shared" si="120"/>
        <v>14364</v>
      </c>
      <c r="J1337" s="10">
        <f t="shared" si="121"/>
        <v>718.2</v>
      </c>
      <c r="K1337" s="10">
        <f t="shared" si="122"/>
        <v>13645.8</v>
      </c>
      <c r="L1337" s="11">
        <v>0.05</v>
      </c>
      <c r="M1337" s="10">
        <f t="shared" si="123"/>
        <v>682.29</v>
      </c>
      <c r="N1337" s="10">
        <f t="shared" si="124"/>
        <v>14328.09</v>
      </c>
      <c r="O1337" s="10">
        <v>581.30999999999995</v>
      </c>
      <c r="P1337" s="10">
        <f t="shared" si="125"/>
        <v>3182.2200000000012</v>
      </c>
      <c r="Q1337" s="12">
        <v>45742</v>
      </c>
    </row>
    <row r="1338" spans="1:17" x14ac:dyDescent="0.25">
      <c r="A1338" s="4">
        <v>4874</v>
      </c>
      <c r="B1338" s="4" t="s">
        <v>35</v>
      </c>
      <c r="C1338" s="4" t="s">
        <v>24</v>
      </c>
      <c r="D1338" s="4" t="s">
        <v>26</v>
      </c>
      <c r="E1338" s="4" t="s">
        <v>30</v>
      </c>
      <c r="F1338" s="9">
        <v>8</v>
      </c>
      <c r="G1338" s="10">
        <v>862</v>
      </c>
      <c r="H1338" s="11">
        <v>0</v>
      </c>
      <c r="I1338" s="10">
        <f t="shared" si="120"/>
        <v>6896</v>
      </c>
      <c r="J1338" s="10">
        <f t="shared" si="121"/>
        <v>0</v>
      </c>
      <c r="K1338" s="10">
        <f t="shared" si="122"/>
        <v>6896</v>
      </c>
      <c r="L1338" s="11">
        <v>0.05</v>
      </c>
      <c r="M1338" s="10">
        <f t="shared" si="123"/>
        <v>344.8</v>
      </c>
      <c r="N1338" s="10">
        <f t="shared" si="124"/>
        <v>7240.8</v>
      </c>
      <c r="O1338" s="10">
        <v>464.31</v>
      </c>
      <c r="P1338" s="10">
        <f t="shared" si="125"/>
        <v>3181.52</v>
      </c>
      <c r="Q1338" s="12">
        <v>45751</v>
      </c>
    </row>
    <row r="1339" spans="1:17" x14ac:dyDescent="0.25">
      <c r="A1339" s="4">
        <v>3065</v>
      </c>
      <c r="B1339" s="4" t="s">
        <v>34</v>
      </c>
      <c r="C1339" s="4" t="s">
        <v>24</v>
      </c>
      <c r="D1339" s="4" t="s">
        <v>18</v>
      </c>
      <c r="E1339" s="4" t="s">
        <v>25</v>
      </c>
      <c r="F1339" s="9">
        <v>17</v>
      </c>
      <c r="G1339" s="10">
        <v>1151</v>
      </c>
      <c r="H1339" s="11">
        <v>0.1</v>
      </c>
      <c r="I1339" s="10">
        <f t="shared" si="120"/>
        <v>19567</v>
      </c>
      <c r="J1339" s="10">
        <f t="shared" si="121"/>
        <v>1956.7</v>
      </c>
      <c r="K1339" s="10">
        <f t="shared" si="122"/>
        <v>17610.3</v>
      </c>
      <c r="L1339" s="11">
        <v>0.05</v>
      </c>
      <c r="M1339" s="10">
        <f t="shared" si="123"/>
        <v>880.51499999999999</v>
      </c>
      <c r="N1339" s="10">
        <f t="shared" si="124"/>
        <v>18490.814999999999</v>
      </c>
      <c r="O1339" s="10">
        <v>848.78</v>
      </c>
      <c r="P1339" s="10">
        <f t="shared" si="125"/>
        <v>3181.0399999999991</v>
      </c>
      <c r="Q1339" s="12">
        <v>45859</v>
      </c>
    </row>
    <row r="1340" spans="1:17" x14ac:dyDescent="0.25">
      <c r="A1340" s="4">
        <v>1383</v>
      </c>
      <c r="B1340" s="4" t="s">
        <v>35</v>
      </c>
      <c r="C1340" s="4" t="s">
        <v>21</v>
      </c>
      <c r="D1340" s="4" t="s">
        <v>26</v>
      </c>
      <c r="E1340" s="4" t="s">
        <v>27</v>
      </c>
      <c r="F1340" s="9">
        <v>24</v>
      </c>
      <c r="G1340" s="10">
        <v>421</v>
      </c>
      <c r="H1340" s="11">
        <v>0.05</v>
      </c>
      <c r="I1340" s="10">
        <f t="shared" si="120"/>
        <v>10104</v>
      </c>
      <c r="J1340" s="10">
        <f t="shared" si="121"/>
        <v>505.20000000000005</v>
      </c>
      <c r="K1340" s="10">
        <f t="shared" si="122"/>
        <v>9598.7999999999993</v>
      </c>
      <c r="L1340" s="11">
        <v>0.05</v>
      </c>
      <c r="M1340" s="10">
        <f t="shared" si="123"/>
        <v>479.94</v>
      </c>
      <c r="N1340" s="10">
        <f t="shared" si="124"/>
        <v>10078.74</v>
      </c>
      <c r="O1340" s="10">
        <v>267.45</v>
      </c>
      <c r="P1340" s="10">
        <f t="shared" si="125"/>
        <v>3180</v>
      </c>
      <c r="Q1340" s="12">
        <v>45951</v>
      </c>
    </row>
    <row r="1341" spans="1:17" x14ac:dyDescent="0.25">
      <c r="A1341" s="4">
        <v>2770</v>
      </c>
      <c r="B1341" s="4" t="s">
        <v>35</v>
      </c>
      <c r="C1341" s="4" t="s">
        <v>17</v>
      </c>
      <c r="D1341" s="4" t="s">
        <v>26</v>
      </c>
      <c r="E1341" s="4" t="s">
        <v>25</v>
      </c>
      <c r="F1341" s="9">
        <v>13</v>
      </c>
      <c r="G1341" s="10">
        <v>982</v>
      </c>
      <c r="H1341" s="11">
        <v>0</v>
      </c>
      <c r="I1341" s="10">
        <f t="shared" si="120"/>
        <v>12766</v>
      </c>
      <c r="J1341" s="10">
        <f t="shared" si="121"/>
        <v>0</v>
      </c>
      <c r="K1341" s="10">
        <f t="shared" si="122"/>
        <v>12766</v>
      </c>
      <c r="L1341" s="11">
        <v>0.05</v>
      </c>
      <c r="M1341" s="10">
        <f t="shared" si="123"/>
        <v>638.30000000000007</v>
      </c>
      <c r="N1341" s="10">
        <f t="shared" si="124"/>
        <v>13404.3</v>
      </c>
      <c r="O1341" s="10">
        <v>737.44</v>
      </c>
      <c r="P1341" s="10">
        <f t="shared" si="125"/>
        <v>3179.2799999999988</v>
      </c>
      <c r="Q1341" s="12">
        <v>45664</v>
      </c>
    </row>
    <row r="1342" spans="1:17" x14ac:dyDescent="0.25">
      <c r="A1342" s="4">
        <v>2409</v>
      </c>
      <c r="B1342" s="4" t="s">
        <v>16</v>
      </c>
      <c r="C1342" s="4" t="s">
        <v>24</v>
      </c>
      <c r="D1342" s="4" t="s">
        <v>18</v>
      </c>
      <c r="E1342" s="4" t="s">
        <v>27</v>
      </c>
      <c r="F1342" s="9">
        <v>22</v>
      </c>
      <c r="G1342" s="10">
        <v>560</v>
      </c>
      <c r="H1342" s="11">
        <v>0.05</v>
      </c>
      <c r="I1342" s="10">
        <f t="shared" si="120"/>
        <v>12320</v>
      </c>
      <c r="J1342" s="10">
        <f t="shared" si="121"/>
        <v>616</v>
      </c>
      <c r="K1342" s="10">
        <f t="shared" si="122"/>
        <v>11704</v>
      </c>
      <c r="L1342" s="11">
        <v>0.05</v>
      </c>
      <c r="M1342" s="10">
        <f t="shared" si="123"/>
        <v>585.20000000000005</v>
      </c>
      <c r="N1342" s="10">
        <f t="shared" si="124"/>
        <v>12289.2</v>
      </c>
      <c r="O1342" s="10">
        <v>387.75</v>
      </c>
      <c r="P1342" s="10">
        <f t="shared" si="125"/>
        <v>3173.5</v>
      </c>
      <c r="Q1342" s="12">
        <v>45733</v>
      </c>
    </row>
    <row r="1343" spans="1:17" x14ac:dyDescent="0.25">
      <c r="A1343" s="4">
        <v>727</v>
      </c>
      <c r="B1343" s="4" t="s">
        <v>38</v>
      </c>
      <c r="C1343" s="4" t="s">
        <v>24</v>
      </c>
      <c r="D1343" s="4" t="s">
        <v>33</v>
      </c>
      <c r="E1343" s="4" t="s">
        <v>37</v>
      </c>
      <c r="F1343" s="9">
        <v>16</v>
      </c>
      <c r="G1343" s="10">
        <v>664</v>
      </c>
      <c r="H1343" s="11">
        <v>0.1</v>
      </c>
      <c r="I1343" s="10">
        <f t="shared" si="120"/>
        <v>10624</v>
      </c>
      <c r="J1343" s="10">
        <f t="shared" si="121"/>
        <v>1062.4000000000001</v>
      </c>
      <c r="K1343" s="10">
        <f t="shared" si="122"/>
        <v>9561.6</v>
      </c>
      <c r="L1343" s="11">
        <v>0.05</v>
      </c>
      <c r="M1343" s="10">
        <f t="shared" si="123"/>
        <v>478.08000000000004</v>
      </c>
      <c r="N1343" s="10">
        <f t="shared" si="124"/>
        <v>10039.68</v>
      </c>
      <c r="O1343" s="10">
        <v>399.31</v>
      </c>
      <c r="P1343" s="10">
        <f t="shared" si="125"/>
        <v>3172.6400000000003</v>
      </c>
      <c r="Q1343" s="12">
        <v>45834</v>
      </c>
    </row>
    <row r="1344" spans="1:17" x14ac:dyDescent="0.25">
      <c r="A1344" s="4">
        <v>994</v>
      </c>
      <c r="B1344" s="4" t="s">
        <v>20</v>
      </c>
      <c r="C1344" s="4" t="s">
        <v>21</v>
      </c>
      <c r="D1344" s="4" t="s">
        <v>26</v>
      </c>
      <c r="E1344" s="4" t="s">
        <v>25</v>
      </c>
      <c r="F1344" s="9">
        <v>16</v>
      </c>
      <c r="G1344" s="10">
        <v>517</v>
      </c>
      <c r="H1344" s="11">
        <v>0.1</v>
      </c>
      <c r="I1344" s="10">
        <f t="shared" si="120"/>
        <v>8272</v>
      </c>
      <c r="J1344" s="10">
        <f t="shared" si="121"/>
        <v>827.2</v>
      </c>
      <c r="K1344" s="10">
        <f t="shared" si="122"/>
        <v>7444.8</v>
      </c>
      <c r="L1344" s="11">
        <v>0.05</v>
      </c>
      <c r="M1344" s="10">
        <f t="shared" si="123"/>
        <v>372.24</v>
      </c>
      <c r="N1344" s="10">
        <f t="shared" si="124"/>
        <v>7817.04</v>
      </c>
      <c r="O1344" s="10">
        <v>267.08999999999997</v>
      </c>
      <c r="P1344" s="10">
        <f t="shared" si="125"/>
        <v>3171.3600000000006</v>
      </c>
      <c r="Q1344" s="12">
        <v>45706</v>
      </c>
    </row>
    <row r="1345" spans="1:17" x14ac:dyDescent="0.25">
      <c r="A1345" s="4">
        <v>4897</v>
      </c>
      <c r="B1345" s="4" t="s">
        <v>16</v>
      </c>
      <c r="C1345" s="4" t="s">
        <v>17</v>
      </c>
      <c r="D1345" s="4" t="s">
        <v>28</v>
      </c>
      <c r="E1345" s="4" t="s">
        <v>25</v>
      </c>
      <c r="F1345" s="9">
        <v>15</v>
      </c>
      <c r="G1345" s="10">
        <v>754</v>
      </c>
      <c r="H1345" s="11">
        <v>0.15</v>
      </c>
      <c r="I1345" s="10">
        <f t="shared" si="120"/>
        <v>11310</v>
      </c>
      <c r="J1345" s="10">
        <f t="shared" si="121"/>
        <v>1696.5</v>
      </c>
      <c r="K1345" s="10">
        <f t="shared" si="122"/>
        <v>9613.5</v>
      </c>
      <c r="L1345" s="11">
        <v>0.05</v>
      </c>
      <c r="M1345" s="10">
        <f t="shared" si="123"/>
        <v>480.67500000000001</v>
      </c>
      <c r="N1345" s="10">
        <f t="shared" si="124"/>
        <v>10094.174999999999</v>
      </c>
      <c r="O1345" s="10">
        <v>429.61</v>
      </c>
      <c r="P1345" s="10">
        <f t="shared" si="125"/>
        <v>3169.3499999999995</v>
      </c>
      <c r="Q1345" s="12">
        <v>45843</v>
      </c>
    </row>
    <row r="1346" spans="1:17" x14ac:dyDescent="0.25">
      <c r="A1346" s="4">
        <v>2637</v>
      </c>
      <c r="B1346" s="4" t="s">
        <v>16</v>
      </c>
      <c r="C1346" s="4" t="s">
        <v>24</v>
      </c>
      <c r="D1346" s="4" t="s">
        <v>18</v>
      </c>
      <c r="E1346" s="4" t="s">
        <v>27</v>
      </c>
      <c r="F1346" s="9">
        <v>23</v>
      </c>
      <c r="G1346" s="10">
        <v>574</v>
      </c>
      <c r="H1346" s="11">
        <v>0.05</v>
      </c>
      <c r="I1346" s="10">
        <f t="shared" ref="I1346:I1409" si="126">F1346*G1346</f>
        <v>13202</v>
      </c>
      <c r="J1346" s="10">
        <f t="shared" ref="J1346:J1409" si="127">I1346*H1346</f>
        <v>660.1</v>
      </c>
      <c r="K1346" s="10">
        <f t="shared" ref="K1346:K1409" si="128">I1346-J1346</f>
        <v>12541.9</v>
      </c>
      <c r="L1346" s="11">
        <v>0.05</v>
      </c>
      <c r="M1346" s="10">
        <f t="shared" ref="M1346:M1409" si="129">K1346*L1346</f>
        <v>627.09500000000003</v>
      </c>
      <c r="N1346" s="10">
        <f t="shared" ref="N1346:N1409" si="130">K1346+M1346</f>
        <v>13168.994999999999</v>
      </c>
      <c r="O1346" s="10">
        <v>407.63</v>
      </c>
      <c r="P1346" s="10">
        <f t="shared" ref="P1346:P1409" si="131">K1346-(O1346*F1346)</f>
        <v>3166.41</v>
      </c>
      <c r="Q1346" s="12">
        <v>45956</v>
      </c>
    </row>
    <row r="1347" spans="1:17" x14ac:dyDescent="0.25">
      <c r="A1347" s="4">
        <v>2598</v>
      </c>
      <c r="B1347" s="4" t="s">
        <v>20</v>
      </c>
      <c r="C1347" s="4" t="s">
        <v>17</v>
      </c>
      <c r="D1347" s="4" t="s">
        <v>28</v>
      </c>
      <c r="E1347" s="4" t="s">
        <v>36</v>
      </c>
      <c r="F1347" s="9">
        <v>15</v>
      </c>
      <c r="G1347" s="10">
        <v>494</v>
      </c>
      <c r="H1347" s="11">
        <v>0</v>
      </c>
      <c r="I1347" s="10">
        <f t="shared" si="126"/>
        <v>7410</v>
      </c>
      <c r="J1347" s="10">
        <f t="shared" si="127"/>
        <v>0</v>
      </c>
      <c r="K1347" s="10">
        <f t="shared" si="128"/>
        <v>7410</v>
      </c>
      <c r="L1347" s="11">
        <v>0.05</v>
      </c>
      <c r="M1347" s="10">
        <f t="shared" si="129"/>
        <v>370.5</v>
      </c>
      <c r="N1347" s="10">
        <f t="shared" si="130"/>
        <v>7780.5</v>
      </c>
      <c r="O1347" s="10">
        <v>283.43</v>
      </c>
      <c r="P1347" s="10">
        <f t="shared" si="131"/>
        <v>3158.55</v>
      </c>
      <c r="Q1347" s="12">
        <v>45930</v>
      </c>
    </row>
    <row r="1348" spans="1:17" x14ac:dyDescent="0.25">
      <c r="A1348" s="4">
        <v>3852</v>
      </c>
      <c r="B1348" s="4" t="s">
        <v>16</v>
      </c>
      <c r="C1348" s="4" t="s">
        <v>17</v>
      </c>
      <c r="D1348" s="4" t="s">
        <v>28</v>
      </c>
      <c r="E1348" s="4" t="s">
        <v>22</v>
      </c>
      <c r="F1348" s="9">
        <v>13</v>
      </c>
      <c r="G1348" s="10">
        <v>1037</v>
      </c>
      <c r="H1348" s="11">
        <v>0.1</v>
      </c>
      <c r="I1348" s="10">
        <f t="shared" si="126"/>
        <v>13481</v>
      </c>
      <c r="J1348" s="10">
        <f t="shared" si="127"/>
        <v>1348.1000000000001</v>
      </c>
      <c r="K1348" s="10">
        <f t="shared" si="128"/>
        <v>12132.9</v>
      </c>
      <c r="L1348" s="11">
        <v>0.05</v>
      </c>
      <c r="M1348" s="10">
        <f t="shared" si="129"/>
        <v>606.64499999999998</v>
      </c>
      <c r="N1348" s="10">
        <f t="shared" si="130"/>
        <v>12739.545</v>
      </c>
      <c r="O1348" s="10">
        <v>690.34</v>
      </c>
      <c r="P1348" s="10">
        <f t="shared" si="131"/>
        <v>3158.4799999999996</v>
      </c>
      <c r="Q1348" s="12">
        <v>45950</v>
      </c>
    </row>
    <row r="1349" spans="1:17" x14ac:dyDescent="0.25">
      <c r="A1349" s="4">
        <v>1055</v>
      </c>
      <c r="B1349" s="4" t="s">
        <v>31</v>
      </c>
      <c r="C1349" s="4" t="s">
        <v>17</v>
      </c>
      <c r="D1349" s="4" t="s">
        <v>26</v>
      </c>
      <c r="E1349" s="4" t="s">
        <v>29</v>
      </c>
      <c r="F1349" s="9">
        <v>17</v>
      </c>
      <c r="G1349" s="10">
        <v>405</v>
      </c>
      <c r="H1349" s="11">
        <v>0</v>
      </c>
      <c r="I1349" s="10">
        <f t="shared" si="126"/>
        <v>6885</v>
      </c>
      <c r="J1349" s="10">
        <f t="shared" si="127"/>
        <v>0</v>
      </c>
      <c r="K1349" s="10">
        <f t="shared" si="128"/>
        <v>6885</v>
      </c>
      <c r="L1349" s="11">
        <v>0.05</v>
      </c>
      <c r="M1349" s="10">
        <f t="shared" si="129"/>
        <v>344.25</v>
      </c>
      <c r="N1349" s="10">
        <f t="shared" si="130"/>
        <v>7229.25</v>
      </c>
      <c r="O1349" s="10">
        <v>219.21</v>
      </c>
      <c r="P1349" s="10">
        <f t="shared" si="131"/>
        <v>3158.43</v>
      </c>
      <c r="Q1349" s="12">
        <v>45695</v>
      </c>
    </row>
    <row r="1350" spans="1:17" x14ac:dyDescent="0.25">
      <c r="A1350" s="4">
        <v>472</v>
      </c>
      <c r="B1350" s="4" t="s">
        <v>32</v>
      </c>
      <c r="C1350" s="4" t="s">
        <v>21</v>
      </c>
      <c r="D1350" s="4" t="s">
        <v>28</v>
      </c>
      <c r="E1350" s="4" t="s">
        <v>19</v>
      </c>
      <c r="F1350" s="9">
        <v>25</v>
      </c>
      <c r="G1350" s="10">
        <v>522</v>
      </c>
      <c r="H1350" s="11">
        <v>0</v>
      </c>
      <c r="I1350" s="10">
        <f t="shared" si="126"/>
        <v>13050</v>
      </c>
      <c r="J1350" s="10">
        <f t="shared" si="127"/>
        <v>0</v>
      </c>
      <c r="K1350" s="10">
        <f t="shared" si="128"/>
        <v>13050</v>
      </c>
      <c r="L1350" s="11">
        <v>0.05</v>
      </c>
      <c r="M1350" s="10">
        <f t="shared" si="129"/>
        <v>652.5</v>
      </c>
      <c r="N1350" s="10">
        <f t="shared" si="130"/>
        <v>13702.5</v>
      </c>
      <c r="O1350" s="10">
        <v>395.68</v>
      </c>
      <c r="P1350" s="10">
        <f t="shared" si="131"/>
        <v>3158</v>
      </c>
      <c r="Q1350" s="12">
        <v>45815</v>
      </c>
    </row>
    <row r="1351" spans="1:17" x14ac:dyDescent="0.25">
      <c r="A1351" s="4">
        <v>2358</v>
      </c>
      <c r="B1351" s="4" t="s">
        <v>34</v>
      </c>
      <c r="C1351" s="4" t="s">
        <v>17</v>
      </c>
      <c r="D1351" s="4" t="s">
        <v>33</v>
      </c>
      <c r="E1351" s="4" t="s">
        <v>22</v>
      </c>
      <c r="F1351" s="9">
        <v>14</v>
      </c>
      <c r="G1351" s="10">
        <v>654</v>
      </c>
      <c r="H1351" s="11">
        <v>0</v>
      </c>
      <c r="I1351" s="10">
        <f t="shared" si="126"/>
        <v>9156</v>
      </c>
      <c r="J1351" s="10">
        <f t="shared" si="127"/>
        <v>0</v>
      </c>
      <c r="K1351" s="10">
        <f t="shared" si="128"/>
        <v>9156</v>
      </c>
      <c r="L1351" s="11">
        <v>0.05</v>
      </c>
      <c r="M1351" s="10">
        <f t="shared" si="129"/>
        <v>457.8</v>
      </c>
      <c r="N1351" s="10">
        <f t="shared" si="130"/>
        <v>9613.7999999999993</v>
      </c>
      <c r="O1351" s="10">
        <v>428.67</v>
      </c>
      <c r="P1351" s="10">
        <f t="shared" si="131"/>
        <v>3154.62</v>
      </c>
      <c r="Q1351" s="12">
        <v>45795</v>
      </c>
    </row>
    <row r="1352" spans="1:17" x14ac:dyDescent="0.25">
      <c r="A1352" s="4">
        <v>138</v>
      </c>
      <c r="B1352" s="4" t="s">
        <v>31</v>
      </c>
      <c r="C1352" s="4" t="s">
        <v>17</v>
      </c>
      <c r="D1352" s="4" t="s">
        <v>33</v>
      </c>
      <c r="E1352" s="4" t="s">
        <v>37</v>
      </c>
      <c r="F1352" s="9">
        <v>21</v>
      </c>
      <c r="G1352" s="10">
        <v>431</v>
      </c>
      <c r="H1352" s="11">
        <v>0.1</v>
      </c>
      <c r="I1352" s="10">
        <f t="shared" si="126"/>
        <v>9051</v>
      </c>
      <c r="J1352" s="10">
        <f t="shared" si="127"/>
        <v>905.1</v>
      </c>
      <c r="K1352" s="10">
        <f t="shared" si="128"/>
        <v>8145.9</v>
      </c>
      <c r="L1352" s="11">
        <v>0.05</v>
      </c>
      <c r="M1352" s="10">
        <f t="shared" si="129"/>
        <v>407.29500000000002</v>
      </c>
      <c r="N1352" s="10">
        <f t="shared" si="130"/>
        <v>8553.1949999999997</v>
      </c>
      <c r="O1352" s="10">
        <v>237.72</v>
      </c>
      <c r="P1352" s="10">
        <f t="shared" si="131"/>
        <v>3153.7799999999997</v>
      </c>
      <c r="Q1352" s="12">
        <v>45825</v>
      </c>
    </row>
    <row r="1353" spans="1:17" x14ac:dyDescent="0.25">
      <c r="A1353" s="4">
        <v>3465</v>
      </c>
      <c r="B1353" s="4" t="s">
        <v>38</v>
      </c>
      <c r="C1353" s="4" t="s">
        <v>17</v>
      </c>
      <c r="D1353" s="4" t="s">
        <v>28</v>
      </c>
      <c r="E1353" s="4" t="s">
        <v>19</v>
      </c>
      <c r="F1353" s="9">
        <v>8</v>
      </c>
      <c r="G1353" s="10">
        <v>945</v>
      </c>
      <c r="H1353" s="11">
        <v>0.05</v>
      </c>
      <c r="I1353" s="10">
        <f t="shared" si="126"/>
        <v>7560</v>
      </c>
      <c r="J1353" s="10">
        <f t="shared" si="127"/>
        <v>378</v>
      </c>
      <c r="K1353" s="10">
        <f t="shared" si="128"/>
        <v>7182</v>
      </c>
      <c r="L1353" s="11">
        <v>0.05</v>
      </c>
      <c r="M1353" s="10">
        <f t="shared" si="129"/>
        <v>359.1</v>
      </c>
      <c r="N1353" s="10">
        <f t="shared" si="130"/>
        <v>7541.1</v>
      </c>
      <c r="O1353" s="10">
        <v>503.61</v>
      </c>
      <c r="P1353" s="10">
        <f t="shared" si="131"/>
        <v>3153.12</v>
      </c>
      <c r="Q1353" s="12">
        <v>45938</v>
      </c>
    </row>
    <row r="1354" spans="1:17" x14ac:dyDescent="0.25">
      <c r="A1354" s="4">
        <v>2883</v>
      </c>
      <c r="B1354" s="4" t="s">
        <v>35</v>
      </c>
      <c r="C1354" s="4" t="s">
        <v>24</v>
      </c>
      <c r="D1354" s="4" t="s">
        <v>18</v>
      </c>
      <c r="E1354" s="4" t="s">
        <v>22</v>
      </c>
      <c r="F1354" s="9">
        <v>15</v>
      </c>
      <c r="G1354" s="10">
        <v>966</v>
      </c>
      <c r="H1354" s="11">
        <v>0.05</v>
      </c>
      <c r="I1354" s="10">
        <f t="shared" si="126"/>
        <v>14490</v>
      </c>
      <c r="J1354" s="10">
        <f t="shared" si="127"/>
        <v>724.5</v>
      </c>
      <c r="K1354" s="10">
        <f t="shared" si="128"/>
        <v>13765.5</v>
      </c>
      <c r="L1354" s="11">
        <v>0.05</v>
      </c>
      <c r="M1354" s="10">
        <f t="shared" si="129"/>
        <v>688.27500000000009</v>
      </c>
      <c r="N1354" s="10">
        <f t="shared" si="130"/>
        <v>14453.775</v>
      </c>
      <c r="O1354" s="10">
        <v>707.5</v>
      </c>
      <c r="P1354" s="10">
        <f t="shared" si="131"/>
        <v>3153</v>
      </c>
      <c r="Q1354" s="12">
        <v>45972</v>
      </c>
    </row>
    <row r="1355" spans="1:17" x14ac:dyDescent="0.25">
      <c r="A1355" s="4">
        <v>1042</v>
      </c>
      <c r="B1355" s="4" t="s">
        <v>31</v>
      </c>
      <c r="C1355" s="4" t="s">
        <v>24</v>
      </c>
      <c r="D1355" s="4" t="s">
        <v>26</v>
      </c>
      <c r="E1355" s="4" t="s">
        <v>37</v>
      </c>
      <c r="F1355" s="9">
        <v>17</v>
      </c>
      <c r="G1355" s="10">
        <v>423</v>
      </c>
      <c r="H1355" s="11">
        <v>0.05</v>
      </c>
      <c r="I1355" s="10">
        <f t="shared" si="126"/>
        <v>7191</v>
      </c>
      <c r="J1355" s="10">
        <f t="shared" si="127"/>
        <v>359.55</v>
      </c>
      <c r="K1355" s="10">
        <f t="shared" si="128"/>
        <v>6831.45</v>
      </c>
      <c r="L1355" s="11">
        <v>0.05</v>
      </c>
      <c r="M1355" s="10">
        <f t="shared" si="129"/>
        <v>341.57249999999999</v>
      </c>
      <c r="N1355" s="10">
        <f t="shared" si="130"/>
        <v>7173.0225</v>
      </c>
      <c r="O1355" s="10">
        <v>216.79</v>
      </c>
      <c r="P1355" s="10">
        <f t="shared" si="131"/>
        <v>3146.02</v>
      </c>
      <c r="Q1355" s="12">
        <v>45896</v>
      </c>
    </row>
    <row r="1356" spans="1:17" x14ac:dyDescent="0.25">
      <c r="A1356" s="4">
        <v>4712</v>
      </c>
      <c r="B1356" s="4" t="s">
        <v>20</v>
      </c>
      <c r="C1356" s="4" t="s">
        <v>21</v>
      </c>
      <c r="D1356" s="4" t="s">
        <v>18</v>
      </c>
      <c r="E1356" s="4" t="s">
        <v>25</v>
      </c>
      <c r="F1356" s="9">
        <v>24</v>
      </c>
      <c r="G1356" s="10">
        <v>585</v>
      </c>
      <c r="H1356" s="11">
        <v>0.1</v>
      </c>
      <c r="I1356" s="10">
        <f t="shared" si="126"/>
        <v>14040</v>
      </c>
      <c r="J1356" s="10">
        <f t="shared" si="127"/>
        <v>1404</v>
      </c>
      <c r="K1356" s="10">
        <f t="shared" si="128"/>
        <v>12636</v>
      </c>
      <c r="L1356" s="11">
        <v>0.05</v>
      </c>
      <c r="M1356" s="10">
        <f t="shared" si="129"/>
        <v>631.80000000000007</v>
      </c>
      <c r="N1356" s="10">
        <f t="shared" si="130"/>
        <v>13267.8</v>
      </c>
      <c r="O1356" s="10">
        <v>395.5</v>
      </c>
      <c r="P1356" s="10">
        <f t="shared" si="131"/>
        <v>3144</v>
      </c>
      <c r="Q1356" s="12">
        <v>45751</v>
      </c>
    </row>
    <row r="1357" spans="1:17" x14ac:dyDescent="0.25">
      <c r="A1357" s="4">
        <v>1673</v>
      </c>
      <c r="B1357" s="4" t="s">
        <v>32</v>
      </c>
      <c r="C1357" s="4" t="s">
        <v>21</v>
      </c>
      <c r="D1357" s="4" t="s">
        <v>18</v>
      </c>
      <c r="E1357" s="4" t="s">
        <v>36</v>
      </c>
      <c r="F1357" s="9">
        <v>16</v>
      </c>
      <c r="G1357" s="10">
        <v>709</v>
      </c>
      <c r="H1357" s="11">
        <v>0.05</v>
      </c>
      <c r="I1357" s="10">
        <f t="shared" si="126"/>
        <v>11344</v>
      </c>
      <c r="J1357" s="10">
        <f t="shared" si="127"/>
        <v>567.20000000000005</v>
      </c>
      <c r="K1357" s="10">
        <f t="shared" si="128"/>
        <v>10776.8</v>
      </c>
      <c r="L1357" s="11">
        <v>0.05</v>
      </c>
      <c r="M1357" s="10">
        <f t="shared" si="129"/>
        <v>538.84</v>
      </c>
      <c r="N1357" s="10">
        <f t="shared" si="130"/>
        <v>11315.64</v>
      </c>
      <c r="O1357" s="10">
        <v>477.27</v>
      </c>
      <c r="P1357" s="10">
        <f t="shared" si="131"/>
        <v>3140.4799999999996</v>
      </c>
      <c r="Q1357" s="12">
        <v>45852</v>
      </c>
    </row>
    <row r="1358" spans="1:17" x14ac:dyDescent="0.25">
      <c r="A1358" s="4">
        <v>170</v>
      </c>
      <c r="B1358" s="4" t="s">
        <v>34</v>
      </c>
      <c r="C1358" s="4" t="s">
        <v>21</v>
      </c>
      <c r="D1358" s="4" t="s">
        <v>26</v>
      </c>
      <c r="E1358" s="4" t="s">
        <v>30</v>
      </c>
      <c r="F1358" s="9">
        <v>15</v>
      </c>
      <c r="G1358" s="10">
        <v>525</v>
      </c>
      <c r="H1358" s="11">
        <v>0.1</v>
      </c>
      <c r="I1358" s="10">
        <f t="shared" si="126"/>
        <v>7875</v>
      </c>
      <c r="J1358" s="10">
        <f t="shared" si="127"/>
        <v>787.5</v>
      </c>
      <c r="K1358" s="10">
        <f t="shared" si="128"/>
        <v>7087.5</v>
      </c>
      <c r="L1358" s="11">
        <v>0.05</v>
      </c>
      <c r="M1358" s="10">
        <f t="shared" si="129"/>
        <v>354.375</v>
      </c>
      <c r="N1358" s="10">
        <f t="shared" si="130"/>
        <v>7441.875</v>
      </c>
      <c r="O1358" s="10">
        <v>263.63</v>
      </c>
      <c r="P1358" s="10">
        <f t="shared" si="131"/>
        <v>3133.05</v>
      </c>
      <c r="Q1358" s="12">
        <v>45798</v>
      </c>
    </row>
    <row r="1359" spans="1:17" x14ac:dyDescent="0.25">
      <c r="A1359" s="4">
        <v>4054</v>
      </c>
      <c r="B1359" s="4" t="s">
        <v>23</v>
      </c>
      <c r="C1359" s="4" t="s">
        <v>17</v>
      </c>
      <c r="D1359" s="4" t="s">
        <v>18</v>
      </c>
      <c r="E1359" s="4" t="s">
        <v>29</v>
      </c>
      <c r="F1359" s="9">
        <v>8</v>
      </c>
      <c r="G1359" s="10">
        <v>1125</v>
      </c>
      <c r="H1359" s="11">
        <v>0.1</v>
      </c>
      <c r="I1359" s="10">
        <f t="shared" si="126"/>
        <v>9000</v>
      </c>
      <c r="J1359" s="10">
        <f t="shared" si="127"/>
        <v>900</v>
      </c>
      <c r="K1359" s="10">
        <f t="shared" si="128"/>
        <v>8100</v>
      </c>
      <c r="L1359" s="11">
        <v>0.05</v>
      </c>
      <c r="M1359" s="10">
        <f t="shared" si="129"/>
        <v>405</v>
      </c>
      <c r="N1359" s="10">
        <f t="shared" si="130"/>
        <v>8505</v>
      </c>
      <c r="O1359" s="10">
        <v>621.04999999999995</v>
      </c>
      <c r="P1359" s="10">
        <f t="shared" si="131"/>
        <v>3131.6000000000004</v>
      </c>
      <c r="Q1359" s="12">
        <v>45969</v>
      </c>
    </row>
    <row r="1360" spans="1:17" x14ac:dyDescent="0.25">
      <c r="A1360" s="4">
        <v>4963</v>
      </c>
      <c r="B1360" s="4" t="s">
        <v>23</v>
      </c>
      <c r="C1360" s="4" t="s">
        <v>24</v>
      </c>
      <c r="D1360" s="4" t="s">
        <v>28</v>
      </c>
      <c r="E1360" s="4" t="s">
        <v>36</v>
      </c>
      <c r="F1360" s="9">
        <v>21</v>
      </c>
      <c r="G1360" s="10">
        <v>376</v>
      </c>
      <c r="H1360" s="11">
        <v>0</v>
      </c>
      <c r="I1360" s="10">
        <f t="shared" si="126"/>
        <v>7896</v>
      </c>
      <c r="J1360" s="10">
        <f t="shared" si="127"/>
        <v>0</v>
      </c>
      <c r="K1360" s="10">
        <f t="shared" si="128"/>
        <v>7896</v>
      </c>
      <c r="L1360" s="11">
        <v>0.05</v>
      </c>
      <c r="M1360" s="10">
        <f t="shared" si="129"/>
        <v>394.8</v>
      </c>
      <c r="N1360" s="10">
        <f t="shared" si="130"/>
        <v>8290.7999999999993</v>
      </c>
      <c r="O1360" s="10">
        <v>226.9</v>
      </c>
      <c r="P1360" s="10">
        <f t="shared" si="131"/>
        <v>3131.0999999999995</v>
      </c>
      <c r="Q1360" s="12">
        <v>45779</v>
      </c>
    </row>
    <row r="1361" spans="1:17" x14ac:dyDescent="0.25">
      <c r="A1361" s="4">
        <v>251</v>
      </c>
      <c r="B1361" s="4" t="s">
        <v>20</v>
      </c>
      <c r="C1361" s="4" t="s">
        <v>21</v>
      </c>
      <c r="D1361" s="4" t="s">
        <v>26</v>
      </c>
      <c r="E1361" s="4" t="s">
        <v>36</v>
      </c>
      <c r="F1361" s="9">
        <v>25</v>
      </c>
      <c r="G1361" s="10">
        <v>302</v>
      </c>
      <c r="H1361" s="11">
        <v>0</v>
      </c>
      <c r="I1361" s="10">
        <f t="shared" si="126"/>
        <v>7550</v>
      </c>
      <c r="J1361" s="10">
        <f t="shared" si="127"/>
        <v>0</v>
      </c>
      <c r="K1361" s="10">
        <f t="shared" si="128"/>
        <v>7550</v>
      </c>
      <c r="L1361" s="11">
        <v>0.05</v>
      </c>
      <c r="M1361" s="10">
        <f t="shared" si="129"/>
        <v>377.5</v>
      </c>
      <c r="N1361" s="10">
        <f t="shared" si="130"/>
        <v>7927.5</v>
      </c>
      <c r="O1361" s="10">
        <v>176.78</v>
      </c>
      <c r="P1361" s="10">
        <f t="shared" si="131"/>
        <v>3130.5</v>
      </c>
      <c r="Q1361" s="12">
        <v>46001</v>
      </c>
    </row>
    <row r="1362" spans="1:17" x14ac:dyDescent="0.25">
      <c r="A1362" s="4">
        <v>4047</v>
      </c>
      <c r="B1362" s="4" t="s">
        <v>35</v>
      </c>
      <c r="C1362" s="4" t="s">
        <v>24</v>
      </c>
      <c r="D1362" s="4" t="s">
        <v>28</v>
      </c>
      <c r="E1362" s="4" t="s">
        <v>36</v>
      </c>
      <c r="F1362" s="9">
        <v>21</v>
      </c>
      <c r="G1362" s="10">
        <v>826</v>
      </c>
      <c r="H1362" s="11">
        <v>0.05</v>
      </c>
      <c r="I1362" s="10">
        <f t="shared" si="126"/>
        <v>17346</v>
      </c>
      <c r="J1362" s="10">
        <f t="shared" si="127"/>
        <v>867.30000000000007</v>
      </c>
      <c r="K1362" s="10">
        <f t="shared" si="128"/>
        <v>16478.7</v>
      </c>
      <c r="L1362" s="11">
        <v>0.05</v>
      </c>
      <c r="M1362" s="10">
        <f t="shared" si="129"/>
        <v>823.93500000000006</v>
      </c>
      <c r="N1362" s="10">
        <f t="shared" si="130"/>
        <v>17302.635000000002</v>
      </c>
      <c r="O1362" s="10">
        <v>635.63</v>
      </c>
      <c r="P1362" s="10">
        <f t="shared" si="131"/>
        <v>3130.4700000000012</v>
      </c>
      <c r="Q1362" s="12">
        <v>45767</v>
      </c>
    </row>
    <row r="1363" spans="1:17" x14ac:dyDescent="0.25">
      <c r="A1363" s="4">
        <v>4825</v>
      </c>
      <c r="B1363" s="4" t="s">
        <v>20</v>
      </c>
      <c r="C1363" s="4" t="s">
        <v>24</v>
      </c>
      <c r="D1363" s="4" t="s">
        <v>26</v>
      </c>
      <c r="E1363" s="4" t="s">
        <v>27</v>
      </c>
      <c r="F1363" s="9">
        <v>9</v>
      </c>
      <c r="G1363" s="10">
        <v>780</v>
      </c>
      <c r="H1363" s="11">
        <v>0.05</v>
      </c>
      <c r="I1363" s="10">
        <f t="shared" si="126"/>
        <v>7020</v>
      </c>
      <c r="J1363" s="10">
        <f t="shared" si="127"/>
        <v>351</v>
      </c>
      <c r="K1363" s="10">
        <f t="shared" si="128"/>
        <v>6669</v>
      </c>
      <c r="L1363" s="11">
        <v>0.05</v>
      </c>
      <c r="M1363" s="10">
        <f t="shared" si="129"/>
        <v>333.45000000000005</v>
      </c>
      <c r="N1363" s="10">
        <f t="shared" si="130"/>
        <v>7002.45</v>
      </c>
      <c r="O1363" s="10">
        <v>393.35</v>
      </c>
      <c r="P1363" s="10">
        <f t="shared" si="131"/>
        <v>3128.85</v>
      </c>
      <c r="Q1363" s="12">
        <v>45767</v>
      </c>
    </row>
    <row r="1364" spans="1:17" x14ac:dyDescent="0.25">
      <c r="A1364" s="4">
        <v>4632</v>
      </c>
      <c r="B1364" s="4" t="s">
        <v>31</v>
      </c>
      <c r="C1364" s="4" t="s">
        <v>21</v>
      </c>
      <c r="D1364" s="4" t="s">
        <v>26</v>
      </c>
      <c r="E1364" s="4" t="s">
        <v>37</v>
      </c>
      <c r="F1364" s="9">
        <v>19</v>
      </c>
      <c r="G1364" s="10">
        <v>808</v>
      </c>
      <c r="H1364" s="11">
        <v>0</v>
      </c>
      <c r="I1364" s="10">
        <f t="shared" si="126"/>
        <v>15352</v>
      </c>
      <c r="J1364" s="10">
        <f t="shared" si="127"/>
        <v>0</v>
      </c>
      <c r="K1364" s="10">
        <f t="shared" si="128"/>
        <v>15352</v>
      </c>
      <c r="L1364" s="11">
        <v>0.05</v>
      </c>
      <c r="M1364" s="10">
        <f t="shared" si="129"/>
        <v>767.6</v>
      </c>
      <c r="N1364" s="10">
        <f t="shared" si="130"/>
        <v>16119.6</v>
      </c>
      <c r="O1364" s="10">
        <v>643.4</v>
      </c>
      <c r="P1364" s="10">
        <f t="shared" si="131"/>
        <v>3127.3999999999996</v>
      </c>
      <c r="Q1364" s="12">
        <v>45880</v>
      </c>
    </row>
    <row r="1365" spans="1:17" x14ac:dyDescent="0.25">
      <c r="A1365" s="4">
        <v>4700</v>
      </c>
      <c r="B1365" s="4" t="s">
        <v>23</v>
      </c>
      <c r="C1365" s="4" t="s">
        <v>24</v>
      </c>
      <c r="D1365" s="4" t="s">
        <v>28</v>
      </c>
      <c r="E1365" s="4" t="s">
        <v>36</v>
      </c>
      <c r="F1365" s="9">
        <v>14</v>
      </c>
      <c r="G1365" s="10">
        <v>1082</v>
      </c>
      <c r="H1365" s="11">
        <v>0.1</v>
      </c>
      <c r="I1365" s="10">
        <f t="shared" si="126"/>
        <v>15148</v>
      </c>
      <c r="J1365" s="10">
        <f t="shared" si="127"/>
        <v>1514.8000000000002</v>
      </c>
      <c r="K1365" s="10">
        <f t="shared" si="128"/>
        <v>13633.2</v>
      </c>
      <c r="L1365" s="11">
        <v>0.05</v>
      </c>
      <c r="M1365" s="10">
        <f t="shared" si="129"/>
        <v>681.66000000000008</v>
      </c>
      <c r="N1365" s="10">
        <f t="shared" si="130"/>
        <v>14314.86</v>
      </c>
      <c r="O1365" s="10">
        <v>750.61</v>
      </c>
      <c r="P1365" s="10">
        <f t="shared" si="131"/>
        <v>3124.66</v>
      </c>
      <c r="Q1365" s="12">
        <v>45763</v>
      </c>
    </row>
    <row r="1366" spans="1:17" x14ac:dyDescent="0.25">
      <c r="A1366" s="4">
        <v>4616</v>
      </c>
      <c r="B1366" s="4" t="s">
        <v>31</v>
      </c>
      <c r="C1366" s="4" t="s">
        <v>17</v>
      </c>
      <c r="D1366" s="4" t="s">
        <v>28</v>
      </c>
      <c r="E1366" s="4" t="s">
        <v>37</v>
      </c>
      <c r="F1366" s="9">
        <v>13</v>
      </c>
      <c r="G1366" s="10">
        <v>497</v>
      </c>
      <c r="H1366" s="11">
        <v>0</v>
      </c>
      <c r="I1366" s="10">
        <f t="shared" si="126"/>
        <v>6461</v>
      </c>
      <c r="J1366" s="10">
        <f t="shared" si="127"/>
        <v>0</v>
      </c>
      <c r="K1366" s="10">
        <f t="shared" si="128"/>
        <v>6461</v>
      </c>
      <c r="L1366" s="11">
        <v>0.05</v>
      </c>
      <c r="M1366" s="10">
        <f t="shared" si="129"/>
        <v>323.05</v>
      </c>
      <c r="N1366" s="10">
        <f t="shared" si="130"/>
        <v>6784.05</v>
      </c>
      <c r="O1366" s="10">
        <v>257.04000000000002</v>
      </c>
      <c r="P1366" s="10">
        <f t="shared" si="131"/>
        <v>3119.4799999999996</v>
      </c>
      <c r="Q1366" s="12">
        <v>45689</v>
      </c>
    </row>
    <row r="1367" spans="1:17" x14ac:dyDescent="0.25">
      <c r="A1367" s="4">
        <v>3885</v>
      </c>
      <c r="B1367" s="4" t="s">
        <v>16</v>
      </c>
      <c r="C1367" s="4" t="s">
        <v>21</v>
      </c>
      <c r="D1367" s="4" t="s">
        <v>33</v>
      </c>
      <c r="E1367" s="4" t="s">
        <v>19</v>
      </c>
      <c r="F1367" s="9">
        <v>18</v>
      </c>
      <c r="G1367" s="10">
        <v>373</v>
      </c>
      <c r="H1367" s="11">
        <v>0</v>
      </c>
      <c r="I1367" s="10">
        <f t="shared" si="126"/>
        <v>6714</v>
      </c>
      <c r="J1367" s="10">
        <f t="shared" si="127"/>
        <v>0</v>
      </c>
      <c r="K1367" s="10">
        <f t="shared" si="128"/>
        <v>6714</v>
      </c>
      <c r="L1367" s="11">
        <v>0.05</v>
      </c>
      <c r="M1367" s="10">
        <f t="shared" si="129"/>
        <v>335.70000000000005</v>
      </c>
      <c r="N1367" s="10">
        <f t="shared" si="130"/>
        <v>7049.7</v>
      </c>
      <c r="O1367" s="10">
        <v>199.93</v>
      </c>
      <c r="P1367" s="10">
        <f t="shared" si="131"/>
        <v>3115.2599999999998</v>
      </c>
      <c r="Q1367" s="12">
        <v>45780</v>
      </c>
    </row>
    <row r="1368" spans="1:17" x14ac:dyDescent="0.25">
      <c r="A1368" s="4">
        <v>3918</v>
      </c>
      <c r="B1368" s="4" t="s">
        <v>38</v>
      </c>
      <c r="C1368" s="4" t="s">
        <v>17</v>
      </c>
      <c r="D1368" s="4" t="s">
        <v>26</v>
      </c>
      <c r="E1368" s="4" t="s">
        <v>19</v>
      </c>
      <c r="F1368" s="9">
        <v>16</v>
      </c>
      <c r="G1368" s="10">
        <v>590</v>
      </c>
      <c r="H1368" s="11">
        <v>0</v>
      </c>
      <c r="I1368" s="10">
        <f t="shared" si="126"/>
        <v>9440</v>
      </c>
      <c r="J1368" s="10">
        <f t="shared" si="127"/>
        <v>0</v>
      </c>
      <c r="K1368" s="10">
        <f t="shared" si="128"/>
        <v>9440</v>
      </c>
      <c r="L1368" s="11">
        <v>0.05</v>
      </c>
      <c r="M1368" s="10">
        <f t="shared" si="129"/>
        <v>472</v>
      </c>
      <c r="N1368" s="10">
        <f t="shared" si="130"/>
        <v>9912</v>
      </c>
      <c r="O1368" s="10">
        <v>395.36</v>
      </c>
      <c r="P1368" s="10">
        <f t="shared" si="131"/>
        <v>3114.24</v>
      </c>
      <c r="Q1368" s="12">
        <v>45667</v>
      </c>
    </row>
    <row r="1369" spans="1:17" x14ac:dyDescent="0.25">
      <c r="A1369" s="4">
        <v>3977</v>
      </c>
      <c r="B1369" s="4" t="s">
        <v>31</v>
      </c>
      <c r="C1369" s="4" t="s">
        <v>21</v>
      </c>
      <c r="D1369" s="4" t="s">
        <v>28</v>
      </c>
      <c r="E1369" s="4" t="s">
        <v>22</v>
      </c>
      <c r="F1369" s="9">
        <v>9</v>
      </c>
      <c r="G1369" s="10">
        <v>901</v>
      </c>
      <c r="H1369" s="11">
        <v>0.05</v>
      </c>
      <c r="I1369" s="10">
        <f t="shared" si="126"/>
        <v>8109</v>
      </c>
      <c r="J1369" s="10">
        <f t="shared" si="127"/>
        <v>405.45000000000005</v>
      </c>
      <c r="K1369" s="10">
        <f t="shared" si="128"/>
        <v>7703.55</v>
      </c>
      <c r="L1369" s="11">
        <v>0.05</v>
      </c>
      <c r="M1369" s="10">
        <f t="shared" si="129"/>
        <v>385.17750000000001</v>
      </c>
      <c r="N1369" s="10">
        <f t="shared" si="130"/>
        <v>8088.7275</v>
      </c>
      <c r="O1369" s="10">
        <v>509.95</v>
      </c>
      <c r="P1369" s="10">
        <f t="shared" si="131"/>
        <v>3114</v>
      </c>
      <c r="Q1369" s="12">
        <v>45759</v>
      </c>
    </row>
    <row r="1370" spans="1:17" x14ac:dyDescent="0.25">
      <c r="A1370" s="4">
        <v>3314</v>
      </c>
      <c r="B1370" s="4" t="s">
        <v>31</v>
      </c>
      <c r="C1370" s="4" t="s">
        <v>17</v>
      </c>
      <c r="D1370" s="4" t="s">
        <v>18</v>
      </c>
      <c r="E1370" s="4" t="s">
        <v>19</v>
      </c>
      <c r="F1370" s="9">
        <v>15</v>
      </c>
      <c r="G1370" s="10">
        <v>888</v>
      </c>
      <c r="H1370" s="11">
        <v>0.1</v>
      </c>
      <c r="I1370" s="10">
        <f t="shared" si="126"/>
        <v>13320</v>
      </c>
      <c r="J1370" s="10">
        <f t="shared" si="127"/>
        <v>1332</v>
      </c>
      <c r="K1370" s="10">
        <f t="shared" si="128"/>
        <v>11988</v>
      </c>
      <c r="L1370" s="11">
        <v>0.05</v>
      </c>
      <c r="M1370" s="10">
        <f t="shared" si="129"/>
        <v>599.4</v>
      </c>
      <c r="N1370" s="10">
        <f t="shared" si="130"/>
        <v>12587.4</v>
      </c>
      <c r="O1370" s="10">
        <v>591.61</v>
      </c>
      <c r="P1370" s="10">
        <f t="shared" si="131"/>
        <v>3113.8500000000004</v>
      </c>
      <c r="Q1370" s="12">
        <v>45732</v>
      </c>
    </row>
    <row r="1371" spans="1:17" x14ac:dyDescent="0.25">
      <c r="A1371" s="4">
        <v>296</v>
      </c>
      <c r="B1371" s="4" t="s">
        <v>34</v>
      </c>
      <c r="C1371" s="4" t="s">
        <v>17</v>
      </c>
      <c r="D1371" s="4" t="s">
        <v>33</v>
      </c>
      <c r="E1371" s="4" t="s">
        <v>19</v>
      </c>
      <c r="F1371" s="9">
        <v>15</v>
      </c>
      <c r="G1371" s="10">
        <v>641</v>
      </c>
      <c r="H1371" s="11">
        <v>0.1</v>
      </c>
      <c r="I1371" s="10">
        <f t="shared" si="126"/>
        <v>9615</v>
      </c>
      <c r="J1371" s="10">
        <f t="shared" si="127"/>
        <v>961.5</v>
      </c>
      <c r="K1371" s="10">
        <f t="shared" si="128"/>
        <v>8653.5</v>
      </c>
      <c r="L1371" s="11">
        <v>0.05</v>
      </c>
      <c r="M1371" s="10">
        <f t="shared" si="129"/>
        <v>432.67500000000001</v>
      </c>
      <c r="N1371" s="10">
        <f t="shared" si="130"/>
        <v>9086.1749999999993</v>
      </c>
      <c r="O1371" s="10">
        <v>369.42</v>
      </c>
      <c r="P1371" s="10">
        <f t="shared" si="131"/>
        <v>3112.2</v>
      </c>
      <c r="Q1371" s="12">
        <v>45789</v>
      </c>
    </row>
    <row r="1372" spans="1:17" x14ac:dyDescent="0.25">
      <c r="A1372" s="4">
        <v>3340</v>
      </c>
      <c r="B1372" s="4" t="s">
        <v>35</v>
      </c>
      <c r="C1372" s="4" t="s">
        <v>17</v>
      </c>
      <c r="D1372" s="4" t="s">
        <v>28</v>
      </c>
      <c r="E1372" s="4" t="s">
        <v>25</v>
      </c>
      <c r="F1372" s="9">
        <v>25</v>
      </c>
      <c r="G1372" s="10">
        <v>284</v>
      </c>
      <c r="H1372" s="11">
        <v>0.05</v>
      </c>
      <c r="I1372" s="10">
        <f t="shared" si="126"/>
        <v>7100</v>
      </c>
      <c r="J1372" s="10">
        <f t="shared" si="127"/>
        <v>355</v>
      </c>
      <c r="K1372" s="10">
        <f t="shared" si="128"/>
        <v>6745</v>
      </c>
      <c r="L1372" s="11">
        <v>0.05</v>
      </c>
      <c r="M1372" s="10">
        <f t="shared" si="129"/>
        <v>337.25</v>
      </c>
      <c r="N1372" s="10">
        <f t="shared" si="130"/>
        <v>7082.25</v>
      </c>
      <c r="O1372" s="10">
        <v>145.33000000000001</v>
      </c>
      <c r="P1372" s="10">
        <f t="shared" si="131"/>
        <v>3111.7499999999995</v>
      </c>
      <c r="Q1372" s="12">
        <v>45931</v>
      </c>
    </row>
    <row r="1373" spans="1:17" x14ac:dyDescent="0.25">
      <c r="A1373" s="4">
        <v>832</v>
      </c>
      <c r="B1373" s="4" t="s">
        <v>32</v>
      </c>
      <c r="C1373" s="4" t="s">
        <v>17</v>
      </c>
      <c r="D1373" s="4" t="s">
        <v>26</v>
      </c>
      <c r="E1373" s="4" t="s">
        <v>25</v>
      </c>
      <c r="F1373" s="9">
        <v>14</v>
      </c>
      <c r="G1373" s="10">
        <v>944</v>
      </c>
      <c r="H1373" s="11">
        <v>0</v>
      </c>
      <c r="I1373" s="10">
        <f t="shared" si="126"/>
        <v>13216</v>
      </c>
      <c r="J1373" s="10">
        <f t="shared" si="127"/>
        <v>0</v>
      </c>
      <c r="K1373" s="10">
        <f t="shared" si="128"/>
        <v>13216</v>
      </c>
      <c r="L1373" s="11">
        <v>0.05</v>
      </c>
      <c r="M1373" s="10">
        <f t="shared" si="129"/>
        <v>660.80000000000007</v>
      </c>
      <c r="N1373" s="10">
        <f t="shared" si="130"/>
        <v>13876.8</v>
      </c>
      <c r="O1373" s="10">
        <v>721.95</v>
      </c>
      <c r="P1373" s="10">
        <f t="shared" si="131"/>
        <v>3108.6999999999989</v>
      </c>
      <c r="Q1373" s="12">
        <v>45941</v>
      </c>
    </row>
    <row r="1374" spans="1:17" x14ac:dyDescent="0.25">
      <c r="A1374" s="4">
        <v>1532</v>
      </c>
      <c r="B1374" s="4" t="s">
        <v>34</v>
      </c>
      <c r="C1374" s="4" t="s">
        <v>21</v>
      </c>
      <c r="D1374" s="4" t="s">
        <v>28</v>
      </c>
      <c r="E1374" s="4" t="s">
        <v>29</v>
      </c>
      <c r="F1374" s="9">
        <v>17</v>
      </c>
      <c r="G1374" s="10">
        <v>645</v>
      </c>
      <c r="H1374" s="11">
        <v>0.05</v>
      </c>
      <c r="I1374" s="10">
        <f t="shared" si="126"/>
        <v>10965</v>
      </c>
      <c r="J1374" s="10">
        <f t="shared" si="127"/>
        <v>548.25</v>
      </c>
      <c r="K1374" s="10">
        <f t="shared" si="128"/>
        <v>10416.75</v>
      </c>
      <c r="L1374" s="11">
        <v>0.05</v>
      </c>
      <c r="M1374" s="10">
        <f t="shared" si="129"/>
        <v>520.83749999999998</v>
      </c>
      <c r="N1374" s="10">
        <f t="shared" si="130"/>
        <v>10937.5875</v>
      </c>
      <c r="O1374" s="10">
        <v>429.9</v>
      </c>
      <c r="P1374" s="10">
        <f t="shared" si="131"/>
        <v>3108.4500000000007</v>
      </c>
      <c r="Q1374" s="12">
        <v>45868</v>
      </c>
    </row>
    <row r="1375" spans="1:17" x14ac:dyDescent="0.25">
      <c r="A1375" s="4">
        <v>1894</v>
      </c>
      <c r="B1375" s="4" t="s">
        <v>23</v>
      </c>
      <c r="C1375" s="4" t="s">
        <v>21</v>
      </c>
      <c r="D1375" s="4" t="s">
        <v>28</v>
      </c>
      <c r="E1375" s="4" t="s">
        <v>36</v>
      </c>
      <c r="F1375" s="9">
        <v>11</v>
      </c>
      <c r="G1375" s="10">
        <v>1106</v>
      </c>
      <c r="H1375" s="11">
        <v>0</v>
      </c>
      <c r="I1375" s="10">
        <f t="shared" si="126"/>
        <v>12166</v>
      </c>
      <c r="J1375" s="10">
        <f t="shared" si="127"/>
        <v>0</v>
      </c>
      <c r="K1375" s="10">
        <f t="shared" si="128"/>
        <v>12166</v>
      </c>
      <c r="L1375" s="11">
        <v>0.05</v>
      </c>
      <c r="M1375" s="10">
        <f t="shared" si="129"/>
        <v>608.30000000000007</v>
      </c>
      <c r="N1375" s="10">
        <f t="shared" si="130"/>
        <v>12774.3</v>
      </c>
      <c r="O1375" s="10">
        <v>823.78</v>
      </c>
      <c r="P1375" s="10">
        <f t="shared" si="131"/>
        <v>3104.42</v>
      </c>
      <c r="Q1375" s="12">
        <v>45747</v>
      </c>
    </row>
    <row r="1376" spans="1:17" x14ac:dyDescent="0.25">
      <c r="A1376" s="4">
        <v>4648</v>
      </c>
      <c r="B1376" s="4" t="s">
        <v>35</v>
      </c>
      <c r="C1376" s="4" t="s">
        <v>24</v>
      </c>
      <c r="D1376" s="4" t="s">
        <v>28</v>
      </c>
      <c r="E1376" s="4" t="s">
        <v>37</v>
      </c>
      <c r="F1376" s="9">
        <v>19</v>
      </c>
      <c r="G1376" s="10">
        <v>417</v>
      </c>
      <c r="H1376" s="11">
        <v>0.05</v>
      </c>
      <c r="I1376" s="10">
        <f t="shared" si="126"/>
        <v>7923</v>
      </c>
      <c r="J1376" s="10">
        <f t="shared" si="127"/>
        <v>396.15000000000003</v>
      </c>
      <c r="K1376" s="10">
        <f t="shared" si="128"/>
        <v>7526.85</v>
      </c>
      <c r="L1376" s="11">
        <v>0.05</v>
      </c>
      <c r="M1376" s="10">
        <f t="shared" si="129"/>
        <v>376.34250000000003</v>
      </c>
      <c r="N1376" s="10">
        <f t="shared" si="130"/>
        <v>7903.1925000000001</v>
      </c>
      <c r="O1376" s="10">
        <v>232.82</v>
      </c>
      <c r="P1376" s="10">
        <f t="shared" si="131"/>
        <v>3103.2700000000004</v>
      </c>
      <c r="Q1376" s="12">
        <v>45759</v>
      </c>
    </row>
    <row r="1377" spans="1:17" x14ac:dyDescent="0.25">
      <c r="A1377" s="4">
        <v>3044</v>
      </c>
      <c r="B1377" s="4" t="s">
        <v>31</v>
      </c>
      <c r="C1377" s="4" t="s">
        <v>21</v>
      </c>
      <c r="D1377" s="4" t="s">
        <v>18</v>
      </c>
      <c r="E1377" s="4" t="s">
        <v>22</v>
      </c>
      <c r="F1377" s="9">
        <v>20</v>
      </c>
      <c r="G1377" s="10">
        <v>574</v>
      </c>
      <c r="H1377" s="11">
        <v>0.1</v>
      </c>
      <c r="I1377" s="10">
        <f t="shared" si="126"/>
        <v>11480</v>
      </c>
      <c r="J1377" s="10">
        <f t="shared" si="127"/>
        <v>1148</v>
      </c>
      <c r="K1377" s="10">
        <f t="shared" si="128"/>
        <v>10332</v>
      </c>
      <c r="L1377" s="11">
        <v>0.05</v>
      </c>
      <c r="M1377" s="10">
        <f t="shared" si="129"/>
        <v>516.6</v>
      </c>
      <c r="N1377" s="10">
        <f t="shared" si="130"/>
        <v>10848.6</v>
      </c>
      <c r="O1377" s="10">
        <v>361.46</v>
      </c>
      <c r="P1377" s="10">
        <f t="shared" si="131"/>
        <v>3102.8</v>
      </c>
      <c r="Q1377" s="12">
        <v>45900</v>
      </c>
    </row>
    <row r="1378" spans="1:17" x14ac:dyDescent="0.25">
      <c r="A1378" s="4">
        <v>3218</v>
      </c>
      <c r="B1378" s="4" t="s">
        <v>23</v>
      </c>
      <c r="C1378" s="4" t="s">
        <v>17</v>
      </c>
      <c r="D1378" s="4" t="s">
        <v>18</v>
      </c>
      <c r="E1378" s="4" t="s">
        <v>22</v>
      </c>
      <c r="F1378" s="9">
        <v>11</v>
      </c>
      <c r="G1378" s="10">
        <v>1169</v>
      </c>
      <c r="H1378" s="11">
        <v>0.15</v>
      </c>
      <c r="I1378" s="10">
        <f t="shared" si="126"/>
        <v>12859</v>
      </c>
      <c r="J1378" s="10">
        <f t="shared" si="127"/>
        <v>1928.85</v>
      </c>
      <c r="K1378" s="10">
        <f t="shared" si="128"/>
        <v>10930.15</v>
      </c>
      <c r="L1378" s="11">
        <v>0.05</v>
      </c>
      <c r="M1378" s="10">
        <f t="shared" si="129"/>
        <v>546.50750000000005</v>
      </c>
      <c r="N1378" s="10">
        <f t="shared" si="130"/>
        <v>11476.657499999999</v>
      </c>
      <c r="O1378" s="10">
        <v>711.58</v>
      </c>
      <c r="P1378" s="10">
        <f t="shared" si="131"/>
        <v>3102.7699999999995</v>
      </c>
      <c r="Q1378" s="12">
        <v>45805</v>
      </c>
    </row>
    <row r="1379" spans="1:17" x14ac:dyDescent="0.25">
      <c r="A1379" s="4">
        <v>3934</v>
      </c>
      <c r="B1379" s="4" t="s">
        <v>20</v>
      </c>
      <c r="C1379" s="4" t="s">
        <v>24</v>
      </c>
      <c r="D1379" s="4" t="s">
        <v>18</v>
      </c>
      <c r="E1379" s="4" t="s">
        <v>27</v>
      </c>
      <c r="F1379" s="9">
        <v>9</v>
      </c>
      <c r="G1379" s="10">
        <v>1051</v>
      </c>
      <c r="H1379" s="11">
        <v>0.15</v>
      </c>
      <c r="I1379" s="10">
        <f t="shared" si="126"/>
        <v>9459</v>
      </c>
      <c r="J1379" s="10">
        <f t="shared" si="127"/>
        <v>1418.85</v>
      </c>
      <c r="K1379" s="10">
        <f t="shared" si="128"/>
        <v>8040.15</v>
      </c>
      <c r="L1379" s="11">
        <v>0.05</v>
      </c>
      <c r="M1379" s="10">
        <f t="shared" si="129"/>
        <v>402.00749999999999</v>
      </c>
      <c r="N1379" s="10">
        <f t="shared" si="130"/>
        <v>8442.1574999999993</v>
      </c>
      <c r="O1379" s="10">
        <v>548.79</v>
      </c>
      <c r="P1379" s="10">
        <f t="shared" si="131"/>
        <v>3101.04</v>
      </c>
      <c r="Q1379" s="12">
        <v>45781</v>
      </c>
    </row>
    <row r="1380" spans="1:17" x14ac:dyDescent="0.25">
      <c r="A1380" s="4">
        <v>3873</v>
      </c>
      <c r="B1380" s="4" t="s">
        <v>20</v>
      </c>
      <c r="C1380" s="4" t="s">
        <v>17</v>
      </c>
      <c r="D1380" s="4" t="s">
        <v>28</v>
      </c>
      <c r="E1380" s="4" t="s">
        <v>19</v>
      </c>
      <c r="F1380" s="9">
        <v>21</v>
      </c>
      <c r="G1380" s="10">
        <v>891</v>
      </c>
      <c r="H1380" s="11">
        <v>0.1</v>
      </c>
      <c r="I1380" s="10">
        <f t="shared" si="126"/>
        <v>18711</v>
      </c>
      <c r="J1380" s="10">
        <f t="shared" si="127"/>
        <v>1871.1000000000001</v>
      </c>
      <c r="K1380" s="10">
        <f t="shared" si="128"/>
        <v>16839.900000000001</v>
      </c>
      <c r="L1380" s="11">
        <v>0.05</v>
      </c>
      <c r="M1380" s="10">
        <f t="shared" si="129"/>
        <v>841.99500000000012</v>
      </c>
      <c r="N1380" s="10">
        <f t="shared" si="130"/>
        <v>17681.895</v>
      </c>
      <c r="O1380" s="10">
        <v>654.26</v>
      </c>
      <c r="P1380" s="10">
        <f t="shared" si="131"/>
        <v>3100.4400000000023</v>
      </c>
      <c r="Q1380" s="12">
        <v>45920</v>
      </c>
    </row>
    <row r="1381" spans="1:17" x14ac:dyDescent="0.25">
      <c r="A1381" s="4">
        <v>3184</v>
      </c>
      <c r="B1381" s="4" t="s">
        <v>20</v>
      </c>
      <c r="C1381" s="4" t="s">
        <v>24</v>
      </c>
      <c r="D1381" s="4" t="s">
        <v>26</v>
      </c>
      <c r="E1381" s="4" t="s">
        <v>30</v>
      </c>
      <c r="F1381" s="9">
        <v>16</v>
      </c>
      <c r="G1381" s="10">
        <v>853</v>
      </c>
      <c r="H1381" s="11">
        <v>0.15</v>
      </c>
      <c r="I1381" s="10">
        <f t="shared" si="126"/>
        <v>13648</v>
      </c>
      <c r="J1381" s="10">
        <f t="shared" si="127"/>
        <v>2047.1999999999998</v>
      </c>
      <c r="K1381" s="10">
        <f t="shared" si="128"/>
        <v>11600.8</v>
      </c>
      <c r="L1381" s="11">
        <v>0.05</v>
      </c>
      <c r="M1381" s="10">
        <f t="shared" si="129"/>
        <v>580.04</v>
      </c>
      <c r="N1381" s="10">
        <f t="shared" si="130"/>
        <v>12180.84</v>
      </c>
      <c r="O1381" s="10">
        <v>531.49</v>
      </c>
      <c r="P1381" s="10">
        <f t="shared" si="131"/>
        <v>3096.9599999999991</v>
      </c>
      <c r="Q1381" s="12">
        <v>45994</v>
      </c>
    </row>
    <row r="1382" spans="1:17" x14ac:dyDescent="0.25">
      <c r="A1382" s="4">
        <v>1202</v>
      </c>
      <c r="B1382" s="4" t="s">
        <v>32</v>
      </c>
      <c r="C1382" s="4" t="s">
        <v>21</v>
      </c>
      <c r="D1382" s="4" t="s">
        <v>18</v>
      </c>
      <c r="E1382" s="4" t="s">
        <v>29</v>
      </c>
      <c r="F1382" s="9">
        <v>16</v>
      </c>
      <c r="G1382" s="10">
        <v>934</v>
      </c>
      <c r="H1382" s="11">
        <v>0.15</v>
      </c>
      <c r="I1382" s="10">
        <f t="shared" si="126"/>
        <v>14944</v>
      </c>
      <c r="J1382" s="10">
        <f t="shared" si="127"/>
        <v>2241.6</v>
      </c>
      <c r="K1382" s="10">
        <f t="shared" si="128"/>
        <v>12702.4</v>
      </c>
      <c r="L1382" s="11">
        <v>0.05</v>
      </c>
      <c r="M1382" s="10">
        <f t="shared" si="129"/>
        <v>635.12</v>
      </c>
      <c r="N1382" s="10">
        <f t="shared" si="130"/>
        <v>13337.52</v>
      </c>
      <c r="O1382" s="10">
        <v>600.35</v>
      </c>
      <c r="P1382" s="10">
        <f t="shared" si="131"/>
        <v>3096.7999999999993</v>
      </c>
      <c r="Q1382" s="12">
        <v>45717</v>
      </c>
    </row>
    <row r="1383" spans="1:17" x14ac:dyDescent="0.25">
      <c r="A1383" s="4">
        <v>27</v>
      </c>
      <c r="B1383" s="4" t="s">
        <v>32</v>
      </c>
      <c r="C1383" s="4" t="s">
        <v>24</v>
      </c>
      <c r="D1383" s="4" t="s">
        <v>26</v>
      </c>
      <c r="E1383" s="4" t="s">
        <v>37</v>
      </c>
      <c r="F1383" s="9">
        <v>17</v>
      </c>
      <c r="G1383" s="10">
        <v>623</v>
      </c>
      <c r="H1383" s="11">
        <v>0.1</v>
      </c>
      <c r="I1383" s="10">
        <f t="shared" si="126"/>
        <v>10591</v>
      </c>
      <c r="J1383" s="10">
        <f t="shared" si="127"/>
        <v>1059.1000000000001</v>
      </c>
      <c r="K1383" s="10">
        <f t="shared" si="128"/>
        <v>9531.9</v>
      </c>
      <c r="L1383" s="11">
        <v>0.05</v>
      </c>
      <c r="M1383" s="10">
        <f t="shared" si="129"/>
        <v>476.59500000000003</v>
      </c>
      <c r="N1383" s="10">
        <f t="shared" si="130"/>
        <v>10008.494999999999</v>
      </c>
      <c r="O1383" s="10">
        <v>378.63</v>
      </c>
      <c r="P1383" s="10">
        <f t="shared" si="131"/>
        <v>3095.1899999999996</v>
      </c>
      <c r="Q1383" s="12">
        <v>45693</v>
      </c>
    </row>
    <row r="1384" spans="1:17" x14ac:dyDescent="0.25">
      <c r="A1384" s="4">
        <v>2427</v>
      </c>
      <c r="B1384" s="4" t="s">
        <v>31</v>
      </c>
      <c r="C1384" s="4" t="s">
        <v>17</v>
      </c>
      <c r="D1384" s="4" t="s">
        <v>18</v>
      </c>
      <c r="E1384" s="4" t="s">
        <v>29</v>
      </c>
      <c r="F1384" s="9">
        <v>14</v>
      </c>
      <c r="G1384" s="10">
        <v>751</v>
      </c>
      <c r="H1384" s="11">
        <v>0.1</v>
      </c>
      <c r="I1384" s="10">
        <f t="shared" si="126"/>
        <v>10514</v>
      </c>
      <c r="J1384" s="10">
        <f t="shared" si="127"/>
        <v>1051.4000000000001</v>
      </c>
      <c r="K1384" s="10">
        <f t="shared" si="128"/>
        <v>9462.6</v>
      </c>
      <c r="L1384" s="11">
        <v>0.05</v>
      </c>
      <c r="M1384" s="10">
        <f t="shared" si="129"/>
        <v>473.13000000000005</v>
      </c>
      <c r="N1384" s="10">
        <f t="shared" si="130"/>
        <v>9935.73</v>
      </c>
      <c r="O1384" s="10">
        <v>454.88</v>
      </c>
      <c r="P1384" s="10">
        <f t="shared" si="131"/>
        <v>3094.2800000000007</v>
      </c>
      <c r="Q1384" s="12">
        <v>45986</v>
      </c>
    </row>
    <row r="1385" spans="1:17" x14ac:dyDescent="0.25">
      <c r="A1385" s="4">
        <v>2148</v>
      </c>
      <c r="B1385" s="4" t="s">
        <v>23</v>
      </c>
      <c r="C1385" s="4" t="s">
        <v>21</v>
      </c>
      <c r="D1385" s="4" t="s">
        <v>33</v>
      </c>
      <c r="E1385" s="4" t="s">
        <v>19</v>
      </c>
      <c r="F1385" s="9">
        <v>25</v>
      </c>
      <c r="G1385" s="10">
        <v>728</v>
      </c>
      <c r="H1385" s="11">
        <v>0.05</v>
      </c>
      <c r="I1385" s="10">
        <f t="shared" si="126"/>
        <v>18200</v>
      </c>
      <c r="J1385" s="10">
        <f t="shared" si="127"/>
        <v>910</v>
      </c>
      <c r="K1385" s="10">
        <f t="shared" si="128"/>
        <v>17290</v>
      </c>
      <c r="L1385" s="11">
        <v>0.05</v>
      </c>
      <c r="M1385" s="10">
        <f t="shared" si="129"/>
        <v>864.5</v>
      </c>
      <c r="N1385" s="10">
        <f t="shared" si="130"/>
        <v>18154.5</v>
      </c>
      <c r="O1385" s="10">
        <v>567.95000000000005</v>
      </c>
      <c r="P1385" s="10">
        <f t="shared" si="131"/>
        <v>3091.2499999999982</v>
      </c>
      <c r="Q1385" s="12">
        <v>45793</v>
      </c>
    </row>
    <row r="1386" spans="1:17" x14ac:dyDescent="0.25">
      <c r="A1386" s="4">
        <v>4898</v>
      </c>
      <c r="B1386" s="4" t="s">
        <v>31</v>
      </c>
      <c r="C1386" s="4" t="s">
        <v>24</v>
      </c>
      <c r="D1386" s="4" t="s">
        <v>26</v>
      </c>
      <c r="E1386" s="4" t="s">
        <v>36</v>
      </c>
      <c r="F1386" s="9">
        <v>11</v>
      </c>
      <c r="G1386" s="10">
        <v>794</v>
      </c>
      <c r="H1386" s="11">
        <v>0.1</v>
      </c>
      <c r="I1386" s="10">
        <f t="shared" si="126"/>
        <v>8734</v>
      </c>
      <c r="J1386" s="10">
        <f t="shared" si="127"/>
        <v>873.40000000000009</v>
      </c>
      <c r="K1386" s="10">
        <f t="shared" si="128"/>
        <v>7860.6</v>
      </c>
      <c r="L1386" s="11">
        <v>0.05</v>
      </c>
      <c r="M1386" s="10">
        <f t="shared" si="129"/>
        <v>393.03000000000003</v>
      </c>
      <c r="N1386" s="10">
        <f t="shared" si="130"/>
        <v>8253.630000000001</v>
      </c>
      <c r="O1386" s="10">
        <v>433.63</v>
      </c>
      <c r="P1386" s="10">
        <f t="shared" si="131"/>
        <v>3090.67</v>
      </c>
      <c r="Q1386" s="12">
        <v>45890</v>
      </c>
    </row>
    <row r="1387" spans="1:17" x14ac:dyDescent="0.25">
      <c r="A1387" s="4">
        <v>1852</v>
      </c>
      <c r="B1387" s="4" t="s">
        <v>16</v>
      </c>
      <c r="C1387" s="4" t="s">
        <v>17</v>
      </c>
      <c r="D1387" s="4" t="s">
        <v>28</v>
      </c>
      <c r="E1387" s="4" t="s">
        <v>30</v>
      </c>
      <c r="F1387" s="9">
        <v>22</v>
      </c>
      <c r="G1387" s="10">
        <v>555</v>
      </c>
      <c r="H1387" s="11">
        <v>0</v>
      </c>
      <c r="I1387" s="10">
        <f t="shared" si="126"/>
        <v>12210</v>
      </c>
      <c r="J1387" s="10">
        <f t="shared" si="127"/>
        <v>0</v>
      </c>
      <c r="K1387" s="10">
        <f t="shared" si="128"/>
        <v>12210</v>
      </c>
      <c r="L1387" s="11">
        <v>0.05</v>
      </c>
      <c r="M1387" s="10">
        <f t="shared" si="129"/>
        <v>610.5</v>
      </c>
      <c r="N1387" s="10">
        <f t="shared" si="130"/>
        <v>12820.5</v>
      </c>
      <c r="O1387" s="10">
        <v>414.52</v>
      </c>
      <c r="P1387" s="10">
        <f t="shared" si="131"/>
        <v>3090.5600000000013</v>
      </c>
      <c r="Q1387" s="12">
        <v>45755</v>
      </c>
    </row>
    <row r="1388" spans="1:17" x14ac:dyDescent="0.25">
      <c r="A1388" s="4">
        <v>2944</v>
      </c>
      <c r="B1388" s="4" t="s">
        <v>31</v>
      </c>
      <c r="C1388" s="4" t="s">
        <v>21</v>
      </c>
      <c r="D1388" s="4" t="s">
        <v>28</v>
      </c>
      <c r="E1388" s="4" t="s">
        <v>36</v>
      </c>
      <c r="F1388" s="9">
        <v>16</v>
      </c>
      <c r="G1388" s="10">
        <v>738</v>
      </c>
      <c r="H1388" s="11">
        <v>0.1</v>
      </c>
      <c r="I1388" s="10">
        <f t="shared" si="126"/>
        <v>11808</v>
      </c>
      <c r="J1388" s="10">
        <f t="shared" si="127"/>
        <v>1180.8</v>
      </c>
      <c r="K1388" s="10">
        <f t="shared" si="128"/>
        <v>10627.2</v>
      </c>
      <c r="L1388" s="11">
        <v>0.05</v>
      </c>
      <c r="M1388" s="10">
        <f t="shared" si="129"/>
        <v>531.36</v>
      </c>
      <c r="N1388" s="10">
        <f t="shared" si="130"/>
        <v>11158.560000000001</v>
      </c>
      <c r="O1388" s="10">
        <v>471.41</v>
      </c>
      <c r="P1388" s="10">
        <f t="shared" si="131"/>
        <v>3084.6400000000003</v>
      </c>
      <c r="Q1388" s="12">
        <v>45934</v>
      </c>
    </row>
    <row r="1389" spans="1:17" x14ac:dyDescent="0.25">
      <c r="A1389" s="4">
        <v>1388</v>
      </c>
      <c r="B1389" s="4" t="s">
        <v>35</v>
      </c>
      <c r="C1389" s="4" t="s">
        <v>21</v>
      </c>
      <c r="D1389" s="4" t="s">
        <v>26</v>
      </c>
      <c r="E1389" s="4" t="s">
        <v>30</v>
      </c>
      <c r="F1389" s="9">
        <v>16</v>
      </c>
      <c r="G1389" s="10">
        <v>622</v>
      </c>
      <c r="H1389" s="11">
        <v>0.05</v>
      </c>
      <c r="I1389" s="10">
        <f t="shared" si="126"/>
        <v>9952</v>
      </c>
      <c r="J1389" s="10">
        <f t="shared" si="127"/>
        <v>497.6</v>
      </c>
      <c r="K1389" s="10">
        <f t="shared" si="128"/>
        <v>9454.4</v>
      </c>
      <c r="L1389" s="11">
        <v>0.05</v>
      </c>
      <c r="M1389" s="10">
        <f t="shared" si="129"/>
        <v>472.72</v>
      </c>
      <c r="N1389" s="10">
        <f t="shared" si="130"/>
        <v>9927.119999999999</v>
      </c>
      <c r="O1389" s="10">
        <v>398.39</v>
      </c>
      <c r="P1389" s="10">
        <f t="shared" si="131"/>
        <v>3080.16</v>
      </c>
      <c r="Q1389" s="12">
        <v>45811</v>
      </c>
    </row>
    <row r="1390" spans="1:17" x14ac:dyDescent="0.25">
      <c r="A1390" s="4">
        <v>4989</v>
      </c>
      <c r="B1390" s="4" t="s">
        <v>23</v>
      </c>
      <c r="C1390" s="4" t="s">
        <v>24</v>
      </c>
      <c r="D1390" s="4" t="s">
        <v>18</v>
      </c>
      <c r="E1390" s="4" t="s">
        <v>29</v>
      </c>
      <c r="F1390" s="9">
        <v>23</v>
      </c>
      <c r="G1390" s="10">
        <v>466</v>
      </c>
      <c r="H1390" s="11">
        <v>0.1</v>
      </c>
      <c r="I1390" s="10">
        <f t="shared" si="126"/>
        <v>10718</v>
      </c>
      <c r="J1390" s="10">
        <f t="shared" si="127"/>
        <v>1071.8</v>
      </c>
      <c r="K1390" s="10">
        <f t="shared" si="128"/>
        <v>9646.2000000000007</v>
      </c>
      <c r="L1390" s="11">
        <v>0.05</v>
      </c>
      <c r="M1390" s="10">
        <f t="shared" si="129"/>
        <v>482.31000000000006</v>
      </c>
      <c r="N1390" s="10">
        <f t="shared" si="130"/>
        <v>10128.51</v>
      </c>
      <c r="O1390" s="10">
        <v>285.54000000000002</v>
      </c>
      <c r="P1390" s="10">
        <f t="shared" si="131"/>
        <v>3078.7800000000007</v>
      </c>
      <c r="Q1390" s="12">
        <v>45968</v>
      </c>
    </row>
    <row r="1391" spans="1:17" x14ac:dyDescent="0.25">
      <c r="A1391" s="4">
        <v>3384</v>
      </c>
      <c r="B1391" s="4" t="s">
        <v>34</v>
      </c>
      <c r="C1391" s="4" t="s">
        <v>24</v>
      </c>
      <c r="D1391" s="4" t="s">
        <v>28</v>
      </c>
      <c r="E1391" s="4" t="s">
        <v>36</v>
      </c>
      <c r="F1391" s="9">
        <v>9</v>
      </c>
      <c r="G1391" s="10">
        <v>796</v>
      </c>
      <c r="H1391" s="11">
        <v>0.05</v>
      </c>
      <c r="I1391" s="10">
        <f t="shared" si="126"/>
        <v>7164</v>
      </c>
      <c r="J1391" s="10">
        <f t="shared" si="127"/>
        <v>358.20000000000005</v>
      </c>
      <c r="K1391" s="10">
        <f t="shared" si="128"/>
        <v>6805.8</v>
      </c>
      <c r="L1391" s="11">
        <v>0.05</v>
      </c>
      <c r="M1391" s="10">
        <f t="shared" si="129"/>
        <v>340.29</v>
      </c>
      <c r="N1391" s="10">
        <f t="shared" si="130"/>
        <v>7146.09</v>
      </c>
      <c r="O1391" s="10">
        <v>414.21</v>
      </c>
      <c r="P1391" s="10">
        <f t="shared" si="131"/>
        <v>3077.9100000000003</v>
      </c>
      <c r="Q1391" s="12">
        <v>45966</v>
      </c>
    </row>
    <row r="1392" spans="1:17" x14ac:dyDescent="0.25">
      <c r="A1392" s="4">
        <v>3956</v>
      </c>
      <c r="B1392" s="4" t="s">
        <v>20</v>
      </c>
      <c r="C1392" s="4" t="s">
        <v>21</v>
      </c>
      <c r="D1392" s="4" t="s">
        <v>33</v>
      </c>
      <c r="E1392" s="4" t="s">
        <v>37</v>
      </c>
      <c r="F1392" s="9">
        <v>24</v>
      </c>
      <c r="G1392" s="10">
        <v>510</v>
      </c>
      <c r="H1392" s="11">
        <v>0.1</v>
      </c>
      <c r="I1392" s="10">
        <f t="shared" si="126"/>
        <v>12240</v>
      </c>
      <c r="J1392" s="10">
        <f t="shared" si="127"/>
        <v>1224</v>
      </c>
      <c r="K1392" s="10">
        <f t="shared" si="128"/>
        <v>11016</v>
      </c>
      <c r="L1392" s="11">
        <v>0.05</v>
      </c>
      <c r="M1392" s="10">
        <f t="shared" si="129"/>
        <v>550.80000000000007</v>
      </c>
      <c r="N1392" s="10">
        <f t="shared" si="130"/>
        <v>11566.8</v>
      </c>
      <c r="O1392" s="10">
        <v>330.82</v>
      </c>
      <c r="P1392" s="10">
        <f t="shared" si="131"/>
        <v>3076.3199999999997</v>
      </c>
      <c r="Q1392" s="12">
        <v>45685</v>
      </c>
    </row>
    <row r="1393" spans="1:17" x14ac:dyDescent="0.25">
      <c r="A1393" s="4">
        <v>2020</v>
      </c>
      <c r="B1393" s="4" t="s">
        <v>34</v>
      </c>
      <c r="C1393" s="4" t="s">
        <v>17</v>
      </c>
      <c r="D1393" s="4" t="s">
        <v>28</v>
      </c>
      <c r="E1393" s="4" t="s">
        <v>29</v>
      </c>
      <c r="F1393" s="9">
        <v>12</v>
      </c>
      <c r="G1393" s="10">
        <v>1199</v>
      </c>
      <c r="H1393" s="11">
        <v>0.1</v>
      </c>
      <c r="I1393" s="10">
        <f t="shared" si="126"/>
        <v>14388</v>
      </c>
      <c r="J1393" s="10">
        <f t="shared" si="127"/>
        <v>1438.8000000000002</v>
      </c>
      <c r="K1393" s="10">
        <f t="shared" si="128"/>
        <v>12949.2</v>
      </c>
      <c r="L1393" s="11">
        <v>0.05</v>
      </c>
      <c r="M1393" s="10">
        <f t="shared" si="129"/>
        <v>647.46</v>
      </c>
      <c r="N1393" s="10">
        <f t="shared" si="130"/>
        <v>13596.66</v>
      </c>
      <c r="O1393" s="10">
        <v>822.99</v>
      </c>
      <c r="P1393" s="10">
        <f t="shared" si="131"/>
        <v>3073.3199999999997</v>
      </c>
      <c r="Q1393" s="12">
        <v>45798</v>
      </c>
    </row>
    <row r="1394" spans="1:17" x14ac:dyDescent="0.25">
      <c r="A1394" s="4">
        <v>1703</v>
      </c>
      <c r="B1394" s="4" t="s">
        <v>35</v>
      </c>
      <c r="C1394" s="4" t="s">
        <v>17</v>
      </c>
      <c r="D1394" s="4" t="s">
        <v>18</v>
      </c>
      <c r="E1394" s="4" t="s">
        <v>19</v>
      </c>
      <c r="F1394" s="9">
        <v>24</v>
      </c>
      <c r="G1394" s="10">
        <v>567</v>
      </c>
      <c r="H1394" s="11">
        <v>0.1</v>
      </c>
      <c r="I1394" s="10">
        <f t="shared" si="126"/>
        <v>13608</v>
      </c>
      <c r="J1394" s="10">
        <f t="shared" si="127"/>
        <v>1360.8000000000002</v>
      </c>
      <c r="K1394" s="10">
        <f t="shared" si="128"/>
        <v>12247.2</v>
      </c>
      <c r="L1394" s="11">
        <v>0.05</v>
      </c>
      <c r="M1394" s="10">
        <f t="shared" si="129"/>
        <v>612.36</v>
      </c>
      <c r="N1394" s="10">
        <f t="shared" si="130"/>
        <v>12859.560000000001</v>
      </c>
      <c r="O1394" s="10">
        <v>382.41</v>
      </c>
      <c r="P1394" s="10">
        <f t="shared" si="131"/>
        <v>3069.3600000000006</v>
      </c>
      <c r="Q1394" s="12">
        <v>45739</v>
      </c>
    </row>
    <row r="1395" spans="1:17" x14ac:dyDescent="0.25">
      <c r="A1395" s="4">
        <v>2303</v>
      </c>
      <c r="B1395" s="4" t="s">
        <v>23</v>
      </c>
      <c r="C1395" s="4" t="s">
        <v>17</v>
      </c>
      <c r="D1395" s="4" t="s">
        <v>18</v>
      </c>
      <c r="E1395" s="4" t="s">
        <v>30</v>
      </c>
      <c r="F1395" s="9">
        <v>18</v>
      </c>
      <c r="G1395" s="10">
        <v>922</v>
      </c>
      <c r="H1395" s="11">
        <v>0.15</v>
      </c>
      <c r="I1395" s="10">
        <f t="shared" si="126"/>
        <v>16596</v>
      </c>
      <c r="J1395" s="10">
        <f t="shared" si="127"/>
        <v>2489.4</v>
      </c>
      <c r="K1395" s="10">
        <f t="shared" si="128"/>
        <v>14106.6</v>
      </c>
      <c r="L1395" s="11">
        <v>0.05</v>
      </c>
      <c r="M1395" s="10">
        <f t="shared" si="129"/>
        <v>705.33</v>
      </c>
      <c r="N1395" s="10">
        <f t="shared" si="130"/>
        <v>14811.93</v>
      </c>
      <c r="O1395" s="10">
        <v>613.30999999999995</v>
      </c>
      <c r="P1395" s="10">
        <f t="shared" si="131"/>
        <v>3067.0200000000023</v>
      </c>
      <c r="Q1395" s="12">
        <v>45914</v>
      </c>
    </row>
    <row r="1396" spans="1:17" x14ac:dyDescent="0.25">
      <c r="A1396" s="4">
        <v>3990</v>
      </c>
      <c r="B1396" s="4" t="s">
        <v>32</v>
      </c>
      <c r="C1396" s="4" t="s">
        <v>21</v>
      </c>
      <c r="D1396" s="4" t="s">
        <v>26</v>
      </c>
      <c r="E1396" s="4" t="s">
        <v>19</v>
      </c>
      <c r="F1396" s="9">
        <v>22</v>
      </c>
      <c r="G1396" s="10">
        <v>765</v>
      </c>
      <c r="H1396" s="11">
        <v>0.05</v>
      </c>
      <c r="I1396" s="10">
        <f t="shared" si="126"/>
        <v>16830</v>
      </c>
      <c r="J1396" s="10">
        <f t="shared" si="127"/>
        <v>841.5</v>
      </c>
      <c r="K1396" s="10">
        <f t="shared" si="128"/>
        <v>15988.5</v>
      </c>
      <c r="L1396" s="11">
        <v>0.05</v>
      </c>
      <c r="M1396" s="10">
        <f t="shared" si="129"/>
        <v>799.42500000000007</v>
      </c>
      <c r="N1396" s="10">
        <f t="shared" si="130"/>
        <v>16787.924999999999</v>
      </c>
      <c r="O1396" s="10">
        <v>587.35</v>
      </c>
      <c r="P1396" s="10">
        <f t="shared" si="131"/>
        <v>3066.7999999999993</v>
      </c>
      <c r="Q1396" s="12">
        <v>45871</v>
      </c>
    </row>
    <row r="1397" spans="1:17" x14ac:dyDescent="0.25">
      <c r="A1397" s="4">
        <v>1318</v>
      </c>
      <c r="B1397" s="4" t="s">
        <v>38</v>
      </c>
      <c r="C1397" s="4" t="s">
        <v>21</v>
      </c>
      <c r="D1397" s="4" t="s">
        <v>33</v>
      </c>
      <c r="E1397" s="4" t="s">
        <v>25</v>
      </c>
      <c r="F1397" s="9">
        <v>17</v>
      </c>
      <c r="G1397" s="10">
        <v>808</v>
      </c>
      <c r="H1397" s="11">
        <v>0</v>
      </c>
      <c r="I1397" s="10">
        <f t="shared" si="126"/>
        <v>13736</v>
      </c>
      <c r="J1397" s="10">
        <f t="shared" si="127"/>
        <v>0</v>
      </c>
      <c r="K1397" s="10">
        <f t="shared" si="128"/>
        <v>13736</v>
      </c>
      <c r="L1397" s="11">
        <v>0.05</v>
      </c>
      <c r="M1397" s="10">
        <f t="shared" si="129"/>
        <v>686.80000000000007</v>
      </c>
      <c r="N1397" s="10">
        <f t="shared" si="130"/>
        <v>14422.8</v>
      </c>
      <c r="O1397" s="10">
        <v>627.64</v>
      </c>
      <c r="P1397" s="10">
        <f t="shared" si="131"/>
        <v>3066.1200000000008</v>
      </c>
      <c r="Q1397" s="12">
        <v>45978</v>
      </c>
    </row>
    <row r="1398" spans="1:17" x14ac:dyDescent="0.25">
      <c r="A1398" s="4">
        <v>4067</v>
      </c>
      <c r="B1398" s="4" t="s">
        <v>35</v>
      </c>
      <c r="C1398" s="4" t="s">
        <v>24</v>
      </c>
      <c r="D1398" s="4" t="s">
        <v>28</v>
      </c>
      <c r="E1398" s="4" t="s">
        <v>29</v>
      </c>
      <c r="F1398" s="9">
        <v>18</v>
      </c>
      <c r="G1398" s="10">
        <v>975</v>
      </c>
      <c r="H1398" s="11">
        <v>0.15</v>
      </c>
      <c r="I1398" s="10">
        <f t="shared" si="126"/>
        <v>17550</v>
      </c>
      <c r="J1398" s="10">
        <f t="shared" si="127"/>
        <v>2632.5</v>
      </c>
      <c r="K1398" s="10">
        <f t="shared" si="128"/>
        <v>14917.5</v>
      </c>
      <c r="L1398" s="11">
        <v>0.05</v>
      </c>
      <c r="M1398" s="10">
        <f t="shared" si="129"/>
        <v>745.875</v>
      </c>
      <c r="N1398" s="10">
        <f t="shared" si="130"/>
        <v>15663.375</v>
      </c>
      <c r="O1398" s="10">
        <v>658.47</v>
      </c>
      <c r="P1398" s="10">
        <f t="shared" si="131"/>
        <v>3065.0399999999991</v>
      </c>
      <c r="Q1398" s="12">
        <v>46012</v>
      </c>
    </row>
    <row r="1399" spans="1:17" x14ac:dyDescent="0.25">
      <c r="A1399" s="4">
        <v>1334</v>
      </c>
      <c r="B1399" s="4" t="s">
        <v>23</v>
      </c>
      <c r="C1399" s="4" t="s">
        <v>17</v>
      </c>
      <c r="D1399" s="4" t="s">
        <v>26</v>
      </c>
      <c r="E1399" s="4" t="s">
        <v>22</v>
      </c>
      <c r="F1399" s="9">
        <v>17</v>
      </c>
      <c r="G1399" s="10">
        <v>788</v>
      </c>
      <c r="H1399" s="11">
        <v>0</v>
      </c>
      <c r="I1399" s="10">
        <f t="shared" si="126"/>
        <v>13396</v>
      </c>
      <c r="J1399" s="10">
        <f t="shared" si="127"/>
        <v>0</v>
      </c>
      <c r="K1399" s="10">
        <f t="shared" si="128"/>
        <v>13396</v>
      </c>
      <c r="L1399" s="11">
        <v>0.05</v>
      </c>
      <c r="M1399" s="10">
        <f t="shared" si="129"/>
        <v>669.80000000000007</v>
      </c>
      <c r="N1399" s="10">
        <f t="shared" si="130"/>
        <v>14065.8</v>
      </c>
      <c r="O1399" s="10">
        <v>607.73</v>
      </c>
      <c r="P1399" s="10">
        <f t="shared" si="131"/>
        <v>3064.59</v>
      </c>
      <c r="Q1399" s="12">
        <v>45660</v>
      </c>
    </row>
    <row r="1400" spans="1:17" x14ac:dyDescent="0.25">
      <c r="A1400" s="4">
        <v>3552</v>
      </c>
      <c r="B1400" s="4" t="s">
        <v>34</v>
      </c>
      <c r="C1400" s="4" t="s">
        <v>17</v>
      </c>
      <c r="D1400" s="4" t="s">
        <v>26</v>
      </c>
      <c r="E1400" s="4" t="s">
        <v>36</v>
      </c>
      <c r="F1400" s="9">
        <v>10</v>
      </c>
      <c r="G1400" s="10">
        <v>988</v>
      </c>
      <c r="H1400" s="11">
        <v>0.1</v>
      </c>
      <c r="I1400" s="10">
        <f t="shared" si="126"/>
        <v>9880</v>
      </c>
      <c r="J1400" s="10">
        <f t="shared" si="127"/>
        <v>988</v>
      </c>
      <c r="K1400" s="10">
        <f t="shared" si="128"/>
        <v>8892</v>
      </c>
      <c r="L1400" s="11">
        <v>0.05</v>
      </c>
      <c r="M1400" s="10">
        <f t="shared" si="129"/>
        <v>444.6</v>
      </c>
      <c r="N1400" s="10">
        <f t="shared" si="130"/>
        <v>9336.6</v>
      </c>
      <c r="O1400" s="10">
        <v>582.91999999999996</v>
      </c>
      <c r="P1400" s="10">
        <f t="shared" si="131"/>
        <v>3062.8</v>
      </c>
      <c r="Q1400" s="12">
        <v>45663</v>
      </c>
    </row>
    <row r="1401" spans="1:17" x14ac:dyDescent="0.25">
      <c r="A1401" s="4">
        <v>2511</v>
      </c>
      <c r="B1401" s="4" t="s">
        <v>20</v>
      </c>
      <c r="C1401" s="4" t="s">
        <v>17</v>
      </c>
      <c r="D1401" s="4" t="s">
        <v>28</v>
      </c>
      <c r="E1401" s="4" t="s">
        <v>36</v>
      </c>
      <c r="F1401" s="9">
        <v>19</v>
      </c>
      <c r="G1401" s="10">
        <v>1059</v>
      </c>
      <c r="H1401" s="11">
        <v>0.1</v>
      </c>
      <c r="I1401" s="10">
        <f t="shared" si="126"/>
        <v>20121</v>
      </c>
      <c r="J1401" s="10">
        <f t="shared" si="127"/>
        <v>2012.1000000000001</v>
      </c>
      <c r="K1401" s="10">
        <f t="shared" si="128"/>
        <v>18108.900000000001</v>
      </c>
      <c r="L1401" s="11">
        <v>0.05</v>
      </c>
      <c r="M1401" s="10">
        <f t="shared" si="129"/>
        <v>905.44500000000016</v>
      </c>
      <c r="N1401" s="10">
        <f t="shared" si="130"/>
        <v>19014.345000000001</v>
      </c>
      <c r="O1401" s="10">
        <v>791.93</v>
      </c>
      <c r="P1401" s="10">
        <f t="shared" si="131"/>
        <v>3062.2300000000032</v>
      </c>
      <c r="Q1401" s="12">
        <v>45933</v>
      </c>
    </row>
    <row r="1402" spans="1:17" x14ac:dyDescent="0.25">
      <c r="A1402" s="4">
        <v>109</v>
      </c>
      <c r="B1402" s="4" t="s">
        <v>20</v>
      </c>
      <c r="C1402" s="4" t="s">
        <v>24</v>
      </c>
      <c r="D1402" s="4" t="s">
        <v>26</v>
      </c>
      <c r="E1402" s="4" t="s">
        <v>22</v>
      </c>
      <c r="F1402" s="9">
        <v>20</v>
      </c>
      <c r="G1402" s="10">
        <v>369</v>
      </c>
      <c r="H1402" s="11">
        <v>0.05</v>
      </c>
      <c r="I1402" s="10">
        <f t="shared" si="126"/>
        <v>7380</v>
      </c>
      <c r="J1402" s="10">
        <f t="shared" si="127"/>
        <v>369</v>
      </c>
      <c r="K1402" s="10">
        <f t="shared" si="128"/>
        <v>7011</v>
      </c>
      <c r="L1402" s="11">
        <v>0.05</v>
      </c>
      <c r="M1402" s="10">
        <f t="shared" si="129"/>
        <v>350.55</v>
      </c>
      <c r="N1402" s="10">
        <f t="shared" si="130"/>
        <v>7361.55</v>
      </c>
      <c r="O1402" s="10">
        <v>197.48</v>
      </c>
      <c r="P1402" s="10">
        <f t="shared" si="131"/>
        <v>3061.4</v>
      </c>
      <c r="Q1402" s="12">
        <v>45979</v>
      </c>
    </row>
    <row r="1403" spans="1:17" x14ac:dyDescent="0.25">
      <c r="A1403" s="4">
        <v>1143</v>
      </c>
      <c r="B1403" s="4" t="s">
        <v>23</v>
      </c>
      <c r="C1403" s="4" t="s">
        <v>17</v>
      </c>
      <c r="D1403" s="4" t="s">
        <v>33</v>
      </c>
      <c r="E1403" s="4" t="s">
        <v>30</v>
      </c>
      <c r="F1403" s="9">
        <v>16</v>
      </c>
      <c r="G1403" s="10">
        <v>583</v>
      </c>
      <c r="H1403" s="11">
        <v>0</v>
      </c>
      <c r="I1403" s="10">
        <f t="shared" si="126"/>
        <v>9328</v>
      </c>
      <c r="J1403" s="10">
        <f t="shared" si="127"/>
        <v>0</v>
      </c>
      <c r="K1403" s="10">
        <f t="shared" si="128"/>
        <v>9328</v>
      </c>
      <c r="L1403" s="11">
        <v>0.05</v>
      </c>
      <c r="M1403" s="10">
        <f t="shared" si="129"/>
        <v>466.40000000000003</v>
      </c>
      <c r="N1403" s="10">
        <f t="shared" si="130"/>
        <v>9794.4</v>
      </c>
      <c r="O1403" s="10">
        <v>391.75</v>
      </c>
      <c r="P1403" s="10">
        <f t="shared" si="131"/>
        <v>3060</v>
      </c>
      <c r="Q1403" s="12">
        <v>45768</v>
      </c>
    </row>
    <row r="1404" spans="1:17" x14ac:dyDescent="0.25">
      <c r="A1404" s="4">
        <v>4921</v>
      </c>
      <c r="B1404" s="4" t="s">
        <v>35</v>
      </c>
      <c r="C1404" s="4" t="s">
        <v>21</v>
      </c>
      <c r="D1404" s="4" t="s">
        <v>18</v>
      </c>
      <c r="E1404" s="4" t="s">
        <v>19</v>
      </c>
      <c r="F1404" s="9">
        <v>14</v>
      </c>
      <c r="G1404" s="10">
        <v>812</v>
      </c>
      <c r="H1404" s="11">
        <v>0.15</v>
      </c>
      <c r="I1404" s="10">
        <f t="shared" si="126"/>
        <v>11368</v>
      </c>
      <c r="J1404" s="10">
        <f t="shared" si="127"/>
        <v>1705.2</v>
      </c>
      <c r="K1404" s="10">
        <f t="shared" si="128"/>
        <v>9662.7999999999993</v>
      </c>
      <c r="L1404" s="11">
        <v>0.05</v>
      </c>
      <c r="M1404" s="10">
        <f t="shared" si="129"/>
        <v>483.14</v>
      </c>
      <c r="N1404" s="10">
        <f t="shared" si="130"/>
        <v>10145.939999999999</v>
      </c>
      <c r="O1404" s="10">
        <v>471.82</v>
      </c>
      <c r="P1404" s="10">
        <f t="shared" si="131"/>
        <v>3057.3199999999997</v>
      </c>
      <c r="Q1404" s="12">
        <v>45724</v>
      </c>
    </row>
    <row r="1405" spans="1:17" x14ac:dyDescent="0.25">
      <c r="A1405" s="4">
        <v>2945</v>
      </c>
      <c r="B1405" s="4" t="s">
        <v>20</v>
      </c>
      <c r="C1405" s="4" t="s">
        <v>24</v>
      </c>
      <c r="D1405" s="4" t="s">
        <v>26</v>
      </c>
      <c r="E1405" s="4" t="s">
        <v>30</v>
      </c>
      <c r="F1405" s="9">
        <v>12</v>
      </c>
      <c r="G1405" s="10">
        <v>641</v>
      </c>
      <c r="H1405" s="11">
        <v>0.05</v>
      </c>
      <c r="I1405" s="10">
        <f t="shared" si="126"/>
        <v>7692</v>
      </c>
      <c r="J1405" s="10">
        <f t="shared" si="127"/>
        <v>384.6</v>
      </c>
      <c r="K1405" s="10">
        <f t="shared" si="128"/>
        <v>7307.4</v>
      </c>
      <c r="L1405" s="11">
        <v>0.05</v>
      </c>
      <c r="M1405" s="10">
        <f t="shared" si="129"/>
        <v>365.37</v>
      </c>
      <c r="N1405" s="10">
        <f t="shared" si="130"/>
        <v>7672.7699999999995</v>
      </c>
      <c r="O1405" s="10">
        <v>354.37</v>
      </c>
      <c r="P1405" s="10">
        <f t="shared" si="131"/>
        <v>3054.9599999999991</v>
      </c>
      <c r="Q1405" s="12">
        <v>45759</v>
      </c>
    </row>
    <row r="1406" spans="1:17" x14ac:dyDescent="0.25">
      <c r="A1406" s="4">
        <v>925</v>
      </c>
      <c r="B1406" s="4" t="s">
        <v>23</v>
      </c>
      <c r="C1406" s="4" t="s">
        <v>21</v>
      </c>
      <c r="D1406" s="4" t="s">
        <v>18</v>
      </c>
      <c r="E1406" s="4" t="s">
        <v>36</v>
      </c>
      <c r="F1406" s="9">
        <v>9</v>
      </c>
      <c r="G1406" s="10">
        <v>1007</v>
      </c>
      <c r="H1406" s="11">
        <v>0.15</v>
      </c>
      <c r="I1406" s="10">
        <f t="shared" si="126"/>
        <v>9063</v>
      </c>
      <c r="J1406" s="10">
        <f t="shared" si="127"/>
        <v>1359.45</v>
      </c>
      <c r="K1406" s="10">
        <f t="shared" si="128"/>
        <v>7703.55</v>
      </c>
      <c r="L1406" s="11">
        <v>0.05</v>
      </c>
      <c r="M1406" s="10">
        <f t="shared" si="129"/>
        <v>385.17750000000001</v>
      </c>
      <c r="N1406" s="10">
        <f t="shared" si="130"/>
        <v>8088.7275</v>
      </c>
      <c r="O1406" s="10">
        <v>516.71</v>
      </c>
      <c r="P1406" s="10">
        <f t="shared" si="131"/>
        <v>3053.16</v>
      </c>
      <c r="Q1406" s="12">
        <v>45693</v>
      </c>
    </row>
    <row r="1407" spans="1:17" x14ac:dyDescent="0.25">
      <c r="A1407" s="4">
        <v>4573</v>
      </c>
      <c r="B1407" s="4" t="s">
        <v>20</v>
      </c>
      <c r="C1407" s="4" t="s">
        <v>17</v>
      </c>
      <c r="D1407" s="4" t="s">
        <v>18</v>
      </c>
      <c r="E1407" s="4" t="s">
        <v>29</v>
      </c>
      <c r="F1407" s="9">
        <v>11</v>
      </c>
      <c r="G1407" s="10">
        <v>710</v>
      </c>
      <c r="H1407" s="11">
        <v>0.05</v>
      </c>
      <c r="I1407" s="10">
        <f t="shared" si="126"/>
        <v>7810</v>
      </c>
      <c r="J1407" s="10">
        <f t="shared" si="127"/>
        <v>390.5</v>
      </c>
      <c r="K1407" s="10">
        <f t="shared" si="128"/>
        <v>7419.5</v>
      </c>
      <c r="L1407" s="11">
        <v>0.05</v>
      </c>
      <c r="M1407" s="10">
        <f t="shared" si="129"/>
        <v>370.97500000000002</v>
      </c>
      <c r="N1407" s="10">
        <f t="shared" si="130"/>
        <v>7790.4750000000004</v>
      </c>
      <c r="O1407" s="10">
        <v>397.03</v>
      </c>
      <c r="P1407" s="10">
        <f t="shared" si="131"/>
        <v>3052.17</v>
      </c>
      <c r="Q1407" s="12">
        <v>45667</v>
      </c>
    </row>
    <row r="1408" spans="1:17" x14ac:dyDescent="0.25">
      <c r="A1408" s="4">
        <v>4701</v>
      </c>
      <c r="B1408" s="4" t="s">
        <v>35</v>
      </c>
      <c r="C1408" s="4" t="s">
        <v>24</v>
      </c>
      <c r="D1408" s="4" t="s">
        <v>28</v>
      </c>
      <c r="E1408" s="4" t="s">
        <v>36</v>
      </c>
      <c r="F1408" s="9">
        <v>15</v>
      </c>
      <c r="G1408" s="10">
        <v>861</v>
      </c>
      <c r="H1408" s="11">
        <v>0</v>
      </c>
      <c r="I1408" s="10">
        <f t="shared" si="126"/>
        <v>12915</v>
      </c>
      <c r="J1408" s="10">
        <f t="shared" si="127"/>
        <v>0</v>
      </c>
      <c r="K1408" s="10">
        <f t="shared" si="128"/>
        <v>12915</v>
      </c>
      <c r="L1408" s="11">
        <v>0.05</v>
      </c>
      <c r="M1408" s="10">
        <f t="shared" si="129"/>
        <v>645.75</v>
      </c>
      <c r="N1408" s="10">
        <f t="shared" si="130"/>
        <v>13560.75</v>
      </c>
      <c r="O1408" s="10">
        <v>657.93</v>
      </c>
      <c r="P1408" s="10">
        <f t="shared" si="131"/>
        <v>3046.0500000000011</v>
      </c>
      <c r="Q1408" s="12">
        <v>45799</v>
      </c>
    </row>
    <row r="1409" spans="1:17" x14ac:dyDescent="0.25">
      <c r="A1409" s="4">
        <v>1688</v>
      </c>
      <c r="B1409" s="4" t="s">
        <v>31</v>
      </c>
      <c r="C1409" s="4" t="s">
        <v>24</v>
      </c>
      <c r="D1409" s="4" t="s">
        <v>18</v>
      </c>
      <c r="E1409" s="4" t="s">
        <v>22</v>
      </c>
      <c r="F1409" s="9">
        <v>15</v>
      </c>
      <c r="G1409" s="10">
        <v>639</v>
      </c>
      <c r="H1409" s="11">
        <v>0</v>
      </c>
      <c r="I1409" s="10">
        <f t="shared" si="126"/>
        <v>9585</v>
      </c>
      <c r="J1409" s="10">
        <f t="shared" si="127"/>
        <v>0</v>
      </c>
      <c r="K1409" s="10">
        <f t="shared" si="128"/>
        <v>9585</v>
      </c>
      <c r="L1409" s="11">
        <v>0.05</v>
      </c>
      <c r="M1409" s="10">
        <f t="shared" si="129"/>
        <v>479.25</v>
      </c>
      <c r="N1409" s="10">
        <f t="shared" si="130"/>
        <v>10064.25</v>
      </c>
      <c r="O1409" s="10">
        <v>435.93</v>
      </c>
      <c r="P1409" s="10">
        <f t="shared" si="131"/>
        <v>3046.05</v>
      </c>
      <c r="Q1409" s="12">
        <v>45822</v>
      </c>
    </row>
    <row r="1410" spans="1:17" x14ac:dyDescent="0.25">
      <c r="A1410" s="4">
        <v>1004</v>
      </c>
      <c r="B1410" s="4" t="s">
        <v>20</v>
      </c>
      <c r="C1410" s="4" t="s">
        <v>24</v>
      </c>
      <c r="D1410" s="4" t="s">
        <v>33</v>
      </c>
      <c r="E1410" s="4" t="s">
        <v>36</v>
      </c>
      <c r="F1410" s="9">
        <v>17</v>
      </c>
      <c r="G1410" s="10">
        <v>682</v>
      </c>
      <c r="H1410" s="11">
        <v>0.05</v>
      </c>
      <c r="I1410" s="10">
        <f t="shared" ref="I1410:I1473" si="132">F1410*G1410</f>
        <v>11594</v>
      </c>
      <c r="J1410" s="10">
        <f t="shared" ref="J1410:J1473" si="133">I1410*H1410</f>
        <v>579.70000000000005</v>
      </c>
      <c r="K1410" s="10">
        <f t="shared" ref="K1410:K1473" si="134">I1410-J1410</f>
        <v>11014.3</v>
      </c>
      <c r="L1410" s="11">
        <v>0.05</v>
      </c>
      <c r="M1410" s="10">
        <f t="shared" ref="M1410:M1473" si="135">K1410*L1410</f>
        <v>550.71500000000003</v>
      </c>
      <c r="N1410" s="10">
        <f t="shared" ref="N1410:N1473" si="136">K1410+M1410</f>
        <v>11565.014999999999</v>
      </c>
      <c r="O1410" s="10">
        <v>468.88</v>
      </c>
      <c r="P1410" s="10">
        <f t="shared" ref="P1410:P1473" si="137">K1410-(O1410*F1410)</f>
        <v>3043.3399999999992</v>
      </c>
      <c r="Q1410" s="12">
        <v>45936</v>
      </c>
    </row>
    <row r="1411" spans="1:17" x14ac:dyDescent="0.25">
      <c r="A1411" s="4">
        <v>367</v>
      </c>
      <c r="B1411" s="4" t="s">
        <v>35</v>
      </c>
      <c r="C1411" s="4" t="s">
        <v>17</v>
      </c>
      <c r="D1411" s="4" t="s">
        <v>28</v>
      </c>
      <c r="E1411" s="4" t="s">
        <v>30</v>
      </c>
      <c r="F1411" s="9">
        <v>13</v>
      </c>
      <c r="G1411" s="10">
        <v>926</v>
      </c>
      <c r="H1411" s="11">
        <v>0.15</v>
      </c>
      <c r="I1411" s="10">
        <f t="shared" si="132"/>
        <v>12038</v>
      </c>
      <c r="J1411" s="10">
        <f t="shared" si="133"/>
        <v>1805.7</v>
      </c>
      <c r="K1411" s="10">
        <f t="shared" si="134"/>
        <v>10232.299999999999</v>
      </c>
      <c r="L1411" s="11">
        <v>0.05</v>
      </c>
      <c r="M1411" s="10">
        <f t="shared" si="135"/>
        <v>511.61500000000001</v>
      </c>
      <c r="N1411" s="10">
        <f t="shared" si="136"/>
        <v>10743.914999999999</v>
      </c>
      <c r="O1411" s="10">
        <v>553.03</v>
      </c>
      <c r="P1411" s="10">
        <f t="shared" si="137"/>
        <v>3042.91</v>
      </c>
      <c r="Q1411" s="12">
        <v>45947</v>
      </c>
    </row>
    <row r="1412" spans="1:17" x14ac:dyDescent="0.25">
      <c r="A1412" s="4">
        <v>2000</v>
      </c>
      <c r="B1412" s="4" t="s">
        <v>34</v>
      </c>
      <c r="C1412" s="4" t="s">
        <v>21</v>
      </c>
      <c r="D1412" s="4" t="s">
        <v>28</v>
      </c>
      <c r="E1412" s="4" t="s">
        <v>30</v>
      </c>
      <c r="F1412" s="9">
        <v>16</v>
      </c>
      <c r="G1412" s="10">
        <v>698</v>
      </c>
      <c r="H1412" s="11">
        <v>0</v>
      </c>
      <c r="I1412" s="10">
        <f t="shared" si="132"/>
        <v>11168</v>
      </c>
      <c r="J1412" s="10">
        <f t="shared" si="133"/>
        <v>0</v>
      </c>
      <c r="K1412" s="10">
        <f t="shared" si="134"/>
        <v>11168</v>
      </c>
      <c r="L1412" s="11">
        <v>0.05</v>
      </c>
      <c r="M1412" s="10">
        <f t="shared" si="135"/>
        <v>558.4</v>
      </c>
      <c r="N1412" s="10">
        <f t="shared" si="136"/>
        <v>11726.4</v>
      </c>
      <c r="O1412" s="10">
        <v>507.83</v>
      </c>
      <c r="P1412" s="10">
        <f t="shared" si="137"/>
        <v>3042.7200000000003</v>
      </c>
      <c r="Q1412" s="12">
        <v>45834</v>
      </c>
    </row>
    <row r="1413" spans="1:17" x14ac:dyDescent="0.25">
      <c r="A1413" s="4">
        <v>1553</v>
      </c>
      <c r="B1413" s="4" t="s">
        <v>23</v>
      </c>
      <c r="C1413" s="4" t="s">
        <v>17</v>
      </c>
      <c r="D1413" s="4" t="s">
        <v>33</v>
      </c>
      <c r="E1413" s="4" t="s">
        <v>37</v>
      </c>
      <c r="F1413" s="9">
        <v>21</v>
      </c>
      <c r="G1413" s="10">
        <v>711</v>
      </c>
      <c r="H1413" s="11">
        <v>0</v>
      </c>
      <c r="I1413" s="10">
        <f t="shared" si="132"/>
        <v>14931</v>
      </c>
      <c r="J1413" s="10">
        <f t="shared" si="133"/>
        <v>0</v>
      </c>
      <c r="K1413" s="10">
        <f t="shared" si="134"/>
        <v>14931</v>
      </c>
      <c r="L1413" s="11">
        <v>0.05</v>
      </c>
      <c r="M1413" s="10">
        <f t="shared" si="135"/>
        <v>746.55000000000007</v>
      </c>
      <c r="N1413" s="10">
        <f t="shared" si="136"/>
        <v>15677.55</v>
      </c>
      <c r="O1413" s="10">
        <v>566.16</v>
      </c>
      <c r="P1413" s="10">
        <f t="shared" si="137"/>
        <v>3041.6400000000012</v>
      </c>
      <c r="Q1413" s="12">
        <v>45856</v>
      </c>
    </row>
    <row r="1414" spans="1:17" x14ac:dyDescent="0.25">
      <c r="A1414" s="4">
        <v>2297</v>
      </c>
      <c r="B1414" s="4" t="s">
        <v>32</v>
      </c>
      <c r="C1414" s="4" t="s">
        <v>17</v>
      </c>
      <c r="D1414" s="4" t="s">
        <v>18</v>
      </c>
      <c r="E1414" s="4" t="s">
        <v>22</v>
      </c>
      <c r="F1414" s="9">
        <v>22</v>
      </c>
      <c r="G1414" s="10">
        <v>435</v>
      </c>
      <c r="H1414" s="11">
        <v>0.1</v>
      </c>
      <c r="I1414" s="10">
        <f t="shared" si="132"/>
        <v>9570</v>
      </c>
      <c r="J1414" s="10">
        <f t="shared" si="133"/>
        <v>957</v>
      </c>
      <c r="K1414" s="10">
        <f t="shared" si="134"/>
        <v>8613</v>
      </c>
      <c r="L1414" s="11">
        <v>0.05</v>
      </c>
      <c r="M1414" s="10">
        <f t="shared" si="135"/>
        <v>430.65000000000003</v>
      </c>
      <c r="N1414" s="10">
        <f t="shared" si="136"/>
        <v>9043.65</v>
      </c>
      <c r="O1414" s="10">
        <v>253.25</v>
      </c>
      <c r="P1414" s="10">
        <f t="shared" si="137"/>
        <v>3041.5</v>
      </c>
      <c r="Q1414" s="12">
        <v>45709</v>
      </c>
    </row>
    <row r="1415" spans="1:17" x14ac:dyDescent="0.25">
      <c r="A1415" s="4">
        <v>970</v>
      </c>
      <c r="B1415" s="4" t="s">
        <v>23</v>
      </c>
      <c r="C1415" s="4" t="s">
        <v>24</v>
      </c>
      <c r="D1415" s="4" t="s">
        <v>33</v>
      </c>
      <c r="E1415" s="4" t="s">
        <v>25</v>
      </c>
      <c r="F1415" s="9">
        <v>24</v>
      </c>
      <c r="G1415" s="10">
        <v>676</v>
      </c>
      <c r="H1415" s="11">
        <v>0.15</v>
      </c>
      <c r="I1415" s="10">
        <f t="shared" si="132"/>
        <v>16224</v>
      </c>
      <c r="J1415" s="10">
        <f t="shared" si="133"/>
        <v>2433.6</v>
      </c>
      <c r="K1415" s="10">
        <f t="shared" si="134"/>
        <v>13790.4</v>
      </c>
      <c r="L1415" s="11">
        <v>0.05</v>
      </c>
      <c r="M1415" s="10">
        <f t="shared" si="135"/>
        <v>689.52</v>
      </c>
      <c r="N1415" s="10">
        <f t="shared" si="136"/>
        <v>14479.92</v>
      </c>
      <c r="O1415" s="10">
        <v>448.24</v>
      </c>
      <c r="P1415" s="10">
        <f t="shared" si="137"/>
        <v>3032.6399999999994</v>
      </c>
      <c r="Q1415" s="12">
        <v>45711</v>
      </c>
    </row>
    <row r="1416" spans="1:17" x14ac:dyDescent="0.25">
      <c r="A1416" s="4">
        <v>4464</v>
      </c>
      <c r="B1416" s="4" t="s">
        <v>16</v>
      </c>
      <c r="C1416" s="4" t="s">
        <v>17</v>
      </c>
      <c r="D1416" s="4" t="s">
        <v>28</v>
      </c>
      <c r="E1416" s="4" t="s">
        <v>37</v>
      </c>
      <c r="F1416" s="9">
        <v>15</v>
      </c>
      <c r="G1416" s="10">
        <v>943</v>
      </c>
      <c r="H1416" s="11">
        <v>0.1</v>
      </c>
      <c r="I1416" s="10">
        <f t="shared" si="132"/>
        <v>14145</v>
      </c>
      <c r="J1416" s="10">
        <f t="shared" si="133"/>
        <v>1414.5</v>
      </c>
      <c r="K1416" s="10">
        <f t="shared" si="134"/>
        <v>12730.5</v>
      </c>
      <c r="L1416" s="11">
        <v>0.05</v>
      </c>
      <c r="M1416" s="10">
        <f t="shared" si="135"/>
        <v>636.52500000000009</v>
      </c>
      <c r="N1416" s="10">
        <f t="shared" si="136"/>
        <v>13367.025</v>
      </c>
      <c r="O1416" s="10">
        <v>646.95000000000005</v>
      </c>
      <c r="P1416" s="10">
        <f t="shared" si="137"/>
        <v>3026.25</v>
      </c>
      <c r="Q1416" s="12">
        <v>45848</v>
      </c>
    </row>
    <row r="1417" spans="1:17" x14ac:dyDescent="0.25">
      <c r="A1417" s="4">
        <v>1084</v>
      </c>
      <c r="B1417" s="4" t="s">
        <v>16</v>
      </c>
      <c r="C1417" s="4" t="s">
        <v>21</v>
      </c>
      <c r="D1417" s="4" t="s">
        <v>33</v>
      </c>
      <c r="E1417" s="4" t="s">
        <v>36</v>
      </c>
      <c r="F1417" s="9">
        <v>11</v>
      </c>
      <c r="G1417" s="10">
        <v>729</v>
      </c>
      <c r="H1417" s="11">
        <v>0.1</v>
      </c>
      <c r="I1417" s="10">
        <f t="shared" si="132"/>
        <v>8019</v>
      </c>
      <c r="J1417" s="10">
        <f t="shared" si="133"/>
        <v>801.90000000000009</v>
      </c>
      <c r="K1417" s="10">
        <f t="shared" si="134"/>
        <v>7217.1</v>
      </c>
      <c r="L1417" s="11">
        <v>0.05</v>
      </c>
      <c r="M1417" s="10">
        <f t="shared" si="135"/>
        <v>360.85500000000002</v>
      </c>
      <c r="N1417" s="10">
        <f t="shared" si="136"/>
        <v>7577.9549999999999</v>
      </c>
      <c r="O1417" s="10">
        <v>381</v>
      </c>
      <c r="P1417" s="10">
        <f t="shared" si="137"/>
        <v>3026.1000000000004</v>
      </c>
      <c r="Q1417" s="12">
        <v>45900</v>
      </c>
    </row>
    <row r="1418" spans="1:17" x14ac:dyDescent="0.25">
      <c r="A1418" s="4">
        <v>1401</v>
      </c>
      <c r="B1418" s="4" t="s">
        <v>34</v>
      </c>
      <c r="C1418" s="4" t="s">
        <v>24</v>
      </c>
      <c r="D1418" s="4" t="s">
        <v>18</v>
      </c>
      <c r="E1418" s="4" t="s">
        <v>22</v>
      </c>
      <c r="F1418" s="9">
        <v>15</v>
      </c>
      <c r="G1418" s="10">
        <v>662</v>
      </c>
      <c r="H1418" s="11">
        <v>0.15</v>
      </c>
      <c r="I1418" s="10">
        <f t="shared" si="132"/>
        <v>9930</v>
      </c>
      <c r="J1418" s="10">
        <f t="shared" si="133"/>
        <v>1489.5</v>
      </c>
      <c r="K1418" s="10">
        <f t="shared" si="134"/>
        <v>8440.5</v>
      </c>
      <c r="L1418" s="11">
        <v>0.05</v>
      </c>
      <c r="M1418" s="10">
        <f t="shared" si="135"/>
        <v>422.02500000000003</v>
      </c>
      <c r="N1418" s="10">
        <f t="shared" si="136"/>
        <v>8862.5249999999996</v>
      </c>
      <c r="O1418" s="10">
        <v>360.96</v>
      </c>
      <c r="P1418" s="10">
        <f t="shared" si="137"/>
        <v>3026.1000000000004</v>
      </c>
      <c r="Q1418" s="12">
        <v>45900</v>
      </c>
    </row>
    <row r="1419" spans="1:17" x14ac:dyDescent="0.25">
      <c r="A1419" s="4">
        <v>4300</v>
      </c>
      <c r="B1419" s="4" t="s">
        <v>31</v>
      </c>
      <c r="C1419" s="4" t="s">
        <v>17</v>
      </c>
      <c r="D1419" s="4" t="s">
        <v>18</v>
      </c>
      <c r="E1419" s="4" t="s">
        <v>36</v>
      </c>
      <c r="F1419" s="9">
        <v>24</v>
      </c>
      <c r="G1419" s="10">
        <v>340</v>
      </c>
      <c r="H1419" s="11">
        <v>0.1</v>
      </c>
      <c r="I1419" s="10">
        <f t="shared" si="132"/>
        <v>8160</v>
      </c>
      <c r="J1419" s="10">
        <f t="shared" si="133"/>
        <v>816</v>
      </c>
      <c r="K1419" s="10">
        <f t="shared" si="134"/>
        <v>7344</v>
      </c>
      <c r="L1419" s="11">
        <v>0.05</v>
      </c>
      <c r="M1419" s="10">
        <f t="shared" si="135"/>
        <v>367.20000000000005</v>
      </c>
      <c r="N1419" s="10">
        <f t="shared" si="136"/>
        <v>7711.2</v>
      </c>
      <c r="O1419" s="10">
        <v>179.97</v>
      </c>
      <c r="P1419" s="10">
        <f t="shared" si="137"/>
        <v>3024.7200000000003</v>
      </c>
      <c r="Q1419" s="12">
        <v>45696</v>
      </c>
    </row>
    <row r="1420" spans="1:17" x14ac:dyDescent="0.25">
      <c r="A1420" s="4">
        <v>2744</v>
      </c>
      <c r="B1420" s="4" t="s">
        <v>38</v>
      </c>
      <c r="C1420" s="4" t="s">
        <v>24</v>
      </c>
      <c r="D1420" s="4" t="s">
        <v>26</v>
      </c>
      <c r="E1420" s="4" t="s">
        <v>36</v>
      </c>
      <c r="F1420" s="9">
        <v>9</v>
      </c>
      <c r="G1420" s="10">
        <v>984</v>
      </c>
      <c r="H1420" s="11">
        <v>0</v>
      </c>
      <c r="I1420" s="10">
        <f t="shared" si="132"/>
        <v>8856</v>
      </c>
      <c r="J1420" s="10">
        <f t="shared" si="133"/>
        <v>0</v>
      </c>
      <c r="K1420" s="10">
        <f t="shared" si="134"/>
        <v>8856</v>
      </c>
      <c r="L1420" s="11">
        <v>0.05</v>
      </c>
      <c r="M1420" s="10">
        <f t="shared" si="135"/>
        <v>442.8</v>
      </c>
      <c r="N1420" s="10">
        <f t="shared" si="136"/>
        <v>9298.7999999999993</v>
      </c>
      <c r="O1420" s="10">
        <v>648.01</v>
      </c>
      <c r="P1420" s="10">
        <f t="shared" si="137"/>
        <v>3023.91</v>
      </c>
      <c r="Q1420" s="12">
        <v>45973</v>
      </c>
    </row>
    <row r="1421" spans="1:17" x14ac:dyDescent="0.25">
      <c r="A1421" s="4">
        <v>4492</v>
      </c>
      <c r="B1421" s="4" t="s">
        <v>35</v>
      </c>
      <c r="C1421" s="4" t="s">
        <v>24</v>
      </c>
      <c r="D1421" s="4" t="s">
        <v>28</v>
      </c>
      <c r="E1421" s="4" t="s">
        <v>27</v>
      </c>
      <c r="F1421" s="9">
        <v>16</v>
      </c>
      <c r="G1421" s="10">
        <v>582</v>
      </c>
      <c r="H1421" s="11">
        <v>0.1</v>
      </c>
      <c r="I1421" s="10">
        <f t="shared" si="132"/>
        <v>9312</v>
      </c>
      <c r="J1421" s="10">
        <f t="shared" si="133"/>
        <v>931.2</v>
      </c>
      <c r="K1421" s="10">
        <f t="shared" si="134"/>
        <v>8380.7999999999993</v>
      </c>
      <c r="L1421" s="11">
        <v>0.05</v>
      </c>
      <c r="M1421" s="10">
        <f t="shared" si="135"/>
        <v>419.03999999999996</v>
      </c>
      <c r="N1421" s="10">
        <f t="shared" si="136"/>
        <v>8799.84</v>
      </c>
      <c r="O1421" s="10">
        <v>335.15</v>
      </c>
      <c r="P1421" s="10">
        <f t="shared" si="137"/>
        <v>3018.3999999999996</v>
      </c>
      <c r="Q1421" s="12">
        <v>45990</v>
      </c>
    </row>
    <row r="1422" spans="1:17" x14ac:dyDescent="0.25">
      <c r="A1422" s="4">
        <v>535</v>
      </c>
      <c r="B1422" s="4" t="s">
        <v>38</v>
      </c>
      <c r="C1422" s="4" t="s">
        <v>17</v>
      </c>
      <c r="D1422" s="4" t="s">
        <v>33</v>
      </c>
      <c r="E1422" s="4" t="s">
        <v>36</v>
      </c>
      <c r="F1422" s="9">
        <v>18</v>
      </c>
      <c r="G1422" s="10">
        <v>1027</v>
      </c>
      <c r="H1422" s="11">
        <v>0.15</v>
      </c>
      <c r="I1422" s="10">
        <f t="shared" si="132"/>
        <v>18486</v>
      </c>
      <c r="J1422" s="10">
        <f t="shared" si="133"/>
        <v>2772.9</v>
      </c>
      <c r="K1422" s="10">
        <f t="shared" si="134"/>
        <v>15713.1</v>
      </c>
      <c r="L1422" s="11">
        <v>0.05</v>
      </c>
      <c r="M1422" s="10">
        <f t="shared" si="135"/>
        <v>785.65500000000009</v>
      </c>
      <c r="N1422" s="10">
        <f t="shared" si="136"/>
        <v>16498.755000000001</v>
      </c>
      <c r="O1422" s="10">
        <v>705.33</v>
      </c>
      <c r="P1422" s="10">
        <f t="shared" si="137"/>
        <v>3017.16</v>
      </c>
      <c r="Q1422" s="12">
        <v>45858</v>
      </c>
    </row>
    <row r="1423" spans="1:17" x14ac:dyDescent="0.25">
      <c r="A1423" s="4">
        <v>1070</v>
      </c>
      <c r="B1423" s="4" t="s">
        <v>31</v>
      </c>
      <c r="C1423" s="4" t="s">
        <v>17</v>
      </c>
      <c r="D1423" s="4" t="s">
        <v>28</v>
      </c>
      <c r="E1423" s="4" t="s">
        <v>37</v>
      </c>
      <c r="F1423" s="9">
        <v>19</v>
      </c>
      <c r="G1423" s="10">
        <v>475</v>
      </c>
      <c r="H1423" s="11">
        <v>0.05</v>
      </c>
      <c r="I1423" s="10">
        <f t="shared" si="132"/>
        <v>9025</v>
      </c>
      <c r="J1423" s="10">
        <f t="shared" si="133"/>
        <v>451.25</v>
      </c>
      <c r="K1423" s="10">
        <f t="shared" si="134"/>
        <v>8573.75</v>
      </c>
      <c r="L1423" s="11">
        <v>0.05</v>
      </c>
      <c r="M1423" s="10">
        <f t="shared" si="135"/>
        <v>428.6875</v>
      </c>
      <c r="N1423" s="10">
        <f t="shared" si="136"/>
        <v>9002.4375</v>
      </c>
      <c r="O1423" s="10">
        <v>292.45999999999998</v>
      </c>
      <c r="P1423" s="10">
        <f t="shared" si="137"/>
        <v>3017.01</v>
      </c>
      <c r="Q1423" s="12">
        <v>45737</v>
      </c>
    </row>
    <row r="1424" spans="1:17" x14ac:dyDescent="0.25">
      <c r="A1424" s="4">
        <v>2050</v>
      </c>
      <c r="B1424" s="4" t="s">
        <v>20</v>
      </c>
      <c r="C1424" s="4" t="s">
        <v>24</v>
      </c>
      <c r="D1424" s="4" t="s">
        <v>28</v>
      </c>
      <c r="E1424" s="4" t="s">
        <v>19</v>
      </c>
      <c r="F1424" s="9">
        <v>15</v>
      </c>
      <c r="G1424" s="10">
        <v>767</v>
      </c>
      <c r="H1424" s="11">
        <v>0.15</v>
      </c>
      <c r="I1424" s="10">
        <f t="shared" si="132"/>
        <v>11505</v>
      </c>
      <c r="J1424" s="10">
        <f t="shared" si="133"/>
        <v>1725.75</v>
      </c>
      <c r="K1424" s="10">
        <f t="shared" si="134"/>
        <v>9779.25</v>
      </c>
      <c r="L1424" s="11">
        <v>0.05</v>
      </c>
      <c r="M1424" s="10">
        <f t="shared" si="135"/>
        <v>488.96250000000003</v>
      </c>
      <c r="N1424" s="10">
        <f t="shared" si="136"/>
        <v>10268.2125</v>
      </c>
      <c r="O1424" s="10">
        <v>451.09</v>
      </c>
      <c r="P1424" s="10">
        <f t="shared" si="137"/>
        <v>3012.9000000000005</v>
      </c>
      <c r="Q1424" s="12">
        <v>45935</v>
      </c>
    </row>
    <row r="1425" spans="1:17" x14ac:dyDescent="0.25">
      <c r="A1425" s="4">
        <v>4442</v>
      </c>
      <c r="B1425" s="4" t="s">
        <v>35</v>
      </c>
      <c r="C1425" s="4" t="s">
        <v>24</v>
      </c>
      <c r="D1425" s="4" t="s">
        <v>26</v>
      </c>
      <c r="E1425" s="4" t="s">
        <v>29</v>
      </c>
      <c r="F1425" s="9">
        <v>14</v>
      </c>
      <c r="G1425" s="10">
        <v>1184</v>
      </c>
      <c r="H1425" s="11">
        <v>0.1</v>
      </c>
      <c r="I1425" s="10">
        <f t="shared" si="132"/>
        <v>16576</v>
      </c>
      <c r="J1425" s="10">
        <f t="shared" si="133"/>
        <v>1657.6000000000001</v>
      </c>
      <c r="K1425" s="10">
        <f t="shared" si="134"/>
        <v>14918.4</v>
      </c>
      <c r="L1425" s="11">
        <v>0.05</v>
      </c>
      <c r="M1425" s="10">
        <f t="shared" si="135"/>
        <v>745.92000000000007</v>
      </c>
      <c r="N1425" s="10">
        <f t="shared" si="136"/>
        <v>15664.32</v>
      </c>
      <c r="O1425" s="10">
        <v>850.43</v>
      </c>
      <c r="P1425" s="10">
        <f t="shared" si="137"/>
        <v>3012.380000000001</v>
      </c>
      <c r="Q1425" s="12">
        <v>45878</v>
      </c>
    </row>
    <row r="1426" spans="1:17" x14ac:dyDescent="0.25">
      <c r="A1426" s="4">
        <v>4390</v>
      </c>
      <c r="B1426" s="4" t="s">
        <v>35</v>
      </c>
      <c r="C1426" s="4" t="s">
        <v>21</v>
      </c>
      <c r="D1426" s="4" t="s">
        <v>33</v>
      </c>
      <c r="E1426" s="4" t="s">
        <v>37</v>
      </c>
      <c r="F1426" s="9">
        <v>10</v>
      </c>
      <c r="G1426" s="10">
        <v>955</v>
      </c>
      <c r="H1426" s="11">
        <v>0</v>
      </c>
      <c r="I1426" s="10">
        <f t="shared" si="132"/>
        <v>9550</v>
      </c>
      <c r="J1426" s="10">
        <f t="shared" si="133"/>
        <v>0</v>
      </c>
      <c r="K1426" s="10">
        <f t="shared" si="134"/>
        <v>9550</v>
      </c>
      <c r="L1426" s="11">
        <v>0.05</v>
      </c>
      <c r="M1426" s="10">
        <f t="shared" si="135"/>
        <v>477.5</v>
      </c>
      <c r="N1426" s="10">
        <f t="shared" si="136"/>
        <v>10027.5</v>
      </c>
      <c r="O1426" s="10">
        <v>653.85</v>
      </c>
      <c r="P1426" s="10">
        <f t="shared" si="137"/>
        <v>3011.5</v>
      </c>
      <c r="Q1426" s="12">
        <v>45678</v>
      </c>
    </row>
    <row r="1427" spans="1:17" x14ac:dyDescent="0.25">
      <c r="A1427" s="4">
        <v>1932</v>
      </c>
      <c r="B1427" s="4" t="s">
        <v>34</v>
      </c>
      <c r="C1427" s="4" t="s">
        <v>17</v>
      </c>
      <c r="D1427" s="4" t="s">
        <v>33</v>
      </c>
      <c r="E1427" s="4" t="s">
        <v>37</v>
      </c>
      <c r="F1427" s="9">
        <v>16</v>
      </c>
      <c r="G1427" s="10">
        <v>489</v>
      </c>
      <c r="H1427" s="11">
        <v>0</v>
      </c>
      <c r="I1427" s="10">
        <f t="shared" si="132"/>
        <v>7824</v>
      </c>
      <c r="J1427" s="10">
        <f t="shared" si="133"/>
        <v>0</v>
      </c>
      <c r="K1427" s="10">
        <f t="shared" si="134"/>
        <v>7824</v>
      </c>
      <c r="L1427" s="11">
        <v>0.05</v>
      </c>
      <c r="M1427" s="10">
        <f t="shared" si="135"/>
        <v>391.20000000000005</v>
      </c>
      <c r="N1427" s="10">
        <f t="shared" si="136"/>
        <v>8215.2000000000007</v>
      </c>
      <c r="O1427" s="10">
        <v>300.83999999999997</v>
      </c>
      <c r="P1427" s="10">
        <f t="shared" si="137"/>
        <v>3010.5600000000004</v>
      </c>
      <c r="Q1427" s="12">
        <v>45962</v>
      </c>
    </row>
    <row r="1428" spans="1:17" x14ac:dyDescent="0.25">
      <c r="A1428" s="4">
        <v>1520</v>
      </c>
      <c r="B1428" s="4" t="s">
        <v>23</v>
      </c>
      <c r="C1428" s="4" t="s">
        <v>24</v>
      </c>
      <c r="D1428" s="4" t="s">
        <v>18</v>
      </c>
      <c r="E1428" s="4" t="s">
        <v>37</v>
      </c>
      <c r="F1428" s="9">
        <v>20</v>
      </c>
      <c r="G1428" s="10">
        <v>883</v>
      </c>
      <c r="H1428" s="11">
        <v>0.05</v>
      </c>
      <c r="I1428" s="10">
        <f t="shared" si="132"/>
        <v>17660</v>
      </c>
      <c r="J1428" s="10">
        <f t="shared" si="133"/>
        <v>883</v>
      </c>
      <c r="K1428" s="10">
        <f t="shared" si="134"/>
        <v>16777</v>
      </c>
      <c r="L1428" s="11">
        <v>0.05</v>
      </c>
      <c r="M1428" s="10">
        <f t="shared" si="135"/>
        <v>838.85</v>
      </c>
      <c r="N1428" s="10">
        <f t="shared" si="136"/>
        <v>17615.849999999999</v>
      </c>
      <c r="O1428" s="10">
        <v>688.39</v>
      </c>
      <c r="P1428" s="10">
        <f t="shared" si="137"/>
        <v>3009.2000000000007</v>
      </c>
      <c r="Q1428" s="12">
        <v>45674</v>
      </c>
    </row>
    <row r="1429" spans="1:17" x14ac:dyDescent="0.25">
      <c r="A1429" s="4">
        <v>1475</v>
      </c>
      <c r="B1429" s="4" t="s">
        <v>35</v>
      </c>
      <c r="C1429" s="4" t="s">
        <v>24</v>
      </c>
      <c r="D1429" s="4" t="s">
        <v>28</v>
      </c>
      <c r="E1429" s="4" t="s">
        <v>19</v>
      </c>
      <c r="F1429" s="9">
        <v>25</v>
      </c>
      <c r="G1429" s="10">
        <v>389</v>
      </c>
      <c r="H1429" s="11">
        <v>0.1</v>
      </c>
      <c r="I1429" s="10">
        <f t="shared" si="132"/>
        <v>9725</v>
      </c>
      <c r="J1429" s="10">
        <f t="shared" si="133"/>
        <v>972.5</v>
      </c>
      <c r="K1429" s="10">
        <f t="shared" si="134"/>
        <v>8752.5</v>
      </c>
      <c r="L1429" s="11">
        <v>0.05</v>
      </c>
      <c r="M1429" s="10">
        <f t="shared" si="135"/>
        <v>437.625</v>
      </c>
      <c r="N1429" s="10">
        <f t="shared" si="136"/>
        <v>9190.125</v>
      </c>
      <c r="O1429" s="10">
        <v>229.78</v>
      </c>
      <c r="P1429" s="10">
        <f t="shared" si="137"/>
        <v>3008</v>
      </c>
      <c r="Q1429" s="12">
        <v>45718</v>
      </c>
    </row>
    <row r="1430" spans="1:17" x14ac:dyDescent="0.25">
      <c r="A1430" s="4">
        <v>1525</v>
      </c>
      <c r="B1430" s="4" t="s">
        <v>32</v>
      </c>
      <c r="C1430" s="4" t="s">
        <v>24</v>
      </c>
      <c r="D1430" s="4" t="s">
        <v>33</v>
      </c>
      <c r="E1430" s="4" t="s">
        <v>19</v>
      </c>
      <c r="F1430" s="9">
        <v>12</v>
      </c>
      <c r="G1430" s="10">
        <v>611</v>
      </c>
      <c r="H1430" s="11">
        <v>0.05</v>
      </c>
      <c r="I1430" s="10">
        <f t="shared" si="132"/>
        <v>7332</v>
      </c>
      <c r="J1430" s="10">
        <f t="shared" si="133"/>
        <v>366.6</v>
      </c>
      <c r="K1430" s="10">
        <f t="shared" si="134"/>
        <v>6965.4</v>
      </c>
      <c r="L1430" s="11">
        <v>0.05</v>
      </c>
      <c r="M1430" s="10">
        <f t="shared" si="135"/>
        <v>348.27</v>
      </c>
      <c r="N1430" s="10">
        <f t="shared" si="136"/>
        <v>7313.67</v>
      </c>
      <c r="O1430" s="10">
        <v>329.81</v>
      </c>
      <c r="P1430" s="10">
        <f t="shared" si="137"/>
        <v>3007.6799999999994</v>
      </c>
      <c r="Q1430" s="12">
        <v>45725</v>
      </c>
    </row>
    <row r="1431" spans="1:17" x14ac:dyDescent="0.25">
      <c r="A1431" s="4">
        <v>1348</v>
      </c>
      <c r="B1431" s="4" t="s">
        <v>23</v>
      </c>
      <c r="C1431" s="4" t="s">
        <v>21</v>
      </c>
      <c r="D1431" s="4" t="s">
        <v>26</v>
      </c>
      <c r="E1431" s="4" t="s">
        <v>27</v>
      </c>
      <c r="F1431" s="9">
        <v>7</v>
      </c>
      <c r="G1431" s="10">
        <v>1107</v>
      </c>
      <c r="H1431" s="11">
        <v>0.05</v>
      </c>
      <c r="I1431" s="10">
        <f t="shared" si="132"/>
        <v>7749</v>
      </c>
      <c r="J1431" s="10">
        <f t="shared" si="133"/>
        <v>387.45000000000005</v>
      </c>
      <c r="K1431" s="10">
        <f t="shared" si="134"/>
        <v>7361.55</v>
      </c>
      <c r="L1431" s="11">
        <v>0.05</v>
      </c>
      <c r="M1431" s="10">
        <f t="shared" si="135"/>
        <v>368.07750000000004</v>
      </c>
      <c r="N1431" s="10">
        <f t="shared" si="136"/>
        <v>7729.6275000000005</v>
      </c>
      <c r="O1431" s="10">
        <v>622.16</v>
      </c>
      <c r="P1431" s="10">
        <f t="shared" si="137"/>
        <v>3006.4300000000003</v>
      </c>
      <c r="Q1431" s="12">
        <v>45814</v>
      </c>
    </row>
    <row r="1432" spans="1:17" x14ac:dyDescent="0.25">
      <c r="A1432" s="4">
        <v>3080</v>
      </c>
      <c r="B1432" s="4" t="s">
        <v>23</v>
      </c>
      <c r="C1432" s="4" t="s">
        <v>21</v>
      </c>
      <c r="D1432" s="4" t="s">
        <v>18</v>
      </c>
      <c r="E1432" s="4" t="s">
        <v>27</v>
      </c>
      <c r="F1432" s="9">
        <v>16</v>
      </c>
      <c r="G1432" s="10">
        <v>787</v>
      </c>
      <c r="H1432" s="11">
        <v>0</v>
      </c>
      <c r="I1432" s="10">
        <f t="shared" si="132"/>
        <v>12592</v>
      </c>
      <c r="J1432" s="10">
        <f t="shared" si="133"/>
        <v>0</v>
      </c>
      <c r="K1432" s="10">
        <f t="shared" si="134"/>
        <v>12592</v>
      </c>
      <c r="L1432" s="11">
        <v>0.05</v>
      </c>
      <c r="M1432" s="10">
        <f t="shared" si="135"/>
        <v>629.6</v>
      </c>
      <c r="N1432" s="10">
        <f t="shared" si="136"/>
        <v>13221.6</v>
      </c>
      <c r="O1432" s="10">
        <v>599.20000000000005</v>
      </c>
      <c r="P1432" s="10">
        <f t="shared" si="137"/>
        <v>3004.7999999999993</v>
      </c>
      <c r="Q1432" s="12">
        <v>45957</v>
      </c>
    </row>
    <row r="1433" spans="1:17" x14ac:dyDescent="0.25">
      <c r="A1433" s="4">
        <v>2821</v>
      </c>
      <c r="B1433" s="4" t="s">
        <v>34</v>
      </c>
      <c r="C1433" s="4" t="s">
        <v>21</v>
      </c>
      <c r="D1433" s="4" t="s">
        <v>18</v>
      </c>
      <c r="E1433" s="4" t="s">
        <v>19</v>
      </c>
      <c r="F1433" s="9">
        <v>22</v>
      </c>
      <c r="G1433" s="10">
        <v>492</v>
      </c>
      <c r="H1433" s="11">
        <v>0.1</v>
      </c>
      <c r="I1433" s="10">
        <f t="shared" si="132"/>
        <v>10824</v>
      </c>
      <c r="J1433" s="10">
        <f t="shared" si="133"/>
        <v>1082.4000000000001</v>
      </c>
      <c r="K1433" s="10">
        <f t="shared" si="134"/>
        <v>9741.6</v>
      </c>
      <c r="L1433" s="11">
        <v>0.05</v>
      </c>
      <c r="M1433" s="10">
        <f t="shared" si="135"/>
        <v>487.08000000000004</v>
      </c>
      <c r="N1433" s="10">
        <f t="shared" si="136"/>
        <v>10228.68</v>
      </c>
      <c r="O1433" s="10">
        <v>306.29000000000002</v>
      </c>
      <c r="P1433" s="10">
        <f t="shared" si="137"/>
        <v>3003.2200000000003</v>
      </c>
      <c r="Q1433" s="12">
        <v>45907</v>
      </c>
    </row>
    <row r="1434" spans="1:17" x14ac:dyDescent="0.25">
      <c r="A1434" s="4">
        <v>3535</v>
      </c>
      <c r="B1434" s="4" t="s">
        <v>20</v>
      </c>
      <c r="C1434" s="4" t="s">
        <v>24</v>
      </c>
      <c r="D1434" s="4" t="s">
        <v>33</v>
      </c>
      <c r="E1434" s="4" t="s">
        <v>29</v>
      </c>
      <c r="F1434" s="9">
        <v>10</v>
      </c>
      <c r="G1434" s="10">
        <v>884</v>
      </c>
      <c r="H1434" s="11">
        <v>0</v>
      </c>
      <c r="I1434" s="10">
        <f t="shared" si="132"/>
        <v>8840</v>
      </c>
      <c r="J1434" s="10">
        <f t="shared" si="133"/>
        <v>0</v>
      </c>
      <c r="K1434" s="10">
        <f t="shared" si="134"/>
        <v>8840</v>
      </c>
      <c r="L1434" s="11">
        <v>0.05</v>
      </c>
      <c r="M1434" s="10">
        <f t="shared" si="135"/>
        <v>442</v>
      </c>
      <c r="N1434" s="10">
        <f t="shared" si="136"/>
        <v>9282</v>
      </c>
      <c r="O1434" s="10">
        <v>583.87</v>
      </c>
      <c r="P1434" s="10">
        <f t="shared" si="137"/>
        <v>3001.3</v>
      </c>
      <c r="Q1434" s="12">
        <v>45968</v>
      </c>
    </row>
    <row r="1435" spans="1:17" x14ac:dyDescent="0.25">
      <c r="A1435" s="4">
        <v>62</v>
      </c>
      <c r="B1435" s="4" t="s">
        <v>23</v>
      </c>
      <c r="C1435" s="4" t="s">
        <v>24</v>
      </c>
      <c r="D1435" s="4" t="s">
        <v>18</v>
      </c>
      <c r="E1435" s="4" t="s">
        <v>29</v>
      </c>
      <c r="F1435" s="9">
        <v>18</v>
      </c>
      <c r="G1435" s="10">
        <v>978</v>
      </c>
      <c r="H1435" s="11">
        <v>0.1</v>
      </c>
      <c r="I1435" s="10">
        <f t="shared" si="132"/>
        <v>17604</v>
      </c>
      <c r="J1435" s="10">
        <f t="shared" si="133"/>
        <v>1760.4</v>
      </c>
      <c r="K1435" s="10">
        <f t="shared" si="134"/>
        <v>15843.6</v>
      </c>
      <c r="L1435" s="11">
        <v>0.05</v>
      </c>
      <c r="M1435" s="10">
        <f t="shared" si="135"/>
        <v>792.18000000000006</v>
      </c>
      <c r="N1435" s="10">
        <f t="shared" si="136"/>
        <v>16635.78</v>
      </c>
      <c r="O1435" s="10">
        <v>713.48</v>
      </c>
      <c r="P1435" s="10">
        <f t="shared" si="137"/>
        <v>3000.9600000000009</v>
      </c>
      <c r="Q1435" s="12">
        <v>45723</v>
      </c>
    </row>
    <row r="1436" spans="1:17" x14ac:dyDescent="0.25">
      <c r="A1436" s="4">
        <v>2826</v>
      </c>
      <c r="B1436" s="4" t="s">
        <v>32</v>
      </c>
      <c r="C1436" s="4" t="s">
        <v>24</v>
      </c>
      <c r="D1436" s="4" t="s">
        <v>33</v>
      </c>
      <c r="E1436" s="4" t="s">
        <v>30</v>
      </c>
      <c r="F1436" s="9">
        <v>11</v>
      </c>
      <c r="G1436" s="10">
        <v>1161</v>
      </c>
      <c r="H1436" s="11">
        <v>0.05</v>
      </c>
      <c r="I1436" s="10">
        <f t="shared" si="132"/>
        <v>12771</v>
      </c>
      <c r="J1436" s="10">
        <f t="shared" si="133"/>
        <v>638.55000000000007</v>
      </c>
      <c r="K1436" s="10">
        <f t="shared" si="134"/>
        <v>12132.45</v>
      </c>
      <c r="L1436" s="11">
        <v>0.05</v>
      </c>
      <c r="M1436" s="10">
        <f t="shared" si="135"/>
        <v>606.62250000000006</v>
      </c>
      <c r="N1436" s="10">
        <f t="shared" si="136"/>
        <v>12739.0725</v>
      </c>
      <c r="O1436" s="10">
        <v>830.36</v>
      </c>
      <c r="P1436" s="10">
        <f t="shared" si="137"/>
        <v>2998.49</v>
      </c>
      <c r="Q1436" s="12">
        <v>45778</v>
      </c>
    </row>
    <row r="1437" spans="1:17" x14ac:dyDescent="0.25">
      <c r="A1437" s="4">
        <v>3607</v>
      </c>
      <c r="B1437" s="4" t="s">
        <v>32</v>
      </c>
      <c r="C1437" s="4" t="s">
        <v>17</v>
      </c>
      <c r="D1437" s="4" t="s">
        <v>26</v>
      </c>
      <c r="E1437" s="4" t="s">
        <v>30</v>
      </c>
      <c r="F1437" s="9">
        <v>16</v>
      </c>
      <c r="G1437" s="10">
        <v>1147</v>
      </c>
      <c r="H1437" s="11">
        <v>0.05</v>
      </c>
      <c r="I1437" s="10">
        <f t="shared" si="132"/>
        <v>18352</v>
      </c>
      <c r="J1437" s="10">
        <f t="shared" si="133"/>
        <v>917.6</v>
      </c>
      <c r="K1437" s="10">
        <f t="shared" si="134"/>
        <v>17434.400000000001</v>
      </c>
      <c r="L1437" s="11">
        <v>0.05</v>
      </c>
      <c r="M1437" s="10">
        <f t="shared" si="135"/>
        <v>871.72000000000014</v>
      </c>
      <c r="N1437" s="10">
        <f t="shared" si="136"/>
        <v>18306.120000000003</v>
      </c>
      <c r="O1437" s="10">
        <v>902.31</v>
      </c>
      <c r="P1437" s="10">
        <f t="shared" si="137"/>
        <v>2997.4400000000023</v>
      </c>
      <c r="Q1437" s="12">
        <v>45810</v>
      </c>
    </row>
    <row r="1438" spans="1:17" x14ac:dyDescent="0.25">
      <c r="A1438" s="4">
        <v>1066</v>
      </c>
      <c r="B1438" s="4" t="s">
        <v>20</v>
      </c>
      <c r="C1438" s="4" t="s">
        <v>21</v>
      </c>
      <c r="D1438" s="4" t="s">
        <v>33</v>
      </c>
      <c r="E1438" s="4" t="s">
        <v>19</v>
      </c>
      <c r="F1438" s="9">
        <v>16</v>
      </c>
      <c r="G1438" s="10">
        <v>950</v>
      </c>
      <c r="H1438" s="11">
        <v>0.15</v>
      </c>
      <c r="I1438" s="10">
        <f t="shared" si="132"/>
        <v>15200</v>
      </c>
      <c r="J1438" s="10">
        <f t="shared" si="133"/>
        <v>2280</v>
      </c>
      <c r="K1438" s="10">
        <f t="shared" si="134"/>
        <v>12920</v>
      </c>
      <c r="L1438" s="11">
        <v>0.05</v>
      </c>
      <c r="M1438" s="10">
        <f t="shared" si="135"/>
        <v>646</v>
      </c>
      <c r="N1438" s="10">
        <f t="shared" si="136"/>
        <v>13566</v>
      </c>
      <c r="O1438" s="10">
        <v>620.25</v>
      </c>
      <c r="P1438" s="10">
        <f t="shared" si="137"/>
        <v>2996</v>
      </c>
      <c r="Q1438" s="12">
        <v>45932</v>
      </c>
    </row>
    <row r="1439" spans="1:17" x14ac:dyDescent="0.25">
      <c r="A1439" s="4">
        <v>59</v>
      </c>
      <c r="B1439" s="4" t="s">
        <v>35</v>
      </c>
      <c r="C1439" s="4" t="s">
        <v>24</v>
      </c>
      <c r="D1439" s="4" t="s">
        <v>28</v>
      </c>
      <c r="E1439" s="4" t="s">
        <v>36</v>
      </c>
      <c r="F1439" s="9">
        <v>10</v>
      </c>
      <c r="G1439" s="10">
        <v>1058</v>
      </c>
      <c r="H1439" s="11">
        <v>0</v>
      </c>
      <c r="I1439" s="10">
        <f t="shared" si="132"/>
        <v>10580</v>
      </c>
      <c r="J1439" s="10">
        <f t="shared" si="133"/>
        <v>0</v>
      </c>
      <c r="K1439" s="10">
        <f t="shared" si="134"/>
        <v>10580</v>
      </c>
      <c r="L1439" s="11">
        <v>0.05</v>
      </c>
      <c r="M1439" s="10">
        <f t="shared" si="135"/>
        <v>529</v>
      </c>
      <c r="N1439" s="10">
        <f t="shared" si="136"/>
        <v>11109</v>
      </c>
      <c r="O1439" s="10">
        <v>758.71</v>
      </c>
      <c r="P1439" s="10">
        <f t="shared" si="137"/>
        <v>2992.8999999999996</v>
      </c>
      <c r="Q1439" s="12">
        <v>45960</v>
      </c>
    </row>
    <row r="1440" spans="1:17" x14ac:dyDescent="0.25">
      <c r="A1440" s="4">
        <v>2244</v>
      </c>
      <c r="B1440" s="4" t="s">
        <v>32</v>
      </c>
      <c r="C1440" s="4" t="s">
        <v>21</v>
      </c>
      <c r="D1440" s="4" t="s">
        <v>28</v>
      </c>
      <c r="E1440" s="4" t="s">
        <v>29</v>
      </c>
      <c r="F1440" s="9">
        <v>20</v>
      </c>
      <c r="G1440" s="10">
        <v>357</v>
      </c>
      <c r="H1440" s="11">
        <v>0.05</v>
      </c>
      <c r="I1440" s="10">
        <f t="shared" si="132"/>
        <v>7140</v>
      </c>
      <c r="J1440" s="10">
        <f t="shared" si="133"/>
        <v>357</v>
      </c>
      <c r="K1440" s="10">
        <f t="shared" si="134"/>
        <v>6783</v>
      </c>
      <c r="L1440" s="11">
        <v>0.05</v>
      </c>
      <c r="M1440" s="10">
        <f t="shared" si="135"/>
        <v>339.15000000000003</v>
      </c>
      <c r="N1440" s="10">
        <f t="shared" si="136"/>
        <v>7122.15</v>
      </c>
      <c r="O1440" s="10">
        <v>189.82</v>
      </c>
      <c r="P1440" s="10">
        <f t="shared" si="137"/>
        <v>2986.6000000000004</v>
      </c>
      <c r="Q1440" s="12">
        <v>45786</v>
      </c>
    </row>
    <row r="1441" spans="1:17" x14ac:dyDescent="0.25">
      <c r="A1441" s="4">
        <v>3161</v>
      </c>
      <c r="B1441" s="4" t="s">
        <v>20</v>
      </c>
      <c r="C1441" s="4" t="s">
        <v>24</v>
      </c>
      <c r="D1441" s="4" t="s">
        <v>18</v>
      </c>
      <c r="E1441" s="4" t="s">
        <v>29</v>
      </c>
      <c r="F1441" s="9">
        <v>16</v>
      </c>
      <c r="G1441" s="10">
        <v>1017</v>
      </c>
      <c r="H1441" s="11">
        <v>0.15</v>
      </c>
      <c r="I1441" s="10">
        <f t="shared" si="132"/>
        <v>16272</v>
      </c>
      <c r="J1441" s="10">
        <f t="shared" si="133"/>
        <v>2440.7999999999997</v>
      </c>
      <c r="K1441" s="10">
        <f t="shared" si="134"/>
        <v>13831.2</v>
      </c>
      <c r="L1441" s="11">
        <v>0.05</v>
      </c>
      <c r="M1441" s="10">
        <f t="shared" si="135"/>
        <v>691.56000000000006</v>
      </c>
      <c r="N1441" s="10">
        <f t="shared" si="136"/>
        <v>14522.76</v>
      </c>
      <c r="O1441" s="10">
        <v>677.93</v>
      </c>
      <c r="P1441" s="10">
        <f t="shared" si="137"/>
        <v>2984.3200000000015</v>
      </c>
      <c r="Q1441" s="12">
        <v>45706</v>
      </c>
    </row>
    <row r="1442" spans="1:17" x14ac:dyDescent="0.25">
      <c r="A1442" s="4">
        <v>11</v>
      </c>
      <c r="B1442" s="4" t="s">
        <v>34</v>
      </c>
      <c r="C1442" s="4" t="s">
        <v>24</v>
      </c>
      <c r="D1442" s="4" t="s">
        <v>26</v>
      </c>
      <c r="E1442" s="4" t="s">
        <v>30</v>
      </c>
      <c r="F1442" s="9">
        <v>18</v>
      </c>
      <c r="G1442" s="10">
        <v>496</v>
      </c>
      <c r="H1442" s="11">
        <v>0</v>
      </c>
      <c r="I1442" s="10">
        <f t="shared" si="132"/>
        <v>8928</v>
      </c>
      <c r="J1442" s="10">
        <f t="shared" si="133"/>
        <v>0</v>
      </c>
      <c r="K1442" s="10">
        <f t="shared" si="134"/>
        <v>8928</v>
      </c>
      <c r="L1442" s="11">
        <v>0.05</v>
      </c>
      <c r="M1442" s="10">
        <f t="shared" si="135"/>
        <v>446.40000000000003</v>
      </c>
      <c r="N1442" s="10">
        <f t="shared" si="136"/>
        <v>9374.4</v>
      </c>
      <c r="O1442" s="10">
        <v>330.24</v>
      </c>
      <c r="P1442" s="10">
        <f t="shared" si="137"/>
        <v>2983.6800000000003</v>
      </c>
      <c r="Q1442" s="12">
        <v>45751</v>
      </c>
    </row>
    <row r="1443" spans="1:17" x14ac:dyDescent="0.25">
      <c r="A1443" s="4">
        <v>3007</v>
      </c>
      <c r="B1443" s="4" t="s">
        <v>16</v>
      </c>
      <c r="C1443" s="4" t="s">
        <v>24</v>
      </c>
      <c r="D1443" s="4" t="s">
        <v>18</v>
      </c>
      <c r="E1443" s="4" t="s">
        <v>22</v>
      </c>
      <c r="F1443" s="9">
        <v>16</v>
      </c>
      <c r="G1443" s="10">
        <v>467</v>
      </c>
      <c r="H1443" s="11">
        <v>0.1</v>
      </c>
      <c r="I1443" s="10">
        <f t="shared" si="132"/>
        <v>7472</v>
      </c>
      <c r="J1443" s="10">
        <f t="shared" si="133"/>
        <v>747.2</v>
      </c>
      <c r="K1443" s="10">
        <f t="shared" si="134"/>
        <v>6724.8</v>
      </c>
      <c r="L1443" s="11">
        <v>0.05</v>
      </c>
      <c r="M1443" s="10">
        <f t="shared" si="135"/>
        <v>336.24</v>
      </c>
      <c r="N1443" s="10">
        <f t="shared" si="136"/>
        <v>7061.04</v>
      </c>
      <c r="O1443" s="10">
        <v>233.85</v>
      </c>
      <c r="P1443" s="10">
        <f t="shared" si="137"/>
        <v>2983.2000000000003</v>
      </c>
      <c r="Q1443" s="12">
        <v>45728</v>
      </c>
    </row>
    <row r="1444" spans="1:17" x14ac:dyDescent="0.25">
      <c r="A1444" s="4">
        <v>1903</v>
      </c>
      <c r="B1444" s="4" t="s">
        <v>23</v>
      </c>
      <c r="C1444" s="4" t="s">
        <v>21</v>
      </c>
      <c r="D1444" s="4" t="s">
        <v>28</v>
      </c>
      <c r="E1444" s="4" t="s">
        <v>19</v>
      </c>
      <c r="F1444" s="9">
        <v>10</v>
      </c>
      <c r="G1444" s="10">
        <v>973</v>
      </c>
      <c r="H1444" s="11">
        <v>0.05</v>
      </c>
      <c r="I1444" s="10">
        <f t="shared" si="132"/>
        <v>9730</v>
      </c>
      <c r="J1444" s="10">
        <f t="shared" si="133"/>
        <v>486.5</v>
      </c>
      <c r="K1444" s="10">
        <f t="shared" si="134"/>
        <v>9243.5</v>
      </c>
      <c r="L1444" s="11">
        <v>0.05</v>
      </c>
      <c r="M1444" s="10">
        <f t="shared" si="135"/>
        <v>462.17500000000001</v>
      </c>
      <c r="N1444" s="10">
        <f t="shared" si="136"/>
        <v>9705.6749999999993</v>
      </c>
      <c r="O1444" s="10">
        <v>626.35</v>
      </c>
      <c r="P1444" s="10">
        <f t="shared" si="137"/>
        <v>2980</v>
      </c>
      <c r="Q1444" s="12">
        <v>45935</v>
      </c>
    </row>
    <row r="1445" spans="1:17" x14ac:dyDescent="0.25">
      <c r="A1445" s="4">
        <v>646</v>
      </c>
      <c r="B1445" s="4" t="s">
        <v>35</v>
      </c>
      <c r="C1445" s="4" t="s">
        <v>24</v>
      </c>
      <c r="D1445" s="4" t="s">
        <v>26</v>
      </c>
      <c r="E1445" s="4" t="s">
        <v>30</v>
      </c>
      <c r="F1445" s="9">
        <v>18</v>
      </c>
      <c r="G1445" s="10">
        <v>392</v>
      </c>
      <c r="H1445" s="11">
        <v>0.05</v>
      </c>
      <c r="I1445" s="10">
        <f t="shared" si="132"/>
        <v>7056</v>
      </c>
      <c r="J1445" s="10">
        <f t="shared" si="133"/>
        <v>352.8</v>
      </c>
      <c r="K1445" s="10">
        <f t="shared" si="134"/>
        <v>6703.2</v>
      </c>
      <c r="L1445" s="11">
        <v>0.05</v>
      </c>
      <c r="M1445" s="10">
        <f t="shared" si="135"/>
        <v>335.16</v>
      </c>
      <c r="N1445" s="10">
        <f t="shared" si="136"/>
        <v>7038.36</v>
      </c>
      <c r="O1445" s="10">
        <v>206.96</v>
      </c>
      <c r="P1445" s="10">
        <f t="shared" si="137"/>
        <v>2977.9199999999996</v>
      </c>
      <c r="Q1445" s="12">
        <v>45828</v>
      </c>
    </row>
    <row r="1446" spans="1:17" x14ac:dyDescent="0.25">
      <c r="A1446" s="4">
        <v>4128</v>
      </c>
      <c r="B1446" s="4" t="s">
        <v>23</v>
      </c>
      <c r="C1446" s="4" t="s">
        <v>21</v>
      </c>
      <c r="D1446" s="4" t="s">
        <v>28</v>
      </c>
      <c r="E1446" s="4" t="s">
        <v>37</v>
      </c>
      <c r="F1446" s="9">
        <v>19</v>
      </c>
      <c r="G1446" s="10">
        <v>706</v>
      </c>
      <c r="H1446" s="11">
        <v>0.05</v>
      </c>
      <c r="I1446" s="10">
        <f t="shared" si="132"/>
        <v>13414</v>
      </c>
      <c r="J1446" s="10">
        <f t="shared" si="133"/>
        <v>670.7</v>
      </c>
      <c r="K1446" s="10">
        <f t="shared" si="134"/>
        <v>12743.3</v>
      </c>
      <c r="L1446" s="11">
        <v>0.05</v>
      </c>
      <c r="M1446" s="10">
        <f t="shared" si="135"/>
        <v>637.16499999999996</v>
      </c>
      <c r="N1446" s="10">
        <f t="shared" si="136"/>
        <v>13380.465</v>
      </c>
      <c r="O1446" s="10">
        <v>513.97</v>
      </c>
      <c r="P1446" s="10">
        <f t="shared" si="137"/>
        <v>2977.869999999999</v>
      </c>
      <c r="Q1446" s="12">
        <v>45688</v>
      </c>
    </row>
    <row r="1447" spans="1:17" x14ac:dyDescent="0.25">
      <c r="A1447" s="4">
        <v>1796</v>
      </c>
      <c r="B1447" s="4" t="s">
        <v>20</v>
      </c>
      <c r="C1447" s="4" t="s">
        <v>21</v>
      </c>
      <c r="D1447" s="4" t="s">
        <v>18</v>
      </c>
      <c r="E1447" s="4" t="s">
        <v>30</v>
      </c>
      <c r="F1447" s="9">
        <v>17</v>
      </c>
      <c r="G1447" s="10">
        <v>1143</v>
      </c>
      <c r="H1447" s="11">
        <v>0.1</v>
      </c>
      <c r="I1447" s="10">
        <f t="shared" si="132"/>
        <v>19431</v>
      </c>
      <c r="J1447" s="10">
        <f t="shared" si="133"/>
        <v>1943.1000000000001</v>
      </c>
      <c r="K1447" s="10">
        <f t="shared" si="134"/>
        <v>17487.900000000001</v>
      </c>
      <c r="L1447" s="11">
        <v>0.05</v>
      </c>
      <c r="M1447" s="10">
        <f t="shared" si="135"/>
        <v>874.3950000000001</v>
      </c>
      <c r="N1447" s="10">
        <f t="shared" si="136"/>
        <v>18362.295000000002</v>
      </c>
      <c r="O1447" s="10">
        <v>853.65</v>
      </c>
      <c r="P1447" s="10">
        <f t="shared" si="137"/>
        <v>2975.8500000000022</v>
      </c>
      <c r="Q1447" s="12">
        <v>45854</v>
      </c>
    </row>
    <row r="1448" spans="1:17" x14ac:dyDescent="0.25">
      <c r="A1448" s="4">
        <v>3602</v>
      </c>
      <c r="B1448" s="4" t="s">
        <v>35</v>
      </c>
      <c r="C1448" s="4" t="s">
        <v>24</v>
      </c>
      <c r="D1448" s="4" t="s">
        <v>26</v>
      </c>
      <c r="E1448" s="4" t="s">
        <v>37</v>
      </c>
      <c r="F1448" s="9">
        <v>15</v>
      </c>
      <c r="G1448" s="10">
        <v>596</v>
      </c>
      <c r="H1448" s="11">
        <v>0</v>
      </c>
      <c r="I1448" s="10">
        <f t="shared" si="132"/>
        <v>8940</v>
      </c>
      <c r="J1448" s="10">
        <f t="shared" si="133"/>
        <v>0</v>
      </c>
      <c r="K1448" s="10">
        <f t="shared" si="134"/>
        <v>8940</v>
      </c>
      <c r="L1448" s="11">
        <v>0.05</v>
      </c>
      <c r="M1448" s="10">
        <f t="shared" si="135"/>
        <v>447</v>
      </c>
      <c r="N1448" s="10">
        <f t="shared" si="136"/>
        <v>9387</v>
      </c>
      <c r="O1448" s="10">
        <v>397.71</v>
      </c>
      <c r="P1448" s="10">
        <f t="shared" si="137"/>
        <v>2974.3500000000004</v>
      </c>
      <c r="Q1448" s="12">
        <v>45966</v>
      </c>
    </row>
    <row r="1449" spans="1:17" x14ac:dyDescent="0.25">
      <c r="A1449" s="4">
        <v>4952</v>
      </c>
      <c r="B1449" s="4" t="s">
        <v>35</v>
      </c>
      <c r="C1449" s="4" t="s">
        <v>17</v>
      </c>
      <c r="D1449" s="4" t="s">
        <v>18</v>
      </c>
      <c r="E1449" s="4" t="s">
        <v>30</v>
      </c>
      <c r="F1449" s="9">
        <v>21</v>
      </c>
      <c r="G1449" s="10">
        <v>1199</v>
      </c>
      <c r="H1449" s="11">
        <v>0.15</v>
      </c>
      <c r="I1449" s="10">
        <f t="shared" si="132"/>
        <v>25179</v>
      </c>
      <c r="J1449" s="10">
        <f t="shared" si="133"/>
        <v>3776.85</v>
      </c>
      <c r="K1449" s="10">
        <f t="shared" si="134"/>
        <v>21402.15</v>
      </c>
      <c r="L1449" s="11">
        <v>0.05</v>
      </c>
      <c r="M1449" s="10">
        <f t="shared" si="135"/>
        <v>1070.1075000000001</v>
      </c>
      <c r="N1449" s="10">
        <f t="shared" si="136"/>
        <v>22472.2575</v>
      </c>
      <c r="O1449" s="10">
        <v>877.58</v>
      </c>
      <c r="P1449" s="10">
        <f t="shared" si="137"/>
        <v>2972.9700000000012</v>
      </c>
      <c r="Q1449" s="12">
        <v>45923</v>
      </c>
    </row>
    <row r="1450" spans="1:17" x14ac:dyDescent="0.25">
      <c r="A1450" s="4">
        <v>4847</v>
      </c>
      <c r="B1450" s="4" t="s">
        <v>31</v>
      </c>
      <c r="C1450" s="4" t="s">
        <v>24</v>
      </c>
      <c r="D1450" s="4" t="s">
        <v>26</v>
      </c>
      <c r="E1450" s="4" t="s">
        <v>37</v>
      </c>
      <c r="F1450" s="9">
        <v>24</v>
      </c>
      <c r="G1450" s="10">
        <v>415</v>
      </c>
      <c r="H1450" s="11">
        <v>0</v>
      </c>
      <c r="I1450" s="10">
        <f t="shared" si="132"/>
        <v>9960</v>
      </c>
      <c r="J1450" s="10">
        <f t="shared" si="133"/>
        <v>0</v>
      </c>
      <c r="K1450" s="10">
        <f t="shared" si="134"/>
        <v>9960</v>
      </c>
      <c r="L1450" s="11">
        <v>0.05</v>
      </c>
      <c r="M1450" s="10">
        <f t="shared" si="135"/>
        <v>498</v>
      </c>
      <c r="N1450" s="10">
        <f t="shared" si="136"/>
        <v>10458</v>
      </c>
      <c r="O1450" s="10">
        <v>291.13</v>
      </c>
      <c r="P1450" s="10">
        <f t="shared" si="137"/>
        <v>2972.88</v>
      </c>
      <c r="Q1450" s="12">
        <v>45762</v>
      </c>
    </row>
    <row r="1451" spans="1:17" x14ac:dyDescent="0.25">
      <c r="A1451" s="4">
        <v>2863</v>
      </c>
      <c r="B1451" s="4" t="s">
        <v>38</v>
      </c>
      <c r="C1451" s="4" t="s">
        <v>17</v>
      </c>
      <c r="D1451" s="4" t="s">
        <v>26</v>
      </c>
      <c r="E1451" s="4" t="s">
        <v>19</v>
      </c>
      <c r="F1451" s="9">
        <v>24</v>
      </c>
      <c r="G1451" s="10">
        <v>709</v>
      </c>
      <c r="H1451" s="11">
        <v>0.15</v>
      </c>
      <c r="I1451" s="10">
        <f t="shared" si="132"/>
        <v>17016</v>
      </c>
      <c r="J1451" s="10">
        <f t="shared" si="133"/>
        <v>2552.4</v>
      </c>
      <c r="K1451" s="10">
        <f t="shared" si="134"/>
        <v>14463.6</v>
      </c>
      <c r="L1451" s="11">
        <v>0.05</v>
      </c>
      <c r="M1451" s="10">
        <f t="shared" si="135"/>
        <v>723.18000000000006</v>
      </c>
      <c r="N1451" s="10">
        <f t="shared" si="136"/>
        <v>15186.78</v>
      </c>
      <c r="O1451" s="10">
        <v>478.86</v>
      </c>
      <c r="P1451" s="10">
        <f t="shared" si="137"/>
        <v>2970.9600000000009</v>
      </c>
      <c r="Q1451" s="12">
        <v>45757</v>
      </c>
    </row>
    <row r="1452" spans="1:17" x14ac:dyDescent="0.25">
      <c r="A1452" s="4">
        <v>3797</v>
      </c>
      <c r="B1452" s="4" t="s">
        <v>20</v>
      </c>
      <c r="C1452" s="4" t="s">
        <v>17</v>
      </c>
      <c r="D1452" s="4" t="s">
        <v>26</v>
      </c>
      <c r="E1452" s="4" t="s">
        <v>30</v>
      </c>
      <c r="F1452" s="9">
        <v>18</v>
      </c>
      <c r="G1452" s="10">
        <v>548</v>
      </c>
      <c r="H1452" s="11">
        <v>0.1</v>
      </c>
      <c r="I1452" s="10">
        <f t="shared" si="132"/>
        <v>9864</v>
      </c>
      <c r="J1452" s="10">
        <f t="shared" si="133"/>
        <v>986.40000000000009</v>
      </c>
      <c r="K1452" s="10">
        <f t="shared" si="134"/>
        <v>8877.6</v>
      </c>
      <c r="L1452" s="11">
        <v>0.05</v>
      </c>
      <c r="M1452" s="10">
        <f t="shared" si="135"/>
        <v>443.88000000000005</v>
      </c>
      <c r="N1452" s="10">
        <f t="shared" si="136"/>
        <v>9321.48</v>
      </c>
      <c r="O1452" s="10">
        <v>328.18</v>
      </c>
      <c r="P1452" s="10">
        <f t="shared" si="137"/>
        <v>2970.3600000000006</v>
      </c>
      <c r="Q1452" s="12">
        <v>45690</v>
      </c>
    </row>
    <row r="1453" spans="1:17" x14ac:dyDescent="0.25">
      <c r="A1453" s="4">
        <v>860</v>
      </c>
      <c r="B1453" s="4" t="s">
        <v>35</v>
      </c>
      <c r="C1453" s="4" t="s">
        <v>17</v>
      </c>
      <c r="D1453" s="4" t="s">
        <v>26</v>
      </c>
      <c r="E1453" s="4" t="s">
        <v>27</v>
      </c>
      <c r="F1453" s="9">
        <v>22</v>
      </c>
      <c r="G1453" s="10">
        <v>376</v>
      </c>
      <c r="H1453" s="11">
        <v>0</v>
      </c>
      <c r="I1453" s="10">
        <f t="shared" si="132"/>
        <v>8272</v>
      </c>
      <c r="J1453" s="10">
        <f t="shared" si="133"/>
        <v>0</v>
      </c>
      <c r="K1453" s="10">
        <f t="shared" si="134"/>
        <v>8272</v>
      </c>
      <c r="L1453" s="11">
        <v>0.05</v>
      </c>
      <c r="M1453" s="10">
        <f t="shared" si="135"/>
        <v>413.6</v>
      </c>
      <c r="N1453" s="10">
        <f t="shared" si="136"/>
        <v>8685.6</v>
      </c>
      <c r="O1453" s="10">
        <v>241.15</v>
      </c>
      <c r="P1453" s="10">
        <f t="shared" si="137"/>
        <v>2966.7</v>
      </c>
      <c r="Q1453" s="12">
        <v>45729</v>
      </c>
    </row>
    <row r="1454" spans="1:17" x14ac:dyDescent="0.25">
      <c r="A1454" s="4">
        <v>4503</v>
      </c>
      <c r="B1454" s="4" t="s">
        <v>20</v>
      </c>
      <c r="C1454" s="4" t="s">
        <v>17</v>
      </c>
      <c r="D1454" s="4" t="s">
        <v>28</v>
      </c>
      <c r="E1454" s="4" t="s">
        <v>22</v>
      </c>
      <c r="F1454" s="9">
        <v>22</v>
      </c>
      <c r="G1454" s="10">
        <v>449</v>
      </c>
      <c r="H1454" s="11">
        <v>0</v>
      </c>
      <c r="I1454" s="10">
        <f t="shared" si="132"/>
        <v>9878</v>
      </c>
      <c r="J1454" s="10">
        <f t="shared" si="133"/>
        <v>0</v>
      </c>
      <c r="K1454" s="10">
        <f t="shared" si="134"/>
        <v>9878</v>
      </c>
      <c r="L1454" s="11">
        <v>0.05</v>
      </c>
      <c r="M1454" s="10">
        <f t="shared" si="135"/>
        <v>493.90000000000003</v>
      </c>
      <c r="N1454" s="10">
        <f t="shared" si="136"/>
        <v>10371.9</v>
      </c>
      <c r="O1454" s="10">
        <v>314.22000000000003</v>
      </c>
      <c r="P1454" s="10">
        <f t="shared" si="137"/>
        <v>2965.16</v>
      </c>
      <c r="Q1454" s="12">
        <v>45807</v>
      </c>
    </row>
    <row r="1455" spans="1:17" x14ac:dyDescent="0.25">
      <c r="A1455" s="4">
        <v>3617</v>
      </c>
      <c r="B1455" s="4" t="s">
        <v>38</v>
      </c>
      <c r="C1455" s="4" t="s">
        <v>21</v>
      </c>
      <c r="D1455" s="4" t="s">
        <v>18</v>
      </c>
      <c r="E1455" s="4" t="s">
        <v>30</v>
      </c>
      <c r="F1455" s="9">
        <v>12</v>
      </c>
      <c r="G1455" s="10">
        <v>677</v>
      </c>
      <c r="H1455" s="11">
        <v>0</v>
      </c>
      <c r="I1455" s="10">
        <f t="shared" si="132"/>
        <v>8124</v>
      </c>
      <c r="J1455" s="10">
        <f t="shared" si="133"/>
        <v>0</v>
      </c>
      <c r="K1455" s="10">
        <f t="shared" si="134"/>
        <v>8124</v>
      </c>
      <c r="L1455" s="11">
        <v>0.05</v>
      </c>
      <c r="M1455" s="10">
        <f t="shared" si="135"/>
        <v>406.20000000000005</v>
      </c>
      <c r="N1455" s="10">
        <f t="shared" si="136"/>
        <v>8530.2000000000007</v>
      </c>
      <c r="O1455" s="10">
        <v>430</v>
      </c>
      <c r="P1455" s="10">
        <f t="shared" si="137"/>
        <v>2964</v>
      </c>
      <c r="Q1455" s="12">
        <v>45737</v>
      </c>
    </row>
    <row r="1456" spans="1:17" x14ac:dyDescent="0.25">
      <c r="A1456" s="4">
        <v>4784</v>
      </c>
      <c r="B1456" s="4" t="s">
        <v>31</v>
      </c>
      <c r="C1456" s="4" t="s">
        <v>24</v>
      </c>
      <c r="D1456" s="4" t="s">
        <v>26</v>
      </c>
      <c r="E1456" s="4" t="s">
        <v>25</v>
      </c>
      <c r="F1456" s="9">
        <v>13</v>
      </c>
      <c r="G1456" s="10">
        <v>841</v>
      </c>
      <c r="H1456" s="11">
        <v>0.15</v>
      </c>
      <c r="I1456" s="10">
        <f t="shared" si="132"/>
        <v>10933</v>
      </c>
      <c r="J1456" s="10">
        <f t="shared" si="133"/>
        <v>1639.95</v>
      </c>
      <c r="K1456" s="10">
        <f t="shared" si="134"/>
        <v>9293.0499999999993</v>
      </c>
      <c r="L1456" s="11">
        <v>0.05</v>
      </c>
      <c r="M1456" s="10">
        <f t="shared" si="135"/>
        <v>464.65249999999997</v>
      </c>
      <c r="N1456" s="10">
        <f t="shared" si="136"/>
        <v>9757.7024999999994</v>
      </c>
      <c r="O1456" s="10">
        <v>486.89</v>
      </c>
      <c r="P1456" s="10">
        <f t="shared" si="137"/>
        <v>2963.4799999999996</v>
      </c>
      <c r="Q1456" s="12">
        <v>45891</v>
      </c>
    </row>
    <row r="1457" spans="1:17" x14ac:dyDescent="0.25">
      <c r="A1457" s="4">
        <v>1736</v>
      </c>
      <c r="B1457" s="4" t="s">
        <v>38</v>
      </c>
      <c r="C1457" s="4" t="s">
        <v>17</v>
      </c>
      <c r="D1457" s="4" t="s">
        <v>18</v>
      </c>
      <c r="E1457" s="4" t="s">
        <v>37</v>
      </c>
      <c r="F1457" s="9">
        <v>19</v>
      </c>
      <c r="G1457" s="10">
        <v>620</v>
      </c>
      <c r="H1457" s="11">
        <v>0.05</v>
      </c>
      <c r="I1457" s="10">
        <f t="shared" si="132"/>
        <v>11780</v>
      </c>
      <c r="J1457" s="10">
        <f t="shared" si="133"/>
        <v>589</v>
      </c>
      <c r="K1457" s="10">
        <f t="shared" si="134"/>
        <v>11191</v>
      </c>
      <c r="L1457" s="11">
        <v>0.05</v>
      </c>
      <c r="M1457" s="10">
        <f t="shared" si="135"/>
        <v>559.55000000000007</v>
      </c>
      <c r="N1457" s="10">
        <f t="shared" si="136"/>
        <v>11750.55</v>
      </c>
      <c r="O1457" s="10">
        <v>433.2</v>
      </c>
      <c r="P1457" s="10">
        <f t="shared" si="137"/>
        <v>2960.2000000000007</v>
      </c>
      <c r="Q1457" s="12">
        <v>45943</v>
      </c>
    </row>
    <row r="1458" spans="1:17" x14ac:dyDescent="0.25">
      <c r="A1458" s="4">
        <v>435</v>
      </c>
      <c r="B1458" s="4" t="s">
        <v>16</v>
      </c>
      <c r="C1458" s="4" t="s">
        <v>17</v>
      </c>
      <c r="D1458" s="4" t="s">
        <v>28</v>
      </c>
      <c r="E1458" s="4" t="s">
        <v>25</v>
      </c>
      <c r="F1458" s="9">
        <v>21</v>
      </c>
      <c r="G1458" s="10">
        <v>352</v>
      </c>
      <c r="H1458" s="11">
        <v>0.05</v>
      </c>
      <c r="I1458" s="10">
        <f t="shared" si="132"/>
        <v>7392</v>
      </c>
      <c r="J1458" s="10">
        <f t="shared" si="133"/>
        <v>369.6</v>
      </c>
      <c r="K1458" s="10">
        <f t="shared" si="134"/>
        <v>7022.4</v>
      </c>
      <c r="L1458" s="11">
        <v>0.05</v>
      </c>
      <c r="M1458" s="10">
        <f t="shared" si="135"/>
        <v>351.12</v>
      </c>
      <c r="N1458" s="10">
        <f t="shared" si="136"/>
        <v>7373.5199999999995</v>
      </c>
      <c r="O1458" s="10">
        <v>193.51</v>
      </c>
      <c r="P1458" s="10">
        <f t="shared" si="137"/>
        <v>2958.6899999999996</v>
      </c>
      <c r="Q1458" s="12">
        <v>45674</v>
      </c>
    </row>
    <row r="1459" spans="1:17" x14ac:dyDescent="0.25">
      <c r="A1459" s="4">
        <v>4497</v>
      </c>
      <c r="B1459" s="4" t="s">
        <v>34</v>
      </c>
      <c r="C1459" s="4" t="s">
        <v>21</v>
      </c>
      <c r="D1459" s="4" t="s">
        <v>28</v>
      </c>
      <c r="E1459" s="4" t="s">
        <v>37</v>
      </c>
      <c r="F1459" s="9">
        <v>21</v>
      </c>
      <c r="G1459" s="10">
        <v>470</v>
      </c>
      <c r="H1459" s="11">
        <v>0.1</v>
      </c>
      <c r="I1459" s="10">
        <f t="shared" si="132"/>
        <v>9870</v>
      </c>
      <c r="J1459" s="10">
        <f t="shared" si="133"/>
        <v>987</v>
      </c>
      <c r="K1459" s="10">
        <f t="shared" si="134"/>
        <v>8883</v>
      </c>
      <c r="L1459" s="11">
        <v>0.05</v>
      </c>
      <c r="M1459" s="10">
        <f t="shared" si="135"/>
        <v>444.15000000000003</v>
      </c>
      <c r="N1459" s="10">
        <f t="shared" si="136"/>
        <v>9327.15</v>
      </c>
      <c r="O1459" s="10">
        <v>282.11</v>
      </c>
      <c r="P1459" s="10">
        <f t="shared" si="137"/>
        <v>2958.6899999999996</v>
      </c>
      <c r="Q1459" s="12">
        <v>45757</v>
      </c>
    </row>
    <row r="1460" spans="1:17" x14ac:dyDescent="0.25">
      <c r="A1460" s="4">
        <v>1222</v>
      </c>
      <c r="B1460" s="4" t="s">
        <v>16</v>
      </c>
      <c r="C1460" s="4" t="s">
        <v>21</v>
      </c>
      <c r="D1460" s="4" t="s">
        <v>33</v>
      </c>
      <c r="E1460" s="4" t="s">
        <v>22</v>
      </c>
      <c r="F1460" s="9">
        <v>15</v>
      </c>
      <c r="G1460" s="10">
        <v>968</v>
      </c>
      <c r="H1460" s="11">
        <v>0</v>
      </c>
      <c r="I1460" s="10">
        <f t="shared" si="132"/>
        <v>14520</v>
      </c>
      <c r="J1460" s="10">
        <f t="shared" si="133"/>
        <v>0</v>
      </c>
      <c r="K1460" s="10">
        <f t="shared" si="134"/>
        <v>14520</v>
      </c>
      <c r="L1460" s="11">
        <v>0.05</v>
      </c>
      <c r="M1460" s="10">
        <f t="shared" si="135"/>
        <v>726</v>
      </c>
      <c r="N1460" s="10">
        <f t="shared" si="136"/>
        <v>15246</v>
      </c>
      <c r="O1460" s="10">
        <v>770.83</v>
      </c>
      <c r="P1460" s="10">
        <f t="shared" si="137"/>
        <v>2957.5499999999993</v>
      </c>
      <c r="Q1460" s="12">
        <v>45863</v>
      </c>
    </row>
    <row r="1461" spans="1:17" x14ac:dyDescent="0.25">
      <c r="A1461" s="4">
        <v>2245</v>
      </c>
      <c r="B1461" s="4" t="s">
        <v>20</v>
      </c>
      <c r="C1461" s="4" t="s">
        <v>17</v>
      </c>
      <c r="D1461" s="4" t="s">
        <v>28</v>
      </c>
      <c r="E1461" s="4" t="s">
        <v>37</v>
      </c>
      <c r="F1461" s="9">
        <v>11</v>
      </c>
      <c r="G1461" s="10">
        <v>1156</v>
      </c>
      <c r="H1461" s="11">
        <v>0.1</v>
      </c>
      <c r="I1461" s="10">
        <f t="shared" si="132"/>
        <v>12716</v>
      </c>
      <c r="J1461" s="10">
        <f t="shared" si="133"/>
        <v>1271.6000000000001</v>
      </c>
      <c r="K1461" s="10">
        <f t="shared" si="134"/>
        <v>11444.4</v>
      </c>
      <c r="L1461" s="11">
        <v>0.05</v>
      </c>
      <c r="M1461" s="10">
        <f t="shared" si="135"/>
        <v>572.22</v>
      </c>
      <c r="N1461" s="10">
        <f t="shared" si="136"/>
        <v>12016.619999999999</v>
      </c>
      <c r="O1461" s="10">
        <v>771.65</v>
      </c>
      <c r="P1461" s="10">
        <f t="shared" si="137"/>
        <v>2956.25</v>
      </c>
      <c r="Q1461" s="12">
        <v>45910</v>
      </c>
    </row>
    <row r="1462" spans="1:17" x14ac:dyDescent="0.25">
      <c r="A1462" s="4">
        <v>473</v>
      </c>
      <c r="B1462" s="4" t="s">
        <v>23</v>
      </c>
      <c r="C1462" s="4" t="s">
        <v>17</v>
      </c>
      <c r="D1462" s="4" t="s">
        <v>18</v>
      </c>
      <c r="E1462" s="4" t="s">
        <v>37</v>
      </c>
      <c r="F1462" s="9">
        <v>13</v>
      </c>
      <c r="G1462" s="10">
        <v>809</v>
      </c>
      <c r="H1462" s="11">
        <v>0.15</v>
      </c>
      <c r="I1462" s="10">
        <f t="shared" si="132"/>
        <v>10517</v>
      </c>
      <c r="J1462" s="10">
        <f t="shared" si="133"/>
        <v>1577.55</v>
      </c>
      <c r="K1462" s="10">
        <f t="shared" si="134"/>
        <v>8939.4500000000007</v>
      </c>
      <c r="L1462" s="11">
        <v>0.05</v>
      </c>
      <c r="M1462" s="10">
        <f t="shared" si="135"/>
        <v>446.97250000000008</v>
      </c>
      <c r="N1462" s="10">
        <f t="shared" si="136"/>
        <v>9386.4225000000006</v>
      </c>
      <c r="O1462" s="10">
        <v>460.32</v>
      </c>
      <c r="P1462" s="10">
        <f t="shared" si="137"/>
        <v>2955.2900000000009</v>
      </c>
      <c r="Q1462" s="12">
        <v>45760</v>
      </c>
    </row>
    <row r="1463" spans="1:17" x14ac:dyDescent="0.25">
      <c r="A1463" s="4">
        <v>4751</v>
      </c>
      <c r="B1463" s="4" t="s">
        <v>31</v>
      </c>
      <c r="C1463" s="4" t="s">
        <v>17</v>
      </c>
      <c r="D1463" s="4" t="s">
        <v>28</v>
      </c>
      <c r="E1463" s="4" t="s">
        <v>30</v>
      </c>
      <c r="F1463" s="9">
        <v>19</v>
      </c>
      <c r="G1463" s="10">
        <v>892</v>
      </c>
      <c r="H1463" s="11">
        <v>0.05</v>
      </c>
      <c r="I1463" s="10">
        <f t="shared" si="132"/>
        <v>16948</v>
      </c>
      <c r="J1463" s="10">
        <f t="shared" si="133"/>
        <v>847.40000000000009</v>
      </c>
      <c r="K1463" s="10">
        <f t="shared" si="134"/>
        <v>16100.6</v>
      </c>
      <c r="L1463" s="11">
        <v>0.05</v>
      </c>
      <c r="M1463" s="10">
        <f t="shared" si="135"/>
        <v>805.03000000000009</v>
      </c>
      <c r="N1463" s="10">
        <f t="shared" si="136"/>
        <v>16905.63</v>
      </c>
      <c r="O1463" s="10">
        <v>691.97</v>
      </c>
      <c r="P1463" s="10">
        <f t="shared" si="137"/>
        <v>2953.17</v>
      </c>
      <c r="Q1463" s="12">
        <v>45976</v>
      </c>
    </row>
    <row r="1464" spans="1:17" x14ac:dyDescent="0.25">
      <c r="A1464" s="4">
        <v>4738</v>
      </c>
      <c r="B1464" s="4" t="s">
        <v>35</v>
      </c>
      <c r="C1464" s="4" t="s">
        <v>24</v>
      </c>
      <c r="D1464" s="4" t="s">
        <v>26</v>
      </c>
      <c r="E1464" s="4" t="s">
        <v>25</v>
      </c>
      <c r="F1464" s="9">
        <v>16</v>
      </c>
      <c r="G1464" s="10">
        <v>430</v>
      </c>
      <c r="H1464" s="11">
        <v>0.05</v>
      </c>
      <c r="I1464" s="10">
        <f t="shared" si="132"/>
        <v>6880</v>
      </c>
      <c r="J1464" s="10">
        <f t="shared" si="133"/>
        <v>344</v>
      </c>
      <c r="K1464" s="10">
        <f t="shared" si="134"/>
        <v>6536</v>
      </c>
      <c r="L1464" s="11">
        <v>0.05</v>
      </c>
      <c r="M1464" s="10">
        <f t="shared" si="135"/>
        <v>326.8</v>
      </c>
      <c r="N1464" s="10">
        <f t="shared" si="136"/>
        <v>6862.8</v>
      </c>
      <c r="O1464" s="10">
        <v>223.93</v>
      </c>
      <c r="P1464" s="10">
        <f t="shared" si="137"/>
        <v>2953.12</v>
      </c>
      <c r="Q1464" s="12">
        <v>45828</v>
      </c>
    </row>
    <row r="1465" spans="1:17" x14ac:dyDescent="0.25">
      <c r="A1465" s="4">
        <v>760</v>
      </c>
      <c r="B1465" s="4" t="s">
        <v>35</v>
      </c>
      <c r="C1465" s="4" t="s">
        <v>24</v>
      </c>
      <c r="D1465" s="4" t="s">
        <v>28</v>
      </c>
      <c r="E1465" s="4" t="s">
        <v>29</v>
      </c>
      <c r="F1465" s="9">
        <v>12</v>
      </c>
      <c r="G1465" s="10">
        <v>592</v>
      </c>
      <c r="H1465" s="11">
        <v>0.05</v>
      </c>
      <c r="I1465" s="10">
        <f t="shared" si="132"/>
        <v>7104</v>
      </c>
      <c r="J1465" s="10">
        <f t="shared" si="133"/>
        <v>355.20000000000005</v>
      </c>
      <c r="K1465" s="10">
        <f t="shared" si="134"/>
        <v>6748.8</v>
      </c>
      <c r="L1465" s="11">
        <v>0.05</v>
      </c>
      <c r="M1465" s="10">
        <f t="shared" si="135"/>
        <v>337.44000000000005</v>
      </c>
      <c r="N1465" s="10">
        <f t="shared" si="136"/>
        <v>7086.24</v>
      </c>
      <c r="O1465" s="10">
        <v>316.33</v>
      </c>
      <c r="P1465" s="10">
        <f t="shared" si="137"/>
        <v>2952.84</v>
      </c>
      <c r="Q1465" s="12">
        <v>45781</v>
      </c>
    </row>
    <row r="1466" spans="1:17" x14ac:dyDescent="0.25">
      <c r="A1466" s="4">
        <v>1851</v>
      </c>
      <c r="B1466" s="4" t="s">
        <v>32</v>
      </c>
      <c r="C1466" s="4" t="s">
        <v>17</v>
      </c>
      <c r="D1466" s="4" t="s">
        <v>26</v>
      </c>
      <c r="E1466" s="4" t="s">
        <v>36</v>
      </c>
      <c r="F1466" s="9">
        <v>16</v>
      </c>
      <c r="G1466" s="10">
        <v>657</v>
      </c>
      <c r="H1466" s="11">
        <v>0</v>
      </c>
      <c r="I1466" s="10">
        <f t="shared" si="132"/>
        <v>10512</v>
      </c>
      <c r="J1466" s="10">
        <f t="shared" si="133"/>
        <v>0</v>
      </c>
      <c r="K1466" s="10">
        <f t="shared" si="134"/>
        <v>10512</v>
      </c>
      <c r="L1466" s="11">
        <v>0.05</v>
      </c>
      <c r="M1466" s="10">
        <f t="shared" si="135"/>
        <v>525.6</v>
      </c>
      <c r="N1466" s="10">
        <f t="shared" si="136"/>
        <v>11037.6</v>
      </c>
      <c r="O1466" s="10">
        <v>472.5</v>
      </c>
      <c r="P1466" s="10">
        <f t="shared" si="137"/>
        <v>2952</v>
      </c>
      <c r="Q1466" s="12">
        <v>45849</v>
      </c>
    </row>
    <row r="1467" spans="1:17" x14ac:dyDescent="0.25">
      <c r="A1467" s="4">
        <v>2229</v>
      </c>
      <c r="B1467" s="4" t="s">
        <v>34</v>
      </c>
      <c r="C1467" s="4" t="s">
        <v>21</v>
      </c>
      <c r="D1467" s="4" t="s">
        <v>26</v>
      </c>
      <c r="E1467" s="4" t="s">
        <v>19</v>
      </c>
      <c r="F1467" s="9">
        <v>20</v>
      </c>
      <c r="G1467" s="10">
        <v>304</v>
      </c>
      <c r="H1467" s="11">
        <v>0</v>
      </c>
      <c r="I1467" s="10">
        <f t="shared" si="132"/>
        <v>6080</v>
      </c>
      <c r="J1467" s="10">
        <f t="shared" si="133"/>
        <v>0</v>
      </c>
      <c r="K1467" s="10">
        <f t="shared" si="134"/>
        <v>6080</v>
      </c>
      <c r="L1467" s="11">
        <v>0.05</v>
      </c>
      <c r="M1467" s="10">
        <f t="shared" si="135"/>
        <v>304</v>
      </c>
      <c r="N1467" s="10">
        <f t="shared" si="136"/>
        <v>6384</v>
      </c>
      <c r="O1467" s="10">
        <v>156.47999999999999</v>
      </c>
      <c r="P1467" s="10">
        <f t="shared" si="137"/>
        <v>2950.4</v>
      </c>
      <c r="Q1467" s="12">
        <v>45660</v>
      </c>
    </row>
    <row r="1468" spans="1:17" x14ac:dyDescent="0.25">
      <c r="A1468" s="4">
        <v>4293</v>
      </c>
      <c r="B1468" s="4" t="s">
        <v>20</v>
      </c>
      <c r="C1468" s="4" t="s">
        <v>17</v>
      </c>
      <c r="D1468" s="4" t="s">
        <v>18</v>
      </c>
      <c r="E1468" s="4" t="s">
        <v>37</v>
      </c>
      <c r="F1468" s="9">
        <v>14</v>
      </c>
      <c r="G1468" s="10">
        <v>907</v>
      </c>
      <c r="H1468" s="11">
        <v>0</v>
      </c>
      <c r="I1468" s="10">
        <f t="shared" si="132"/>
        <v>12698</v>
      </c>
      <c r="J1468" s="10">
        <f t="shared" si="133"/>
        <v>0</v>
      </c>
      <c r="K1468" s="10">
        <f t="shared" si="134"/>
        <v>12698</v>
      </c>
      <c r="L1468" s="11">
        <v>0.05</v>
      </c>
      <c r="M1468" s="10">
        <f t="shared" si="135"/>
        <v>634.90000000000009</v>
      </c>
      <c r="N1468" s="10">
        <f t="shared" si="136"/>
        <v>13332.9</v>
      </c>
      <c r="O1468" s="10">
        <v>696.33</v>
      </c>
      <c r="P1468" s="10">
        <f t="shared" si="137"/>
        <v>2949.3799999999992</v>
      </c>
      <c r="Q1468" s="12">
        <v>45800</v>
      </c>
    </row>
    <row r="1469" spans="1:17" x14ac:dyDescent="0.25">
      <c r="A1469" s="4">
        <v>2732</v>
      </c>
      <c r="B1469" s="4" t="s">
        <v>31</v>
      </c>
      <c r="C1469" s="4" t="s">
        <v>17</v>
      </c>
      <c r="D1469" s="4" t="s">
        <v>26</v>
      </c>
      <c r="E1469" s="4" t="s">
        <v>29</v>
      </c>
      <c r="F1469" s="9">
        <v>10</v>
      </c>
      <c r="G1469" s="10">
        <v>906</v>
      </c>
      <c r="H1469" s="11">
        <v>0.05</v>
      </c>
      <c r="I1469" s="10">
        <f t="shared" si="132"/>
        <v>9060</v>
      </c>
      <c r="J1469" s="10">
        <f t="shared" si="133"/>
        <v>453</v>
      </c>
      <c r="K1469" s="10">
        <f t="shared" si="134"/>
        <v>8607</v>
      </c>
      <c r="L1469" s="11">
        <v>0.05</v>
      </c>
      <c r="M1469" s="10">
        <f t="shared" si="135"/>
        <v>430.35</v>
      </c>
      <c r="N1469" s="10">
        <f t="shared" si="136"/>
        <v>9037.35</v>
      </c>
      <c r="O1469" s="10">
        <v>565.84</v>
      </c>
      <c r="P1469" s="10">
        <f t="shared" si="137"/>
        <v>2948.5999999999995</v>
      </c>
      <c r="Q1469" s="12">
        <v>45695</v>
      </c>
    </row>
    <row r="1470" spans="1:17" x14ac:dyDescent="0.25">
      <c r="A1470" s="4">
        <v>2601</v>
      </c>
      <c r="B1470" s="4" t="s">
        <v>38</v>
      </c>
      <c r="C1470" s="4" t="s">
        <v>24</v>
      </c>
      <c r="D1470" s="4" t="s">
        <v>28</v>
      </c>
      <c r="E1470" s="4" t="s">
        <v>36</v>
      </c>
      <c r="F1470" s="9">
        <v>23</v>
      </c>
      <c r="G1470" s="10">
        <v>338</v>
      </c>
      <c r="H1470" s="11">
        <v>0.05</v>
      </c>
      <c r="I1470" s="10">
        <f t="shared" si="132"/>
        <v>7774</v>
      </c>
      <c r="J1470" s="10">
        <f t="shared" si="133"/>
        <v>388.70000000000005</v>
      </c>
      <c r="K1470" s="10">
        <f t="shared" si="134"/>
        <v>7385.3</v>
      </c>
      <c r="L1470" s="11">
        <v>0.05</v>
      </c>
      <c r="M1470" s="10">
        <f t="shared" si="135"/>
        <v>369.26500000000004</v>
      </c>
      <c r="N1470" s="10">
        <f t="shared" si="136"/>
        <v>7754.5650000000005</v>
      </c>
      <c r="O1470" s="10">
        <v>192.92</v>
      </c>
      <c r="P1470" s="10">
        <f t="shared" si="137"/>
        <v>2948.1400000000003</v>
      </c>
      <c r="Q1470" s="12">
        <v>45967</v>
      </c>
    </row>
    <row r="1471" spans="1:17" x14ac:dyDescent="0.25">
      <c r="A1471" s="4">
        <v>4396</v>
      </c>
      <c r="B1471" s="4" t="s">
        <v>23</v>
      </c>
      <c r="C1471" s="4" t="s">
        <v>17</v>
      </c>
      <c r="D1471" s="4" t="s">
        <v>18</v>
      </c>
      <c r="E1471" s="4" t="s">
        <v>19</v>
      </c>
      <c r="F1471" s="9">
        <v>24</v>
      </c>
      <c r="G1471" s="10">
        <v>730</v>
      </c>
      <c r="H1471" s="11">
        <v>0.15</v>
      </c>
      <c r="I1471" s="10">
        <f t="shared" si="132"/>
        <v>17520</v>
      </c>
      <c r="J1471" s="10">
        <f t="shared" si="133"/>
        <v>2628</v>
      </c>
      <c r="K1471" s="10">
        <f t="shared" si="134"/>
        <v>14892</v>
      </c>
      <c r="L1471" s="11">
        <v>0.05</v>
      </c>
      <c r="M1471" s="10">
        <f t="shared" si="135"/>
        <v>744.6</v>
      </c>
      <c r="N1471" s="10">
        <f t="shared" si="136"/>
        <v>15636.6</v>
      </c>
      <c r="O1471" s="10">
        <v>497.74</v>
      </c>
      <c r="P1471" s="10">
        <f t="shared" si="137"/>
        <v>2946.24</v>
      </c>
      <c r="Q1471" s="12">
        <v>45990</v>
      </c>
    </row>
    <row r="1472" spans="1:17" x14ac:dyDescent="0.25">
      <c r="A1472" s="4">
        <v>486</v>
      </c>
      <c r="B1472" s="4" t="s">
        <v>23</v>
      </c>
      <c r="C1472" s="4" t="s">
        <v>24</v>
      </c>
      <c r="D1472" s="4" t="s">
        <v>28</v>
      </c>
      <c r="E1472" s="4" t="s">
        <v>37</v>
      </c>
      <c r="F1472" s="9">
        <v>20</v>
      </c>
      <c r="G1472" s="10">
        <v>582</v>
      </c>
      <c r="H1472" s="11">
        <v>0.15</v>
      </c>
      <c r="I1472" s="10">
        <f t="shared" si="132"/>
        <v>11640</v>
      </c>
      <c r="J1472" s="10">
        <f t="shared" si="133"/>
        <v>1746</v>
      </c>
      <c r="K1472" s="10">
        <f t="shared" si="134"/>
        <v>9894</v>
      </c>
      <c r="L1472" s="11">
        <v>0.05</v>
      </c>
      <c r="M1472" s="10">
        <f t="shared" si="135"/>
        <v>494.70000000000005</v>
      </c>
      <c r="N1472" s="10">
        <f t="shared" si="136"/>
        <v>10388.700000000001</v>
      </c>
      <c r="O1472" s="10">
        <v>347.4</v>
      </c>
      <c r="P1472" s="10">
        <f t="shared" si="137"/>
        <v>2946</v>
      </c>
      <c r="Q1472" s="12">
        <v>45897</v>
      </c>
    </row>
    <row r="1473" spans="1:17" x14ac:dyDescent="0.25">
      <c r="A1473" s="4">
        <v>2540</v>
      </c>
      <c r="B1473" s="4" t="s">
        <v>35</v>
      </c>
      <c r="C1473" s="4" t="s">
        <v>21</v>
      </c>
      <c r="D1473" s="4" t="s">
        <v>33</v>
      </c>
      <c r="E1473" s="4" t="s">
        <v>27</v>
      </c>
      <c r="F1473" s="9">
        <v>20</v>
      </c>
      <c r="G1473" s="10">
        <v>847</v>
      </c>
      <c r="H1473" s="11">
        <v>0.1</v>
      </c>
      <c r="I1473" s="10">
        <f t="shared" si="132"/>
        <v>16940</v>
      </c>
      <c r="J1473" s="10">
        <f t="shared" si="133"/>
        <v>1694</v>
      </c>
      <c r="K1473" s="10">
        <f t="shared" si="134"/>
        <v>15246</v>
      </c>
      <c r="L1473" s="11">
        <v>0.05</v>
      </c>
      <c r="M1473" s="10">
        <f t="shared" si="135"/>
        <v>762.30000000000007</v>
      </c>
      <c r="N1473" s="10">
        <f t="shared" si="136"/>
        <v>16008.3</v>
      </c>
      <c r="O1473" s="10">
        <v>615.03</v>
      </c>
      <c r="P1473" s="10">
        <f t="shared" si="137"/>
        <v>2945.4000000000015</v>
      </c>
      <c r="Q1473" s="12">
        <v>45693</v>
      </c>
    </row>
    <row r="1474" spans="1:17" x14ac:dyDescent="0.25">
      <c r="A1474" s="4">
        <v>1283</v>
      </c>
      <c r="B1474" s="4" t="s">
        <v>34</v>
      </c>
      <c r="C1474" s="4" t="s">
        <v>17</v>
      </c>
      <c r="D1474" s="4" t="s">
        <v>28</v>
      </c>
      <c r="E1474" s="4" t="s">
        <v>27</v>
      </c>
      <c r="F1474" s="9">
        <v>23</v>
      </c>
      <c r="G1474" s="10">
        <v>487</v>
      </c>
      <c r="H1474" s="11">
        <v>0</v>
      </c>
      <c r="I1474" s="10">
        <f t="shared" ref="I1474:I1537" si="138">F1474*G1474</f>
        <v>11201</v>
      </c>
      <c r="J1474" s="10">
        <f t="shared" ref="J1474:J1537" si="139">I1474*H1474</f>
        <v>0</v>
      </c>
      <c r="K1474" s="10">
        <f t="shared" ref="K1474:K1537" si="140">I1474-J1474</f>
        <v>11201</v>
      </c>
      <c r="L1474" s="11">
        <v>0.05</v>
      </c>
      <c r="M1474" s="10">
        <f t="shared" ref="M1474:M1537" si="141">K1474*L1474</f>
        <v>560.05000000000007</v>
      </c>
      <c r="N1474" s="10">
        <f t="shared" ref="N1474:N1537" si="142">K1474+M1474</f>
        <v>11761.05</v>
      </c>
      <c r="O1474" s="10">
        <v>358.95</v>
      </c>
      <c r="P1474" s="10">
        <f t="shared" ref="P1474:P1537" si="143">K1474-(O1474*F1474)</f>
        <v>2945.1499999999996</v>
      </c>
      <c r="Q1474" s="12">
        <v>45715</v>
      </c>
    </row>
    <row r="1475" spans="1:17" x14ac:dyDescent="0.25">
      <c r="A1475" s="4">
        <v>1372</v>
      </c>
      <c r="B1475" s="4" t="s">
        <v>34</v>
      </c>
      <c r="C1475" s="4" t="s">
        <v>24</v>
      </c>
      <c r="D1475" s="4" t="s">
        <v>33</v>
      </c>
      <c r="E1475" s="4" t="s">
        <v>25</v>
      </c>
      <c r="F1475" s="9">
        <v>18</v>
      </c>
      <c r="G1475" s="10">
        <v>449</v>
      </c>
      <c r="H1475" s="11">
        <v>0.1</v>
      </c>
      <c r="I1475" s="10">
        <f t="shared" si="138"/>
        <v>8082</v>
      </c>
      <c r="J1475" s="10">
        <f t="shared" si="139"/>
        <v>808.2</v>
      </c>
      <c r="K1475" s="10">
        <f t="shared" si="140"/>
        <v>7273.8</v>
      </c>
      <c r="L1475" s="11">
        <v>0.05</v>
      </c>
      <c r="M1475" s="10">
        <f t="shared" si="141"/>
        <v>363.69000000000005</v>
      </c>
      <c r="N1475" s="10">
        <f t="shared" si="142"/>
        <v>7637.49</v>
      </c>
      <c r="O1475" s="10">
        <v>240.6</v>
      </c>
      <c r="P1475" s="10">
        <f t="shared" si="143"/>
        <v>2943</v>
      </c>
      <c r="Q1475" s="12">
        <v>45891</v>
      </c>
    </row>
    <row r="1476" spans="1:17" x14ac:dyDescent="0.25">
      <c r="A1476" s="4">
        <v>1145</v>
      </c>
      <c r="B1476" s="4" t="s">
        <v>38</v>
      </c>
      <c r="C1476" s="4" t="s">
        <v>21</v>
      </c>
      <c r="D1476" s="4" t="s">
        <v>33</v>
      </c>
      <c r="E1476" s="4" t="s">
        <v>27</v>
      </c>
      <c r="F1476" s="9">
        <v>9</v>
      </c>
      <c r="G1476" s="10">
        <v>759</v>
      </c>
      <c r="H1476" s="11">
        <v>0.05</v>
      </c>
      <c r="I1476" s="10">
        <f t="shared" si="138"/>
        <v>6831</v>
      </c>
      <c r="J1476" s="10">
        <f t="shared" si="139"/>
        <v>341.55</v>
      </c>
      <c r="K1476" s="10">
        <f t="shared" si="140"/>
        <v>6489.45</v>
      </c>
      <c r="L1476" s="11">
        <v>0.05</v>
      </c>
      <c r="M1476" s="10">
        <f t="shared" si="141"/>
        <v>324.47250000000003</v>
      </c>
      <c r="N1476" s="10">
        <f t="shared" si="142"/>
        <v>6813.9224999999997</v>
      </c>
      <c r="O1476" s="10">
        <v>394.16</v>
      </c>
      <c r="P1476" s="10">
        <f t="shared" si="143"/>
        <v>2942.0099999999998</v>
      </c>
      <c r="Q1476" s="12">
        <v>45786</v>
      </c>
    </row>
    <row r="1477" spans="1:17" x14ac:dyDescent="0.25">
      <c r="A1477" s="4">
        <v>2866</v>
      </c>
      <c r="B1477" s="4" t="s">
        <v>23</v>
      </c>
      <c r="C1477" s="4" t="s">
        <v>21</v>
      </c>
      <c r="D1477" s="4" t="s">
        <v>26</v>
      </c>
      <c r="E1477" s="4" t="s">
        <v>19</v>
      </c>
      <c r="F1477" s="9">
        <v>8</v>
      </c>
      <c r="G1477" s="10">
        <v>994</v>
      </c>
      <c r="H1477" s="11">
        <v>0.1</v>
      </c>
      <c r="I1477" s="10">
        <f t="shared" si="138"/>
        <v>7952</v>
      </c>
      <c r="J1477" s="10">
        <f t="shared" si="139"/>
        <v>795.2</v>
      </c>
      <c r="K1477" s="10">
        <f t="shared" si="140"/>
        <v>7156.8</v>
      </c>
      <c r="L1477" s="11">
        <v>0.05</v>
      </c>
      <c r="M1477" s="10">
        <f t="shared" si="141"/>
        <v>357.84000000000003</v>
      </c>
      <c r="N1477" s="10">
        <f t="shared" si="142"/>
        <v>7514.64</v>
      </c>
      <c r="O1477" s="10">
        <v>527.08000000000004</v>
      </c>
      <c r="P1477" s="10">
        <f t="shared" si="143"/>
        <v>2940.16</v>
      </c>
      <c r="Q1477" s="12">
        <v>45689</v>
      </c>
    </row>
    <row r="1478" spans="1:17" x14ac:dyDescent="0.25">
      <c r="A1478" s="4">
        <v>955</v>
      </c>
      <c r="B1478" s="4" t="s">
        <v>16</v>
      </c>
      <c r="C1478" s="4" t="s">
        <v>17</v>
      </c>
      <c r="D1478" s="4" t="s">
        <v>26</v>
      </c>
      <c r="E1478" s="4" t="s">
        <v>25</v>
      </c>
      <c r="F1478" s="9">
        <v>25</v>
      </c>
      <c r="G1478" s="10">
        <v>554</v>
      </c>
      <c r="H1478" s="11">
        <v>0.05</v>
      </c>
      <c r="I1478" s="10">
        <f t="shared" si="138"/>
        <v>13850</v>
      </c>
      <c r="J1478" s="10">
        <f t="shared" si="139"/>
        <v>692.5</v>
      </c>
      <c r="K1478" s="10">
        <f t="shared" si="140"/>
        <v>13157.5</v>
      </c>
      <c r="L1478" s="11">
        <v>0.05</v>
      </c>
      <c r="M1478" s="10">
        <f t="shared" si="141"/>
        <v>657.875</v>
      </c>
      <c r="N1478" s="10">
        <f t="shared" si="142"/>
        <v>13815.375</v>
      </c>
      <c r="O1478" s="10">
        <v>408.73</v>
      </c>
      <c r="P1478" s="10">
        <f t="shared" si="143"/>
        <v>2939.25</v>
      </c>
      <c r="Q1478" s="12">
        <v>45848</v>
      </c>
    </row>
    <row r="1479" spans="1:17" x14ac:dyDescent="0.25">
      <c r="A1479" s="4">
        <v>3289</v>
      </c>
      <c r="B1479" s="4" t="s">
        <v>34</v>
      </c>
      <c r="C1479" s="4" t="s">
        <v>17</v>
      </c>
      <c r="D1479" s="4" t="s">
        <v>33</v>
      </c>
      <c r="E1479" s="4" t="s">
        <v>29</v>
      </c>
      <c r="F1479" s="9">
        <v>20</v>
      </c>
      <c r="G1479" s="10">
        <v>418</v>
      </c>
      <c r="H1479" s="11">
        <v>0.1</v>
      </c>
      <c r="I1479" s="10">
        <f t="shared" si="138"/>
        <v>8360</v>
      </c>
      <c r="J1479" s="10">
        <f t="shared" si="139"/>
        <v>836</v>
      </c>
      <c r="K1479" s="10">
        <f t="shared" si="140"/>
        <v>7524</v>
      </c>
      <c r="L1479" s="11">
        <v>0.05</v>
      </c>
      <c r="M1479" s="10">
        <f t="shared" si="141"/>
        <v>376.20000000000005</v>
      </c>
      <c r="N1479" s="10">
        <f t="shared" si="142"/>
        <v>7900.2</v>
      </c>
      <c r="O1479" s="10">
        <v>229.31</v>
      </c>
      <c r="P1479" s="10">
        <f t="shared" si="143"/>
        <v>2937.8</v>
      </c>
      <c r="Q1479" s="12">
        <v>45828</v>
      </c>
    </row>
    <row r="1480" spans="1:17" x14ac:dyDescent="0.25">
      <c r="A1480" s="4">
        <v>2921</v>
      </c>
      <c r="B1480" s="4" t="s">
        <v>23</v>
      </c>
      <c r="C1480" s="4" t="s">
        <v>24</v>
      </c>
      <c r="D1480" s="4" t="s">
        <v>28</v>
      </c>
      <c r="E1480" s="4" t="s">
        <v>30</v>
      </c>
      <c r="F1480" s="9">
        <v>23</v>
      </c>
      <c r="G1480" s="10">
        <v>604</v>
      </c>
      <c r="H1480" s="11">
        <v>0.1</v>
      </c>
      <c r="I1480" s="10">
        <f t="shared" si="138"/>
        <v>13892</v>
      </c>
      <c r="J1480" s="10">
        <f t="shared" si="139"/>
        <v>1389.2</v>
      </c>
      <c r="K1480" s="10">
        <f t="shared" si="140"/>
        <v>12502.8</v>
      </c>
      <c r="L1480" s="11">
        <v>0.05</v>
      </c>
      <c r="M1480" s="10">
        <f t="shared" si="141"/>
        <v>625.14</v>
      </c>
      <c r="N1480" s="10">
        <f t="shared" si="142"/>
        <v>13127.939999999999</v>
      </c>
      <c r="O1480" s="10">
        <v>415.89</v>
      </c>
      <c r="P1480" s="10">
        <f t="shared" si="143"/>
        <v>2937.33</v>
      </c>
      <c r="Q1480" s="12">
        <v>45842</v>
      </c>
    </row>
    <row r="1481" spans="1:17" x14ac:dyDescent="0.25">
      <c r="A1481" s="4">
        <v>484</v>
      </c>
      <c r="B1481" s="4" t="s">
        <v>35</v>
      </c>
      <c r="C1481" s="4" t="s">
        <v>24</v>
      </c>
      <c r="D1481" s="4" t="s">
        <v>33</v>
      </c>
      <c r="E1481" s="4" t="s">
        <v>25</v>
      </c>
      <c r="F1481" s="9">
        <v>25</v>
      </c>
      <c r="G1481" s="10">
        <v>1117</v>
      </c>
      <c r="H1481" s="11">
        <v>0.1</v>
      </c>
      <c r="I1481" s="10">
        <f t="shared" si="138"/>
        <v>27925</v>
      </c>
      <c r="J1481" s="10">
        <f t="shared" si="139"/>
        <v>2792.5</v>
      </c>
      <c r="K1481" s="10">
        <f t="shared" si="140"/>
        <v>25132.5</v>
      </c>
      <c r="L1481" s="11">
        <v>0.05</v>
      </c>
      <c r="M1481" s="10">
        <f t="shared" si="141"/>
        <v>1256.625</v>
      </c>
      <c r="N1481" s="10">
        <f t="shared" si="142"/>
        <v>26389.125</v>
      </c>
      <c r="O1481" s="10">
        <v>887.98</v>
      </c>
      <c r="P1481" s="10">
        <f t="shared" si="143"/>
        <v>2933</v>
      </c>
      <c r="Q1481" s="12">
        <v>45951</v>
      </c>
    </row>
    <row r="1482" spans="1:17" x14ac:dyDescent="0.25">
      <c r="A1482" s="4">
        <v>589</v>
      </c>
      <c r="B1482" s="4" t="s">
        <v>32</v>
      </c>
      <c r="C1482" s="4" t="s">
        <v>21</v>
      </c>
      <c r="D1482" s="4" t="s">
        <v>33</v>
      </c>
      <c r="E1482" s="4" t="s">
        <v>36</v>
      </c>
      <c r="F1482" s="9">
        <v>10</v>
      </c>
      <c r="G1482" s="10">
        <v>765</v>
      </c>
      <c r="H1482" s="11">
        <v>0.05</v>
      </c>
      <c r="I1482" s="10">
        <f t="shared" si="138"/>
        <v>7650</v>
      </c>
      <c r="J1482" s="10">
        <f t="shared" si="139"/>
        <v>382.5</v>
      </c>
      <c r="K1482" s="10">
        <f t="shared" si="140"/>
        <v>7267.5</v>
      </c>
      <c r="L1482" s="11">
        <v>0.05</v>
      </c>
      <c r="M1482" s="10">
        <f t="shared" si="141"/>
        <v>363.375</v>
      </c>
      <c r="N1482" s="10">
        <f t="shared" si="142"/>
        <v>7630.875</v>
      </c>
      <c r="O1482" s="10">
        <v>433.5</v>
      </c>
      <c r="P1482" s="10">
        <f t="shared" si="143"/>
        <v>2932.5</v>
      </c>
      <c r="Q1482" s="12">
        <v>45820</v>
      </c>
    </row>
    <row r="1483" spans="1:17" x14ac:dyDescent="0.25">
      <c r="A1483" s="4">
        <v>3791</v>
      </c>
      <c r="B1483" s="4" t="s">
        <v>35</v>
      </c>
      <c r="C1483" s="4" t="s">
        <v>21</v>
      </c>
      <c r="D1483" s="4" t="s">
        <v>28</v>
      </c>
      <c r="E1483" s="4" t="s">
        <v>22</v>
      </c>
      <c r="F1483" s="9">
        <v>23</v>
      </c>
      <c r="G1483" s="10">
        <v>573</v>
      </c>
      <c r="H1483" s="11">
        <v>0</v>
      </c>
      <c r="I1483" s="10">
        <f t="shared" si="138"/>
        <v>13179</v>
      </c>
      <c r="J1483" s="10">
        <f t="shared" si="139"/>
        <v>0</v>
      </c>
      <c r="K1483" s="10">
        <f t="shared" si="140"/>
        <v>13179</v>
      </c>
      <c r="L1483" s="11">
        <v>0.05</v>
      </c>
      <c r="M1483" s="10">
        <f t="shared" si="141"/>
        <v>658.95</v>
      </c>
      <c r="N1483" s="10">
        <f t="shared" si="142"/>
        <v>13837.95</v>
      </c>
      <c r="O1483" s="10">
        <v>445.59</v>
      </c>
      <c r="P1483" s="10">
        <f t="shared" si="143"/>
        <v>2930.4300000000003</v>
      </c>
      <c r="Q1483" s="12">
        <v>45809</v>
      </c>
    </row>
    <row r="1484" spans="1:17" x14ac:dyDescent="0.25">
      <c r="A1484" s="4">
        <v>2914</v>
      </c>
      <c r="B1484" s="4" t="s">
        <v>23</v>
      </c>
      <c r="C1484" s="4" t="s">
        <v>21</v>
      </c>
      <c r="D1484" s="4" t="s">
        <v>26</v>
      </c>
      <c r="E1484" s="4" t="s">
        <v>30</v>
      </c>
      <c r="F1484" s="9">
        <v>17</v>
      </c>
      <c r="G1484" s="10">
        <v>1056</v>
      </c>
      <c r="H1484" s="11">
        <v>0.1</v>
      </c>
      <c r="I1484" s="10">
        <f t="shared" si="138"/>
        <v>17952</v>
      </c>
      <c r="J1484" s="10">
        <f t="shared" si="139"/>
        <v>1795.2</v>
      </c>
      <c r="K1484" s="10">
        <f t="shared" si="140"/>
        <v>16156.8</v>
      </c>
      <c r="L1484" s="11">
        <v>0.05</v>
      </c>
      <c r="M1484" s="10">
        <f t="shared" si="141"/>
        <v>807.84</v>
      </c>
      <c r="N1484" s="10">
        <f t="shared" si="142"/>
        <v>16964.64</v>
      </c>
      <c r="O1484" s="10">
        <v>778.15</v>
      </c>
      <c r="P1484" s="10">
        <f t="shared" si="143"/>
        <v>2928.25</v>
      </c>
      <c r="Q1484" s="12">
        <v>45859</v>
      </c>
    </row>
    <row r="1485" spans="1:17" x14ac:dyDescent="0.25">
      <c r="A1485" s="4">
        <v>4651</v>
      </c>
      <c r="B1485" s="4" t="s">
        <v>23</v>
      </c>
      <c r="C1485" s="4" t="s">
        <v>21</v>
      </c>
      <c r="D1485" s="4" t="s">
        <v>26</v>
      </c>
      <c r="E1485" s="4" t="s">
        <v>27</v>
      </c>
      <c r="F1485" s="9">
        <v>21</v>
      </c>
      <c r="G1485" s="10">
        <v>561</v>
      </c>
      <c r="H1485" s="11">
        <v>0</v>
      </c>
      <c r="I1485" s="10">
        <f t="shared" si="138"/>
        <v>11781</v>
      </c>
      <c r="J1485" s="10">
        <f t="shared" si="139"/>
        <v>0</v>
      </c>
      <c r="K1485" s="10">
        <f t="shared" si="140"/>
        <v>11781</v>
      </c>
      <c r="L1485" s="11">
        <v>0.05</v>
      </c>
      <c r="M1485" s="10">
        <f t="shared" si="141"/>
        <v>589.05000000000007</v>
      </c>
      <c r="N1485" s="10">
        <f t="shared" si="142"/>
        <v>12370.05</v>
      </c>
      <c r="O1485" s="10">
        <v>421.62</v>
      </c>
      <c r="P1485" s="10">
        <f t="shared" si="143"/>
        <v>2926.9799999999996</v>
      </c>
      <c r="Q1485" s="12">
        <v>45686</v>
      </c>
    </row>
    <row r="1486" spans="1:17" x14ac:dyDescent="0.25">
      <c r="A1486" s="4">
        <v>3692</v>
      </c>
      <c r="B1486" s="4" t="s">
        <v>38</v>
      </c>
      <c r="C1486" s="4" t="s">
        <v>17</v>
      </c>
      <c r="D1486" s="4" t="s">
        <v>18</v>
      </c>
      <c r="E1486" s="4" t="s">
        <v>22</v>
      </c>
      <c r="F1486" s="9">
        <v>21</v>
      </c>
      <c r="G1486" s="10">
        <v>745</v>
      </c>
      <c r="H1486" s="11">
        <v>0.1</v>
      </c>
      <c r="I1486" s="10">
        <f t="shared" si="138"/>
        <v>15645</v>
      </c>
      <c r="J1486" s="10">
        <f t="shared" si="139"/>
        <v>1564.5</v>
      </c>
      <c r="K1486" s="10">
        <f t="shared" si="140"/>
        <v>14080.5</v>
      </c>
      <c r="L1486" s="11">
        <v>0.05</v>
      </c>
      <c r="M1486" s="10">
        <f t="shared" si="141"/>
        <v>704.02500000000009</v>
      </c>
      <c r="N1486" s="10">
        <f t="shared" si="142"/>
        <v>14784.525</v>
      </c>
      <c r="O1486" s="10">
        <v>531.34</v>
      </c>
      <c r="P1486" s="10">
        <f t="shared" si="143"/>
        <v>2922.3599999999988</v>
      </c>
      <c r="Q1486" s="12">
        <v>45912</v>
      </c>
    </row>
    <row r="1487" spans="1:17" x14ac:dyDescent="0.25">
      <c r="A1487" s="4">
        <v>4748</v>
      </c>
      <c r="B1487" s="4" t="s">
        <v>34</v>
      </c>
      <c r="C1487" s="4" t="s">
        <v>17</v>
      </c>
      <c r="D1487" s="4" t="s">
        <v>33</v>
      </c>
      <c r="E1487" s="4" t="s">
        <v>36</v>
      </c>
      <c r="F1487" s="9">
        <v>12</v>
      </c>
      <c r="G1487" s="10">
        <v>930</v>
      </c>
      <c r="H1487" s="11">
        <v>0.1</v>
      </c>
      <c r="I1487" s="10">
        <f t="shared" si="138"/>
        <v>11160</v>
      </c>
      <c r="J1487" s="10">
        <f t="shared" si="139"/>
        <v>1116</v>
      </c>
      <c r="K1487" s="10">
        <f t="shared" si="140"/>
        <v>10044</v>
      </c>
      <c r="L1487" s="11">
        <v>0.05</v>
      </c>
      <c r="M1487" s="10">
        <f t="shared" si="141"/>
        <v>502.20000000000005</v>
      </c>
      <c r="N1487" s="10">
        <f t="shared" si="142"/>
        <v>10546.2</v>
      </c>
      <c r="O1487" s="10">
        <v>593.75</v>
      </c>
      <c r="P1487" s="10">
        <f t="shared" si="143"/>
        <v>2919</v>
      </c>
      <c r="Q1487" s="12">
        <v>45801</v>
      </c>
    </row>
    <row r="1488" spans="1:17" x14ac:dyDescent="0.25">
      <c r="A1488" s="4">
        <v>362</v>
      </c>
      <c r="B1488" s="4" t="s">
        <v>20</v>
      </c>
      <c r="C1488" s="4" t="s">
        <v>21</v>
      </c>
      <c r="D1488" s="4" t="s">
        <v>33</v>
      </c>
      <c r="E1488" s="4" t="s">
        <v>37</v>
      </c>
      <c r="F1488" s="9">
        <v>19</v>
      </c>
      <c r="G1488" s="10">
        <v>764</v>
      </c>
      <c r="H1488" s="11">
        <v>0.15</v>
      </c>
      <c r="I1488" s="10">
        <f t="shared" si="138"/>
        <v>14516</v>
      </c>
      <c r="J1488" s="10">
        <f t="shared" si="139"/>
        <v>2177.4</v>
      </c>
      <c r="K1488" s="10">
        <f t="shared" si="140"/>
        <v>12338.6</v>
      </c>
      <c r="L1488" s="11">
        <v>0.05</v>
      </c>
      <c r="M1488" s="10">
        <f t="shared" si="141"/>
        <v>616.93000000000006</v>
      </c>
      <c r="N1488" s="10">
        <f t="shared" si="142"/>
        <v>12955.53</v>
      </c>
      <c r="O1488" s="10">
        <v>495.81</v>
      </c>
      <c r="P1488" s="10">
        <f t="shared" si="143"/>
        <v>2918.2100000000009</v>
      </c>
      <c r="Q1488" s="12">
        <v>45974</v>
      </c>
    </row>
    <row r="1489" spans="1:17" x14ac:dyDescent="0.25">
      <c r="A1489" s="4">
        <v>4368</v>
      </c>
      <c r="B1489" s="4" t="s">
        <v>35</v>
      </c>
      <c r="C1489" s="4" t="s">
        <v>21</v>
      </c>
      <c r="D1489" s="4" t="s">
        <v>33</v>
      </c>
      <c r="E1489" s="4" t="s">
        <v>22</v>
      </c>
      <c r="F1489" s="9">
        <v>25</v>
      </c>
      <c r="G1489" s="10">
        <v>500</v>
      </c>
      <c r="H1489" s="11">
        <v>0</v>
      </c>
      <c r="I1489" s="10">
        <f t="shared" si="138"/>
        <v>12500</v>
      </c>
      <c r="J1489" s="10">
        <f t="shared" si="139"/>
        <v>0</v>
      </c>
      <c r="K1489" s="10">
        <f t="shared" si="140"/>
        <v>12500</v>
      </c>
      <c r="L1489" s="11">
        <v>0.05</v>
      </c>
      <c r="M1489" s="10">
        <f t="shared" si="141"/>
        <v>625</v>
      </c>
      <c r="N1489" s="10">
        <f t="shared" si="142"/>
        <v>13125</v>
      </c>
      <c r="O1489" s="10">
        <v>383.39</v>
      </c>
      <c r="P1489" s="10">
        <f t="shared" si="143"/>
        <v>2915.25</v>
      </c>
      <c r="Q1489" s="12">
        <v>45922</v>
      </c>
    </row>
    <row r="1490" spans="1:17" x14ac:dyDescent="0.25">
      <c r="A1490" s="4">
        <v>4829</v>
      </c>
      <c r="B1490" s="4" t="s">
        <v>38</v>
      </c>
      <c r="C1490" s="4" t="s">
        <v>17</v>
      </c>
      <c r="D1490" s="4" t="s">
        <v>28</v>
      </c>
      <c r="E1490" s="4" t="s">
        <v>27</v>
      </c>
      <c r="F1490" s="9">
        <v>14</v>
      </c>
      <c r="G1490" s="10">
        <v>838</v>
      </c>
      <c r="H1490" s="11">
        <v>0.1</v>
      </c>
      <c r="I1490" s="10">
        <f t="shared" si="138"/>
        <v>11732</v>
      </c>
      <c r="J1490" s="10">
        <f t="shared" si="139"/>
        <v>1173.2</v>
      </c>
      <c r="K1490" s="10">
        <f t="shared" si="140"/>
        <v>10558.8</v>
      </c>
      <c r="L1490" s="11">
        <v>0.05</v>
      </c>
      <c r="M1490" s="10">
        <f t="shared" si="141"/>
        <v>527.93999999999994</v>
      </c>
      <c r="N1490" s="10">
        <f t="shared" si="142"/>
        <v>11086.74</v>
      </c>
      <c r="O1490" s="10">
        <v>545.99</v>
      </c>
      <c r="P1490" s="10">
        <f t="shared" si="143"/>
        <v>2914.9399999999987</v>
      </c>
      <c r="Q1490" s="12">
        <v>45807</v>
      </c>
    </row>
    <row r="1491" spans="1:17" x14ac:dyDescent="0.25">
      <c r="A1491" s="4">
        <v>2207</v>
      </c>
      <c r="B1491" s="4" t="s">
        <v>35</v>
      </c>
      <c r="C1491" s="4" t="s">
        <v>17</v>
      </c>
      <c r="D1491" s="4" t="s">
        <v>26</v>
      </c>
      <c r="E1491" s="4" t="s">
        <v>29</v>
      </c>
      <c r="F1491" s="9">
        <v>25</v>
      </c>
      <c r="G1491" s="10">
        <v>534</v>
      </c>
      <c r="H1491" s="11">
        <v>0.05</v>
      </c>
      <c r="I1491" s="10">
        <f t="shared" si="138"/>
        <v>13350</v>
      </c>
      <c r="J1491" s="10">
        <f t="shared" si="139"/>
        <v>667.5</v>
      </c>
      <c r="K1491" s="10">
        <f t="shared" si="140"/>
        <v>12682.5</v>
      </c>
      <c r="L1491" s="11">
        <v>0.05</v>
      </c>
      <c r="M1491" s="10">
        <f t="shared" si="141"/>
        <v>634.125</v>
      </c>
      <c r="N1491" s="10">
        <f t="shared" si="142"/>
        <v>13316.625</v>
      </c>
      <c r="O1491" s="10">
        <v>390.75</v>
      </c>
      <c r="P1491" s="10">
        <f t="shared" si="143"/>
        <v>2913.75</v>
      </c>
      <c r="Q1491" s="12">
        <v>45738</v>
      </c>
    </row>
    <row r="1492" spans="1:17" x14ac:dyDescent="0.25">
      <c r="A1492" s="4">
        <v>82</v>
      </c>
      <c r="B1492" s="4" t="s">
        <v>38</v>
      </c>
      <c r="C1492" s="4" t="s">
        <v>24</v>
      </c>
      <c r="D1492" s="4" t="s">
        <v>33</v>
      </c>
      <c r="E1492" s="4" t="s">
        <v>19</v>
      </c>
      <c r="F1492" s="9">
        <v>17</v>
      </c>
      <c r="G1492" s="10">
        <v>704</v>
      </c>
      <c r="H1492" s="11">
        <v>0</v>
      </c>
      <c r="I1492" s="10">
        <f t="shared" si="138"/>
        <v>11968</v>
      </c>
      <c r="J1492" s="10">
        <f t="shared" si="139"/>
        <v>0</v>
      </c>
      <c r="K1492" s="10">
        <f t="shared" si="140"/>
        <v>11968</v>
      </c>
      <c r="L1492" s="11">
        <v>0.05</v>
      </c>
      <c r="M1492" s="10">
        <f t="shared" si="141"/>
        <v>598.4</v>
      </c>
      <c r="N1492" s="10">
        <f t="shared" si="142"/>
        <v>12566.4</v>
      </c>
      <c r="O1492" s="10">
        <v>532.96</v>
      </c>
      <c r="P1492" s="10">
        <f t="shared" si="143"/>
        <v>2907.6800000000003</v>
      </c>
      <c r="Q1492" s="12">
        <v>45671</v>
      </c>
    </row>
    <row r="1493" spans="1:17" x14ac:dyDescent="0.25">
      <c r="A1493" s="4">
        <v>596</v>
      </c>
      <c r="B1493" s="4" t="s">
        <v>31</v>
      </c>
      <c r="C1493" s="4" t="s">
        <v>24</v>
      </c>
      <c r="D1493" s="4" t="s">
        <v>26</v>
      </c>
      <c r="E1493" s="4" t="s">
        <v>30</v>
      </c>
      <c r="F1493" s="9">
        <v>13</v>
      </c>
      <c r="G1493" s="10">
        <v>539</v>
      </c>
      <c r="H1493" s="11">
        <v>0.05</v>
      </c>
      <c r="I1493" s="10">
        <f t="shared" si="138"/>
        <v>7007</v>
      </c>
      <c r="J1493" s="10">
        <f t="shared" si="139"/>
        <v>350.35</v>
      </c>
      <c r="K1493" s="10">
        <f t="shared" si="140"/>
        <v>6656.65</v>
      </c>
      <c r="L1493" s="11">
        <v>0.05</v>
      </c>
      <c r="M1493" s="10">
        <f t="shared" si="141"/>
        <v>332.83249999999998</v>
      </c>
      <c r="N1493" s="10">
        <f t="shared" si="142"/>
        <v>6989.4825000000001</v>
      </c>
      <c r="O1493" s="10">
        <v>288.44</v>
      </c>
      <c r="P1493" s="10">
        <f t="shared" si="143"/>
        <v>2906.93</v>
      </c>
      <c r="Q1493" s="12">
        <v>45907</v>
      </c>
    </row>
    <row r="1494" spans="1:17" x14ac:dyDescent="0.25">
      <c r="A1494" s="4">
        <v>4859</v>
      </c>
      <c r="B1494" s="4" t="s">
        <v>32</v>
      </c>
      <c r="C1494" s="4" t="s">
        <v>24</v>
      </c>
      <c r="D1494" s="4" t="s">
        <v>28</v>
      </c>
      <c r="E1494" s="4" t="s">
        <v>30</v>
      </c>
      <c r="F1494" s="9">
        <v>24</v>
      </c>
      <c r="G1494" s="10">
        <v>660</v>
      </c>
      <c r="H1494" s="11">
        <v>0.15</v>
      </c>
      <c r="I1494" s="10">
        <f t="shared" si="138"/>
        <v>15840</v>
      </c>
      <c r="J1494" s="10">
        <f t="shared" si="139"/>
        <v>2376</v>
      </c>
      <c r="K1494" s="10">
        <f t="shared" si="140"/>
        <v>13464</v>
      </c>
      <c r="L1494" s="11">
        <v>0.05</v>
      </c>
      <c r="M1494" s="10">
        <f t="shared" si="141"/>
        <v>673.2</v>
      </c>
      <c r="N1494" s="10">
        <f t="shared" si="142"/>
        <v>14137.2</v>
      </c>
      <c r="O1494" s="10">
        <v>439.93</v>
      </c>
      <c r="P1494" s="10">
        <f t="shared" si="143"/>
        <v>2905.6800000000003</v>
      </c>
      <c r="Q1494" s="12">
        <v>45830</v>
      </c>
    </row>
    <row r="1495" spans="1:17" x14ac:dyDescent="0.25">
      <c r="A1495" s="4">
        <v>459</v>
      </c>
      <c r="B1495" s="4" t="s">
        <v>35</v>
      </c>
      <c r="C1495" s="4" t="s">
        <v>21</v>
      </c>
      <c r="D1495" s="4" t="s">
        <v>26</v>
      </c>
      <c r="E1495" s="4" t="s">
        <v>30</v>
      </c>
      <c r="F1495" s="9">
        <v>17</v>
      </c>
      <c r="G1495" s="10">
        <v>1130</v>
      </c>
      <c r="H1495" s="11">
        <v>0.05</v>
      </c>
      <c r="I1495" s="10">
        <f t="shared" si="138"/>
        <v>19210</v>
      </c>
      <c r="J1495" s="10">
        <f t="shared" si="139"/>
        <v>960.5</v>
      </c>
      <c r="K1495" s="10">
        <f t="shared" si="140"/>
        <v>18249.5</v>
      </c>
      <c r="L1495" s="11">
        <v>0.05</v>
      </c>
      <c r="M1495" s="10">
        <f t="shared" si="141"/>
        <v>912.47500000000002</v>
      </c>
      <c r="N1495" s="10">
        <f t="shared" si="142"/>
        <v>19161.974999999999</v>
      </c>
      <c r="O1495" s="10">
        <v>902.64</v>
      </c>
      <c r="P1495" s="10">
        <f t="shared" si="143"/>
        <v>2904.6200000000008</v>
      </c>
      <c r="Q1495" s="12">
        <v>45662</v>
      </c>
    </row>
    <row r="1496" spans="1:17" x14ac:dyDescent="0.25">
      <c r="A1496" s="4">
        <v>3079</v>
      </c>
      <c r="B1496" s="4" t="s">
        <v>20</v>
      </c>
      <c r="C1496" s="4" t="s">
        <v>17</v>
      </c>
      <c r="D1496" s="4" t="s">
        <v>26</v>
      </c>
      <c r="E1496" s="4" t="s">
        <v>37</v>
      </c>
      <c r="F1496" s="9">
        <v>13</v>
      </c>
      <c r="G1496" s="10">
        <v>589</v>
      </c>
      <c r="H1496" s="11">
        <v>0.05</v>
      </c>
      <c r="I1496" s="10">
        <f t="shared" si="138"/>
        <v>7657</v>
      </c>
      <c r="J1496" s="10">
        <f t="shared" si="139"/>
        <v>382.85</v>
      </c>
      <c r="K1496" s="10">
        <f t="shared" si="140"/>
        <v>7274.15</v>
      </c>
      <c r="L1496" s="11">
        <v>0.05</v>
      </c>
      <c r="M1496" s="10">
        <f t="shared" si="141"/>
        <v>363.70749999999998</v>
      </c>
      <c r="N1496" s="10">
        <f t="shared" si="142"/>
        <v>7637.8575000000001</v>
      </c>
      <c r="O1496" s="10">
        <v>336.19</v>
      </c>
      <c r="P1496" s="10">
        <f t="shared" si="143"/>
        <v>2903.6799999999994</v>
      </c>
      <c r="Q1496" s="12">
        <v>45904</v>
      </c>
    </row>
    <row r="1497" spans="1:17" x14ac:dyDescent="0.25">
      <c r="A1497" s="4">
        <v>3845</v>
      </c>
      <c r="B1497" s="4" t="s">
        <v>31</v>
      </c>
      <c r="C1497" s="4" t="s">
        <v>17</v>
      </c>
      <c r="D1497" s="4" t="s">
        <v>26</v>
      </c>
      <c r="E1497" s="4" t="s">
        <v>29</v>
      </c>
      <c r="F1497" s="9">
        <v>10</v>
      </c>
      <c r="G1497" s="10">
        <v>886</v>
      </c>
      <c r="H1497" s="11">
        <v>0</v>
      </c>
      <c r="I1497" s="10">
        <f t="shared" si="138"/>
        <v>8860</v>
      </c>
      <c r="J1497" s="10">
        <f t="shared" si="139"/>
        <v>0</v>
      </c>
      <c r="K1497" s="10">
        <f t="shared" si="140"/>
        <v>8860</v>
      </c>
      <c r="L1497" s="11">
        <v>0.05</v>
      </c>
      <c r="M1497" s="10">
        <f t="shared" si="141"/>
        <v>443</v>
      </c>
      <c r="N1497" s="10">
        <f t="shared" si="142"/>
        <v>9303</v>
      </c>
      <c r="O1497" s="10">
        <v>595.72</v>
      </c>
      <c r="P1497" s="10">
        <f t="shared" si="143"/>
        <v>2902.7999999999993</v>
      </c>
      <c r="Q1497" s="12">
        <v>45839</v>
      </c>
    </row>
    <row r="1498" spans="1:17" x14ac:dyDescent="0.25">
      <c r="A1498" s="4">
        <v>1029</v>
      </c>
      <c r="B1498" s="4" t="s">
        <v>34</v>
      </c>
      <c r="C1498" s="4" t="s">
        <v>17</v>
      </c>
      <c r="D1498" s="4" t="s">
        <v>18</v>
      </c>
      <c r="E1498" s="4" t="s">
        <v>36</v>
      </c>
      <c r="F1498" s="9">
        <v>12</v>
      </c>
      <c r="G1498" s="10">
        <v>951</v>
      </c>
      <c r="H1498" s="11">
        <v>0</v>
      </c>
      <c r="I1498" s="10">
        <f t="shared" si="138"/>
        <v>11412</v>
      </c>
      <c r="J1498" s="10">
        <f t="shared" si="139"/>
        <v>0</v>
      </c>
      <c r="K1498" s="10">
        <f t="shared" si="140"/>
        <v>11412</v>
      </c>
      <c r="L1498" s="11">
        <v>0.05</v>
      </c>
      <c r="M1498" s="10">
        <f t="shared" si="141"/>
        <v>570.6</v>
      </c>
      <c r="N1498" s="10">
        <f t="shared" si="142"/>
        <v>11982.6</v>
      </c>
      <c r="O1498" s="10">
        <v>709.21</v>
      </c>
      <c r="P1498" s="10">
        <f t="shared" si="143"/>
        <v>2901.4799999999996</v>
      </c>
      <c r="Q1498" s="12">
        <v>45944</v>
      </c>
    </row>
    <row r="1499" spans="1:17" x14ac:dyDescent="0.25">
      <c r="A1499" s="4">
        <v>4243</v>
      </c>
      <c r="B1499" s="4" t="s">
        <v>16</v>
      </c>
      <c r="C1499" s="4" t="s">
        <v>24</v>
      </c>
      <c r="D1499" s="4" t="s">
        <v>26</v>
      </c>
      <c r="E1499" s="4" t="s">
        <v>29</v>
      </c>
      <c r="F1499" s="9">
        <v>11</v>
      </c>
      <c r="G1499" s="10">
        <v>825</v>
      </c>
      <c r="H1499" s="11">
        <v>0.15</v>
      </c>
      <c r="I1499" s="10">
        <f t="shared" si="138"/>
        <v>9075</v>
      </c>
      <c r="J1499" s="10">
        <f t="shared" si="139"/>
        <v>1361.25</v>
      </c>
      <c r="K1499" s="10">
        <f t="shared" si="140"/>
        <v>7713.75</v>
      </c>
      <c r="L1499" s="11">
        <v>0.05</v>
      </c>
      <c r="M1499" s="10">
        <f t="shared" si="141"/>
        <v>385.6875</v>
      </c>
      <c r="N1499" s="10">
        <f t="shared" si="142"/>
        <v>8099.4375</v>
      </c>
      <c r="O1499" s="10">
        <v>437.49</v>
      </c>
      <c r="P1499" s="10">
        <f t="shared" si="143"/>
        <v>2901.3599999999997</v>
      </c>
      <c r="Q1499" s="12">
        <v>46015</v>
      </c>
    </row>
    <row r="1500" spans="1:17" x14ac:dyDescent="0.25">
      <c r="A1500" s="4">
        <v>2416</v>
      </c>
      <c r="B1500" s="4" t="s">
        <v>20</v>
      </c>
      <c r="C1500" s="4" t="s">
        <v>24</v>
      </c>
      <c r="D1500" s="4" t="s">
        <v>26</v>
      </c>
      <c r="E1500" s="4" t="s">
        <v>19</v>
      </c>
      <c r="F1500" s="9">
        <v>22</v>
      </c>
      <c r="G1500" s="10">
        <v>410</v>
      </c>
      <c r="H1500" s="11">
        <v>0.05</v>
      </c>
      <c r="I1500" s="10">
        <f t="shared" si="138"/>
        <v>9020</v>
      </c>
      <c r="J1500" s="10">
        <f t="shared" si="139"/>
        <v>451</v>
      </c>
      <c r="K1500" s="10">
        <f t="shared" si="140"/>
        <v>8569</v>
      </c>
      <c r="L1500" s="11">
        <v>0.05</v>
      </c>
      <c r="M1500" s="10">
        <f t="shared" si="141"/>
        <v>428.45000000000005</v>
      </c>
      <c r="N1500" s="10">
        <f t="shared" si="142"/>
        <v>8997.4500000000007</v>
      </c>
      <c r="O1500" s="10">
        <v>257.70999999999998</v>
      </c>
      <c r="P1500" s="10">
        <f t="shared" si="143"/>
        <v>2899.38</v>
      </c>
      <c r="Q1500" s="12">
        <v>45819</v>
      </c>
    </row>
    <row r="1501" spans="1:17" x14ac:dyDescent="0.25">
      <c r="A1501" s="4">
        <v>3948</v>
      </c>
      <c r="B1501" s="4" t="s">
        <v>23</v>
      </c>
      <c r="C1501" s="4" t="s">
        <v>21</v>
      </c>
      <c r="D1501" s="4" t="s">
        <v>26</v>
      </c>
      <c r="E1501" s="4" t="s">
        <v>36</v>
      </c>
      <c r="F1501" s="9">
        <v>23</v>
      </c>
      <c r="G1501" s="10">
        <v>706</v>
      </c>
      <c r="H1501" s="11">
        <v>0.05</v>
      </c>
      <c r="I1501" s="10">
        <f t="shared" si="138"/>
        <v>16238</v>
      </c>
      <c r="J1501" s="10">
        <f t="shared" si="139"/>
        <v>811.90000000000009</v>
      </c>
      <c r="K1501" s="10">
        <f t="shared" si="140"/>
        <v>15426.1</v>
      </c>
      <c r="L1501" s="11">
        <v>0.05</v>
      </c>
      <c r="M1501" s="10">
        <f t="shared" si="141"/>
        <v>771.30500000000006</v>
      </c>
      <c r="N1501" s="10">
        <f t="shared" si="142"/>
        <v>16197.405000000001</v>
      </c>
      <c r="O1501" s="10">
        <v>544.66999999999996</v>
      </c>
      <c r="P1501" s="10">
        <f t="shared" si="143"/>
        <v>2898.6900000000005</v>
      </c>
      <c r="Q1501" s="12">
        <v>45758</v>
      </c>
    </row>
    <row r="1502" spans="1:17" x14ac:dyDescent="0.25">
      <c r="A1502" s="4">
        <v>3650</v>
      </c>
      <c r="B1502" s="4" t="s">
        <v>31</v>
      </c>
      <c r="C1502" s="4" t="s">
        <v>17</v>
      </c>
      <c r="D1502" s="4" t="s">
        <v>28</v>
      </c>
      <c r="E1502" s="4" t="s">
        <v>36</v>
      </c>
      <c r="F1502" s="9">
        <v>14</v>
      </c>
      <c r="G1502" s="10">
        <v>644</v>
      </c>
      <c r="H1502" s="11">
        <v>0.05</v>
      </c>
      <c r="I1502" s="10">
        <f t="shared" si="138"/>
        <v>9016</v>
      </c>
      <c r="J1502" s="10">
        <f t="shared" si="139"/>
        <v>450.8</v>
      </c>
      <c r="K1502" s="10">
        <f t="shared" si="140"/>
        <v>8565.2000000000007</v>
      </c>
      <c r="L1502" s="11">
        <v>0.05</v>
      </c>
      <c r="M1502" s="10">
        <f t="shared" si="141"/>
        <v>428.26000000000005</v>
      </c>
      <c r="N1502" s="10">
        <f t="shared" si="142"/>
        <v>8993.4600000000009</v>
      </c>
      <c r="O1502" s="10">
        <v>404.87</v>
      </c>
      <c r="P1502" s="10">
        <f t="shared" si="143"/>
        <v>2897.0200000000004</v>
      </c>
      <c r="Q1502" s="12">
        <v>45832</v>
      </c>
    </row>
    <row r="1503" spans="1:17" x14ac:dyDescent="0.25">
      <c r="A1503" s="4">
        <v>4306</v>
      </c>
      <c r="B1503" s="4" t="s">
        <v>31</v>
      </c>
      <c r="C1503" s="4" t="s">
        <v>24</v>
      </c>
      <c r="D1503" s="4" t="s">
        <v>33</v>
      </c>
      <c r="E1503" s="4" t="s">
        <v>27</v>
      </c>
      <c r="F1503" s="9">
        <v>12</v>
      </c>
      <c r="G1503" s="10">
        <v>1180</v>
      </c>
      <c r="H1503" s="11">
        <v>0</v>
      </c>
      <c r="I1503" s="10">
        <f t="shared" si="138"/>
        <v>14160</v>
      </c>
      <c r="J1503" s="10">
        <f t="shared" si="139"/>
        <v>0</v>
      </c>
      <c r="K1503" s="10">
        <f t="shared" si="140"/>
        <v>14160</v>
      </c>
      <c r="L1503" s="11">
        <v>0.05</v>
      </c>
      <c r="M1503" s="10">
        <f t="shared" si="141"/>
        <v>708</v>
      </c>
      <c r="N1503" s="10">
        <f t="shared" si="142"/>
        <v>14868</v>
      </c>
      <c r="O1503" s="10">
        <v>938.71</v>
      </c>
      <c r="P1503" s="10">
        <f t="shared" si="143"/>
        <v>2895.4799999999996</v>
      </c>
      <c r="Q1503" s="12">
        <v>45916</v>
      </c>
    </row>
    <row r="1504" spans="1:17" x14ac:dyDescent="0.25">
      <c r="A1504" s="4">
        <v>1459</v>
      </c>
      <c r="B1504" s="4" t="s">
        <v>34</v>
      </c>
      <c r="C1504" s="4" t="s">
        <v>17</v>
      </c>
      <c r="D1504" s="4" t="s">
        <v>33</v>
      </c>
      <c r="E1504" s="4" t="s">
        <v>25</v>
      </c>
      <c r="F1504" s="9">
        <v>21</v>
      </c>
      <c r="G1504" s="10">
        <v>751</v>
      </c>
      <c r="H1504" s="11">
        <v>0.15</v>
      </c>
      <c r="I1504" s="10">
        <f t="shared" si="138"/>
        <v>15771</v>
      </c>
      <c r="J1504" s="10">
        <f t="shared" si="139"/>
        <v>2365.65</v>
      </c>
      <c r="K1504" s="10">
        <f t="shared" si="140"/>
        <v>13405.35</v>
      </c>
      <c r="L1504" s="11">
        <v>0.05</v>
      </c>
      <c r="M1504" s="10">
        <f t="shared" si="141"/>
        <v>670.26750000000004</v>
      </c>
      <c r="N1504" s="10">
        <f t="shared" si="142"/>
        <v>14075.6175</v>
      </c>
      <c r="O1504" s="10">
        <v>500.65</v>
      </c>
      <c r="P1504" s="10">
        <f t="shared" si="143"/>
        <v>2891.7000000000007</v>
      </c>
      <c r="Q1504" s="12">
        <v>46000</v>
      </c>
    </row>
    <row r="1505" spans="1:17" x14ac:dyDescent="0.25">
      <c r="A1505" s="4">
        <v>3231</v>
      </c>
      <c r="B1505" s="4" t="s">
        <v>20</v>
      </c>
      <c r="C1505" s="4" t="s">
        <v>21</v>
      </c>
      <c r="D1505" s="4" t="s">
        <v>33</v>
      </c>
      <c r="E1505" s="4" t="s">
        <v>30</v>
      </c>
      <c r="F1505" s="9">
        <v>21</v>
      </c>
      <c r="G1505" s="10">
        <v>524</v>
      </c>
      <c r="H1505" s="11">
        <v>0.1</v>
      </c>
      <c r="I1505" s="10">
        <f t="shared" si="138"/>
        <v>11004</v>
      </c>
      <c r="J1505" s="10">
        <f t="shared" si="139"/>
        <v>1100.4000000000001</v>
      </c>
      <c r="K1505" s="10">
        <f t="shared" si="140"/>
        <v>9903.6</v>
      </c>
      <c r="L1505" s="11">
        <v>0.05</v>
      </c>
      <c r="M1505" s="10">
        <f t="shared" si="141"/>
        <v>495.18000000000006</v>
      </c>
      <c r="N1505" s="10">
        <f t="shared" si="142"/>
        <v>10398.780000000001</v>
      </c>
      <c r="O1505" s="10">
        <v>333.99</v>
      </c>
      <c r="P1505" s="10">
        <f t="shared" si="143"/>
        <v>2889.8100000000004</v>
      </c>
      <c r="Q1505" s="12">
        <v>45948</v>
      </c>
    </row>
    <row r="1506" spans="1:17" x14ac:dyDescent="0.25">
      <c r="A1506" s="4">
        <v>2488</v>
      </c>
      <c r="B1506" s="4" t="s">
        <v>31</v>
      </c>
      <c r="C1506" s="4" t="s">
        <v>24</v>
      </c>
      <c r="D1506" s="4" t="s">
        <v>33</v>
      </c>
      <c r="E1506" s="4" t="s">
        <v>36</v>
      </c>
      <c r="F1506" s="9">
        <v>12</v>
      </c>
      <c r="G1506" s="10">
        <v>834</v>
      </c>
      <c r="H1506" s="11">
        <v>0.1</v>
      </c>
      <c r="I1506" s="10">
        <f t="shared" si="138"/>
        <v>10008</v>
      </c>
      <c r="J1506" s="10">
        <f t="shared" si="139"/>
        <v>1000.8000000000001</v>
      </c>
      <c r="K1506" s="10">
        <f t="shared" si="140"/>
        <v>9007.2000000000007</v>
      </c>
      <c r="L1506" s="11">
        <v>0.05</v>
      </c>
      <c r="M1506" s="10">
        <f t="shared" si="141"/>
        <v>450.36000000000007</v>
      </c>
      <c r="N1506" s="10">
        <f t="shared" si="142"/>
        <v>9457.5600000000013</v>
      </c>
      <c r="O1506" s="10">
        <v>509.84</v>
      </c>
      <c r="P1506" s="10">
        <f t="shared" si="143"/>
        <v>2889.1200000000008</v>
      </c>
      <c r="Q1506" s="12">
        <v>45878</v>
      </c>
    </row>
    <row r="1507" spans="1:17" x14ac:dyDescent="0.25">
      <c r="A1507" s="4">
        <v>32</v>
      </c>
      <c r="B1507" s="4" t="s">
        <v>23</v>
      </c>
      <c r="C1507" s="4" t="s">
        <v>24</v>
      </c>
      <c r="D1507" s="4" t="s">
        <v>18</v>
      </c>
      <c r="E1507" s="4" t="s">
        <v>22</v>
      </c>
      <c r="F1507" s="9">
        <v>12</v>
      </c>
      <c r="G1507" s="10">
        <v>696</v>
      </c>
      <c r="H1507" s="11">
        <v>0</v>
      </c>
      <c r="I1507" s="10">
        <f t="shared" si="138"/>
        <v>8352</v>
      </c>
      <c r="J1507" s="10">
        <f t="shared" si="139"/>
        <v>0</v>
      </c>
      <c r="K1507" s="10">
        <f t="shared" si="140"/>
        <v>8352</v>
      </c>
      <c r="L1507" s="11">
        <v>0.05</v>
      </c>
      <c r="M1507" s="10">
        <f t="shared" si="141"/>
        <v>417.6</v>
      </c>
      <c r="N1507" s="10">
        <f t="shared" si="142"/>
        <v>8769.6</v>
      </c>
      <c r="O1507" s="10">
        <v>455.24</v>
      </c>
      <c r="P1507" s="10">
        <f t="shared" si="143"/>
        <v>2889.12</v>
      </c>
      <c r="Q1507" s="12">
        <v>45830</v>
      </c>
    </row>
    <row r="1508" spans="1:17" x14ac:dyDescent="0.25">
      <c r="A1508" s="4">
        <v>2374</v>
      </c>
      <c r="B1508" s="4" t="s">
        <v>34</v>
      </c>
      <c r="C1508" s="4" t="s">
        <v>21</v>
      </c>
      <c r="D1508" s="4" t="s">
        <v>18</v>
      </c>
      <c r="E1508" s="4" t="s">
        <v>37</v>
      </c>
      <c r="F1508" s="9">
        <v>12</v>
      </c>
      <c r="G1508" s="10">
        <v>632</v>
      </c>
      <c r="H1508" s="11">
        <v>0.1</v>
      </c>
      <c r="I1508" s="10">
        <f t="shared" si="138"/>
        <v>7584</v>
      </c>
      <c r="J1508" s="10">
        <f t="shared" si="139"/>
        <v>758.40000000000009</v>
      </c>
      <c r="K1508" s="10">
        <f t="shared" si="140"/>
        <v>6825.6</v>
      </c>
      <c r="L1508" s="11">
        <v>0.05</v>
      </c>
      <c r="M1508" s="10">
        <f t="shared" si="141"/>
        <v>341.28000000000003</v>
      </c>
      <c r="N1508" s="10">
        <f t="shared" si="142"/>
        <v>7166.88</v>
      </c>
      <c r="O1508" s="10">
        <v>328.22</v>
      </c>
      <c r="P1508" s="10">
        <f t="shared" si="143"/>
        <v>2886.96</v>
      </c>
      <c r="Q1508" s="12">
        <v>45721</v>
      </c>
    </row>
    <row r="1509" spans="1:17" x14ac:dyDescent="0.25">
      <c r="A1509" s="4">
        <v>1347</v>
      </c>
      <c r="B1509" s="4" t="s">
        <v>38</v>
      </c>
      <c r="C1509" s="4" t="s">
        <v>24</v>
      </c>
      <c r="D1509" s="4" t="s">
        <v>33</v>
      </c>
      <c r="E1509" s="4" t="s">
        <v>29</v>
      </c>
      <c r="F1509" s="9">
        <v>9</v>
      </c>
      <c r="G1509" s="10">
        <v>779</v>
      </c>
      <c r="H1509" s="11">
        <v>0.05</v>
      </c>
      <c r="I1509" s="10">
        <f t="shared" si="138"/>
        <v>7011</v>
      </c>
      <c r="J1509" s="10">
        <f t="shared" si="139"/>
        <v>350.55</v>
      </c>
      <c r="K1509" s="10">
        <f t="shared" si="140"/>
        <v>6660.45</v>
      </c>
      <c r="L1509" s="11">
        <v>0.05</v>
      </c>
      <c r="M1509" s="10">
        <f t="shared" si="141"/>
        <v>333.02250000000004</v>
      </c>
      <c r="N1509" s="10">
        <f t="shared" si="142"/>
        <v>6993.4724999999999</v>
      </c>
      <c r="O1509" s="10">
        <v>419.43</v>
      </c>
      <c r="P1509" s="10">
        <f t="shared" si="143"/>
        <v>2885.58</v>
      </c>
      <c r="Q1509" s="12">
        <v>45849</v>
      </c>
    </row>
    <row r="1510" spans="1:17" x14ac:dyDescent="0.25">
      <c r="A1510" s="4">
        <v>393</v>
      </c>
      <c r="B1510" s="4" t="s">
        <v>16</v>
      </c>
      <c r="C1510" s="4" t="s">
        <v>21</v>
      </c>
      <c r="D1510" s="4" t="s">
        <v>18</v>
      </c>
      <c r="E1510" s="4" t="s">
        <v>19</v>
      </c>
      <c r="F1510" s="9">
        <v>12</v>
      </c>
      <c r="G1510" s="10">
        <v>1073</v>
      </c>
      <c r="H1510" s="11">
        <v>0.15</v>
      </c>
      <c r="I1510" s="10">
        <f t="shared" si="138"/>
        <v>12876</v>
      </c>
      <c r="J1510" s="10">
        <f t="shared" si="139"/>
        <v>1931.3999999999999</v>
      </c>
      <c r="K1510" s="10">
        <f t="shared" si="140"/>
        <v>10944.6</v>
      </c>
      <c r="L1510" s="11">
        <v>0.05</v>
      </c>
      <c r="M1510" s="10">
        <f t="shared" si="141"/>
        <v>547.23</v>
      </c>
      <c r="N1510" s="10">
        <f t="shared" si="142"/>
        <v>11491.83</v>
      </c>
      <c r="O1510" s="10">
        <v>672.56</v>
      </c>
      <c r="P1510" s="10">
        <f t="shared" si="143"/>
        <v>2873.880000000001</v>
      </c>
      <c r="Q1510" s="12">
        <v>45956</v>
      </c>
    </row>
    <row r="1511" spans="1:17" x14ac:dyDescent="0.25">
      <c r="A1511" s="4">
        <v>3460</v>
      </c>
      <c r="B1511" s="4" t="s">
        <v>35</v>
      </c>
      <c r="C1511" s="4" t="s">
        <v>24</v>
      </c>
      <c r="D1511" s="4" t="s">
        <v>28</v>
      </c>
      <c r="E1511" s="4" t="s">
        <v>29</v>
      </c>
      <c r="F1511" s="9">
        <v>24</v>
      </c>
      <c r="G1511" s="10">
        <v>1062</v>
      </c>
      <c r="H1511" s="11">
        <v>0.1</v>
      </c>
      <c r="I1511" s="10">
        <f t="shared" si="138"/>
        <v>25488</v>
      </c>
      <c r="J1511" s="10">
        <f t="shared" si="139"/>
        <v>2548.8000000000002</v>
      </c>
      <c r="K1511" s="10">
        <f t="shared" si="140"/>
        <v>22939.200000000001</v>
      </c>
      <c r="L1511" s="11">
        <v>0.05</v>
      </c>
      <c r="M1511" s="10">
        <f t="shared" si="141"/>
        <v>1146.96</v>
      </c>
      <c r="N1511" s="10">
        <f t="shared" si="142"/>
        <v>24086.16</v>
      </c>
      <c r="O1511" s="10">
        <v>836.07</v>
      </c>
      <c r="P1511" s="10">
        <f t="shared" si="143"/>
        <v>2873.5200000000004</v>
      </c>
      <c r="Q1511" s="12">
        <v>45864</v>
      </c>
    </row>
    <row r="1512" spans="1:17" x14ac:dyDescent="0.25">
      <c r="A1512" s="4">
        <v>655</v>
      </c>
      <c r="B1512" s="4" t="s">
        <v>38</v>
      </c>
      <c r="C1512" s="4" t="s">
        <v>21</v>
      </c>
      <c r="D1512" s="4" t="s">
        <v>26</v>
      </c>
      <c r="E1512" s="4" t="s">
        <v>36</v>
      </c>
      <c r="F1512" s="9">
        <v>23</v>
      </c>
      <c r="G1512" s="10">
        <v>1176</v>
      </c>
      <c r="H1512" s="11">
        <v>0.15</v>
      </c>
      <c r="I1512" s="10">
        <f t="shared" si="138"/>
        <v>27048</v>
      </c>
      <c r="J1512" s="10">
        <f t="shared" si="139"/>
        <v>4057.2</v>
      </c>
      <c r="K1512" s="10">
        <f t="shared" si="140"/>
        <v>22990.799999999999</v>
      </c>
      <c r="L1512" s="11">
        <v>0.05</v>
      </c>
      <c r="M1512" s="10">
        <f t="shared" si="141"/>
        <v>1149.54</v>
      </c>
      <c r="N1512" s="10">
        <f t="shared" si="142"/>
        <v>24140.34</v>
      </c>
      <c r="O1512" s="10">
        <v>874.68</v>
      </c>
      <c r="P1512" s="10">
        <f t="shared" si="143"/>
        <v>2873.16</v>
      </c>
      <c r="Q1512" s="12">
        <v>45984</v>
      </c>
    </row>
    <row r="1513" spans="1:17" x14ac:dyDescent="0.25">
      <c r="A1513" s="4">
        <v>1828</v>
      </c>
      <c r="B1513" s="4" t="s">
        <v>23</v>
      </c>
      <c r="C1513" s="4" t="s">
        <v>21</v>
      </c>
      <c r="D1513" s="4" t="s">
        <v>28</v>
      </c>
      <c r="E1513" s="4" t="s">
        <v>22</v>
      </c>
      <c r="F1513" s="9">
        <v>10</v>
      </c>
      <c r="G1513" s="10">
        <v>960</v>
      </c>
      <c r="H1513" s="11">
        <v>0</v>
      </c>
      <c r="I1513" s="10">
        <f t="shared" si="138"/>
        <v>9600</v>
      </c>
      <c r="J1513" s="10">
        <f t="shared" si="139"/>
        <v>0</v>
      </c>
      <c r="K1513" s="10">
        <f t="shared" si="140"/>
        <v>9600</v>
      </c>
      <c r="L1513" s="11">
        <v>0.05</v>
      </c>
      <c r="M1513" s="10">
        <f t="shared" si="141"/>
        <v>480</v>
      </c>
      <c r="N1513" s="10">
        <f t="shared" si="142"/>
        <v>10080</v>
      </c>
      <c r="O1513" s="10">
        <v>672.75</v>
      </c>
      <c r="P1513" s="10">
        <f t="shared" si="143"/>
        <v>2872.5</v>
      </c>
      <c r="Q1513" s="12">
        <v>45801</v>
      </c>
    </row>
    <row r="1514" spans="1:17" x14ac:dyDescent="0.25">
      <c r="A1514" s="4">
        <v>1574</v>
      </c>
      <c r="B1514" s="4" t="s">
        <v>34</v>
      </c>
      <c r="C1514" s="4" t="s">
        <v>21</v>
      </c>
      <c r="D1514" s="4" t="s">
        <v>18</v>
      </c>
      <c r="E1514" s="4" t="s">
        <v>30</v>
      </c>
      <c r="F1514" s="9">
        <v>18</v>
      </c>
      <c r="G1514" s="10">
        <v>531</v>
      </c>
      <c r="H1514" s="11">
        <v>0</v>
      </c>
      <c r="I1514" s="10">
        <f t="shared" si="138"/>
        <v>9558</v>
      </c>
      <c r="J1514" s="10">
        <f t="shared" si="139"/>
        <v>0</v>
      </c>
      <c r="K1514" s="10">
        <f t="shared" si="140"/>
        <v>9558</v>
      </c>
      <c r="L1514" s="11">
        <v>0.05</v>
      </c>
      <c r="M1514" s="10">
        <f t="shared" si="141"/>
        <v>477.90000000000003</v>
      </c>
      <c r="N1514" s="10">
        <f t="shared" si="142"/>
        <v>10035.9</v>
      </c>
      <c r="O1514" s="10">
        <v>371.44</v>
      </c>
      <c r="P1514" s="10">
        <f t="shared" si="143"/>
        <v>2872.08</v>
      </c>
      <c r="Q1514" s="12">
        <v>45811</v>
      </c>
    </row>
    <row r="1515" spans="1:17" x14ac:dyDescent="0.25">
      <c r="A1515" s="4">
        <v>3187</v>
      </c>
      <c r="B1515" s="4" t="s">
        <v>32</v>
      </c>
      <c r="C1515" s="4" t="s">
        <v>24</v>
      </c>
      <c r="D1515" s="4" t="s">
        <v>26</v>
      </c>
      <c r="E1515" s="4" t="s">
        <v>30</v>
      </c>
      <c r="F1515" s="9">
        <v>9</v>
      </c>
      <c r="G1515" s="10">
        <v>964</v>
      </c>
      <c r="H1515" s="11">
        <v>0.05</v>
      </c>
      <c r="I1515" s="10">
        <f t="shared" si="138"/>
        <v>8676</v>
      </c>
      <c r="J1515" s="10">
        <f t="shared" si="139"/>
        <v>433.8</v>
      </c>
      <c r="K1515" s="10">
        <f t="shared" si="140"/>
        <v>8242.2000000000007</v>
      </c>
      <c r="L1515" s="11">
        <v>0.05</v>
      </c>
      <c r="M1515" s="10">
        <f t="shared" si="141"/>
        <v>412.11000000000007</v>
      </c>
      <c r="N1515" s="10">
        <f t="shared" si="142"/>
        <v>8654.3100000000013</v>
      </c>
      <c r="O1515" s="10">
        <v>596.72</v>
      </c>
      <c r="P1515" s="10">
        <f t="shared" si="143"/>
        <v>2871.7200000000003</v>
      </c>
      <c r="Q1515" s="12">
        <v>45765</v>
      </c>
    </row>
    <row r="1516" spans="1:17" x14ac:dyDescent="0.25">
      <c r="A1516" s="4">
        <v>166</v>
      </c>
      <c r="B1516" s="4" t="s">
        <v>16</v>
      </c>
      <c r="C1516" s="4" t="s">
        <v>24</v>
      </c>
      <c r="D1516" s="4" t="s">
        <v>18</v>
      </c>
      <c r="E1516" s="4" t="s">
        <v>36</v>
      </c>
      <c r="F1516" s="9">
        <v>19</v>
      </c>
      <c r="G1516" s="10">
        <v>856</v>
      </c>
      <c r="H1516" s="11">
        <v>0.05</v>
      </c>
      <c r="I1516" s="10">
        <f t="shared" si="138"/>
        <v>16264</v>
      </c>
      <c r="J1516" s="10">
        <f t="shared" si="139"/>
        <v>813.2</v>
      </c>
      <c r="K1516" s="10">
        <f t="shared" si="140"/>
        <v>15450.8</v>
      </c>
      <c r="L1516" s="11">
        <v>0.05</v>
      </c>
      <c r="M1516" s="10">
        <f t="shared" si="141"/>
        <v>772.54</v>
      </c>
      <c r="N1516" s="10">
        <f t="shared" si="142"/>
        <v>16223.34</v>
      </c>
      <c r="O1516" s="10">
        <v>662.06</v>
      </c>
      <c r="P1516" s="10">
        <f t="shared" si="143"/>
        <v>2871.66</v>
      </c>
      <c r="Q1516" s="12">
        <v>45695</v>
      </c>
    </row>
    <row r="1517" spans="1:17" x14ac:dyDescent="0.25">
      <c r="A1517" s="4">
        <v>4467</v>
      </c>
      <c r="B1517" s="4" t="s">
        <v>31</v>
      </c>
      <c r="C1517" s="4" t="s">
        <v>24</v>
      </c>
      <c r="D1517" s="4" t="s">
        <v>26</v>
      </c>
      <c r="E1517" s="4" t="s">
        <v>27</v>
      </c>
      <c r="F1517" s="9">
        <v>16</v>
      </c>
      <c r="G1517" s="10">
        <v>599</v>
      </c>
      <c r="H1517" s="11">
        <v>0.15</v>
      </c>
      <c r="I1517" s="10">
        <f t="shared" si="138"/>
        <v>9584</v>
      </c>
      <c r="J1517" s="10">
        <f t="shared" si="139"/>
        <v>1437.6</v>
      </c>
      <c r="K1517" s="10">
        <f t="shared" si="140"/>
        <v>8146.4</v>
      </c>
      <c r="L1517" s="11">
        <v>0.05</v>
      </c>
      <c r="M1517" s="10">
        <f t="shared" si="141"/>
        <v>407.32</v>
      </c>
      <c r="N1517" s="10">
        <f t="shared" si="142"/>
        <v>8553.7199999999993</v>
      </c>
      <c r="O1517" s="10">
        <v>330.23</v>
      </c>
      <c r="P1517" s="10">
        <f t="shared" si="143"/>
        <v>2862.7199999999993</v>
      </c>
      <c r="Q1517" s="12">
        <v>45772</v>
      </c>
    </row>
    <row r="1518" spans="1:17" x14ac:dyDescent="0.25">
      <c r="A1518" s="4">
        <v>2003</v>
      </c>
      <c r="B1518" s="4" t="s">
        <v>16</v>
      </c>
      <c r="C1518" s="4" t="s">
        <v>21</v>
      </c>
      <c r="D1518" s="4" t="s">
        <v>26</v>
      </c>
      <c r="E1518" s="4" t="s">
        <v>19</v>
      </c>
      <c r="F1518" s="9">
        <v>25</v>
      </c>
      <c r="G1518" s="10">
        <v>237</v>
      </c>
      <c r="H1518" s="11">
        <v>0</v>
      </c>
      <c r="I1518" s="10">
        <f t="shared" si="138"/>
        <v>5925</v>
      </c>
      <c r="J1518" s="10">
        <f t="shared" si="139"/>
        <v>0</v>
      </c>
      <c r="K1518" s="10">
        <f t="shared" si="140"/>
        <v>5925</v>
      </c>
      <c r="L1518" s="11">
        <v>0.05</v>
      </c>
      <c r="M1518" s="10">
        <f t="shared" si="141"/>
        <v>296.25</v>
      </c>
      <c r="N1518" s="10">
        <f t="shared" si="142"/>
        <v>6221.25</v>
      </c>
      <c r="O1518" s="10">
        <v>122.53</v>
      </c>
      <c r="P1518" s="10">
        <f t="shared" si="143"/>
        <v>2861.75</v>
      </c>
      <c r="Q1518" s="12">
        <v>45933</v>
      </c>
    </row>
    <row r="1519" spans="1:17" x14ac:dyDescent="0.25">
      <c r="A1519" s="4">
        <v>179</v>
      </c>
      <c r="B1519" s="4" t="s">
        <v>23</v>
      </c>
      <c r="C1519" s="4" t="s">
        <v>21</v>
      </c>
      <c r="D1519" s="4" t="s">
        <v>28</v>
      </c>
      <c r="E1519" s="4" t="s">
        <v>36</v>
      </c>
      <c r="F1519" s="9">
        <v>19</v>
      </c>
      <c r="G1519" s="10">
        <v>460</v>
      </c>
      <c r="H1519" s="11">
        <v>0.05</v>
      </c>
      <c r="I1519" s="10">
        <f t="shared" si="138"/>
        <v>8740</v>
      </c>
      <c r="J1519" s="10">
        <f t="shared" si="139"/>
        <v>437</v>
      </c>
      <c r="K1519" s="10">
        <f t="shared" si="140"/>
        <v>8303</v>
      </c>
      <c r="L1519" s="11">
        <v>0.05</v>
      </c>
      <c r="M1519" s="10">
        <f t="shared" si="141"/>
        <v>415.15000000000003</v>
      </c>
      <c r="N1519" s="10">
        <f t="shared" si="142"/>
        <v>8718.15</v>
      </c>
      <c r="O1519" s="10">
        <v>286.45</v>
      </c>
      <c r="P1519" s="10">
        <f t="shared" si="143"/>
        <v>2860.45</v>
      </c>
      <c r="Q1519" s="12">
        <v>45839</v>
      </c>
    </row>
    <row r="1520" spans="1:17" x14ac:dyDescent="0.25">
      <c r="A1520" s="4">
        <v>3400</v>
      </c>
      <c r="B1520" s="4" t="s">
        <v>32</v>
      </c>
      <c r="C1520" s="4" t="s">
        <v>17</v>
      </c>
      <c r="D1520" s="4" t="s">
        <v>33</v>
      </c>
      <c r="E1520" s="4" t="s">
        <v>29</v>
      </c>
      <c r="F1520" s="9">
        <v>18</v>
      </c>
      <c r="G1520" s="10">
        <v>423</v>
      </c>
      <c r="H1520" s="11">
        <v>0</v>
      </c>
      <c r="I1520" s="10">
        <f t="shared" si="138"/>
        <v>7614</v>
      </c>
      <c r="J1520" s="10">
        <f t="shared" si="139"/>
        <v>0</v>
      </c>
      <c r="K1520" s="10">
        <f t="shared" si="140"/>
        <v>7614</v>
      </c>
      <c r="L1520" s="11">
        <v>0.05</v>
      </c>
      <c r="M1520" s="10">
        <f t="shared" si="141"/>
        <v>380.70000000000005</v>
      </c>
      <c r="N1520" s="10">
        <f t="shared" si="142"/>
        <v>7994.7</v>
      </c>
      <c r="O1520" s="10">
        <v>264.13</v>
      </c>
      <c r="P1520" s="10">
        <f t="shared" si="143"/>
        <v>2859.66</v>
      </c>
      <c r="Q1520" s="12">
        <v>45979</v>
      </c>
    </row>
    <row r="1521" spans="1:17" x14ac:dyDescent="0.25">
      <c r="A1521" s="4">
        <v>2276</v>
      </c>
      <c r="B1521" s="4" t="s">
        <v>34</v>
      </c>
      <c r="C1521" s="4" t="s">
        <v>24</v>
      </c>
      <c r="D1521" s="4" t="s">
        <v>28</v>
      </c>
      <c r="E1521" s="4" t="s">
        <v>30</v>
      </c>
      <c r="F1521" s="9">
        <v>24</v>
      </c>
      <c r="G1521" s="10">
        <v>385</v>
      </c>
      <c r="H1521" s="11">
        <v>0</v>
      </c>
      <c r="I1521" s="10">
        <f t="shared" si="138"/>
        <v>9240</v>
      </c>
      <c r="J1521" s="10">
        <f t="shared" si="139"/>
        <v>0</v>
      </c>
      <c r="K1521" s="10">
        <f t="shared" si="140"/>
        <v>9240</v>
      </c>
      <c r="L1521" s="11">
        <v>0.05</v>
      </c>
      <c r="M1521" s="10">
        <f t="shared" si="141"/>
        <v>462</v>
      </c>
      <c r="N1521" s="10">
        <f t="shared" si="142"/>
        <v>9702</v>
      </c>
      <c r="O1521" s="10">
        <v>265.87</v>
      </c>
      <c r="P1521" s="10">
        <f t="shared" si="143"/>
        <v>2859.12</v>
      </c>
      <c r="Q1521" s="12">
        <v>45769</v>
      </c>
    </row>
    <row r="1522" spans="1:17" x14ac:dyDescent="0.25">
      <c r="A1522" s="4">
        <v>4774</v>
      </c>
      <c r="B1522" s="4" t="s">
        <v>34</v>
      </c>
      <c r="C1522" s="4" t="s">
        <v>24</v>
      </c>
      <c r="D1522" s="4" t="s">
        <v>28</v>
      </c>
      <c r="E1522" s="4" t="s">
        <v>19</v>
      </c>
      <c r="F1522" s="9">
        <v>19</v>
      </c>
      <c r="G1522" s="10">
        <v>1080</v>
      </c>
      <c r="H1522" s="11">
        <v>0.1</v>
      </c>
      <c r="I1522" s="10">
        <f t="shared" si="138"/>
        <v>20520</v>
      </c>
      <c r="J1522" s="10">
        <f t="shared" si="139"/>
        <v>2052</v>
      </c>
      <c r="K1522" s="10">
        <f t="shared" si="140"/>
        <v>18468</v>
      </c>
      <c r="L1522" s="11">
        <v>0.05</v>
      </c>
      <c r="M1522" s="10">
        <f t="shared" si="141"/>
        <v>923.40000000000009</v>
      </c>
      <c r="N1522" s="10">
        <f t="shared" si="142"/>
        <v>19391.400000000001</v>
      </c>
      <c r="O1522" s="10">
        <v>821.54</v>
      </c>
      <c r="P1522" s="10">
        <f t="shared" si="143"/>
        <v>2858.7400000000016</v>
      </c>
      <c r="Q1522" s="12">
        <v>45782</v>
      </c>
    </row>
    <row r="1523" spans="1:17" x14ac:dyDescent="0.25">
      <c r="A1523" s="4">
        <v>2454</v>
      </c>
      <c r="B1523" s="4" t="s">
        <v>31</v>
      </c>
      <c r="C1523" s="4" t="s">
        <v>24</v>
      </c>
      <c r="D1523" s="4" t="s">
        <v>33</v>
      </c>
      <c r="E1523" s="4" t="s">
        <v>27</v>
      </c>
      <c r="F1523" s="9">
        <v>12</v>
      </c>
      <c r="G1523" s="10">
        <v>514</v>
      </c>
      <c r="H1523" s="11">
        <v>0</v>
      </c>
      <c r="I1523" s="10">
        <f t="shared" si="138"/>
        <v>6168</v>
      </c>
      <c r="J1523" s="10">
        <f t="shared" si="139"/>
        <v>0</v>
      </c>
      <c r="K1523" s="10">
        <f t="shared" si="140"/>
        <v>6168</v>
      </c>
      <c r="L1523" s="11">
        <v>0.05</v>
      </c>
      <c r="M1523" s="10">
        <f t="shared" si="141"/>
        <v>308.40000000000003</v>
      </c>
      <c r="N1523" s="10">
        <f t="shared" si="142"/>
        <v>6476.4</v>
      </c>
      <c r="O1523" s="10">
        <v>276.14</v>
      </c>
      <c r="P1523" s="10">
        <f t="shared" si="143"/>
        <v>2854.32</v>
      </c>
      <c r="Q1523" s="12">
        <v>45858</v>
      </c>
    </row>
    <row r="1524" spans="1:17" x14ac:dyDescent="0.25">
      <c r="A1524" s="4">
        <v>3086</v>
      </c>
      <c r="B1524" s="4" t="s">
        <v>20</v>
      </c>
      <c r="C1524" s="4" t="s">
        <v>24</v>
      </c>
      <c r="D1524" s="4" t="s">
        <v>18</v>
      </c>
      <c r="E1524" s="4" t="s">
        <v>27</v>
      </c>
      <c r="F1524" s="9">
        <v>18</v>
      </c>
      <c r="G1524" s="10">
        <v>856</v>
      </c>
      <c r="H1524" s="11">
        <v>0.15</v>
      </c>
      <c r="I1524" s="10">
        <f t="shared" si="138"/>
        <v>15408</v>
      </c>
      <c r="J1524" s="10">
        <f t="shared" si="139"/>
        <v>2311.1999999999998</v>
      </c>
      <c r="K1524" s="10">
        <f t="shared" si="140"/>
        <v>13096.8</v>
      </c>
      <c r="L1524" s="11">
        <v>0.05</v>
      </c>
      <c r="M1524" s="10">
        <f t="shared" si="141"/>
        <v>654.84</v>
      </c>
      <c r="N1524" s="10">
        <f t="shared" si="142"/>
        <v>13751.64</v>
      </c>
      <c r="O1524" s="10">
        <v>569.14</v>
      </c>
      <c r="P1524" s="10">
        <f t="shared" si="143"/>
        <v>2852.2799999999988</v>
      </c>
      <c r="Q1524" s="12">
        <v>45914</v>
      </c>
    </row>
    <row r="1525" spans="1:17" x14ac:dyDescent="0.25">
      <c r="A1525" s="4">
        <v>4132</v>
      </c>
      <c r="B1525" s="4" t="s">
        <v>38</v>
      </c>
      <c r="C1525" s="4" t="s">
        <v>17</v>
      </c>
      <c r="D1525" s="4" t="s">
        <v>18</v>
      </c>
      <c r="E1525" s="4" t="s">
        <v>22</v>
      </c>
      <c r="F1525" s="9">
        <v>11</v>
      </c>
      <c r="G1525" s="10">
        <v>875</v>
      </c>
      <c r="H1525" s="11">
        <v>0.1</v>
      </c>
      <c r="I1525" s="10">
        <f t="shared" si="138"/>
        <v>9625</v>
      </c>
      <c r="J1525" s="10">
        <f t="shared" si="139"/>
        <v>962.5</v>
      </c>
      <c r="K1525" s="10">
        <f t="shared" si="140"/>
        <v>8662.5</v>
      </c>
      <c r="L1525" s="11">
        <v>0.05</v>
      </c>
      <c r="M1525" s="10">
        <f t="shared" si="141"/>
        <v>433.125</v>
      </c>
      <c r="N1525" s="10">
        <f t="shared" si="142"/>
        <v>9095.625</v>
      </c>
      <c r="O1525" s="10">
        <v>528.65</v>
      </c>
      <c r="P1525" s="10">
        <f t="shared" si="143"/>
        <v>2847.3500000000004</v>
      </c>
      <c r="Q1525" s="12">
        <v>45832</v>
      </c>
    </row>
    <row r="1526" spans="1:17" x14ac:dyDescent="0.25">
      <c r="A1526" s="4">
        <v>3444</v>
      </c>
      <c r="B1526" s="4" t="s">
        <v>20</v>
      </c>
      <c r="C1526" s="4" t="s">
        <v>17</v>
      </c>
      <c r="D1526" s="4" t="s">
        <v>26</v>
      </c>
      <c r="E1526" s="4" t="s">
        <v>30</v>
      </c>
      <c r="F1526" s="9">
        <v>22</v>
      </c>
      <c r="G1526" s="10">
        <v>722</v>
      </c>
      <c r="H1526" s="11">
        <v>0.1</v>
      </c>
      <c r="I1526" s="10">
        <f t="shared" si="138"/>
        <v>15884</v>
      </c>
      <c r="J1526" s="10">
        <f t="shared" si="139"/>
        <v>1588.4</v>
      </c>
      <c r="K1526" s="10">
        <f t="shared" si="140"/>
        <v>14295.6</v>
      </c>
      <c r="L1526" s="11">
        <v>0.05</v>
      </c>
      <c r="M1526" s="10">
        <f t="shared" si="141"/>
        <v>714.78000000000009</v>
      </c>
      <c r="N1526" s="10">
        <f t="shared" si="142"/>
        <v>15010.380000000001</v>
      </c>
      <c r="O1526" s="10">
        <v>520.38</v>
      </c>
      <c r="P1526" s="10">
        <f t="shared" si="143"/>
        <v>2847.24</v>
      </c>
      <c r="Q1526" s="12">
        <v>45791</v>
      </c>
    </row>
    <row r="1527" spans="1:17" x14ac:dyDescent="0.25">
      <c r="A1527" s="4">
        <v>3446</v>
      </c>
      <c r="B1527" s="4" t="s">
        <v>38</v>
      </c>
      <c r="C1527" s="4" t="s">
        <v>24</v>
      </c>
      <c r="D1527" s="4" t="s">
        <v>26</v>
      </c>
      <c r="E1527" s="4" t="s">
        <v>27</v>
      </c>
      <c r="F1527" s="9">
        <v>18</v>
      </c>
      <c r="G1527" s="10">
        <v>1143</v>
      </c>
      <c r="H1527" s="11">
        <v>0.15</v>
      </c>
      <c r="I1527" s="10">
        <f t="shared" si="138"/>
        <v>20574</v>
      </c>
      <c r="J1527" s="10">
        <f t="shared" si="139"/>
        <v>3086.1</v>
      </c>
      <c r="K1527" s="10">
        <f t="shared" si="140"/>
        <v>17487.900000000001</v>
      </c>
      <c r="L1527" s="11">
        <v>0.05</v>
      </c>
      <c r="M1527" s="10">
        <f t="shared" si="141"/>
        <v>874.3950000000001</v>
      </c>
      <c r="N1527" s="10">
        <f t="shared" si="142"/>
        <v>18362.295000000002</v>
      </c>
      <c r="O1527" s="10">
        <v>813.49</v>
      </c>
      <c r="P1527" s="10">
        <f t="shared" si="143"/>
        <v>2845.0800000000017</v>
      </c>
      <c r="Q1527" s="12">
        <v>45923</v>
      </c>
    </row>
    <row r="1528" spans="1:17" x14ac:dyDescent="0.25">
      <c r="A1528" s="4">
        <v>2383</v>
      </c>
      <c r="B1528" s="4" t="s">
        <v>31</v>
      </c>
      <c r="C1528" s="4" t="s">
        <v>21</v>
      </c>
      <c r="D1528" s="4" t="s">
        <v>18</v>
      </c>
      <c r="E1528" s="4" t="s">
        <v>22</v>
      </c>
      <c r="F1528" s="9">
        <v>8</v>
      </c>
      <c r="G1528" s="10">
        <v>976</v>
      </c>
      <c r="H1528" s="11">
        <v>0</v>
      </c>
      <c r="I1528" s="10">
        <f t="shared" si="138"/>
        <v>7808</v>
      </c>
      <c r="J1528" s="10">
        <f t="shared" si="139"/>
        <v>0</v>
      </c>
      <c r="K1528" s="10">
        <f t="shared" si="140"/>
        <v>7808</v>
      </c>
      <c r="L1528" s="11">
        <v>0.05</v>
      </c>
      <c r="M1528" s="10">
        <f t="shared" si="141"/>
        <v>390.40000000000003</v>
      </c>
      <c r="N1528" s="10">
        <f t="shared" si="142"/>
        <v>8198.4</v>
      </c>
      <c r="O1528" s="10">
        <v>620.41999999999996</v>
      </c>
      <c r="P1528" s="10">
        <f t="shared" si="143"/>
        <v>2844.6400000000003</v>
      </c>
      <c r="Q1528" s="12">
        <v>45979</v>
      </c>
    </row>
    <row r="1529" spans="1:17" x14ac:dyDescent="0.25">
      <c r="A1529" s="4">
        <v>1320</v>
      </c>
      <c r="B1529" s="4" t="s">
        <v>31</v>
      </c>
      <c r="C1529" s="4" t="s">
        <v>24</v>
      </c>
      <c r="D1529" s="4" t="s">
        <v>26</v>
      </c>
      <c r="E1529" s="4" t="s">
        <v>37</v>
      </c>
      <c r="F1529" s="9">
        <v>19</v>
      </c>
      <c r="G1529" s="10">
        <v>614</v>
      </c>
      <c r="H1529" s="11">
        <v>0.15</v>
      </c>
      <c r="I1529" s="10">
        <f t="shared" si="138"/>
        <v>11666</v>
      </c>
      <c r="J1529" s="10">
        <f t="shared" si="139"/>
        <v>1749.8999999999999</v>
      </c>
      <c r="K1529" s="10">
        <f t="shared" si="140"/>
        <v>9916.1</v>
      </c>
      <c r="L1529" s="11">
        <v>0.05</v>
      </c>
      <c r="M1529" s="10">
        <f t="shared" si="141"/>
        <v>495.80500000000006</v>
      </c>
      <c r="N1529" s="10">
        <f t="shared" si="142"/>
        <v>10411.905000000001</v>
      </c>
      <c r="O1529" s="10">
        <v>372.21</v>
      </c>
      <c r="P1529" s="10">
        <f t="shared" si="143"/>
        <v>2844.1100000000006</v>
      </c>
      <c r="Q1529" s="12">
        <v>45982</v>
      </c>
    </row>
    <row r="1530" spans="1:17" x14ac:dyDescent="0.25">
      <c r="A1530" s="4">
        <v>3154</v>
      </c>
      <c r="B1530" s="4" t="s">
        <v>20</v>
      </c>
      <c r="C1530" s="4" t="s">
        <v>17</v>
      </c>
      <c r="D1530" s="4" t="s">
        <v>28</v>
      </c>
      <c r="E1530" s="4" t="s">
        <v>30</v>
      </c>
      <c r="F1530" s="9">
        <v>10</v>
      </c>
      <c r="G1530" s="10">
        <v>712</v>
      </c>
      <c r="H1530" s="11">
        <v>0.05</v>
      </c>
      <c r="I1530" s="10">
        <f t="shared" si="138"/>
        <v>7120</v>
      </c>
      <c r="J1530" s="10">
        <f t="shared" si="139"/>
        <v>356</v>
      </c>
      <c r="K1530" s="10">
        <f t="shared" si="140"/>
        <v>6764</v>
      </c>
      <c r="L1530" s="11">
        <v>0.05</v>
      </c>
      <c r="M1530" s="10">
        <f t="shared" si="141"/>
        <v>338.20000000000005</v>
      </c>
      <c r="N1530" s="10">
        <f t="shared" si="142"/>
        <v>7102.2</v>
      </c>
      <c r="O1530" s="10">
        <v>392.19</v>
      </c>
      <c r="P1530" s="10">
        <f t="shared" si="143"/>
        <v>2842.1</v>
      </c>
      <c r="Q1530" s="12">
        <v>45810</v>
      </c>
    </row>
    <row r="1531" spans="1:17" x14ac:dyDescent="0.25">
      <c r="A1531" s="4">
        <v>2035</v>
      </c>
      <c r="B1531" s="4" t="s">
        <v>34</v>
      </c>
      <c r="C1531" s="4" t="s">
        <v>24</v>
      </c>
      <c r="D1531" s="4" t="s">
        <v>18</v>
      </c>
      <c r="E1531" s="4" t="s">
        <v>29</v>
      </c>
      <c r="F1531" s="9">
        <v>8</v>
      </c>
      <c r="G1531" s="10">
        <v>858</v>
      </c>
      <c r="H1531" s="11">
        <v>0</v>
      </c>
      <c r="I1531" s="10">
        <f t="shared" si="138"/>
        <v>6864</v>
      </c>
      <c r="J1531" s="10">
        <f t="shared" si="139"/>
        <v>0</v>
      </c>
      <c r="K1531" s="10">
        <f t="shared" si="140"/>
        <v>6864</v>
      </c>
      <c r="L1531" s="11">
        <v>0.05</v>
      </c>
      <c r="M1531" s="10">
        <f t="shared" si="141"/>
        <v>343.20000000000005</v>
      </c>
      <c r="N1531" s="10">
        <f t="shared" si="142"/>
        <v>7207.2</v>
      </c>
      <c r="O1531" s="10">
        <v>502.85</v>
      </c>
      <c r="P1531" s="10">
        <f t="shared" si="143"/>
        <v>2841.2</v>
      </c>
      <c r="Q1531" s="12">
        <v>45972</v>
      </c>
    </row>
    <row r="1532" spans="1:17" x14ac:dyDescent="0.25">
      <c r="A1532" s="4">
        <v>1916</v>
      </c>
      <c r="B1532" s="4" t="s">
        <v>32</v>
      </c>
      <c r="C1532" s="4" t="s">
        <v>24</v>
      </c>
      <c r="D1532" s="4" t="s">
        <v>28</v>
      </c>
      <c r="E1532" s="4" t="s">
        <v>25</v>
      </c>
      <c r="F1532" s="9">
        <v>19</v>
      </c>
      <c r="G1532" s="10">
        <v>359</v>
      </c>
      <c r="H1532" s="11">
        <v>0.05</v>
      </c>
      <c r="I1532" s="10">
        <f t="shared" si="138"/>
        <v>6821</v>
      </c>
      <c r="J1532" s="10">
        <f t="shared" si="139"/>
        <v>341.05</v>
      </c>
      <c r="K1532" s="10">
        <f t="shared" si="140"/>
        <v>6479.95</v>
      </c>
      <c r="L1532" s="11">
        <v>0.05</v>
      </c>
      <c r="M1532" s="10">
        <f t="shared" si="141"/>
        <v>323.9975</v>
      </c>
      <c r="N1532" s="10">
        <f t="shared" si="142"/>
        <v>6803.9475000000002</v>
      </c>
      <c r="O1532" s="10">
        <v>191.57</v>
      </c>
      <c r="P1532" s="10">
        <f t="shared" si="143"/>
        <v>2840.12</v>
      </c>
      <c r="Q1532" s="12">
        <v>45783</v>
      </c>
    </row>
    <row r="1533" spans="1:17" x14ac:dyDescent="0.25">
      <c r="A1533" s="4">
        <v>2056</v>
      </c>
      <c r="B1533" s="4" t="s">
        <v>31</v>
      </c>
      <c r="C1533" s="4" t="s">
        <v>21</v>
      </c>
      <c r="D1533" s="4" t="s">
        <v>33</v>
      </c>
      <c r="E1533" s="4" t="s">
        <v>37</v>
      </c>
      <c r="F1533" s="9">
        <v>18</v>
      </c>
      <c r="G1533" s="10">
        <v>924</v>
      </c>
      <c r="H1533" s="11">
        <v>0.15</v>
      </c>
      <c r="I1533" s="10">
        <f t="shared" si="138"/>
        <v>16632</v>
      </c>
      <c r="J1533" s="10">
        <f t="shared" si="139"/>
        <v>2494.7999999999997</v>
      </c>
      <c r="K1533" s="10">
        <f t="shared" si="140"/>
        <v>14137.2</v>
      </c>
      <c r="L1533" s="11">
        <v>0.05</v>
      </c>
      <c r="M1533" s="10">
        <f t="shared" si="141"/>
        <v>706.86000000000013</v>
      </c>
      <c r="N1533" s="10">
        <f t="shared" si="142"/>
        <v>14844.060000000001</v>
      </c>
      <c r="O1533" s="10">
        <v>627.79</v>
      </c>
      <c r="P1533" s="10">
        <f t="shared" si="143"/>
        <v>2836.9800000000014</v>
      </c>
      <c r="Q1533" s="12">
        <v>45667</v>
      </c>
    </row>
    <row r="1534" spans="1:17" x14ac:dyDescent="0.25">
      <c r="A1534" s="4">
        <v>1099</v>
      </c>
      <c r="B1534" s="4" t="s">
        <v>34</v>
      </c>
      <c r="C1534" s="4" t="s">
        <v>21</v>
      </c>
      <c r="D1534" s="4" t="s">
        <v>26</v>
      </c>
      <c r="E1534" s="4" t="s">
        <v>25</v>
      </c>
      <c r="F1534" s="9">
        <v>20</v>
      </c>
      <c r="G1534" s="10">
        <v>433</v>
      </c>
      <c r="H1534" s="11">
        <v>0.05</v>
      </c>
      <c r="I1534" s="10">
        <f t="shared" si="138"/>
        <v>8660</v>
      </c>
      <c r="J1534" s="10">
        <f t="shared" si="139"/>
        <v>433</v>
      </c>
      <c r="K1534" s="10">
        <f t="shared" si="140"/>
        <v>8227</v>
      </c>
      <c r="L1534" s="11">
        <v>0.05</v>
      </c>
      <c r="M1534" s="10">
        <f t="shared" si="141"/>
        <v>411.35</v>
      </c>
      <c r="N1534" s="10">
        <f t="shared" si="142"/>
        <v>8638.35</v>
      </c>
      <c r="O1534" s="10">
        <v>269.77</v>
      </c>
      <c r="P1534" s="10">
        <f t="shared" si="143"/>
        <v>2831.6000000000004</v>
      </c>
      <c r="Q1534" s="12">
        <v>45708</v>
      </c>
    </row>
    <row r="1535" spans="1:17" x14ac:dyDescent="0.25">
      <c r="A1535" s="4">
        <v>2200</v>
      </c>
      <c r="B1535" s="4" t="s">
        <v>38</v>
      </c>
      <c r="C1535" s="4" t="s">
        <v>21</v>
      </c>
      <c r="D1535" s="4" t="s">
        <v>33</v>
      </c>
      <c r="E1535" s="4" t="s">
        <v>25</v>
      </c>
      <c r="F1535" s="9">
        <v>18</v>
      </c>
      <c r="G1535" s="10">
        <v>818</v>
      </c>
      <c r="H1535" s="11">
        <v>0.1</v>
      </c>
      <c r="I1535" s="10">
        <f t="shared" si="138"/>
        <v>14724</v>
      </c>
      <c r="J1535" s="10">
        <f t="shared" si="139"/>
        <v>1472.4</v>
      </c>
      <c r="K1535" s="10">
        <f t="shared" si="140"/>
        <v>13251.6</v>
      </c>
      <c r="L1535" s="11">
        <v>0.05</v>
      </c>
      <c r="M1535" s="10">
        <f t="shared" si="141"/>
        <v>662.58</v>
      </c>
      <c r="N1535" s="10">
        <f t="shared" si="142"/>
        <v>13914.18</v>
      </c>
      <c r="O1535" s="10">
        <v>579.05999999999995</v>
      </c>
      <c r="P1535" s="10">
        <f t="shared" si="143"/>
        <v>2828.5200000000023</v>
      </c>
      <c r="Q1535" s="12">
        <v>45797</v>
      </c>
    </row>
    <row r="1536" spans="1:17" x14ac:dyDescent="0.25">
      <c r="A1536" s="4">
        <v>1503</v>
      </c>
      <c r="B1536" s="4" t="s">
        <v>20</v>
      </c>
      <c r="C1536" s="4" t="s">
        <v>24</v>
      </c>
      <c r="D1536" s="4" t="s">
        <v>18</v>
      </c>
      <c r="E1536" s="4" t="s">
        <v>27</v>
      </c>
      <c r="F1536" s="9">
        <v>7</v>
      </c>
      <c r="G1536" s="10">
        <v>1165</v>
      </c>
      <c r="H1536" s="11">
        <v>0.15</v>
      </c>
      <c r="I1536" s="10">
        <f t="shared" si="138"/>
        <v>8155</v>
      </c>
      <c r="J1536" s="10">
        <f t="shared" si="139"/>
        <v>1223.25</v>
      </c>
      <c r="K1536" s="10">
        <f t="shared" si="140"/>
        <v>6931.75</v>
      </c>
      <c r="L1536" s="11">
        <v>0.05</v>
      </c>
      <c r="M1536" s="10">
        <f t="shared" si="141"/>
        <v>346.58750000000003</v>
      </c>
      <c r="N1536" s="10">
        <f t="shared" si="142"/>
        <v>7278.3374999999996</v>
      </c>
      <c r="O1536" s="10">
        <v>587.07000000000005</v>
      </c>
      <c r="P1536" s="10">
        <f t="shared" si="143"/>
        <v>2822.2599999999993</v>
      </c>
      <c r="Q1536" s="12">
        <v>45730</v>
      </c>
    </row>
    <row r="1537" spans="1:17" x14ac:dyDescent="0.25">
      <c r="A1537" s="4">
        <v>4032</v>
      </c>
      <c r="B1537" s="4" t="s">
        <v>35</v>
      </c>
      <c r="C1537" s="4" t="s">
        <v>17</v>
      </c>
      <c r="D1537" s="4" t="s">
        <v>33</v>
      </c>
      <c r="E1537" s="4" t="s">
        <v>30</v>
      </c>
      <c r="F1537" s="9">
        <v>24</v>
      </c>
      <c r="G1537" s="10">
        <v>254</v>
      </c>
      <c r="H1537" s="11">
        <v>0</v>
      </c>
      <c r="I1537" s="10">
        <f t="shared" si="138"/>
        <v>6096</v>
      </c>
      <c r="J1537" s="10">
        <f t="shared" si="139"/>
        <v>0</v>
      </c>
      <c r="K1537" s="10">
        <f t="shared" si="140"/>
        <v>6096</v>
      </c>
      <c r="L1537" s="11">
        <v>0.05</v>
      </c>
      <c r="M1537" s="10">
        <f t="shared" si="141"/>
        <v>304.8</v>
      </c>
      <c r="N1537" s="10">
        <f t="shared" si="142"/>
        <v>6400.8</v>
      </c>
      <c r="O1537" s="10">
        <v>136.46</v>
      </c>
      <c r="P1537" s="10">
        <f t="shared" si="143"/>
        <v>2820.96</v>
      </c>
      <c r="Q1537" s="12">
        <v>45872</v>
      </c>
    </row>
    <row r="1538" spans="1:17" x14ac:dyDescent="0.25">
      <c r="A1538" s="4">
        <v>3462</v>
      </c>
      <c r="B1538" s="4" t="s">
        <v>23</v>
      </c>
      <c r="C1538" s="4" t="s">
        <v>24</v>
      </c>
      <c r="D1538" s="4" t="s">
        <v>28</v>
      </c>
      <c r="E1538" s="4" t="s">
        <v>37</v>
      </c>
      <c r="F1538" s="9">
        <v>21</v>
      </c>
      <c r="G1538" s="10">
        <v>543</v>
      </c>
      <c r="H1538" s="11">
        <v>0.15</v>
      </c>
      <c r="I1538" s="10">
        <f t="shared" ref="I1538:I1601" si="144">F1538*G1538</f>
        <v>11403</v>
      </c>
      <c r="J1538" s="10">
        <f t="shared" ref="J1538:J1601" si="145">I1538*H1538</f>
        <v>1710.45</v>
      </c>
      <c r="K1538" s="10">
        <f t="shared" ref="K1538:K1601" si="146">I1538-J1538</f>
        <v>9692.5499999999993</v>
      </c>
      <c r="L1538" s="11">
        <v>0.05</v>
      </c>
      <c r="M1538" s="10">
        <f t="shared" ref="M1538:M1601" si="147">K1538*L1538</f>
        <v>484.6275</v>
      </c>
      <c r="N1538" s="10">
        <f t="shared" ref="N1538:N1601" si="148">K1538+M1538</f>
        <v>10177.1775</v>
      </c>
      <c r="O1538" s="10">
        <v>327.51</v>
      </c>
      <c r="P1538" s="10">
        <f t="shared" ref="P1538:P1601" si="149">K1538-(O1538*F1538)</f>
        <v>2814.8399999999992</v>
      </c>
      <c r="Q1538" s="12">
        <v>45848</v>
      </c>
    </row>
    <row r="1539" spans="1:17" x14ac:dyDescent="0.25">
      <c r="A1539" s="4">
        <v>2328</v>
      </c>
      <c r="B1539" s="4" t="s">
        <v>16</v>
      </c>
      <c r="C1539" s="4" t="s">
        <v>17</v>
      </c>
      <c r="D1539" s="4" t="s">
        <v>26</v>
      </c>
      <c r="E1539" s="4" t="s">
        <v>19</v>
      </c>
      <c r="F1539" s="9">
        <v>22</v>
      </c>
      <c r="G1539" s="10">
        <v>423</v>
      </c>
      <c r="H1539" s="11">
        <v>0.15</v>
      </c>
      <c r="I1539" s="10">
        <f t="shared" si="144"/>
        <v>9306</v>
      </c>
      <c r="J1539" s="10">
        <f t="shared" si="145"/>
        <v>1395.8999999999999</v>
      </c>
      <c r="K1539" s="10">
        <f t="shared" si="146"/>
        <v>7910.1</v>
      </c>
      <c r="L1539" s="11">
        <v>0.05</v>
      </c>
      <c r="M1539" s="10">
        <f t="shared" si="147"/>
        <v>395.50500000000005</v>
      </c>
      <c r="N1539" s="10">
        <f t="shared" si="148"/>
        <v>8305.6049999999996</v>
      </c>
      <c r="O1539" s="10">
        <v>231.61</v>
      </c>
      <c r="P1539" s="10">
        <f t="shared" si="149"/>
        <v>2814.6800000000003</v>
      </c>
      <c r="Q1539" s="12">
        <v>45720</v>
      </c>
    </row>
    <row r="1540" spans="1:17" x14ac:dyDescent="0.25">
      <c r="A1540" s="4">
        <v>194</v>
      </c>
      <c r="B1540" s="4" t="s">
        <v>38</v>
      </c>
      <c r="C1540" s="4" t="s">
        <v>17</v>
      </c>
      <c r="D1540" s="4" t="s">
        <v>18</v>
      </c>
      <c r="E1540" s="4" t="s">
        <v>36</v>
      </c>
      <c r="F1540" s="9">
        <v>25</v>
      </c>
      <c r="G1540" s="10">
        <v>417</v>
      </c>
      <c r="H1540" s="11">
        <v>0</v>
      </c>
      <c r="I1540" s="10">
        <f t="shared" si="144"/>
        <v>10425</v>
      </c>
      <c r="J1540" s="10">
        <f t="shared" si="145"/>
        <v>0</v>
      </c>
      <c r="K1540" s="10">
        <f t="shared" si="146"/>
        <v>10425</v>
      </c>
      <c r="L1540" s="11">
        <v>0.05</v>
      </c>
      <c r="M1540" s="10">
        <f t="shared" si="147"/>
        <v>521.25</v>
      </c>
      <c r="N1540" s="10">
        <f t="shared" si="148"/>
        <v>10946.25</v>
      </c>
      <c r="O1540" s="10">
        <v>304.44</v>
      </c>
      <c r="P1540" s="10">
        <f t="shared" si="149"/>
        <v>2814</v>
      </c>
      <c r="Q1540" s="12">
        <v>45739</v>
      </c>
    </row>
    <row r="1541" spans="1:17" x14ac:dyDescent="0.25">
      <c r="A1541" s="4">
        <v>1384</v>
      </c>
      <c r="B1541" s="4" t="s">
        <v>38</v>
      </c>
      <c r="C1541" s="4" t="s">
        <v>17</v>
      </c>
      <c r="D1541" s="4" t="s">
        <v>18</v>
      </c>
      <c r="E1541" s="4" t="s">
        <v>27</v>
      </c>
      <c r="F1541" s="9">
        <v>18</v>
      </c>
      <c r="G1541" s="10">
        <v>1042</v>
      </c>
      <c r="H1541" s="11">
        <v>0.15</v>
      </c>
      <c r="I1541" s="10">
        <f t="shared" si="144"/>
        <v>18756</v>
      </c>
      <c r="J1541" s="10">
        <f t="shared" si="145"/>
        <v>2813.4</v>
      </c>
      <c r="K1541" s="10">
        <f t="shared" si="146"/>
        <v>15942.6</v>
      </c>
      <c r="L1541" s="11">
        <v>0.05</v>
      </c>
      <c r="M1541" s="10">
        <f t="shared" si="147"/>
        <v>797.13000000000011</v>
      </c>
      <c r="N1541" s="10">
        <f t="shared" si="148"/>
        <v>16739.73</v>
      </c>
      <c r="O1541" s="10">
        <v>729.4</v>
      </c>
      <c r="P1541" s="10">
        <f t="shared" si="149"/>
        <v>2813.4000000000015</v>
      </c>
      <c r="Q1541" s="12">
        <v>45760</v>
      </c>
    </row>
    <row r="1542" spans="1:17" x14ac:dyDescent="0.25">
      <c r="A1542" s="4">
        <v>1469</v>
      </c>
      <c r="B1542" s="4" t="s">
        <v>34</v>
      </c>
      <c r="C1542" s="4" t="s">
        <v>21</v>
      </c>
      <c r="D1542" s="4" t="s">
        <v>26</v>
      </c>
      <c r="E1542" s="4" t="s">
        <v>37</v>
      </c>
      <c r="F1542" s="9">
        <v>20</v>
      </c>
      <c r="G1542" s="10">
        <v>629</v>
      </c>
      <c r="H1542" s="11">
        <v>0.15</v>
      </c>
      <c r="I1542" s="10">
        <f t="shared" si="144"/>
        <v>12580</v>
      </c>
      <c r="J1542" s="10">
        <f t="shared" si="145"/>
        <v>1887</v>
      </c>
      <c r="K1542" s="10">
        <f t="shared" si="146"/>
        <v>10693</v>
      </c>
      <c r="L1542" s="11">
        <v>0.05</v>
      </c>
      <c r="M1542" s="10">
        <f t="shared" si="147"/>
        <v>534.65</v>
      </c>
      <c r="N1542" s="10">
        <f t="shared" si="148"/>
        <v>11227.65</v>
      </c>
      <c r="O1542" s="10">
        <v>394.02</v>
      </c>
      <c r="P1542" s="10">
        <f t="shared" si="149"/>
        <v>2812.6000000000004</v>
      </c>
      <c r="Q1542" s="12">
        <v>45860</v>
      </c>
    </row>
    <row r="1543" spans="1:17" x14ac:dyDescent="0.25">
      <c r="A1543" s="4">
        <v>4626</v>
      </c>
      <c r="B1543" s="4" t="s">
        <v>38</v>
      </c>
      <c r="C1543" s="4" t="s">
        <v>17</v>
      </c>
      <c r="D1543" s="4" t="s">
        <v>33</v>
      </c>
      <c r="E1543" s="4" t="s">
        <v>37</v>
      </c>
      <c r="F1543" s="9">
        <v>10</v>
      </c>
      <c r="G1543" s="10">
        <v>745</v>
      </c>
      <c r="H1543" s="11">
        <v>0.05</v>
      </c>
      <c r="I1543" s="10">
        <f t="shared" si="144"/>
        <v>7450</v>
      </c>
      <c r="J1543" s="10">
        <f t="shared" si="145"/>
        <v>372.5</v>
      </c>
      <c r="K1543" s="10">
        <f t="shared" si="146"/>
        <v>7077.5</v>
      </c>
      <c r="L1543" s="11">
        <v>0.05</v>
      </c>
      <c r="M1543" s="10">
        <f t="shared" si="147"/>
        <v>353.875</v>
      </c>
      <c r="N1543" s="10">
        <f t="shared" si="148"/>
        <v>7431.375</v>
      </c>
      <c r="O1543" s="10">
        <v>427.01</v>
      </c>
      <c r="P1543" s="10">
        <f t="shared" si="149"/>
        <v>2807.3999999999996</v>
      </c>
      <c r="Q1543" s="12">
        <v>45944</v>
      </c>
    </row>
    <row r="1544" spans="1:17" x14ac:dyDescent="0.25">
      <c r="A1544" s="4">
        <v>4426</v>
      </c>
      <c r="B1544" s="4" t="s">
        <v>23</v>
      </c>
      <c r="C1544" s="4" t="s">
        <v>21</v>
      </c>
      <c r="D1544" s="4" t="s">
        <v>33</v>
      </c>
      <c r="E1544" s="4" t="s">
        <v>37</v>
      </c>
      <c r="F1544" s="9">
        <v>19</v>
      </c>
      <c r="G1544" s="10">
        <v>790</v>
      </c>
      <c r="H1544" s="11">
        <v>0.05</v>
      </c>
      <c r="I1544" s="10">
        <f t="shared" si="144"/>
        <v>15010</v>
      </c>
      <c r="J1544" s="10">
        <f t="shared" si="145"/>
        <v>750.5</v>
      </c>
      <c r="K1544" s="10">
        <f t="shared" si="146"/>
        <v>14259.5</v>
      </c>
      <c r="L1544" s="11">
        <v>0.05</v>
      </c>
      <c r="M1544" s="10">
        <f t="shared" si="147"/>
        <v>712.97500000000002</v>
      </c>
      <c r="N1544" s="10">
        <f t="shared" si="148"/>
        <v>14972.475</v>
      </c>
      <c r="O1544" s="10">
        <v>602.76</v>
      </c>
      <c r="P1544" s="10">
        <f t="shared" si="149"/>
        <v>2807.0599999999995</v>
      </c>
      <c r="Q1544" s="12">
        <v>45736</v>
      </c>
    </row>
    <row r="1545" spans="1:17" x14ac:dyDescent="0.25">
      <c r="A1545" s="4">
        <v>1259</v>
      </c>
      <c r="B1545" s="4" t="s">
        <v>23</v>
      </c>
      <c r="C1545" s="4" t="s">
        <v>17</v>
      </c>
      <c r="D1545" s="4" t="s">
        <v>28</v>
      </c>
      <c r="E1545" s="4" t="s">
        <v>27</v>
      </c>
      <c r="F1545" s="9">
        <v>20</v>
      </c>
      <c r="G1545" s="10">
        <v>649</v>
      </c>
      <c r="H1545" s="11">
        <v>0.15</v>
      </c>
      <c r="I1545" s="10">
        <f t="shared" si="144"/>
        <v>12980</v>
      </c>
      <c r="J1545" s="10">
        <f t="shared" si="145"/>
        <v>1947</v>
      </c>
      <c r="K1545" s="10">
        <f t="shared" si="146"/>
        <v>11033</v>
      </c>
      <c r="L1545" s="11">
        <v>0.05</v>
      </c>
      <c r="M1545" s="10">
        <f t="shared" si="147"/>
        <v>551.65</v>
      </c>
      <c r="N1545" s="10">
        <f t="shared" si="148"/>
        <v>11584.65</v>
      </c>
      <c r="O1545" s="10">
        <v>411.39</v>
      </c>
      <c r="P1545" s="10">
        <f t="shared" si="149"/>
        <v>2805.2000000000007</v>
      </c>
      <c r="Q1545" s="12">
        <v>45808</v>
      </c>
    </row>
    <row r="1546" spans="1:17" x14ac:dyDescent="0.25">
      <c r="A1546" s="4">
        <v>57</v>
      </c>
      <c r="B1546" s="4" t="s">
        <v>23</v>
      </c>
      <c r="C1546" s="4" t="s">
        <v>17</v>
      </c>
      <c r="D1546" s="4" t="s">
        <v>33</v>
      </c>
      <c r="E1546" s="4" t="s">
        <v>22</v>
      </c>
      <c r="F1546" s="9">
        <v>18</v>
      </c>
      <c r="G1546" s="10">
        <v>346</v>
      </c>
      <c r="H1546" s="11">
        <v>0.05</v>
      </c>
      <c r="I1546" s="10">
        <f t="shared" si="144"/>
        <v>6228</v>
      </c>
      <c r="J1546" s="10">
        <f t="shared" si="145"/>
        <v>311.40000000000003</v>
      </c>
      <c r="K1546" s="10">
        <f t="shared" si="146"/>
        <v>5916.6</v>
      </c>
      <c r="L1546" s="11">
        <v>0.05</v>
      </c>
      <c r="M1546" s="10">
        <f t="shared" si="147"/>
        <v>295.83000000000004</v>
      </c>
      <c r="N1546" s="10">
        <f t="shared" si="148"/>
        <v>6212.43</v>
      </c>
      <c r="O1546" s="10">
        <v>173.19</v>
      </c>
      <c r="P1546" s="10">
        <f t="shared" si="149"/>
        <v>2799.1800000000003</v>
      </c>
      <c r="Q1546" s="12">
        <v>46016</v>
      </c>
    </row>
    <row r="1547" spans="1:17" x14ac:dyDescent="0.25">
      <c r="A1547" s="4">
        <v>3874</v>
      </c>
      <c r="B1547" s="4" t="s">
        <v>34</v>
      </c>
      <c r="C1547" s="4" t="s">
        <v>21</v>
      </c>
      <c r="D1547" s="4" t="s">
        <v>26</v>
      </c>
      <c r="E1547" s="4" t="s">
        <v>19</v>
      </c>
      <c r="F1547" s="9">
        <v>12</v>
      </c>
      <c r="G1547" s="10">
        <v>1096</v>
      </c>
      <c r="H1547" s="11">
        <v>0</v>
      </c>
      <c r="I1547" s="10">
        <f t="shared" si="144"/>
        <v>13152</v>
      </c>
      <c r="J1547" s="10">
        <f t="shared" si="145"/>
        <v>0</v>
      </c>
      <c r="K1547" s="10">
        <f t="shared" si="146"/>
        <v>13152</v>
      </c>
      <c r="L1547" s="11">
        <v>0.05</v>
      </c>
      <c r="M1547" s="10">
        <f t="shared" si="147"/>
        <v>657.6</v>
      </c>
      <c r="N1547" s="10">
        <f t="shared" si="148"/>
        <v>13809.6</v>
      </c>
      <c r="O1547" s="10">
        <v>862.78</v>
      </c>
      <c r="P1547" s="10">
        <f t="shared" si="149"/>
        <v>2798.6399999999994</v>
      </c>
      <c r="Q1547" s="12">
        <v>45791</v>
      </c>
    </row>
    <row r="1548" spans="1:17" x14ac:dyDescent="0.25">
      <c r="A1548" s="4">
        <v>2616</v>
      </c>
      <c r="B1548" s="4" t="s">
        <v>35</v>
      </c>
      <c r="C1548" s="4" t="s">
        <v>17</v>
      </c>
      <c r="D1548" s="4" t="s">
        <v>26</v>
      </c>
      <c r="E1548" s="4" t="s">
        <v>37</v>
      </c>
      <c r="F1548" s="9">
        <v>15</v>
      </c>
      <c r="G1548" s="10">
        <v>891</v>
      </c>
      <c r="H1548" s="11">
        <v>0.05</v>
      </c>
      <c r="I1548" s="10">
        <f t="shared" si="144"/>
        <v>13365</v>
      </c>
      <c r="J1548" s="10">
        <f t="shared" si="145"/>
        <v>668.25</v>
      </c>
      <c r="K1548" s="10">
        <f t="shared" si="146"/>
        <v>12696.75</v>
      </c>
      <c r="L1548" s="11">
        <v>0.05</v>
      </c>
      <c r="M1548" s="10">
        <f t="shared" si="147"/>
        <v>634.83750000000009</v>
      </c>
      <c r="N1548" s="10">
        <f t="shared" si="148"/>
        <v>13331.5875</v>
      </c>
      <c r="O1548" s="10">
        <v>659.97</v>
      </c>
      <c r="P1548" s="10">
        <f t="shared" si="149"/>
        <v>2797.1999999999989</v>
      </c>
      <c r="Q1548" s="12">
        <v>46018</v>
      </c>
    </row>
    <row r="1549" spans="1:17" x14ac:dyDescent="0.25">
      <c r="A1549" s="4">
        <v>2840</v>
      </c>
      <c r="B1549" s="4" t="s">
        <v>16</v>
      </c>
      <c r="C1549" s="4" t="s">
        <v>17</v>
      </c>
      <c r="D1549" s="4" t="s">
        <v>26</v>
      </c>
      <c r="E1549" s="4" t="s">
        <v>25</v>
      </c>
      <c r="F1549" s="9">
        <v>25</v>
      </c>
      <c r="G1549" s="10">
        <v>503</v>
      </c>
      <c r="H1549" s="11">
        <v>0</v>
      </c>
      <c r="I1549" s="10">
        <f t="shared" si="144"/>
        <v>12575</v>
      </c>
      <c r="J1549" s="10">
        <f t="shared" si="145"/>
        <v>0</v>
      </c>
      <c r="K1549" s="10">
        <f t="shared" si="146"/>
        <v>12575</v>
      </c>
      <c r="L1549" s="11">
        <v>0.05</v>
      </c>
      <c r="M1549" s="10">
        <f t="shared" si="147"/>
        <v>628.75</v>
      </c>
      <c r="N1549" s="10">
        <f t="shared" si="148"/>
        <v>13203.75</v>
      </c>
      <c r="O1549" s="10">
        <v>391.16</v>
      </c>
      <c r="P1549" s="10">
        <f t="shared" si="149"/>
        <v>2796</v>
      </c>
      <c r="Q1549" s="12">
        <v>45733</v>
      </c>
    </row>
    <row r="1550" spans="1:17" x14ac:dyDescent="0.25">
      <c r="A1550" s="4">
        <v>2736</v>
      </c>
      <c r="B1550" s="4" t="s">
        <v>34</v>
      </c>
      <c r="C1550" s="4" t="s">
        <v>21</v>
      </c>
      <c r="D1550" s="4" t="s">
        <v>26</v>
      </c>
      <c r="E1550" s="4" t="s">
        <v>27</v>
      </c>
      <c r="F1550" s="9">
        <v>11</v>
      </c>
      <c r="G1550" s="10">
        <v>623</v>
      </c>
      <c r="H1550" s="11">
        <v>0.05</v>
      </c>
      <c r="I1550" s="10">
        <f t="shared" si="144"/>
        <v>6853</v>
      </c>
      <c r="J1550" s="10">
        <f t="shared" si="145"/>
        <v>342.65000000000003</v>
      </c>
      <c r="K1550" s="10">
        <f t="shared" si="146"/>
        <v>6510.35</v>
      </c>
      <c r="L1550" s="11">
        <v>0.05</v>
      </c>
      <c r="M1550" s="10">
        <f t="shared" si="147"/>
        <v>325.51750000000004</v>
      </c>
      <c r="N1550" s="10">
        <f t="shared" si="148"/>
        <v>6835.8675000000003</v>
      </c>
      <c r="O1550" s="10">
        <v>337.67</v>
      </c>
      <c r="P1550" s="10">
        <f t="shared" si="149"/>
        <v>2795.98</v>
      </c>
      <c r="Q1550" s="12">
        <v>45794</v>
      </c>
    </row>
    <row r="1551" spans="1:17" x14ac:dyDescent="0.25">
      <c r="A1551" s="4">
        <v>1411</v>
      </c>
      <c r="B1551" s="4" t="s">
        <v>31</v>
      </c>
      <c r="C1551" s="4" t="s">
        <v>24</v>
      </c>
      <c r="D1551" s="4" t="s">
        <v>18</v>
      </c>
      <c r="E1551" s="4" t="s">
        <v>29</v>
      </c>
      <c r="F1551" s="9">
        <v>18</v>
      </c>
      <c r="G1551" s="10">
        <v>1025</v>
      </c>
      <c r="H1551" s="11">
        <v>0.05</v>
      </c>
      <c r="I1551" s="10">
        <f t="shared" si="144"/>
        <v>18450</v>
      </c>
      <c r="J1551" s="10">
        <f t="shared" si="145"/>
        <v>922.5</v>
      </c>
      <c r="K1551" s="10">
        <f t="shared" si="146"/>
        <v>17527.5</v>
      </c>
      <c r="L1551" s="11">
        <v>0.05</v>
      </c>
      <c r="M1551" s="10">
        <f t="shared" si="147"/>
        <v>876.375</v>
      </c>
      <c r="N1551" s="10">
        <f t="shared" si="148"/>
        <v>18403.875</v>
      </c>
      <c r="O1551" s="10">
        <v>818.59</v>
      </c>
      <c r="P1551" s="10">
        <f t="shared" si="149"/>
        <v>2792.8799999999992</v>
      </c>
      <c r="Q1551" s="12">
        <v>45809</v>
      </c>
    </row>
    <row r="1552" spans="1:17" x14ac:dyDescent="0.25">
      <c r="A1552" s="4">
        <v>3829</v>
      </c>
      <c r="B1552" s="4" t="s">
        <v>35</v>
      </c>
      <c r="C1552" s="4" t="s">
        <v>21</v>
      </c>
      <c r="D1552" s="4" t="s">
        <v>28</v>
      </c>
      <c r="E1552" s="4" t="s">
        <v>37</v>
      </c>
      <c r="F1552" s="9">
        <v>15</v>
      </c>
      <c r="G1552" s="10">
        <v>527</v>
      </c>
      <c r="H1552" s="11">
        <v>0.05</v>
      </c>
      <c r="I1552" s="10">
        <f t="shared" si="144"/>
        <v>7905</v>
      </c>
      <c r="J1552" s="10">
        <f t="shared" si="145"/>
        <v>395.25</v>
      </c>
      <c r="K1552" s="10">
        <f t="shared" si="146"/>
        <v>7509.75</v>
      </c>
      <c r="L1552" s="11">
        <v>0.05</v>
      </c>
      <c r="M1552" s="10">
        <f t="shared" si="147"/>
        <v>375.48750000000001</v>
      </c>
      <c r="N1552" s="10">
        <f t="shared" si="148"/>
        <v>7885.2375000000002</v>
      </c>
      <c r="O1552" s="10">
        <v>314.48</v>
      </c>
      <c r="P1552" s="10">
        <f t="shared" si="149"/>
        <v>2792.5499999999993</v>
      </c>
      <c r="Q1552" s="12">
        <v>45682</v>
      </c>
    </row>
    <row r="1553" spans="1:17" x14ac:dyDescent="0.25">
      <c r="A1553" s="4">
        <v>3716</v>
      </c>
      <c r="B1553" s="4" t="s">
        <v>35</v>
      </c>
      <c r="C1553" s="4" t="s">
        <v>24</v>
      </c>
      <c r="D1553" s="4" t="s">
        <v>18</v>
      </c>
      <c r="E1553" s="4" t="s">
        <v>19</v>
      </c>
      <c r="F1553" s="9">
        <v>9</v>
      </c>
      <c r="G1553" s="10">
        <v>1066</v>
      </c>
      <c r="H1553" s="11">
        <v>0.1</v>
      </c>
      <c r="I1553" s="10">
        <f t="shared" si="144"/>
        <v>9594</v>
      </c>
      <c r="J1553" s="10">
        <f t="shared" si="145"/>
        <v>959.40000000000009</v>
      </c>
      <c r="K1553" s="10">
        <f t="shared" si="146"/>
        <v>8634.6</v>
      </c>
      <c r="L1553" s="11">
        <v>0.05</v>
      </c>
      <c r="M1553" s="10">
        <f t="shared" si="147"/>
        <v>431.73</v>
      </c>
      <c r="N1553" s="10">
        <f t="shared" si="148"/>
        <v>9066.33</v>
      </c>
      <c r="O1553" s="10">
        <v>649.29</v>
      </c>
      <c r="P1553" s="10">
        <f t="shared" si="149"/>
        <v>2790.9900000000007</v>
      </c>
      <c r="Q1553" s="12">
        <v>45781</v>
      </c>
    </row>
    <row r="1554" spans="1:17" x14ac:dyDescent="0.25">
      <c r="A1554" s="4">
        <v>4269</v>
      </c>
      <c r="B1554" s="4" t="s">
        <v>38</v>
      </c>
      <c r="C1554" s="4" t="s">
        <v>21</v>
      </c>
      <c r="D1554" s="4" t="s">
        <v>28</v>
      </c>
      <c r="E1554" s="4" t="s">
        <v>37</v>
      </c>
      <c r="F1554" s="9">
        <v>24</v>
      </c>
      <c r="G1554" s="10">
        <v>413</v>
      </c>
      <c r="H1554" s="11">
        <v>0</v>
      </c>
      <c r="I1554" s="10">
        <f t="shared" si="144"/>
        <v>9912</v>
      </c>
      <c r="J1554" s="10">
        <f t="shared" si="145"/>
        <v>0</v>
      </c>
      <c r="K1554" s="10">
        <f t="shared" si="146"/>
        <v>9912</v>
      </c>
      <c r="L1554" s="11">
        <v>0.05</v>
      </c>
      <c r="M1554" s="10">
        <f t="shared" si="147"/>
        <v>495.6</v>
      </c>
      <c r="N1554" s="10">
        <f t="shared" si="148"/>
        <v>10407.6</v>
      </c>
      <c r="O1554" s="10">
        <v>296.70999999999998</v>
      </c>
      <c r="P1554" s="10">
        <f t="shared" si="149"/>
        <v>2790.9600000000009</v>
      </c>
      <c r="Q1554" s="12">
        <v>45689</v>
      </c>
    </row>
    <row r="1555" spans="1:17" x14ac:dyDescent="0.25">
      <c r="A1555" s="4">
        <v>534</v>
      </c>
      <c r="B1555" s="4" t="s">
        <v>23</v>
      </c>
      <c r="C1555" s="4" t="s">
        <v>17</v>
      </c>
      <c r="D1555" s="4" t="s">
        <v>28</v>
      </c>
      <c r="E1555" s="4" t="s">
        <v>30</v>
      </c>
      <c r="F1555" s="9">
        <v>19</v>
      </c>
      <c r="G1555" s="10">
        <v>1148</v>
      </c>
      <c r="H1555" s="11">
        <v>0.1</v>
      </c>
      <c r="I1555" s="10">
        <f t="shared" si="144"/>
        <v>21812</v>
      </c>
      <c r="J1555" s="10">
        <f t="shared" si="145"/>
        <v>2181.2000000000003</v>
      </c>
      <c r="K1555" s="10">
        <f t="shared" si="146"/>
        <v>19630.8</v>
      </c>
      <c r="L1555" s="11">
        <v>0.05</v>
      </c>
      <c r="M1555" s="10">
        <f t="shared" si="147"/>
        <v>981.54</v>
      </c>
      <c r="N1555" s="10">
        <f t="shared" si="148"/>
        <v>20612.34</v>
      </c>
      <c r="O1555" s="10">
        <v>886.49</v>
      </c>
      <c r="P1555" s="10">
        <f t="shared" si="149"/>
        <v>2787.489999999998</v>
      </c>
      <c r="Q1555" s="12">
        <v>46006</v>
      </c>
    </row>
    <row r="1556" spans="1:17" x14ac:dyDescent="0.25">
      <c r="A1556" s="4">
        <v>951</v>
      </c>
      <c r="B1556" s="4" t="s">
        <v>35</v>
      </c>
      <c r="C1556" s="4" t="s">
        <v>17</v>
      </c>
      <c r="D1556" s="4" t="s">
        <v>28</v>
      </c>
      <c r="E1556" s="4" t="s">
        <v>27</v>
      </c>
      <c r="F1556" s="9">
        <v>13</v>
      </c>
      <c r="G1556" s="10">
        <v>599</v>
      </c>
      <c r="H1556" s="11">
        <v>0.1</v>
      </c>
      <c r="I1556" s="10">
        <f t="shared" si="144"/>
        <v>7787</v>
      </c>
      <c r="J1556" s="10">
        <f t="shared" si="145"/>
        <v>778.7</v>
      </c>
      <c r="K1556" s="10">
        <f t="shared" si="146"/>
        <v>7008.3</v>
      </c>
      <c r="L1556" s="11">
        <v>0.05</v>
      </c>
      <c r="M1556" s="10">
        <f t="shared" si="147"/>
        <v>350.41500000000002</v>
      </c>
      <c r="N1556" s="10">
        <f t="shared" si="148"/>
        <v>7358.7150000000001</v>
      </c>
      <c r="O1556" s="10">
        <v>324.69</v>
      </c>
      <c r="P1556" s="10">
        <f t="shared" si="149"/>
        <v>2787.33</v>
      </c>
      <c r="Q1556" s="12">
        <v>45894</v>
      </c>
    </row>
    <row r="1557" spans="1:17" x14ac:dyDescent="0.25">
      <c r="A1557" s="4">
        <v>4313</v>
      </c>
      <c r="B1557" s="4" t="s">
        <v>31</v>
      </c>
      <c r="C1557" s="4" t="s">
        <v>24</v>
      </c>
      <c r="D1557" s="4" t="s">
        <v>28</v>
      </c>
      <c r="E1557" s="4" t="s">
        <v>25</v>
      </c>
      <c r="F1557" s="9">
        <v>10</v>
      </c>
      <c r="G1557" s="10">
        <v>689</v>
      </c>
      <c r="H1557" s="11">
        <v>0</v>
      </c>
      <c r="I1557" s="10">
        <f t="shared" si="144"/>
        <v>6890</v>
      </c>
      <c r="J1557" s="10">
        <f t="shared" si="145"/>
        <v>0</v>
      </c>
      <c r="K1557" s="10">
        <f t="shared" si="146"/>
        <v>6890</v>
      </c>
      <c r="L1557" s="11">
        <v>0.05</v>
      </c>
      <c r="M1557" s="10">
        <f t="shared" si="147"/>
        <v>344.5</v>
      </c>
      <c r="N1557" s="10">
        <f t="shared" si="148"/>
        <v>7234.5</v>
      </c>
      <c r="O1557" s="10">
        <v>410.29</v>
      </c>
      <c r="P1557" s="10">
        <f t="shared" si="149"/>
        <v>2787.0999999999995</v>
      </c>
      <c r="Q1557" s="12">
        <v>46020</v>
      </c>
    </row>
    <row r="1558" spans="1:17" x14ac:dyDescent="0.25">
      <c r="A1558" s="4">
        <v>1086</v>
      </c>
      <c r="B1558" s="4" t="s">
        <v>32</v>
      </c>
      <c r="C1558" s="4" t="s">
        <v>17</v>
      </c>
      <c r="D1558" s="4" t="s">
        <v>28</v>
      </c>
      <c r="E1558" s="4" t="s">
        <v>27</v>
      </c>
      <c r="F1558" s="9">
        <v>8</v>
      </c>
      <c r="G1558" s="10">
        <v>1191</v>
      </c>
      <c r="H1558" s="11">
        <v>0.1</v>
      </c>
      <c r="I1558" s="10">
        <f t="shared" si="144"/>
        <v>9528</v>
      </c>
      <c r="J1558" s="10">
        <f t="shared" si="145"/>
        <v>952.80000000000007</v>
      </c>
      <c r="K1558" s="10">
        <f t="shared" si="146"/>
        <v>8575.2000000000007</v>
      </c>
      <c r="L1558" s="11">
        <v>0.05</v>
      </c>
      <c r="M1558" s="10">
        <f t="shared" si="147"/>
        <v>428.76000000000005</v>
      </c>
      <c r="N1558" s="10">
        <f t="shared" si="148"/>
        <v>9003.9600000000009</v>
      </c>
      <c r="O1558" s="10">
        <v>723.56</v>
      </c>
      <c r="P1558" s="10">
        <f t="shared" si="149"/>
        <v>2786.7200000000012</v>
      </c>
      <c r="Q1558" s="12">
        <v>45909</v>
      </c>
    </row>
    <row r="1559" spans="1:17" x14ac:dyDescent="0.25">
      <c r="A1559" s="4">
        <v>2284</v>
      </c>
      <c r="B1559" s="4" t="s">
        <v>32</v>
      </c>
      <c r="C1559" s="4" t="s">
        <v>17</v>
      </c>
      <c r="D1559" s="4" t="s">
        <v>26</v>
      </c>
      <c r="E1559" s="4" t="s">
        <v>30</v>
      </c>
      <c r="F1559" s="9">
        <v>22</v>
      </c>
      <c r="G1559" s="10">
        <v>1160</v>
      </c>
      <c r="H1559" s="11">
        <v>0.1</v>
      </c>
      <c r="I1559" s="10">
        <f t="shared" si="144"/>
        <v>25520</v>
      </c>
      <c r="J1559" s="10">
        <f t="shared" si="145"/>
        <v>2552</v>
      </c>
      <c r="K1559" s="10">
        <f t="shared" si="146"/>
        <v>22968</v>
      </c>
      <c r="L1559" s="11">
        <v>0.05</v>
      </c>
      <c r="M1559" s="10">
        <f t="shared" si="147"/>
        <v>1148.4000000000001</v>
      </c>
      <c r="N1559" s="10">
        <f t="shared" si="148"/>
        <v>24116.400000000001</v>
      </c>
      <c r="O1559" s="10">
        <v>917.36</v>
      </c>
      <c r="P1559" s="10">
        <f t="shared" si="149"/>
        <v>2786.0799999999981</v>
      </c>
      <c r="Q1559" s="12">
        <v>45862</v>
      </c>
    </row>
    <row r="1560" spans="1:17" x14ac:dyDescent="0.25">
      <c r="A1560" s="4">
        <v>4891</v>
      </c>
      <c r="B1560" s="4" t="s">
        <v>34</v>
      </c>
      <c r="C1560" s="4" t="s">
        <v>21</v>
      </c>
      <c r="D1560" s="4" t="s">
        <v>18</v>
      </c>
      <c r="E1560" s="4" t="s">
        <v>22</v>
      </c>
      <c r="F1560" s="9">
        <v>7</v>
      </c>
      <c r="G1560" s="10">
        <v>1099</v>
      </c>
      <c r="H1560" s="11">
        <v>0.1</v>
      </c>
      <c r="I1560" s="10">
        <f t="shared" si="144"/>
        <v>7693</v>
      </c>
      <c r="J1560" s="10">
        <f t="shared" si="145"/>
        <v>769.30000000000007</v>
      </c>
      <c r="K1560" s="10">
        <f t="shared" si="146"/>
        <v>6923.7</v>
      </c>
      <c r="L1560" s="11">
        <v>0.05</v>
      </c>
      <c r="M1560" s="10">
        <f t="shared" si="147"/>
        <v>346.185</v>
      </c>
      <c r="N1560" s="10">
        <f t="shared" si="148"/>
        <v>7269.8850000000002</v>
      </c>
      <c r="O1560" s="10">
        <v>591.22</v>
      </c>
      <c r="P1560" s="10">
        <f t="shared" si="149"/>
        <v>2785.16</v>
      </c>
      <c r="Q1560" s="12">
        <v>45765</v>
      </c>
    </row>
    <row r="1561" spans="1:17" x14ac:dyDescent="0.25">
      <c r="A1561" s="4">
        <v>2242</v>
      </c>
      <c r="B1561" s="4" t="s">
        <v>16</v>
      </c>
      <c r="C1561" s="4" t="s">
        <v>21</v>
      </c>
      <c r="D1561" s="4" t="s">
        <v>18</v>
      </c>
      <c r="E1561" s="4" t="s">
        <v>19</v>
      </c>
      <c r="F1561" s="9">
        <v>24</v>
      </c>
      <c r="G1561" s="10">
        <v>370</v>
      </c>
      <c r="H1561" s="11">
        <v>0.15</v>
      </c>
      <c r="I1561" s="10">
        <f t="shared" si="144"/>
        <v>8880</v>
      </c>
      <c r="J1561" s="10">
        <f t="shared" si="145"/>
        <v>1332</v>
      </c>
      <c r="K1561" s="10">
        <f t="shared" si="146"/>
        <v>7548</v>
      </c>
      <c r="L1561" s="11">
        <v>0.05</v>
      </c>
      <c r="M1561" s="10">
        <f t="shared" si="147"/>
        <v>377.40000000000003</v>
      </c>
      <c r="N1561" s="10">
        <f t="shared" si="148"/>
        <v>7925.4</v>
      </c>
      <c r="O1561" s="10">
        <v>198.48</v>
      </c>
      <c r="P1561" s="10">
        <f t="shared" si="149"/>
        <v>2784.4800000000005</v>
      </c>
      <c r="Q1561" s="12">
        <v>45997</v>
      </c>
    </row>
    <row r="1562" spans="1:17" x14ac:dyDescent="0.25">
      <c r="A1562" s="4">
        <v>3589</v>
      </c>
      <c r="B1562" s="4" t="s">
        <v>34</v>
      </c>
      <c r="C1562" s="4" t="s">
        <v>21</v>
      </c>
      <c r="D1562" s="4" t="s">
        <v>18</v>
      </c>
      <c r="E1562" s="4" t="s">
        <v>22</v>
      </c>
      <c r="F1562" s="9">
        <v>19</v>
      </c>
      <c r="G1562" s="10">
        <v>360</v>
      </c>
      <c r="H1562" s="11">
        <v>0.05</v>
      </c>
      <c r="I1562" s="10">
        <f t="shared" si="144"/>
        <v>6840</v>
      </c>
      <c r="J1562" s="10">
        <f t="shared" si="145"/>
        <v>342</v>
      </c>
      <c r="K1562" s="10">
        <f t="shared" si="146"/>
        <v>6498</v>
      </c>
      <c r="L1562" s="11">
        <v>0.05</v>
      </c>
      <c r="M1562" s="10">
        <f t="shared" si="147"/>
        <v>324.90000000000003</v>
      </c>
      <c r="N1562" s="10">
        <f t="shared" si="148"/>
        <v>6822.9</v>
      </c>
      <c r="O1562" s="10">
        <v>195.5</v>
      </c>
      <c r="P1562" s="10">
        <f t="shared" si="149"/>
        <v>2783.5</v>
      </c>
      <c r="Q1562" s="12">
        <v>45739</v>
      </c>
    </row>
    <row r="1563" spans="1:17" x14ac:dyDescent="0.25">
      <c r="A1563" s="4">
        <v>1743</v>
      </c>
      <c r="B1563" s="4" t="s">
        <v>31</v>
      </c>
      <c r="C1563" s="4" t="s">
        <v>17</v>
      </c>
      <c r="D1563" s="4" t="s">
        <v>28</v>
      </c>
      <c r="E1563" s="4" t="s">
        <v>22</v>
      </c>
      <c r="F1563" s="9">
        <v>22</v>
      </c>
      <c r="G1563" s="10">
        <v>368</v>
      </c>
      <c r="H1563" s="11">
        <v>0</v>
      </c>
      <c r="I1563" s="10">
        <f t="shared" si="144"/>
        <v>8096</v>
      </c>
      <c r="J1563" s="10">
        <f t="shared" si="145"/>
        <v>0</v>
      </c>
      <c r="K1563" s="10">
        <f t="shared" si="146"/>
        <v>8096</v>
      </c>
      <c r="L1563" s="11">
        <v>0.05</v>
      </c>
      <c r="M1563" s="10">
        <f t="shared" si="147"/>
        <v>404.8</v>
      </c>
      <c r="N1563" s="10">
        <f t="shared" si="148"/>
        <v>8500.7999999999993</v>
      </c>
      <c r="O1563" s="10">
        <v>241.48</v>
      </c>
      <c r="P1563" s="10">
        <f t="shared" si="149"/>
        <v>2783.4400000000005</v>
      </c>
      <c r="Q1563" s="12">
        <v>45809</v>
      </c>
    </row>
    <row r="1564" spans="1:17" x14ac:dyDescent="0.25">
      <c r="A1564" s="4">
        <v>1276</v>
      </c>
      <c r="B1564" s="4" t="s">
        <v>16</v>
      </c>
      <c r="C1564" s="4" t="s">
        <v>21</v>
      </c>
      <c r="D1564" s="4" t="s">
        <v>28</v>
      </c>
      <c r="E1564" s="4" t="s">
        <v>25</v>
      </c>
      <c r="F1564" s="9">
        <v>13</v>
      </c>
      <c r="G1564" s="10">
        <v>865</v>
      </c>
      <c r="H1564" s="11">
        <v>0.05</v>
      </c>
      <c r="I1564" s="10">
        <f t="shared" si="144"/>
        <v>11245</v>
      </c>
      <c r="J1564" s="10">
        <f t="shared" si="145"/>
        <v>562.25</v>
      </c>
      <c r="K1564" s="10">
        <f t="shared" si="146"/>
        <v>10682.75</v>
      </c>
      <c r="L1564" s="11">
        <v>0.05</v>
      </c>
      <c r="M1564" s="10">
        <f t="shared" si="147"/>
        <v>534.13750000000005</v>
      </c>
      <c r="N1564" s="10">
        <f t="shared" si="148"/>
        <v>11216.887500000001</v>
      </c>
      <c r="O1564" s="10">
        <v>607.70000000000005</v>
      </c>
      <c r="P1564" s="10">
        <f t="shared" si="149"/>
        <v>2782.6499999999996</v>
      </c>
      <c r="Q1564" s="12">
        <v>45690</v>
      </c>
    </row>
    <row r="1565" spans="1:17" x14ac:dyDescent="0.25">
      <c r="A1565" s="4">
        <v>301</v>
      </c>
      <c r="B1565" s="4" t="s">
        <v>16</v>
      </c>
      <c r="C1565" s="4" t="s">
        <v>24</v>
      </c>
      <c r="D1565" s="4" t="s">
        <v>26</v>
      </c>
      <c r="E1565" s="4" t="s">
        <v>37</v>
      </c>
      <c r="F1565" s="9">
        <v>10</v>
      </c>
      <c r="G1565" s="10">
        <v>757</v>
      </c>
      <c r="H1565" s="11">
        <v>0.1</v>
      </c>
      <c r="I1565" s="10">
        <f t="shared" si="144"/>
        <v>7570</v>
      </c>
      <c r="J1565" s="10">
        <f t="shared" si="145"/>
        <v>757</v>
      </c>
      <c r="K1565" s="10">
        <f t="shared" si="146"/>
        <v>6813</v>
      </c>
      <c r="L1565" s="11">
        <v>0.05</v>
      </c>
      <c r="M1565" s="10">
        <f t="shared" si="147"/>
        <v>340.65000000000003</v>
      </c>
      <c r="N1565" s="10">
        <f t="shared" si="148"/>
        <v>7153.65</v>
      </c>
      <c r="O1565" s="10">
        <v>403.35</v>
      </c>
      <c r="P1565" s="10">
        <f t="shared" si="149"/>
        <v>2779.5</v>
      </c>
      <c r="Q1565" s="12">
        <v>45976</v>
      </c>
    </row>
    <row r="1566" spans="1:17" x14ac:dyDescent="0.25">
      <c r="A1566" s="4">
        <v>120</v>
      </c>
      <c r="B1566" s="4" t="s">
        <v>23</v>
      </c>
      <c r="C1566" s="4" t="s">
        <v>21</v>
      </c>
      <c r="D1566" s="4" t="s">
        <v>18</v>
      </c>
      <c r="E1566" s="4" t="s">
        <v>29</v>
      </c>
      <c r="F1566" s="9">
        <v>15</v>
      </c>
      <c r="G1566" s="10">
        <v>417</v>
      </c>
      <c r="H1566" s="11">
        <v>0</v>
      </c>
      <c r="I1566" s="10">
        <f t="shared" si="144"/>
        <v>6255</v>
      </c>
      <c r="J1566" s="10">
        <f t="shared" si="145"/>
        <v>0</v>
      </c>
      <c r="K1566" s="10">
        <f t="shared" si="146"/>
        <v>6255</v>
      </c>
      <c r="L1566" s="11">
        <v>0.05</v>
      </c>
      <c r="M1566" s="10">
        <f t="shared" si="147"/>
        <v>312.75</v>
      </c>
      <c r="N1566" s="10">
        <f t="shared" si="148"/>
        <v>6567.75</v>
      </c>
      <c r="O1566" s="10">
        <v>231.74</v>
      </c>
      <c r="P1566" s="10">
        <f t="shared" si="149"/>
        <v>2778.8999999999996</v>
      </c>
      <c r="Q1566" s="12">
        <v>45769</v>
      </c>
    </row>
    <row r="1567" spans="1:17" x14ac:dyDescent="0.25">
      <c r="A1567" s="4">
        <v>3745</v>
      </c>
      <c r="B1567" s="4" t="s">
        <v>20</v>
      </c>
      <c r="C1567" s="4" t="s">
        <v>17</v>
      </c>
      <c r="D1567" s="4" t="s">
        <v>18</v>
      </c>
      <c r="E1567" s="4" t="s">
        <v>29</v>
      </c>
      <c r="F1567" s="9">
        <v>15</v>
      </c>
      <c r="G1567" s="10">
        <v>1127</v>
      </c>
      <c r="H1567" s="11">
        <v>0.05</v>
      </c>
      <c r="I1567" s="10">
        <f t="shared" si="144"/>
        <v>16905</v>
      </c>
      <c r="J1567" s="10">
        <f t="shared" si="145"/>
        <v>845.25</v>
      </c>
      <c r="K1567" s="10">
        <f t="shared" si="146"/>
        <v>16059.75</v>
      </c>
      <c r="L1567" s="11">
        <v>0.05</v>
      </c>
      <c r="M1567" s="10">
        <f t="shared" si="147"/>
        <v>802.98750000000007</v>
      </c>
      <c r="N1567" s="10">
        <f t="shared" si="148"/>
        <v>16862.737499999999</v>
      </c>
      <c r="O1567" s="10">
        <v>885.42</v>
      </c>
      <c r="P1567" s="10">
        <f t="shared" si="149"/>
        <v>2778.4500000000007</v>
      </c>
      <c r="Q1567" s="12">
        <v>45822</v>
      </c>
    </row>
    <row r="1568" spans="1:17" x14ac:dyDescent="0.25">
      <c r="A1568" s="4">
        <v>2688</v>
      </c>
      <c r="B1568" s="4" t="s">
        <v>23</v>
      </c>
      <c r="C1568" s="4" t="s">
        <v>24</v>
      </c>
      <c r="D1568" s="4" t="s">
        <v>33</v>
      </c>
      <c r="E1568" s="4" t="s">
        <v>19</v>
      </c>
      <c r="F1568" s="9">
        <v>8</v>
      </c>
      <c r="G1568" s="10">
        <v>1068</v>
      </c>
      <c r="H1568" s="11">
        <v>0.1</v>
      </c>
      <c r="I1568" s="10">
        <f t="shared" si="144"/>
        <v>8544</v>
      </c>
      <c r="J1568" s="10">
        <f t="shared" si="145"/>
        <v>854.40000000000009</v>
      </c>
      <c r="K1568" s="10">
        <f t="shared" si="146"/>
        <v>7689.6</v>
      </c>
      <c r="L1568" s="11">
        <v>0.05</v>
      </c>
      <c r="M1568" s="10">
        <f t="shared" si="147"/>
        <v>384.48</v>
      </c>
      <c r="N1568" s="10">
        <f t="shared" si="148"/>
        <v>8074.08</v>
      </c>
      <c r="O1568" s="10">
        <v>614.04999999999995</v>
      </c>
      <c r="P1568" s="10">
        <f t="shared" si="149"/>
        <v>2777.2000000000007</v>
      </c>
      <c r="Q1568" s="12">
        <v>46009</v>
      </c>
    </row>
    <row r="1569" spans="1:17" x14ac:dyDescent="0.25">
      <c r="A1569" s="4">
        <v>4107</v>
      </c>
      <c r="B1569" s="4" t="s">
        <v>20</v>
      </c>
      <c r="C1569" s="4" t="s">
        <v>24</v>
      </c>
      <c r="D1569" s="4" t="s">
        <v>28</v>
      </c>
      <c r="E1569" s="4" t="s">
        <v>22</v>
      </c>
      <c r="F1569" s="9">
        <v>14</v>
      </c>
      <c r="G1569" s="10">
        <v>1030</v>
      </c>
      <c r="H1569" s="11">
        <v>0.1</v>
      </c>
      <c r="I1569" s="10">
        <f t="shared" si="144"/>
        <v>14420</v>
      </c>
      <c r="J1569" s="10">
        <f t="shared" si="145"/>
        <v>1442</v>
      </c>
      <c r="K1569" s="10">
        <f t="shared" si="146"/>
        <v>12978</v>
      </c>
      <c r="L1569" s="11">
        <v>0.05</v>
      </c>
      <c r="M1569" s="10">
        <f t="shared" si="147"/>
        <v>648.90000000000009</v>
      </c>
      <c r="N1569" s="10">
        <f t="shared" si="148"/>
        <v>13626.9</v>
      </c>
      <c r="O1569" s="10">
        <v>728.65</v>
      </c>
      <c r="P1569" s="10">
        <f t="shared" si="149"/>
        <v>2776.8999999999996</v>
      </c>
      <c r="Q1569" s="12">
        <v>45796</v>
      </c>
    </row>
    <row r="1570" spans="1:17" x14ac:dyDescent="0.25">
      <c r="A1570" s="4">
        <v>2737</v>
      </c>
      <c r="B1570" s="4" t="s">
        <v>35</v>
      </c>
      <c r="C1570" s="4" t="s">
        <v>21</v>
      </c>
      <c r="D1570" s="4" t="s">
        <v>18</v>
      </c>
      <c r="E1570" s="4" t="s">
        <v>37</v>
      </c>
      <c r="F1570" s="9">
        <v>15</v>
      </c>
      <c r="G1570" s="10">
        <v>1001</v>
      </c>
      <c r="H1570" s="11">
        <v>0.05</v>
      </c>
      <c r="I1570" s="10">
        <f t="shared" si="144"/>
        <v>15015</v>
      </c>
      <c r="J1570" s="10">
        <f t="shared" si="145"/>
        <v>750.75</v>
      </c>
      <c r="K1570" s="10">
        <f t="shared" si="146"/>
        <v>14264.25</v>
      </c>
      <c r="L1570" s="11">
        <v>0.05</v>
      </c>
      <c r="M1570" s="10">
        <f t="shared" si="147"/>
        <v>713.21250000000009</v>
      </c>
      <c r="N1570" s="10">
        <f t="shared" si="148"/>
        <v>14977.4625</v>
      </c>
      <c r="O1570" s="10">
        <v>765.84</v>
      </c>
      <c r="P1570" s="10">
        <f t="shared" si="149"/>
        <v>2776.6499999999996</v>
      </c>
      <c r="Q1570" s="12">
        <v>45745</v>
      </c>
    </row>
    <row r="1571" spans="1:17" x14ac:dyDescent="0.25">
      <c r="A1571" s="4">
        <v>2208</v>
      </c>
      <c r="B1571" s="4" t="s">
        <v>38</v>
      </c>
      <c r="C1571" s="4" t="s">
        <v>24</v>
      </c>
      <c r="D1571" s="4" t="s">
        <v>18</v>
      </c>
      <c r="E1571" s="4" t="s">
        <v>36</v>
      </c>
      <c r="F1571" s="9">
        <v>6</v>
      </c>
      <c r="G1571" s="10">
        <v>1073</v>
      </c>
      <c r="H1571" s="11">
        <v>0.05</v>
      </c>
      <c r="I1571" s="10">
        <f t="shared" si="144"/>
        <v>6438</v>
      </c>
      <c r="J1571" s="10">
        <f t="shared" si="145"/>
        <v>321.90000000000003</v>
      </c>
      <c r="K1571" s="10">
        <f t="shared" si="146"/>
        <v>6116.1</v>
      </c>
      <c r="L1571" s="11">
        <v>0.05</v>
      </c>
      <c r="M1571" s="10">
        <f t="shared" si="147"/>
        <v>305.80500000000001</v>
      </c>
      <c r="N1571" s="10">
        <f t="shared" si="148"/>
        <v>6421.9050000000007</v>
      </c>
      <c r="O1571" s="10">
        <v>556.96</v>
      </c>
      <c r="P1571" s="10">
        <f t="shared" si="149"/>
        <v>2774.34</v>
      </c>
      <c r="Q1571" s="12">
        <v>45663</v>
      </c>
    </row>
    <row r="1572" spans="1:17" x14ac:dyDescent="0.25">
      <c r="A1572" s="4">
        <v>884</v>
      </c>
      <c r="B1572" s="4" t="s">
        <v>20</v>
      </c>
      <c r="C1572" s="4" t="s">
        <v>17</v>
      </c>
      <c r="D1572" s="4" t="s">
        <v>28</v>
      </c>
      <c r="E1572" s="4" t="s">
        <v>27</v>
      </c>
      <c r="F1572" s="9">
        <v>11</v>
      </c>
      <c r="G1572" s="10">
        <v>1108</v>
      </c>
      <c r="H1572" s="11">
        <v>0.1</v>
      </c>
      <c r="I1572" s="10">
        <f t="shared" si="144"/>
        <v>12188</v>
      </c>
      <c r="J1572" s="10">
        <f t="shared" si="145"/>
        <v>1218.8</v>
      </c>
      <c r="K1572" s="10">
        <f t="shared" si="146"/>
        <v>10969.2</v>
      </c>
      <c r="L1572" s="11">
        <v>0.05</v>
      </c>
      <c r="M1572" s="10">
        <f t="shared" si="147"/>
        <v>548.46</v>
      </c>
      <c r="N1572" s="10">
        <f t="shared" si="148"/>
        <v>11517.66</v>
      </c>
      <c r="O1572" s="10">
        <v>745.05</v>
      </c>
      <c r="P1572" s="10">
        <f t="shared" si="149"/>
        <v>2773.6500000000015</v>
      </c>
      <c r="Q1572" s="12">
        <v>45825</v>
      </c>
    </row>
    <row r="1573" spans="1:17" x14ac:dyDescent="0.25">
      <c r="A1573" s="4">
        <v>3388</v>
      </c>
      <c r="B1573" s="4" t="s">
        <v>32</v>
      </c>
      <c r="C1573" s="4" t="s">
        <v>24</v>
      </c>
      <c r="D1573" s="4" t="s">
        <v>33</v>
      </c>
      <c r="E1573" s="4" t="s">
        <v>29</v>
      </c>
      <c r="F1573" s="9">
        <v>18</v>
      </c>
      <c r="G1573" s="10">
        <v>705</v>
      </c>
      <c r="H1573" s="11">
        <v>0</v>
      </c>
      <c r="I1573" s="10">
        <f t="shared" si="144"/>
        <v>12690</v>
      </c>
      <c r="J1573" s="10">
        <f t="shared" si="145"/>
        <v>0</v>
      </c>
      <c r="K1573" s="10">
        <f t="shared" si="146"/>
        <v>12690</v>
      </c>
      <c r="L1573" s="11">
        <v>0.05</v>
      </c>
      <c r="M1573" s="10">
        <f t="shared" si="147"/>
        <v>634.5</v>
      </c>
      <c r="N1573" s="10">
        <f t="shared" si="148"/>
        <v>13324.5</v>
      </c>
      <c r="O1573" s="10">
        <v>551.01</v>
      </c>
      <c r="P1573" s="10">
        <f t="shared" si="149"/>
        <v>2771.8199999999997</v>
      </c>
      <c r="Q1573" s="12">
        <v>45836</v>
      </c>
    </row>
    <row r="1574" spans="1:17" x14ac:dyDescent="0.25">
      <c r="A1574" s="4">
        <v>2211</v>
      </c>
      <c r="B1574" s="4" t="s">
        <v>20</v>
      </c>
      <c r="C1574" s="4" t="s">
        <v>24</v>
      </c>
      <c r="D1574" s="4" t="s">
        <v>33</v>
      </c>
      <c r="E1574" s="4" t="s">
        <v>27</v>
      </c>
      <c r="F1574" s="9">
        <v>25</v>
      </c>
      <c r="G1574" s="10">
        <v>227</v>
      </c>
      <c r="H1574" s="11">
        <v>0</v>
      </c>
      <c r="I1574" s="10">
        <f t="shared" si="144"/>
        <v>5675</v>
      </c>
      <c r="J1574" s="10">
        <f t="shared" si="145"/>
        <v>0</v>
      </c>
      <c r="K1574" s="10">
        <f t="shared" si="146"/>
        <v>5675</v>
      </c>
      <c r="L1574" s="11">
        <v>0.05</v>
      </c>
      <c r="M1574" s="10">
        <f t="shared" si="147"/>
        <v>283.75</v>
      </c>
      <c r="N1574" s="10">
        <f t="shared" si="148"/>
        <v>5958.75</v>
      </c>
      <c r="O1574" s="10">
        <v>116.16</v>
      </c>
      <c r="P1574" s="10">
        <f t="shared" si="149"/>
        <v>2771</v>
      </c>
      <c r="Q1574" s="12">
        <v>46004</v>
      </c>
    </row>
    <row r="1575" spans="1:17" x14ac:dyDescent="0.25">
      <c r="A1575" s="4">
        <v>3814</v>
      </c>
      <c r="B1575" s="4" t="s">
        <v>35</v>
      </c>
      <c r="C1575" s="4" t="s">
        <v>17</v>
      </c>
      <c r="D1575" s="4" t="s">
        <v>18</v>
      </c>
      <c r="E1575" s="4" t="s">
        <v>27</v>
      </c>
      <c r="F1575" s="9">
        <v>11</v>
      </c>
      <c r="G1575" s="10">
        <v>989</v>
      </c>
      <c r="H1575" s="11">
        <v>0.1</v>
      </c>
      <c r="I1575" s="10">
        <f t="shared" si="144"/>
        <v>10879</v>
      </c>
      <c r="J1575" s="10">
        <f t="shared" si="145"/>
        <v>1087.9000000000001</v>
      </c>
      <c r="K1575" s="10">
        <f t="shared" si="146"/>
        <v>9791.1</v>
      </c>
      <c r="L1575" s="11">
        <v>0.05</v>
      </c>
      <c r="M1575" s="10">
        <f t="shared" si="147"/>
        <v>489.55500000000006</v>
      </c>
      <c r="N1575" s="10">
        <f t="shared" si="148"/>
        <v>10280.655000000001</v>
      </c>
      <c r="O1575" s="10">
        <v>638.82000000000005</v>
      </c>
      <c r="P1575" s="10">
        <f t="shared" si="149"/>
        <v>2764.08</v>
      </c>
      <c r="Q1575" s="12">
        <v>45682</v>
      </c>
    </row>
    <row r="1576" spans="1:17" x14ac:dyDescent="0.25">
      <c r="A1576" s="4">
        <v>3385</v>
      </c>
      <c r="B1576" s="4" t="s">
        <v>23</v>
      </c>
      <c r="C1576" s="4" t="s">
        <v>17</v>
      </c>
      <c r="D1576" s="4" t="s">
        <v>33</v>
      </c>
      <c r="E1576" s="4" t="s">
        <v>19</v>
      </c>
      <c r="F1576" s="9">
        <v>8</v>
      </c>
      <c r="G1576" s="10">
        <v>807</v>
      </c>
      <c r="H1576" s="11">
        <v>0</v>
      </c>
      <c r="I1576" s="10">
        <f t="shared" si="144"/>
        <v>6456</v>
      </c>
      <c r="J1576" s="10">
        <f t="shared" si="145"/>
        <v>0</v>
      </c>
      <c r="K1576" s="10">
        <f t="shared" si="146"/>
        <v>6456</v>
      </c>
      <c r="L1576" s="11">
        <v>0.05</v>
      </c>
      <c r="M1576" s="10">
        <f t="shared" si="147"/>
        <v>322.8</v>
      </c>
      <c r="N1576" s="10">
        <f t="shared" si="148"/>
        <v>6778.8</v>
      </c>
      <c r="O1576" s="10">
        <v>461.5</v>
      </c>
      <c r="P1576" s="10">
        <f t="shared" si="149"/>
        <v>2764</v>
      </c>
      <c r="Q1576" s="12">
        <v>45787</v>
      </c>
    </row>
    <row r="1577" spans="1:17" x14ac:dyDescent="0.25">
      <c r="A1577" s="4">
        <v>289</v>
      </c>
      <c r="B1577" s="4" t="s">
        <v>20</v>
      </c>
      <c r="C1577" s="4" t="s">
        <v>21</v>
      </c>
      <c r="D1577" s="4" t="s">
        <v>28</v>
      </c>
      <c r="E1577" s="4" t="s">
        <v>29</v>
      </c>
      <c r="F1577" s="9">
        <v>18</v>
      </c>
      <c r="G1577" s="10">
        <v>550</v>
      </c>
      <c r="H1577" s="11">
        <v>0.1</v>
      </c>
      <c r="I1577" s="10">
        <f t="shared" si="144"/>
        <v>9900</v>
      </c>
      <c r="J1577" s="10">
        <f t="shared" si="145"/>
        <v>990</v>
      </c>
      <c r="K1577" s="10">
        <f t="shared" si="146"/>
        <v>8910</v>
      </c>
      <c r="L1577" s="11">
        <v>0.05</v>
      </c>
      <c r="M1577" s="10">
        <f t="shared" si="147"/>
        <v>445.5</v>
      </c>
      <c r="N1577" s="10">
        <f t="shared" si="148"/>
        <v>9355.5</v>
      </c>
      <c r="O1577" s="10">
        <v>341.58</v>
      </c>
      <c r="P1577" s="10">
        <f t="shared" si="149"/>
        <v>2761.5600000000004</v>
      </c>
      <c r="Q1577" s="12">
        <v>45739</v>
      </c>
    </row>
    <row r="1578" spans="1:17" x14ac:dyDescent="0.25">
      <c r="A1578" s="4">
        <v>3651</v>
      </c>
      <c r="B1578" s="4" t="s">
        <v>20</v>
      </c>
      <c r="C1578" s="4" t="s">
        <v>21</v>
      </c>
      <c r="D1578" s="4" t="s">
        <v>33</v>
      </c>
      <c r="E1578" s="4" t="s">
        <v>37</v>
      </c>
      <c r="F1578" s="9">
        <v>16</v>
      </c>
      <c r="G1578" s="10">
        <v>598</v>
      </c>
      <c r="H1578" s="11">
        <v>0.15</v>
      </c>
      <c r="I1578" s="10">
        <f t="shared" si="144"/>
        <v>9568</v>
      </c>
      <c r="J1578" s="10">
        <f t="shared" si="145"/>
        <v>1435.2</v>
      </c>
      <c r="K1578" s="10">
        <f t="shared" si="146"/>
        <v>8132.8</v>
      </c>
      <c r="L1578" s="11">
        <v>0.05</v>
      </c>
      <c r="M1578" s="10">
        <f t="shared" si="147"/>
        <v>406.64000000000004</v>
      </c>
      <c r="N1578" s="10">
        <f t="shared" si="148"/>
        <v>8539.44</v>
      </c>
      <c r="O1578" s="10">
        <v>335.78</v>
      </c>
      <c r="P1578" s="10">
        <f t="shared" si="149"/>
        <v>2760.3200000000006</v>
      </c>
      <c r="Q1578" s="12">
        <v>46013</v>
      </c>
    </row>
    <row r="1579" spans="1:17" x14ac:dyDescent="0.25">
      <c r="A1579" s="4">
        <v>4371</v>
      </c>
      <c r="B1579" s="4" t="s">
        <v>32</v>
      </c>
      <c r="C1579" s="4" t="s">
        <v>21</v>
      </c>
      <c r="D1579" s="4" t="s">
        <v>18</v>
      </c>
      <c r="E1579" s="4" t="s">
        <v>22</v>
      </c>
      <c r="F1579" s="9">
        <v>11</v>
      </c>
      <c r="G1579" s="10">
        <v>504</v>
      </c>
      <c r="H1579" s="11">
        <v>0</v>
      </c>
      <c r="I1579" s="10">
        <f t="shared" si="144"/>
        <v>5544</v>
      </c>
      <c r="J1579" s="10">
        <f t="shared" si="145"/>
        <v>0</v>
      </c>
      <c r="K1579" s="10">
        <f t="shared" si="146"/>
        <v>5544</v>
      </c>
      <c r="L1579" s="11">
        <v>0.05</v>
      </c>
      <c r="M1579" s="10">
        <f t="shared" si="147"/>
        <v>277.2</v>
      </c>
      <c r="N1579" s="10">
        <f t="shared" si="148"/>
        <v>5821.2</v>
      </c>
      <c r="O1579" s="10">
        <v>253.37</v>
      </c>
      <c r="P1579" s="10">
        <f t="shared" si="149"/>
        <v>2756.93</v>
      </c>
      <c r="Q1579" s="12">
        <v>45900</v>
      </c>
    </row>
    <row r="1580" spans="1:17" x14ac:dyDescent="0.25">
      <c r="A1580" s="4">
        <v>2609</v>
      </c>
      <c r="B1580" s="4" t="s">
        <v>32</v>
      </c>
      <c r="C1580" s="4" t="s">
        <v>21</v>
      </c>
      <c r="D1580" s="4" t="s">
        <v>28</v>
      </c>
      <c r="E1580" s="4" t="s">
        <v>22</v>
      </c>
      <c r="F1580" s="9">
        <v>10</v>
      </c>
      <c r="G1580" s="10">
        <v>983</v>
      </c>
      <c r="H1580" s="11">
        <v>0.05</v>
      </c>
      <c r="I1580" s="10">
        <f t="shared" si="144"/>
        <v>9830</v>
      </c>
      <c r="J1580" s="10">
        <f t="shared" si="145"/>
        <v>491.5</v>
      </c>
      <c r="K1580" s="10">
        <f t="shared" si="146"/>
        <v>9338.5</v>
      </c>
      <c r="L1580" s="11">
        <v>0.05</v>
      </c>
      <c r="M1580" s="10">
        <f t="shared" si="147"/>
        <v>466.92500000000001</v>
      </c>
      <c r="N1580" s="10">
        <f t="shared" si="148"/>
        <v>9805.4249999999993</v>
      </c>
      <c r="O1580" s="10">
        <v>658.33</v>
      </c>
      <c r="P1580" s="10">
        <f t="shared" si="149"/>
        <v>2755.2</v>
      </c>
      <c r="Q1580" s="12">
        <v>45912</v>
      </c>
    </row>
    <row r="1581" spans="1:17" x14ac:dyDescent="0.25">
      <c r="A1581" s="4">
        <v>2030</v>
      </c>
      <c r="B1581" s="4" t="s">
        <v>35</v>
      </c>
      <c r="C1581" s="4" t="s">
        <v>21</v>
      </c>
      <c r="D1581" s="4" t="s">
        <v>28</v>
      </c>
      <c r="E1581" s="4" t="s">
        <v>37</v>
      </c>
      <c r="F1581" s="9">
        <v>12</v>
      </c>
      <c r="G1581" s="10">
        <v>753</v>
      </c>
      <c r="H1581" s="11">
        <v>0.05</v>
      </c>
      <c r="I1581" s="10">
        <f t="shared" si="144"/>
        <v>9036</v>
      </c>
      <c r="J1581" s="10">
        <f t="shared" si="145"/>
        <v>451.8</v>
      </c>
      <c r="K1581" s="10">
        <f t="shared" si="146"/>
        <v>8584.2000000000007</v>
      </c>
      <c r="L1581" s="11">
        <v>0.05</v>
      </c>
      <c r="M1581" s="10">
        <f t="shared" si="147"/>
        <v>429.21000000000004</v>
      </c>
      <c r="N1581" s="10">
        <f t="shared" si="148"/>
        <v>9013.41</v>
      </c>
      <c r="O1581" s="10">
        <v>485.91</v>
      </c>
      <c r="P1581" s="10">
        <f t="shared" si="149"/>
        <v>2753.2800000000007</v>
      </c>
      <c r="Q1581" s="12">
        <v>45702</v>
      </c>
    </row>
    <row r="1582" spans="1:17" x14ac:dyDescent="0.25">
      <c r="A1582" s="4">
        <v>3930</v>
      </c>
      <c r="B1582" s="4" t="s">
        <v>31</v>
      </c>
      <c r="C1582" s="4" t="s">
        <v>24</v>
      </c>
      <c r="D1582" s="4" t="s">
        <v>26</v>
      </c>
      <c r="E1582" s="4" t="s">
        <v>25</v>
      </c>
      <c r="F1582" s="9">
        <v>6</v>
      </c>
      <c r="G1582" s="10">
        <v>949</v>
      </c>
      <c r="H1582" s="11">
        <v>0</v>
      </c>
      <c r="I1582" s="10">
        <f t="shared" si="144"/>
        <v>5694</v>
      </c>
      <c r="J1582" s="10">
        <f t="shared" si="145"/>
        <v>0</v>
      </c>
      <c r="K1582" s="10">
        <f t="shared" si="146"/>
        <v>5694</v>
      </c>
      <c r="L1582" s="11">
        <v>0.05</v>
      </c>
      <c r="M1582" s="10">
        <f t="shared" si="147"/>
        <v>284.7</v>
      </c>
      <c r="N1582" s="10">
        <f t="shared" si="148"/>
        <v>5978.7</v>
      </c>
      <c r="O1582" s="10">
        <v>490.19</v>
      </c>
      <c r="P1582" s="10">
        <f t="shared" si="149"/>
        <v>2752.86</v>
      </c>
      <c r="Q1582" s="12">
        <v>45666</v>
      </c>
    </row>
    <row r="1583" spans="1:17" x14ac:dyDescent="0.25">
      <c r="A1583" s="4">
        <v>1739</v>
      </c>
      <c r="B1583" s="4" t="s">
        <v>16</v>
      </c>
      <c r="C1583" s="4" t="s">
        <v>17</v>
      </c>
      <c r="D1583" s="4" t="s">
        <v>28</v>
      </c>
      <c r="E1583" s="4" t="s">
        <v>27</v>
      </c>
      <c r="F1583" s="9">
        <v>10</v>
      </c>
      <c r="G1583" s="10">
        <v>1127</v>
      </c>
      <c r="H1583" s="11">
        <v>0.15</v>
      </c>
      <c r="I1583" s="10">
        <f t="shared" si="144"/>
        <v>11270</v>
      </c>
      <c r="J1583" s="10">
        <f t="shared" si="145"/>
        <v>1690.5</v>
      </c>
      <c r="K1583" s="10">
        <f t="shared" si="146"/>
        <v>9579.5</v>
      </c>
      <c r="L1583" s="11">
        <v>0.05</v>
      </c>
      <c r="M1583" s="10">
        <f t="shared" si="147"/>
        <v>478.97500000000002</v>
      </c>
      <c r="N1583" s="10">
        <f t="shared" si="148"/>
        <v>10058.475</v>
      </c>
      <c r="O1583" s="10">
        <v>682.71</v>
      </c>
      <c r="P1583" s="10">
        <f t="shared" si="149"/>
        <v>2752.3999999999996</v>
      </c>
      <c r="Q1583" s="12">
        <v>45921</v>
      </c>
    </row>
    <row r="1584" spans="1:17" x14ac:dyDescent="0.25">
      <c r="A1584" s="4">
        <v>1325</v>
      </c>
      <c r="B1584" s="4" t="s">
        <v>20</v>
      </c>
      <c r="C1584" s="4" t="s">
        <v>24</v>
      </c>
      <c r="D1584" s="4" t="s">
        <v>26</v>
      </c>
      <c r="E1584" s="4" t="s">
        <v>27</v>
      </c>
      <c r="F1584" s="9">
        <v>7</v>
      </c>
      <c r="G1584" s="10">
        <v>1100</v>
      </c>
      <c r="H1584" s="11">
        <v>0.05</v>
      </c>
      <c r="I1584" s="10">
        <f t="shared" si="144"/>
        <v>7700</v>
      </c>
      <c r="J1584" s="10">
        <f t="shared" si="145"/>
        <v>385</v>
      </c>
      <c r="K1584" s="10">
        <f t="shared" si="146"/>
        <v>7315</v>
      </c>
      <c r="L1584" s="11">
        <v>0.05</v>
      </c>
      <c r="M1584" s="10">
        <f t="shared" si="147"/>
        <v>365.75</v>
      </c>
      <c r="N1584" s="10">
        <f t="shared" si="148"/>
        <v>7680.75</v>
      </c>
      <c r="O1584" s="10">
        <v>651.87</v>
      </c>
      <c r="P1584" s="10">
        <f t="shared" si="149"/>
        <v>2751.91</v>
      </c>
      <c r="Q1584" s="12">
        <v>45829</v>
      </c>
    </row>
    <row r="1585" spans="1:17" x14ac:dyDescent="0.25">
      <c r="A1585" s="4">
        <v>1182</v>
      </c>
      <c r="B1585" s="4" t="s">
        <v>31</v>
      </c>
      <c r="C1585" s="4" t="s">
        <v>21</v>
      </c>
      <c r="D1585" s="4" t="s">
        <v>18</v>
      </c>
      <c r="E1585" s="4" t="s">
        <v>19</v>
      </c>
      <c r="F1585" s="9">
        <v>15</v>
      </c>
      <c r="G1585" s="10">
        <v>649</v>
      </c>
      <c r="H1585" s="11">
        <v>0.05</v>
      </c>
      <c r="I1585" s="10">
        <f t="shared" si="144"/>
        <v>9735</v>
      </c>
      <c r="J1585" s="10">
        <f t="shared" si="145"/>
        <v>486.75</v>
      </c>
      <c r="K1585" s="10">
        <f t="shared" si="146"/>
        <v>9248.25</v>
      </c>
      <c r="L1585" s="11">
        <v>0.05</v>
      </c>
      <c r="M1585" s="10">
        <f t="shared" si="147"/>
        <v>462.41250000000002</v>
      </c>
      <c r="N1585" s="10">
        <f t="shared" si="148"/>
        <v>9710.6625000000004</v>
      </c>
      <c r="O1585" s="10">
        <v>433.26</v>
      </c>
      <c r="P1585" s="10">
        <f t="shared" si="149"/>
        <v>2749.3500000000004</v>
      </c>
      <c r="Q1585" s="12">
        <v>45775</v>
      </c>
    </row>
    <row r="1586" spans="1:17" x14ac:dyDescent="0.25">
      <c r="A1586" s="4">
        <v>4</v>
      </c>
      <c r="B1586" s="4" t="s">
        <v>23</v>
      </c>
      <c r="C1586" s="4" t="s">
        <v>17</v>
      </c>
      <c r="D1586" s="4" t="s">
        <v>26</v>
      </c>
      <c r="E1586" s="4" t="s">
        <v>27</v>
      </c>
      <c r="F1586" s="9">
        <v>11</v>
      </c>
      <c r="G1586" s="10">
        <v>715</v>
      </c>
      <c r="H1586" s="11">
        <v>0</v>
      </c>
      <c r="I1586" s="10">
        <f t="shared" si="144"/>
        <v>7865</v>
      </c>
      <c r="J1586" s="10">
        <f t="shared" si="145"/>
        <v>0</v>
      </c>
      <c r="K1586" s="10">
        <f t="shared" si="146"/>
        <v>7865</v>
      </c>
      <c r="L1586" s="11">
        <v>0.05</v>
      </c>
      <c r="M1586" s="10">
        <f t="shared" si="147"/>
        <v>393.25</v>
      </c>
      <c r="N1586" s="10">
        <f t="shared" si="148"/>
        <v>8258.25</v>
      </c>
      <c r="O1586" s="10">
        <v>465.07</v>
      </c>
      <c r="P1586" s="10">
        <f t="shared" si="149"/>
        <v>2749.2300000000005</v>
      </c>
      <c r="Q1586" s="12">
        <v>45687</v>
      </c>
    </row>
    <row r="1587" spans="1:17" x14ac:dyDescent="0.25">
      <c r="A1587" s="4">
        <v>1472</v>
      </c>
      <c r="B1587" s="4" t="s">
        <v>20</v>
      </c>
      <c r="C1587" s="4" t="s">
        <v>24</v>
      </c>
      <c r="D1587" s="4" t="s">
        <v>33</v>
      </c>
      <c r="E1587" s="4" t="s">
        <v>37</v>
      </c>
      <c r="F1587" s="9">
        <v>9</v>
      </c>
      <c r="G1587" s="10">
        <v>1094</v>
      </c>
      <c r="H1587" s="11">
        <v>0.15</v>
      </c>
      <c r="I1587" s="10">
        <f t="shared" si="144"/>
        <v>9846</v>
      </c>
      <c r="J1587" s="10">
        <f t="shared" si="145"/>
        <v>1476.8999999999999</v>
      </c>
      <c r="K1587" s="10">
        <f t="shared" si="146"/>
        <v>8369.1</v>
      </c>
      <c r="L1587" s="11">
        <v>0.05</v>
      </c>
      <c r="M1587" s="10">
        <f t="shared" si="147"/>
        <v>418.45500000000004</v>
      </c>
      <c r="N1587" s="10">
        <f t="shared" si="148"/>
        <v>8787.5550000000003</v>
      </c>
      <c r="O1587" s="10">
        <v>624.55999999999995</v>
      </c>
      <c r="P1587" s="10">
        <f t="shared" si="149"/>
        <v>2748.0600000000013</v>
      </c>
      <c r="Q1587" s="12">
        <v>45826</v>
      </c>
    </row>
    <row r="1588" spans="1:17" x14ac:dyDescent="0.25">
      <c r="A1588" s="4">
        <v>1214</v>
      </c>
      <c r="B1588" s="4" t="s">
        <v>35</v>
      </c>
      <c r="C1588" s="4" t="s">
        <v>17</v>
      </c>
      <c r="D1588" s="4" t="s">
        <v>28</v>
      </c>
      <c r="E1588" s="4" t="s">
        <v>36</v>
      </c>
      <c r="F1588" s="9">
        <v>16</v>
      </c>
      <c r="G1588" s="10">
        <v>1076</v>
      </c>
      <c r="H1588" s="11">
        <v>0.05</v>
      </c>
      <c r="I1588" s="10">
        <f t="shared" si="144"/>
        <v>17216</v>
      </c>
      <c r="J1588" s="10">
        <f t="shared" si="145"/>
        <v>860.80000000000007</v>
      </c>
      <c r="K1588" s="10">
        <f t="shared" si="146"/>
        <v>16355.2</v>
      </c>
      <c r="L1588" s="11">
        <v>0.05</v>
      </c>
      <c r="M1588" s="10">
        <f t="shared" si="147"/>
        <v>817.7600000000001</v>
      </c>
      <c r="N1588" s="10">
        <f t="shared" si="148"/>
        <v>17172.96</v>
      </c>
      <c r="O1588" s="10">
        <v>850.46</v>
      </c>
      <c r="P1588" s="10">
        <f t="shared" si="149"/>
        <v>2747.84</v>
      </c>
      <c r="Q1588" s="12">
        <v>45896</v>
      </c>
    </row>
    <row r="1589" spans="1:17" x14ac:dyDescent="0.25">
      <c r="A1589" s="4">
        <v>2979</v>
      </c>
      <c r="B1589" s="4" t="s">
        <v>32</v>
      </c>
      <c r="C1589" s="4" t="s">
        <v>21</v>
      </c>
      <c r="D1589" s="4" t="s">
        <v>26</v>
      </c>
      <c r="E1589" s="4" t="s">
        <v>36</v>
      </c>
      <c r="F1589" s="9">
        <v>11</v>
      </c>
      <c r="G1589" s="10">
        <v>935</v>
      </c>
      <c r="H1589" s="11">
        <v>0.15</v>
      </c>
      <c r="I1589" s="10">
        <f t="shared" si="144"/>
        <v>10285</v>
      </c>
      <c r="J1589" s="10">
        <f t="shared" si="145"/>
        <v>1542.75</v>
      </c>
      <c r="K1589" s="10">
        <f t="shared" si="146"/>
        <v>8742.25</v>
      </c>
      <c r="L1589" s="11">
        <v>0.05</v>
      </c>
      <c r="M1589" s="10">
        <f t="shared" si="147"/>
        <v>437.11250000000001</v>
      </c>
      <c r="N1589" s="10">
        <f t="shared" si="148"/>
        <v>9179.3624999999993</v>
      </c>
      <c r="O1589" s="10">
        <v>544.96</v>
      </c>
      <c r="P1589" s="10">
        <f t="shared" si="149"/>
        <v>2747.6899999999996</v>
      </c>
      <c r="Q1589" s="12">
        <v>45682</v>
      </c>
    </row>
    <row r="1590" spans="1:17" x14ac:dyDescent="0.25">
      <c r="A1590" s="4">
        <v>3923</v>
      </c>
      <c r="B1590" s="4" t="s">
        <v>23</v>
      </c>
      <c r="C1590" s="4" t="s">
        <v>21</v>
      </c>
      <c r="D1590" s="4" t="s">
        <v>26</v>
      </c>
      <c r="E1590" s="4" t="s">
        <v>22</v>
      </c>
      <c r="F1590" s="9">
        <v>16</v>
      </c>
      <c r="G1590" s="10">
        <v>837</v>
      </c>
      <c r="H1590" s="11">
        <v>0.15</v>
      </c>
      <c r="I1590" s="10">
        <f t="shared" si="144"/>
        <v>13392</v>
      </c>
      <c r="J1590" s="10">
        <f t="shared" si="145"/>
        <v>2008.8</v>
      </c>
      <c r="K1590" s="10">
        <f t="shared" si="146"/>
        <v>11383.2</v>
      </c>
      <c r="L1590" s="11">
        <v>0.05</v>
      </c>
      <c r="M1590" s="10">
        <f t="shared" si="147"/>
        <v>569.16000000000008</v>
      </c>
      <c r="N1590" s="10">
        <f t="shared" si="148"/>
        <v>11952.36</v>
      </c>
      <c r="O1590" s="10">
        <v>539.80999999999995</v>
      </c>
      <c r="P1590" s="10">
        <f t="shared" si="149"/>
        <v>2746.2400000000016</v>
      </c>
      <c r="Q1590" s="12">
        <v>45736</v>
      </c>
    </row>
    <row r="1591" spans="1:17" x14ac:dyDescent="0.25">
      <c r="A1591" s="4">
        <v>794</v>
      </c>
      <c r="B1591" s="4" t="s">
        <v>31</v>
      </c>
      <c r="C1591" s="4" t="s">
        <v>17</v>
      </c>
      <c r="D1591" s="4" t="s">
        <v>33</v>
      </c>
      <c r="E1591" s="4" t="s">
        <v>29</v>
      </c>
      <c r="F1591" s="9">
        <v>13</v>
      </c>
      <c r="G1591" s="10">
        <v>712</v>
      </c>
      <c r="H1591" s="11">
        <v>0</v>
      </c>
      <c r="I1591" s="10">
        <f t="shared" si="144"/>
        <v>9256</v>
      </c>
      <c r="J1591" s="10">
        <f t="shared" si="145"/>
        <v>0</v>
      </c>
      <c r="K1591" s="10">
        <f t="shared" si="146"/>
        <v>9256</v>
      </c>
      <c r="L1591" s="11">
        <v>0.05</v>
      </c>
      <c r="M1591" s="10">
        <f t="shared" si="147"/>
        <v>462.8</v>
      </c>
      <c r="N1591" s="10">
        <f t="shared" si="148"/>
        <v>9718.7999999999993</v>
      </c>
      <c r="O1591" s="10">
        <v>500.82</v>
      </c>
      <c r="P1591" s="10">
        <f t="shared" si="149"/>
        <v>2745.34</v>
      </c>
      <c r="Q1591" s="12">
        <v>45830</v>
      </c>
    </row>
    <row r="1592" spans="1:17" x14ac:dyDescent="0.25">
      <c r="A1592" s="4">
        <v>2053</v>
      </c>
      <c r="B1592" s="4" t="s">
        <v>35</v>
      </c>
      <c r="C1592" s="4" t="s">
        <v>24</v>
      </c>
      <c r="D1592" s="4" t="s">
        <v>18</v>
      </c>
      <c r="E1592" s="4" t="s">
        <v>25</v>
      </c>
      <c r="F1592" s="9">
        <v>13</v>
      </c>
      <c r="G1592" s="10">
        <v>726</v>
      </c>
      <c r="H1592" s="11">
        <v>0.15</v>
      </c>
      <c r="I1592" s="10">
        <f t="shared" si="144"/>
        <v>9438</v>
      </c>
      <c r="J1592" s="10">
        <f t="shared" si="145"/>
        <v>1415.7</v>
      </c>
      <c r="K1592" s="10">
        <f t="shared" si="146"/>
        <v>8022.3</v>
      </c>
      <c r="L1592" s="11">
        <v>0.05</v>
      </c>
      <c r="M1592" s="10">
        <f t="shared" si="147"/>
        <v>401.11500000000001</v>
      </c>
      <c r="N1592" s="10">
        <f t="shared" si="148"/>
        <v>8423.4150000000009</v>
      </c>
      <c r="O1592" s="10">
        <v>406.02</v>
      </c>
      <c r="P1592" s="10">
        <f t="shared" si="149"/>
        <v>2744.04</v>
      </c>
      <c r="Q1592" s="12">
        <v>45773</v>
      </c>
    </row>
    <row r="1593" spans="1:17" x14ac:dyDescent="0.25">
      <c r="A1593" s="4">
        <v>2725</v>
      </c>
      <c r="B1593" s="4" t="s">
        <v>16</v>
      </c>
      <c r="C1593" s="4" t="s">
        <v>21</v>
      </c>
      <c r="D1593" s="4" t="s">
        <v>33</v>
      </c>
      <c r="E1593" s="4" t="s">
        <v>27</v>
      </c>
      <c r="F1593" s="9">
        <v>14</v>
      </c>
      <c r="G1593" s="10">
        <v>793</v>
      </c>
      <c r="H1593" s="11">
        <v>0.15</v>
      </c>
      <c r="I1593" s="10">
        <f t="shared" si="144"/>
        <v>11102</v>
      </c>
      <c r="J1593" s="10">
        <f t="shared" si="145"/>
        <v>1665.3</v>
      </c>
      <c r="K1593" s="10">
        <f t="shared" si="146"/>
        <v>9436.7000000000007</v>
      </c>
      <c r="L1593" s="11">
        <v>0.05</v>
      </c>
      <c r="M1593" s="10">
        <f t="shared" si="147"/>
        <v>471.83500000000004</v>
      </c>
      <c r="N1593" s="10">
        <f t="shared" si="148"/>
        <v>9908.5349999999999</v>
      </c>
      <c r="O1593" s="10">
        <v>478.22</v>
      </c>
      <c r="P1593" s="10">
        <f t="shared" si="149"/>
        <v>2741.6200000000008</v>
      </c>
      <c r="Q1593" s="12">
        <v>45844</v>
      </c>
    </row>
    <row r="1594" spans="1:17" x14ac:dyDescent="0.25">
      <c r="A1594" s="4">
        <v>3425</v>
      </c>
      <c r="B1594" s="4" t="s">
        <v>20</v>
      </c>
      <c r="C1594" s="4" t="s">
        <v>17</v>
      </c>
      <c r="D1594" s="4" t="s">
        <v>18</v>
      </c>
      <c r="E1594" s="4" t="s">
        <v>37</v>
      </c>
      <c r="F1594" s="9">
        <v>21</v>
      </c>
      <c r="G1594" s="10">
        <v>318</v>
      </c>
      <c r="H1594" s="11">
        <v>0</v>
      </c>
      <c r="I1594" s="10">
        <f t="shared" si="144"/>
        <v>6678</v>
      </c>
      <c r="J1594" s="10">
        <f t="shared" si="145"/>
        <v>0</v>
      </c>
      <c r="K1594" s="10">
        <f t="shared" si="146"/>
        <v>6678</v>
      </c>
      <c r="L1594" s="11">
        <v>0.05</v>
      </c>
      <c r="M1594" s="10">
        <f t="shared" si="147"/>
        <v>333.90000000000003</v>
      </c>
      <c r="N1594" s="10">
        <f t="shared" si="148"/>
        <v>7011.9</v>
      </c>
      <c r="O1594" s="10">
        <v>187.53</v>
      </c>
      <c r="P1594" s="10">
        <f t="shared" si="149"/>
        <v>2739.87</v>
      </c>
      <c r="Q1594" s="12">
        <v>45883</v>
      </c>
    </row>
    <row r="1595" spans="1:17" x14ac:dyDescent="0.25">
      <c r="A1595" s="4">
        <v>3076</v>
      </c>
      <c r="B1595" s="4" t="s">
        <v>32</v>
      </c>
      <c r="C1595" s="4" t="s">
        <v>24</v>
      </c>
      <c r="D1595" s="4" t="s">
        <v>18</v>
      </c>
      <c r="E1595" s="4" t="s">
        <v>22</v>
      </c>
      <c r="F1595" s="9">
        <v>25</v>
      </c>
      <c r="G1595" s="10">
        <v>422</v>
      </c>
      <c r="H1595" s="11">
        <v>0.1</v>
      </c>
      <c r="I1595" s="10">
        <f t="shared" si="144"/>
        <v>10550</v>
      </c>
      <c r="J1595" s="10">
        <f t="shared" si="145"/>
        <v>1055</v>
      </c>
      <c r="K1595" s="10">
        <f t="shared" si="146"/>
        <v>9495</v>
      </c>
      <c r="L1595" s="11">
        <v>0.05</v>
      </c>
      <c r="M1595" s="10">
        <f t="shared" si="147"/>
        <v>474.75</v>
      </c>
      <c r="N1595" s="10">
        <f t="shared" si="148"/>
        <v>9969.75</v>
      </c>
      <c r="O1595" s="10">
        <v>270.20999999999998</v>
      </c>
      <c r="P1595" s="10">
        <f t="shared" si="149"/>
        <v>2739.7500000000009</v>
      </c>
      <c r="Q1595" s="12">
        <v>45839</v>
      </c>
    </row>
    <row r="1596" spans="1:17" x14ac:dyDescent="0.25">
      <c r="A1596" s="4">
        <v>4422</v>
      </c>
      <c r="B1596" s="4" t="s">
        <v>38</v>
      </c>
      <c r="C1596" s="4" t="s">
        <v>17</v>
      </c>
      <c r="D1596" s="4" t="s">
        <v>33</v>
      </c>
      <c r="E1596" s="4" t="s">
        <v>19</v>
      </c>
      <c r="F1596" s="9">
        <v>14</v>
      </c>
      <c r="G1596" s="10">
        <v>533</v>
      </c>
      <c r="H1596" s="11">
        <v>0.1</v>
      </c>
      <c r="I1596" s="10">
        <f t="shared" si="144"/>
        <v>7462</v>
      </c>
      <c r="J1596" s="10">
        <f t="shared" si="145"/>
        <v>746.2</v>
      </c>
      <c r="K1596" s="10">
        <f t="shared" si="146"/>
        <v>6715.8</v>
      </c>
      <c r="L1596" s="11">
        <v>0.05</v>
      </c>
      <c r="M1596" s="10">
        <f t="shared" si="147"/>
        <v>335.79</v>
      </c>
      <c r="N1596" s="10">
        <f t="shared" si="148"/>
        <v>7051.59</v>
      </c>
      <c r="O1596" s="10">
        <v>284.02</v>
      </c>
      <c r="P1596" s="10">
        <f t="shared" si="149"/>
        <v>2739.5200000000004</v>
      </c>
      <c r="Q1596" s="12">
        <v>45896</v>
      </c>
    </row>
    <row r="1597" spans="1:17" x14ac:dyDescent="0.25">
      <c r="A1597" s="4">
        <v>2198</v>
      </c>
      <c r="B1597" s="4" t="s">
        <v>20</v>
      </c>
      <c r="C1597" s="4" t="s">
        <v>17</v>
      </c>
      <c r="D1597" s="4" t="s">
        <v>18</v>
      </c>
      <c r="E1597" s="4" t="s">
        <v>29</v>
      </c>
      <c r="F1597" s="9">
        <v>9</v>
      </c>
      <c r="G1597" s="10">
        <v>690</v>
      </c>
      <c r="H1597" s="11">
        <v>0.05</v>
      </c>
      <c r="I1597" s="10">
        <f t="shared" si="144"/>
        <v>6210</v>
      </c>
      <c r="J1597" s="10">
        <f t="shared" si="145"/>
        <v>310.5</v>
      </c>
      <c r="K1597" s="10">
        <f t="shared" si="146"/>
        <v>5899.5</v>
      </c>
      <c r="L1597" s="11">
        <v>0.05</v>
      </c>
      <c r="M1597" s="10">
        <f t="shared" si="147"/>
        <v>294.97500000000002</v>
      </c>
      <c r="N1597" s="10">
        <f t="shared" si="148"/>
        <v>6194.4750000000004</v>
      </c>
      <c r="O1597" s="10">
        <v>351.18</v>
      </c>
      <c r="P1597" s="10">
        <f t="shared" si="149"/>
        <v>2738.88</v>
      </c>
      <c r="Q1597" s="12">
        <v>45945</v>
      </c>
    </row>
    <row r="1598" spans="1:17" x14ac:dyDescent="0.25">
      <c r="A1598" s="4">
        <v>2591</v>
      </c>
      <c r="B1598" s="4" t="s">
        <v>31</v>
      </c>
      <c r="C1598" s="4" t="s">
        <v>17</v>
      </c>
      <c r="D1598" s="4" t="s">
        <v>33</v>
      </c>
      <c r="E1598" s="4" t="s">
        <v>29</v>
      </c>
      <c r="F1598" s="9">
        <v>20</v>
      </c>
      <c r="G1598" s="10">
        <v>1046</v>
      </c>
      <c r="H1598" s="11">
        <v>0.1</v>
      </c>
      <c r="I1598" s="10">
        <f t="shared" si="144"/>
        <v>20920</v>
      </c>
      <c r="J1598" s="10">
        <f t="shared" si="145"/>
        <v>2092</v>
      </c>
      <c r="K1598" s="10">
        <f t="shared" si="146"/>
        <v>18828</v>
      </c>
      <c r="L1598" s="11">
        <v>0.05</v>
      </c>
      <c r="M1598" s="10">
        <f t="shared" si="147"/>
        <v>941.40000000000009</v>
      </c>
      <c r="N1598" s="10">
        <f t="shared" si="148"/>
        <v>19769.400000000001</v>
      </c>
      <c r="O1598" s="10">
        <v>804.46</v>
      </c>
      <c r="P1598" s="10">
        <f t="shared" si="149"/>
        <v>2738.7999999999993</v>
      </c>
      <c r="Q1598" s="12">
        <v>45831</v>
      </c>
    </row>
    <row r="1599" spans="1:17" x14ac:dyDescent="0.25">
      <c r="A1599" s="4">
        <v>1421</v>
      </c>
      <c r="B1599" s="4" t="s">
        <v>38</v>
      </c>
      <c r="C1599" s="4" t="s">
        <v>21</v>
      </c>
      <c r="D1599" s="4" t="s">
        <v>33</v>
      </c>
      <c r="E1599" s="4" t="s">
        <v>30</v>
      </c>
      <c r="F1599" s="9">
        <v>25</v>
      </c>
      <c r="G1599" s="10">
        <v>393</v>
      </c>
      <c r="H1599" s="11">
        <v>0.05</v>
      </c>
      <c r="I1599" s="10">
        <f t="shared" si="144"/>
        <v>9825</v>
      </c>
      <c r="J1599" s="10">
        <f t="shared" si="145"/>
        <v>491.25</v>
      </c>
      <c r="K1599" s="10">
        <f t="shared" si="146"/>
        <v>9333.75</v>
      </c>
      <c r="L1599" s="11">
        <v>0.05</v>
      </c>
      <c r="M1599" s="10">
        <f t="shared" si="147"/>
        <v>466.6875</v>
      </c>
      <c r="N1599" s="10">
        <f t="shared" si="148"/>
        <v>9800.4375</v>
      </c>
      <c r="O1599" s="10">
        <v>263.88</v>
      </c>
      <c r="P1599" s="10">
        <f t="shared" si="149"/>
        <v>2736.75</v>
      </c>
      <c r="Q1599" s="12">
        <v>45976</v>
      </c>
    </row>
    <row r="1600" spans="1:17" x14ac:dyDescent="0.25">
      <c r="A1600" s="4">
        <v>681</v>
      </c>
      <c r="B1600" s="4" t="s">
        <v>23</v>
      </c>
      <c r="C1600" s="4" t="s">
        <v>24</v>
      </c>
      <c r="D1600" s="4" t="s">
        <v>33</v>
      </c>
      <c r="E1600" s="4" t="s">
        <v>25</v>
      </c>
      <c r="F1600" s="9">
        <v>9</v>
      </c>
      <c r="G1600" s="10">
        <v>659</v>
      </c>
      <c r="H1600" s="11">
        <v>0</v>
      </c>
      <c r="I1600" s="10">
        <f t="shared" si="144"/>
        <v>5931</v>
      </c>
      <c r="J1600" s="10">
        <f t="shared" si="145"/>
        <v>0</v>
      </c>
      <c r="K1600" s="10">
        <f t="shared" si="146"/>
        <v>5931</v>
      </c>
      <c r="L1600" s="11">
        <v>0.05</v>
      </c>
      <c r="M1600" s="10">
        <f t="shared" si="147"/>
        <v>296.55</v>
      </c>
      <c r="N1600" s="10">
        <f t="shared" si="148"/>
        <v>6227.55</v>
      </c>
      <c r="O1600" s="10">
        <v>354.93</v>
      </c>
      <c r="P1600" s="10">
        <f t="shared" si="149"/>
        <v>2736.63</v>
      </c>
      <c r="Q1600" s="12">
        <v>45880</v>
      </c>
    </row>
    <row r="1601" spans="1:17" x14ac:dyDescent="0.25">
      <c r="A1601" s="4">
        <v>3214</v>
      </c>
      <c r="B1601" s="4" t="s">
        <v>34</v>
      </c>
      <c r="C1601" s="4" t="s">
        <v>21</v>
      </c>
      <c r="D1601" s="4" t="s">
        <v>28</v>
      </c>
      <c r="E1601" s="4" t="s">
        <v>37</v>
      </c>
      <c r="F1601" s="9">
        <v>10</v>
      </c>
      <c r="G1601" s="10">
        <v>781</v>
      </c>
      <c r="H1601" s="11">
        <v>0.1</v>
      </c>
      <c r="I1601" s="10">
        <f t="shared" si="144"/>
        <v>7810</v>
      </c>
      <c r="J1601" s="10">
        <f t="shared" si="145"/>
        <v>781</v>
      </c>
      <c r="K1601" s="10">
        <f t="shared" si="146"/>
        <v>7029</v>
      </c>
      <c r="L1601" s="11">
        <v>0.05</v>
      </c>
      <c r="M1601" s="10">
        <f t="shared" si="147"/>
        <v>351.45000000000005</v>
      </c>
      <c r="N1601" s="10">
        <f t="shared" si="148"/>
        <v>7380.45</v>
      </c>
      <c r="O1601" s="10">
        <v>429.25</v>
      </c>
      <c r="P1601" s="10">
        <f t="shared" si="149"/>
        <v>2736.5</v>
      </c>
      <c r="Q1601" s="12">
        <v>45754</v>
      </c>
    </row>
    <row r="1602" spans="1:17" x14ac:dyDescent="0.25">
      <c r="A1602" s="4">
        <v>3193</v>
      </c>
      <c r="B1602" s="4" t="s">
        <v>16</v>
      </c>
      <c r="C1602" s="4" t="s">
        <v>21</v>
      </c>
      <c r="D1602" s="4" t="s">
        <v>28</v>
      </c>
      <c r="E1602" s="4" t="s">
        <v>30</v>
      </c>
      <c r="F1602" s="9">
        <v>19</v>
      </c>
      <c r="G1602" s="10">
        <v>1046</v>
      </c>
      <c r="H1602" s="11">
        <v>0.15</v>
      </c>
      <c r="I1602" s="10">
        <f t="shared" ref="I1602:I1665" si="150">F1602*G1602</f>
        <v>19874</v>
      </c>
      <c r="J1602" s="10">
        <f t="shared" ref="J1602:J1665" si="151">I1602*H1602</f>
        <v>2981.1</v>
      </c>
      <c r="K1602" s="10">
        <f t="shared" ref="K1602:K1665" si="152">I1602-J1602</f>
        <v>16892.900000000001</v>
      </c>
      <c r="L1602" s="11">
        <v>0.05</v>
      </c>
      <c r="M1602" s="10">
        <f t="shared" ref="M1602:M1665" si="153">K1602*L1602</f>
        <v>844.6450000000001</v>
      </c>
      <c r="N1602" s="10">
        <f t="shared" ref="N1602:N1665" si="154">K1602+M1602</f>
        <v>17737.545000000002</v>
      </c>
      <c r="O1602" s="10">
        <v>745.16</v>
      </c>
      <c r="P1602" s="10">
        <f t="shared" ref="P1602:P1665" si="155">K1602-(O1602*F1602)</f>
        <v>2734.8600000000024</v>
      </c>
      <c r="Q1602" s="12">
        <v>45789</v>
      </c>
    </row>
    <row r="1603" spans="1:17" x14ac:dyDescent="0.25">
      <c r="A1603" s="4">
        <v>1059</v>
      </c>
      <c r="B1603" s="4" t="s">
        <v>38</v>
      </c>
      <c r="C1603" s="4" t="s">
        <v>21</v>
      </c>
      <c r="D1603" s="4" t="s">
        <v>28</v>
      </c>
      <c r="E1603" s="4" t="s">
        <v>22</v>
      </c>
      <c r="F1603" s="9">
        <v>22</v>
      </c>
      <c r="G1603" s="10">
        <v>1149</v>
      </c>
      <c r="H1603" s="11">
        <v>0.15</v>
      </c>
      <c r="I1603" s="10">
        <f t="shared" si="150"/>
        <v>25278</v>
      </c>
      <c r="J1603" s="10">
        <f t="shared" si="151"/>
        <v>3791.7</v>
      </c>
      <c r="K1603" s="10">
        <f t="shared" si="152"/>
        <v>21486.3</v>
      </c>
      <c r="L1603" s="11">
        <v>0.05</v>
      </c>
      <c r="M1603" s="10">
        <f t="shared" si="153"/>
        <v>1074.3150000000001</v>
      </c>
      <c r="N1603" s="10">
        <f t="shared" si="154"/>
        <v>22560.614999999998</v>
      </c>
      <c r="O1603" s="10">
        <v>852.41</v>
      </c>
      <c r="P1603" s="10">
        <f t="shared" si="155"/>
        <v>2733.2799999999988</v>
      </c>
      <c r="Q1603" s="12">
        <v>45672</v>
      </c>
    </row>
    <row r="1604" spans="1:17" x14ac:dyDescent="0.25">
      <c r="A1604" s="4">
        <v>3371</v>
      </c>
      <c r="B1604" s="4" t="s">
        <v>38</v>
      </c>
      <c r="C1604" s="4" t="s">
        <v>24</v>
      </c>
      <c r="D1604" s="4" t="s">
        <v>33</v>
      </c>
      <c r="E1604" s="4" t="s">
        <v>25</v>
      </c>
      <c r="F1604" s="9">
        <v>15</v>
      </c>
      <c r="G1604" s="10">
        <v>786</v>
      </c>
      <c r="H1604" s="11">
        <v>0</v>
      </c>
      <c r="I1604" s="10">
        <f t="shared" si="150"/>
        <v>11790</v>
      </c>
      <c r="J1604" s="10">
        <f t="shared" si="151"/>
        <v>0</v>
      </c>
      <c r="K1604" s="10">
        <f t="shared" si="152"/>
        <v>11790</v>
      </c>
      <c r="L1604" s="11">
        <v>0.05</v>
      </c>
      <c r="M1604" s="10">
        <f t="shared" si="153"/>
        <v>589.5</v>
      </c>
      <c r="N1604" s="10">
        <f t="shared" si="154"/>
        <v>12379.5</v>
      </c>
      <c r="O1604" s="10">
        <v>603.94000000000005</v>
      </c>
      <c r="P1604" s="10">
        <f t="shared" si="155"/>
        <v>2730.8999999999996</v>
      </c>
      <c r="Q1604" s="12">
        <v>45972</v>
      </c>
    </row>
    <row r="1605" spans="1:17" x14ac:dyDescent="0.25">
      <c r="A1605" s="4">
        <v>1493</v>
      </c>
      <c r="B1605" s="4" t="s">
        <v>32</v>
      </c>
      <c r="C1605" s="4" t="s">
        <v>21</v>
      </c>
      <c r="D1605" s="4" t="s">
        <v>18</v>
      </c>
      <c r="E1605" s="4" t="s">
        <v>29</v>
      </c>
      <c r="F1605" s="9">
        <v>18</v>
      </c>
      <c r="G1605" s="10">
        <v>528</v>
      </c>
      <c r="H1605" s="11">
        <v>0.05</v>
      </c>
      <c r="I1605" s="10">
        <f t="shared" si="150"/>
        <v>9504</v>
      </c>
      <c r="J1605" s="10">
        <f t="shared" si="151"/>
        <v>475.20000000000005</v>
      </c>
      <c r="K1605" s="10">
        <f t="shared" si="152"/>
        <v>9028.7999999999993</v>
      </c>
      <c r="L1605" s="11">
        <v>0.05</v>
      </c>
      <c r="M1605" s="10">
        <f t="shared" si="153"/>
        <v>451.44</v>
      </c>
      <c r="N1605" s="10">
        <f t="shared" si="154"/>
        <v>9480.24</v>
      </c>
      <c r="O1605" s="10">
        <v>349.93</v>
      </c>
      <c r="P1605" s="10">
        <f t="shared" si="155"/>
        <v>2730.0599999999995</v>
      </c>
      <c r="Q1605" s="12">
        <v>46002</v>
      </c>
    </row>
    <row r="1606" spans="1:17" x14ac:dyDescent="0.25">
      <c r="A1606" s="4">
        <v>123</v>
      </c>
      <c r="B1606" s="4" t="s">
        <v>16</v>
      </c>
      <c r="C1606" s="4" t="s">
        <v>21</v>
      </c>
      <c r="D1606" s="4" t="s">
        <v>33</v>
      </c>
      <c r="E1606" s="4" t="s">
        <v>22</v>
      </c>
      <c r="F1606" s="9">
        <v>13</v>
      </c>
      <c r="G1606" s="10">
        <v>730</v>
      </c>
      <c r="H1606" s="11">
        <v>0.15</v>
      </c>
      <c r="I1606" s="10">
        <f t="shared" si="150"/>
        <v>9490</v>
      </c>
      <c r="J1606" s="10">
        <f t="shared" si="151"/>
        <v>1423.5</v>
      </c>
      <c r="K1606" s="10">
        <f t="shared" si="152"/>
        <v>8066.5</v>
      </c>
      <c r="L1606" s="11">
        <v>0.05</v>
      </c>
      <c r="M1606" s="10">
        <f t="shared" si="153"/>
        <v>403.32500000000005</v>
      </c>
      <c r="N1606" s="10">
        <f t="shared" si="154"/>
        <v>8469.8250000000007</v>
      </c>
      <c r="O1606" s="10">
        <v>410.54</v>
      </c>
      <c r="P1606" s="10">
        <f t="shared" si="155"/>
        <v>2729.4799999999996</v>
      </c>
      <c r="Q1606" s="12">
        <v>45819</v>
      </c>
    </row>
    <row r="1607" spans="1:17" x14ac:dyDescent="0.25">
      <c r="A1607" s="4">
        <v>1332</v>
      </c>
      <c r="B1607" s="4" t="s">
        <v>20</v>
      </c>
      <c r="C1607" s="4" t="s">
        <v>24</v>
      </c>
      <c r="D1607" s="4" t="s">
        <v>28</v>
      </c>
      <c r="E1607" s="4" t="s">
        <v>29</v>
      </c>
      <c r="F1607" s="9">
        <v>22</v>
      </c>
      <c r="G1607" s="10">
        <v>1000</v>
      </c>
      <c r="H1607" s="11">
        <v>0.1</v>
      </c>
      <c r="I1607" s="10">
        <f t="shared" si="150"/>
        <v>22000</v>
      </c>
      <c r="J1607" s="10">
        <f t="shared" si="151"/>
        <v>2200</v>
      </c>
      <c r="K1607" s="10">
        <f t="shared" si="152"/>
        <v>19800</v>
      </c>
      <c r="L1607" s="11">
        <v>0.05</v>
      </c>
      <c r="M1607" s="10">
        <f t="shared" si="153"/>
        <v>990</v>
      </c>
      <c r="N1607" s="10">
        <f t="shared" si="154"/>
        <v>20790</v>
      </c>
      <c r="O1607" s="10">
        <v>776.2</v>
      </c>
      <c r="P1607" s="10">
        <f t="shared" si="155"/>
        <v>2723.5999999999985</v>
      </c>
      <c r="Q1607" s="12">
        <v>45999</v>
      </c>
    </row>
    <row r="1608" spans="1:17" x14ac:dyDescent="0.25">
      <c r="A1608" s="4">
        <v>1482</v>
      </c>
      <c r="B1608" s="4" t="s">
        <v>23</v>
      </c>
      <c r="C1608" s="4" t="s">
        <v>21</v>
      </c>
      <c r="D1608" s="4" t="s">
        <v>28</v>
      </c>
      <c r="E1608" s="4" t="s">
        <v>25</v>
      </c>
      <c r="F1608" s="9">
        <v>8</v>
      </c>
      <c r="G1608" s="10">
        <v>1005</v>
      </c>
      <c r="H1608" s="11">
        <v>0.05</v>
      </c>
      <c r="I1608" s="10">
        <f t="shared" si="150"/>
        <v>8040</v>
      </c>
      <c r="J1608" s="10">
        <f t="shared" si="151"/>
        <v>402</v>
      </c>
      <c r="K1608" s="10">
        <f t="shared" si="152"/>
        <v>7638</v>
      </c>
      <c r="L1608" s="11">
        <v>0.05</v>
      </c>
      <c r="M1608" s="10">
        <f t="shared" si="153"/>
        <v>381.90000000000003</v>
      </c>
      <c r="N1608" s="10">
        <f t="shared" si="154"/>
        <v>8019.9</v>
      </c>
      <c r="O1608" s="10">
        <v>614.63</v>
      </c>
      <c r="P1608" s="10">
        <f t="shared" si="155"/>
        <v>2720.96</v>
      </c>
      <c r="Q1608" s="12">
        <v>45733</v>
      </c>
    </row>
    <row r="1609" spans="1:17" x14ac:dyDescent="0.25">
      <c r="A1609" s="4">
        <v>3194</v>
      </c>
      <c r="B1609" s="4" t="s">
        <v>34</v>
      </c>
      <c r="C1609" s="4" t="s">
        <v>24</v>
      </c>
      <c r="D1609" s="4" t="s">
        <v>18</v>
      </c>
      <c r="E1609" s="4" t="s">
        <v>36</v>
      </c>
      <c r="F1609" s="9">
        <v>17</v>
      </c>
      <c r="G1609" s="10">
        <v>759</v>
      </c>
      <c r="H1609" s="11">
        <v>0.1</v>
      </c>
      <c r="I1609" s="10">
        <f t="shared" si="150"/>
        <v>12903</v>
      </c>
      <c r="J1609" s="10">
        <f t="shared" si="151"/>
        <v>1290.3000000000002</v>
      </c>
      <c r="K1609" s="10">
        <f t="shared" si="152"/>
        <v>11612.7</v>
      </c>
      <c r="L1609" s="11">
        <v>0.05</v>
      </c>
      <c r="M1609" s="10">
        <f t="shared" si="153"/>
        <v>580.6350000000001</v>
      </c>
      <c r="N1609" s="10">
        <f t="shared" si="154"/>
        <v>12193.335000000001</v>
      </c>
      <c r="O1609" s="10">
        <v>523.07000000000005</v>
      </c>
      <c r="P1609" s="10">
        <f t="shared" si="155"/>
        <v>2720.51</v>
      </c>
      <c r="Q1609" s="12">
        <v>45733</v>
      </c>
    </row>
    <row r="1610" spans="1:17" x14ac:dyDescent="0.25">
      <c r="A1610" s="4">
        <v>2769</v>
      </c>
      <c r="B1610" s="4" t="s">
        <v>31</v>
      </c>
      <c r="C1610" s="4" t="s">
        <v>21</v>
      </c>
      <c r="D1610" s="4" t="s">
        <v>18</v>
      </c>
      <c r="E1610" s="4" t="s">
        <v>22</v>
      </c>
      <c r="F1610" s="9">
        <v>20</v>
      </c>
      <c r="G1610" s="10">
        <v>773</v>
      </c>
      <c r="H1610" s="11">
        <v>0.05</v>
      </c>
      <c r="I1610" s="10">
        <f t="shared" si="150"/>
        <v>15460</v>
      </c>
      <c r="J1610" s="10">
        <f t="shared" si="151"/>
        <v>773</v>
      </c>
      <c r="K1610" s="10">
        <f t="shared" si="152"/>
        <v>14687</v>
      </c>
      <c r="L1610" s="11">
        <v>0.05</v>
      </c>
      <c r="M1610" s="10">
        <f t="shared" si="153"/>
        <v>734.35</v>
      </c>
      <c r="N1610" s="10">
        <f t="shared" si="154"/>
        <v>15421.35</v>
      </c>
      <c r="O1610" s="10">
        <v>598.38</v>
      </c>
      <c r="P1610" s="10">
        <f t="shared" si="155"/>
        <v>2719.3999999999996</v>
      </c>
      <c r="Q1610" s="12">
        <v>45899</v>
      </c>
    </row>
    <row r="1611" spans="1:17" x14ac:dyDescent="0.25">
      <c r="A1611" s="4">
        <v>3226</v>
      </c>
      <c r="B1611" s="4" t="s">
        <v>20</v>
      </c>
      <c r="C1611" s="4" t="s">
        <v>21</v>
      </c>
      <c r="D1611" s="4" t="s">
        <v>33</v>
      </c>
      <c r="E1611" s="4" t="s">
        <v>30</v>
      </c>
      <c r="F1611" s="9">
        <v>18</v>
      </c>
      <c r="G1611" s="10">
        <v>933</v>
      </c>
      <c r="H1611" s="11">
        <v>0.05</v>
      </c>
      <c r="I1611" s="10">
        <f t="shared" si="150"/>
        <v>16794</v>
      </c>
      <c r="J1611" s="10">
        <f t="shared" si="151"/>
        <v>839.7</v>
      </c>
      <c r="K1611" s="10">
        <f t="shared" si="152"/>
        <v>15954.3</v>
      </c>
      <c r="L1611" s="11">
        <v>0.05</v>
      </c>
      <c r="M1611" s="10">
        <f t="shared" si="153"/>
        <v>797.71500000000003</v>
      </c>
      <c r="N1611" s="10">
        <f t="shared" si="154"/>
        <v>16752.014999999999</v>
      </c>
      <c r="O1611" s="10">
        <v>735.3</v>
      </c>
      <c r="P1611" s="10">
        <f t="shared" si="155"/>
        <v>2718.8999999999996</v>
      </c>
      <c r="Q1611" s="12">
        <v>45862</v>
      </c>
    </row>
    <row r="1612" spans="1:17" x14ac:dyDescent="0.25">
      <c r="A1612" s="4">
        <v>3912</v>
      </c>
      <c r="B1612" s="4" t="s">
        <v>31</v>
      </c>
      <c r="C1612" s="4" t="s">
        <v>17</v>
      </c>
      <c r="D1612" s="4" t="s">
        <v>26</v>
      </c>
      <c r="E1612" s="4" t="s">
        <v>29</v>
      </c>
      <c r="F1612" s="9">
        <v>24</v>
      </c>
      <c r="G1612" s="10">
        <v>448</v>
      </c>
      <c r="H1612" s="11">
        <v>0</v>
      </c>
      <c r="I1612" s="10">
        <f t="shared" si="150"/>
        <v>10752</v>
      </c>
      <c r="J1612" s="10">
        <f t="shared" si="151"/>
        <v>0</v>
      </c>
      <c r="K1612" s="10">
        <f t="shared" si="152"/>
        <v>10752</v>
      </c>
      <c r="L1612" s="11">
        <v>0.05</v>
      </c>
      <c r="M1612" s="10">
        <f t="shared" si="153"/>
        <v>537.6</v>
      </c>
      <c r="N1612" s="10">
        <f t="shared" si="154"/>
        <v>11289.6</v>
      </c>
      <c r="O1612" s="10">
        <v>334.85</v>
      </c>
      <c r="P1612" s="10">
        <f t="shared" si="155"/>
        <v>2715.5999999999995</v>
      </c>
      <c r="Q1612" s="12">
        <v>45943</v>
      </c>
    </row>
    <row r="1613" spans="1:17" x14ac:dyDescent="0.25">
      <c r="A1613" s="4">
        <v>4949</v>
      </c>
      <c r="B1613" s="4" t="s">
        <v>32</v>
      </c>
      <c r="C1613" s="4" t="s">
        <v>21</v>
      </c>
      <c r="D1613" s="4" t="s">
        <v>28</v>
      </c>
      <c r="E1613" s="4" t="s">
        <v>29</v>
      </c>
      <c r="F1613" s="9">
        <v>23</v>
      </c>
      <c r="G1613" s="10">
        <v>512</v>
      </c>
      <c r="H1613" s="11">
        <v>0.05</v>
      </c>
      <c r="I1613" s="10">
        <f t="shared" si="150"/>
        <v>11776</v>
      </c>
      <c r="J1613" s="10">
        <f t="shared" si="151"/>
        <v>588.80000000000007</v>
      </c>
      <c r="K1613" s="10">
        <f t="shared" si="152"/>
        <v>11187.2</v>
      </c>
      <c r="L1613" s="11">
        <v>0.05</v>
      </c>
      <c r="M1613" s="10">
        <f t="shared" si="153"/>
        <v>559.36</v>
      </c>
      <c r="N1613" s="10">
        <f t="shared" si="154"/>
        <v>11746.560000000001</v>
      </c>
      <c r="O1613" s="10">
        <v>368.52</v>
      </c>
      <c r="P1613" s="10">
        <f t="shared" si="155"/>
        <v>2711.2400000000016</v>
      </c>
      <c r="Q1613" s="12">
        <v>45903</v>
      </c>
    </row>
    <row r="1614" spans="1:17" x14ac:dyDescent="0.25">
      <c r="A1614" s="4">
        <v>730</v>
      </c>
      <c r="B1614" s="4" t="s">
        <v>16</v>
      </c>
      <c r="C1614" s="4" t="s">
        <v>21</v>
      </c>
      <c r="D1614" s="4" t="s">
        <v>26</v>
      </c>
      <c r="E1614" s="4" t="s">
        <v>36</v>
      </c>
      <c r="F1614" s="9">
        <v>19</v>
      </c>
      <c r="G1614" s="10">
        <v>896</v>
      </c>
      <c r="H1614" s="11">
        <v>0.05</v>
      </c>
      <c r="I1614" s="10">
        <f t="shared" si="150"/>
        <v>17024</v>
      </c>
      <c r="J1614" s="10">
        <f t="shared" si="151"/>
        <v>851.2</v>
      </c>
      <c r="K1614" s="10">
        <f t="shared" si="152"/>
        <v>16172.8</v>
      </c>
      <c r="L1614" s="11">
        <v>0.05</v>
      </c>
      <c r="M1614" s="10">
        <f t="shared" si="153"/>
        <v>808.64</v>
      </c>
      <c r="N1614" s="10">
        <f t="shared" si="154"/>
        <v>16981.439999999999</v>
      </c>
      <c r="O1614" s="10">
        <v>708.55</v>
      </c>
      <c r="P1614" s="10">
        <f t="shared" si="155"/>
        <v>2710.3500000000004</v>
      </c>
      <c r="Q1614" s="12">
        <v>45792</v>
      </c>
    </row>
    <row r="1615" spans="1:17" x14ac:dyDescent="0.25">
      <c r="A1615" s="4">
        <v>2390</v>
      </c>
      <c r="B1615" s="4" t="s">
        <v>16</v>
      </c>
      <c r="C1615" s="4" t="s">
        <v>17</v>
      </c>
      <c r="D1615" s="4" t="s">
        <v>18</v>
      </c>
      <c r="E1615" s="4" t="s">
        <v>30</v>
      </c>
      <c r="F1615" s="9">
        <v>17</v>
      </c>
      <c r="G1615" s="10">
        <v>530</v>
      </c>
      <c r="H1615" s="11">
        <v>0.1</v>
      </c>
      <c r="I1615" s="10">
        <f t="shared" si="150"/>
        <v>9010</v>
      </c>
      <c r="J1615" s="10">
        <f t="shared" si="151"/>
        <v>901</v>
      </c>
      <c r="K1615" s="10">
        <f t="shared" si="152"/>
        <v>8109</v>
      </c>
      <c r="L1615" s="11">
        <v>0.05</v>
      </c>
      <c r="M1615" s="10">
        <f t="shared" si="153"/>
        <v>405.45000000000005</v>
      </c>
      <c r="N1615" s="10">
        <f t="shared" si="154"/>
        <v>8514.4500000000007</v>
      </c>
      <c r="O1615" s="10">
        <v>317.61</v>
      </c>
      <c r="P1615" s="10">
        <f t="shared" si="155"/>
        <v>2709.63</v>
      </c>
      <c r="Q1615" s="12">
        <v>46017</v>
      </c>
    </row>
    <row r="1616" spans="1:17" x14ac:dyDescent="0.25">
      <c r="A1616" s="4">
        <v>2603</v>
      </c>
      <c r="B1616" s="4" t="s">
        <v>38</v>
      </c>
      <c r="C1616" s="4" t="s">
        <v>17</v>
      </c>
      <c r="D1616" s="4" t="s">
        <v>26</v>
      </c>
      <c r="E1616" s="4" t="s">
        <v>36</v>
      </c>
      <c r="F1616" s="9">
        <v>25</v>
      </c>
      <c r="G1616" s="10">
        <v>305</v>
      </c>
      <c r="H1616" s="11">
        <v>0</v>
      </c>
      <c r="I1616" s="10">
        <f t="shared" si="150"/>
        <v>7625</v>
      </c>
      <c r="J1616" s="10">
        <f t="shared" si="151"/>
        <v>0</v>
      </c>
      <c r="K1616" s="10">
        <f t="shared" si="152"/>
        <v>7625</v>
      </c>
      <c r="L1616" s="11">
        <v>0.05</v>
      </c>
      <c r="M1616" s="10">
        <f t="shared" si="153"/>
        <v>381.25</v>
      </c>
      <c r="N1616" s="10">
        <f t="shared" si="154"/>
        <v>8006.25</v>
      </c>
      <c r="O1616" s="10">
        <v>196.62</v>
      </c>
      <c r="P1616" s="10">
        <f t="shared" si="155"/>
        <v>2709.5</v>
      </c>
      <c r="Q1616" s="12">
        <v>45806</v>
      </c>
    </row>
    <row r="1617" spans="1:17" x14ac:dyDescent="0.25">
      <c r="A1617" s="4">
        <v>672</v>
      </c>
      <c r="B1617" s="4" t="s">
        <v>20</v>
      </c>
      <c r="C1617" s="4" t="s">
        <v>21</v>
      </c>
      <c r="D1617" s="4" t="s">
        <v>33</v>
      </c>
      <c r="E1617" s="4" t="s">
        <v>22</v>
      </c>
      <c r="F1617" s="9">
        <v>11</v>
      </c>
      <c r="G1617" s="10">
        <v>856</v>
      </c>
      <c r="H1617" s="11">
        <v>0.05</v>
      </c>
      <c r="I1617" s="10">
        <f t="shared" si="150"/>
        <v>9416</v>
      </c>
      <c r="J1617" s="10">
        <f t="shared" si="151"/>
        <v>470.8</v>
      </c>
      <c r="K1617" s="10">
        <f t="shared" si="152"/>
        <v>8945.2000000000007</v>
      </c>
      <c r="L1617" s="11">
        <v>0.05</v>
      </c>
      <c r="M1617" s="10">
        <f t="shared" si="153"/>
        <v>447.26000000000005</v>
      </c>
      <c r="N1617" s="10">
        <f t="shared" si="154"/>
        <v>9392.4600000000009</v>
      </c>
      <c r="O1617" s="10">
        <v>567.15</v>
      </c>
      <c r="P1617" s="10">
        <f t="shared" si="155"/>
        <v>2706.5500000000011</v>
      </c>
      <c r="Q1617" s="12">
        <v>45699</v>
      </c>
    </row>
    <row r="1618" spans="1:17" x14ac:dyDescent="0.25">
      <c r="A1618" s="4">
        <v>3487</v>
      </c>
      <c r="B1618" s="4" t="s">
        <v>38</v>
      </c>
      <c r="C1618" s="4" t="s">
        <v>24</v>
      </c>
      <c r="D1618" s="4" t="s">
        <v>28</v>
      </c>
      <c r="E1618" s="4" t="s">
        <v>29</v>
      </c>
      <c r="F1618" s="9">
        <v>18</v>
      </c>
      <c r="G1618" s="10">
        <v>443</v>
      </c>
      <c r="H1618" s="11">
        <v>0.1</v>
      </c>
      <c r="I1618" s="10">
        <f t="shared" si="150"/>
        <v>7974</v>
      </c>
      <c r="J1618" s="10">
        <f t="shared" si="151"/>
        <v>797.40000000000009</v>
      </c>
      <c r="K1618" s="10">
        <f t="shared" si="152"/>
        <v>7176.6</v>
      </c>
      <c r="L1618" s="11">
        <v>0.05</v>
      </c>
      <c r="M1618" s="10">
        <f t="shared" si="153"/>
        <v>358.83000000000004</v>
      </c>
      <c r="N1618" s="10">
        <f t="shared" si="154"/>
        <v>7535.43</v>
      </c>
      <c r="O1618" s="10">
        <v>248.44</v>
      </c>
      <c r="P1618" s="10">
        <f t="shared" si="155"/>
        <v>2704.6800000000003</v>
      </c>
      <c r="Q1618" s="12">
        <v>45782</v>
      </c>
    </row>
    <row r="1619" spans="1:17" x14ac:dyDescent="0.25">
      <c r="A1619" s="4">
        <v>324</v>
      </c>
      <c r="B1619" s="4" t="s">
        <v>23</v>
      </c>
      <c r="C1619" s="4" t="s">
        <v>24</v>
      </c>
      <c r="D1619" s="4" t="s">
        <v>26</v>
      </c>
      <c r="E1619" s="4" t="s">
        <v>30</v>
      </c>
      <c r="F1619" s="9">
        <v>9</v>
      </c>
      <c r="G1619" s="10">
        <v>720</v>
      </c>
      <c r="H1619" s="11">
        <v>0</v>
      </c>
      <c r="I1619" s="10">
        <f t="shared" si="150"/>
        <v>6480</v>
      </c>
      <c r="J1619" s="10">
        <f t="shared" si="151"/>
        <v>0</v>
      </c>
      <c r="K1619" s="10">
        <f t="shared" si="152"/>
        <v>6480</v>
      </c>
      <c r="L1619" s="11">
        <v>0.05</v>
      </c>
      <c r="M1619" s="10">
        <f t="shared" si="153"/>
        <v>324</v>
      </c>
      <c r="N1619" s="10">
        <f t="shared" si="154"/>
        <v>6804</v>
      </c>
      <c r="O1619" s="10">
        <v>419.57</v>
      </c>
      <c r="P1619" s="10">
        <f t="shared" si="155"/>
        <v>2703.87</v>
      </c>
      <c r="Q1619" s="12">
        <v>45829</v>
      </c>
    </row>
    <row r="1620" spans="1:17" x14ac:dyDescent="0.25">
      <c r="A1620" s="4">
        <v>1811</v>
      </c>
      <c r="B1620" s="4" t="s">
        <v>32</v>
      </c>
      <c r="C1620" s="4" t="s">
        <v>17</v>
      </c>
      <c r="D1620" s="4" t="s">
        <v>28</v>
      </c>
      <c r="E1620" s="4" t="s">
        <v>37</v>
      </c>
      <c r="F1620" s="9">
        <v>22</v>
      </c>
      <c r="G1620" s="10">
        <v>635</v>
      </c>
      <c r="H1620" s="11">
        <v>0.1</v>
      </c>
      <c r="I1620" s="10">
        <f t="shared" si="150"/>
        <v>13970</v>
      </c>
      <c r="J1620" s="10">
        <f t="shared" si="151"/>
        <v>1397</v>
      </c>
      <c r="K1620" s="10">
        <f t="shared" si="152"/>
        <v>12573</v>
      </c>
      <c r="L1620" s="11">
        <v>0.05</v>
      </c>
      <c r="M1620" s="10">
        <f t="shared" si="153"/>
        <v>628.65000000000009</v>
      </c>
      <c r="N1620" s="10">
        <f t="shared" si="154"/>
        <v>13201.65</v>
      </c>
      <c r="O1620" s="10">
        <v>448.83</v>
      </c>
      <c r="P1620" s="10">
        <f t="shared" si="155"/>
        <v>2698.74</v>
      </c>
      <c r="Q1620" s="12">
        <v>46013</v>
      </c>
    </row>
    <row r="1621" spans="1:17" x14ac:dyDescent="0.25">
      <c r="A1621" s="4">
        <v>1763</v>
      </c>
      <c r="B1621" s="4" t="s">
        <v>35</v>
      </c>
      <c r="C1621" s="4" t="s">
        <v>21</v>
      </c>
      <c r="D1621" s="4" t="s">
        <v>26</v>
      </c>
      <c r="E1621" s="4" t="s">
        <v>19</v>
      </c>
      <c r="F1621" s="9">
        <v>20</v>
      </c>
      <c r="G1621" s="10">
        <v>932</v>
      </c>
      <c r="H1621" s="11">
        <v>0.15</v>
      </c>
      <c r="I1621" s="10">
        <f t="shared" si="150"/>
        <v>18640</v>
      </c>
      <c r="J1621" s="10">
        <f t="shared" si="151"/>
        <v>2796</v>
      </c>
      <c r="K1621" s="10">
        <f t="shared" si="152"/>
        <v>15844</v>
      </c>
      <c r="L1621" s="11">
        <v>0.05</v>
      </c>
      <c r="M1621" s="10">
        <f t="shared" si="153"/>
        <v>792.2</v>
      </c>
      <c r="N1621" s="10">
        <f t="shared" si="154"/>
        <v>16636.2</v>
      </c>
      <c r="O1621" s="10">
        <v>657.32</v>
      </c>
      <c r="P1621" s="10">
        <f t="shared" si="155"/>
        <v>2697.5999999999985</v>
      </c>
      <c r="Q1621" s="12">
        <v>45738</v>
      </c>
    </row>
    <row r="1622" spans="1:17" x14ac:dyDescent="0.25">
      <c r="A1622" s="4">
        <v>4531</v>
      </c>
      <c r="B1622" s="4" t="s">
        <v>34</v>
      </c>
      <c r="C1622" s="4" t="s">
        <v>21</v>
      </c>
      <c r="D1622" s="4" t="s">
        <v>18</v>
      </c>
      <c r="E1622" s="4" t="s">
        <v>22</v>
      </c>
      <c r="F1622" s="9">
        <v>11</v>
      </c>
      <c r="G1622" s="10">
        <v>720</v>
      </c>
      <c r="H1622" s="11">
        <v>0.1</v>
      </c>
      <c r="I1622" s="10">
        <f t="shared" si="150"/>
        <v>7920</v>
      </c>
      <c r="J1622" s="10">
        <f t="shared" si="151"/>
        <v>792</v>
      </c>
      <c r="K1622" s="10">
        <f t="shared" si="152"/>
        <v>7128</v>
      </c>
      <c r="L1622" s="11">
        <v>0.05</v>
      </c>
      <c r="M1622" s="10">
        <f t="shared" si="153"/>
        <v>356.40000000000003</v>
      </c>
      <c r="N1622" s="10">
        <f t="shared" si="154"/>
        <v>7484.4</v>
      </c>
      <c r="O1622" s="10">
        <v>402.93</v>
      </c>
      <c r="P1622" s="10">
        <f t="shared" si="155"/>
        <v>2695.7699999999995</v>
      </c>
      <c r="Q1622" s="12">
        <v>45872</v>
      </c>
    </row>
    <row r="1623" spans="1:17" x14ac:dyDescent="0.25">
      <c r="A1623" s="4">
        <v>1812</v>
      </c>
      <c r="B1623" s="4" t="s">
        <v>31</v>
      </c>
      <c r="C1623" s="4" t="s">
        <v>17</v>
      </c>
      <c r="D1623" s="4" t="s">
        <v>33</v>
      </c>
      <c r="E1623" s="4" t="s">
        <v>36</v>
      </c>
      <c r="F1623" s="9">
        <v>11</v>
      </c>
      <c r="G1623" s="10">
        <v>862</v>
      </c>
      <c r="H1623" s="11">
        <v>0.1</v>
      </c>
      <c r="I1623" s="10">
        <f t="shared" si="150"/>
        <v>9482</v>
      </c>
      <c r="J1623" s="10">
        <f t="shared" si="151"/>
        <v>948.2</v>
      </c>
      <c r="K1623" s="10">
        <f t="shared" si="152"/>
        <v>8533.7999999999993</v>
      </c>
      <c r="L1623" s="11">
        <v>0.05</v>
      </c>
      <c r="M1623" s="10">
        <f t="shared" si="153"/>
        <v>426.69</v>
      </c>
      <c r="N1623" s="10">
        <f t="shared" si="154"/>
        <v>8960.49</v>
      </c>
      <c r="O1623" s="10">
        <v>530.73</v>
      </c>
      <c r="P1623" s="10">
        <f t="shared" si="155"/>
        <v>2695.7699999999986</v>
      </c>
      <c r="Q1623" s="12">
        <v>46005</v>
      </c>
    </row>
    <row r="1624" spans="1:17" x14ac:dyDescent="0.25">
      <c r="A1624" s="4">
        <v>720</v>
      </c>
      <c r="B1624" s="4" t="s">
        <v>31</v>
      </c>
      <c r="C1624" s="4" t="s">
        <v>17</v>
      </c>
      <c r="D1624" s="4" t="s">
        <v>26</v>
      </c>
      <c r="E1624" s="4" t="s">
        <v>36</v>
      </c>
      <c r="F1624" s="9">
        <v>19</v>
      </c>
      <c r="G1624" s="10">
        <v>1047</v>
      </c>
      <c r="H1624" s="11">
        <v>0.1</v>
      </c>
      <c r="I1624" s="10">
        <f t="shared" si="150"/>
        <v>19893</v>
      </c>
      <c r="J1624" s="10">
        <f t="shared" si="151"/>
        <v>1989.3000000000002</v>
      </c>
      <c r="K1624" s="10">
        <f t="shared" si="152"/>
        <v>17903.7</v>
      </c>
      <c r="L1624" s="11">
        <v>0.05</v>
      </c>
      <c r="M1624" s="10">
        <f t="shared" si="153"/>
        <v>895.18500000000006</v>
      </c>
      <c r="N1624" s="10">
        <f t="shared" si="154"/>
        <v>18798.885000000002</v>
      </c>
      <c r="O1624" s="10">
        <v>800.48</v>
      </c>
      <c r="P1624" s="10">
        <f t="shared" si="155"/>
        <v>2694.58</v>
      </c>
      <c r="Q1624" s="12">
        <v>45756</v>
      </c>
    </row>
    <row r="1625" spans="1:17" x14ac:dyDescent="0.25">
      <c r="A1625" s="4">
        <v>836</v>
      </c>
      <c r="B1625" s="4" t="s">
        <v>16</v>
      </c>
      <c r="C1625" s="4" t="s">
        <v>24</v>
      </c>
      <c r="D1625" s="4" t="s">
        <v>26</v>
      </c>
      <c r="E1625" s="4" t="s">
        <v>19</v>
      </c>
      <c r="F1625" s="9">
        <v>14</v>
      </c>
      <c r="G1625" s="10">
        <v>516</v>
      </c>
      <c r="H1625" s="11">
        <v>0</v>
      </c>
      <c r="I1625" s="10">
        <f t="shared" si="150"/>
        <v>7224</v>
      </c>
      <c r="J1625" s="10">
        <f t="shared" si="151"/>
        <v>0</v>
      </c>
      <c r="K1625" s="10">
        <f t="shared" si="152"/>
        <v>7224</v>
      </c>
      <c r="L1625" s="11">
        <v>0.05</v>
      </c>
      <c r="M1625" s="10">
        <f t="shared" si="153"/>
        <v>361.20000000000005</v>
      </c>
      <c r="N1625" s="10">
        <f t="shared" si="154"/>
        <v>7585.2</v>
      </c>
      <c r="O1625" s="10">
        <v>323.57</v>
      </c>
      <c r="P1625" s="10">
        <f t="shared" si="155"/>
        <v>2694.0200000000004</v>
      </c>
      <c r="Q1625" s="12">
        <v>45878</v>
      </c>
    </row>
    <row r="1626" spans="1:17" x14ac:dyDescent="0.25">
      <c r="A1626" s="4">
        <v>3456</v>
      </c>
      <c r="B1626" s="4" t="s">
        <v>23</v>
      </c>
      <c r="C1626" s="4" t="s">
        <v>17</v>
      </c>
      <c r="D1626" s="4" t="s">
        <v>33</v>
      </c>
      <c r="E1626" s="4" t="s">
        <v>36</v>
      </c>
      <c r="F1626" s="9">
        <v>17</v>
      </c>
      <c r="G1626" s="10">
        <v>941</v>
      </c>
      <c r="H1626" s="11">
        <v>0.1</v>
      </c>
      <c r="I1626" s="10">
        <f t="shared" si="150"/>
        <v>15997</v>
      </c>
      <c r="J1626" s="10">
        <f t="shared" si="151"/>
        <v>1599.7</v>
      </c>
      <c r="K1626" s="10">
        <f t="shared" si="152"/>
        <v>14397.3</v>
      </c>
      <c r="L1626" s="11">
        <v>0.05</v>
      </c>
      <c r="M1626" s="10">
        <f t="shared" si="153"/>
        <v>719.86500000000001</v>
      </c>
      <c r="N1626" s="10">
        <f t="shared" si="154"/>
        <v>15117.164999999999</v>
      </c>
      <c r="O1626" s="10">
        <v>688.43</v>
      </c>
      <c r="P1626" s="10">
        <f t="shared" si="155"/>
        <v>2693.99</v>
      </c>
      <c r="Q1626" s="12">
        <v>45959</v>
      </c>
    </row>
    <row r="1627" spans="1:17" x14ac:dyDescent="0.25">
      <c r="A1627" s="4">
        <v>505</v>
      </c>
      <c r="B1627" s="4" t="s">
        <v>32</v>
      </c>
      <c r="C1627" s="4" t="s">
        <v>21</v>
      </c>
      <c r="D1627" s="4" t="s">
        <v>33</v>
      </c>
      <c r="E1627" s="4" t="s">
        <v>30</v>
      </c>
      <c r="F1627" s="9">
        <v>10</v>
      </c>
      <c r="G1627" s="10">
        <v>913</v>
      </c>
      <c r="H1627" s="11">
        <v>0.05</v>
      </c>
      <c r="I1627" s="10">
        <f t="shared" si="150"/>
        <v>9130</v>
      </c>
      <c r="J1627" s="10">
        <f t="shared" si="151"/>
        <v>456.5</v>
      </c>
      <c r="K1627" s="10">
        <f t="shared" si="152"/>
        <v>8673.5</v>
      </c>
      <c r="L1627" s="11">
        <v>0.05</v>
      </c>
      <c r="M1627" s="10">
        <f t="shared" si="153"/>
        <v>433.67500000000001</v>
      </c>
      <c r="N1627" s="10">
        <f t="shared" si="154"/>
        <v>9107.1749999999993</v>
      </c>
      <c r="O1627" s="10">
        <v>598.04999999999995</v>
      </c>
      <c r="P1627" s="10">
        <f t="shared" si="155"/>
        <v>2693</v>
      </c>
      <c r="Q1627" s="12">
        <v>45774</v>
      </c>
    </row>
    <row r="1628" spans="1:17" x14ac:dyDescent="0.25">
      <c r="A1628" s="4">
        <v>3064</v>
      </c>
      <c r="B1628" s="4" t="s">
        <v>34</v>
      </c>
      <c r="C1628" s="4" t="s">
        <v>24</v>
      </c>
      <c r="D1628" s="4" t="s">
        <v>33</v>
      </c>
      <c r="E1628" s="4" t="s">
        <v>36</v>
      </c>
      <c r="F1628" s="9">
        <v>8</v>
      </c>
      <c r="G1628" s="10">
        <v>683</v>
      </c>
      <c r="H1628" s="11">
        <v>0</v>
      </c>
      <c r="I1628" s="10">
        <f t="shared" si="150"/>
        <v>5464</v>
      </c>
      <c r="J1628" s="10">
        <f t="shared" si="151"/>
        <v>0</v>
      </c>
      <c r="K1628" s="10">
        <f t="shared" si="152"/>
        <v>5464</v>
      </c>
      <c r="L1628" s="11">
        <v>0.05</v>
      </c>
      <c r="M1628" s="10">
        <f t="shared" si="153"/>
        <v>273.2</v>
      </c>
      <c r="N1628" s="10">
        <f t="shared" si="154"/>
        <v>5737.2</v>
      </c>
      <c r="O1628" s="10">
        <v>347.23</v>
      </c>
      <c r="P1628" s="10">
        <f t="shared" si="155"/>
        <v>2686.16</v>
      </c>
      <c r="Q1628" s="12">
        <v>45900</v>
      </c>
    </row>
    <row r="1629" spans="1:17" x14ac:dyDescent="0.25">
      <c r="A1629" s="4">
        <v>767</v>
      </c>
      <c r="B1629" s="4" t="s">
        <v>32</v>
      </c>
      <c r="C1629" s="4" t="s">
        <v>21</v>
      </c>
      <c r="D1629" s="4" t="s">
        <v>28</v>
      </c>
      <c r="E1629" s="4" t="s">
        <v>25</v>
      </c>
      <c r="F1629" s="9">
        <v>10</v>
      </c>
      <c r="G1629" s="10">
        <v>657</v>
      </c>
      <c r="H1629" s="11">
        <v>0.05</v>
      </c>
      <c r="I1629" s="10">
        <f t="shared" si="150"/>
        <v>6570</v>
      </c>
      <c r="J1629" s="10">
        <f t="shared" si="151"/>
        <v>328.5</v>
      </c>
      <c r="K1629" s="10">
        <f t="shared" si="152"/>
        <v>6241.5</v>
      </c>
      <c r="L1629" s="11">
        <v>0.05</v>
      </c>
      <c r="M1629" s="10">
        <f t="shared" si="153"/>
        <v>312.07500000000005</v>
      </c>
      <c r="N1629" s="10">
        <f t="shared" si="154"/>
        <v>6553.5749999999998</v>
      </c>
      <c r="O1629" s="10">
        <v>355.7</v>
      </c>
      <c r="P1629" s="10">
        <f t="shared" si="155"/>
        <v>2684.5</v>
      </c>
      <c r="Q1629" s="12">
        <v>45724</v>
      </c>
    </row>
    <row r="1630" spans="1:17" x14ac:dyDescent="0.25">
      <c r="A1630" s="4">
        <v>4886</v>
      </c>
      <c r="B1630" s="4" t="s">
        <v>20</v>
      </c>
      <c r="C1630" s="4" t="s">
        <v>17</v>
      </c>
      <c r="D1630" s="4" t="s">
        <v>26</v>
      </c>
      <c r="E1630" s="4" t="s">
        <v>30</v>
      </c>
      <c r="F1630" s="9">
        <v>13</v>
      </c>
      <c r="G1630" s="10">
        <v>600</v>
      </c>
      <c r="H1630" s="11">
        <v>0.1</v>
      </c>
      <c r="I1630" s="10">
        <f t="shared" si="150"/>
        <v>7800</v>
      </c>
      <c r="J1630" s="10">
        <f t="shared" si="151"/>
        <v>780</v>
      </c>
      <c r="K1630" s="10">
        <f t="shared" si="152"/>
        <v>7020</v>
      </c>
      <c r="L1630" s="11">
        <v>0.05</v>
      </c>
      <c r="M1630" s="10">
        <f t="shared" si="153"/>
        <v>351</v>
      </c>
      <c r="N1630" s="10">
        <f t="shared" si="154"/>
        <v>7371</v>
      </c>
      <c r="O1630" s="10">
        <v>333.76</v>
      </c>
      <c r="P1630" s="10">
        <f t="shared" si="155"/>
        <v>2681.12</v>
      </c>
      <c r="Q1630" s="12">
        <v>45849</v>
      </c>
    </row>
    <row r="1631" spans="1:17" x14ac:dyDescent="0.25">
      <c r="A1631" s="4">
        <v>1361</v>
      </c>
      <c r="B1631" s="4" t="s">
        <v>31</v>
      </c>
      <c r="C1631" s="4" t="s">
        <v>21</v>
      </c>
      <c r="D1631" s="4" t="s">
        <v>26</v>
      </c>
      <c r="E1631" s="4" t="s">
        <v>37</v>
      </c>
      <c r="F1631" s="9">
        <v>19</v>
      </c>
      <c r="G1631" s="10">
        <v>750</v>
      </c>
      <c r="H1631" s="11">
        <v>0.1</v>
      </c>
      <c r="I1631" s="10">
        <f t="shared" si="150"/>
        <v>14250</v>
      </c>
      <c r="J1631" s="10">
        <f t="shared" si="151"/>
        <v>1425</v>
      </c>
      <c r="K1631" s="10">
        <f t="shared" si="152"/>
        <v>12825</v>
      </c>
      <c r="L1631" s="11">
        <v>0.05</v>
      </c>
      <c r="M1631" s="10">
        <f t="shared" si="153"/>
        <v>641.25</v>
      </c>
      <c r="N1631" s="10">
        <f t="shared" si="154"/>
        <v>13466.25</v>
      </c>
      <c r="O1631" s="10">
        <v>533.91999999999996</v>
      </c>
      <c r="P1631" s="10">
        <f t="shared" si="155"/>
        <v>2680.5200000000004</v>
      </c>
      <c r="Q1631" s="12">
        <v>45984</v>
      </c>
    </row>
    <row r="1632" spans="1:17" x14ac:dyDescent="0.25">
      <c r="A1632" s="4">
        <v>3217</v>
      </c>
      <c r="B1632" s="4" t="s">
        <v>38</v>
      </c>
      <c r="C1632" s="4" t="s">
        <v>21</v>
      </c>
      <c r="D1632" s="4" t="s">
        <v>33</v>
      </c>
      <c r="E1632" s="4" t="s">
        <v>29</v>
      </c>
      <c r="F1632" s="9">
        <v>17</v>
      </c>
      <c r="G1632" s="10">
        <v>1039</v>
      </c>
      <c r="H1632" s="11">
        <v>0.1</v>
      </c>
      <c r="I1632" s="10">
        <f t="shared" si="150"/>
        <v>17663</v>
      </c>
      <c r="J1632" s="10">
        <f t="shared" si="151"/>
        <v>1766.3000000000002</v>
      </c>
      <c r="K1632" s="10">
        <f t="shared" si="152"/>
        <v>15896.7</v>
      </c>
      <c r="L1632" s="11">
        <v>0.05</v>
      </c>
      <c r="M1632" s="10">
        <f t="shared" si="153"/>
        <v>794.83500000000004</v>
      </c>
      <c r="N1632" s="10">
        <f t="shared" si="154"/>
        <v>16691.535</v>
      </c>
      <c r="O1632" s="10">
        <v>777.45</v>
      </c>
      <c r="P1632" s="10">
        <f t="shared" si="155"/>
        <v>2680.0499999999993</v>
      </c>
      <c r="Q1632" s="12">
        <v>45883</v>
      </c>
    </row>
    <row r="1633" spans="1:17" x14ac:dyDescent="0.25">
      <c r="A1633" s="4">
        <v>2527</v>
      </c>
      <c r="B1633" s="4" t="s">
        <v>35</v>
      </c>
      <c r="C1633" s="4" t="s">
        <v>21</v>
      </c>
      <c r="D1633" s="4" t="s">
        <v>26</v>
      </c>
      <c r="E1633" s="4" t="s">
        <v>25</v>
      </c>
      <c r="F1633" s="9">
        <v>13</v>
      </c>
      <c r="G1633" s="10">
        <v>614</v>
      </c>
      <c r="H1633" s="11">
        <v>0.15</v>
      </c>
      <c r="I1633" s="10">
        <f t="shared" si="150"/>
        <v>7982</v>
      </c>
      <c r="J1633" s="10">
        <f t="shared" si="151"/>
        <v>1197.3</v>
      </c>
      <c r="K1633" s="10">
        <f t="shared" si="152"/>
        <v>6784.7</v>
      </c>
      <c r="L1633" s="11">
        <v>0.05</v>
      </c>
      <c r="M1633" s="10">
        <f t="shared" si="153"/>
        <v>339.23500000000001</v>
      </c>
      <c r="N1633" s="10">
        <f t="shared" si="154"/>
        <v>7123.9349999999995</v>
      </c>
      <c r="O1633" s="10">
        <v>315.89</v>
      </c>
      <c r="P1633" s="10">
        <f t="shared" si="155"/>
        <v>2678.13</v>
      </c>
      <c r="Q1633" s="12">
        <v>45749</v>
      </c>
    </row>
    <row r="1634" spans="1:17" x14ac:dyDescent="0.25">
      <c r="A1634" s="4">
        <v>3009</v>
      </c>
      <c r="B1634" s="4" t="s">
        <v>23</v>
      </c>
      <c r="C1634" s="4" t="s">
        <v>24</v>
      </c>
      <c r="D1634" s="4" t="s">
        <v>26</v>
      </c>
      <c r="E1634" s="4" t="s">
        <v>29</v>
      </c>
      <c r="F1634" s="9">
        <v>7</v>
      </c>
      <c r="G1634" s="10">
        <v>881</v>
      </c>
      <c r="H1634" s="11">
        <v>0</v>
      </c>
      <c r="I1634" s="10">
        <f t="shared" si="150"/>
        <v>6167</v>
      </c>
      <c r="J1634" s="10">
        <f t="shared" si="151"/>
        <v>0</v>
      </c>
      <c r="K1634" s="10">
        <f t="shared" si="152"/>
        <v>6167</v>
      </c>
      <c r="L1634" s="11">
        <v>0.05</v>
      </c>
      <c r="M1634" s="10">
        <f t="shared" si="153"/>
        <v>308.35000000000002</v>
      </c>
      <c r="N1634" s="10">
        <f t="shared" si="154"/>
        <v>6475.35</v>
      </c>
      <c r="O1634" s="10">
        <v>498.78</v>
      </c>
      <c r="P1634" s="10">
        <f t="shared" si="155"/>
        <v>2675.54</v>
      </c>
      <c r="Q1634" s="12">
        <v>45670</v>
      </c>
    </row>
    <row r="1635" spans="1:17" x14ac:dyDescent="0.25">
      <c r="A1635" s="4">
        <v>1166</v>
      </c>
      <c r="B1635" s="4" t="s">
        <v>20</v>
      </c>
      <c r="C1635" s="4" t="s">
        <v>17</v>
      </c>
      <c r="D1635" s="4" t="s">
        <v>26</v>
      </c>
      <c r="E1635" s="4" t="s">
        <v>25</v>
      </c>
      <c r="F1635" s="9">
        <v>10</v>
      </c>
      <c r="G1635" s="10">
        <v>740</v>
      </c>
      <c r="H1635" s="11">
        <v>0.1</v>
      </c>
      <c r="I1635" s="10">
        <f t="shared" si="150"/>
        <v>7400</v>
      </c>
      <c r="J1635" s="10">
        <f t="shared" si="151"/>
        <v>740</v>
      </c>
      <c r="K1635" s="10">
        <f t="shared" si="152"/>
        <v>6660</v>
      </c>
      <c r="L1635" s="11">
        <v>0.05</v>
      </c>
      <c r="M1635" s="10">
        <f t="shared" si="153"/>
        <v>333</v>
      </c>
      <c r="N1635" s="10">
        <f t="shared" si="154"/>
        <v>6993</v>
      </c>
      <c r="O1635" s="10">
        <v>399.1</v>
      </c>
      <c r="P1635" s="10">
        <f t="shared" si="155"/>
        <v>2669</v>
      </c>
      <c r="Q1635" s="12">
        <v>45860</v>
      </c>
    </row>
    <row r="1636" spans="1:17" x14ac:dyDescent="0.25">
      <c r="A1636" s="4">
        <v>847</v>
      </c>
      <c r="B1636" s="4" t="s">
        <v>35</v>
      </c>
      <c r="C1636" s="4" t="s">
        <v>24</v>
      </c>
      <c r="D1636" s="4" t="s">
        <v>26</v>
      </c>
      <c r="E1636" s="4" t="s">
        <v>30</v>
      </c>
      <c r="F1636" s="9">
        <v>19</v>
      </c>
      <c r="G1636" s="10">
        <v>711</v>
      </c>
      <c r="H1636" s="11">
        <v>0.15</v>
      </c>
      <c r="I1636" s="10">
        <f t="shared" si="150"/>
        <v>13509</v>
      </c>
      <c r="J1636" s="10">
        <f t="shared" si="151"/>
        <v>2026.35</v>
      </c>
      <c r="K1636" s="10">
        <f t="shared" si="152"/>
        <v>11482.65</v>
      </c>
      <c r="L1636" s="11">
        <v>0.05</v>
      </c>
      <c r="M1636" s="10">
        <f t="shared" si="153"/>
        <v>574.13250000000005</v>
      </c>
      <c r="N1636" s="10">
        <f t="shared" si="154"/>
        <v>12056.782499999999</v>
      </c>
      <c r="O1636" s="10">
        <v>463.88</v>
      </c>
      <c r="P1636" s="10">
        <f t="shared" si="155"/>
        <v>2668.9300000000003</v>
      </c>
      <c r="Q1636" s="12">
        <v>45813</v>
      </c>
    </row>
    <row r="1637" spans="1:17" x14ac:dyDescent="0.25">
      <c r="A1637" s="4">
        <v>3916</v>
      </c>
      <c r="B1637" s="4" t="s">
        <v>20</v>
      </c>
      <c r="C1637" s="4" t="s">
        <v>21</v>
      </c>
      <c r="D1637" s="4" t="s">
        <v>18</v>
      </c>
      <c r="E1637" s="4" t="s">
        <v>30</v>
      </c>
      <c r="F1637" s="9">
        <v>13</v>
      </c>
      <c r="G1637" s="10">
        <v>629</v>
      </c>
      <c r="H1637" s="11">
        <v>0.15</v>
      </c>
      <c r="I1637" s="10">
        <f t="shared" si="150"/>
        <v>8177</v>
      </c>
      <c r="J1637" s="10">
        <f t="shared" si="151"/>
        <v>1226.55</v>
      </c>
      <c r="K1637" s="10">
        <f t="shared" si="152"/>
        <v>6950.45</v>
      </c>
      <c r="L1637" s="11">
        <v>0.05</v>
      </c>
      <c r="M1637" s="10">
        <f t="shared" si="153"/>
        <v>347.52250000000004</v>
      </c>
      <c r="N1637" s="10">
        <f t="shared" si="154"/>
        <v>7297.9724999999999</v>
      </c>
      <c r="O1637" s="10">
        <v>329.72</v>
      </c>
      <c r="P1637" s="10">
        <f t="shared" si="155"/>
        <v>2664.0899999999992</v>
      </c>
      <c r="Q1637" s="12">
        <v>46020</v>
      </c>
    </row>
    <row r="1638" spans="1:17" x14ac:dyDescent="0.25">
      <c r="A1638" s="4">
        <v>2877</v>
      </c>
      <c r="B1638" s="4" t="s">
        <v>35</v>
      </c>
      <c r="C1638" s="4" t="s">
        <v>24</v>
      </c>
      <c r="D1638" s="4" t="s">
        <v>28</v>
      </c>
      <c r="E1638" s="4" t="s">
        <v>36</v>
      </c>
      <c r="F1638" s="9">
        <v>17</v>
      </c>
      <c r="G1638" s="10">
        <v>485</v>
      </c>
      <c r="H1638" s="11">
        <v>0.05</v>
      </c>
      <c r="I1638" s="10">
        <f t="shared" si="150"/>
        <v>8245</v>
      </c>
      <c r="J1638" s="10">
        <f t="shared" si="151"/>
        <v>412.25</v>
      </c>
      <c r="K1638" s="10">
        <f t="shared" si="152"/>
        <v>7832.75</v>
      </c>
      <c r="L1638" s="11">
        <v>0.05</v>
      </c>
      <c r="M1638" s="10">
        <f t="shared" si="153"/>
        <v>391.63750000000005</v>
      </c>
      <c r="N1638" s="10">
        <f t="shared" si="154"/>
        <v>8224.3875000000007</v>
      </c>
      <c r="O1638" s="10">
        <v>304.13</v>
      </c>
      <c r="P1638" s="10">
        <f t="shared" si="155"/>
        <v>2662.54</v>
      </c>
      <c r="Q1638" s="12">
        <v>45914</v>
      </c>
    </row>
    <row r="1639" spans="1:17" x14ac:dyDescent="0.25">
      <c r="A1639" s="4">
        <v>419</v>
      </c>
      <c r="B1639" s="4" t="s">
        <v>32</v>
      </c>
      <c r="C1639" s="4" t="s">
        <v>21</v>
      </c>
      <c r="D1639" s="4" t="s">
        <v>33</v>
      </c>
      <c r="E1639" s="4" t="s">
        <v>37</v>
      </c>
      <c r="F1639" s="9">
        <v>17</v>
      </c>
      <c r="G1639" s="10">
        <v>618</v>
      </c>
      <c r="H1639" s="11">
        <v>0</v>
      </c>
      <c r="I1639" s="10">
        <f t="shared" si="150"/>
        <v>10506</v>
      </c>
      <c r="J1639" s="10">
        <f t="shared" si="151"/>
        <v>0</v>
      </c>
      <c r="K1639" s="10">
        <f t="shared" si="152"/>
        <v>10506</v>
      </c>
      <c r="L1639" s="11">
        <v>0.05</v>
      </c>
      <c r="M1639" s="10">
        <f t="shared" si="153"/>
        <v>525.30000000000007</v>
      </c>
      <c r="N1639" s="10">
        <f t="shared" si="154"/>
        <v>11031.3</v>
      </c>
      <c r="O1639" s="10">
        <v>461.39</v>
      </c>
      <c r="P1639" s="10">
        <f t="shared" si="155"/>
        <v>2662.37</v>
      </c>
      <c r="Q1639" s="12">
        <v>45714</v>
      </c>
    </row>
    <row r="1640" spans="1:17" x14ac:dyDescent="0.25">
      <c r="A1640" s="4">
        <v>1449</v>
      </c>
      <c r="B1640" s="4" t="s">
        <v>20</v>
      </c>
      <c r="C1640" s="4" t="s">
        <v>17</v>
      </c>
      <c r="D1640" s="4" t="s">
        <v>33</v>
      </c>
      <c r="E1640" s="4" t="s">
        <v>37</v>
      </c>
      <c r="F1640" s="9">
        <v>9</v>
      </c>
      <c r="G1640" s="10">
        <v>651</v>
      </c>
      <c r="H1640" s="11">
        <v>0</v>
      </c>
      <c r="I1640" s="10">
        <f t="shared" si="150"/>
        <v>5859</v>
      </c>
      <c r="J1640" s="10">
        <f t="shared" si="151"/>
        <v>0</v>
      </c>
      <c r="K1640" s="10">
        <f t="shared" si="152"/>
        <v>5859</v>
      </c>
      <c r="L1640" s="11">
        <v>0.05</v>
      </c>
      <c r="M1640" s="10">
        <f t="shared" si="153"/>
        <v>292.95</v>
      </c>
      <c r="N1640" s="10">
        <f t="shared" si="154"/>
        <v>6151.95</v>
      </c>
      <c r="O1640" s="10">
        <v>355.34</v>
      </c>
      <c r="P1640" s="10">
        <f t="shared" si="155"/>
        <v>2660.94</v>
      </c>
      <c r="Q1640" s="12">
        <v>45921</v>
      </c>
    </row>
    <row r="1641" spans="1:17" x14ac:dyDescent="0.25">
      <c r="A1641" s="4">
        <v>4186</v>
      </c>
      <c r="B1641" s="4" t="s">
        <v>23</v>
      </c>
      <c r="C1641" s="4" t="s">
        <v>24</v>
      </c>
      <c r="D1641" s="4" t="s">
        <v>28</v>
      </c>
      <c r="E1641" s="4" t="s">
        <v>36</v>
      </c>
      <c r="F1641" s="9">
        <v>12</v>
      </c>
      <c r="G1641" s="10">
        <v>501</v>
      </c>
      <c r="H1641" s="11">
        <v>0.05</v>
      </c>
      <c r="I1641" s="10">
        <f t="shared" si="150"/>
        <v>6012</v>
      </c>
      <c r="J1641" s="10">
        <f t="shared" si="151"/>
        <v>300.60000000000002</v>
      </c>
      <c r="K1641" s="10">
        <f t="shared" si="152"/>
        <v>5711.4</v>
      </c>
      <c r="L1641" s="11">
        <v>0.05</v>
      </c>
      <c r="M1641" s="10">
        <f t="shared" si="153"/>
        <v>285.57</v>
      </c>
      <c r="N1641" s="10">
        <f t="shared" si="154"/>
        <v>5996.9699999999993</v>
      </c>
      <c r="O1641" s="10">
        <v>254.43</v>
      </c>
      <c r="P1641" s="10">
        <f t="shared" si="155"/>
        <v>2658.24</v>
      </c>
      <c r="Q1641" s="12">
        <v>45718</v>
      </c>
    </row>
    <row r="1642" spans="1:17" x14ac:dyDescent="0.25">
      <c r="A1642" s="4">
        <v>4807</v>
      </c>
      <c r="B1642" s="4" t="s">
        <v>34</v>
      </c>
      <c r="C1642" s="4" t="s">
        <v>21</v>
      </c>
      <c r="D1642" s="4" t="s">
        <v>33</v>
      </c>
      <c r="E1642" s="4" t="s">
        <v>29</v>
      </c>
      <c r="F1642" s="9">
        <v>12</v>
      </c>
      <c r="G1642" s="10">
        <v>862</v>
      </c>
      <c r="H1642" s="11">
        <v>0.05</v>
      </c>
      <c r="I1642" s="10">
        <f t="shared" si="150"/>
        <v>10344</v>
      </c>
      <c r="J1642" s="10">
        <f t="shared" si="151"/>
        <v>517.20000000000005</v>
      </c>
      <c r="K1642" s="10">
        <f t="shared" si="152"/>
        <v>9826.7999999999993</v>
      </c>
      <c r="L1642" s="11">
        <v>0.05</v>
      </c>
      <c r="M1642" s="10">
        <f t="shared" si="153"/>
        <v>491.34</v>
      </c>
      <c r="N1642" s="10">
        <f t="shared" si="154"/>
        <v>10318.14</v>
      </c>
      <c r="O1642" s="10">
        <v>597.41</v>
      </c>
      <c r="P1642" s="10">
        <f t="shared" si="155"/>
        <v>2657.8799999999992</v>
      </c>
      <c r="Q1642" s="12">
        <v>45746</v>
      </c>
    </row>
    <row r="1643" spans="1:17" x14ac:dyDescent="0.25">
      <c r="A1643" s="4">
        <v>3081</v>
      </c>
      <c r="B1643" s="4" t="s">
        <v>32</v>
      </c>
      <c r="C1643" s="4" t="s">
        <v>24</v>
      </c>
      <c r="D1643" s="4" t="s">
        <v>28</v>
      </c>
      <c r="E1643" s="4" t="s">
        <v>29</v>
      </c>
      <c r="F1643" s="9">
        <v>21</v>
      </c>
      <c r="G1643" s="10">
        <v>395</v>
      </c>
      <c r="H1643" s="11">
        <v>0</v>
      </c>
      <c r="I1643" s="10">
        <f t="shared" si="150"/>
        <v>8295</v>
      </c>
      <c r="J1643" s="10">
        <f t="shared" si="151"/>
        <v>0</v>
      </c>
      <c r="K1643" s="10">
        <f t="shared" si="152"/>
        <v>8295</v>
      </c>
      <c r="L1643" s="11">
        <v>0.05</v>
      </c>
      <c r="M1643" s="10">
        <f t="shared" si="153"/>
        <v>414.75</v>
      </c>
      <c r="N1643" s="10">
        <f t="shared" si="154"/>
        <v>8709.75</v>
      </c>
      <c r="O1643" s="10">
        <v>268.45</v>
      </c>
      <c r="P1643" s="10">
        <f t="shared" si="155"/>
        <v>2657.55</v>
      </c>
      <c r="Q1643" s="12">
        <v>45748</v>
      </c>
    </row>
    <row r="1644" spans="1:17" x14ac:dyDescent="0.25">
      <c r="A1644" s="4">
        <v>2052</v>
      </c>
      <c r="B1644" s="4" t="s">
        <v>20</v>
      </c>
      <c r="C1644" s="4" t="s">
        <v>21</v>
      </c>
      <c r="D1644" s="4" t="s">
        <v>18</v>
      </c>
      <c r="E1644" s="4" t="s">
        <v>37</v>
      </c>
      <c r="F1644" s="9">
        <v>12</v>
      </c>
      <c r="G1644" s="10">
        <v>904</v>
      </c>
      <c r="H1644" s="11">
        <v>0.1</v>
      </c>
      <c r="I1644" s="10">
        <f t="shared" si="150"/>
        <v>10848</v>
      </c>
      <c r="J1644" s="10">
        <f t="shared" si="151"/>
        <v>1084.8</v>
      </c>
      <c r="K1644" s="10">
        <f t="shared" si="152"/>
        <v>9763.2000000000007</v>
      </c>
      <c r="L1644" s="11">
        <v>0.05</v>
      </c>
      <c r="M1644" s="10">
        <f t="shared" si="153"/>
        <v>488.16000000000008</v>
      </c>
      <c r="N1644" s="10">
        <f t="shared" si="154"/>
        <v>10251.36</v>
      </c>
      <c r="O1644" s="10">
        <v>592.21</v>
      </c>
      <c r="P1644" s="10">
        <f t="shared" si="155"/>
        <v>2656.6800000000003</v>
      </c>
      <c r="Q1644" s="12">
        <v>45782</v>
      </c>
    </row>
    <row r="1645" spans="1:17" x14ac:dyDescent="0.25">
      <c r="A1645" s="4">
        <v>3181</v>
      </c>
      <c r="B1645" s="4" t="s">
        <v>34</v>
      </c>
      <c r="C1645" s="4" t="s">
        <v>24</v>
      </c>
      <c r="D1645" s="4" t="s">
        <v>18</v>
      </c>
      <c r="E1645" s="4" t="s">
        <v>37</v>
      </c>
      <c r="F1645" s="9">
        <v>6</v>
      </c>
      <c r="G1645" s="10">
        <v>1074</v>
      </c>
      <c r="H1645" s="11">
        <v>0.05</v>
      </c>
      <c r="I1645" s="10">
        <f t="shared" si="150"/>
        <v>6444</v>
      </c>
      <c r="J1645" s="10">
        <f t="shared" si="151"/>
        <v>322.20000000000005</v>
      </c>
      <c r="K1645" s="10">
        <f t="shared" si="152"/>
        <v>6121.8</v>
      </c>
      <c r="L1645" s="11">
        <v>0.05</v>
      </c>
      <c r="M1645" s="10">
        <f t="shared" si="153"/>
        <v>306.09000000000003</v>
      </c>
      <c r="N1645" s="10">
        <f t="shared" si="154"/>
        <v>6427.89</v>
      </c>
      <c r="O1645" s="10">
        <v>577.71</v>
      </c>
      <c r="P1645" s="10">
        <f t="shared" si="155"/>
        <v>2655.54</v>
      </c>
      <c r="Q1645" s="12">
        <v>45672</v>
      </c>
    </row>
    <row r="1646" spans="1:17" x14ac:dyDescent="0.25">
      <c r="A1646" s="4">
        <v>4685</v>
      </c>
      <c r="B1646" s="4" t="s">
        <v>23</v>
      </c>
      <c r="C1646" s="4" t="s">
        <v>24</v>
      </c>
      <c r="D1646" s="4" t="s">
        <v>26</v>
      </c>
      <c r="E1646" s="4" t="s">
        <v>25</v>
      </c>
      <c r="F1646" s="9">
        <v>22</v>
      </c>
      <c r="G1646" s="10">
        <v>582</v>
      </c>
      <c r="H1646" s="11">
        <v>0.15</v>
      </c>
      <c r="I1646" s="10">
        <f t="shared" si="150"/>
        <v>12804</v>
      </c>
      <c r="J1646" s="10">
        <f t="shared" si="151"/>
        <v>1920.6</v>
      </c>
      <c r="K1646" s="10">
        <f t="shared" si="152"/>
        <v>10883.4</v>
      </c>
      <c r="L1646" s="11">
        <v>0.05</v>
      </c>
      <c r="M1646" s="10">
        <f t="shared" si="153"/>
        <v>544.16999999999996</v>
      </c>
      <c r="N1646" s="10">
        <f t="shared" si="154"/>
        <v>11427.57</v>
      </c>
      <c r="O1646" s="10">
        <v>374.06</v>
      </c>
      <c r="P1646" s="10">
        <f t="shared" si="155"/>
        <v>2654.08</v>
      </c>
      <c r="Q1646" s="12">
        <v>45704</v>
      </c>
    </row>
    <row r="1647" spans="1:17" x14ac:dyDescent="0.25">
      <c r="A1647" s="4">
        <v>477</v>
      </c>
      <c r="B1647" s="4" t="s">
        <v>23</v>
      </c>
      <c r="C1647" s="4" t="s">
        <v>21</v>
      </c>
      <c r="D1647" s="4" t="s">
        <v>26</v>
      </c>
      <c r="E1647" s="4" t="s">
        <v>22</v>
      </c>
      <c r="F1647" s="9">
        <v>7</v>
      </c>
      <c r="G1647" s="10">
        <v>841</v>
      </c>
      <c r="H1647" s="11">
        <v>0</v>
      </c>
      <c r="I1647" s="10">
        <f t="shared" si="150"/>
        <v>5887</v>
      </c>
      <c r="J1647" s="10">
        <f t="shared" si="151"/>
        <v>0</v>
      </c>
      <c r="K1647" s="10">
        <f t="shared" si="152"/>
        <v>5887</v>
      </c>
      <c r="L1647" s="11">
        <v>0.05</v>
      </c>
      <c r="M1647" s="10">
        <f t="shared" si="153"/>
        <v>294.35000000000002</v>
      </c>
      <c r="N1647" s="10">
        <f t="shared" si="154"/>
        <v>6181.35</v>
      </c>
      <c r="O1647" s="10">
        <v>461.95</v>
      </c>
      <c r="P1647" s="10">
        <f t="shared" si="155"/>
        <v>2653.35</v>
      </c>
      <c r="Q1647" s="12">
        <v>45902</v>
      </c>
    </row>
    <row r="1648" spans="1:17" x14ac:dyDescent="0.25">
      <c r="A1648" s="4">
        <v>4893</v>
      </c>
      <c r="B1648" s="4" t="s">
        <v>34</v>
      </c>
      <c r="C1648" s="4" t="s">
        <v>24</v>
      </c>
      <c r="D1648" s="4" t="s">
        <v>18</v>
      </c>
      <c r="E1648" s="4" t="s">
        <v>22</v>
      </c>
      <c r="F1648" s="9">
        <v>17</v>
      </c>
      <c r="G1648" s="10">
        <v>910</v>
      </c>
      <c r="H1648" s="11">
        <v>0.05</v>
      </c>
      <c r="I1648" s="10">
        <f t="shared" si="150"/>
        <v>15470</v>
      </c>
      <c r="J1648" s="10">
        <f t="shared" si="151"/>
        <v>773.5</v>
      </c>
      <c r="K1648" s="10">
        <f t="shared" si="152"/>
        <v>14696.5</v>
      </c>
      <c r="L1648" s="11">
        <v>0.05</v>
      </c>
      <c r="M1648" s="10">
        <f t="shared" si="153"/>
        <v>734.82500000000005</v>
      </c>
      <c r="N1648" s="10">
        <f t="shared" si="154"/>
        <v>15431.325000000001</v>
      </c>
      <c r="O1648" s="10">
        <v>708.48</v>
      </c>
      <c r="P1648" s="10">
        <f t="shared" si="155"/>
        <v>2652.34</v>
      </c>
      <c r="Q1648" s="12">
        <v>45881</v>
      </c>
    </row>
    <row r="1649" spans="1:17" x14ac:dyDescent="0.25">
      <c r="A1649" s="4">
        <v>451</v>
      </c>
      <c r="B1649" s="4" t="s">
        <v>16</v>
      </c>
      <c r="C1649" s="4" t="s">
        <v>21</v>
      </c>
      <c r="D1649" s="4" t="s">
        <v>33</v>
      </c>
      <c r="E1649" s="4" t="s">
        <v>22</v>
      </c>
      <c r="F1649" s="9">
        <v>22</v>
      </c>
      <c r="G1649" s="10">
        <v>291</v>
      </c>
      <c r="H1649" s="11">
        <v>0</v>
      </c>
      <c r="I1649" s="10">
        <f t="shared" si="150"/>
        <v>6402</v>
      </c>
      <c r="J1649" s="10">
        <f t="shared" si="151"/>
        <v>0</v>
      </c>
      <c r="K1649" s="10">
        <f t="shared" si="152"/>
        <v>6402</v>
      </c>
      <c r="L1649" s="11">
        <v>0.05</v>
      </c>
      <c r="M1649" s="10">
        <f t="shared" si="153"/>
        <v>320.10000000000002</v>
      </c>
      <c r="N1649" s="10">
        <f t="shared" si="154"/>
        <v>6722.1</v>
      </c>
      <c r="O1649" s="10">
        <v>170.48</v>
      </c>
      <c r="P1649" s="10">
        <f t="shared" si="155"/>
        <v>2651.44</v>
      </c>
      <c r="Q1649" s="12">
        <v>45687</v>
      </c>
    </row>
    <row r="1650" spans="1:17" x14ac:dyDescent="0.25">
      <c r="A1650" s="4">
        <v>132</v>
      </c>
      <c r="B1650" s="4" t="s">
        <v>34</v>
      </c>
      <c r="C1650" s="4" t="s">
        <v>17</v>
      </c>
      <c r="D1650" s="4" t="s">
        <v>28</v>
      </c>
      <c r="E1650" s="4" t="s">
        <v>22</v>
      </c>
      <c r="F1650" s="9">
        <v>18</v>
      </c>
      <c r="G1650" s="10">
        <v>1109</v>
      </c>
      <c r="H1650" s="11">
        <v>0.1</v>
      </c>
      <c r="I1650" s="10">
        <f t="shared" si="150"/>
        <v>19962</v>
      </c>
      <c r="J1650" s="10">
        <f t="shared" si="151"/>
        <v>1996.2</v>
      </c>
      <c r="K1650" s="10">
        <f t="shared" si="152"/>
        <v>17965.8</v>
      </c>
      <c r="L1650" s="11">
        <v>0.05</v>
      </c>
      <c r="M1650" s="10">
        <f t="shared" si="153"/>
        <v>898.29</v>
      </c>
      <c r="N1650" s="10">
        <f t="shared" si="154"/>
        <v>18864.09</v>
      </c>
      <c r="O1650" s="10">
        <v>850.8</v>
      </c>
      <c r="P1650" s="10">
        <f t="shared" si="155"/>
        <v>2651.3999999999996</v>
      </c>
      <c r="Q1650" s="12">
        <v>45759</v>
      </c>
    </row>
    <row r="1651" spans="1:17" x14ac:dyDescent="0.25">
      <c r="A1651" s="4">
        <v>1785</v>
      </c>
      <c r="B1651" s="4" t="s">
        <v>34</v>
      </c>
      <c r="C1651" s="4" t="s">
        <v>24</v>
      </c>
      <c r="D1651" s="4" t="s">
        <v>28</v>
      </c>
      <c r="E1651" s="4" t="s">
        <v>29</v>
      </c>
      <c r="F1651" s="9">
        <v>25</v>
      </c>
      <c r="G1651" s="10">
        <v>956</v>
      </c>
      <c r="H1651" s="11">
        <v>0.15</v>
      </c>
      <c r="I1651" s="10">
        <f t="shared" si="150"/>
        <v>23900</v>
      </c>
      <c r="J1651" s="10">
        <f t="shared" si="151"/>
        <v>3585</v>
      </c>
      <c r="K1651" s="10">
        <f t="shared" si="152"/>
        <v>20315</v>
      </c>
      <c r="L1651" s="11">
        <v>0.05</v>
      </c>
      <c r="M1651" s="10">
        <f t="shared" si="153"/>
        <v>1015.75</v>
      </c>
      <c r="N1651" s="10">
        <f t="shared" si="154"/>
        <v>21330.75</v>
      </c>
      <c r="O1651" s="10">
        <v>706.55</v>
      </c>
      <c r="P1651" s="10">
        <f t="shared" si="155"/>
        <v>2651.25</v>
      </c>
      <c r="Q1651" s="12">
        <v>45713</v>
      </c>
    </row>
    <row r="1652" spans="1:17" x14ac:dyDescent="0.25">
      <c r="A1652" s="4">
        <v>3157</v>
      </c>
      <c r="B1652" s="4" t="s">
        <v>23</v>
      </c>
      <c r="C1652" s="4" t="s">
        <v>17</v>
      </c>
      <c r="D1652" s="4" t="s">
        <v>33</v>
      </c>
      <c r="E1652" s="4" t="s">
        <v>25</v>
      </c>
      <c r="F1652" s="9">
        <v>14</v>
      </c>
      <c r="G1652" s="10">
        <v>853</v>
      </c>
      <c r="H1652" s="11">
        <v>0</v>
      </c>
      <c r="I1652" s="10">
        <f t="shared" si="150"/>
        <v>11942</v>
      </c>
      <c r="J1652" s="10">
        <f t="shared" si="151"/>
        <v>0</v>
      </c>
      <c r="K1652" s="10">
        <f t="shared" si="152"/>
        <v>11942</v>
      </c>
      <c r="L1652" s="11">
        <v>0.05</v>
      </c>
      <c r="M1652" s="10">
        <f t="shared" si="153"/>
        <v>597.1</v>
      </c>
      <c r="N1652" s="10">
        <f t="shared" si="154"/>
        <v>12539.1</v>
      </c>
      <c r="O1652" s="10">
        <v>663.96</v>
      </c>
      <c r="P1652" s="10">
        <f t="shared" si="155"/>
        <v>2646.5599999999995</v>
      </c>
      <c r="Q1652" s="12">
        <v>45848</v>
      </c>
    </row>
    <row r="1653" spans="1:17" x14ac:dyDescent="0.25">
      <c r="A1653" s="4">
        <v>3280</v>
      </c>
      <c r="B1653" s="4" t="s">
        <v>31</v>
      </c>
      <c r="C1653" s="4" t="s">
        <v>21</v>
      </c>
      <c r="D1653" s="4" t="s">
        <v>28</v>
      </c>
      <c r="E1653" s="4" t="s">
        <v>36</v>
      </c>
      <c r="F1653" s="9">
        <v>19</v>
      </c>
      <c r="G1653" s="10">
        <v>803</v>
      </c>
      <c r="H1653" s="11">
        <v>0.1</v>
      </c>
      <c r="I1653" s="10">
        <f t="shared" si="150"/>
        <v>15257</v>
      </c>
      <c r="J1653" s="10">
        <f t="shared" si="151"/>
        <v>1525.7</v>
      </c>
      <c r="K1653" s="10">
        <f t="shared" si="152"/>
        <v>13731.3</v>
      </c>
      <c r="L1653" s="11">
        <v>0.05</v>
      </c>
      <c r="M1653" s="10">
        <f t="shared" si="153"/>
        <v>686.56500000000005</v>
      </c>
      <c r="N1653" s="10">
        <f t="shared" si="154"/>
        <v>14417.865</v>
      </c>
      <c r="O1653" s="10">
        <v>583.49</v>
      </c>
      <c r="P1653" s="10">
        <f t="shared" si="155"/>
        <v>2644.99</v>
      </c>
      <c r="Q1653" s="12">
        <v>45722</v>
      </c>
    </row>
    <row r="1654" spans="1:17" x14ac:dyDescent="0.25">
      <c r="A1654" s="4">
        <v>1045</v>
      </c>
      <c r="B1654" s="4" t="s">
        <v>34</v>
      </c>
      <c r="C1654" s="4" t="s">
        <v>17</v>
      </c>
      <c r="D1654" s="4" t="s">
        <v>28</v>
      </c>
      <c r="E1654" s="4" t="s">
        <v>29</v>
      </c>
      <c r="F1654" s="9">
        <v>7</v>
      </c>
      <c r="G1654" s="10">
        <v>1091</v>
      </c>
      <c r="H1654" s="11">
        <v>0.05</v>
      </c>
      <c r="I1654" s="10">
        <f t="shared" si="150"/>
        <v>7637</v>
      </c>
      <c r="J1654" s="10">
        <f t="shared" si="151"/>
        <v>381.85</v>
      </c>
      <c r="K1654" s="10">
        <f t="shared" si="152"/>
        <v>7255.15</v>
      </c>
      <c r="L1654" s="11">
        <v>0.05</v>
      </c>
      <c r="M1654" s="10">
        <f t="shared" si="153"/>
        <v>362.75749999999999</v>
      </c>
      <c r="N1654" s="10">
        <f t="shared" si="154"/>
        <v>7617.9074999999993</v>
      </c>
      <c r="O1654" s="10">
        <v>658.67</v>
      </c>
      <c r="P1654" s="10">
        <f t="shared" si="155"/>
        <v>2644.46</v>
      </c>
      <c r="Q1654" s="12">
        <v>45832</v>
      </c>
    </row>
    <row r="1655" spans="1:17" x14ac:dyDescent="0.25">
      <c r="A1655" s="4">
        <v>235</v>
      </c>
      <c r="B1655" s="4" t="s">
        <v>35</v>
      </c>
      <c r="C1655" s="4" t="s">
        <v>21</v>
      </c>
      <c r="D1655" s="4" t="s">
        <v>33</v>
      </c>
      <c r="E1655" s="4" t="s">
        <v>27</v>
      </c>
      <c r="F1655" s="9">
        <v>12</v>
      </c>
      <c r="G1655" s="10">
        <v>578</v>
      </c>
      <c r="H1655" s="11">
        <v>0.05</v>
      </c>
      <c r="I1655" s="10">
        <f t="shared" si="150"/>
        <v>6936</v>
      </c>
      <c r="J1655" s="10">
        <f t="shared" si="151"/>
        <v>346.8</v>
      </c>
      <c r="K1655" s="10">
        <f t="shared" si="152"/>
        <v>6589.2</v>
      </c>
      <c r="L1655" s="11">
        <v>0.05</v>
      </c>
      <c r="M1655" s="10">
        <f t="shared" si="153"/>
        <v>329.46000000000004</v>
      </c>
      <c r="N1655" s="10">
        <f t="shared" si="154"/>
        <v>6918.66</v>
      </c>
      <c r="O1655" s="10">
        <v>328.8</v>
      </c>
      <c r="P1655" s="10">
        <f t="shared" si="155"/>
        <v>2643.5999999999995</v>
      </c>
      <c r="Q1655" s="12">
        <v>45668</v>
      </c>
    </row>
    <row r="1656" spans="1:17" x14ac:dyDescent="0.25">
      <c r="A1656" s="4">
        <v>1835</v>
      </c>
      <c r="B1656" s="4" t="s">
        <v>31</v>
      </c>
      <c r="C1656" s="4" t="s">
        <v>24</v>
      </c>
      <c r="D1656" s="4" t="s">
        <v>33</v>
      </c>
      <c r="E1656" s="4" t="s">
        <v>30</v>
      </c>
      <c r="F1656" s="9">
        <v>8</v>
      </c>
      <c r="G1656" s="10">
        <v>1043</v>
      </c>
      <c r="H1656" s="11">
        <v>0.1</v>
      </c>
      <c r="I1656" s="10">
        <f t="shared" si="150"/>
        <v>8344</v>
      </c>
      <c r="J1656" s="10">
        <f t="shared" si="151"/>
        <v>834.40000000000009</v>
      </c>
      <c r="K1656" s="10">
        <f t="shared" si="152"/>
        <v>7509.6</v>
      </c>
      <c r="L1656" s="11">
        <v>0.05</v>
      </c>
      <c r="M1656" s="10">
        <f t="shared" si="153"/>
        <v>375.48</v>
      </c>
      <c r="N1656" s="10">
        <f t="shared" si="154"/>
        <v>7885.08</v>
      </c>
      <c r="O1656" s="10">
        <v>608.4</v>
      </c>
      <c r="P1656" s="10">
        <f t="shared" si="155"/>
        <v>2642.4000000000005</v>
      </c>
      <c r="Q1656" s="12">
        <v>45840</v>
      </c>
    </row>
    <row r="1657" spans="1:17" x14ac:dyDescent="0.25">
      <c r="A1657" s="4">
        <v>1691</v>
      </c>
      <c r="B1657" s="4" t="s">
        <v>35</v>
      </c>
      <c r="C1657" s="4" t="s">
        <v>17</v>
      </c>
      <c r="D1657" s="4" t="s">
        <v>18</v>
      </c>
      <c r="E1657" s="4" t="s">
        <v>22</v>
      </c>
      <c r="F1657" s="9">
        <v>12</v>
      </c>
      <c r="G1657" s="10">
        <v>979</v>
      </c>
      <c r="H1657" s="11">
        <v>0.15</v>
      </c>
      <c r="I1657" s="10">
        <f t="shared" si="150"/>
        <v>11748</v>
      </c>
      <c r="J1657" s="10">
        <f t="shared" si="151"/>
        <v>1762.2</v>
      </c>
      <c r="K1657" s="10">
        <f t="shared" si="152"/>
        <v>9985.7999999999993</v>
      </c>
      <c r="L1657" s="11">
        <v>0.05</v>
      </c>
      <c r="M1657" s="10">
        <f t="shared" si="153"/>
        <v>499.28999999999996</v>
      </c>
      <c r="N1657" s="10">
        <f t="shared" si="154"/>
        <v>10485.09</v>
      </c>
      <c r="O1657" s="10">
        <v>612.14</v>
      </c>
      <c r="P1657" s="10">
        <f t="shared" si="155"/>
        <v>2640.119999999999</v>
      </c>
      <c r="Q1657" s="12">
        <v>45817</v>
      </c>
    </row>
    <row r="1658" spans="1:17" x14ac:dyDescent="0.25">
      <c r="A1658" s="4">
        <v>1844</v>
      </c>
      <c r="B1658" s="4" t="s">
        <v>20</v>
      </c>
      <c r="C1658" s="4" t="s">
        <v>17</v>
      </c>
      <c r="D1658" s="4" t="s">
        <v>28</v>
      </c>
      <c r="E1658" s="4" t="s">
        <v>30</v>
      </c>
      <c r="F1658" s="9">
        <v>13</v>
      </c>
      <c r="G1658" s="10">
        <v>573</v>
      </c>
      <c r="H1658" s="11">
        <v>0</v>
      </c>
      <c r="I1658" s="10">
        <f t="shared" si="150"/>
        <v>7449</v>
      </c>
      <c r="J1658" s="10">
        <f t="shared" si="151"/>
        <v>0</v>
      </c>
      <c r="K1658" s="10">
        <f t="shared" si="152"/>
        <v>7449</v>
      </c>
      <c r="L1658" s="11">
        <v>0.05</v>
      </c>
      <c r="M1658" s="10">
        <f t="shared" si="153"/>
        <v>372.45000000000005</v>
      </c>
      <c r="N1658" s="10">
        <f t="shared" si="154"/>
        <v>7821.45</v>
      </c>
      <c r="O1658" s="10">
        <v>370.02</v>
      </c>
      <c r="P1658" s="10">
        <f t="shared" si="155"/>
        <v>2638.74</v>
      </c>
      <c r="Q1658" s="12">
        <v>45976</v>
      </c>
    </row>
    <row r="1659" spans="1:17" x14ac:dyDescent="0.25">
      <c r="A1659" s="4">
        <v>4177</v>
      </c>
      <c r="B1659" s="4" t="s">
        <v>16</v>
      </c>
      <c r="C1659" s="4" t="s">
        <v>17</v>
      </c>
      <c r="D1659" s="4" t="s">
        <v>18</v>
      </c>
      <c r="E1659" s="4" t="s">
        <v>22</v>
      </c>
      <c r="F1659" s="9">
        <v>21</v>
      </c>
      <c r="G1659" s="10">
        <v>1074</v>
      </c>
      <c r="H1659" s="11">
        <v>0.15</v>
      </c>
      <c r="I1659" s="10">
        <f t="shared" si="150"/>
        <v>22554</v>
      </c>
      <c r="J1659" s="10">
        <f t="shared" si="151"/>
        <v>3383.1</v>
      </c>
      <c r="K1659" s="10">
        <f t="shared" si="152"/>
        <v>19170.900000000001</v>
      </c>
      <c r="L1659" s="11">
        <v>0.05</v>
      </c>
      <c r="M1659" s="10">
        <f t="shared" si="153"/>
        <v>958.54500000000007</v>
      </c>
      <c r="N1659" s="10">
        <f t="shared" si="154"/>
        <v>20129.445</v>
      </c>
      <c r="O1659" s="10">
        <v>787.35</v>
      </c>
      <c r="P1659" s="10">
        <f t="shared" si="155"/>
        <v>2636.5499999999993</v>
      </c>
      <c r="Q1659" s="12">
        <v>45672</v>
      </c>
    </row>
    <row r="1660" spans="1:17" x14ac:dyDescent="0.25">
      <c r="A1660" s="4">
        <v>2610</v>
      </c>
      <c r="B1660" s="4" t="s">
        <v>16</v>
      </c>
      <c r="C1660" s="4" t="s">
        <v>24</v>
      </c>
      <c r="D1660" s="4" t="s">
        <v>33</v>
      </c>
      <c r="E1660" s="4" t="s">
        <v>29</v>
      </c>
      <c r="F1660" s="9">
        <v>22</v>
      </c>
      <c r="G1660" s="10">
        <v>573</v>
      </c>
      <c r="H1660" s="11">
        <v>0.05</v>
      </c>
      <c r="I1660" s="10">
        <f t="shared" si="150"/>
        <v>12606</v>
      </c>
      <c r="J1660" s="10">
        <f t="shared" si="151"/>
        <v>630.30000000000007</v>
      </c>
      <c r="K1660" s="10">
        <f t="shared" si="152"/>
        <v>11975.7</v>
      </c>
      <c r="L1660" s="11">
        <v>0.05</v>
      </c>
      <c r="M1660" s="10">
        <f t="shared" si="153"/>
        <v>598.78500000000008</v>
      </c>
      <c r="N1660" s="10">
        <f t="shared" si="154"/>
        <v>12574.485000000001</v>
      </c>
      <c r="O1660" s="10">
        <v>424.7</v>
      </c>
      <c r="P1660" s="10">
        <f t="shared" si="155"/>
        <v>2632.3000000000011</v>
      </c>
      <c r="Q1660" s="12">
        <v>45764</v>
      </c>
    </row>
    <row r="1661" spans="1:17" x14ac:dyDescent="0.25">
      <c r="A1661" s="4">
        <v>7</v>
      </c>
      <c r="B1661" s="4" t="s">
        <v>23</v>
      </c>
      <c r="C1661" s="4" t="s">
        <v>21</v>
      </c>
      <c r="D1661" s="4" t="s">
        <v>28</v>
      </c>
      <c r="E1661" s="4" t="s">
        <v>30</v>
      </c>
      <c r="F1661" s="9">
        <v>18</v>
      </c>
      <c r="G1661" s="10">
        <v>483</v>
      </c>
      <c r="H1661" s="11">
        <v>0.1</v>
      </c>
      <c r="I1661" s="10">
        <f t="shared" si="150"/>
        <v>8694</v>
      </c>
      <c r="J1661" s="10">
        <f t="shared" si="151"/>
        <v>869.40000000000009</v>
      </c>
      <c r="K1661" s="10">
        <f t="shared" si="152"/>
        <v>7824.6</v>
      </c>
      <c r="L1661" s="11">
        <v>0.05</v>
      </c>
      <c r="M1661" s="10">
        <f t="shared" si="153"/>
        <v>391.23</v>
      </c>
      <c r="N1661" s="10">
        <f t="shared" si="154"/>
        <v>8215.83</v>
      </c>
      <c r="O1661" s="10">
        <v>288.54000000000002</v>
      </c>
      <c r="P1661" s="10">
        <f t="shared" si="155"/>
        <v>2630.88</v>
      </c>
      <c r="Q1661" s="12">
        <v>45910</v>
      </c>
    </row>
    <row r="1662" spans="1:17" x14ac:dyDescent="0.25">
      <c r="A1662" s="4">
        <v>4148</v>
      </c>
      <c r="B1662" s="4" t="s">
        <v>16</v>
      </c>
      <c r="C1662" s="4" t="s">
        <v>24</v>
      </c>
      <c r="D1662" s="4" t="s">
        <v>33</v>
      </c>
      <c r="E1662" s="4" t="s">
        <v>27</v>
      </c>
      <c r="F1662" s="9">
        <v>21</v>
      </c>
      <c r="G1662" s="10">
        <v>262</v>
      </c>
      <c r="H1662" s="11">
        <v>0</v>
      </c>
      <c r="I1662" s="10">
        <f t="shared" si="150"/>
        <v>5502</v>
      </c>
      <c r="J1662" s="10">
        <f t="shared" si="151"/>
        <v>0</v>
      </c>
      <c r="K1662" s="10">
        <f t="shared" si="152"/>
        <v>5502</v>
      </c>
      <c r="L1662" s="11">
        <v>0.05</v>
      </c>
      <c r="M1662" s="10">
        <f t="shared" si="153"/>
        <v>275.10000000000002</v>
      </c>
      <c r="N1662" s="10">
        <f t="shared" si="154"/>
        <v>5777.1</v>
      </c>
      <c r="O1662" s="10">
        <v>136.72</v>
      </c>
      <c r="P1662" s="10">
        <f t="shared" si="155"/>
        <v>2630.88</v>
      </c>
      <c r="Q1662" s="12">
        <v>45820</v>
      </c>
    </row>
    <row r="1663" spans="1:17" x14ac:dyDescent="0.25">
      <c r="A1663" s="4">
        <v>4487</v>
      </c>
      <c r="B1663" s="4" t="s">
        <v>32</v>
      </c>
      <c r="C1663" s="4" t="s">
        <v>21</v>
      </c>
      <c r="D1663" s="4" t="s">
        <v>28</v>
      </c>
      <c r="E1663" s="4" t="s">
        <v>30</v>
      </c>
      <c r="F1663" s="9">
        <v>19</v>
      </c>
      <c r="G1663" s="10">
        <v>470</v>
      </c>
      <c r="H1663" s="11">
        <v>0.1</v>
      </c>
      <c r="I1663" s="10">
        <f t="shared" si="150"/>
        <v>8930</v>
      </c>
      <c r="J1663" s="10">
        <f t="shared" si="151"/>
        <v>893</v>
      </c>
      <c r="K1663" s="10">
        <f t="shared" si="152"/>
        <v>8037</v>
      </c>
      <c r="L1663" s="11">
        <v>0.05</v>
      </c>
      <c r="M1663" s="10">
        <f t="shared" si="153"/>
        <v>401.85</v>
      </c>
      <c r="N1663" s="10">
        <f t="shared" si="154"/>
        <v>8438.85</v>
      </c>
      <c r="O1663" s="10">
        <v>284.60000000000002</v>
      </c>
      <c r="P1663" s="10">
        <f t="shared" si="155"/>
        <v>2629.5999999999995</v>
      </c>
      <c r="Q1663" s="12">
        <v>45813</v>
      </c>
    </row>
    <row r="1664" spans="1:17" x14ac:dyDescent="0.25">
      <c r="A1664" s="4">
        <v>2351</v>
      </c>
      <c r="B1664" s="4" t="s">
        <v>20</v>
      </c>
      <c r="C1664" s="4" t="s">
        <v>17</v>
      </c>
      <c r="D1664" s="4" t="s">
        <v>18</v>
      </c>
      <c r="E1664" s="4" t="s">
        <v>27</v>
      </c>
      <c r="F1664" s="9">
        <v>9</v>
      </c>
      <c r="G1664" s="10">
        <v>960</v>
      </c>
      <c r="H1664" s="11">
        <v>0</v>
      </c>
      <c r="I1664" s="10">
        <f t="shared" si="150"/>
        <v>8640</v>
      </c>
      <c r="J1664" s="10">
        <f t="shared" si="151"/>
        <v>0</v>
      </c>
      <c r="K1664" s="10">
        <f t="shared" si="152"/>
        <v>8640</v>
      </c>
      <c r="L1664" s="11">
        <v>0.05</v>
      </c>
      <c r="M1664" s="10">
        <f t="shared" si="153"/>
        <v>432</v>
      </c>
      <c r="N1664" s="10">
        <f t="shared" si="154"/>
        <v>9072</v>
      </c>
      <c r="O1664" s="10">
        <v>667.98</v>
      </c>
      <c r="P1664" s="10">
        <f t="shared" si="155"/>
        <v>2628.1800000000003</v>
      </c>
      <c r="Q1664" s="12">
        <v>45828</v>
      </c>
    </row>
    <row r="1665" spans="1:17" x14ac:dyDescent="0.25">
      <c r="A1665" s="4">
        <v>3900</v>
      </c>
      <c r="B1665" s="4" t="s">
        <v>34</v>
      </c>
      <c r="C1665" s="4" t="s">
        <v>21</v>
      </c>
      <c r="D1665" s="4" t="s">
        <v>18</v>
      </c>
      <c r="E1665" s="4" t="s">
        <v>22</v>
      </c>
      <c r="F1665" s="9">
        <v>12</v>
      </c>
      <c r="G1665" s="10">
        <v>959</v>
      </c>
      <c r="H1665" s="11">
        <v>0.15</v>
      </c>
      <c r="I1665" s="10">
        <f t="shared" si="150"/>
        <v>11508</v>
      </c>
      <c r="J1665" s="10">
        <f t="shared" si="151"/>
        <v>1726.2</v>
      </c>
      <c r="K1665" s="10">
        <f t="shared" si="152"/>
        <v>9781.7999999999993</v>
      </c>
      <c r="L1665" s="11">
        <v>0.05</v>
      </c>
      <c r="M1665" s="10">
        <f t="shared" si="153"/>
        <v>489.09</v>
      </c>
      <c r="N1665" s="10">
        <f t="shared" si="154"/>
        <v>10270.89</v>
      </c>
      <c r="O1665" s="10">
        <v>596.16999999999996</v>
      </c>
      <c r="P1665" s="10">
        <f t="shared" si="155"/>
        <v>2627.76</v>
      </c>
      <c r="Q1665" s="12">
        <v>45775</v>
      </c>
    </row>
    <row r="1666" spans="1:17" x14ac:dyDescent="0.25">
      <c r="A1666" s="4">
        <v>4121</v>
      </c>
      <c r="B1666" s="4" t="s">
        <v>38</v>
      </c>
      <c r="C1666" s="4" t="s">
        <v>21</v>
      </c>
      <c r="D1666" s="4" t="s">
        <v>18</v>
      </c>
      <c r="E1666" s="4" t="s">
        <v>22</v>
      </c>
      <c r="F1666" s="9">
        <v>12</v>
      </c>
      <c r="G1666" s="10">
        <v>702</v>
      </c>
      <c r="H1666" s="11">
        <v>0.05</v>
      </c>
      <c r="I1666" s="10">
        <f t="shared" ref="I1666:I1729" si="156">F1666*G1666</f>
        <v>8424</v>
      </c>
      <c r="J1666" s="10">
        <f t="shared" ref="J1666:J1729" si="157">I1666*H1666</f>
        <v>421.20000000000005</v>
      </c>
      <c r="K1666" s="10">
        <f t="shared" ref="K1666:K1729" si="158">I1666-J1666</f>
        <v>8002.8</v>
      </c>
      <c r="L1666" s="11">
        <v>0.05</v>
      </c>
      <c r="M1666" s="10">
        <f t="shared" ref="M1666:M1729" si="159">K1666*L1666</f>
        <v>400.14000000000004</v>
      </c>
      <c r="N1666" s="10">
        <f t="shared" ref="N1666:N1729" si="160">K1666+M1666</f>
        <v>8402.94</v>
      </c>
      <c r="O1666" s="10">
        <v>448.12</v>
      </c>
      <c r="P1666" s="10">
        <f t="shared" ref="P1666:P1729" si="161">K1666-(O1666*F1666)</f>
        <v>2625.3599999999997</v>
      </c>
      <c r="Q1666" s="12">
        <v>45860</v>
      </c>
    </row>
    <row r="1667" spans="1:17" x14ac:dyDescent="0.25">
      <c r="A1667" s="4">
        <v>983</v>
      </c>
      <c r="B1667" s="4" t="s">
        <v>31</v>
      </c>
      <c r="C1667" s="4" t="s">
        <v>24</v>
      </c>
      <c r="D1667" s="4" t="s">
        <v>28</v>
      </c>
      <c r="E1667" s="4" t="s">
        <v>22</v>
      </c>
      <c r="F1667" s="9">
        <v>14</v>
      </c>
      <c r="G1667" s="10">
        <v>604</v>
      </c>
      <c r="H1667" s="11">
        <v>0.05</v>
      </c>
      <c r="I1667" s="10">
        <f t="shared" si="156"/>
        <v>8456</v>
      </c>
      <c r="J1667" s="10">
        <f t="shared" si="157"/>
        <v>422.8</v>
      </c>
      <c r="K1667" s="10">
        <f t="shared" si="158"/>
        <v>8033.2</v>
      </c>
      <c r="L1667" s="11">
        <v>0.05</v>
      </c>
      <c r="M1667" s="10">
        <f t="shared" si="159"/>
        <v>401.66</v>
      </c>
      <c r="N1667" s="10">
        <f t="shared" si="160"/>
        <v>8434.86</v>
      </c>
      <c r="O1667" s="10">
        <v>386.45</v>
      </c>
      <c r="P1667" s="10">
        <f t="shared" si="161"/>
        <v>2622.8999999999996</v>
      </c>
      <c r="Q1667" s="12">
        <v>45670</v>
      </c>
    </row>
    <row r="1668" spans="1:17" x14ac:dyDescent="0.25">
      <c r="A1668" s="4">
        <v>3785</v>
      </c>
      <c r="B1668" s="4" t="s">
        <v>16</v>
      </c>
      <c r="C1668" s="4" t="s">
        <v>24</v>
      </c>
      <c r="D1668" s="4" t="s">
        <v>26</v>
      </c>
      <c r="E1668" s="4" t="s">
        <v>36</v>
      </c>
      <c r="F1668" s="9">
        <v>18</v>
      </c>
      <c r="G1668" s="10">
        <v>300</v>
      </c>
      <c r="H1668" s="11">
        <v>0</v>
      </c>
      <c r="I1668" s="10">
        <f t="shared" si="156"/>
        <v>5400</v>
      </c>
      <c r="J1668" s="10">
        <f t="shared" si="157"/>
        <v>0</v>
      </c>
      <c r="K1668" s="10">
        <f t="shared" si="158"/>
        <v>5400</v>
      </c>
      <c r="L1668" s="11">
        <v>0.05</v>
      </c>
      <c r="M1668" s="10">
        <f t="shared" si="159"/>
        <v>270</v>
      </c>
      <c r="N1668" s="10">
        <f t="shared" si="160"/>
        <v>5670</v>
      </c>
      <c r="O1668" s="10">
        <v>154.54</v>
      </c>
      <c r="P1668" s="10">
        <f t="shared" si="161"/>
        <v>2618.2800000000002</v>
      </c>
      <c r="Q1668" s="12">
        <v>45762</v>
      </c>
    </row>
    <row r="1669" spans="1:17" x14ac:dyDescent="0.25">
      <c r="A1669" s="4">
        <v>4388</v>
      </c>
      <c r="B1669" s="4" t="s">
        <v>16</v>
      </c>
      <c r="C1669" s="4" t="s">
        <v>21</v>
      </c>
      <c r="D1669" s="4" t="s">
        <v>26</v>
      </c>
      <c r="E1669" s="4" t="s">
        <v>27</v>
      </c>
      <c r="F1669" s="9">
        <v>12</v>
      </c>
      <c r="G1669" s="10">
        <v>731</v>
      </c>
      <c r="H1669" s="11">
        <v>0.1</v>
      </c>
      <c r="I1669" s="10">
        <f t="shared" si="156"/>
        <v>8772</v>
      </c>
      <c r="J1669" s="10">
        <f t="shared" si="157"/>
        <v>877.2</v>
      </c>
      <c r="K1669" s="10">
        <f t="shared" si="158"/>
        <v>7894.8</v>
      </c>
      <c r="L1669" s="11">
        <v>0.05</v>
      </c>
      <c r="M1669" s="10">
        <f t="shared" si="159"/>
        <v>394.74</v>
      </c>
      <c r="N1669" s="10">
        <f t="shared" si="160"/>
        <v>8289.5400000000009</v>
      </c>
      <c r="O1669" s="10">
        <v>439.9</v>
      </c>
      <c r="P1669" s="10">
        <f t="shared" si="161"/>
        <v>2616.0000000000009</v>
      </c>
      <c r="Q1669" s="12">
        <v>45869</v>
      </c>
    </row>
    <row r="1670" spans="1:17" x14ac:dyDescent="0.25">
      <c r="A1670" s="4">
        <v>3882</v>
      </c>
      <c r="B1670" s="4" t="s">
        <v>34</v>
      </c>
      <c r="C1670" s="4" t="s">
        <v>24</v>
      </c>
      <c r="D1670" s="4" t="s">
        <v>33</v>
      </c>
      <c r="E1670" s="4" t="s">
        <v>29</v>
      </c>
      <c r="F1670" s="9">
        <v>12</v>
      </c>
      <c r="G1670" s="10">
        <v>613</v>
      </c>
      <c r="H1670" s="11">
        <v>0.1</v>
      </c>
      <c r="I1670" s="10">
        <f t="shared" si="156"/>
        <v>7356</v>
      </c>
      <c r="J1670" s="10">
        <f t="shared" si="157"/>
        <v>735.6</v>
      </c>
      <c r="K1670" s="10">
        <f t="shared" si="158"/>
        <v>6620.4</v>
      </c>
      <c r="L1670" s="11">
        <v>0.05</v>
      </c>
      <c r="M1670" s="10">
        <f t="shared" si="159"/>
        <v>331.02</v>
      </c>
      <c r="N1670" s="10">
        <f t="shared" si="160"/>
        <v>6951.42</v>
      </c>
      <c r="O1670" s="10">
        <v>333.87</v>
      </c>
      <c r="P1670" s="10">
        <f t="shared" si="161"/>
        <v>2613.9599999999996</v>
      </c>
      <c r="Q1670" s="12">
        <v>45665</v>
      </c>
    </row>
    <row r="1671" spans="1:17" x14ac:dyDescent="0.25">
      <c r="A1671" s="4">
        <v>1434</v>
      </c>
      <c r="B1671" s="4" t="s">
        <v>34</v>
      </c>
      <c r="C1671" s="4" t="s">
        <v>17</v>
      </c>
      <c r="D1671" s="4" t="s">
        <v>26</v>
      </c>
      <c r="E1671" s="4" t="s">
        <v>30</v>
      </c>
      <c r="F1671" s="9">
        <v>16</v>
      </c>
      <c r="G1671" s="10">
        <v>535</v>
      </c>
      <c r="H1671" s="11">
        <v>0.1</v>
      </c>
      <c r="I1671" s="10">
        <f t="shared" si="156"/>
        <v>8560</v>
      </c>
      <c r="J1671" s="10">
        <f t="shared" si="157"/>
        <v>856</v>
      </c>
      <c r="K1671" s="10">
        <f t="shared" si="158"/>
        <v>7704</v>
      </c>
      <c r="L1671" s="11">
        <v>0.05</v>
      </c>
      <c r="M1671" s="10">
        <f t="shared" si="159"/>
        <v>385.20000000000005</v>
      </c>
      <c r="N1671" s="10">
        <f t="shared" si="160"/>
        <v>8089.2</v>
      </c>
      <c r="O1671" s="10">
        <v>318.2</v>
      </c>
      <c r="P1671" s="10">
        <f t="shared" si="161"/>
        <v>2612.8000000000002</v>
      </c>
      <c r="Q1671" s="12">
        <v>45838</v>
      </c>
    </row>
    <row r="1672" spans="1:17" x14ac:dyDescent="0.25">
      <c r="A1672" s="4">
        <v>4730</v>
      </c>
      <c r="B1672" s="4" t="s">
        <v>16</v>
      </c>
      <c r="C1672" s="4" t="s">
        <v>24</v>
      </c>
      <c r="D1672" s="4" t="s">
        <v>26</v>
      </c>
      <c r="E1672" s="4" t="s">
        <v>29</v>
      </c>
      <c r="F1672" s="9">
        <v>20</v>
      </c>
      <c r="G1672" s="10">
        <v>1199</v>
      </c>
      <c r="H1672" s="11">
        <v>0.1</v>
      </c>
      <c r="I1672" s="10">
        <f t="shared" si="156"/>
        <v>23980</v>
      </c>
      <c r="J1672" s="10">
        <f t="shared" si="157"/>
        <v>2398</v>
      </c>
      <c r="K1672" s="10">
        <f t="shared" si="158"/>
        <v>21582</v>
      </c>
      <c r="L1672" s="11">
        <v>0.05</v>
      </c>
      <c r="M1672" s="10">
        <f t="shared" si="159"/>
        <v>1079.1000000000001</v>
      </c>
      <c r="N1672" s="10">
        <f t="shared" si="160"/>
        <v>22661.1</v>
      </c>
      <c r="O1672" s="10">
        <v>948.48</v>
      </c>
      <c r="P1672" s="10">
        <f t="shared" si="161"/>
        <v>2612.4000000000015</v>
      </c>
      <c r="Q1672" s="12">
        <v>45726</v>
      </c>
    </row>
    <row r="1673" spans="1:17" x14ac:dyDescent="0.25">
      <c r="A1673" s="4">
        <v>1685</v>
      </c>
      <c r="B1673" s="4" t="s">
        <v>34</v>
      </c>
      <c r="C1673" s="4" t="s">
        <v>21</v>
      </c>
      <c r="D1673" s="4" t="s">
        <v>26</v>
      </c>
      <c r="E1673" s="4" t="s">
        <v>37</v>
      </c>
      <c r="F1673" s="9">
        <v>9</v>
      </c>
      <c r="G1673" s="10">
        <v>1102</v>
      </c>
      <c r="H1673" s="11">
        <v>0.1</v>
      </c>
      <c r="I1673" s="10">
        <f t="shared" si="156"/>
        <v>9918</v>
      </c>
      <c r="J1673" s="10">
        <f t="shared" si="157"/>
        <v>991.80000000000007</v>
      </c>
      <c r="K1673" s="10">
        <f t="shared" si="158"/>
        <v>8926.2000000000007</v>
      </c>
      <c r="L1673" s="11">
        <v>0.05</v>
      </c>
      <c r="M1673" s="10">
        <f t="shared" si="159"/>
        <v>446.31000000000006</v>
      </c>
      <c r="N1673" s="10">
        <f t="shared" si="160"/>
        <v>9372.51</v>
      </c>
      <c r="O1673" s="10">
        <v>701.54</v>
      </c>
      <c r="P1673" s="10">
        <f t="shared" si="161"/>
        <v>2612.3400000000011</v>
      </c>
      <c r="Q1673" s="12">
        <v>45860</v>
      </c>
    </row>
    <row r="1674" spans="1:17" x14ac:dyDescent="0.25">
      <c r="A1674" s="4">
        <v>3015</v>
      </c>
      <c r="B1674" s="4" t="s">
        <v>34</v>
      </c>
      <c r="C1674" s="4" t="s">
        <v>24</v>
      </c>
      <c r="D1674" s="4" t="s">
        <v>26</v>
      </c>
      <c r="E1674" s="4" t="s">
        <v>27</v>
      </c>
      <c r="F1674" s="9">
        <v>11</v>
      </c>
      <c r="G1674" s="10">
        <v>1023</v>
      </c>
      <c r="H1674" s="11">
        <v>0.15</v>
      </c>
      <c r="I1674" s="10">
        <f t="shared" si="156"/>
        <v>11253</v>
      </c>
      <c r="J1674" s="10">
        <f t="shared" si="157"/>
        <v>1687.95</v>
      </c>
      <c r="K1674" s="10">
        <f t="shared" si="158"/>
        <v>9565.0499999999993</v>
      </c>
      <c r="L1674" s="11">
        <v>0.05</v>
      </c>
      <c r="M1674" s="10">
        <f t="shared" si="159"/>
        <v>478.2525</v>
      </c>
      <c r="N1674" s="10">
        <f t="shared" si="160"/>
        <v>10043.3025</v>
      </c>
      <c r="O1674" s="10">
        <v>632.32000000000005</v>
      </c>
      <c r="P1674" s="10">
        <f t="shared" si="161"/>
        <v>2609.5299999999988</v>
      </c>
      <c r="Q1674" s="12">
        <v>45733</v>
      </c>
    </row>
    <row r="1675" spans="1:17" x14ac:dyDescent="0.25">
      <c r="A1675" s="4">
        <v>1809</v>
      </c>
      <c r="B1675" s="4" t="s">
        <v>34</v>
      </c>
      <c r="C1675" s="4" t="s">
        <v>17</v>
      </c>
      <c r="D1675" s="4" t="s">
        <v>18</v>
      </c>
      <c r="E1675" s="4" t="s">
        <v>19</v>
      </c>
      <c r="F1675" s="9">
        <v>8</v>
      </c>
      <c r="G1675" s="10">
        <v>775</v>
      </c>
      <c r="H1675" s="11">
        <v>0.05</v>
      </c>
      <c r="I1675" s="10">
        <f t="shared" si="156"/>
        <v>6200</v>
      </c>
      <c r="J1675" s="10">
        <f t="shared" si="157"/>
        <v>310</v>
      </c>
      <c r="K1675" s="10">
        <f t="shared" si="158"/>
        <v>5890</v>
      </c>
      <c r="L1675" s="11">
        <v>0.05</v>
      </c>
      <c r="M1675" s="10">
        <f t="shared" si="159"/>
        <v>294.5</v>
      </c>
      <c r="N1675" s="10">
        <f t="shared" si="160"/>
        <v>6184.5</v>
      </c>
      <c r="O1675" s="10">
        <v>410.08</v>
      </c>
      <c r="P1675" s="10">
        <f t="shared" si="161"/>
        <v>2609.36</v>
      </c>
      <c r="Q1675" s="12">
        <v>45865</v>
      </c>
    </row>
    <row r="1676" spans="1:17" x14ac:dyDescent="0.25">
      <c r="A1676" s="4">
        <v>2213</v>
      </c>
      <c r="B1676" s="4" t="s">
        <v>23</v>
      </c>
      <c r="C1676" s="4" t="s">
        <v>21</v>
      </c>
      <c r="D1676" s="4" t="s">
        <v>33</v>
      </c>
      <c r="E1676" s="4" t="s">
        <v>22</v>
      </c>
      <c r="F1676" s="9">
        <v>13</v>
      </c>
      <c r="G1676" s="10">
        <v>536</v>
      </c>
      <c r="H1676" s="11">
        <v>0.1</v>
      </c>
      <c r="I1676" s="10">
        <f t="shared" si="156"/>
        <v>6968</v>
      </c>
      <c r="J1676" s="10">
        <f t="shared" si="157"/>
        <v>696.80000000000007</v>
      </c>
      <c r="K1676" s="10">
        <f t="shared" si="158"/>
        <v>6271.2</v>
      </c>
      <c r="L1676" s="11">
        <v>0.05</v>
      </c>
      <c r="M1676" s="10">
        <f t="shared" si="159"/>
        <v>313.56</v>
      </c>
      <c r="N1676" s="10">
        <f t="shared" si="160"/>
        <v>6584.76</v>
      </c>
      <c r="O1676" s="10">
        <v>281.77</v>
      </c>
      <c r="P1676" s="10">
        <f t="shared" si="161"/>
        <v>2608.19</v>
      </c>
      <c r="Q1676" s="12">
        <v>45770</v>
      </c>
    </row>
    <row r="1677" spans="1:17" x14ac:dyDescent="0.25">
      <c r="A1677" s="4">
        <v>2649</v>
      </c>
      <c r="B1677" s="4" t="s">
        <v>16</v>
      </c>
      <c r="C1677" s="4" t="s">
        <v>17</v>
      </c>
      <c r="D1677" s="4" t="s">
        <v>33</v>
      </c>
      <c r="E1677" s="4" t="s">
        <v>19</v>
      </c>
      <c r="F1677" s="9">
        <v>15</v>
      </c>
      <c r="G1677" s="10">
        <v>980</v>
      </c>
      <c r="H1677" s="11">
        <v>0.1</v>
      </c>
      <c r="I1677" s="10">
        <f t="shared" si="156"/>
        <v>14700</v>
      </c>
      <c r="J1677" s="10">
        <f t="shared" si="157"/>
        <v>1470</v>
      </c>
      <c r="K1677" s="10">
        <f t="shared" si="158"/>
        <v>13230</v>
      </c>
      <c r="L1677" s="11">
        <v>0.05</v>
      </c>
      <c r="M1677" s="10">
        <f t="shared" si="159"/>
        <v>661.5</v>
      </c>
      <c r="N1677" s="10">
        <f t="shared" si="160"/>
        <v>13891.5</v>
      </c>
      <c r="O1677" s="10">
        <v>708.22</v>
      </c>
      <c r="P1677" s="10">
        <f t="shared" si="161"/>
        <v>2606.6999999999989</v>
      </c>
      <c r="Q1677" s="12">
        <v>45726</v>
      </c>
    </row>
    <row r="1678" spans="1:17" x14ac:dyDescent="0.25">
      <c r="A1678" s="4">
        <v>2171</v>
      </c>
      <c r="B1678" s="4" t="s">
        <v>16</v>
      </c>
      <c r="C1678" s="4" t="s">
        <v>24</v>
      </c>
      <c r="D1678" s="4" t="s">
        <v>18</v>
      </c>
      <c r="E1678" s="4" t="s">
        <v>29</v>
      </c>
      <c r="F1678" s="9">
        <v>14</v>
      </c>
      <c r="G1678" s="10">
        <v>988</v>
      </c>
      <c r="H1678" s="11">
        <v>0.1</v>
      </c>
      <c r="I1678" s="10">
        <f t="shared" si="156"/>
        <v>13832</v>
      </c>
      <c r="J1678" s="10">
        <f t="shared" si="157"/>
        <v>1383.2</v>
      </c>
      <c r="K1678" s="10">
        <f t="shared" si="158"/>
        <v>12448.8</v>
      </c>
      <c r="L1678" s="11">
        <v>0.05</v>
      </c>
      <c r="M1678" s="10">
        <f t="shared" si="159"/>
        <v>622.44000000000005</v>
      </c>
      <c r="N1678" s="10">
        <f t="shared" si="160"/>
        <v>13071.24</v>
      </c>
      <c r="O1678" s="10">
        <v>703.13</v>
      </c>
      <c r="P1678" s="10">
        <f t="shared" si="161"/>
        <v>2604.9799999999996</v>
      </c>
      <c r="Q1678" s="12">
        <v>45667</v>
      </c>
    </row>
    <row r="1679" spans="1:17" x14ac:dyDescent="0.25">
      <c r="A1679" s="4">
        <v>2076</v>
      </c>
      <c r="B1679" s="4" t="s">
        <v>32</v>
      </c>
      <c r="C1679" s="4" t="s">
        <v>24</v>
      </c>
      <c r="D1679" s="4" t="s">
        <v>26</v>
      </c>
      <c r="E1679" s="4" t="s">
        <v>30</v>
      </c>
      <c r="F1679" s="9">
        <v>23</v>
      </c>
      <c r="G1679" s="10">
        <v>724</v>
      </c>
      <c r="H1679" s="11">
        <v>0.15</v>
      </c>
      <c r="I1679" s="10">
        <f t="shared" si="156"/>
        <v>16652</v>
      </c>
      <c r="J1679" s="10">
        <f t="shared" si="157"/>
        <v>2497.7999999999997</v>
      </c>
      <c r="K1679" s="10">
        <f t="shared" si="158"/>
        <v>14154.2</v>
      </c>
      <c r="L1679" s="11">
        <v>0.05</v>
      </c>
      <c r="M1679" s="10">
        <f t="shared" si="159"/>
        <v>707.71</v>
      </c>
      <c r="N1679" s="10">
        <f t="shared" si="160"/>
        <v>14861.91</v>
      </c>
      <c r="O1679" s="10">
        <v>502.15</v>
      </c>
      <c r="P1679" s="10">
        <f t="shared" si="161"/>
        <v>2604.7500000000018</v>
      </c>
      <c r="Q1679" s="12">
        <v>45924</v>
      </c>
    </row>
    <row r="1680" spans="1:17" x14ac:dyDescent="0.25">
      <c r="A1680" s="4">
        <v>659</v>
      </c>
      <c r="B1680" s="4" t="s">
        <v>23</v>
      </c>
      <c r="C1680" s="4" t="s">
        <v>17</v>
      </c>
      <c r="D1680" s="4" t="s">
        <v>33</v>
      </c>
      <c r="E1680" s="4" t="s">
        <v>36</v>
      </c>
      <c r="F1680" s="9">
        <v>15</v>
      </c>
      <c r="G1680" s="10">
        <v>656</v>
      </c>
      <c r="H1680" s="11">
        <v>0.05</v>
      </c>
      <c r="I1680" s="10">
        <f t="shared" si="156"/>
        <v>9840</v>
      </c>
      <c r="J1680" s="10">
        <f t="shared" si="157"/>
        <v>492</v>
      </c>
      <c r="K1680" s="10">
        <f t="shared" si="158"/>
        <v>9348</v>
      </c>
      <c r="L1680" s="11">
        <v>0.05</v>
      </c>
      <c r="M1680" s="10">
        <f t="shared" si="159"/>
        <v>467.40000000000003</v>
      </c>
      <c r="N1680" s="10">
        <f t="shared" si="160"/>
        <v>9815.4</v>
      </c>
      <c r="O1680" s="10">
        <v>449.63</v>
      </c>
      <c r="P1680" s="10">
        <f t="shared" si="161"/>
        <v>2603.5500000000002</v>
      </c>
      <c r="Q1680" s="12">
        <v>45670</v>
      </c>
    </row>
    <row r="1681" spans="1:17" x14ac:dyDescent="0.25">
      <c r="A1681" s="4">
        <v>648</v>
      </c>
      <c r="B1681" s="4" t="s">
        <v>20</v>
      </c>
      <c r="C1681" s="4" t="s">
        <v>24</v>
      </c>
      <c r="D1681" s="4" t="s">
        <v>28</v>
      </c>
      <c r="E1681" s="4" t="s">
        <v>37</v>
      </c>
      <c r="F1681" s="9">
        <v>7</v>
      </c>
      <c r="G1681" s="10">
        <v>828</v>
      </c>
      <c r="H1681" s="11">
        <v>0.05</v>
      </c>
      <c r="I1681" s="10">
        <f t="shared" si="156"/>
        <v>5796</v>
      </c>
      <c r="J1681" s="10">
        <f t="shared" si="157"/>
        <v>289.8</v>
      </c>
      <c r="K1681" s="10">
        <f t="shared" si="158"/>
        <v>5506.2</v>
      </c>
      <c r="L1681" s="11">
        <v>0.05</v>
      </c>
      <c r="M1681" s="10">
        <f t="shared" si="159"/>
        <v>275.31</v>
      </c>
      <c r="N1681" s="10">
        <f t="shared" si="160"/>
        <v>5781.51</v>
      </c>
      <c r="O1681" s="10">
        <v>414.87</v>
      </c>
      <c r="P1681" s="10">
        <f t="shared" si="161"/>
        <v>2602.1099999999997</v>
      </c>
      <c r="Q1681" s="12">
        <v>45859</v>
      </c>
    </row>
    <row r="1682" spans="1:17" x14ac:dyDescent="0.25">
      <c r="A1682" s="4">
        <v>1415</v>
      </c>
      <c r="B1682" s="4" t="s">
        <v>35</v>
      </c>
      <c r="C1682" s="4" t="s">
        <v>21</v>
      </c>
      <c r="D1682" s="4" t="s">
        <v>26</v>
      </c>
      <c r="E1682" s="4" t="s">
        <v>36</v>
      </c>
      <c r="F1682" s="9">
        <v>20</v>
      </c>
      <c r="G1682" s="10">
        <v>344</v>
      </c>
      <c r="H1682" s="11">
        <v>0.05</v>
      </c>
      <c r="I1682" s="10">
        <f t="shared" si="156"/>
        <v>6880</v>
      </c>
      <c r="J1682" s="10">
        <f t="shared" si="157"/>
        <v>344</v>
      </c>
      <c r="K1682" s="10">
        <f t="shared" si="158"/>
        <v>6536</v>
      </c>
      <c r="L1682" s="11">
        <v>0.05</v>
      </c>
      <c r="M1682" s="10">
        <f t="shared" si="159"/>
        <v>326.8</v>
      </c>
      <c r="N1682" s="10">
        <f t="shared" si="160"/>
        <v>6862.8</v>
      </c>
      <c r="O1682" s="10">
        <v>196.7</v>
      </c>
      <c r="P1682" s="10">
        <f t="shared" si="161"/>
        <v>2602</v>
      </c>
      <c r="Q1682" s="12">
        <v>45956</v>
      </c>
    </row>
    <row r="1683" spans="1:17" x14ac:dyDescent="0.25">
      <c r="A1683" s="4">
        <v>471</v>
      </c>
      <c r="B1683" s="4" t="s">
        <v>16</v>
      </c>
      <c r="C1683" s="4" t="s">
        <v>21</v>
      </c>
      <c r="D1683" s="4" t="s">
        <v>28</v>
      </c>
      <c r="E1683" s="4" t="s">
        <v>19</v>
      </c>
      <c r="F1683" s="9">
        <v>10</v>
      </c>
      <c r="G1683" s="10">
        <v>597</v>
      </c>
      <c r="H1683" s="11">
        <v>0.05</v>
      </c>
      <c r="I1683" s="10">
        <f t="shared" si="156"/>
        <v>5970</v>
      </c>
      <c r="J1683" s="10">
        <f t="shared" si="157"/>
        <v>298.5</v>
      </c>
      <c r="K1683" s="10">
        <f t="shared" si="158"/>
        <v>5671.5</v>
      </c>
      <c r="L1683" s="11">
        <v>0.05</v>
      </c>
      <c r="M1683" s="10">
        <f t="shared" si="159"/>
        <v>283.57499999999999</v>
      </c>
      <c r="N1683" s="10">
        <f t="shared" si="160"/>
        <v>5955.0749999999998</v>
      </c>
      <c r="O1683" s="10">
        <v>307.07</v>
      </c>
      <c r="P1683" s="10">
        <f t="shared" si="161"/>
        <v>2600.8000000000002</v>
      </c>
      <c r="Q1683" s="12">
        <v>45952</v>
      </c>
    </row>
    <row r="1684" spans="1:17" x14ac:dyDescent="0.25">
      <c r="A1684" s="4">
        <v>4431</v>
      </c>
      <c r="B1684" s="4" t="s">
        <v>16</v>
      </c>
      <c r="C1684" s="4" t="s">
        <v>21</v>
      </c>
      <c r="D1684" s="4" t="s">
        <v>26</v>
      </c>
      <c r="E1684" s="4" t="s">
        <v>19</v>
      </c>
      <c r="F1684" s="9">
        <v>21</v>
      </c>
      <c r="G1684" s="10">
        <v>502</v>
      </c>
      <c r="H1684" s="11">
        <v>0.15</v>
      </c>
      <c r="I1684" s="10">
        <f t="shared" si="156"/>
        <v>10542</v>
      </c>
      <c r="J1684" s="10">
        <f t="shared" si="157"/>
        <v>1581.3</v>
      </c>
      <c r="K1684" s="10">
        <f t="shared" si="158"/>
        <v>8960.7000000000007</v>
      </c>
      <c r="L1684" s="11">
        <v>0.05</v>
      </c>
      <c r="M1684" s="10">
        <f t="shared" si="159"/>
        <v>448.03500000000008</v>
      </c>
      <c r="N1684" s="10">
        <f t="shared" si="160"/>
        <v>9408.7350000000006</v>
      </c>
      <c r="O1684" s="10">
        <v>302.87</v>
      </c>
      <c r="P1684" s="10">
        <f t="shared" si="161"/>
        <v>2600.4300000000003</v>
      </c>
      <c r="Q1684" s="12">
        <v>45937</v>
      </c>
    </row>
    <row r="1685" spans="1:17" x14ac:dyDescent="0.25">
      <c r="A1685" s="4">
        <v>1139</v>
      </c>
      <c r="B1685" s="4" t="s">
        <v>32</v>
      </c>
      <c r="C1685" s="4" t="s">
        <v>21</v>
      </c>
      <c r="D1685" s="4" t="s">
        <v>18</v>
      </c>
      <c r="E1685" s="4" t="s">
        <v>25</v>
      </c>
      <c r="F1685" s="9">
        <v>25</v>
      </c>
      <c r="G1685" s="10">
        <v>1028</v>
      </c>
      <c r="H1685" s="11">
        <v>0.1</v>
      </c>
      <c r="I1685" s="10">
        <f t="shared" si="156"/>
        <v>25700</v>
      </c>
      <c r="J1685" s="10">
        <f t="shared" si="157"/>
        <v>2570</v>
      </c>
      <c r="K1685" s="10">
        <f t="shared" si="158"/>
        <v>23130</v>
      </c>
      <c r="L1685" s="11">
        <v>0.05</v>
      </c>
      <c r="M1685" s="10">
        <f t="shared" si="159"/>
        <v>1156.5</v>
      </c>
      <c r="N1685" s="10">
        <f t="shared" si="160"/>
        <v>24286.5</v>
      </c>
      <c r="O1685" s="10">
        <v>821.21</v>
      </c>
      <c r="P1685" s="10">
        <f t="shared" si="161"/>
        <v>2599.75</v>
      </c>
      <c r="Q1685" s="12">
        <v>45793</v>
      </c>
    </row>
    <row r="1686" spans="1:17" x14ac:dyDescent="0.25">
      <c r="A1686" s="4">
        <v>2357</v>
      </c>
      <c r="B1686" s="4" t="s">
        <v>35</v>
      </c>
      <c r="C1686" s="4" t="s">
        <v>17</v>
      </c>
      <c r="D1686" s="4" t="s">
        <v>26</v>
      </c>
      <c r="E1686" s="4" t="s">
        <v>27</v>
      </c>
      <c r="F1686" s="9">
        <v>20</v>
      </c>
      <c r="G1686" s="10">
        <v>1193</v>
      </c>
      <c r="H1686" s="11">
        <v>0.15</v>
      </c>
      <c r="I1686" s="10">
        <f t="shared" si="156"/>
        <v>23860</v>
      </c>
      <c r="J1686" s="10">
        <f t="shared" si="157"/>
        <v>3579</v>
      </c>
      <c r="K1686" s="10">
        <f t="shared" si="158"/>
        <v>20281</v>
      </c>
      <c r="L1686" s="11">
        <v>0.05</v>
      </c>
      <c r="M1686" s="10">
        <f t="shared" si="159"/>
        <v>1014.0500000000001</v>
      </c>
      <c r="N1686" s="10">
        <f t="shared" si="160"/>
        <v>21295.05</v>
      </c>
      <c r="O1686" s="10">
        <v>884.1</v>
      </c>
      <c r="P1686" s="10">
        <f t="shared" si="161"/>
        <v>2599</v>
      </c>
      <c r="Q1686" s="12">
        <v>46009</v>
      </c>
    </row>
    <row r="1687" spans="1:17" x14ac:dyDescent="0.25">
      <c r="A1687" s="4">
        <v>1597</v>
      </c>
      <c r="B1687" s="4" t="s">
        <v>20</v>
      </c>
      <c r="C1687" s="4" t="s">
        <v>17</v>
      </c>
      <c r="D1687" s="4" t="s">
        <v>33</v>
      </c>
      <c r="E1687" s="4" t="s">
        <v>27</v>
      </c>
      <c r="F1687" s="9">
        <v>7</v>
      </c>
      <c r="G1687" s="10">
        <v>1048</v>
      </c>
      <c r="H1687" s="11">
        <v>0.1</v>
      </c>
      <c r="I1687" s="10">
        <f t="shared" si="156"/>
        <v>7336</v>
      </c>
      <c r="J1687" s="10">
        <f t="shared" si="157"/>
        <v>733.6</v>
      </c>
      <c r="K1687" s="10">
        <f t="shared" si="158"/>
        <v>6602.4</v>
      </c>
      <c r="L1687" s="11">
        <v>0.05</v>
      </c>
      <c r="M1687" s="10">
        <f t="shared" si="159"/>
        <v>330.12</v>
      </c>
      <c r="N1687" s="10">
        <f t="shared" si="160"/>
        <v>6932.5199999999995</v>
      </c>
      <c r="O1687" s="10">
        <v>572.02</v>
      </c>
      <c r="P1687" s="10">
        <f t="shared" si="161"/>
        <v>2598.2599999999998</v>
      </c>
      <c r="Q1687" s="12">
        <v>45965</v>
      </c>
    </row>
    <row r="1688" spans="1:17" x14ac:dyDescent="0.25">
      <c r="A1688" s="4">
        <v>1109</v>
      </c>
      <c r="B1688" s="4" t="s">
        <v>16</v>
      </c>
      <c r="C1688" s="4" t="s">
        <v>21</v>
      </c>
      <c r="D1688" s="4" t="s">
        <v>26</v>
      </c>
      <c r="E1688" s="4" t="s">
        <v>27</v>
      </c>
      <c r="F1688" s="9">
        <v>17</v>
      </c>
      <c r="G1688" s="10">
        <v>524</v>
      </c>
      <c r="H1688" s="11">
        <v>0.05</v>
      </c>
      <c r="I1688" s="10">
        <f t="shared" si="156"/>
        <v>8908</v>
      </c>
      <c r="J1688" s="10">
        <f t="shared" si="157"/>
        <v>445.40000000000003</v>
      </c>
      <c r="K1688" s="10">
        <f t="shared" si="158"/>
        <v>8462.6</v>
      </c>
      <c r="L1688" s="11">
        <v>0.05</v>
      </c>
      <c r="M1688" s="10">
        <f t="shared" si="159"/>
        <v>423.13000000000005</v>
      </c>
      <c r="N1688" s="10">
        <f t="shared" si="160"/>
        <v>8885.73</v>
      </c>
      <c r="O1688" s="10">
        <v>345.09</v>
      </c>
      <c r="P1688" s="10">
        <f t="shared" si="161"/>
        <v>2596.0700000000006</v>
      </c>
      <c r="Q1688" s="12">
        <v>45947</v>
      </c>
    </row>
    <row r="1689" spans="1:17" x14ac:dyDescent="0.25">
      <c r="A1689" s="4">
        <v>4970</v>
      </c>
      <c r="B1689" s="4" t="s">
        <v>20</v>
      </c>
      <c r="C1689" s="4" t="s">
        <v>24</v>
      </c>
      <c r="D1689" s="4" t="s">
        <v>26</v>
      </c>
      <c r="E1689" s="4" t="s">
        <v>25</v>
      </c>
      <c r="F1689" s="9">
        <v>9</v>
      </c>
      <c r="G1689" s="10">
        <v>966</v>
      </c>
      <c r="H1689" s="11">
        <v>0.1</v>
      </c>
      <c r="I1689" s="10">
        <f t="shared" si="156"/>
        <v>8694</v>
      </c>
      <c r="J1689" s="10">
        <f t="shared" si="157"/>
        <v>869.40000000000009</v>
      </c>
      <c r="K1689" s="10">
        <f t="shared" si="158"/>
        <v>7824.6</v>
      </c>
      <c r="L1689" s="11">
        <v>0.05</v>
      </c>
      <c r="M1689" s="10">
        <f t="shared" si="159"/>
        <v>391.23</v>
      </c>
      <c r="N1689" s="10">
        <f t="shared" si="160"/>
        <v>8215.83</v>
      </c>
      <c r="O1689" s="10">
        <v>581.17999999999995</v>
      </c>
      <c r="P1689" s="10">
        <f t="shared" si="161"/>
        <v>2593.9800000000005</v>
      </c>
      <c r="Q1689" s="12">
        <v>45798</v>
      </c>
    </row>
    <row r="1690" spans="1:17" x14ac:dyDescent="0.25">
      <c r="A1690" s="4">
        <v>1020</v>
      </c>
      <c r="B1690" s="4" t="s">
        <v>38</v>
      </c>
      <c r="C1690" s="4" t="s">
        <v>24</v>
      </c>
      <c r="D1690" s="4" t="s">
        <v>26</v>
      </c>
      <c r="E1690" s="4" t="s">
        <v>36</v>
      </c>
      <c r="F1690" s="9">
        <v>23</v>
      </c>
      <c r="G1690" s="10">
        <v>576</v>
      </c>
      <c r="H1690" s="11">
        <v>0.1</v>
      </c>
      <c r="I1690" s="10">
        <f t="shared" si="156"/>
        <v>13248</v>
      </c>
      <c r="J1690" s="10">
        <f t="shared" si="157"/>
        <v>1324.8000000000002</v>
      </c>
      <c r="K1690" s="10">
        <f t="shared" si="158"/>
        <v>11923.2</v>
      </c>
      <c r="L1690" s="11">
        <v>0.05</v>
      </c>
      <c r="M1690" s="10">
        <f t="shared" si="159"/>
        <v>596.16000000000008</v>
      </c>
      <c r="N1690" s="10">
        <f t="shared" si="160"/>
        <v>12519.36</v>
      </c>
      <c r="O1690" s="10">
        <v>405.71</v>
      </c>
      <c r="P1690" s="10">
        <f t="shared" si="161"/>
        <v>2591.8700000000008</v>
      </c>
      <c r="Q1690" s="12">
        <v>45941</v>
      </c>
    </row>
    <row r="1691" spans="1:17" x14ac:dyDescent="0.25">
      <c r="A1691" s="4">
        <v>2920</v>
      </c>
      <c r="B1691" s="4" t="s">
        <v>16</v>
      </c>
      <c r="C1691" s="4" t="s">
        <v>17</v>
      </c>
      <c r="D1691" s="4" t="s">
        <v>18</v>
      </c>
      <c r="E1691" s="4" t="s">
        <v>27</v>
      </c>
      <c r="F1691" s="9">
        <v>16</v>
      </c>
      <c r="G1691" s="10">
        <v>746</v>
      </c>
      <c r="H1691" s="11">
        <v>0.05</v>
      </c>
      <c r="I1691" s="10">
        <f t="shared" si="156"/>
        <v>11936</v>
      </c>
      <c r="J1691" s="10">
        <f t="shared" si="157"/>
        <v>596.80000000000007</v>
      </c>
      <c r="K1691" s="10">
        <f t="shared" si="158"/>
        <v>11339.2</v>
      </c>
      <c r="L1691" s="11">
        <v>0.05</v>
      </c>
      <c r="M1691" s="10">
        <f t="shared" si="159"/>
        <v>566.96</v>
      </c>
      <c r="N1691" s="10">
        <f t="shared" si="160"/>
        <v>11906.16</v>
      </c>
      <c r="O1691" s="10">
        <v>546.71</v>
      </c>
      <c r="P1691" s="10">
        <f t="shared" si="161"/>
        <v>2591.84</v>
      </c>
      <c r="Q1691" s="12">
        <v>45708</v>
      </c>
    </row>
    <row r="1692" spans="1:17" x14ac:dyDescent="0.25">
      <c r="A1692" s="4">
        <v>547</v>
      </c>
      <c r="B1692" s="4" t="s">
        <v>35</v>
      </c>
      <c r="C1692" s="4" t="s">
        <v>21</v>
      </c>
      <c r="D1692" s="4" t="s">
        <v>28</v>
      </c>
      <c r="E1692" s="4" t="s">
        <v>30</v>
      </c>
      <c r="F1692" s="9">
        <v>10</v>
      </c>
      <c r="G1692" s="10">
        <v>1150</v>
      </c>
      <c r="H1692" s="11">
        <v>0.05</v>
      </c>
      <c r="I1692" s="10">
        <f t="shared" si="156"/>
        <v>11500</v>
      </c>
      <c r="J1692" s="10">
        <f t="shared" si="157"/>
        <v>575</v>
      </c>
      <c r="K1692" s="10">
        <f t="shared" si="158"/>
        <v>10925</v>
      </c>
      <c r="L1692" s="11">
        <v>0.05</v>
      </c>
      <c r="M1692" s="10">
        <f t="shared" si="159"/>
        <v>546.25</v>
      </c>
      <c r="N1692" s="10">
        <f t="shared" si="160"/>
        <v>11471.25</v>
      </c>
      <c r="O1692" s="10">
        <v>833.5</v>
      </c>
      <c r="P1692" s="10">
        <f t="shared" si="161"/>
        <v>2590</v>
      </c>
      <c r="Q1692" s="12">
        <v>45699</v>
      </c>
    </row>
    <row r="1693" spans="1:17" x14ac:dyDescent="0.25">
      <c r="A1693" s="4">
        <v>334</v>
      </c>
      <c r="B1693" s="4" t="s">
        <v>20</v>
      </c>
      <c r="C1693" s="4" t="s">
        <v>21</v>
      </c>
      <c r="D1693" s="4" t="s">
        <v>26</v>
      </c>
      <c r="E1693" s="4" t="s">
        <v>27</v>
      </c>
      <c r="F1693" s="9">
        <v>12</v>
      </c>
      <c r="G1693" s="10">
        <v>735</v>
      </c>
      <c r="H1693" s="11">
        <v>0.05</v>
      </c>
      <c r="I1693" s="10">
        <f t="shared" si="156"/>
        <v>8820</v>
      </c>
      <c r="J1693" s="10">
        <f t="shared" si="157"/>
        <v>441</v>
      </c>
      <c r="K1693" s="10">
        <f t="shared" si="158"/>
        <v>8379</v>
      </c>
      <c r="L1693" s="11">
        <v>0.05</v>
      </c>
      <c r="M1693" s="10">
        <f t="shared" si="159"/>
        <v>418.95000000000005</v>
      </c>
      <c r="N1693" s="10">
        <f t="shared" si="160"/>
        <v>8797.9500000000007</v>
      </c>
      <c r="O1693" s="10">
        <v>482.42</v>
      </c>
      <c r="P1693" s="10">
        <f t="shared" si="161"/>
        <v>2589.96</v>
      </c>
      <c r="Q1693" s="12">
        <v>45940</v>
      </c>
    </row>
    <row r="1694" spans="1:17" x14ac:dyDescent="0.25">
      <c r="A1694" s="4">
        <v>2961</v>
      </c>
      <c r="B1694" s="4" t="s">
        <v>16</v>
      </c>
      <c r="C1694" s="4" t="s">
        <v>24</v>
      </c>
      <c r="D1694" s="4" t="s">
        <v>18</v>
      </c>
      <c r="E1694" s="4" t="s">
        <v>19</v>
      </c>
      <c r="F1694" s="9">
        <v>8</v>
      </c>
      <c r="G1694" s="10">
        <v>721</v>
      </c>
      <c r="H1694" s="11">
        <v>0.05</v>
      </c>
      <c r="I1694" s="10">
        <f t="shared" si="156"/>
        <v>5768</v>
      </c>
      <c r="J1694" s="10">
        <f t="shared" si="157"/>
        <v>288.40000000000003</v>
      </c>
      <c r="K1694" s="10">
        <f t="shared" si="158"/>
        <v>5479.6</v>
      </c>
      <c r="L1694" s="11">
        <v>0.05</v>
      </c>
      <c r="M1694" s="10">
        <f t="shared" si="159"/>
        <v>273.98</v>
      </c>
      <c r="N1694" s="10">
        <f t="shared" si="160"/>
        <v>5753.58</v>
      </c>
      <c r="O1694" s="10">
        <v>361.42</v>
      </c>
      <c r="P1694" s="10">
        <f t="shared" si="161"/>
        <v>2588.2400000000002</v>
      </c>
      <c r="Q1694" s="12">
        <v>45680</v>
      </c>
    </row>
    <row r="1695" spans="1:17" x14ac:dyDescent="0.25">
      <c r="A1695" s="4">
        <v>2925</v>
      </c>
      <c r="B1695" s="4" t="s">
        <v>38</v>
      </c>
      <c r="C1695" s="4" t="s">
        <v>24</v>
      </c>
      <c r="D1695" s="4" t="s">
        <v>28</v>
      </c>
      <c r="E1695" s="4" t="s">
        <v>27</v>
      </c>
      <c r="F1695" s="9">
        <v>21</v>
      </c>
      <c r="G1695" s="10">
        <v>597</v>
      </c>
      <c r="H1695" s="11">
        <v>0.05</v>
      </c>
      <c r="I1695" s="10">
        <f t="shared" si="156"/>
        <v>12537</v>
      </c>
      <c r="J1695" s="10">
        <f t="shared" si="157"/>
        <v>626.85</v>
      </c>
      <c r="K1695" s="10">
        <f t="shared" si="158"/>
        <v>11910.15</v>
      </c>
      <c r="L1695" s="11">
        <v>0.05</v>
      </c>
      <c r="M1695" s="10">
        <f t="shared" si="159"/>
        <v>595.50750000000005</v>
      </c>
      <c r="N1695" s="10">
        <f t="shared" si="160"/>
        <v>12505.657499999999</v>
      </c>
      <c r="O1695" s="10">
        <v>443.99</v>
      </c>
      <c r="P1695" s="10">
        <f t="shared" si="161"/>
        <v>2586.3599999999988</v>
      </c>
      <c r="Q1695" s="12">
        <v>45996</v>
      </c>
    </row>
    <row r="1696" spans="1:17" x14ac:dyDescent="0.25">
      <c r="A1696" s="4">
        <v>3945</v>
      </c>
      <c r="B1696" s="4" t="s">
        <v>38</v>
      </c>
      <c r="C1696" s="4" t="s">
        <v>17</v>
      </c>
      <c r="D1696" s="4" t="s">
        <v>26</v>
      </c>
      <c r="E1696" s="4" t="s">
        <v>29</v>
      </c>
      <c r="F1696" s="9">
        <v>17</v>
      </c>
      <c r="G1696" s="10">
        <v>542</v>
      </c>
      <c r="H1696" s="11">
        <v>0.1</v>
      </c>
      <c r="I1696" s="10">
        <f t="shared" si="156"/>
        <v>9214</v>
      </c>
      <c r="J1696" s="10">
        <f t="shared" si="157"/>
        <v>921.40000000000009</v>
      </c>
      <c r="K1696" s="10">
        <f t="shared" si="158"/>
        <v>8292.6</v>
      </c>
      <c r="L1696" s="11">
        <v>0.05</v>
      </c>
      <c r="M1696" s="10">
        <f t="shared" si="159"/>
        <v>414.63000000000005</v>
      </c>
      <c r="N1696" s="10">
        <f t="shared" si="160"/>
        <v>8707.23</v>
      </c>
      <c r="O1696" s="10">
        <v>335.75</v>
      </c>
      <c r="P1696" s="10">
        <f t="shared" si="161"/>
        <v>2584.8500000000004</v>
      </c>
      <c r="Q1696" s="12">
        <v>45770</v>
      </c>
    </row>
    <row r="1697" spans="1:17" x14ac:dyDescent="0.25">
      <c r="A1697" s="4">
        <v>1190</v>
      </c>
      <c r="B1697" s="4" t="s">
        <v>34</v>
      </c>
      <c r="C1697" s="4" t="s">
        <v>24</v>
      </c>
      <c r="D1697" s="4" t="s">
        <v>18</v>
      </c>
      <c r="E1697" s="4" t="s">
        <v>37</v>
      </c>
      <c r="F1697" s="9">
        <v>19</v>
      </c>
      <c r="G1697" s="10">
        <v>592</v>
      </c>
      <c r="H1697" s="11">
        <v>0.05</v>
      </c>
      <c r="I1697" s="10">
        <f t="shared" si="156"/>
        <v>11248</v>
      </c>
      <c r="J1697" s="10">
        <f t="shared" si="157"/>
        <v>562.4</v>
      </c>
      <c r="K1697" s="10">
        <f t="shared" si="158"/>
        <v>10685.6</v>
      </c>
      <c r="L1697" s="11">
        <v>0.05</v>
      </c>
      <c r="M1697" s="10">
        <f t="shared" si="159"/>
        <v>534.28000000000009</v>
      </c>
      <c r="N1697" s="10">
        <f t="shared" si="160"/>
        <v>11219.880000000001</v>
      </c>
      <c r="O1697" s="10">
        <v>426.39</v>
      </c>
      <c r="P1697" s="10">
        <f t="shared" si="161"/>
        <v>2584.1900000000005</v>
      </c>
      <c r="Q1697" s="12">
        <v>45961</v>
      </c>
    </row>
    <row r="1698" spans="1:17" x14ac:dyDescent="0.25">
      <c r="A1698" s="4">
        <v>3141</v>
      </c>
      <c r="B1698" s="4" t="s">
        <v>35</v>
      </c>
      <c r="C1698" s="4" t="s">
        <v>21</v>
      </c>
      <c r="D1698" s="4" t="s">
        <v>28</v>
      </c>
      <c r="E1698" s="4" t="s">
        <v>25</v>
      </c>
      <c r="F1698" s="9">
        <v>18</v>
      </c>
      <c r="G1698" s="10">
        <v>581</v>
      </c>
      <c r="H1698" s="11">
        <v>0.1</v>
      </c>
      <c r="I1698" s="10">
        <f t="shared" si="156"/>
        <v>10458</v>
      </c>
      <c r="J1698" s="10">
        <f t="shared" si="157"/>
        <v>1045.8</v>
      </c>
      <c r="K1698" s="10">
        <f t="shared" si="158"/>
        <v>9412.2000000000007</v>
      </c>
      <c r="L1698" s="11">
        <v>0.05</v>
      </c>
      <c r="M1698" s="10">
        <f t="shared" si="159"/>
        <v>470.61000000000007</v>
      </c>
      <c r="N1698" s="10">
        <f t="shared" si="160"/>
        <v>9882.8100000000013</v>
      </c>
      <c r="O1698" s="10">
        <v>379.37</v>
      </c>
      <c r="P1698" s="10">
        <f t="shared" si="161"/>
        <v>2583.5400000000009</v>
      </c>
      <c r="Q1698" s="12">
        <v>45750</v>
      </c>
    </row>
    <row r="1699" spans="1:17" x14ac:dyDescent="0.25">
      <c r="A1699" s="4">
        <v>3714</v>
      </c>
      <c r="B1699" s="4" t="s">
        <v>35</v>
      </c>
      <c r="C1699" s="4" t="s">
        <v>21</v>
      </c>
      <c r="D1699" s="4" t="s">
        <v>26</v>
      </c>
      <c r="E1699" s="4" t="s">
        <v>22</v>
      </c>
      <c r="F1699" s="9">
        <v>8</v>
      </c>
      <c r="G1699" s="10">
        <v>891</v>
      </c>
      <c r="H1699" s="11">
        <v>0.1</v>
      </c>
      <c r="I1699" s="10">
        <f t="shared" si="156"/>
        <v>7128</v>
      </c>
      <c r="J1699" s="10">
        <f t="shared" si="157"/>
        <v>712.80000000000007</v>
      </c>
      <c r="K1699" s="10">
        <f t="shared" si="158"/>
        <v>6415.2</v>
      </c>
      <c r="L1699" s="11">
        <v>0.05</v>
      </c>
      <c r="M1699" s="10">
        <f t="shared" si="159"/>
        <v>320.76</v>
      </c>
      <c r="N1699" s="10">
        <f t="shared" si="160"/>
        <v>6735.96</v>
      </c>
      <c r="O1699" s="10">
        <v>478.99</v>
      </c>
      <c r="P1699" s="10">
        <f t="shared" si="161"/>
        <v>2583.2799999999997</v>
      </c>
      <c r="Q1699" s="12">
        <v>45671</v>
      </c>
    </row>
    <row r="1700" spans="1:17" x14ac:dyDescent="0.25">
      <c r="A1700" s="4">
        <v>1815</v>
      </c>
      <c r="B1700" s="4" t="s">
        <v>38</v>
      </c>
      <c r="C1700" s="4" t="s">
        <v>21</v>
      </c>
      <c r="D1700" s="4" t="s">
        <v>26</v>
      </c>
      <c r="E1700" s="4" t="s">
        <v>37</v>
      </c>
      <c r="F1700" s="9">
        <v>14</v>
      </c>
      <c r="G1700" s="10">
        <v>511</v>
      </c>
      <c r="H1700" s="11">
        <v>0.1</v>
      </c>
      <c r="I1700" s="10">
        <f t="shared" si="156"/>
        <v>7154</v>
      </c>
      <c r="J1700" s="10">
        <f t="shared" si="157"/>
        <v>715.40000000000009</v>
      </c>
      <c r="K1700" s="10">
        <f t="shared" si="158"/>
        <v>6438.6</v>
      </c>
      <c r="L1700" s="11">
        <v>0.05</v>
      </c>
      <c r="M1700" s="10">
        <f t="shared" si="159"/>
        <v>321.93000000000006</v>
      </c>
      <c r="N1700" s="10">
        <f t="shared" si="160"/>
        <v>6760.5300000000007</v>
      </c>
      <c r="O1700" s="10">
        <v>275.39999999999998</v>
      </c>
      <c r="P1700" s="10">
        <f t="shared" si="161"/>
        <v>2583.0000000000009</v>
      </c>
      <c r="Q1700" s="12">
        <v>45834</v>
      </c>
    </row>
    <row r="1701" spans="1:17" x14ac:dyDescent="0.25">
      <c r="A1701" s="4">
        <v>4394</v>
      </c>
      <c r="B1701" s="4" t="s">
        <v>31</v>
      </c>
      <c r="C1701" s="4" t="s">
        <v>24</v>
      </c>
      <c r="D1701" s="4" t="s">
        <v>26</v>
      </c>
      <c r="E1701" s="4" t="s">
        <v>37</v>
      </c>
      <c r="F1701" s="9">
        <v>23</v>
      </c>
      <c r="G1701" s="10">
        <v>764</v>
      </c>
      <c r="H1701" s="11">
        <v>0.1</v>
      </c>
      <c r="I1701" s="10">
        <f t="shared" si="156"/>
        <v>17572</v>
      </c>
      <c r="J1701" s="10">
        <f t="shared" si="157"/>
        <v>1757.2</v>
      </c>
      <c r="K1701" s="10">
        <f t="shared" si="158"/>
        <v>15814.8</v>
      </c>
      <c r="L1701" s="11">
        <v>0.05</v>
      </c>
      <c r="M1701" s="10">
        <f t="shared" si="159"/>
        <v>790.74</v>
      </c>
      <c r="N1701" s="10">
        <f t="shared" si="160"/>
        <v>16605.54</v>
      </c>
      <c r="O1701" s="10">
        <v>575.47</v>
      </c>
      <c r="P1701" s="10">
        <f t="shared" si="161"/>
        <v>2578.989999999998</v>
      </c>
      <c r="Q1701" s="12">
        <v>45879</v>
      </c>
    </row>
    <row r="1702" spans="1:17" x14ac:dyDescent="0.25">
      <c r="A1702" s="4">
        <v>3378</v>
      </c>
      <c r="B1702" s="4" t="s">
        <v>38</v>
      </c>
      <c r="C1702" s="4" t="s">
        <v>21</v>
      </c>
      <c r="D1702" s="4" t="s">
        <v>26</v>
      </c>
      <c r="E1702" s="4" t="s">
        <v>27</v>
      </c>
      <c r="F1702" s="9">
        <v>22</v>
      </c>
      <c r="G1702" s="10">
        <v>337</v>
      </c>
      <c r="H1702" s="11">
        <v>0.15</v>
      </c>
      <c r="I1702" s="10">
        <f t="shared" si="156"/>
        <v>7414</v>
      </c>
      <c r="J1702" s="10">
        <f t="shared" si="157"/>
        <v>1112.0999999999999</v>
      </c>
      <c r="K1702" s="10">
        <f t="shared" si="158"/>
        <v>6301.9</v>
      </c>
      <c r="L1702" s="11">
        <v>0.05</v>
      </c>
      <c r="M1702" s="10">
        <f t="shared" si="159"/>
        <v>315.09500000000003</v>
      </c>
      <c r="N1702" s="10">
        <f t="shared" si="160"/>
        <v>6616.9949999999999</v>
      </c>
      <c r="O1702" s="10">
        <v>169.3</v>
      </c>
      <c r="P1702" s="10">
        <f t="shared" si="161"/>
        <v>2577.2999999999993</v>
      </c>
      <c r="Q1702" s="12">
        <v>45865</v>
      </c>
    </row>
    <row r="1703" spans="1:17" x14ac:dyDescent="0.25">
      <c r="A1703" s="4">
        <v>4003</v>
      </c>
      <c r="B1703" s="4" t="s">
        <v>38</v>
      </c>
      <c r="C1703" s="4" t="s">
        <v>21</v>
      </c>
      <c r="D1703" s="4" t="s">
        <v>28</v>
      </c>
      <c r="E1703" s="4" t="s">
        <v>25</v>
      </c>
      <c r="F1703" s="9">
        <v>23</v>
      </c>
      <c r="G1703" s="10">
        <v>371</v>
      </c>
      <c r="H1703" s="11">
        <v>0.05</v>
      </c>
      <c r="I1703" s="10">
        <f t="shared" si="156"/>
        <v>8533</v>
      </c>
      <c r="J1703" s="10">
        <f t="shared" si="157"/>
        <v>426.65000000000003</v>
      </c>
      <c r="K1703" s="10">
        <f t="shared" si="158"/>
        <v>8106.35</v>
      </c>
      <c r="L1703" s="11">
        <v>0.05</v>
      </c>
      <c r="M1703" s="10">
        <f t="shared" si="159"/>
        <v>405.31750000000005</v>
      </c>
      <c r="N1703" s="10">
        <f t="shared" si="160"/>
        <v>8511.6674999999996</v>
      </c>
      <c r="O1703" s="10">
        <v>240.49</v>
      </c>
      <c r="P1703" s="10">
        <f t="shared" si="161"/>
        <v>2575.08</v>
      </c>
      <c r="Q1703" s="12">
        <v>45760</v>
      </c>
    </row>
    <row r="1704" spans="1:17" x14ac:dyDescent="0.25">
      <c r="A1704" s="4">
        <v>2447</v>
      </c>
      <c r="B1704" s="4" t="s">
        <v>23</v>
      </c>
      <c r="C1704" s="4" t="s">
        <v>21</v>
      </c>
      <c r="D1704" s="4" t="s">
        <v>33</v>
      </c>
      <c r="E1704" s="4" t="s">
        <v>29</v>
      </c>
      <c r="F1704" s="9">
        <v>15</v>
      </c>
      <c r="G1704" s="10">
        <v>553</v>
      </c>
      <c r="H1704" s="11">
        <v>0</v>
      </c>
      <c r="I1704" s="10">
        <f t="shared" si="156"/>
        <v>8295</v>
      </c>
      <c r="J1704" s="10">
        <f t="shared" si="157"/>
        <v>0</v>
      </c>
      <c r="K1704" s="10">
        <f t="shared" si="158"/>
        <v>8295</v>
      </c>
      <c r="L1704" s="11">
        <v>0.05</v>
      </c>
      <c r="M1704" s="10">
        <f t="shared" si="159"/>
        <v>414.75</v>
      </c>
      <c r="N1704" s="10">
        <f t="shared" si="160"/>
        <v>8709.75</v>
      </c>
      <c r="O1704" s="10">
        <v>381.39</v>
      </c>
      <c r="P1704" s="10">
        <f t="shared" si="161"/>
        <v>2574.1500000000005</v>
      </c>
      <c r="Q1704" s="12">
        <v>45912</v>
      </c>
    </row>
    <row r="1705" spans="1:17" x14ac:dyDescent="0.25">
      <c r="A1705" s="4">
        <v>2795</v>
      </c>
      <c r="B1705" s="4" t="s">
        <v>32</v>
      </c>
      <c r="C1705" s="4" t="s">
        <v>21</v>
      </c>
      <c r="D1705" s="4" t="s">
        <v>18</v>
      </c>
      <c r="E1705" s="4" t="s">
        <v>27</v>
      </c>
      <c r="F1705" s="9">
        <v>16</v>
      </c>
      <c r="G1705" s="10">
        <v>472</v>
      </c>
      <c r="H1705" s="11">
        <v>0.15</v>
      </c>
      <c r="I1705" s="10">
        <f t="shared" si="156"/>
        <v>7552</v>
      </c>
      <c r="J1705" s="10">
        <f t="shared" si="157"/>
        <v>1132.8</v>
      </c>
      <c r="K1705" s="10">
        <f t="shared" si="158"/>
        <v>6419.2</v>
      </c>
      <c r="L1705" s="11">
        <v>0.05</v>
      </c>
      <c r="M1705" s="10">
        <f t="shared" si="159"/>
        <v>320.96000000000004</v>
      </c>
      <c r="N1705" s="10">
        <f t="shared" si="160"/>
        <v>6740.16</v>
      </c>
      <c r="O1705" s="10">
        <v>240.36</v>
      </c>
      <c r="P1705" s="10">
        <f t="shared" si="161"/>
        <v>2573.4399999999996</v>
      </c>
      <c r="Q1705" s="12">
        <v>45837</v>
      </c>
    </row>
    <row r="1706" spans="1:17" x14ac:dyDescent="0.25">
      <c r="A1706" s="4">
        <v>1492</v>
      </c>
      <c r="B1706" s="4" t="s">
        <v>31</v>
      </c>
      <c r="C1706" s="4" t="s">
        <v>21</v>
      </c>
      <c r="D1706" s="4" t="s">
        <v>18</v>
      </c>
      <c r="E1706" s="4" t="s">
        <v>30</v>
      </c>
      <c r="F1706" s="9">
        <v>22</v>
      </c>
      <c r="G1706" s="10">
        <v>1025</v>
      </c>
      <c r="H1706" s="11">
        <v>0.1</v>
      </c>
      <c r="I1706" s="10">
        <f t="shared" si="156"/>
        <v>22550</v>
      </c>
      <c r="J1706" s="10">
        <f t="shared" si="157"/>
        <v>2255</v>
      </c>
      <c r="K1706" s="10">
        <f t="shared" si="158"/>
        <v>20295</v>
      </c>
      <c r="L1706" s="11">
        <v>0.05</v>
      </c>
      <c r="M1706" s="10">
        <f t="shared" si="159"/>
        <v>1014.75</v>
      </c>
      <c r="N1706" s="10">
        <f t="shared" si="160"/>
        <v>21309.75</v>
      </c>
      <c r="O1706" s="10">
        <v>805.59</v>
      </c>
      <c r="P1706" s="10">
        <f t="shared" si="161"/>
        <v>2572.0200000000004</v>
      </c>
      <c r="Q1706" s="12">
        <v>45800</v>
      </c>
    </row>
    <row r="1707" spans="1:17" x14ac:dyDescent="0.25">
      <c r="A1707" s="4">
        <v>2640</v>
      </c>
      <c r="B1707" s="4" t="s">
        <v>32</v>
      </c>
      <c r="C1707" s="4" t="s">
        <v>24</v>
      </c>
      <c r="D1707" s="4" t="s">
        <v>28</v>
      </c>
      <c r="E1707" s="4" t="s">
        <v>30</v>
      </c>
      <c r="F1707" s="9">
        <v>17</v>
      </c>
      <c r="G1707" s="10">
        <v>759</v>
      </c>
      <c r="H1707" s="11">
        <v>0.05</v>
      </c>
      <c r="I1707" s="10">
        <f t="shared" si="156"/>
        <v>12903</v>
      </c>
      <c r="J1707" s="10">
        <f t="shared" si="157"/>
        <v>645.15000000000009</v>
      </c>
      <c r="K1707" s="10">
        <f t="shared" si="158"/>
        <v>12257.85</v>
      </c>
      <c r="L1707" s="11">
        <v>0.05</v>
      </c>
      <c r="M1707" s="10">
        <f t="shared" si="159"/>
        <v>612.89250000000004</v>
      </c>
      <c r="N1707" s="10">
        <f t="shared" si="160"/>
        <v>12870.7425</v>
      </c>
      <c r="O1707" s="10">
        <v>569.89</v>
      </c>
      <c r="P1707" s="10">
        <f t="shared" si="161"/>
        <v>2569.7200000000012</v>
      </c>
      <c r="Q1707" s="12">
        <v>45775</v>
      </c>
    </row>
    <row r="1708" spans="1:17" x14ac:dyDescent="0.25">
      <c r="A1708" s="4">
        <v>4130</v>
      </c>
      <c r="B1708" s="4" t="s">
        <v>35</v>
      </c>
      <c r="C1708" s="4" t="s">
        <v>24</v>
      </c>
      <c r="D1708" s="4" t="s">
        <v>28</v>
      </c>
      <c r="E1708" s="4" t="s">
        <v>30</v>
      </c>
      <c r="F1708" s="9">
        <v>10</v>
      </c>
      <c r="G1708" s="10">
        <v>777</v>
      </c>
      <c r="H1708" s="11">
        <v>0.05</v>
      </c>
      <c r="I1708" s="10">
        <f t="shared" si="156"/>
        <v>7770</v>
      </c>
      <c r="J1708" s="10">
        <f t="shared" si="157"/>
        <v>388.5</v>
      </c>
      <c r="K1708" s="10">
        <f t="shared" si="158"/>
        <v>7381.5</v>
      </c>
      <c r="L1708" s="11">
        <v>0.05</v>
      </c>
      <c r="M1708" s="10">
        <f t="shared" si="159"/>
        <v>369.07500000000005</v>
      </c>
      <c r="N1708" s="10">
        <f t="shared" si="160"/>
        <v>7750.5749999999998</v>
      </c>
      <c r="O1708" s="10">
        <v>481.5</v>
      </c>
      <c r="P1708" s="10">
        <f t="shared" si="161"/>
        <v>2566.5</v>
      </c>
      <c r="Q1708" s="12">
        <v>45753</v>
      </c>
    </row>
    <row r="1709" spans="1:17" x14ac:dyDescent="0.25">
      <c r="A1709" s="4">
        <v>657</v>
      </c>
      <c r="B1709" s="4" t="s">
        <v>38</v>
      </c>
      <c r="C1709" s="4" t="s">
        <v>17</v>
      </c>
      <c r="D1709" s="4" t="s">
        <v>18</v>
      </c>
      <c r="E1709" s="4" t="s">
        <v>30</v>
      </c>
      <c r="F1709" s="9">
        <v>18</v>
      </c>
      <c r="G1709" s="10">
        <v>470</v>
      </c>
      <c r="H1709" s="11">
        <v>0.15</v>
      </c>
      <c r="I1709" s="10">
        <f t="shared" si="156"/>
        <v>8460</v>
      </c>
      <c r="J1709" s="10">
        <f t="shared" si="157"/>
        <v>1269</v>
      </c>
      <c r="K1709" s="10">
        <f t="shared" si="158"/>
        <v>7191</v>
      </c>
      <c r="L1709" s="11">
        <v>0.05</v>
      </c>
      <c r="M1709" s="10">
        <f t="shared" si="159"/>
        <v>359.55</v>
      </c>
      <c r="N1709" s="10">
        <f t="shared" si="160"/>
        <v>7550.55</v>
      </c>
      <c r="O1709" s="10">
        <v>256.92</v>
      </c>
      <c r="P1709" s="10">
        <f t="shared" si="161"/>
        <v>2566.4399999999996</v>
      </c>
      <c r="Q1709" s="12">
        <v>45757</v>
      </c>
    </row>
    <row r="1710" spans="1:17" x14ac:dyDescent="0.25">
      <c r="A1710" s="4">
        <v>4836</v>
      </c>
      <c r="B1710" s="4" t="s">
        <v>23</v>
      </c>
      <c r="C1710" s="4" t="s">
        <v>24</v>
      </c>
      <c r="D1710" s="4" t="s">
        <v>18</v>
      </c>
      <c r="E1710" s="4" t="s">
        <v>36</v>
      </c>
      <c r="F1710" s="9">
        <v>11</v>
      </c>
      <c r="G1710" s="10">
        <v>1018</v>
      </c>
      <c r="H1710" s="11">
        <v>0.15</v>
      </c>
      <c r="I1710" s="10">
        <f t="shared" si="156"/>
        <v>11198</v>
      </c>
      <c r="J1710" s="10">
        <f t="shared" si="157"/>
        <v>1679.7</v>
      </c>
      <c r="K1710" s="10">
        <f t="shared" si="158"/>
        <v>9518.2999999999993</v>
      </c>
      <c r="L1710" s="11">
        <v>0.05</v>
      </c>
      <c r="M1710" s="10">
        <f t="shared" si="159"/>
        <v>475.91499999999996</v>
      </c>
      <c r="N1710" s="10">
        <f t="shared" si="160"/>
        <v>9994.2150000000001</v>
      </c>
      <c r="O1710" s="10">
        <v>632</v>
      </c>
      <c r="P1710" s="10">
        <f t="shared" si="161"/>
        <v>2566.2999999999993</v>
      </c>
      <c r="Q1710" s="12">
        <v>45749</v>
      </c>
    </row>
    <row r="1711" spans="1:17" x14ac:dyDescent="0.25">
      <c r="A1711" s="4">
        <v>3212</v>
      </c>
      <c r="B1711" s="4" t="s">
        <v>34</v>
      </c>
      <c r="C1711" s="4" t="s">
        <v>17</v>
      </c>
      <c r="D1711" s="4" t="s">
        <v>18</v>
      </c>
      <c r="E1711" s="4" t="s">
        <v>30</v>
      </c>
      <c r="F1711" s="9">
        <v>8</v>
      </c>
      <c r="G1711" s="10">
        <v>965</v>
      </c>
      <c r="H1711" s="11">
        <v>0</v>
      </c>
      <c r="I1711" s="10">
        <f t="shared" si="156"/>
        <v>7720</v>
      </c>
      <c r="J1711" s="10">
        <f t="shared" si="157"/>
        <v>0</v>
      </c>
      <c r="K1711" s="10">
        <f t="shared" si="158"/>
        <v>7720</v>
      </c>
      <c r="L1711" s="11">
        <v>0.05</v>
      </c>
      <c r="M1711" s="10">
        <f t="shared" si="159"/>
        <v>386</v>
      </c>
      <c r="N1711" s="10">
        <f t="shared" si="160"/>
        <v>8106</v>
      </c>
      <c r="O1711" s="10">
        <v>644.29999999999995</v>
      </c>
      <c r="P1711" s="10">
        <f t="shared" si="161"/>
        <v>2565.6000000000004</v>
      </c>
      <c r="Q1711" s="12">
        <v>45818</v>
      </c>
    </row>
    <row r="1712" spans="1:17" x14ac:dyDescent="0.25">
      <c r="A1712" s="4">
        <v>2957</v>
      </c>
      <c r="B1712" s="4" t="s">
        <v>35</v>
      </c>
      <c r="C1712" s="4" t="s">
        <v>24</v>
      </c>
      <c r="D1712" s="4" t="s">
        <v>26</v>
      </c>
      <c r="E1712" s="4" t="s">
        <v>29</v>
      </c>
      <c r="F1712" s="9">
        <v>14</v>
      </c>
      <c r="G1712" s="10">
        <v>652</v>
      </c>
      <c r="H1712" s="11">
        <v>0.05</v>
      </c>
      <c r="I1712" s="10">
        <f t="shared" si="156"/>
        <v>9128</v>
      </c>
      <c r="J1712" s="10">
        <f t="shared" si="157"/>
        <v>456.40000000000003</v>
      </c>
      <c r="K1712" s="10">
        <f t="shared" si="158"/>
        <v>8671.6</v>
      </c>
      <c r="L1712" s="11">
        <v>0.05</v>
      </c>
      <c r="M1712" s="10">
        <f t="shared" si="159"/>
        <v>433.58000000000004</v>
      </c>
      <c r="N1712" s="10">
        <f t="shared" si="160"/>
        <v>9105.18</v>
      </c>
      <c r="O1712" s="10">
        <v>436.26</v>
      </c>
      <c r="P1712" s="10">
        <f t="shared" si="161"/>
        <v>2563.9600000000009</v>
      </c>
      <c r="Q1712" s="12">
        <v>45773</v>
      </c>
    </row>
    <row r="1713" spans="1:17" x14ac:dyDescent="0.25">
      <c r="A1713" s="4">
        <v>799</v>
      </c>
      <c r="B1713" s="4" t="s">
        <v>35</v>
      </c>
      <c r="C1713" s="4" t="s">
        <v>24</v>
      </c>
      <c r="D1713" s="4" t="s">
        <v>18</v>
      </c>
      <c r="E1713" s="4" t="s">
        <v>22</v>
      </c>
      <c r="F1713" s="9">
        <v>14</v>
      </c>
      <c r="G1713" s="10">
        <v>937</v>
      </c>
      <c r="H1713" s="11">
        <v>0.15</v>
      </c>
      <c r="I1713" s="10">
        <f t="shared" si="156"/>
        <v>13118</v>
      </c>
      <c r="J1713" s="10">
        <f t="shared" si="157"/>
        <v>1967.6999999999998</v>
      </c>
      <c r="K1713" s="10">
        <f t="shared" si="158"/>
        <v>11150.3</v>
      </c>
      <c r="L1713" s="11">
        <v>0.05</v>
      </c>
      <c r="M1713" s="10">
        <f t="shared" si="159"/>
        <v>557.51499999999999</v>
      </c>
      <c r="N1713" s="10">
        <f t="shared" si="160"/>
        <v>11707.814999999999</v>
      </c>
      <c r="O1713" s="10">
        <v>613.38</v>
      </c>
      <c r="P1713" s="10">
        <f t="shared" si="161"/>
        <v>2562.9799999999996</v>
      </c>
      <c r="Q1713" s="12">
        <v>45903</v>
      </c>
    </row>
    <row r="1714" spans="1:17" x14ac:dyDescent="0.25">
      <c r="A1714" s="4">
        <v>3566</v>
      </c>
      <c r="B1714" s="4" t="s">
        <v>31</v>
      </c>
      <c r="C1714" s="4" t="s">
        <v>17</v>
      </c>
      <c r="D1714" s="4" t="s">
        <v>33</v>
      </c>
      <c r="E1714" s="4" t="s">
        <v>27</v>
      </c>
      <c r="F1714" s="9">
        <v>8</v>
      </c>
      <c r="G1714" s="10">
        <v>930</v>
      </c>
      <c r="H1714" s="11">
        <v>0.1</v>
      </c>
      <c r="I1714" s="10">
        <f t="shared" si="156"/>
        <v>7440</v>
      </c>
      <c r="J1714" s="10">
        <f t="shared" si="157"/>
        <v>744</v>
      </c>
      <c r="K1714" s="10">
        <f t="shared" si="158"/>
        <v>6696</v>
      </c>
      <c r="L1714" s="11">
        <v>0.05</v>
      </c>
      <c r="M1714" s="10">
        <f t="shared" si="159"/>
        <v>334.8</v>
      </c>
      <c r="N1714" s="10">
        <f t="shared" si="160"/>
        <v>7030.8</v>
      </c>
      <c r="O1714" s="10">
        <v>516.66999999999996</v>
      </c>
      <c r="P1714" s="10">
        <f t="shared" si="161"/>
        <v>2562.6400000000003</v>
      </c>
      <c r="Q1714" s="12">
        <v>45725</v>
      </c>
    </row>
    <row r="1715" spans="1:17" x14ac:dyDescent="0.25">
      <c r="A1715" s="4">
        <v>4507</v>
      </c>
      <c r="B1715" s="4" t="s">
        <v>38</v>
      </c>
      <c r="C1715" s="4" t="s">
        <v>21</v>
      </c>
      <c r="D1715" s="4" t="s">
        <v>26</v>
      </c>
      <c r="E1715" s="4" t="s">
        <v>30</v>
      </c>
      <c r="F1715" s="9">
        <v>19</v>
      </c>
      <c r="G1715" s="10">
        <v>422</v>
      </c>
      <c r="H1715" s="11">
        <v>0</v>
      </c>
      <c r="I1715" s="10">
        <f t="shared" si="156"/>
        <v>8018</v>
      </c>
      <c r="J1715" s="10">
        <f t="shared" si="157"/>
        <v>0</v>
      </c>
      <c r="K1715" s="10">
        <f t="shared" si="158"/>
        <v>8018</v>
      </c>
      <c r="L1715" s="11">
        <v>0.05</v>
      </c>
      <c r="M1715" s="10">
        <f t="shared" si="159"/>
        <v>400.90000000000003</v>
      </c>
      <c r="N1715" s="10">
        <f t="shared" si="160"/>
        <v>8418.9</v>
      </c>
      <c r="O1715" s="10">
        <v>287.33999999999997</v>
      </c>
      <c r="P1715" s="10">
        <f t="shared" si="161"/>
        <v>2558.5400000000009</v>
      </c>
      <c r="Q1715" s="12">
        <v>45659</v>
      </c>
    </row>
    <row r="1716" spans="1:17" x14ac:dyDescent="0.25">
      <c r="A1716" s="4">
        <v>76</v>
      </c>
      <c r="B1716" s="4" t="s">
        <v>20</v>
      </c>
      <c r="C1716" s="4" t="s">
        <v>17</v>
      </c>
      <c r="D1716" s="4" t="s">
        <v>18</v>
      </c>
      <c r="E1716" s="4" t="s">
        <v>25</v>
      </c>
      <c r="F1716" s="9">
        <v>17</v>
      </c>
      <c r="G1716" s="10">
        <v>461</v>
      </c>
      <c r="H1716" s="11">
        <v>0.15</v>
      </c>
      <c r="I1716" s="10">
        <f t="shared" si="156"/>
        <v>7837</v>
      </c>
      <c r="J1716" s="10">
        <f t="shared" si="157"/>
        <v>1175.55</v>
      </c>
      <c r="K1716" s="10">
        <f t="shared" si="158"/>
        <v>6661.45</v>
      </c>
      <c r="L1716" s="11">
        <v>0.05</v>
      </c>
      <c r="M1716" s="10">
        <f t="shared" si="159"/>
        <v>333.07249999999999</v>
      </c>
      <c r="N1716" s="10">
        <f t="shared" si="160"/>
        <v>6994.5225</v>
      </c>
      <c r="O1716" s="10">
        <v>241.4</v>
      </c>
      <c r="P1716" s="10">
        <f t="shared" si="161"/>
        <v>2557.6499999999996</v>
      </c>
      <c r="Q1716" s="12">
        <v>45740</v>
      </c>
    </row>
    <row r="1717" spans="1:17" x14ac:dyDescent="0.25">
      <c r="A1717" s="4">
        <v>4227</v>
      </c>
      <c r="B1717" s="4" t="s">
        <v>32</v>
      </c>
      <c r="C1717" s="4" t="s">
        <v>21</v>
      </c>
      <c r="D1717" s="4" t="s">
        <v>28</v>
      </c>
      <c r="E1717" s="4" t="s">
        <v>30</v>
      </c>
      <c r="F1717" s="9">
        <v>25</v>
      </c>
      <c r="G1717" s="10">
        <v>383</v>
      </c>
      <c r="H1717" s="11">
        <v>0.1</v>
      </c>
      <c r="I1717" s="10">
        <f t="shared" si="156"/>
        <v>9575</v>
      </c>
      <c r="J1717" s="10">
        <f t="shared" si="157"/>
        <v>957.5</v>
      </c>
      <c r="K1717" s="10">
        <f t="shared" si="158"/>
        <v>8617.5</v>
      </c>
      <c r="L1717" s="11">
        <v>0.05</v>
      </c>
      <c r="M1717" s="10">
        <f t="shared" si="159"/>
        <v>430.875</v>
      </c>
      <c r="N1717" s="10">
        <f t="shared" si="160"/>
        <v>9048.375</v>
      </c>
      <c r="O1717" s="10">
        <v>242.46</v>
      </c>
      <c r="P1717" s="10">
        <f t="shared" si="161"/>
        <v>2556</v>
      </c>
      <c r="Q1717" s="12">
        <v>46022</v>
      </c>
    </row>
    <row r="1718" spans="1:17" x14ac:dyDescent="0.25">
      <c r="A1718" s="4">
        <v>3963</v>
      </c>
      <c r="B1718" s="4" t="s">
        <v>35</v>
      </c>
      <c r="C1718" s="4" t="s">
        <v>21</v>
      </c>
      <c r="D1718" s="4" t="s">
        <v>26</v>
      </c>
      <c r="E1718" s="4" t="s">
        <v>22</v>
      </c>
      <c r="F1718" s="9">
        <v>17</v>
      </c>
      <c r="G1718" s="10">
        <v>437</v>
      </c>
      <c r="H1718" s="11">
        <v>0.05</v>
      </c>
      <c r="I1718" s="10">
        <f t="shared" si="156"/>
        <v>7429</v>
      </c>
      <c r="J1718" s="10">
        <f t="shared" si="157"/>
        <v>371.45000000000005</v>
      </c>
      <c r="K1718" s="10">
        <f t="shared" si="158"/>
        <v>7057.55</v>
      </c>
      <c r="L1718" s="11">
        <v>0.05</v>
      </c>
      <c r="M1718" s="10">
        <f t="shared" si="159"/>
        <v>352.87750000000005</v>
      </c>
      <c r="N1718" s="10">
        <f t="shared" si="160"/>
        <v>7410.4274999999998</v>
      </c>
      <c r="O1718" s="10">
        <v>264.85000000000002</v>
      </c>
      <c r="P1718" s="10">
        <f t="shared" si="161"/>
        <v>2555.0999999999995</v>
      </c>
      <c r="Q1718" s="12">
        <v>45680</v>
      </c>
    </row>
    <row r="1719" spans="1:17" x14ac:dyDescent="0.25">
      <c r="A1719" s="4">
        <v>2915</v>
      </c>
      <c r="B1719" s="4" t="s">
        <v>23</v>
      </c>
      <c r="C1719" s="4" t="s">
        <v>21</v>
      </c>
      <c r="D1719" s="4" t="s">
        <v>26</v>
      </c>
      <c r="E1719" s="4" t="s">
        <v>30</v>
      </c>
      <c r="F1719" s="9">
        <v>25</v>
      </c>
      <c r="G1719" s="10">
        <v>382</v>
      </c>
      <c r="H1719" s="11">
        <v>0</v>
      </c>
      <c r="I1719" s="10">
        <f t="shared" si="156"/>
        <v>9550</v>
      </c>
      <c r="J1719" s="10">
        <f t="shared" si="157"/>
        <v>0</v>
      </c>
      <c r="K1719" s="10">
        <f t="shared" si="158"/>
        <v>9550</v>
      </c>
      <c r="L1719" s="11">
        <v>0.05</v>
      </c>
      <c r="M1719" s="10">
        <f t="shared" si="159"/>
        <v>477.5</v>
      </c>
      <c r="N1719" s="10">
        <f t="shared" si="160"/>
        <v>10027.5</v>
      </c>
      <c r="O1719" s="10">
        <v>279.82</v>
      </c>
      <c r="P1719" s="10">
        <f t="shared" si="161"/>
        <v>2554.5</v>
      </c>
      <c r="Q1719" s="12">
        <v>45770</v>
      </c>
    </row>
    <row r="1720" spans="1:17" x14ac:dyDescent="0.25">
      <c r="A1720" s="4">
        <v>561</v>
      </c>
      <c r="B1720" s="4" t="s">
        <v>34</v>
      </c>
      <c r="C1720" s="4" t="s">
        <v>24</v>
      </c>
      <c r="D1720" s="4" t="s">
        <v>28</v>
      </c>
      <c r="E1720" s="4" t="s">
        <v>25</v>
      </c>
      <c r="F1720" s="9">
        <v>8</v>
      </c>
      <c r="G1720" s="10">
        <v>1148</v>
      </c>
      <c r="H1720" s="11">
        <v>0.15</v>
      </c>
      <c r="I1720" s="10">
        <f t="shared" si="156"/>
        <v>9184</v>
      </c>
      <c r="J1720" s="10">
        <f t="shared" si="157"/>
        <v>1377.6</v>
      </c>
      <c r="K1720" s="10">
        <f t="shared" si="158"/>
        <v>7806.4</v>
      </c>
      <c r="L1720" s="11">
        <v>0.05</v>
      </c>
      <c r="M1720" s="10">
        <f t="shared" si="159"/>
        <v>390.32</v>
      </c>
      <c r="N1720" s="10">
        <f t="shared" si="160"/>
        <v>8196.7199999999993</v>
      </c>
      <c r="O1720" s="10">
        <v>656.65</v>
      </c>
      <c r="P1720" s="10">
        <f t="shared" si="161"/>
        <v>2553.1999999999998</v>
      </c>
      <c r="Q1720" s="12">
        <v>45771</v>
      </c>
    </row>
    <row r="1721" spans="1:17" x14ac:dyDescent="0.25">
      <c r="A1721" s="4">
        <v>4976</v>
      </c>
      <c r="B1721" s="4" t="s">
        <v>16</v>
      </c>
      <c r="C1721" s="4" t="s">
        <v>21</v>
      </c>
      <c r="D1721" s="4" t="s">
        <v>26</v>
      </c>
      <c r="E1721" s="4" t="s">
        <v>37</v>
      </c>
      <c r="F1721" s="9">
        <v>15</v>
      </c>
      <c r="G1721" s="10">
        <v>464</v>
      </c>
      <c r="H1721" s="11">
        <v>0.1</v>
      </c>
      <c r="I1721" s="10">
        <f t="shared" si="156"/>
        <v>6960</v>
      </c>
      <c r="J1721" s="10">
        <f t="shared" si="157"/>
        <v>696</v>
      </c>
      <c r="K1721" s="10">
        <f t="shared" si="158"/>
        <v>6264</v>
      </c>
      <c r="L1721" s="11">
        <v>0.05</v>
      </c>
      <c r="M1721" s="10">
        <f t="shared" si="159"/>
        <v>313.20000000000005</v>
      </c>
      <c r="N1721" s="10">
        <f t="shared" si="160"/>
        <v>6577.2</v>
      </c>
      <c r="O1721" s="10">
        <v>247.45</v>
      </c>
      <c r="P1721" s="10">
        <f t="shared" si="161"/>
        <v>2552.25</v>
      </c>
      <c r="Q1721" s="12">
        <v>45980</v>
      </c>
    </row>
    <row r="1722" spans="1:17" x14ac:dyDescent="0.25">
      <c r="A1722" s="4">
        <v>3901</v>
      </c>
      <c r="B1722" s="4" t="s">
        <v>32</v>
      </c>
      <c r="C1722" s="4" t="s">
        <v>24</v>
      </c>
      <c r="D1722" s="4" t="s">
        <v>33</v>
      </c>
      <c r="E1722" s="4" t="s">
        <v>37</v>
      </c>
      <c r="F1722" s="9">
        <v>18</v>
      </c>
      <c r="G1722" s="10">
        <v>838</v>
      </c>
      <c r="H1722" s="11">
        <v>0.1</v>
      </c>
      <c r="I1722" s="10">
        <f t="shared" si="156"/>
        <v>15084</v>
      </c>
      <c r="J1722" s="10">
        <f t="shared" si="157"/>
        <v>1508.4</v>
      </c>
      <c r="K1722" s="10">
        <f t="shared" si="158"/>
        <v>13575.6</v>
      </c>
      <c r="L1722" s="11">
        <v>0.05</v>
      </c>
      <c r="M1722" s="10">
        <f t="shared" si="159"/>
        <v>678.78000000000009</v>
      </c>
      <c r="N1722" s="10">
        <f t="shared" si="160"/>
        <v>14254.380000000001</v>
      </c>
      <c r="O1722" s="10">
        <v>612.44000000000005</v>
      </c>
      <c r="P1722" s="10">
        <f t="shared" si="161"/>
        <v>2551.6799999999985</v>
      </c>
      <c r="Q1722" s="12">
        <v>45741</v>
      </c>
    </row>
    <row r="1723" spans="1:17" x14ac:dyDescent="0.25">
      <c r="A1723" s="4">
        <v>1839</v>
      </c>
      <c r="B1723" s="4" t="s">
        <v>31</v>
      </c>
      <c r="C1723" s="4" t="s">
        <v>21</v>
      </c>
      <c r="D1723" s="4" t="s">
        <v>26</v>
      </c>
      <c r="E1723" s="4" t="s">
        <v>19</v>
      </c>
      <c r="F1723" s="9">
        <v>15</v>
      </c>
      <c r="G1723" s="10">
        <v>1026</v>
      </c>
      <c r="H1723" s="11">
        <v>0.1</v>
      </c>
      <c r="I1723" s="10">
        <f t="shared" si="156"/>
        <v>15390</v>
      </c>
      <c r="J1723" s="10">
        <f t="shared" si="157"/>
        <v>1539</v>
      </c>
      <c r="K1723" s="10">
        <f t="shared" si="158"/>
        <v>13851</v>
      </c>
      <c r="L1723" s="11">
        <v>0.05</v>
      </c>
      <c r="M1723" s="10">
        <f t="shared" si="159"/>
        <v>692.55000000000007</v>
      </c>
      <c r="N1723" s="10">
        <f t="shared" si="160"/>
        <v>14543.55</v>
      </c>
      <c r="O1723" s="10">
        <v>753.38</v>
      </c>
      <c r="P1723" s="10">
        <f t="shared" si="161"/>
        <v>2550.2999999999993</v>
      </c>
      <c r="Q1723" s="12">
        <v>45985</v>
      </c>
    </row>
    <row r="1724" spans="1:17" x14ac:dyDescent="0.25">
      <c r="A1724" s="4">
        <v>1826</v>
      </c>
      <c r="B1724" s="4" t="s">
        <v>20</v>
      </c>
      <c r="C1724" s="4" t="s">
        <v>24</v>
      </c>
      <c r="D1724" s="4" t="s">
        <v>18</v>
      </c>
      <c r="E1724" s="4" t="s">
        <v>36</v>
      </c>
      <c r="F1724" s="9">
        <v>22</v>
      </c>
      <c r="G1724" s="10">
        <v>349</v>
      </c>
      <c r="H1724" s="11">
        <v>0.15</v>
      </c>
      <c r="I1724" s="10">
        <f t="shared" si="156"/>
        <v>7678</v>
      </c>
      <c r="J1724" s="10">
        <f t="shared" si="157"/>
        <v>1151.7</v>
      </c>
      <c r="K1724" s="10">
        <f t="shared" si="158"/>
        <v>6526.3</v>
      </c>
      <c r="L1724" s="11">
        <v>0.05</v>
      </c>
      <c r="M1724" s="10">
        <f t="shared" si="159"/>
        <v>326.31500000000005</v>
      </c>
      <c r="N1724" s="10">
        <f t="shared" si="160"/>
        <v>6852.6149999999998</v>
      </c>
      <c r="O1724" s="10">
        <v>180.8</v>
      </c>
      <c r="P1724" s="10">
        <f t="shared" si="161"/>
        <v>2548.6999999999998</v>
      </c>
      <c r="Q1724" s="12">
        <v>45858</v>
      </c>
    </row>
    <row r="1725" spans="1:17" x14ac:dyDescent="0.25">
      <c r="A1725" s="4">
        <v>268</v>
      </c>
      <c r="B1725" s="4" t="s">
        <v>23</v>
      </c>
      <c r="C1725" s="4" t="s">
        <v>24</v>
      </c>
      <c r="D1725" s="4" t="s">
        <v>33</v>
      </c>
      <c r="E1725" s="4" t="s">
        <v>27</v>
      </c>
      <c r="F1725" s="9">
        <v>11</v>
      </c>
      <c r="G1725" s="10">
        <v>719</v>
      </c>
      <c r="H1725" s="11">
        <v>0.05</v>
      </c>
      <c r="I1725" s="10">
        <f t="shared" si="156"/>
        <v>7909</v>
      </c>
      <c r="J1725" s="10">
        <f t="shared" si="157"/>
        <v>395.45000000000005</v>
      </c>
      <c r="K1725" s="10">
        <f t="shared" si="158"/>
        <v>7513.55</v>
      </c>
      <c r="L1725" s="11">
        <v>0.05</v>
      </c>
      <c r="M1725" s="10">
        <f t="shared" si="159"/>
        <v>375.67750000000001</v>
      </c>
      <c r="N1725" s="10">
        <f t="shared" si="160"/>
        <v>7889.2275</v>
      </c>
      <c r="O1725" s="10">
        <v>451.4</v>
      </c>
      <c r="P1725" s="10">
        <f t="shared" si="161"/>
        <v>2548.1500000000005</v>
      </c>
      <c r="Q1725" s="12">
        <v>45853</v>
      </c>
    </row>
    <row r="1726" spans="1:17" x14ac:dyDescent="0.25">
      <c r="A1726" s="4">
        <v>3731</v>
      </c>
      <c r="B1726" s="4" t="s">
        <v>35</v>
      </c>
      <c r="C1726" s="4" t="s">
        <v>17</v>
      </c>
      <c r="D1726" s="4" t="s">
        <v>28</v>
      </c>
      <c r="E1726" s="4" t="s">
        <v>19</v>
      </c>
      <c r="F1726" s="9">
        <v>13</v>
      </c>
      <c r="G1726" s="10">
        <v>744</v>
      </c>
      <c r="H1726" s="11">
        <v>0.1</v>
      </c>
      <c r="I1726" s="10">
        <f t="shared" si="156"/>
        <v>9672</v>
      </c>
      <c r="J1726" s="10">
        <f t="shared" si="157"/>
        <v>967.2</v>
      </c>
      <c r="K1726" s="10">
        <f t="shared" si="158"/>
        <v>8704.7999999999993</v>
      </c>
      <c r="L1726" s="11">
        <v>0.05</v>
      </c>
      <c r="M1726" s="10">
        <f t="shared" si="159"/>
        <v>435.24</v>
      </c>
      <c r="N1726" s="10">
        <f t="shared" si="160"/>
        <v>9140.0399999999991</v>
      </c>
      <c r="O1726" s="10">
        <v>473.68</v>
      </c>
      <c r="P1726" s="10">
        <f t="shared" si="161"/>
        <v>2546.9599999999991</v>
      </c>
      <c r="Q1726" s="12">
        <v>46022</v>
      </c>
    </row>
    <row r="1727" spans="1:17" x14ac:dyDescent="0.25">
      <c r="A1727" s="4">
        <v>1550</v>
      </c>
      <c r="B1727" s="4" t="s">
        <v>31</v>
      </c>
      <c r="C1727" s="4" t="s">
        <v>17</v>
      </c>
      <c r="D1727" s="4" t="s">
        <v>33</v>
      </c>
      <c r="E1727" s="4" t="s">
        <v>22</v>
      </c>
      <c r="F1727" s="9">
        <v>23</v>
      </c>
      <c r="G1727" s="10">
        <v>319</v>
      </c>
      <c r="H1727" s="11">
        <v>0.1</v>
      </c>
      <c r="I1727" s="10">
        <f t="shared" si="156"/>
        <v>7337</v>
      </c>
      <c r="J1727" s="10">
        <f t="shared" si="157"/>
        <v>733.7</v>
      </c>
      <c r="K1727" s="10">
        <f t="shared" si="158"/>
        <v>6603.3</v>
      </c>
      <c r="L1727" s="11">
        <v>0.05</v>
      </c>
      <c r="M1727" s="10">
        <f t="shared" si="159"/>
        <v>330.16500000000002</v>
      </c>
      <c r="N1727" s="10">
        <f t="shared" si="160"/>
        <v>6933.4650000000001</v>
      </c>
      <c r="O1727" s="10">
        <v>176.41</v>
      </c>
      <c r="P1727" s="10">
        <f t="shared" si="161"/>
        <v>2545.8700000000003</v>
      </c>
      <c r="Q1727" s="12">
        <v>45758</v>
      </c>
    </row>
    <row r="1728" spans="1:17" x14ac:dyDescent="0.25">
      <c r="A1728" s="4">
        <v>2203</v>
      </c>
      <c r="B1728" s="4" t="s">
        <v>35</v>
      </c>
      <c r="C1728" s="4" t="s">
        <v>17</v>
      </c>
      <c r="D1728" s="4" t="s">
        <v>26</v>
      </c>
      <c r="E1728" s="4" t="s">
        <v>19</v>
      </c>
      <c r="F1728" s="9">
        <v>22</v>
      </c>
      <c r="G1728" s="10">
        <v>1052</v>
      </c>
      <c r="H1728" s="11">
        <v>0.15</v>
      </c>
      <c r="I1728" s="10">
        <f t="shared" si="156"/>
        <v>23144</v>
      </c>
      <c r="J1728" s="10">
        <f t="shared" si="157"/>
        <v>3471.6</v>
      </c>
      <c r="K1728" s="10">
        <f t="shared" si="158"/>
        <v>19672.400000000001</v>
      </c>
      <c r="L1728" s="11">
        <v>0.05</v>
      </c>
      <c r="M1728" s="10">
        <f t="shared" si="159"/>
        <v>983.62000000000012</v>
      </c>
      <c r="N1728" s="10">
        <f t="shared" si="160"/>
        <v>20656.02</v>
      </c>
      <c r="O1728" s="10">
        <v>778.51</v>
      </c>
      <c r="P1728" s="10">
        <f t="shared" si="161"/>
        <v>2545.1800000000003</v>
      </c>
      <c r="Q1728" s="12">
        <v>45842</v>
      </c>
    </row>
    <row r="1729" spans="1:17" x14ac:dyDescent="0.25">
      <c r="A1729" s="4">
        <v>3915</v>
      </c>
      <c r="B1729" s="4" t="s">
        <v>35</v>
      </c>
      <c r="C1729" s="4" t="s">
        <v>24</v>
      </c>
      <c r="D1729" s="4" t="s">
        <v>33</v>
      </c>
      <c r="E1729" s="4" t="s">
        <v>37</v>
      </c>
      <c r="F1729" s="9">
        <v>19</v>
      </c>
      <c r="G1729" s="10">
        <v>380</v>
      </c>
      <c r="H1729" s="11">
        <v>0</v>
      </c>
      <c r="I1729" s="10">
        <f t="shared" si="156"/>
        <v>7220</v>
      </c>
      <c r="J1729" s="10">
        <f t="shared" si="157"/>
        <v>0</v>
      </c>
      <c r="K1729" s="10">
        <f t="shared" si="158"/>
        <v>7220</v>
      </c>
      <c r="L1729" s="11">
        <v>0.05</v>
      </c>
      <c r="M1729" s="10">
        <f t="shared" si="159"/>
        <v>361</v>
      </c>
      <c r="N1729" s="10">
        <f t="shared" si="160"/>
        <v>7581</v>
      </c>
      <c r="O1729" s="10">
        <v>246.11</v>
      </c>
      <c r="P1729" s="10">
        <f t="shared" si="161"/>
        <v>2543.91</v>
      </c>
      <c r="Q1729" s="12">
        <v>45986</v>
      </c>
    </row>
    <row r="1730" spans="1:17" x14ac:dyDescent="0.25">
      <c r="A1730" s="4">
        <v>700</v>
      </c>
      <c r="B1730" s="4" t="s">
        <v>16</v>
      </c>
      <c r="C1730" s="4" t="s">
        <v>17</v>
      </c>
      <c r="D1730" s="4" t="s">
        <v>26</v>
      </c>
      <c r="E1730" s="4" t="s">
        <v>22</v>
      </c>
      <c r="F1730" s="9">
        <v>18</v>
      </c>
      <c r="G1730" s="10">
        <v>377</v>
      </c>
      <c r="H1730" s="11">
        <v>0.1</v>
      </c>
      <c r="I1730" s="10">
        <f t="shared" ref="I1730:I1793" si="162">F1730*G1730</f>
        <v>6786</v>
      </c>
      <c r="J1730" s="10">
        <f t="shared" ref="J1730:J1793" si="163">I1730*H1730</f>
        <v>678.6</v>
      </c>
      <c r="K1730" s="10">
        <f t="shared" ref="K1730:K1793" si="164">I1730-J1730</f>
        <v>6107.4</v>
      </c>
      <c r="L1730" s="11">
        <v>0.05</v>
      </c>
      <c r="M1730" s="10">
        <f t="shared" ref="M1730:M1793" si="165">K1730*L1730</f>
        <v>305.37</v>
      </c>
      <c r="N1730" s="10">
        <f t="shared" ref="N1730:N1793" si="166">K1730+M1730</f>
        <v>6412.7699999999995</v>
      </c>
      <c r="O1730" s="10">
        <v>198.07</v>
      </c>
      <c r="P1730" s="10">
        <f t="shared" ref="P1730:P1793" si="167">K1730-(O1730*F1730)</f>
        <v>2542.14</v>
      </c>
      <c r="Q1730" s="12">
        <v>45834</v>
      </c>
    </row>
    <row r="1731" spans="1:17" x14ac:dyDescent="0.25">
      <c r="A1731" s="4">
        <v>4755</v>
      </c>
      <c r="B1731" s="4" t="s">
        <v>31</v>
      </c>
      <c r="C1731" s="4" t="s">
        <v>24</v>
      </c>
      <c r="D1731" s="4" t="s">
        <v>26</v>
      </c>
      <c r="E1731" s="4" t="s">
        <v>25</v>
      </c>
      <c r="F1731" s="9">
        <v>10</v>
      </c>
      <c r="G1731" s="10">
        <v>966</v>
      </c>
      <c r="H1731" s="11">
        <v>0.05</v>
      </c>
      <c r="I1731" s="10">
        <f t="shared" si="162"/>
        <v>9660</v>
      </c>
      <c r="J1731" s="10">
        <f t="shared" si="163"/>
        <v>483</v>
      </c>
      <c r="K1731" s="10">
        <f t="shared" si="164"/>
        <v>9177</v>
      </c>
      <c r="L1731" s="11">
        <v>0.05</v>
      </c>
      <c r="M1731" s="10">
        <f t="shared" si="165"/>
        <v>458.85</v>
      </c>
      <c r="N1731" s="10">
        <f t="shared" si="166"/>
        <v>9635.85</v>
      </c>
      <c r="O1731" s="10">
        <v>663.58</v>
      </c>
      <c r="P1731" s="10">
        <f t="shared" si="167"/>
        <v>2541.1999999999998</v>
      </c>
      <c r="Q1731" s="12">
        <v>45786</v>
      </c>
    </row>
    <row r="1732" spans="1:17" x14ac:dyDescent="0.25">
      <c r="A1732" s="4">
        <v>2139</v>
      </c>
      <c r="B1732" s="4" t="s">
        <v>31</v>
      </c>
      <c r="C1732" s="4" t="s">
        <v>24</v>
      </c>
      <c r="D1732" s="4" t="s">
        <v>26</v>
      </c>
      <c r="E1732" s="4" t="s">
        <v>30</v>
      </c>
      <c r="F1732" s="9">
        <v>18</v>
      </c>
      <c r="G1732" s="10">
        <v>632</v>
      </c>
      <c r="H1732" s="11">
        <v>0</v>
      </c>
      <c r="I1732" s="10">
        <f t="shared" si="162"/>
        <v>11376</v>
      </c>
      <c r="J1732" s="10">
        <f t="shared" si="163"/>
        <v>0</v>
      </c>
      <c r="K1732" s="10">
        <f t="shared" si="164"/>
        <v>11376</v>
      </c>
      <c r="L1732" s="11">
        <v>0.05</v>
      </c>
      <c r="M1732" s="10">
        <f t="shared" si="165"/>
        <v>568.80000000000007</v>
      </c>
      <c r="N1732" s="10">
        <f t="shared" si="166"/>
        <v>11944.8</v>
      </c>
      <c r="O1732" s="10">
        <v>490.86</v>
      </c>
      <c r="P1732" s="10">
        <f t="shared" si="167"/>
        <v>2540.5200000000004</v>
      </c>
      <c r="Q1732" s="12">
        <v>45727</v>
      </c>
    </row>
    <row r="1733" spans="1:17" x14ac:dyDescent="0.25">
      <c r="A1733" s="4">
        <v>2595</v>
      </c>
      <c r="B1733" s="4" t="s">
        <v>34</v>
      </c>
      <c r="C1733" s="4" t="s">
        <v>17</v>
      </c>
      <c r="D1733" s="4" t="s">
        <v>28</v>
      </c>
      <c r="E1733" s="4" t="s">
        <v>37</v>
      </c>
      <c r="F1733" s="9">
        <v>24</v>
      </c>
      <c r="G1733" s="10">
        <v>318</v>
      </c>
      <c r="H1733" s="11">
        <v>0</v>
      </c>
      <c r="I1733" s="10">
        <f t="shared" si="162"/>
        <v>7632</v>
      </c>
      <c r="J1733" s="10">
        <f t="shared" si="163"/>
        <v>0</v>
      </c>
      <c r="K1733" s="10">
        <f t="shared" si="164"/>
        <v>7632</v>
      </c>
      <c r="L1733" s="11">
        <v>0.05</v>
      </c>
      <c r="M1733" s="10">
        <f t="shared" si="165"/>
        <v>381.6</v>
      </c>
      <c r="N1733" s="10">
        <f t="shared" si="166"/>
        <v>8013.6</v>
      </c>
      <c r="O1733" s="10">
        <v>212.21</v>
      </c>
      <c r="P1733" s="10">
        <f t="shared" si="167"/>
        <v>2538.96</v>
      </c>
      <c r="Q1733" s="12">
        <v>45936</v>
      </c>
    </row>
    <row r="1734" spans="1:17" x14ac:dyDescent="0.25">
      <c r="A1734" s="4">
        <v>751</v>
      </c>
      <c r="B1734" s="4" t="s">
        <v>31</v>
      </c>
      <c r="C1734" s="4" t="s">
        <v>24</v>
      </c>
      <c r="D1734" s="4" t="s">
        <v>26</v>
      </c>
      <c r="E1734" s="4" t="s">
        <v>37</v>
      </c>
      <c r="F1734" s="9">
        <v>10</v>
      </c>
      <c r="G1734" s="10">
        <v>777</v>
      </c>
      <c r="H1734" s="11">
        <v>0.1</v>
      </c>
      <c r="I1734" s="10">
        <f t="shared" si="162"/>
        <v>7770</v>
      </c>
      <c r="J1734" s="10">
        <f t="shared" si="163"/>
        <v>777</v>
      </c>
      <c r="K1734" s="10">
        <f t="shared" si="164"/>
        <v>6993</v>
      </c>
      <c r="L1734" s="11">
        <v>0.05</v>
      </c>
      <c r="M1734" s="10">
        <f t="shared" si="165"/>
        <v>349.65000000000003</v>
      </c>
      <c r="N1734" s="10">
        <f t="shared" si="166"/>
        <v>7342.65</v>
      </c>
      <c r="O1734" s="10">
        <v>445.49</v>
      </c>
      <c r="P1734" s="10">
        <f t="shared" si="167"/>
        <v>2538.1000000000004</v>
      </c>
      <c r="Q1734" s="12">
        <v>45915</v>
      </c>
    </row>
    <row r="1735" spans="1:17" x14ac:dyDescent="0.25">
      <c r="A1735" s="4">
        <v>228</v>
      </c>
      <c r="B1735" s="4" t="s">
        <v>23</v>
      </c>
      <c r="C1735" s="4" t="s">
        <v>17</v>
      </c>
      <c r="D1735" s="4" t="s">
        <v>26</v>
      </c>
      <c r="E1735" s="4" t="s">
        <v>29</v>
      </c>
      <c r="F1735" s="9">
        <v>21</v>
      </c>
      <c r="G1735" s="10">
        <v>993</v>
      </c>
      <c r="H1735" s="11">
        <v>0.1</v>
      </c>
      <c r="I1735" s="10">
        <f t="shared" si="162"/>
        <v>20853</v>
      </c>
      <c r="J1735" s="10">
        <f t="shared" si="163"/>
        <v>2085.3000000000002</v>
      </c>
      <c r="K1735" s="10">
        <f t="shared" si="164"/>
        <v>18767.7</v>
      </c>
      <c r="L1735" s="11">
        <v>0.05</v>
      </c>
      <c r="M1735" s="10">
        <f t="shared" si="165"/>
        <v>938.3850000000001</v>
      </c>
      <c r="N1735" s="10">
        <f t="shared" si="166"/>
        <v>19706.084999999999</v>
      </c>
      <c r="O1735" s="10">
        <v>772.86</v>
      </c>
      <c r="P1735" s="10">
        <f t="shared" si="167"/>
        <v>2537.6400000000012</v>
      </c>
      <c r="Q1735" s="12">
        <v>45934</v>
      </c>
    </row>
    <row r="1736" spans="1:17" x14ac:dyDescent="0.25">
      <c r="A1736" s="4">
        <v>364</v>
      </c>
      <c r="B1736" s="4" t="s">
        <v>31</v>
      </c>
      <c r="C1736" s="4" t="s">
        <v>21</v>
      </c>
      <c r="D1736" s="4" t="s">
        <v>28</v>
      </c>
      <c r="E1736" s="4" t="s">
        <v>22</v>
      </c>
      <c r="F1736" s="9">
        <v>15</v>
      </c>
      <c r="G1736" s="10">
        <v>589</v>
      </c>
      <c r="H1736" s="11">
        <v>0</v>
      </c>
      <c r="I1736" s="10">
        <f t="shared" si="162"/>
        <v>8835</v>
      </c>
      <c r="J1736" s="10">
        <f t="shared" si="163"/>
        <v>0</v>
      </c>
      <c r="K1736" s="10">
        <f t="shared" si="164"/>
        <v>8835</v>
      </c>
      <c r="L1736" s="11">
        <v>0.05</v>
      </c>
      <c r="M1736" s="10">
        <f t="shared" si="165"/>
        <v>441.75</v>
      </c>
      <c r="N1736" s="10">
        <f t="shared" si="166"/>
        <v>9276.75</v>
      </c>
      <c r="O1736" s="10">
        <v>419.9</v>
      </c>
      <c r="P1736" s="10">
        <f t="shared" si="167"/>
        <v>2536.5</v>
      </c>
      <c r="Q1736" s="12">
        <v>45698</v>
      </c>
    </row>
    <row r="1737" spans="1:17" x14ac:dyDescent="0.25">
      <c r="A1737" s="4">
        <v>3688</v>
      </c>
      <c r="B1737" s="4" t="s">
        <v>32</v>
      </c>
      <c r="C1737" s="4" t="s">
        <v>21</v>
      </c>
      <c r="D1737" s="4" t="s">
        <v>26</v>
      </c>
      <c r="E1737" s="4" t="s">
        <v>37</v>
      </c>
      <c r="F1737" s="9">
        <v>24</v>
      </c>
      <c r="G1737" s="10">
        <v>322</v>
      </c>
      <c r="H1737" s="11">
        <v>0</v>
      </c>
      <c r="I1737" s="10">
        <f t="shared" si="162"/>
        <v>7728</v>
      </c>
      <c r="J1737" s="10">
        <f t="shared" si="163"/>
        <v>0</v>
      </c>
      <c r="K1737" s="10">
        <f t="shared" si="164"/>
        <v>7728</v>
      </c>
      <c r="L1737" s="11">
        <v>0.05</v>
      </c>
      <c r="M1737" s="10">
        <f t="shared" si="165"/>
        <v>386.40000000000003</v>
      </c>
      <c r="N1737" s="10">
        <f t="shared" si="166"/>
        <v>8114.4</v>
      </c>
      <c r="O1737" s="10">
        <v>216.39</v>
      </c>
      <c r="P1737" s="10">
        <f t="shared" si="167"/>
        <v>2534.6400000000003</v>
      </c>
      <c r="Q1737" s="12">
        <v>45677</v>
      </c>
    </row>
    <row r="1738" spans="1:17" x14ac:dyDescent="0.25">
      <c r="A1738" s="4">
        <v>1355</v>
      </c>
      <c r="B1738" s="4" t="s">
        <v>32</v>
      </c>
      <c r="C1738" s="4" t="s">
        <v>21</v>
      </c>
      <c r="D1738" s="4" t="s">
        <v>33</v>
      </c>
      <c r="E1738" s="4" t="s">
        <v>36</v>
      </c>
      <c r="F1738" s="9">
        <v>21</v>
      </c>
      <c r="G1738" s="10">
        <v>635</v>
      </c>
      <c r="H1738" s="11">
        <v>0.15</v>
      </c>
      <c r="I1738" s="10">
        <f t="shared" si="162"/>
        <v>13335</v>
      </c>
      <c r="J1738" s="10">
        <f t="shared" si="163"/>
        <v>2000.25</v>
      </c>
      <c r="K1738" s="10">
        <f t="shared" si="164"/>
        <v>11334.75</v>
      </c>
      <c r="L1738" s="11">
        <v>0.05</v>
      </c>
      <c r="M1738" s="10">
        <f t="shared" si="165"/>
        <v>566.73750000000007</v>
      </c>
      <c r="N1738" s="10">
        <f t="shared" si="166"/>
        <v>11901.487499999999</v>
      </c>
      <c r="O1738" s="10">
        <v>419.09</v>
      </c>
      <c r="P1738" s="10">
        <f t="shared" si="167"/>
        <v>2533.8600000000006</v>
      </c>
      <c r="Q1738" s="12">
        <v>45978</v>
      </c>
    </row>
    <row r="1739" spans="1:17" x14ac:dyDescent="0.25">
      <c r="A1739" s="4">
        <v>3288</v>
      </c>
      <c r="B1739" s="4" t="s">
        <v>16</v>
      </c>
      <c r="C1739" s="4" t="s">
        <v>24</v>
      </c>
      <c r="D1739" s="4" t="s">
        <v>18</v>
      </c>
      <c r="E1739" s="4" t="s">
        <v>19</v>
      </c>
      <c r="F1739" s="9">
        <v>7</v>
      </c>
      <c r="G1739" s="10">
        <v>982</v>
      </c>
      <c r="H1739" s="11">
        <v>0.1</v>
      </c>
      <c r="I1739" s="10">
        <f t="shared" si="162"/>
        <v>6874</v>
      </c>
      <c r="J1739" s="10">
        <f t="shared" si="163"/>
        <v>687.40000000000009</v>
      </c>
      <c r="K1739" s="10">
        <f t="shared" si="164"/>
        <v>6186.6</v>
      </c>
      <c r="L1739" s="11">
        <v>0.05</v>
      </c>
      <c r="M1739" s="10">
        <f t="shared" si="165"/>
        <v>309.33000000000004</v>
      </c>
      <c r="N1739" s="10">
        <f t="shared" si="166"/>
        <v>6495.93</v>
      </c>
      <c r="O1739" s="10">
        <v>521.95000000000005</v>
      </c>
      <c r="P1739" s="10">
        <f t="shared" si="167"/>
        <v>2532.9499999999998</v>
      </c>
      <c r="Q1739" s="12">
        <v>45880</v>
      </c>
    </row>
    <row r="1740" spans="1:17" x14ac:dyDescent="0.25">
      <c r="A1740" s="4">
        <v>139</v>
      </c>
      <c r="B1740" s="4" t="s">
        <v>23</v>
      </c>
      <c r="C1740" s="4" t="s">
        <v>17</v>
      </c>
      <c r="D1740" s="4" t="s">
        <v>18</v>
      </c>
      <c r="E1740" s="4" t="s">
        <v>19</v>
      </c>
      <c r="F1740" s="9">
        <v>20</v>
      </c>
      <c r="G1740" s="10">
        <v>474</v>
      </c>
      <c r="H1740" s="11">
        <v>0.05</v>
      </c>
      <c r="I1740" s="10">
        <f t="shared" si="162"/>
        <v>9480</v>
      </c>
      <c r="J1740" s="10">
        <f t="shared" si="163"/>
        <v>474</v>
      </c>
      <c r="K1740" s="10">
        <f t="shared" si="164"/>
        <v>9006</v>
      </c>
      <c r="L1740" s="11">
        <v>0.05</v>
      </c>
      <c r="M1740" s="10">
        <f t="shared" si="165"/>
        <v>450.3</v>
      </c>
      <c r="N1740" s="10">
        <f t="shared" si="166"/>
        <v>9456.2999999999993</v>
      </c>
      <c r="O1740" s="10">
        <v>323.74</v>
      </c>
      <c r="P1740" s="10">
        <f t="shared" si="167"/>
        <v>2531.1999999999998</v>
      </c>
      <c r="Q1740" s="12">
        <v>45669</v>
      </c>
    </row>
    <row r="1741" spans="1:17" x14ac:dyDescent="0.25">
      <c r="A1741" s="4">
        <v>1516</v>
      </c>
      <c r="B1741" s="4" t="s">
        <v>32</v>
      </c>
      <c r="C1741" s="4" t="s">
        <v>17</v>
      </c>
      <c r="D1741" s="4" t="s">
        <v>33</v>
      </c>
      <c r="E1741" s="4" t="s">
        <v>27</v>
      </c>
      <c r="F1741" s="9">
        <v>24</v>
      </c>
      <c r="G1741" s="10">
        <v>298</v>
      </c>
      <c r="H1741" s="11">
        <v>0.05</v>
      </c>
      <c r="I1741" s="10">
        <f t="shared" si="162"/>
        <v>7152</v>
      </c>
      <c r="J1741" s="10">
        <f t="shared" si="163"/>
        <v>357.6</v>
      </c>
      <c r="K1741" s="10">
        <f t="shared" si="164"/>
        <v>6794.4</v>
      </c>
      <c r="L1741" s="11">
        <v>0.05</v>
      </c>
      <c r="M1741" s="10">
        <f t="shared" si="165"/>
        <v>339.72</v>
      </c>
      <c r="N1741" s="10">
        <f t="shared" si="166"/>
        <v>7134.12</v>
      </c>
      <c r="O1741" s="10">
        <v>177.75</v>
      </c>
      <c r="P1741" s="10">
        <f t="shared" si="167"/>
        <v>2528.3999999999996</v>
      </c>
      <c r="Q1741" s="12">
        <v>45915</v>
      </c>
    </row>
    <row r="1742" spans="1:17" x14ac:dyDescent="0.25">
      <c r="A1742" s="4">
        <v>4587</v>
      </c>
      <c r="B1742" s="4" t="s">
        <v>16</v>
      </c>
      <c r="C1742" s="4" t="s">
        <v>24</v>
      </c>
      <c r="D1742" s="4" t="s">
        <v>26</v>
      </c>
      <c r="E1742" s="4" t="s">
        <v>27</v>
      </c>
      <c r="F1742" s="9">
        <v>18</v>
      </c>
      <c r="G1742" s="10">
        <v>1086</v>
      </c>
      <c r="H1742" s="11">
        <v>0.1</v>
      </c>
      <c r="I1742" s="10">
        <f t="shared" si="162"/>
        <v>19548</v>
      </c>
      <c r="J1742" s="10">
        <f t="shared" si="163"/>
        <v>1954.8000000000002</v>
      </c>
      <c r="K1742" s="10">
        <f t="shared" si="164"/>
        <v>17593.2</v>
      </c>
      <c r="L1742" s="11">
        <v>0.05</v>
      </c>
      <c r="M1742" s="10">
        <f t="shared" si="165"/>
        <v>879.66000000000008</v>
      </c>
      <c r="N1742" s="10">
        <f t="shared" si="166"/>
        <v>18472.86</v>
      </c>
      <c r="O1742" s="10">
        <v>836.95</v>
      </c>
      <c r="P1742" s="10">
        <f t="shared" si="167"/>
        <v>2528.1000000000004</v>
      </c>
      <c r="Q1742" s="12">
        <v>45892</v>
      </c>
    </row>
    <row r="1743" spans="1:17" x14ac:dyDescent="0.25">
      <c r="A1743" s="4">
        <v>4796</v>
      </c>
      <c r="B1743" s="4" t="s">
        <v>16</v>
      </c>
      <c r="C1743" s="4" t="s">
        <v>24</v>
      </c>
      <c r="D1743" s="4" t="s">
        <v>28</v>
      </c>
      <c r="E1743" s="4" t="s">
        <v>29</v>
      </c>
      <c r="F1743" s="9">
        <v>23</v>
      </c>
      <c r="G1743" s="10">
        <v>1171</v>
      </c>
      <c r="H1743" s="11">
        <v>0.15</v>
      </c>
      <c r="I1743" s="10">
        <f t="shared" si="162"/>
        <v>26933</v>
      </c>
      <c r="J1743" s="10">
        <f t="shared" si="163"/>
        <v>4039.95</v>
      </c>
      <c r="K1743" s="10">
        <f t="shared" si="164"/>
        <v>22893.05</v>
      </c>
      <c r="L1743" s="11">
        <v>0.05</v>
      </c>
      <c r="M1743" s="10">
        <f t="shared" si="165"/>
        <v>1144.6524999999999</v>
      </c>
      <c r="N1743" s="10">
        <f t="shared" si="166"/>
        <v>24037.702499999999</v>
      </c>
      <c r="O1743" s="10">
        <v>885.47</v>
      </c>
      <c r="P1743" s="10">
        <f t="shared" si="167"/>
        <v>2527.239999999998</v>
      </c>
      <c r="Q1743" s="12">
        <v>45888</v>
      </c>
    </row>
    <row r="1744" spans="1:17" x14ac:dyDescent="0.25">
      <c r="A1744" s="4">
        <v>1197</v>
      </c>
      <c r="B1744" s="4" t="s">
        <v>20</v>
      </c>
      <c r="C1744" s="4" t="s">
        <v>24</v>
      </c>
      <c r="D1744" s="4" t="s">
        <v>28</v>
      </c>
      <c r="E1744" s="4" t="s">
        <v>19</v>
      </c>
      <c r="F1744" s="9">
        <v>13</v>
      </c>
      <c r="G1744" s="10">
        <v>666</v>
      </c>
      <c r="H1744" s="11">
        <v>0.1</v>
      </c>
      <c r="I1744" s="10">
        <f t="shared" si="162"/>
        <v>8658</v>
      </c>
      <c r="J1744" s="10">
        <f t="shared" si="163"/>
        <v>865.80000000000007</v>
      </c>
      <c r="K1744" s="10">
        <f t="shared" si="164"/>
        <v>7792.2</v>
      </c>
      <c r="L1744" s="11">
        <v>0.05</v>
      </c>
      <c r="M1744" s="10">
        <f t="shared" si="165"/>
        <v>389.61</v>
      </c>
      <c r="N1744" s="10">
        <f t="shared" si="166"/>
        <v>8181.8099999999995</v>
      </c>
      <c r="O1744" s="10">
        <v>405.14</v>
      </c>
      <c r="P1744" s="10">
        <f t="shared" si="167"/>
        <v>2525.38</v>
      </c>
      <c r="Q1744" s="12">
        <v>45892</v>
      </c>
    </row>
    <row r="1745" spans="1:17" x14ac:dyDescent="0.25">
      <c r="A1745" s="4">
        <v>2630</v>
      </c>
      <c r="B1745" s="4" t="s">
        <v>35</v>
      </c>
      <c r="C1745" s="4" t="s">
        <v>24</v>
      </c>
      <c r="D1745" s="4" t="s">
        <v>18</v>
      </c>
      <c r="E1745" s="4" t="s">
        <v>27</v>
      </c>
      <c r="F1745" s="9">
        <v>13</v>
      </c>
      <c r="G1745" s="10">
        <v>790</v>
      </c>
      <c r="H1745" s="11">
        <v>0.1</v>
      </c>
      <c r="I1745" s="10">
        <f t="shared" si="162"/>
        <v>10270</v>
      </c>
      <c r="J1745" s="10">
        <f t="shared" si="163"/>
        <v>1027</v>
      </c>
      <c r="K1745" s="10">
        <f t="shared" si="164"/>
        <v>9243</v>
      </c>
      <c r="L1745" s="11">
        <v>0.05</v>
      </c>
      <c r="M1745" s="10">
        <f t="shared" si="165"/>
        <v>462.15000000000003</v>
      </c>
      <c r="N1745" s="10">
        <f t="shared" si="166"/>
        <v>9705.15</v>
      </c>
      <c r="O1745" s="10">
        <v>517.03</v>
      </c>
      <c r="P1745" s="10">
        <f t="shared" si="167"/>
        <v>2521.6100000000006</v>
      </c>
      <c r="Q1745" s="12">
        <v>45965</v>
      </c>
    </row>
    <row r="1746" spans="1:17" x14ac:dyDescent="0.25">
      <c r="A1746" s="4">
        <v>3622</v>
      </c>
      <c r="B1746" s="4" t="s">
        <v>32</v>
      </c>
      <c r="C1746" s="4" t="s">
        <v>21</v>
      </c>
      <c r="D1746" s="4" t="s">
        <v>28</v>
      </c>
      <c r="E1746" s="4" t="s">
        <v>29</v>
      </c>
      <c r="F1746" s="9">
        <v>17</v>
      </c>
      <c r="G1746" s="10">
        <v>751</v>
      </c>
      <c r="H1746" s="11">
        <v>0.05</v>
      </c>
      <c r="I1746" s="10">
        <f t="shared" si="162"/>
        <v>12767</v>
      </c>
      <c r="J1746" s="10">
        <f t="shared" si="163"/>
        <v>638.35</v>
      </c>
      <c r="K1746" s="10">
        <f t="shared" si="164"/>
        <v>12128.65</v>
      </c>
      <c r="L1746" s="11">
        <v>0.05</v>
      </c>
      <c r="M1746" s="10">
        <f t="shared" si="165"/>
        <v>606.4325</v>
      </c>
      <c r="N1746" s="10">
        <f t="shared" si="166"/>
        <v>12735.0825</v>
      </c>
      <c r="O1746" s="10">
        <v>565.35</v>
      </c>
      <c r="P1746" s="10">
        <f t="shared" si="167"/>
        <v>2517.6999999999989</v>
      </c>
      <c r="Q1746" s="12">
        <v>45920</v>
      </c>
    </row>
    <row r="1747" spans="1:17" x14ac:dyDescent="0.25">
      <c r="A1747" s="4">
        <v>1860</v>
      </c>
      <c r="B1747" s="4" t="s">
        <v>38</v>
      </c>
      <c r="C1747" s="4" t="s">
        <v>17</v>
      </c>
      <c r="D1747" s="4" t="s">
        <v>18</v>
      </c>
      <c r="E1747" s="4" t="s">
        <v>22</v>
      </c>
      <c r="F1747" s="9">
        <v>21</v>
      </c>
      <c r="G1747" s="10">
        <v>928</v>
      </c>
      <c r="H1747" s="11">
        <v>0.15</v>
      </c>
      <c r="I1747" s="10">
        <f t="shared" si="162"/>
        <v>19488</v>
      </c>
      <c r="J1747" s="10">
        <f t="shared" si="163"/>
        <v>2923.2</v>
      </c>
      <c r="K1747" s="10">
        <f t="shared" si="164"/>
        <v>16564.8</v>
      </c>
      <c r="L1747" s="11">
        <v>0.05</v>
      </c>
      <c r="M1747" s="10">
        <f t="shared" si="165"/>
        <v>828.24</v>
      </c>
      <c r="N1747" s="10">
        <f t="shared" si="166"/>
        <v>17393.04</v>
      </c>
      <c r="O1747" s="10">
        <v>669.09</v>
      </c>
      <c r="P1747" s="10">
        <f t="shared" si="167"/>
        <v>2513.909999999998</v>
      </c>
      <c r="Q1747" s="12">
        <v>45677</v>
      </c>
    </row>
    <row r="1748" spans="1:17" x14ac:dyDescent="0.25">
      <c r="A1748" s="4">
        <v>524</v>
      </c>
      <c r="B1748" s="4" t="s">
        <v>16</v>
      </c>
      <c r="C1748" s="4" t="s">
        <v>24</v>
      </c>
      <c r="D1748" s="4" t="s">
        <v>33</v>
      </c>
      <c r="E1748" s="4" t="s">
        <v>27</v>
      </c>
      <c r="F1748" s="9">
        <v>17</v>
      </c>
      <c r="G1748" s="10">
        <v>1083</v>
      </c>
      <c r="H1748" s="11">
        <v>0.15</v>
      </c>
      <c r="I1748" s="10">
        <f t="shared" si="162"/>
        <v>18411</v>
      </c>
      <c r="J1748" s="10">
        <f t="shared" si="163"/>
        <v>2761.65</v>
      </c>
      <c r="K1748" s="10">
        <f t="shared" si="164"/>
        <v>15649.35</v>
      </c>
      <c r="L1748" s="11">
        <v>0.05</v>
      </c>
      <c r="M1748" s="10">
        <f t="shared" si="165"/>
        <v>782.46750000000009</v>
      </c>
      <c r="N1748" s="10">
        <f t="shared" si="166"/>
        <v>16431.817500000001</v>
      </c>
      <c r="O1748" s="10">
        <v>772.96</v>
      </c>
      <c r="P1748" s="10">
        <f t="shared" si="167"/>
        <v>2509.0300000000007</v>
      </c>
      <c r="Q1748" s="12">
        <v>45740</v>
      </c>
    </row>
    <row r="1749" spans="1:17" x14ac:dyDescent="0.25">
      <c r="A1749" s="4">
        <v>3765</v>
      </c>
      <c r="B1749" s="4" t="s">
        <v>20</v>
      </c>
      <c r="C1749" s="4" t="s">
        <v>24</v>
      </c>
      <c r="D1749" s="4" t="s">
        <v>26</v>
      </c>
      <c r="E1749" s="4" t="s">
        <v>30</v>
      </c>
      <c r="F1749" s="9">
        <v>20</v>
      </c>
      <c r="G1749" s="10">
        <v>488</v>
      </c>
      <c r="H1749" s="11">
        <v>0.05</v>
      </c>
      <c r="I1749" s="10">
        <f t="shared" si="162"/>
        <v>9760</v>
      </c>
      <c r="J1749" s="10">
        <f t="shared" si="163"/>
        <v>488</v>
      </c>
      <c r="K1749" s="10">
        <f t="shared" si="164"/>
        <v>9272</v>
      </c>
      <c r="L1749" s="11">
        <v>0.05</v>
      </c>
      <c r="M1749" s="10">
        <f t="shared" si="165"/>
        <v>463.6</v>
      </c>
      <c r="N1749" s="10">
        <f t="shared" si="166"/>
        <v>9735.6</v>
      </c>
      <c r="O1749" s="10">
        <v>338.22</v>
      </c>
      <c r="P1749" s="10">
        <f t="shared" si="167"/>
        <v>2507.5999999999995</v>
      </c>
      <c r="Q1749" s="12">
        <v>45924</v>
      </c>
    </row>
    <row r="1750" spans="1:17" x14ac:dyDescent="0.25">
      <c r="A1750" s="4">
        <v>1339</v>
      </c>
      <c r="B1750" s="4" t="s">
        <v>31</v>
      </c>
      <c r="C1750" s="4" t="s">
        <v>21</v>
      </c>
      <c r="D1750" s="4" t="s">
        <v>26</v>
      </c>
      <c r="E1750" s="4" t="s">
        <v>36</v>
      </c>
      <c r="F1750" s="9">
        <v>11</v>
      </c>
      <c r="G1750" s="10">
        <v>957</v>
      </c>
      <c r="H1750" s="11">
        <v>0</v>
      </c>
      <c r="I1750" s="10">
        <f t="shared" si="162"/>
        <v>10527</v>
      </c>
      <c r="J1750" s="10">
        <f t="shared" si="163"/>
        <v>0</v>
      </c>
      <c r="K1750" s="10">
        <f t="shared" si="164"/>
        <v>10527</v>
      </c>
      <c r="L1750" s="11">
        <v>0.05</v>
      </c>
      <c r="M1750" s="10">
        <f t="shared" si="165"/>
        <v>526.35</v>
      </c>
      <c r="N1750" s="10">
        <f t="shared" si="166"/>
        <v>11053.35</v>
      </c>
      <c r="O1750" s="10">
        <v>729.21</v>
      </c>
      <c r="P1750" s="10">
        <f t="shared" si="167"/>
        <v>2505.6899999999996</v>
      </c>
      <c r="Q1750" s="12">
        <v>45808</v>
      </c>
    </row>
    <row r="1751" spans="1:17" x14ac:dyDescent="0.25">
      <c r="A1751" s="4">
        <v>650</v>
      </c>
      <c r="B1751" s="4" t="s">
        <v>23</v>
      </c>
      <c r="C1751" s="4" t="s">
        <v>17</v>
      </c>
      <c r="D1751" s="4" t="s">
        <v>26</v>
      </c>
      <c r="E1751" s="4" t="s">
        <v>19</v>
      </c>
      <c r="F1751" s="9">
        <v>24</v>
      </c>
      <c r="G1751" s="10">
        <v>343</v>
      </c>
      <c r="H1751" s="11">
        <v>0.1</v>
      </c>
      <c r="I1751" s="10">
        <f t="shared" si="162"/>
        <v>8232</v>
      </c>
      <c r="J1751" s="10">
        <f t="shared" si="163"/>
        <v>823.2</v>
      </c>
      <c r="K1751" s="10">
        <f t="shared" si="164"/>
        <v>7408.8</v>
      </c>
      <c r="L1751" s="11">
        <v>0.05</v>
      </c>
      <c r="M1751" s="10">
        <f t="shared" si="165"/>
        <v>370.44000000000005</v>
      </c>
      <c r="N1751" s="10">
        <f t="shared" si="166"/>
        <v>7779.24</v>
      </c>
      <c r="O1751" s="10">
        <v>204.37</v>
      </c>
      <c r="P1751" s="10">
        <f t="shared" si="167"/>
        <v>2503.92</v>
      </c>
      <c r="Q1751" s="12">
        <v>45847</v>
      </c>
    </row>
    <row r="1752" spans="1:17" x14ac:dyDescent="0.25">
      <c r="A1752" s="4">
        <v>3769</v>
      </c>
      <c r="B1752" s="4" t="s">
        <v>23</v>
      </c>
      <c r="C1752" s="4" t="s">
        <v>21</v>
      </c>
      <c r="D1752" s="4" t="s">
        <v>33</v>
      </c>
      <c r="E1752" s="4" t="s">
        <v>19</v>
      </c>
      <c r="F1752" s="9">
        <v>10</v>
      </c>
      <c r="G1752" s="10">
        <v>1023</v>
      </c>
      <c r="H1752" s="11">
        <v>0</v>
      </c>
      <c r="I1752" s="10">
        <f t="shared" si="162"/>
        <v>10230</v>
      </c>
      <c r="J1752" s="10">
        <f t="shared" si="163"/>
        <v>0</v>
      </c>
      <c r="K1752" s="10">
        <f t="shared" si="164"/>
        <v>10230</v>
      </c>
      <c r="L1752" s="11">
        <v>0.05</v>
      </c>
      <c r="M1752" s="10">
        <f t="shared" si="165"/>
        <v>511.5</v>
      </c>
      <c r="N1752" s="10">
        <f t="shared" si="166"/>
        <v>10741.5</v>
      </c>
      <c r="O1752" s="10">
        <v>772.71</v>
      </c>
      <c r="P1752" s="10">
        <f t="shared" si="167"/>
        <v>2502.8999999999996</v>
      </c>
      <c r="Q1752" s="12">
        <v>45684</v>
      </c>
    </row>
    <row r="1753" spans="1:17" x14ac:dyDescent="0.25">
      <c r="A1753" s="4">
        <v>354</v>
      </c>
      <c r="B1753" s="4" t="s">
        <v>32</v>
      </c>
      <c r="C1753" s="4" t="s">
        <v>21</v>
      </c>
      <c r="D1753" s="4" t="s">
        <v>26</v>
      </c>
      <c r="E1753" s="4" t="s">
        <v>30</v>
      </c>
      <c r="F1753" s="9">
        <v>24</v>
      </c>
      <c r="G1753" s="10">
        <v>247</v>
      </c>
      <c r="H1753" s="11">
        <v>0.05</v>
      </c>
      <c r="I1753" s="10">
        <f t="shared" si="162"/>
        <v>5928</v>
      </c>
      <c r="J1753" s="10">
        <f t="shared" si="163"/>
        <v>296.40000000000003</v>
      </c>
      <c r="K1753" s="10">
        <f t="shared" si="164"/>
        <v>5631.6</v>
      </c>
      <c r="L1753" s="11">
        <v>0.05</v>
      </c>
      <c r="M1753" s="10">
        <f t="shared" si="165"/>
        <v>281.58000000000004</v>
      </c>
      <c r="N1753" s="10">
        <f t="shared" si="166"/>
        <v>5913.18</v>
      </c>
      <c r="O1753" s="10">
        <v>130.51</v>
      </c>
      <c r="P1753" s="10">
        <f t="shared" si="167"/>
        <v>2499.3600000000006</v>
      </c>
      <c r="Q1753" s="12">
        <v>45661</v>
      </c>
    </row>
    <row r="1754" spans="1:17" x14ac:dyDescent="0.25">
      <c r="A1754" s="4">
        <v>1659</v>
      </c>
      <c r="B1754" s="4" t="s">
        <v>38</v>
      </c>
      <c r="C1754" s="4" t="s">
        <v>21</v>
      </c>
      <c r="D1754" s="4" t="s">
        <v>28</v>
      </c>
      <c r="E1754" s="4" t="s">
        <v>19</v>
      </c>
      <c r="F1754" s="9">
        <v>21</v>
      </c>
      <c r="G1754" s="10">
        <v>691</v>
      </c>
      <c r="H1754" s="11">
        <v>0.05</v>
      </c>
      <c r="I1754" s="10">
        <f t="shared" si="162"/>
        <v>14511</v>
      </c>
      <c r="J1754" s="10">
        <f t="shared" si="163"/>
        <v>725.55000000000007</v>
      </c>
      <c r="K1754" s="10">
        <f t="shared" si="164"/>
        <v>13785.45</v>
      </c>
      <c r="L1754" s="11">
        <v>0.05</v>
      </c>
      <c r="M1754" s="10">
        <f t="shared" si="165"/>
        <v>689.27250000000004</v>
      </c>
      <c r="N1754" s="10">
        <f t="shared" si="166"/>
        <v>14474.7225</v>
      </c>
      <c r="O1754" s="10">
        <v>537.46</v>
      </c>
      <c r="P1754" s="10">
        <f t="shared" si="167"/>
        <v>2498.7900000000009</v>
      </c>
      <c r="Q1754" s="12">
        <v>45932</v>
      </c>
    </row>
    <row r="1755" spans="1:17" x14ac:dyDescent="0.25">
      <c r="A1755" s="4">
        <v>3008</v>
      </c>
      <c r="B1755" s="4" t="s">
        <v>31</v>
      </c>
      <c r="C1755" s="4" t="s">
        <v>24</v>
      </c>
      <c r="D1755" s="4" t="s">
        <v>18</v>
      </c>
      <c r="E1755" s="4" t="s">
        <v>27</v>
      </c>
      <c r="F1755" s="9">
        <v>13</v>
      </c>
      <c r="G1755" s="10">
        <v>605</v>
      </c>
      <c r="H1755" s="11">
        <v>0.1</v>
      </c>
      <c r="I1755" s="10">
        <f t="shared" si="162"/>
        <v>7865</v>
      </c>
      <c r="J1755" s="10">
        <f t="shared" si="163"/>
        <v>786.5</v>
      </c>
      <c r="K1755" s="10">
        <f t="shared" si="164"/>
        <v>7078.5</v>
      </c>
      <c r="L1755" s="11">
        <v>0.05</v>
      </c>
      <c r="M1755" s="10">
        <f t="shared" si="165"/>
        <v>353.92500000000001</v>
      </c>
      <c r="N1755" s="10">
        <f t="shared" si="166"/>
        <v>7432.4250000000002</v>
      </c>
      <c r="O1755" s="10">
        <v>352.31</v>
      </c>
      <c r="P1755" s="10">
        <f t="shared" si="167"/>
        <v>2498.4700000000003</v>
      </c>
      <c r="Q1755" s="12">
        <v>45888</v>
      </c>
    </row>
    <row r="1756" spans="1:17" x14ac:dyDescent="0.25">
      <c r="A1756" s="4">
        <v>880</v>
      </c>
      <c r="B1756" s="4" t="s">
        <v>31</v>
      </c>
      <c r="C1756" s="4" t="s">
        <v>24</v>
      </c>
      <c r="D1756" s="4" t="s">
        <v>33</v>
      </c>
      <c r="E1756" s="4" t="s">
        <v>29</v>
      </c>
      <c r="F1756" s="9">
        <v>21</v>
      </c>
      <c r="G1756" s="10">
        <v>646</v>
      </c>
      <c r="H1756" s="11">
        <v>0.05</v>
      </c>
      <c r="I1756" s="10">
        <f t="shared" si="162"/>
        <v>13566</v>
      </c>
      <c r="J1756" s="10">
        <f t="shared" si="163"/>
        <v>678.30000000000007</v>
      </c>
      <c r="K1756" s="10">
        <f t="shared" si="164"/>
        <v>12887.7</v>
      </c>
      <c r="L1756" s="11">
        <v>0.05</v>
      </c>
      <c r="M1756" s="10">
        <f t="shared" si="165"/>
        <v>644.3850000000001</v>
      </c>
      <c r="N1756" s="10">
        <f t="shared" si="166"/>
        <v>13532.085000000001</v>
      </c>
      <c r="O1756" s="10">
        <v>494.87</v>
      </c>
      <c r="P1756" s="10">
        <f t="shared" si="167"/>
        <v>2495.4300000000003</v>
      </c>
      <c r="Q1756" s="12">
        <v>45664</v>
      </c>
    </row>
    <row r="1757" spans="1:17" x14ac:dyDescent="0.25">
      <c r="A1757" s="4">
        <v>2349</v>
      </c>
      <c r="B1757" s="4" t="s">
        <v>20</v>
      </c>
      <c r="C1757" s="4" t="s">
        <v>24</v>
      </c>
      <c r="D1757" s="4" t="s">
        <v>28</v>
      </c>
      <c r="E1757" s="4" t="s">
        <v>19</v>
      </c>
      <c r="F1757" s="9">
        <v>23</v>
      </c>
      <c r="G1757" s="10">
        <v>864</v>
      </c>
      <c r="H1757" s="11">
        <v>0.15</v>
      </c>
      <c r="I1757" s="10">
        <f t="shared" si="162"/>
        <v>19872</v>
      </c>
      <c r="J1757" s="10">
        <f t="shared" si="163"/>
        <v>2980.7999999999997</v>
      </c>
      <c r="K1757" s="10">
        <f t="shared" si="164"/>
        <v>16891.2</v>
      </c>
      <c r="L1757" s="11">
        <v>0.05</v>
      </c>
      <c r="M1757" s="10">
        <f t="shared" si="165"/>
        <v>844.56000000000006</v>
      </c>
      <c r="N1757" s="10">
        <f t="shared" si="166"/>
        <v>17735.760000000002</v>
      </c>
      <c r="O1757" s="10">
        <v>626.02</v>
      </c>
      <c r="P1757" s="10">
        <f t="shared" si="167"/>
        <v>2492.7400000000016</v>
      </c>
      <c r="Q1757" s="12">
        <v>45837</v>
      </c>
    </row>
    <row r="1758" spans="1:17" x14ac:dyDescent="0.25">
      <c r="A1758" s="4">
        <v>4191</v>
      </c>
      <c r="B1758" s="4" t="s">
        <v>31</v>
      </c>
      <c r="C1758" s="4" t="s">
        <v>21</v>
      </c>
      <c r="D1758" s="4" t="s">
        <v>18</v>
      </c>
      <c r="E1758" s="4" t="s">
        <v>27</v>
      </c>
      <c r="F1758" s="9">
        <v>13</v>
      </c>
      <c r="G1758" s="10">
        <v>1037</v>
      </c>
      <c r="H1758" s="11">
        <v>0.15</v>
      </c>
      <c r="I1758" s="10">
        <f t="shared" si="162"/>
        <v>13481</v>
      </c>
      <c r="J1758" s="10">
        <f t="shared" si="163"/>
        <v>2022.1499999999999</v>
      </c>
      <c r="K1758" s="10">
        <f t="shared" si="164"/>
        <v>11458.85</v>
      </c>
      <c r="L1758" s="11">
        <v>0.05</v>
      </c>
      <c r="M1758" s="10">
        <f t="shared" si="165"/>
        <v>572.9425</v>
      </c>
      <c r="N1758" s="10">
        <f t="shared" si="166"/>
        <v>12031.7925</v>
      </c>
      <c r="O1758" s="10">
        <v>689.99</v>
      </c>
      <c r="P1758" s="10">
        <f t="shared" si="167"/>
        <v>2488.9799999999996</v>
      </c>
      <c r="Q1758" s="12">
        <v>45800</v>
      </c>
    </row>
    <row r="1759" spans="1:17" x14ac:dyDescent="0.25">
      <c r="A1759" s="4">
        <v>160</v>
      </c>
      <c r="B1759" s="4" t="s">
        <v>34</v>
      </c>
      <c r="C1759" s="4" t="s">
        <v>17</v>
      </c>
      <c r="D1759" s="4" t="s">
        <v>18</v>
      </c>
      <c r="E1759" s="4" t="s">
        <v>27</v>
      </c>
      <c r="F1759" s="9">
        <v>20</v>
      </c>
      <c r="G1759" s="10">
        <v>312</v>
      </c>
      <c r="H1759" s="11">
        <v>0.05</v>
      </c>
      <c r="I1759" s="10">
        <f t="shared" si="162"/>
        <v>6240</v>
      </c>
      <c r="J1759" s="10">
        <f t="shared" si="163"/>
        <v>312</v>
      </c>
      <c r="K1759" s="10">
        <f t="shared" si="164"/>
        <v>5928</v>
      </c>
      <c r="L1759" s="11">
        <v>0.05</v>
      </c>
      <c r="M1759" s="10">
        <f t="shared" si="165"/>
        <v>296.40000000000003</v>
      </c>
      <c r="N1759" s="10">
        <f t="shared" si="166"/>
        <v>6224.4</v>
      </c>
      <c r="O1759" s="10">
        <v>171.97</v>
      </c>
      <c r="P1759" s="10">
        <f t="shared" si="167"/>
        <v>2488.6</v>
      </c>
      <c r="Q1759" s="12">
        <v>45957</v>
      </c>
    </row>
    <row r="1760" spans="1:17" x14ac:dyDescent="0.25">
      <c r="A1760" s="4">
        <v>2152</v>
      </c>
      <c r="B1760" s="4" t="s">
        <v>16</v>
      </c>
      <c r="C1760" s="4" t="s">
        <v>24</v>
      </c>
      <c r="D1760" s="4" t="s">
        <v>28</v>
      </c>
      <c r="E1760" s="4" t="s">
        <v>36</v>
      </c>
      <c r="F1760" s="9">
        <v>11</v>
      </c>
      <c r="G1760" s="10">
        <v>822</v>
      </c>
      <c r="H1760" s="11">
        <v>0.05</v>
      </c>
      <c r="I1760" s="10">
        <f t="shared" si="162"/>
        <v>9042</v>
      </c>
      <c r="J1760" s="10">
        <f t="shared" si="163"/>
        <v>452.1</v>
      </c>
      <c r="K1760" s="10">
        <f t="shared" si="164"/>
        <v>8589.9</v>
      </c>
      <c r="L1760" s="11">
        <v>0.05</v>
      </c>
      <c r="M1760" s="10">
        <f t="shared" si="165"/>
        <v>429.495</v>
      </c>
      <c r="N1760" s="10">
        <f t="shared" si="166"/>
        <v>9019.3950000000004</v>
      </c>
      <c r="O1760" s="10">
        <v>554.77</v>
      </c>
      <c r="P1760" s="10">
        <f t="shared" si="167"/>
        <v>2487.4300000000003</v>
      </c>
      <c r="Q1760" s="12">
        <v>45967</v>
      </c>
    </row>
    <row r="1761" spans="1:17" x14ac:dyDescent="0.25">
      <c r="A1761" s="4">
        <v>2205</v>
      </c>
      <c r="B1761" s="4" t="s">
        <v>35</v>
      </c>
      <c r="C1761" s="4" t="s">
        <v>17</v>
      </c>
      <c r="D1761" s="4" t="s">
        <v>18</v>
      </c>
      <c r="E1761" s="4" t="s">
        <v>36</v>
      </c>
      <c r="F1761" s="9">
        <v>7</v>
      </c>
      <c r="G1761" s="10">
        <v>1063</v>
      </c>
      <c r="H1761" s="11">
        <v>0.05</v>
      </c>
      <c r="I1761" s="10">
        <f t="shared" si="162"/>
        <v>7441</v>
      </c>
      <c r="J1761" s="10">
        <f t="shared" si="163"/>
        <v>372.05</v>
      </c>
      <c r="K1761" s="10">
        <f t="shared" si="164"/>
        <v>7068.95</v>
      </c>
      <c r="L1761" s="11">
        <v>0.05</v>
      </c>
      <c r="M1761" s="10">
        <f t="shared" si="165"/>
        <v>353.44749999999999</v>
      </c>
      <c r="N1761" s="10">
        <f t="shared" si="166"/>
        <v>7422.3975</v>
      </c>
      <c r="O1761" s="10">
        <v>654.9</v>
      </c>
      <c r="P1761" s="10">
        <f t="shared" si="167"/>
        <v>2484.6499999999996</v>
      </c>
      <c r="Q1761" s="12">
        <v>45972</v>
      </c>
    </row>
    <row r="1762" spans="1:17" x14ac:dyDescent="0.25">
      <c r="A1762" s="4">
        <v>546</v>
      </c>
      <c r="B1762" s="4" t="s">
        <v>23</v>
      </c>
      <c r="C1762" s="4" t="s">
        <v>17</v>
      </c>
      <c r="D1762" s="4" t="s">
        <v>18</v>
      </c>
      <c r="E1762" s="4" t="s">
        <v>36</v>
      </c>
      <c r="F1762" s="9">
        <v>19</v>
      </c>
      <c r="G1762" s="10">
        <v>394</v>
      </c>
      <c r="H1762" s="11">
        <v>0.05</v>
      </c>
      <c r="I1762" s="10">
        <f t="shared" si="162"/>
        <v>7486</v>
      </c>
      <c r="J1762" s="10">
        <f t="shared" si="163"/>
        <v>374.3</v>
      </c>
      <c r="K1762" s="10">
        <f t="shared" si="164"/>
        <v>7111.7</v>
      </c>
      <c r="L1762" s="11">
        <v>0.05</v>
      </c>
      <c r="M1762" s="10">
        <f t="shared" si="165"/>
        <v>355.58500000000004</v>
      </c>
      <c r="N1762" s="10">
        <f t="shared" si="166"/>
        <v>7467.2849999999999</v>
      </c>
      <c r="O1762" s="10">
        <v>243.58</v>
      </c>
      <c r="P1762" s="10">
        <f t="shared" si="167"/>
        <v>2483.6799999999994</v>
      </c>
      <c r="Q1762" s="12">
        <v>45913</v>
      </c>
    </row>
    <row r="1763" spans="1:17" x14ac:dyDescent="0.25">
      <c r="A1763" s="4">
        <v>1236</v>
      </c>
      <c r="B1763" s="4" t="s">
        <v>16</v>
      </c>
      <c r="C1763" s="4" t="s">
        <v>17</v>
      </c>
      <c r="D1763" s="4" t="s">
        <v>33</v>
      </c>
      <c r="E1763" s="4" t="s">
        <v>37</v>
      </c>
      <c r="F1763" s="9">
        <v>17</v>
      </c>
      <c r="G1763" s="10">
        <v>299</v>
      </c>
      <c r="H1763" s="11">
        <v>0</v>
      </c>
      <c r="I1763" s="10">
        <f t="shared" si="162"/>
        <v>5083</v>
      </c>
      <c r="J1763" s="10">
        <f t="shared" si="163"/>
        <v>0</v>
      </c>
      <c r="K1763" s="10">
        <f t="shared" si="164"/>
        <v>5083</v>
      </c>
      <c r="L1763" s="11">
        <v>0.05</v>
      </c>
      <c r="M1763" s="10">
        <f t="shared" si="165"/>
        <v>254.15</v>
      </c>
      <c r="N1763" s="10">
        <f t="shared" si="166"/>
        <v>5337.15</v>
      </c>
      <c r="O1763" s="10">
        <v>153.15</v>
      </c>
      <c r="P1763" s="10">
        <f t="shared" si="167"/>
        <v>2479.4499999999998</v>
      </c>
      <c r="Q1763" s="12">
        <v>45935</v>
      </c>
    </row>
    <row r="1764" spans="1:17" x14ac:dyDescent="0.25">
      <c r="A1764" s="4">
        <v>3432</v>
      </c>
      <c r="B1764" s="4" t="s">
        <v>35</v>
      </c>
      <c r="C1764" s="4" t="s">
        <v>21</v>
      </c>
      <c r="D1764" s="4" t="s">
        <v>33</v>
      </c>
      <c r="E1764" s="4" t="s">
        <v>19</v>
      </c>
      <c r="F1764" s="9">
        <v>16</v>
      </c>
      <c r="G1764" s="10">
        <v>393</v>
      </c>
      <c r="H1764" s="11">
        <v>0.05</v>
      </c>
      <c r="I1764" s="10">
        <f t="shared" si="162"/>
        <v>6288</v>
      </c>
      <c r="J1764" s="10">
        <f t="shared" si="163"/>
        <v>314.40000000000003</v>
      </c>
      <c r="K1764" s="10">
        <f t="shared" si="164"/>
        <v>5973.6</v>
      </c>
      <c r="L1764" s="11">
        <v>0.05</v>
      </c>
      <c r="M1764" s="10">
        <f t="shared" si="165"/>
        <v>298.68</v>
      </c>
      <c r="N1764" s="10">
        <f t="shared" si="166"/>
        <v>6272.2800000000007</v>
      </c>
      <c r="O1764" s="10">
        <v>218.43</v>
      </c>
      <c r="P1764" s="10">
        <f t="shared" si="167"/>
        <v>2478.7200000000003</v>
      </c>
      <c r="Q1764" s="12">
        <v>45833</v>
      </c>
    </row>
    <row r="1765" spans="1:17" x14ac:dyDescent="0.25">
      <c r="A1765" s="4">
        <v>4505</v>
      </c>
      <c r="B1765" s="4" t="s">
        <v>34</v>
      </c>
      <c r="C1765" s="4" t="s">
        <v>24</v>
      </c>
      <c r="D1765" s="4" t="s">
        <v>33</v>
      </c>
      <c r="E1765" s="4" t="s">
        <v>36</v>
      </c>
      <c r="F1765" s="9">
        <v>6</v>
      </c>
      <c r="G1765" s="10">
        <v>1101</v>
      </c>
      <c r="H1765" s="11">
        <v>0.1</v>
      </c>
      <c r="I1765" s="10">
        <f t="shared" si="162"/>
        <v>6606</v>
      </c>
      <c r="J1765" s="10">
        <f t="shared" si="163"/>
        <v>660.6</v>
      </c>
      <c r="K1765" s="10">
        <f t="shared" si="164"/>
        <v>5945.4</v>
      </c>
      <c r="L1765" s="11">
        <v>0.05</v>
      </c>
      <c r="M1765" s="10">
        <f t="shared" si="165"/>
        <v>297.27</v>
      </c>
      <c r="N1765" s="10">
        <f t="shared" si="166"/>
        <v>6242.67</v>
      </c>
      <c r="O1765" s="10">
        <v>578.16999999999996</v>
      </c>
      <c r="P1765" s="10">
        <f t="shared" si="167"/>
        <v>2476.38</v>
      </c>
      <c r="Q1765" s="12">
        <v>45976</v>
      </c>
    </row>
    <row r="1766" spans="1:17" x14ac:dyDescent="0.25">
      <c r="A1766" s="4">
        <v>1587</v>
      </c>
      <c r="B1766" s="4" t="s">
        <v>38</v>
      </c>
      <c r="C1766" s="4" t="s">
        <v>21</v>
      </c>
      <c r="D1766" s="4" t="s">
        <v>18</v>
      </c>
      <c r="E1766" s="4" t="s">
        <v>25</v>
      </c>
      <c r="F1766" s="9">
        <v>12</v>
      </c>
      <c r="G1766" s="10">
        <v>919</v>
      </c>
      <c r="H1766" s="11">
        <v>0.1</v>
      </c>
      <c r="I1766" s="10">
        <f t="shared" si="162"/>
        <v>11028</v>
      </c>
      <c r="J1766" s="10">
        <f t="shared" si="163"/>
        <v>1102.8</v>
      </c>
      <c r="K1766" s="10">
        <f t="shared" si="164"/>
        <v>9925.2000000000007</v>
      </c>
      <c r="L1766" s="11">
        <v>0.05</v>
      </c>
      <c r="M1766" s="10">
        <f t="shared" si="165"/>
        <v>496.26000000000005</v>
      </c>
      <c r="N1766" s="10">
        <f t="shared" si="166"/>
        <v>10421.460000000001</v>
      </c>
      <c r="O1766" s="10">
        <v>621.02</v>
      </c>
      <c r="P1766" s="10">
        <f t="shared" si="167"/>
        <v>2472.9600000000009</v>
      </c>
      <c r="Q1766" s="12">
        <v>45828</v>
      </c>
    </row>
    <row r="1767" spans="1:17" x14ac:dyDescent="0.25">
      <c r="A1767" s="4">
        <v>458</v>
      </c>
      <c r="B1767" s="4" t="s">
        <v>20</v>
      </c>
      <c r="C1767" s="4" t="s">
        <v>21</v>
      </c>
      <c r="D1767" s="4" t="s">
        <v>28</v>
      </c>
      <c r="E1767" s="4" t="s">
        <v>30</v>
      </c>
      <c r="F1767" s="9">
        <v>5</v>
      </c>
      <c r="G1767" s="10">
        <v>1138</v>
      </c>
      <c r="H1767" s="11">
        <v>0.05</v>
      </c>
      <c r="I1767" s="10">
        <f t="shared" si="162"/>
        <v>5690</v>
      </c>
      <c r="J1767" s="10">
        <f t="shared" si="163"/>
        <v>284.5</v>
      </c>
      <c r="K1767" s="10">
        <f t="shared" si="164"/>
        <v>5405.5</v>
      </c>
      <c r="L1767" s="11">
        <v>0.05</v>
      </c>
      <c r="M1767" s="10">
        <f t="shared" si="165"/>
        <v>270.27500000000003</v>
      </c>
      <c r="N1767" s="10">
        <f t="shared" si="166"/>
        <v>5675.7749999999996</v>
      </c>
      <c r="O1767" s="10">
        <v>586.9</v>
      </c>
      <c r="P1767" s="10">
        <f t="shared" si="167"/>
        <v>2471</v>
      </c>
      <c r="Q1767" s="12">
        <v>45903</v>
      </c>
    </row>
    <row r="1768" spans="1:17" x14ac:dyDescent="0.25">
      <c r="A1768" s="4">
        <v>1424</v>
      </c>
      <c r="B1768" s="4" t="s">
        <v>32</v>
      </c>
      <c r="C1768" s="4" t="s">
        <v>21</v>
      </c>
      <c r="D1768" s="4" t="s">
        <v>28</v>
      </c>
      <c r="E1768" s="4" t="s">
        <v>25</v>
      </c>
      <c r="F1768" s="9">
        <v>25</v>
      </c>
      <c r="G1768" s="10">
        <v>381</v>
      </c>
      <c r="H1768" s="11">
        <v>0.1</v>
      </c>
      <c r="I1768" s="10">
        <f t="shared" si="162"/>
        <v>9525</v>
      </c>
      <c r="J1768" s="10">
        <f t="shared" si="163"/>
        <v>952.5</v>
      </c>
      <c r="K1768" s="10">
        <f t="shared" si="164"/>
        <v>8572.5</v>
      </c>
      <c r="L1768" s="11">
        <v>0.05</v>
      </c>
      <c r="M1768" s="10">
        <f t="shared" si="165"/>
        <v>428.625</v>
      </c>
      <c r="N1768" s="10">
        <f t="shared" si="166"/>
        <v>9001.125</v>
      </c>
      <c r="O1768" s="10">
        <v>244.12</v>
      </c>
      <c r="P1768" s="10">
        <f t="shared" si="167"/>
        <v>2469.5</v>
      </c>
      <c r="Q1768" s="12">
        <v>45761</v>
      </c>
    </row>
    <row r="1769" spans="1:17" x14ac:dyDescent="0.25">
      <c r="A1769" s="4">
        <v>1602</v>
      </c>
      <c r="B1769" s="4" t="s">
        <v>31</v>
      </c>
      <c r="C1769" s="4" t="s">
        <v>24</v>
      </c>
      <c r="D1769" s="4" t="s">
        <v>18</v>
      </c>
      <c r="E1769" s="4" t="s">
        <v>30</v>
      </c>
      <c r="F1769" s="9">
        <v>17</v>
      </c>
      <c r="G1769" s="10">
        <v>719</v>
      </c>
      <c r="H1769" s="11">
        <v>0</v>
      </c>
      <c r="I1769" s="10">
        <f t="shared" si="162"/>
        <v>12223</v>
      </c>
      <c r="J1769" s="10">
        <f t="shared" si="163"/>
        <v>0</v>
      </c>
      <c r="K1769" s="10">
        <f t="shared" si="164"/>
        <v>12223</v>
      </c>
      <c r="L1769" s="11">
        <v>0.05</v>
      </c>
      <c r="M1769" s="10">
        <f t="shared" si="165"/>
        <v>611.15</v>
      </c>
      <c r="N1769" s="10">
        <f t="shared" si="166"/>
        <v>12834.15</v>
      </c>
      <c r="O1769" s="10">
        <v>573.83000000000004</v>
      </c>
      <c r="P1769" s="10">
        <f t="shared" si="167"/>
        <v>2467.8899999999994</v>
      </c>
      <c r="Q1769" s="12">
        <v>46006</v>
      </c>
    </row>
    <row r="1770" spans="1:17" x14ac:dyDescent="0.25">
      <c r="A1770" s="4">
        <v>3350</v>
      </c>
      <c r="B1770" s="4" t="s">
        <v>20</v>
      </c>
      <c r="C1770" s="4" t="s">
        <v>24</v>
      </c>
      <c r="D1770" s="4" t="s">
        <v>28</v>
      </c>
      <c r="E1770" s="4" t="s">
        <v>22</v>
      </c>
      <c r="F1770" s="9">
        <v>11</v>
      </c>
      <c r="G1770" s="10">
        <v>649</v>
      </c>
      <c r="H1770" s="11">
        <v>0</v>
      </c>
      <c r="I1770" s="10">
        <f t="shared" si="162"/>
        <v>7139</v>
      </c>
      <c r="J1770" s="10">
        <f t="shared" si="163"/>
        <v>0</v>
      </c>
      <c r="K1770" s="10">
        <f t="shared" si="164"/>
        <v>7139</v>
      </c>
      <c r="L1770" s="11">
        <v>0.05</v>
      </c>
      <c r="M1770" s="10">
        <f t="shared" si="165"/>
        <v>356.95000000000005</v>
      </c>
      <c r="N1770" s="10">
        <f t="shared" si="166"/>
        <v>7495.95</v>
      </c>
      <c r="O1770" s="10">
        <v>424.79</v>
      </c>
      <c r="P1770" s="10">
        <f t="shared" si="167"/>
        <v>2466.3099999999995</v>
      </c>
      <c r="Q1770" s="12">
        <v>45693</v>
      </c>
    </row>
    <row r="1771" spans="1:17" x14ac:dyDescent="0.25">
      <c r="A1771" s="4">
        <v>1741</v>
      </c>
      <c r="B1771" s="4" t="s">
        <v>38</v>
      </c>
      <c r="C1771" s="4" t="s">
        <v>21</v>
      </c>
      <c r="D1771" s="4" t="s">
        <v>26</v>
      </c>
      <c r="E1771" s="4" t="s">
        <v>22</v>
      </c>
      <c r="F1771" s="9">
        <v>9</v>
      </c>
      <c r="G1771" s="10">
        <v>640</v>
      </c>
      <c r="H1771" s="11">
        <v>0.05</v>
      </c>
      <c r="I1771" s="10">
        <f t="shared" si="162"/>
        <v>5760</v>
      </c>
      <c r="J1771" s="10">
        <f t="shared" si="163"/>
        <v>288</v>
      </c>
      <c r="K1771" s="10">
        <f t="shared" si="164"/>
        <v>5472</v>
      </c>
      <c r="L1771" s="11">
        <v>0.05</v>
      </c>
      <c r="M1771" s="10">
        <f t="shared" si="165"/>
        <v>273.60000000000002</v>
      </c>
      <c r="N1771" s="10">
        <f t="shared" si="166"/>
        <v>5745.6</v>
      </c>
      <c r="O1771" s="10">
        <v>334.01</v>
      </c>
      <c r="P1771" s="10">
        <f t="shared" si="167"/>
        <v>2465.91</v>
      </c>
      <c r="Q1771" s="12">
        <v>45792</v>
      </c>
    </row>
    <row r="1772" spans="1:17" x14ac:dyDescent="0.25">
      <c r="A1772" s="4">
        <v>2743</v>
      </c>
      <c r="B1772" s="4" t="s">
        <v>23</v>
      </c>
      <c r="C1772" s="4" t="s">
        <v>17</v>
      </c>
      <c r="D1772" s="4" t="s">
        <v>33</v>
      </c>
      <c r="E1772" s="4" t="s">
        <v>36</v>
      </c>
      <c r="F1772" s="9">
        <v>11</v>
      </c>
      <c r="G1772" s="10">
        <v>789</v>
      </c>
      <c r="H1772" s="11">
        <v>0.1</v>
      </c>
      <c r="I1772" s="10">
        <f t="shared" si="162"/>
        <v>8679</v>
      </c>
      <c r="J1772" s="10">
        <f t="shared" si="163"/>
        <v>867.90000000000009</v>
      </c>
      <c r="K1772" s="10">
        <f t="shared" si="164"/>
        <v>7811.1</v>
      </c>
      <c r="L1772" s="11">
        <v>0.05</v>
      </c>
      <c r="M1772" s="10">
        <f t="shared" si="165"/>
        <v>390.55500000000006</v>
      </c>
      <c r="N1772" s="10">
        <f t="shared" si="166"/>
        <v>8201.6550000000007</v>
      </c>
      <c r="O1772" s="10">
        <v>486.26</v>
      </c>
      <c r="P1772" s="10">
        <f t="shared" si="167"/>
        <v>2462.2400000000007</v>
      </c>
      <c r="Q1772" s="12">
        <v>45828</v>
      </c>
    </row>
    <row r="1773" spans="1:17" x14ac:dyDescent="0.25">
      <c r="A1773" s="4">
        <v>3025</v>
      </c>
      <c r="B1773" s="4" t="s">
        <v>23</v>
      </c>
      <c r="C1773" s="4" t="s">
        <v>24</v>
      </c>
      <c r="D1773" s="4" t="s">
        <v>28</v>
      </c>
      <c r="E1773" s="4" t="s">
        <v>30</v>
      </c>
      <c r="F1773" s="9">
        <v>10</v>
      </c>
      <c r="G1773" s="10">
        <v>845</v>
      </c>
      <c r="H1773" s="11">
        <v>0.15</v>
      </c>
      <c r="I1773" s="10">
        <f t="shared" si="162"/>
        <v>8450</v>
      </c>
      <c r="J1773" s="10">
        <f t="shared" si="163"/>
        <v>1267.5</v>
      </c>
      <c r="K1773" s="10">
        <f t="shared" si="164"/>
        <v>7182.5</v>
      </c>
      <c r="L1773" s="11">
        <v>0.05</v>
      </c>
      <c r="M1773" s="10">
        <f t="shared" si="165"/>
        <v>359.125</v>
      </c>
      <c r="N1773" s="10">
        <f t="shared" si="166"/>
        <v>7541.625</v>
      </c>
      <c r="O1773" s="10">
        <v>472.18</v>
      </c>
      <c r="P1773" s="10">
        <f t="shared" si="167"/>
        <v>2460.6999999999998</v>
      </c>
      <c r="Q1773" s="12">
        <v>45912</v>
      </c>
    </row>
    <row r="1774" spans="1:17" x14ac:dyDescent="0.25">
      <c r="A1774" s="4">
        <v>242</v>
      </c>
      <c r="B1774" s="4" t="s">
        <v>23</v>
      </c>
      <c r="C1774" s="4" t="s">
        <v>17</v>
      </c>
      <c r="D1774" s="4" t="s">
        <v>28</v>
      </c>
      <c r="E1774" s="4" t="s">
        <v>29</v>
      </c>
      <c r="F1774" s="9">
        <v>18</v>
      </c>
      <c r="G1774" s="10">
        <v>1060</v>
      </c>
      <c r="H1774" s="11">
        <v>0.1</v>
      </c>
      <c r="I1774" s="10">
        <f t="shared" si="162"/>
        <v>19080</v>
      </c>
      <c r="J1774" s="10">
        <f t="shared" si="163"/>
        <v>1908</v>
      </c>
      <c r="K1774" s="10">
        <f t="shared" si="164"/>
        <v>17172</v>
      </c>
      <c r="L1774" s="11">
        <v>0.05</v>
      </c>
      <c r="M1774" s="10">
        <f t="shared" si="165"/>
        <v>858.6</v>
      </c>
      <c r="N1774" s="10">
        <f t="shared" si="166"/>
        <v>18030.599999999999</v>
      </c>
      <c r="O1774" s="10">
        <v>817.32</v>
      </c>
      <c r="P1774" s="10">
        <f t="shared" si="167"/>
        <v>2460.2399999999998</v>
      </c>
      <c r="Q1774" s="12">
        <v>45899</v>
      </c>
    </row>
    <row r="1775" spans="1:17" x14ac:dyDescent="0.25">
      <c r="A1775" s="4">
        <v>736</v>
      </c>
      <c r="B1775" s="4" t="s">
        <v>20</v>
      </c>
      <c r="C1775" s="4" t="s">
        <v>17</v>
      </c>
      <c r="D1775" s="4" t="s">
        <v>26</v>
      </c>
      <c r="E1775" s="4" t="s">
        <v>30</v>
      </c>
      <c r="F1775" s="9">
        <v>19</v>
      </c>
      <c r="G1775" s="10">
        <v>591</v>
      </c>
      <c r="H1775" s="11">
        <v>0</v>
      </c>
      <c r="I1775" s="10">
        <f t="shared" si="162"/>
        <v>11229</v>
      </c>
      <c r="J1775" s="10">
        <f t="shared" si="163"/>
        <v>0</v>
      </c>
      <c r="K1775" s="10">
        <f t="shared" si="164"/>
        <v>11229</v>
      </c>
      <c r="L1775" s="11">
        <v>0.05</v>
      </c>
      <c r="M1775" s="10">
        <f t="shared" si="165"/>
        <v>561.45000000000005</v>
      </c>
      <c r="N1775" s="10">
        <f t="shared" si="166"/>
        <v>11790.45</v>
      </c>
      <c r="O1775" s="10">
        <v>461.53</v>
      </c>
      <c r="P1775" s="10">
        <f t="shared" si="167"/>
        <v>2459.9300000000003</v>
      </c>
      <c r="Q1775" s="12">
        <v>45714</v>
      </c>
    </row>
    <row r="1776" spans="1:17" x14ac:dyDescent="0.25">
      <c r="A1776" s="4">
        <v>1298</v>
      </c>
      <c r="B1776" s="4" t="s">
        <v>35</v>
      </c>
      <c r="C1776" s="4" t="s">
        <v>24</v>
      </c>
      <c r="D1776" s="4" t="s">
        <v>33</v>
      </c>
      <c r="E1776" s="4" t="s">
        <v>29</v>
      </c>
      <c r="F1776" s="9">
        <v>21</v>
      </c>
      <c r="G1776" s="10">
        <v>368</v>
      </c>
      <c r="H1776" s="11">
        <v>0</v>
      </c>
      <c r="I1776" s="10">
        <f t="shared" si="162"/>
        <v>7728</v>
      </c>
      <c r="J1776" s="10">
        <f t="shared" si="163"/>
        <v>0</v>
      </c>
      <c r="K1776" s="10">
        <f t="shared" si="164"/>
        <v>7728</v>
      </c>
      <c r="L1776" s="11">
        <v>0.05</v>
      </c>
      <c r="M1776" s="10">
        <f t="shared" si="165"/>
        <v>386.40000000000003</v>
      </c>
      <c r="N1776" s="10">
        <f t="shared" si="166"/>
        <v>8114.4</v>
      </c>
      <c r="O1776" s="10">
        <v>250.88</v>
      </c>
      <c r="P1776" s="10">
        <f t="shared" si="167"/>
        <v>2459.5200000000004</v>
      </c>
      <c r="Q1776" s="12">
        <v>45914</v>
      </c>
    </row>
    <row r="1777" spans="1:17" x14ac:dyDescent="0.25">
      <c r="A1777" s="4">
        <v>891</v>
      </c>
      <c r="B1777" s="4" t="s">
        <v>31</v>
      </c>
      <c r="C1777" s="4" t="s">
        <v>21</v>
      </c>
      <c r="D1777" s="4" t="s">
        <v>33</v>
      </c>
      <c r="E1777" s="4" t="s">
        <v>37</v>
      </c>
      <c r="F1777" s="9">
        <v>13</v>
      </c>
      <c r="G1777" s="10">
        <v>618</v>
      </c>
      <c r="H1777" s="11">
        <v>0.15</v>
      </c>
      <c r="I1777" s="10">
        <f t="shared" si="162"/>
        <v>8034</v>
      </c>
      <c r="J1777" s="10">
        <f t="shared" si="163"/>
        <v>1205.0999999999999</v>
      </c>
      <c r="K1777" s="10">
        <f t="shared" si="164"/>
        <v>6828.9</v>
      </c>
      <c r="L1777" s="11">
        <v>0.05</v>
      </c>
      <c r="M1777" s="10">
        <f t="shared" si="165"/>
        <v>341.44499999999999</v>
      </c>
      <c r="N1777" s="10">
        <f t="shared" si="166"/>
        <v>7170.3449999999993</v>
      </c>
      <c r="O1777" s="10">
        <v>336.18</v>
      </c>
      <c r="P1777" s="10">
        <f t="shared" si="167"/>
        <v>2458.5599999999995</v>
      </c>
      <c r="Q1777" s="12">
        <v>45959</v>
      </c>
    </row>
    <row r="1778" spans="1:17" x14ac:dyDescent="0.25">
      <c r="A1778" s="4">
        <v>774</v>
      </c>
      <c r="B1778" s="4" t="s">
        <v>35</v>
      </c>
      <c r="C1778" s="4" t="s">
        <v>21</v>
      </c>
      <c r="D1778" s="4" t="s">
        <v>28</v>
      </c>
      <c r="E1778" s="4" t="s">
        <v>37</v>
      </c>
      <c r="F1778" s="9">
        <v>22</v>
      </c>
      <c r="G1778" s="10">
        <v>769</v>
      </c>
      <c r="H1778" s="11">
        <v>0.15</v>
      </c>
      <c r="I1778" s="10">
        <f t="shared" si="162"/>
        <v>16918</v>
      </c>
      <c r="J1778" s="10">
        <f t="shared" si="163"/>
        <v>2537.6999999999998</v>
      </c>
      <c r="K1778" s="10">
        <f t="shared" si="164"/>
        <v>14380.3</v>
      </c>
      <c r="L1778" s="11">
        <v>0.05</v>
      </c>
      <c r="M1778" s="10">
        <f t="shared" si="165"/>
        <v>719.01499999999999</v>
      </c>
      <c r="N1778" s="10">
        <f t="shared" si="166"/>
        <v>15099.314999999999</v>
      </c>
      <c r="O1778" s="10">
        <v>541.99</v>
      </c>
      <c r="P1778" s="10">
        <f t="shared" si="167"/>
        <v>2456.5199999999986</v>
      </c>
      <c r="Q1778" s="12">
        <v>45810</v>
      </c>
    </row>
    <row r="1779" spans="1:17" x14ac:dyDescent="0.25">
      <c r="A1779" s="4">
        <v>3479</v>
      </c>
      <c r="B1779" s="4" t="s">
        <v>20</v>
      </c>
      <c r="C1779" s="4" t="s">
        <v>21</v>
      </c>
      <c r="D1779" s="4" t="s">
        <v>26</v>
      </c>
      <c r="E1779" s="4" t="s">
        <v>29</v>
      </c>
      <c r="F1779" s="9">
        <v>13</v>
      </c>
      <c r="G1779" s="10">
        <v>867</v>
      </c>
      <c r="H1779" s="11">
        <v>0.1</v>
      </c>
      <c r="I1779" s="10">
        <f t="shared" si="162"/>
        <v>11271</v>
      </c>
      <c r="J1779" s="10">
        <f t="shared" si="163"/>
        <v>1127.1000000000001</v>
      </c>
      <c r="K1779" s="10">
        <f t="shared" si="164"/>
        <v>10143.9</v>
      </c>
      <c r="L1779" s="11">
        <v>0.05</v>
      </c>
      <c r="M1779" s="10">
        <f t="shared" si="165"/>
        <v>507.19499999999999</v>
      </c>
      <c r="N1779" s="10">
        <f t="shared" si="166"/>
        <v>10651.094999999999</v>
      </c>
      <c r="O1779" s="10">
        <v>591.35</v>
      </c>
      <c r="P1779" s="10">
        <f t="shared" si="167"/>
        <v>2456.3499999999995</v>
      </c>
      <c r="Q1779" s="12">
        <v>45788</v>
      </c>
    </row>
    <row r="1780" spans="1:17" x14ac:dyDescent="0.25">
      <c r="A1780" s="4">
        <v>4333</v>
      </c>
      <c r="B1780" s="4" t="s">
        <v>16</v>
      </c>
      <c r="C1780" s="4" t="s">
        <v>21</v>
      </c>
      <c r="D1780" s="4" t="s">
        <v>26</v>
      </c>
      <c r="E1780" s="4" t="s">
        <v>37</v>
      </c>
      <c r="F1780" s="9">
        <v>17</v>
      </c>
      <c r="G1780" s="10">
        <v>1065</v>
      </c>
      <c r="H1780" s="11">
        <v>0.1</v>
      </c>
      <c r="I1780" s="10">
        <f t="shared" si="162"/>
        <v>18105</v>
      </c>
      <c r="J1780" s="10">
        <f t="shared" si="163"/>
        <v>1810.5</v>
      </c>
      <c r="K1780" s="10">
        <f t="shared" si="164"/>
        <v>16294.5</v>
      </c>
      <c r="L1780" s="11">
        <v>0.05</v>
      </c>
      <c r="M1780" s="10">
        <f t="shared" si="165"/>
        <v>814.72500000000002</v>
      </c>
      <c r="N1780" s="10">
        <f t="shared" si="166"/>
        <v>17109.224999999999</v>
      </c>
      <c r="O1780" s="10">
        <v>814.09</v>
      </c>
      <c r="P1780" s="10">
        <f t="shared" si="167"/>
        <v>2454.9699999999993</v>
      </c>
      <c r="Q1780" s="12">
        <v>45694</v>
      </c>
    </row>
    <row r="1781" spans="1:17" x14ac:dyDescent="0.25">
      <c r="A1781" s="4">
        <v>3285</v>
      </c>
      <c r="B1781" s="4" t="s">
        <v>31</v>
      </c>
      <c r="C1781" s="4" t="s">
        <v>17</v>
      </c>
      <c r="D1781" s="4" t="s">
        <v>33</v>
      </c>
      <c r="E1781" s="4" t="s">
        <v>22</v>
      </c>
      <c r="F1781" s="9">
        <v>15</v>
      </c>
      <c r="G1781" s="10">
        <v>1098</v>
      </c>
      <c r="H1781" s="11">
        <v>0.15</v>
      </c>
      <c r="I1781" s="10">
        <f t="shared" si="162"/>
        <v>16470</v>
      </c>
      <c r="J1781" s="10">
        <f t="shared" si="163"/>
        <v>2470.5</v>
      </c>
      <c r="K1781" s="10">
        <f t="shared" si="164"/>
        <v>13999.5</v>
      </c>
      <c r="L1781" s="11">
        <v>0.05</v>
      </c>
      <c r="M1781" s="10">
        <f t="shared" si="165"/>
        <v>699.97500000000002</v>
      </c>
      <c r="N1781" s="10">
        <f t="shared" si="166"/>
        <v>14699.475</v>
      </c>
      <c r="O1781" s="10">
        <v>769.79</v>
      </c>
      <c r="P1781" s="10">
        <f t="shared" si="167"/>
        <v>2452.6500000000015</v>
      </c>
      <c r="Q1781" s="12">
        <v>45793</v>
      </c>
    </row>
    <row r="1782" spans="1:17" x14ac:dyDescent="0.25">
      <c r="A1782" s="4">
        <v>2125</v>
      </c>
      <c r="B1782" s="4" t="s">
        <v>32</v>
      </c>
      <c r="C1782" s="4" t="s">
        <v>24</v>
      </c>
      <c r="D1782" s="4" t="s">
        <v>26</v>
      </c>
      <c r="E1782" s="4" t="s">
        <v>29</v>
      </c>
      <c r="F1782" s="9">
        <v>24</v>
      </c>
      <c r="G1782" s="10">
        <v>1125</v>
      </c>
      <c r="H1782" s="11">
        <v>0.15</v>
      </c>
      <c r="I1782" s="10">
        <f t="shared" si="162"/>
        <v>27000</v>
      </c>
      <c r="J1782" s="10">
        <f t="shared" si="163"/>
        <v>4050</v>
      </c>
      <c r="K1782" s="10">
        <f t="shared" si="164"/>
        <v>22950</v>
      </c>
      <c r="L1782" s="11">
        <v>0.05</v>
      </c>
      <c r="M1782" s="10">
        <f t="shared" si="165"/>
        <v>1147.5</v>
      </c>
      <c r="N1782" s="10">
        <f t="shared" si="166"/>
        <v>24097.5</v>
      </c>
      <c r="O1782" s="10">
        <v>854.08</v>
      </c>
      <c r="P1782" s="10">
        <f t="shared" si="167"/>
        <v>2452.0799999999981</v>
      </c>
      <c r="Q1782" s="12">
        <v>45812</v>
      </c>
    </row>
    <row r="1783" spans="1:17" x14ac:dyDescent="0.25">
      <c r="A1783" s="4">
        <v>920</v>
      </c>
      <c r="B1783" s="4" t="s">
        <v>31</v>
      </c>
      <c r="C1783" s="4" t="s">
        <v>17</v>
      </c>
      <c r="D1783" s="4" t="s">
        <v>18</v>
      </c>
      <c r="E1783" s="4" t="s">
        <v>22</v>
      </c>
      <c r="F1783" s="9">
        <v>24</v>
      </c>
      <c r="G1783" s="10">
        <v>664</v>
      </c>
      <c r="H1783" s="11">
        <v>0.1</v>
      </c>
      <c r="I1783" s="10">
        <f t="shared" si="162"/>
        <v>15936</v>
      </c>
      <c r="J1783" s="10">
        <f t="shared" si="163"/>
        <v>1593.6000000000001</v>
      </c>
      <c r="K1783" s="10">
        <f t="shared" si="164"/>
        <v>14342.4</v>
      </c>
      <c r="L1783" s="11">
        <v>0.05</v>
      </c>
      <c r="M1783" s="10">
        <f t="shared" si="165"/>
        <v>717.12</v>
      </c>
      <c r="N1783" s="10">
        <f t="shared" si="166"/>
        <v>15059.52</v>
      </c>
      <c r="O1783" s="10">
        <v>495.47</v>
      </c>
      <c r="P1783" s="10">
        <f t="shared" si="167"/>
        <v>2451.119999999999</v>
      </c>
      <c r="Q1783" s="12">
        <v>45790</v>
      </c>
    </row>
    <row r="1784" spans="1:17" x14ac:dyDescent="0.25">
      <c r="A1784" s="4">
        <v>4620</v>
      </c>
      <c r="B1784" s="4" t="s">
        <v>38</v>
      </c>
      <c r="C1784" s="4" t="s">
        <v>21</v>
      </c>
      <c r="D1784" s="4" t="s">
        <v>26</v>
      </c>
      <c r="E1784" s="4" t="s">
        <v>19</v>
      </c>
      <c r="F1784" s="9">
        <v>6</v>
      </c>
      <c r="G1784" s="10">
        <v>878</v>
      </c>
      <c r="H1784" s="11">
        <v>0</v>
      </c>
      <c r="I1784" s="10">
        <f t="shared" si="162"/>
        <v>5268</v>
      </c>
      <c r="J1784" s="10">
        <f t="shared" si="163"/>
        <v>0</v>
      </c>
      <c r="K1784" s="10">
        <f t="shared" si="164"/>
        <v>5268</v>
      </c>
      <c r="L1784" s="11">
        <v>0.05</v>
      </c>
      <c r="M1784" s="10">
        <f t="shared" si="165"/>
        <v>263.40000000000003</v>
      </c>
      <c r="N1784" s="10">
        <f t="shared" si="166"/>
        <v>5531.4</v>
      </c>
      <c r="O1784" s="10">
        <v>470.04</v>
      </c>
      <c r="P1784" s="10">
        <f t="shared" si="167"/>
        <v>2447.7599999999998</v>
      </c>
      <c r="Q1784" s="12">
        <v>45871</v>
      </c>
    </row>
    <row r="1785" spans="1:17" x14ac:dyDescent="0.25">
      <c r="A1785" s="4">
        <v>1953</v>
      </c>
      <c r="B1785" s="4" t="s">
        <v>34</v>
      </c>
      <c r="C1785" s="4" t="s">
        <v>17</v>
      </c>
      <c r="D1785" s="4" t="s">
        <v>33</v>
      </c>
      <c r="E1785" s="4" t="s">
        <v>36</v>
      </c>
      <c r="F1785" s="9">
        <v>20</v>
      </c>
      <c r="G1785" s="10">
        <v>1134</v>
      </c>
      <c r="H1785" s="11">
        <v>0.1</v>
      </c>
      <c r="I1785" s="10">
        <f t="shared" si="162"/>
        <v>22680</v>
      </c>
      <c r="J1785" s="10">
        <f t="shared" si="163"/>
        <v>2268</v>
      </c>
      <c r="K1785" s="10">
        <f t="shared" si="164"/>
        <v>20412</v>
      </c>
      <c r="L1785" s="11">
        <v>0.05</v>
      </c>
      <c r="M1785" s="10">
        <f t="shared" si="165"/>
        <v>1020.6</v>
      </c>
      <c r="N1785" s="10">
        <f t="shared" si="166"/>
        <v>21432.6</v>
      </c>
      <c r="O1785" s="10">
        <v>898.27</v>
      </c>
      <c r="P1785" s="10">
        <f t="shared" si="167"/>
        <v>2446.5999999999985</v>
      </c>
      <c r="Q1785" s="12">
        <v>45833</v>
      </c>
    </row>
    <row r="1786" spans="1:17" x14ac:dyDescent="0.25">
      <c r="A1786" s="4">
        <v>4327</v>
      </c>
      <c r="B1786" s="4" t="s">
        <v>35</v>
      </c>
      <c r="C1786" s="4" t="s">
        <v>24</v>
      </c>
      <c r="D1786" s="4" t="s">
        <v>18</v>
      </c>
      <c r="E1786" s="4" t="s">
        <v>19</v>
      </c>
      <c r="F1786" s="9">
        <v>14</v>
      </c>
      <c r="G1786" s="10">
        <v>380</v>
      </c>
      <c r="H1786" s="11">
        <v>0</v>
      </c>
      <c r="I1786" s="10">
        <f t="shared" si="162"/>
        <v>5320</v>
      </c>
      <c r="J1786" s="10">
        <f t="shared" si="163"/>
        <v>0</v>
      </c>
      <c r="K1786" s="10">
        <f t="shared" si="164"/>
        <v>5320</v>
      </c>
      <c r="L1786" s="11">
        <v>0.05</v>
      </c>
      <c r="M1786" s="10">
        <f t="shared" si="165"/>
        <v>266</v>
      </c>
      <c r="N1786" s="10">
        <f t="shared" si="166"/>
        <v>5586</v>
      </c>
      <c r="O1786" s="10">
        <v>205.25</v>
      </c>
      <c r="P1786" s="10">
        <f t="shared" si="167"/>
        <v>2446.5</v>
      </c>
      <c r="Q1786" s="12">
        <v>45926</v>
      </c>
    </row>
    <row r="1787" spans="1:17" x14ac:dyDescent="0.25">
      <c r="A1787" s="4">
        <v>1246</v>
      </c>
      <c r="B1787" s="4" t="s">
        <v>16</v>
      </c>
      <c r="C1787" s="4" t="s">
        <v>17</v>
      </c>
      <c r="D1787" s="4" t="s">
        <v>33</v>
      </c>
      <c r="E1787" s="4" t="s">
        <v>30</v>
      </c>
      <c r="F1787" s="9">
        <v>12</v>
      </c>
      <c r="G1787" s="10">
        <v>762</v>
      </c>
      <c r="H1787" s="11">
        <v>0.15</v>
      </c>
      <c r="I1787" s="10">
        <f t="shared" si="162"/>
        <v>9144</v>
      </c>
      <c r="J1787" s="10">
        <f t="shared" si="163"/>
        <v>1371.6</v>
      </c>
      <c r="K1787" s="10">
        <f t="shared" si="164"/>
        <v>7772.4</v>
      </c>
      <c r="L1787" s="11">
        <v>0.05</v>
      </c>
      <c r="M1787" s="10">
        <f t="shared" si="165"/>
        <v>388.62</v>
      </c>
      <c r="N1787" s="10">
        <f t="shared" si="166"/>
        <v>8161.0199999999995</v>
      </c>
      <c r="O1787" s="10">
        <v>443.83</v>
      </c>
      <c r="P1787" s="10">
        <f t="shared" si="167"/>
        <v>2446.4399999999996</v>
      </c>
      <c r="Q1787" s="12">
        <v>45725</v>
      </c>
    </row>
    <row r="1788" spans="1:17" x14ac:dyDescent="0.25">
      <c r="A1788" s="4">
        <v>467</v>
      </c>
      <c r="B1788" s="4" t="s">
        <v>38</v>
      </c>
      <c r="C1788" s="4" t="s">
        <v>21</v>
      </c>
      <c r="D1788" s="4" t="s">
        <v>28</v>
      </c>
      <c r="E1788" s="4" t="s">
        <v>27</v>
      </c>
      <c r="F1788" s="9">
        <v>18</v>
      </c>
      <c r="G1788" s="10">
        <v>1144</v>
      </c>
      <c r="H1788" s="11">
        <v>0.15</v>
      </c>
      <c r="I1788" s="10">
        <f t="shared" si="162"/>
        <v>20592</v>
      </c>
      <c r="J1788" s="10">
        <f t="shared" si="163"/>
        <v>3088.7999999999997</v>
      </c>
      <c r="K1788" s="10">
        <f t="shared" si="164"/>
        <v>17503.2</v>
      </c>
      <c r="L1788" s="11">
        <v>0.05</v>
      </c>
      <c r="M1788" s="10">
        <f t="shared" si="165"/>
        <v>875.16000000000008</v>
      </c>
      <c r="N1788" s="10">
        <f t="shared" si="166"/>
        <v>18378.36</v>
      </c>
      <c r="O1788" s="10">
        <v>836.65</v>
      </c>
      <c r="P1788" s="10">
        <f t="shared" si="167"/>
        <v>2443.5000000000018</v>
      </c>
      <c r="Q1788" s="12">
        <v>45793</v>
      </c>
    </row>
    <row r="1789" spans="1:17" x14ac:dyDescent="0.25">
      <c r="A1789" s="4">
        <v>2465</v>
      </c>
      <c r="B1789" s="4" t="s">
        <v>16</v>
      </c>
      <c r="C1789" s="4" t="s">
        <v>21</v>
      </c>
      <c r="D1789" s="4" t="s">
        <v>18</v>
      </c>
      <c r="E1789" s="4" t="s">
        <v>30</v>
      </c>
      <c r="F1789" s="9">
        <v>23</v>
      </c>
      <c r="G1789" s="10">
        <v>546</v>
      </c>
      <c r="H1789" s="11">
        <v>0.15</v>
      </c>
      <c r="I1789" s="10">
        <f t="shared" si="162"/>
        <v>12558</v>
      </c>
      <c r="J1789" s="10">
        <f t="shared" si="163"/>
        <v>1883.6999999999998</v>
      </c>
      <c r="K1789" s="10">
        <f t="shared" si="164"/>
        <v>10674.3</v>
      </c>
      <c r="L1789" s="11">
        <v>0.05</v>
      </c>
      <c r="M1789" s="10">
        <f t="shared" si="165"/>
        <v>533.71500000000003</v>
      </c>
      <c r="N1789" s="10">
        <f t="shared" si="166"/>
        <v>11208.014999999999</v>
      </c>
      <c r="O1789" s="10">
        <v>357.89</v>
      </c>
      <c r="P1789" s="10">
        <f t="shared" si="167"/>
        <v>2442.83</v>
      </c>
      <c r="Q1789" s="12">
        <v>45871</v>
      </c>
    </row>
    <row r="1790" spans="1:17" x14ac:dyDescent="0.25">
      <c r="A1790" s="4">
        <v>1596</v>
      </c>
      <c r="B1790" s="4" t="s">
        <v>31</v>
      </c>
      <c r="C1790" s="4" t="s">
        <v>24</v>
      </c>
      <c r="D1790" s="4" t="s">
        <v>28</v>
      </c>
      <c r="E1790" s="4" t="s">
        <v>27</v>
      </c>
      <c r="F1790" s="9">
        <v>8</v>
      </c>
      <c r="G1790" s="10">
        <v>879</v>
      </c>
      <c r="H1790" s="11">
        <v>0.15</v>
      </c>
      <c r="I1790" s="10">
        <f t="shared" si="162"/>
        <v>7032</v>
      </c>
      <c r="J1790" s="10">
        <f t="shared" si="163"/>
        <v>1054.8</v>
      </c>
      <c r="K1790" s="10">
        <f t="shared" si="164"/>
        <v>5977.2</v>
      </c>
      <c r="L1790" s="11">
        <v>0.05</v>
      </c>
      <c r="M1790" s="10">
        <f t="shared" si="165"/>
        <v>298.86</v>
      </c>
      <c r="N1790" s="10">
        <f t="shared" si="166"/>
        <v>6276.0599999999995</v>
      </c>
      <c r="O1790" s="10">
        <v>441.99</v>
      </c>
      <c r="P1790" s="10">
        <f t="shared" si="167"/>
        <v>2441.2799999999997</v>
      </c>
      <c r="Q1790" s="12">
        <v>45805</v>
      </c>
    </row>
    <row r="1791" spans="1:17" x14ac:dyDescent="0.25">
      <c r="A1791" s="4">
        <v>565</v>
      </c>
      <c r="B1791" s="4" t="s">
        <v>34</v>
      </c>
      <c r="C1791" s="4" t="s">
        <v>21</v>
      </c>
      <c r="D1791" s="4" t="s">
        <v>26</v>
      </c>
      <c r="E1791" s="4" t="s">
        <v>37</v>
      </c>
      <c r="F1791" s="9">
        <v>18</v>
      </c>
      <c r="G1791" s="10">
        <v>437</v>
      </c>
      <c r="H1791" s="11">
        <v>0</v>
      </c>
      <c r="I1791" s="10">
        <f t="shared" si="162"/>
        <v>7866</v>
      </c>
      <c r="J1791" s="10">
        <f t="shared" si="163"/>
        <v>0</v>
      </c>
      <c r="K1791" s="10">
        <f t="shared" si="164"/>
        <v>7866</v>
      </c>
      <c r="L1791" s="11">
        <v>0.05</v>
      </c>
      <c r="M1791" s="10">
        <f t="shared" si="165"/>
        <v>393.3</v>
      </c>
      <c r="N1791" s="10">
        <f t="shared" si="166"/>
        <v>8259.2999999999993</v>
      </c>
      <c r="O1791" s="10">
        <v>301.42</v>
      </c>
      <c r="P1791" s="10">
        <f t="shared" si="167"/>
        <v>2440.4399999999996</v>
      </c>
      <c r="Q1791" s="12">
        <v>45680</v>
      </c>
    </row>
    <row r="1792" spans="1:17" x14ac:dyDescent="0.25">
      <c r="A1792" s="4">
        <v>1119</v>
      </c>
      <c r="B1792" s="4" t="s">
        <v>16</v>
      </c>
      <c r="C1792" s="4" t="s">
        <v>17</v>
      </c>
      <c r="D1792" s="4" t="s">
        <v>26</v>
      </c>
      <c r="E1792" s="4" t="s">
        <v>36</v>
      </c>
      <c r="F1792" s="9">
        <v>16</v>
      </c>
      <c r="G1792" s="10">
        <v>1081</v>
      </c>
      <c r="H1792" s="11">
        <v>0.15</v>
      </c>
      <c r="I1792" s="10">
        <f t="shared" si="162"/>
        <v>17296</v>
      </c>
      <c r="J1792" s="10">
        <f t="shared" si="163"/>
        <v>2594.4</v>
      </c>
      <c r="K1792" s="10">
        <f t="shared" si="164"/>
        <v>14701.6</v>
      </c>
      <c r="L1792" s="11">
        <v>0.05</v>
      </c>
      <c r="M1792" s="10">
        <f t="shared" si="165"/>
        <v>735.08</v>
      </c>
      <c r="N1792" s="10">
        <f t="shared" si="166"/>
        <v>15436.68</v>
      </c>
      <c r="O1792" s="10">
        <v>766.35</v>
      </c>
      <c r="P1792" s="10">
        <f t="shared" si="167"/>
        <v>2440</v>
      </c>
      <c r="Q1792" s="12">
        <v>45978</v>
      </c>
    </row>
    <row r="1793" spans="1:17" x14ac:dyDescent="0.25">
      <c r="A1793" s="4">
        <v>2131</v>
      </c>
      <c r="B1793" s="4" t="s">
        <v>34</v>
      </c>
      <c r="C1793" s="4" t="s">
        <v>24</v>
      </c>
      <c r="D1793" s="4" t="s">
        <v>33</v>
      </c>
      <c r="E1793" s="4" t="s">
        <v>29</v>
      </c>
      <c r="F1793" s="9">
        <v>10</v>
      </c>
      <c r="G1793" s="10">
        <v>808</v>
      </c>
      <c r="H1793" s="11">
        <v>0.15</v>
      </c>
      <c r="I1793" s="10">
        <f t="shared" si="162"/>
        <v>8080</v>
      </c>
      <c r="J1793" s="10">
        <f t="shared" si="163"/>
        <v>1212</v>
      </c>
      <c r="K1793" s="10">
        <f t="shared" si="164"/>
        <v>6868</v>
      </c>
      <c r="L1793" s="11">
        <v>0.05</v>
      </c>
      <c r="M1793" s="10">
        <f t="shared" si="165"/>
        <v>343.40000000000003</v>
      </c>
      <c r="N1793" s="10">
        <f t="shared" si="166"/>
        <v>7211.4</v>
      </c>
      <c r="O1793" s="10">
        <v>443.08</v>
      </c>
      <c r="P1793" s="10">
        <f t="shared" si="167"/>
        <v>2437.1999999999998</v>
      </c>
      <c r="Q1793" s="12">
        <v>45772</v>
      </c>
    </row>
    <row r="1794" spans="1:17" x14ac:dyDescent="0.25">
      <c r="A1794" s="4">
        <v>4660</v>
      </c>
      <c r="B1794" s="4" t="s">
        <v>16</v>
      </c>
      <c r="C1794" s="4" t="s">
        <v>24</v>
      </c>
      <c r="D1794" s="4" t="s">
        <v>28</v>
      </c>
      <c r="E1794" s="4" t="s">
        <v>30</v>
      </c>
      <c r="F1794" s="9">
        <v>5</v>
      </c>
      <c r="G1794" s="10">
        <v>1149</v>
      </c>
      <c r="H1794" s="11">
        <v>0.05</v>
      </c>
      <c r="I1794" s="10">
        <f t="shared" ref="I1794:I1857" si="168">F1794*G1794</f>
        <v>5745</v>
      </c>
      <c r="J1794" s="10">
        <f t="shared" ref="J1794:J1857" si="169">I1794*H1794</f>
        <v>287.25</v>
      </c>
      <c r="K1794" s="10">
        <f t="shared" ref="K1794:K1857" si="170">I1794-J1794</f>
        <v>5457.75</v>
      </c>
      <c r="L1794" s="11">
        <v>0.05</v>
      </c>
      <c r="M1794" s="10">
        <f t="shared" ref="M1794:M1857" si="171">K1794*L1794</f>
        <v>272.88749999999999</v>
      </c>
      <c r="N1794" s="10">
        <f t="shared" ref="N1794:N1857" si="172">K1794+M1794</f>
        <v>5730.6374999999998</v>
      </c>
      <c r="O1794" s="10">
        <v>604.12</v>
      </c>
      <c r="P1794" s="10">
        <f t="shared" ref="P1794:P1857" si="173">K1794-(O1794*F1794)</f>
        <v>2437.15</v>
      </c>
      <c r="Q1794" s="12">
        <v>46016</v>
      </c>
    </row>
    <row r="1795" spans="1:17" x14ac:dyDescent="0.25">
      <c r="A1795" s="4">
        <v>2400</v>
      </c>
      <c r="B1795" s="4" t="s">
        <v>38</v>
      </c>
      <c r="C1795" s="4" t="s">
        <v>21</v>
      </c>
      <c r="D1795" s="4" t="s">
        <v>33</v>
      </c>
      <c r="E1795" s="4" t="s">
        <v>22</v>
      </c>
      <c r="F1795" s="9">
        <v>20</v>
      </c>
      <c r="G1795" s="10">
        <v>569</v>
      </c>
      <c r="H1795" s="11">
        <v>0.15</v>
      </c>
      <c r="I1795" s="10">
        <f t="shared" si="168"/>
        <v>11380</v>
      </c>
      <c r="J1795" s="10">
        <f t="shared" si="169"/>
        <v>1707</v>
      </c>
      <c r="K1795" s="10">
        <f t="shared" si="170"/>
        <v>9673</v>
      </c>
      <c r="L1795" s="11">
        <v>0.05</v>
      </c>
      <c r="M1795" s="10">
        <f t="shared" si="171"/>
        <v>483.65000000000003</v>
      </c>
      <c r="N1795" s="10">
        <f t="shared" si="172"/>
        <v>10156.65</v>
      </c>
      <c r="O1795" s="10">
        <v>361.83</v>
      </c>
      <c r="P1795" s="10">
        <f t="shared" si="173"/>
        <v>2436.4000000000005</v>
      </c>
      <c r="Q1795" s="12">
        <v>45932</v>
      </c>
    </row>
    <row r="1796" spans="1:17" x14ac:dyDescent="0.25">
      <c r="A1796" s="4">
        <v>4991</v>
      </c>
      <c r="B1796" s="4" t="s">
        <v>20</v>
      </c>
      <c r="C1796" s="4" t="s">
        <v>21</v>
      </c>
      <c r="D1796" s="4" t="s">
        <v>33</v>
      </c>
      <c r="E1796" s="4" t="s">
        <v>29</v>
      </c>
      <c r="F1796" s="9">
        <v>20</v>
      </c>
      <c r="G1796" s="10">
        <v>528</v>
      </c>
      <c r="H1796" s="11">
        <v>0.1</v>
      </c>
      <c r="I1796" s="10">
        <f t="shared" si="168"/>
        <v>10560</v>
      </c>
      <c r="J1796" s="10">
        <f t="shared" si="169"/>
        <v>1056</v>
      </c>
      <c r="K1796" s="10">
        <f t="shared" si="170"/>
        <v>9504</v>
      </c>
      <c r="L1796" s="11">
        <v>0.05</v>
      </c>
      <c r="M1796" s="10">
        <f t="shared" si="171"/>
        <v>475.20000000000005</v>
      </c>
      <c r="N1796" s="10">
        <f t="shared" si="172"/>
        <v>9979.2000000000007</v>
      </c>
      <c r="O1796" s="10">
        <v>353.51</v>
      </c>
      <c r="P1796" s="10">
        <f t="shared" si="173"/>
        <v>2433.8000000000002</v>
      </c>
      <c r="Q1796" s="12">
        <v>45998</v>
      </c>
    </row>
    <row r="1797" spans="1:17" x14ac:dyDescent="0.25">
      <c r="A1797" s="4">
        <v>2768</v>
      </c>
      <c r="B1797" s="4" t="s">
        <v>23</v>
      </c>
      <c r="C1797" s="4" t="s">
        <v>21</v>
      </c>
      <c r="D1797" s="4" t="s">
        <v>33</v>
      </c>
      <c r="E1797" s="4" t="s">
        <v>29</v>
      </c>
      <c r="F1797" s="9">
        <v>10</v>
      </c>
      <c r="G1797" s="10">
        <v>935</v>
      </c>
      <c r="H1797" s="11">
        <v>0</v>
      </c>
      <c r="I1797" s="10">
        <f t="shared" si="168"/>
        <v>9350</v>
      </c>
      <c r="J1797" s="10">
        <f t="shared" si="169"/>
        <v>0</v>
      </c>
      <c r="K1797" s="10">
        <f t="shared" si="170"/>
        <v>9350</v>
      </c>
      <c r="L1797" s="11">
        <v>0.05</v>
      </c>
      <c r="M1797" s="10">
        <f t="shared" si="171"/>
        <v>467.5</v>
      </c>
      <c r="N1797" s="10">
        <f t="shared" si="172"/>
        <v>9817.5</v>
      </c>
      <c r="O1797" s="10">
        <v>691.69</v>
      </c>
      <c r="P1797" s="10">
        <f t="shared" si="173"/>
        <v>2433.0999999999995</v>
      </c>
      <c r="Q1797" s="12">
        <v>45941</v>
      </c>
    </row>
    <row r="1798" spans="1:17" x14ac:dyDescent="0.25">
      <c r="A1798" s="4">
        <v>4369</v>
      </c>
      <c r="B1798" s="4" t="s">
        <v>32</v>
      </c>
      <c r="C1798" s="4" t="s">
        <v>17</v>
      </c>
      <c r="D1798" s="4" t="s">
        <v>33</v>
      </c>
      <c r="E1798" s="4" t="s">
        <v>36</v>
      </c>
      <c r="F1798" s="9">
        <v>17</v>
      </c>
      <c r="G1798" s="10">
        <v>842</v>
      </c>
      <c r="H1798" s="11">
        <v>0.1</v>
      </c>
      <c r="I1798" s="10">
        <f t="shared" si="168"/>
        <v>14314</v>
      </c>
      <c r="J1798" s="10">
        <f t="shared" si="169"/>
        <v>1431.4</v>
      </c>
      <c r="K1798" s="10">
        <f t="shared" si="170"/>
        <v>12882.6</v>
      </c>
      <c r="L1798" s="11">
        <v>0.05</v>
      </c>
      <c r="M1798" s="10">
        <f t="shared" si="171"/>
        <v>644.13000000000011</v>
      </c>
      <c r="N1798" s="10">
        <f t="shared" si="172"/>
        <v>13526.73</v>
      </c>
      <c r="O1798" s="10">
        <v>614.69000000000005</v>
      </c>
      <c r="P1798" s="10">
        <f t="shared" si="173"/>
        <v>2432.869999999999</v>
      </c>
      <c r="Q1798" s="12">
        <v>45887</v>
      </c>
    </row>
    <row r="1799" spans="1:17" x14ac:dyDescent="0.25">
      <c r="A1799" s="4">
        <v>2473</v>
      </c>
      <c r="B1799" s="4" t="s">
        <v>38</v>
      </c>
      <c r="C1799" s="4" t="s">
        <v>17</v>
      </c>
      <c r="D1799" s="4" t="s">
        <v>26</v>
      </c>
      <c r="E1799" s="4" t="s">
        <v>30</v>
      </c>
      <c r="F1799" s="9">
        <v>13</v>
      </c>
      <c r="G1799" s="10">
        <v>1167</v>
      </c>
      <c r="H1799" s="11">
        <v>0.1</v>
      </c>
      <c r="I1799" s="10">
        <f t="shared" si="168"/>
        <v>15171</v>
      </c>
      <c r="J1799" s="10">
        <f t="shared" si="169"/>
        <v>1517.1000000000001</v>
      </c>
      <c r="K1799" s="10">
        <f t="shared" si="170"/>
        <v>13653.9</v>
      </c>
      <c r="L1799" s="11">
        <v>0.05</v>
      </c>
      <c r="M1799" s="10">
        <f t="shared" si="171"/>
        <v>682.69500000000005</v>
      </c>
      <c r="N1799" s="10">
        <f t="shared" si="172"/>
        <v>14336.594999999999</v>
      </c>
      <c r="O1799" s="10">
        <v>863.19</v>
      </c>
      <c r="P1799" s="10">
        <f t="shared" si="173"/>
        <v>2432.4299999999985</v>
      </c>
      <c r="Q1799" s="12">
        <v>45977</v>
      </c>
    </row>
    <row r="1800" spans="1:17" x14ac:dyDescent="0.25">
      <c r="A1800" s="4">
        <v>4658</v>
      </c>
      <c r="B1800" s="4" t="s">
        <v>35</v>
      </c>
      <c r="C1800" s="4" t="s">
        <v>24</v>
      </c>
      <c r="D1800" s="4" t="s">
        <v>26</v>
      </c>
      <c r="E1800" s="4" t="s">
        <v>25</v>
      </c>
      <c r="F1800" s="9">
        <v>19</v>
      </c>
      <c r="G1800" s="10">
        <v>440</v>
      </c>
      <c r="H1800" s="11">
        <v>0.15</v>
      </c>
      <c r="I1800" s="10">
        <f t="shared" si="168"/>
        <v>8360</v>
      </c>
      <c r="J1800" s="10">
        <f t="shared" si="169"/>
        <v>1254</v>
      </c>
      <c r="K1800" s="10">
        <f t="shared" si="170"/>
        <v>7106</v>
      </c>
      <c r="L1800" s="11">
        <v>0.05</v>
      </c>
      <c r="M1800" s="10">
        <f t="shared" si="171"/>
        <v>355.3</v>
      </c>
      <c r="N1800" s="10">
        <f t="shared" si="172"/>
        <v>7461.3</v>
      </c>
      <c r="O1800" s="10">
        <v>246.04</v>
      </c>
      <c r="P1800" s="10">
        <f t="shared" si="173"/>
        <v>2431.2399999999998</v>
      </c>
      <c r="Q1800" s="12">
        <v>45671</v>
      </c>
    </row>
    <row r="1801" spans="1:17" x14ac:dyDescent="0.25">
      <c r="A1801" s="4">
        <v>4197</v>
      </c>
      <c r="B1801" s="4" t="s">
        <v>35</v>
      </c>
      <c r="C1801" s="4" t="s">
        <v>21</v>
      </c>
      <c r="D1801" s="4" t="s">
        <v>33</v>
      </c>
      <c r="E1801" s="4" t="s">
        <v>25</v>
      </c>
      <c r="F1801" s="9">
        <v>12</v>
      </c>
      <c r="G1801" s="10">
        <v>640</v>
      </c>
      <c r="H1801" s="11">
        <v>0.1</v>
      </c>
      <c r="I1801" s="10">
        <f t="shared" si="168"/>
        <v>7680</v>
      </c>
      <c r="J1801" s="10">
        <f t="shared" si="169"/>
        <v>768</v>
      </c>
      <c r="K1801" s="10">
        <f t="shared" si="170"/>
        <v>6912</v>
      </c>
      <c r="L1801" s="11">
        <v>0.05</v>
      </c>
      <c r="M1801" s="10">
        <f t="shared" si="171"/>
        <v>345.6</v>
      </c>
      <c r="N1801" s="10">
        <f t="shared" si="172"/>
        <v>7257.6</v>
      </c>
      <c r="O1801" s="10">
        <v>373.76</v>
      </c>
      <c r="P1801" s="10">
        <f t="shared" si="173"/>
        <v>2426.88</v>
      </c>
      <c r="Q1801" s="12">
        <v>45759</v>
      </c>
    </row>
    <row r="1802" spans="1:17" x14ac:dyDescent="0.25">
      <c r="A1802" s="4">
        <v>3591</v>
      </c>
      <c r="B1802" s="4" t="s">
        <v>16</v>
      </c>
      <c r="C1802" s="4" t="s">
        <v>21</v>
      </c>
      <c r="D1802" s="4" t="s">
        <v>33</v>
      </c>
      <c r="E1802" s="4" t="s">
        <v>25</v>
      </c>
      <c r="F1802" s="9">
        <v>10</v>
      </c>
      <c r="G1802" s="10">
        <v>1042</v>
      </c>
      <c r="H1802" s="11">
        <v>0</v>
      </c>
      <c r="I1802" s="10">
        <f t="shared" si="168"/>
        <v>10420</v>
      </c>
      <c r="J1802" s="10">
        <f t="shared" si="169"/>
        <v>0</v>
      </c>
      <c r="K1802" s="10">
        <f t="shared" si="170"/>
        <v>10420</v>
      </c>
      <c r="L1802" s="11">
        <v>0.05</v>
      </c>
      <c r="M1802" s="10">
        <f t="shared" si="171"/>
        <v>521</v>
      </c>
      <c r="N1802" s="10">
        <f t="shared" si="172"/>
        <v>10941</v>
      </c>
      <c r="O1802" s="10">
        <v>799.62</v>
      </c>
      <c r="P1802" s="10">
        <f t="shared" si="173"/>
        <v>2423.8000000000002</v>
      </c>
      <c r="Q1802" s="12">
        <v>45898</v>
      </c>
    </row>
    <row r="1803" spans="1:17" x14ac:dyDescent="0.25">
      <c r="A1803" s="4">
        <v>4557</v>
      </c>
      <c r="B1803" s="4" t="s">
        <v>31</v>
      </c>
      <c r="C1803" s="4" t="s">
        <v>17</v>
      </c>
      <c r="D1803" s="4" t="s">
        <v>33</v>
      </c>
      <c r="E1803" s="4" t="s">
        <v>19</v>
      </c>
      <c r="F1803" s="9">
        <v>14</v>
      </c>
      <c r="G1803" s="10">
        <v>450</v>
      </c>
      <c r="H1803" s="11">
        <v>0</v>
      </c>
      <c r="I1803" s="10">
        <f t="shared" si="168"/>
        <v>6300</v>
      </c>
      <c r="J1803" s="10">
        <f t="shared" si="169"/>
        <v>0</v>
      </c>
      <c r="K1803" s="10">
        <f t="shared" si="170"/>
        <v>6300</v>
      </c>
      <c r="L1803" s="11">
        <v>0.05</v>
      </c>
      <c r="M1803" s="10">
        <f t="shared" si="171"/>
        <v>315</v>
      </c>
      <c r="N1803" s="10">
        <f t="shared" si="172"/>
        <v>6615</v>
      </c>
      <c r="O1803" s="10">
        <v>277.05</v>
      </c>
      <c r="P1803" s="10">
        <f t="shared" si="173"/>
        <v>2421.2999999999997</v>
      </c>
      <c r="Q1803" s="12">
        <v>46000</v>
      </c>
    </row>
    <row r="1804" spans="1:17" x14ac:dyDescent="0.25">
      <c r="A1804" s="4">
        <v>1782</v>
      </c>
      <c r="B1804" s="4" t="s">
        <v>23</v>
      </c>
      <c r="C1804" s="4" t="s">
        <v>21</v>
      </c>
      <c r="D1804" s="4" t="s">
        <v>33</v>
      </c>
      <c r="E1804" s="4" t="s">
        <v>25</v>
      </c>
      <c r="F1804" s="9">
        <v>6</v>
      </c>
      <c r="G1804" s="10">
        <v>1016</v>
      </c>
      <c r="H1804" s="11">
        <v>0.1</v>
      </c>
      <c r="I1804" s="10">
        <f t="shared" si="168"/>
        <v>6096</v>
      </c>
      <c r="J1804" s="10">
        <f t="shared" si="169"/>
        <v>609.6</v>
      </c>
      <c r="K1804" s="10">
        <f t="shared" si="170"/>
        <v>5486.4</v>
      </c>
      <c r="L1804" s="11">
        <v>0.05</v>
      </c>
      <c r="M1804" s="10">
        <f t="shared" si="171"/>
        <v>274.32</v>
      </c>
      <c r="N1804" s="10">
        <f t="shared" si="172"/>
        <v>5760.7199999999993</v>
      </c>
      <c r="O1804" s="10">
        <v>510.9</v>
      </c>
      <c r="P1804" s="10">
        <f t="shared" si="173"/>
        <v>2421</v>
      </c>
      <c r="Q1804" s="12">
        <v>45955</v>
      </c>
    </row>
    <row r="1805" spans="1:17" x14ac:dyDescent="0.25">
      <c r="A1805" s="4">
        <v>2407</v>
      </c>
      <c r="B1805" s="4" t="s">
        <v>35</v>
      </c>
      <c r="C1805" s="4" t="s">
        <v>17</v>
      </c>
      <c r="D1805" s="4" t="s">
        <v>18</v>
      </c>
      <c r="E1805" s="4" t="s">
        <v>27</v>
      </c>
      <c r="F1805" s="9">
        <v>7</v>
      </c>
      <c r="G1805" s="10">
        <v>1195</v>
      </c>
      <c r="H1805" s="11">
        <v>0.15</v>
      </c>
      <c r="I1805" s="10">
        <f t="shared" si="168"/>
        <v>8365</v>
      </c>
      <c r="J1805" s="10">
        <f t="shared" si="169"/>
        <v>1254.75</v>
      </c>
      <c r="K1805" s="10">
        <f t="shared" si="170"/>
        <v>7110.25</v>
      </c>
      <c r="L1805" s="11">
        <v>0.05</v>
      </c>
      <c r="M1805" s="10">
        <f t="shared" si="171"/>
        <v>355.51250000000005</v>
      </c>
      <c r="N1805" s="10">
        <f t="shared" si="172"/>
        <v>7465.7624999999998</v>
      </c>
      <c r="O1805" s="10">
        <v>670.08</v>
      </c>
      <c r="P1805" s="10">
        <f t="shared" si="173"/>
        <v>2419.6899999999996</v>
      </c>
      <c r="Q1805" s="12">
        <v>45946</v>
      </c>
    </row>
    <row r="1806" spans="1:17" x14ac:dyDescent="0.25">
      <c r="A1806" s="4">
        <v>2345</v>
      </c>
      <c r="B1806" s="4" t="s">
        <v>32</v>
      </c>
      <c r="C1806" s="4" t="s">
        <v>21</v>
      </c>
      <c r="D1806" s="4" t="s">
        <v>26</v>
      </c>
      <c r="E1806" s="4" t="s">
        <v>29</v>
      </c>
      <c r="F1806" s="9">
        <v>24</v>
      </c>
      <c r="G1806" s="10">
        <v>293</v>
      </c>
      <c r="H1806" s="11">
        <v>0</v>
      </c>
      <c r="I1806" s="10">
        <f t="shared" si="168"/>
        <v>7032</v>
      </c>
      <c r="J1806" s="10">
        <f t="shared" si="169"/>
        <v>0</v>
      </c>
      <c r="K1806" s="10">
        <f t="shared" si="170"/>
        <v>7032</v>
      </c>
      <c r="L1806" s="11">
        <v>0.05</v>
      </c>
      <c r="M1806" s="10">
        <f t="shared" si="171"/>
        <v>351.6</v>
      </c>
      <c r="N1806" s="10">
        <f t="shared" si="172"/>
        <v>7383.6</v>
      </c>
      <c r="O1806" s="10">
        <v>192.2</v>
      </c>
      <c r="P1806" s="10">
        <f t="shared" si="173"/>
        <v>2419.2000000000007</v>
      </c>
      <c r="Q1806" s="12">
        <v>45960</v>
      </c>
    </row>
    <row r="1807" spans="1:17" x14ac:dyDescent="0.25">
      <c r="A1807" s="4">
        <v>4855</v>
      </c>
      <c r="B1807" s="4" t="s">
        <v>32</v>
      </c>
      <c r="C1807" s="4" t="s">
        <v>21</v>
      </c>
      <c r="D1807" s="4" t="s">
        <v>26</v>
      </c>
      <c r="E1807" s="4" t="s">
        <v>25</v>
      </c>
      <c r="F1807" s="9">
        <v>23</v>
      </c>
      <c r="G1807" s="10">
        <v>602</v>
      </c>
      <c r="H1807" s="11">
        <v>0.05</v>
      </c>
      <c r="I1807" s="10">
        <f t="shared" si="168"/>
        <v>13846</v>
      </c>
      <c r="J1807" s="10">
        <f t="shared" si="169"/>
        <v>692.30000000000007</v>
      </c>
      <c r="K1807" s="10">
        <f t="shared" si="170"/>
        <v>13153.7</v>
      </c>
      <c r="L1807" s="11">
        <v>0.05</v>
      </c>
      <c r="M1807" s="10">
        <f t="shared" si="171"/>
        <v>657.68500000000006</v>
      </c>
      <c r="N1807" s="10">
        <f t="shared" si="172"/>
        <v>13811.385</v>
      </c>
      <c r="O1807" s="10">
        <v>466.77</v>
      </c>
      <c r="P1807" s="10">
        <f t="shared" si="173"/>
        <v>2417.9900000000016</v>
      </c>
      <c r="Q1807" s="12">
        <v>45875</v>
      </c>
    </row>
    <row r="1808" spans="1:17" x14ac:dyDescent="0.25">
      <c r="A1808" s="4">
        <v>215</v>
      </c>
      <c r="B1808" s="4" t="s">
        <v>31</v>
      </c>
      <c r="C1808" s="4" t="s">
        <v>24</v>
      </c>
      <c r="D1808" s="4" t="s">
        <v>18</v>
      </c>
      <c r="E1808" s="4" t="s">
        <v>22</v>
      </c>
      <c r="F1808" s="9">
        <v>17</v>
      </c>
      <c r="G1808" s="10">
        <v>960</v>
      </c>
      <c r="H1808" s="11">
        <v>0.15</v>
      </c>
      <c r="I1808" s="10">
        <f t="shared" si="168"/>
        <v>16320</v>
      </c>
      <c r="J1808" s="10">
        <f t="shared" si="169"/>
        <v>2448</v>
      </c>
      <c r="K1808" s="10">
        <f t="shared" si="170"/>
        <v>13872</v>
      </c>
      <c r="L1808" s="11">
        <v>0.05</v>
      </c>
      <c r="M1808" s="10">
        <f t="shared" si="171"/>
        <v>693.6</v>
      </c>
      <c r="N1808" s="10">
        <f t="shared" si="172"/>
        <v>14565.6</v>
      </c>
      <c r="O1808" s="10">
        <v>673.78</v>
      </c>
      <c r="P1808" s="10">
        <f t="shared" si="173"/>
        <v>2417.7399999999998</v>
      </c>
      <c r="Q1808" s="12">
        <v>45994</v>
      </c>
    </row>
    <row r="1809" spans="1:17" x14ac:dyDescent="0.25">
      <c r="A1809" s="4">
        <v>2103</v>
      </c>
      <c r="B1809" s="4" t="s">
        <v>32</v>
      </c>
      <c r="C1809" s="4" t="s">
        <v>21</v>
      </c>
      <c r="D1809" s="4" t="s">
        <v>28</v>
      </c>
      <c r="E1809" s="4" t="s">
        <v>30</v>
      </c>
      <c r="F1809" s="9">
        <v>13</v>
      </c>
      <c r="G1809" s="10">
        <v>579</v>
      </c>
      <c r="H1809" s="11">
        <v>0</v>
      </c>
      <c r="I1809" s="10">
        <f t="shared" si="168"/>
        <v>7527</v>
      </c>
      <c r="J1809" s="10">
        <f t="shared" si="169"/>
        <v>0</v>
      </c>
      <c r="K1809" s="10">
        <f t="shared" si="170"/>
        <v>7527</v>
      </c>
      <c r="L1809" s="11">
        <v>0.05</v>
      </c>
      <c r="M1809" s="10">
        <f t="shared" si="171"/>
        <v>376.35</v>
      </c>
      <c r="N1809" s="10">
        <f t="shared" si="172"/>
        <v>7903.35</v>
      </c>
      <c r="O1809" s="10">
        <v>393.03</v>
      </c>
      <c r="P1809" s="10">
        <f t="shared" si="173"/>
        <v>2417.6100000000006</v>
      </c>
      <c r="Q1809" s="12">
        <v>45827</v>
      </c>
    </row>
    <row r="1810" spans="1:17" x14ac:dyDescent="0.25">
      <c r="A1810" s="4">
        <v>4907</v>
      </c>
      <c r="B1810" s="4" t="s">
        <v>20</v>
      </c>
      <c r="C1810" s="4" t="s">
        <v>24</v>
      </c>
      <c r="D1810" s="4" t="s">
        <v>28</v>
      </c>
      <c r="E1810" s="4" t="s">
        <v>36</v>
      </c>
      <c r="F1810" s="9">
        <v>7</v>
      </c>
      <c r="G1810" s="10">
        <v>1178</v>
      </c>
      <c r="H1810" s="11">
        <v>0.05</v>
      </c>
      <c r="I1810" s="10">
        <f t="shared" si="168"/>
        <v>8246</v>
      </c>
      <c r="J1810" s="10">
        <f t="shared" si="169"/>
        <v>412.3</v>
      </c>
      <c r="K1810" s="10">
        <f t="shared" si="170"/>
        <v>7833.7</v>
      </c>
      <c r="L1810" s="11">
        <v>0.05</v>
      </c>
      <c r="M1810" s="10">
        <f t="shared" si="171"/>
        <v>391.685</v>
      </c>
      <c r="N1810" s="10">
        <f t="shared" si="172"/>
        <v>8225.3850000000002</v>
      </c>
      <c r="O1810" s="10">
        <v>773.77</v>
      </c>
      <c r="P1810" s="10">
        <f t="shared" si="173"/>
        <v>2417.3100000000004</v>
      </c>
      <c r="Q1810" s="12">
        <v>45780</v>
      </c>
    </row>
    <row r="1811" spans="1:17" x14ac:dyDescent="0.25">
      <c r="A1811" s="4">
        <v>2423</v>
      </c>
      <c r="B1811" s="4" t="s">
        <v>23</v>
      </c>
      <c r="C1811" s="4" t="s">
        <v>17</v>
      </c>
      <c r="D1811" s="4" t="s">
        <v>18</v>
      </c>
      <c r="E1811" s="4" t="s">
        <v>29</v>
      </c>
      <c r="F1811" s="9">
        <v>16</v>
      </c>
      <c r="G1811" s="10">
        <v>692</v>
      </c>
      <c r="H1811" s="11">
        <v>0.1</v>
      </c>
      <c r="I1811" s="10">
        <f t="shared" si="168"/>
        <v>11072</v>
      </c>
      <c r="J1811" s="10">
        <f t="shared" si="169"/>
        <v>1107.2</v>
      </c>
      <c r="K1811" s="10">
        <f t="shared" si="170"/>
        <v>9964.7999999999993</v>
      </c>
      <c r="L1811" s="11">
        <v>0.05</v>
      </c>
      <c r="M1811" s="10">
        <f t="shared" si="171"/>
        <v>498.24</v>
      </c>
      <c r="N1811" s="10">
        <f t="shared" si="172"/>
        <v>10463.039999999999</v>
      </c>
      <c r="O1811" s="10">
        <v>471.74</v>
      </c>
      <c r="P1811" s="10">
        <f t="shared" si="173"/>
        <v>2416.9599999999991</v>
      </c>
      <c r="Q1811" s="12">
        <v>45659</v>
      </c>
    </row>
    <row r="1812" spans="1:17" x14ac:dyDescent="0.25">
      <c r="A1812" s="4">
        <v>756</v>
      </c>
      <c r="B1812" s="4" t="s">
        <v>31</v>
      </c>
      <c r="C1812" s="4" t="s">
        <v>17</v>
      </c>
      <c r="D1812" s="4" t="s">
        <v>28</v>
      </c>
      <c r="E1812" s="4" t="s">
        <v>27</v>
      </c>
      <c r="F1812" s="9">
        <v>20</v>
      </c>
      <c r="G1812" s="10">
        <v>954</v>
      </c>
      <c r="H1812" s="11">
        <v>0.15</v>
      </c>
      <c r="I1812" s="10">
        <f t="shared" si="168"/>
        <v>19080</v>
      </c>
      <c r="J1812" s="10">
        <f t="shared" si="169"/>
        <v>2862</v>
      </c>
      <c r="K1812" s="10">
        <f t="shared" si="170"/>
        <v>16218</v>
      </c>
      <c r="L1812" s="11">
        <v>0.05</v>
      </c>
      <c r="M1812" s="10">
        <f t="shared" si="171"/>
        <v>810.90000000000009</v>
      </c>
      <c r="N1812" s="10">
        <f t="shared" si="172"/>
        <v>17028.900000000001</v>
      </c>
      <c r="O1812" s="10">
        <v>690.15</v>
      </c>
      <c r="P1812" s="10">
        <f t="shared" si="173"/>
        <v>2415</v>
      </c>
      <c r="Q1812" s="12">
        <v>45671</v>
      </c>
    </row>
    <row r="1813" spans="1:17" x14ac:dyDescent="0.25">
      <c r="A1813" s="4">
        <v>3986</v>
      </c>
      <c r="B1813" s="4" t="s">
        <v>20</v>
      </c>
      <c r="C1813" s="4" t="s">
        <v>17</v>
      </c>
      <c r="D1813" s="4" t="s">
        <v>26</v>
      </c>
      <c r="E1813" s="4" t="s">
        <v>25</v>
      </c>
      <c r="F1813" s="9">
        <v>22</v>
      </c>
      <c r="G1813" s="10">
        <v>713</v>
      </c>
      <c r="H1813" s="11">
        <v>0.15</v>
      </c>
      <c r="I1813" s="10">
        <f t="shared" si="168"/>
        <v>15686</v>
      </c>
      <c r="J1813" s="10">
        <f t="shared" si="169"/>
        <v>2352.9</v>
      </c>
      <c r="K1813" s="10">
        <f t="shared" si="170"/>
        <v>13333.1</v>
      </c>
      <c r="L1813" s="11">
        <v>0.05</v>
      </c>
      <c r="M1813" s="10">
        <f t="shared" si="171"/>
        <v>666.65500000000009</v>
      </c>
      <c r="N1813" s="10">
        <f t="shared" si="172"/>
        <v>13999.755000000001</v>
      </c>
      <c r="O1813" s="10">
        <v>496.48</v>
      </c>
      <c r="P1813" s="10">
        <f t="shared" si="173"/>
        <v>2410.5399999999991</v>
      </c>
      <c r="Q1813" s="12">
        <v>45936</v>
      </c>
    </row>
    <row r="1814" spans="1:17" x14ac:dyDescent="0.25">
      <c r="A1814" s="4">
        <v>1683</v>
      </c>
      <c r="B1814" s="4" t="s">
        <v>20</v>
      </c>
      <c r="C1814" s="4" t="s">
        <v>21</v>
      </c>
      <c r="D1814" s="4" t="s">
        <v>28</v>
      </c>
      <c r="E1814" s="4" t="s">
        <v>30</v>
      </c>
      <c r="F1814" s="9">
        <v>19</v>
      </c>
      <c r="G1814" s="10">
        <v>624</v>
      </c>
      <c r="H1814" s="11">
        <v>0.15</v>
      </c>
      <c r="I1814" s="10">
        <f t="shared" si="168"/>
        <v>11856</v>
      </c>
      <c r="J1814" s="10">
        <f t="shared" si="169"/>
        <v>1778.3999999999999</v>
      </c>
      <c r="K1814" s="10">
        <f t="shared" si="170"/>
        <v>10077.6</v>
      </c>
      <c r="L1814" s="11">
        <v>0.05</v>
      </c>
      <c r="M1814" s="10">
        <f t="shared" si="171"/>
        <v>503.88000000000005</v>
      </c>
      <c r="N1814" s="10">
        <f t="shared" si="172"/>
        <v>10581.48</v>
      </c>
      <c r="O1814" s="10">
        <v>403.55</v>
      </c>
      <c r="P1814" s="10">
        <f t="shared" si="173"/>
        <v>2410.1500000000005</v>
      </c>
      <c r="Q1814" s="12">
        <v>45887</v>
      </c>
    </row>
    <row r="1815" spans="1:17" x14ac:dyDescent="0.25">
      <c r="A1815" s="4">
        <v>2778</v>
      </c>
      <c r="B1815" s="4" t="s">
        <v>31</v>
      </c>
      <c r="C1815" s="4" t="s">
        <v>17</v>
      </c>
      <c r="D1815" s="4" t="s">
        <v>33</v>
      </c>
      <c r="E1815" s="4" t="s">
        <v>22</v>
      </c>
      <c r="F1815" s="9">
        <v>7</v>
      </c>
      <c r="G1815" s="10">
        <v>1152</v>
      </c>
      <c r="H1815" s="11">
        <v>0.1</v>
      </c>
      <c r="I1815" s="10">
        <f t="shared" si="168"/>
        <v>8064</v>
      </c>
      <c r="J1815" s="10">
        <f t="shared" si="169"/>
        <v>806.40000000000009</v>
      </c>
      <c r="K1815" s="10">
        <f t="shared" si="170"/>
        <v>7257.6</v>
      </c>
      <c r="L1815" s="11">
        <v>0.05</v>
      </c>
      <c r="M1815" s="10">
        <f t="shared" si="171"/>
        <v>362.88000000000005</v>
      </c>
      <c r="N1815" s="10">
        <f t="shared" si="172"/>
        <v>7620.4800000000005</v>
      </c>
      <c r="O1815" s="10">
        <v>692.53</v>
      </c>
      <c r="P1815" s="10">
        <f t="shared" si="173"/>
        <v>2409.8900000000003</v>
      </c>
      <c r="Q1815" s="12">
        <v>45829</v>
      </c>
    </row>
    <row r="1816" spans="1:17" x14ac:dyDescent="0.25">
      <c r="A1816" s="4">
        <v>1586</v>
      </c>
      <c r="B1816" s="4" t="s">
        <v>34</v>
      </c>
      <c r="C1816" s="4" t="s">
        <v>24</v>
      </c>
      <c r="D1816" s="4" t="s">
        <v>28</v>
      </c>
      <c r="E1816" s="4" t="s">
        <v>30</v>
      </c>
      <c r="F1816" s="9">
        <v>19</v>
      </c>
      <c r="G1816" s="10">
        <v>944</v>
      </c>
      <c r="H1816" s="11">
        <v>0.1</v>
      </c>
      <c r="I1816" s="10">
        <f t="shared" si="168"/>
        <v>17936</v>
      </c>
      <c r="J1816" s="10">
        <f t="shared" si="169"/>
        <v>1793.6000000000001</v>
      </c>
      <c r="K1816" s="10">
        <f t="shared" si="170"/>
        <v>16142.4</v>
      </c>
      <c r="L1816" s="11">
        <v>0.05</v>
      </c>
      <c r="M1816" s="10">
        <f t="shared" si="171"/>
        <v>807.12</v>
      </c>
      <c r="N1816" s="10">
        <f t="shared" si="172"/>
        <v>16949.52</v>
      </c>
      <c r="O1816" s="10">
        <v>722.82</v>
      </c>
      <c r="P1816" s="10">
        <f t="shared" si="173"/>
        <v>2408.8199999999979</v>
      </c>
      <c r="Q1816" s="12">
        <v>45703</v>
      </c>
    </row>
    <row r="1817" spans="1:17" x14ac:dyDescent="0.25">
      <c r="A1817" s="4">
        <v>3579</v>
      </c>
      <c r="B1817" s="4" t="s">
        <v>16</v>
      </c>
      <c r="C1817" s="4" t="s">
        <v>24</v>
      </c>
      <c r="D1817" s="4" t="s">
        <v>26</v>
      </c>
      <c r="E1817" s="4" t="s">
        <v>30</v>
      </c>
      <c r="F1817" s="9">
        <v>24</v>
      </c>
      <c r="G1817" s="10">
        <v>322</v>
      </c>
      <c r="H1817" s="11">
        <v>0.1</v>
      </c>
      <c r="I1817" s="10">
        <f t="shared" si="168"/>
        <v>7728</v>
      </c>
      <c r="J1817" s="10">
        <f t="shared" si="169"/>
        <v>772.80000000000007</v>
      </c>
      <c r="K1817" s="10">
        <f t="shared" si="170"/>
        <v>6955.2</v>
      </c>
      <c r="L1817" s="11">
        <v>0.05</v>
      </c>
      <c r="M1817" s="10">
        <f t="shared" si="171"/>
        <v>347.76</v>
      </c>
      <c r="N1817" s="10">
        <f t="shared" si="172"/>
        <v>7302.96</v>
      </c>
      <c r="O1817" s="10">
        <v>189.44</v>
      </c>
      <c r="P1817" s="10">
        <f t="shared" si="173"/>
        <v>2408.6400000000003</v>
      </c>
      <c r="Q1817" s="12">
        <v>45882</v>
      </c>
    </row>
    <row r="1818" spans="1:17" x14ac:dyDescent="0.25">
      <c r="A1818" s="4">
        <v>3706</v>
      </c>
      <c r="B1818" s="4" t="s">
        <v>31</v>
      </c>
      <c r="C1818" s="4" t="s">
        <v>17</v>
      </c>
      <c r="D1818" s="4" t="s">
        <v>28</v>
      </c>
      <c r="E1818" s="4" t="s">
        <v>19</v>
      </c>
      <c r="F1818" s="9">
        <v>11</v>
      </c>
      <c r="G1818" s="10">
        <v>551</v>
      </c>
      <c r="H1818" s="11">
        <v>0.1</v>
      </c>
      <c r="I1818" s="10">
        <f t="shared" si="168"/>
        <v>6061</v>
      </c>
      <c r="J1818" s="10">
        <f t="shared" si="169"/>
        <v>606.1</v>
      </c>
      <c r="K1818" s="10">
        <f t="shared" si="170"/>
        <v>5454.9</v>
      </c>
      <c r="L1818" s="11">
        <v>0.05</v>
      </c>
      <c r="M1818" s="10">
        <f t="shared" si="171"/>
        <v>272.745</v>
      </c>
      <c r="N1818" s="10">
        <f t="shared" si="172"/>
        <v>5727.6449999999995</v>
      </c>
      <c r="O1818" s="10">
        <v>277.04000000000002</v>
      </c>
      <c r="P1818" s="10">
        <f t="shared" si="173"/>
        <v>2407.4599999999996</v>
      </c>
      <c r="Q1818" s="12">
        <v>45681</v>
      </c>
    </row>
    <row r="1819" spans="1:17" x14ac:dyDescent="0.25">
      <c r="A1819" s="4">
        <v>4381</v>
      </c>
      <c r="B1819" s="4" t="s">
        <v>16</v>
      </c>
      <c r="C1819" s="4" t="s">
        <v>24</v>
      </c>
      <c r="D1819" s="4" t="s">
        <v>33</v>
      </c>
      <c r="E1819" s="4" t="s">
        <v>36</v>
      </c>
      <c r="F1819" s="9">
        <v>12</v>
      </c>
      <c r="G1819" s="10">
        <v>730</v>
      </c>
      <c r="H1819" s="11">
        <v>0.05</v>
      </c>
      <c r="I1819" s="10">
        <f t="shared" si="168"/>
        <v>8760</v>
      </c>
      <c r="J1819" s="10">
        <f t="shared" si="169"/>
        <v>438</v>
      </c>
      <c r="K1819" s="10">
        <f t="shared" si="170"/>
        <v>8322</v>
      </c>
      <c r="L1819" s="11">
        <v>0.05</v>
      </c>
      <c r="M1819" s="10">
        <f t="shared" si="171"/>
        <v>416.1</v>
      </c>
      <c r="N1819" s="10">
        <f t="shared" si="172"/>
        <v>8738.1</v>
      </c>
      <c r="O1819" s="10">
        <v>492.88</v>
      </c>
      <c r="P1819" s="10">
        <f t="shared" si="173"/>
        <v>2407.4400000000005</v>
      </c>
      <c r="Q1819" s="12">
        <v>45875</v>
      </c>
    </row>
    <row r="1820" spans="1:17" x14ac:dyDescent="0.25">
      <c r="A1820" s="4">
        <v>3116</v>
      </c>
      <c r="B1820" s="4" t="s">
        <v>35</v>
      </c>
      <c r="C1820" s="4" t="s">
        <v>21</v>
      </c>
      <c r="D1820" s="4" t="s">
        <v>26</v>
      </c>
      <c r="E1820" s="4" t="s">
        <v>27</v>
      </c>
      <c r="F1820" s="9">
        <v>23</v>
      </c>
      <c r="G1820" s="10">
        <v>375</v>
      </c>
      <c r="H1820" s="11">
        <v>0.15</v>
      </c>
      <c r="I1820" s="10">
        <f t="shared" si="168"/>
        <v>8625</v>
      </c>
      <c r="J1820" s="10">
        <f t="shared" si="169"/>
        <v>1293.75</v>
      </c>
      <c r="K1820" s="10">
        <f t="shared" si="170"/>
        <v>7331.25</v>
      </c>
      <c r="L1820" s="11">
        <v>0.05</v>
      </c>
      <c r="M1820" s="10">
        <f t="shared" si="171"/>
        <v>366.5625</v>
      </c>
      <c r="N1820" s="10">
        <f t="shared" si="172"/>
        <v>7697.8125</v>
      </c>
      <c r="O1820" s="10">
        <v>214.22</v>
      </c>
      <c r="P1820" s="10">
        <f t="shared" si="173"/>
        <v>2404.1899999999996</v>
      </c>
      <c r="Q1820" s="12">
        <v>45762</v>
      </c>
    </row>
    <row r="1821" spans="1:17" x14ac:dyDescent="0.25">
      <c r="A1821" s="4">
        <v>4444</v>
      </c>
      <c r="B1821" s="4" t="s">
        <v>31</v>
      </c>
      <c r="C1821" s="4" t="s">
        <v>17</v>
      </c>
      <c r="D1821" s="4" t="s">
        <v>33</v>
      </c>
      <c r="E1821" s="4" t="s">
        <v>30</v>
      </c>
      <c r="F1821" s="9">
        <v>24</v>
      </c>
      <c r="G1821" s="10">
        <v>368</v>
      </c>
      <c r="H1821" s="11">
        <v>0</v>
      </c>
      <c r="I1821" s="10">
        <f t="shared" si="168"/>
        <v>8832</v>
      </c>
      <c r="J1821" s="10">
        <f t="shared" si="169"/>
        <v>0</v>
      </c>
      <c r="K1821" s="10">
        <f t="shared" si="170"/>
        <v>8832</v>
      </c>
      <c r="L1821" s="11">
        <v>0.05</v>
      </c>
      <c r="M1821" s="10">
        <f t="shared" si="171"/>
        <v>441.6</v>
      </c>
      <c r="N1821" s="10">
        <f t="shared" si="172"/>
        <v>9273.6</v>
      </c>
      <c r="O1821" s="10">
        <v>267.87</v>
      </c>
      <c r="P1821" s="10">
        <f t="shared" si="173"/>
        <v>2403.12</v>
      </c>
      <c r="Q1821" s="12">
        <v>45916</v>
      </c>
    </row>
    <row r="1822" spans="1:17" x14ac:dyDescent="0.25">
      <c r="A1822" s="4">
        <v>1533</v>
      </c>
      <c r="B1822" s="4" t="s">
        <v>34</v>
      </c>
      <c r="C1822" s="4" t="s">
        <v>21</v>
      </c>
      <c r="D1822" s="4" t="s">
        <v>33</v>
      </c>
      <c r="E1822" s="4" t="s">
        <v>22</v>
      </c>
      <c r="F1822" s="9">
        <v>6</v>
      </c>
      <c r="G1822" s="10">
        <v>822</v>
      </c>
      <c r="H1822" s="11">
        <v>0</v>
      </c>
      <c r="I1822" s="10">
        <f t="shared" si="168"/>
        <v>4932</v>
      </c>
      <c r="J1822" s="10">
        <f t="shared" si="169"/>
        <v>0</v>
      </c>
      <c r="K1822" s="10">
        <f t="shared" si="170"/>
        <v>4932</v>
      </c>
      <c r="L1822" s="11">
        <v>0.05</v>
      </c>
      <c r="M1822" s="10">
        <f t="shared" si="171"/>
        <v>246.60000000000002</v>
      </c>
      <c r="N1822" s="10">
        <f t="shared" si="172"/>
        <v>5178.6000000000004</v>
      </c>
      <c r="O1822" s="10">
        <v>422.24</v>
      </c>
      <c r="P1822" s="10">
        <f t="shared" si="173"/>
        <v>2398.56</v>
      </c>
      <c r="Q1822" s="12">
        <v>45753</v>
      </c>
    </row>
    <row r="1823" spans="1:17" x14ac:dyDescent="0.25">
      <c r="A1823" s="4">
        <v>4276</v>
      </c>
      <c r="B1823" s="4" t="s">
        <v>34</v>
      </c>
      <c r="C1823" s="4" t="s">
        <v>17</v>
      </c>
      <c r="D1823" s="4" t="s">
        <v>28</v>
      </c>
      <c r="E1823" s="4" t="s">
        <v>19</v>
      </c>
      <c r="F1823" s="9">
        <v>9</v>
      </c>
      <c r="G1823" s="10">
        <v>861</v>
      </c>
      <c r="H1823" s="11">
        <v>0.05</v>
      </c>
      <c r="I1823" s="10">
        <f t="shared" si="168"/>
        <v>7749</v>
      </c>
      <c r="J1823" s="10">
        <f t="shared" si="169"/>
        <v>387.45000000000005</v>
      </c>
      <c r="K1823" s="10">
        <f t="shared" si="170"/>
        <v>7361.55</v>
      </c>
      <c r="L1823" s="11">
        <v>0.05</v>
      </c>
      <c r="M1823" s="10">
        <f t="shared" si="171"/>
        <v>368.07750000000004</v>
      </c>
      <c r="N1823" s="10">
        <f t="shared" si="172"/>
        <v>7729.6275000000005</v>
      </c>
      <c r="O1823" s="10">
        <v>552.03</v>
      </c>
      <c r="P1823" s="10">
        <f t="shared" si="173"/>
        <v>2393.2800000000007</v>
      </c>
      <c r="Q1823" s="12">
        <v>45910</v>
      </c>
    </row>
    <row r="1824" spans="1:17" x14ac:dyDescent="0.25">
      <c r="A1824" s="4">
        <v>1018</v>
      </c>
      <c r="B1824" s="4" t="s">
        <v>23</v>
      </c>
      <c r="C1824" s="4" t="s">
        <v>24</v>
      </c>
      <c r="D1824" s="4" t="s">
        <v>18</v>
      </c>
      <c r="E1824" s="4" t="s">
        <v>36</v>
      </c>
      <c r="F1824" s="9">
        <v>11</v>
      </c>
      <c r="G1824" s="10">
        <v>948</v>
      </c>
      <c r="H1824" s="11">
        <v>0.15</v>
      </c>
      <c r="I1824" s="10">
        <f t="shared" si="168"/>
        <v>10428</v>
      </c>
      <c r="J1824" s="10">
        <f t="shared" si="169"/>
        <v>1564.2</v>
      </c>
      <c r="K1824" s="10">
        <f t="shared" si="170"/>
        <v>8863.7999999999993</v>
      </c>
      <c r="L1824" s="11">
        <v>0.05</v>
      </c>
      <c r="M1824" s="10">
        <f t="shared" si="171"/>
        <v>443.19</v>
      </c>
      <c r="N1824" s="10">
        <f t="shared" si="172"/>
        <v>9306.99</v>
      </c>
      <c r="O1824" s="10">
        <v>588.33000000000004</v>
      </c>
      <c r="P1824" s="10">
        <f t="shared" si="173"/>
        <v>2392.1699999999992</v>
      </c>
      <c r="Q1824" s="12">
        <v>45889</v>
      </c>
    </row>
    <row r="1825" spans="1:17" x14ac:dyDescent="0.25">
      <c r="A1825" s="4">
        <v>2344</v>
      </c>
      <c r="B1825" s="4" t="s">
        <v>23</v>
      </c>
      <c r="C1825" s="4" t="s">
        <v>24</v>
      </c>
      <c r="D1825" s="4" t="s">
        <v>33</v>
      </c>
      <c r="E1825" s="4" t="s">
        <v>36</v>
      </c>
      <c r="F1825" s="9">
        <v>22</v>
      </c>
      <c r="G1825" s="10">
        <v>331</v>
      </c>
      <c r="H1825" s="11">
        <v>0</v>
      </c>
      <c r="I1825" s="10">
        <f t="shared" si="168"/>
        <v>7282</v>
      </c>
      <c r="J1825" s="10">
        <f t="shared" si="169"/>
        <v>0</v>
      </c>
      <c r="K1825" s="10">
        <f t="shared" si="170"/>
        <v>7282</v>
      </c>
      <c r="L1825" s="11">
        <v>0.05</v>
      </c>
      <c r="M1825" s="10">
        <f t="shared" si="171"/>
        <v>364.1</v>
      </c>
      <c r="N1825" s="10">
        <f t="shared" si="172"/>
        <v>7646.1</v>
      </c>
      <c r="O1825" s="10">
        <v>222.33</v>
      </c>
      <c r="P1825" s="10">
        <f t="shared" si="173"/>
        <v>2390.7399999999998</v>
      </c>
      <c r="Q1825" s="12">
        <v>45698</v>
      </c>
    </row>
    <row r="1826" spans="1:17" x14ac:dyDescent="0.25">
      <c r="A1826" s="4">
        <v>638</v>
      </c>
      <c r="B1826" s="4" t="s">
        <v>16</v>
      </c>
      <c r="C1826" s="4" t="s">
        <v>17</v>
      </c>
      <c r="D1826" s="4" t="s">
        <v>33</v>
      </c>
      <c r="E1826" s="4" t="s">
        <v>29</v>
      </c>
      <c r="F1826" s="9">
        <v>16</v>
      </c>
      <c r="G1826" s="10">
        <v>806</v>
      </c>
      <c r="H1826" s="11">
        <v>0.1</v>
      </c>
      <c r="I1826" s="10">
        <f t="shared" si="168"/>
        <v>12896</v>
      </c>
      <c r="J1826" s="10">
        <f t="shared" si="169"/>
        <v>1289.6000000000001</v>
      </c>
      <c r="K1826" s="10">
        <f t="shared" si="170"/>
        <v>11606.4</v>
      </c>
      <c r="L1826" s="11">
        <v>0.05</v>
      </c>
      <c r="M1826" s="10">
        <f t="shared" si="171"/>
        <v>580.32000000000005</v>
      </c>
      <c r="N1826" s="10">
        <f t="shared" si="172"/>
        <v>12186.72</v>
      </c>
      <c r="O1826" s="10">
        <v>576.04</v>
      </c>
      <c r="P1826" s="10">
        <f t="shared" si="173"/>
        <v>2389.7600000000002</v>
      </c>
      <c r="Q1826" s="12">
        <v>45755</v>
      </c>
    </row>
    <row r="1827" spans="1:17" x14ac:dyDescent="0.25">
      <c r="A1827" s="4">
        <v>4419</v>
      </c>
      <c r="B1827" s="4" t="s">
        <v>32</v>
      </c>
      <c r="C1827" s="4" t="s">
        <v>24</v>
      </c>
      <c r="D1827" s="4" t="s">
        <v>33</v>
      </c>
      <c r="E1827" s="4" t="s">
        <v>25</v>
      </c>
      <c r="F1827" s="9">
        <v>10</v>
      </c>
      <c r="G1827" s="10">
        <v>584</v>
      </c>
      <c r="H1827" s="11">
        <v>0</v>
      </c>
      <c r="I1827" s="10">
        <f t="shared" si="168"/>
        <v>5840</v>
      </c>
      <c r="J1827" s="10">
        <f t="shared" si="169"/>
        <v>0</v>
      </c>
      <c r="K1827" s="10">
        <f t="shared" si="170"/>
        <v>5840</v>
      </c>
      <c r="L1827" s="11">
        <v>0.05</v>
      </c>
      <c r="M1827" s="10">
        <f t="shared" si="171"/>
        <v>292</v>
      </c>
      <c r="N1827" s="10">
        <f t="shared" si="172"/>
        <v>6132</v>
      </c>
      <c r="O1827" s="10">
        <v>345.07</v>
      </c>
      <c r="P1827" s="10">
        <f t="shared" si="173"/>
        <v>2389.3000000000002</v>
      </c>
      <c r="Q1827" s="12">
        <v>45701</v>
      </c>
    </row>
    <row r="1828" spans="1:17" x14ac:dyDescent="0.25">
      <c r="A1828" s="4">
        <v>2408</v>
      </c>
      <c r="B1828" s="4" t="s">
        <v>34</v>
      </c>
      <c r="C1828" s="4" t="s">
        <v>24</v>
      </c>
      <c r="D1828" s="4" t="s">
        <v>26</v>
      </c>
      <c r="E1828" s="4" t="s">
        <v>19</v>
      </c>
      <c r="F1828" s="9">
        <v>15</v>
      </c>
      <c r="G1828" s="10">
        <v>325</v>
      </c>
      <c r="H1828" s="11">
        <v>0</v>
      </c>
      <c r="I1828" s="10">
        <f t="shared" si="168"/>
        <v>4875</v>
      </c>
      <c r="J1828" s="10">
        <f t="shared" si="169"/>
        <v>0</v>
      </c>
      <c r="K1828" s="10">
        <f t="shared" si="170"/>
        <v>4875</v>
      </c>
      <c r="L1828" s="11">
        <v>0.05</v>
      </c>
      <c r="M1828" s="10">
        <f t="shared" si="171"/>
        <v>243.75</v>
      </c>
      <c r="N1828" s="10">
        <f t="shared" si="172"/>
        <v>5118.75</v>
      </c>
      <c r="O1828" s="10">
        <v>165.72</v>
      </c>
      <c r="P1828" s="10">
        <f t="shared" si="173"/>
        <v>2389.1999999999998</v>
      </c>
      <c r="Q1828" s="12">
        <v>45877</v>
      </c>
    </row>
    <row r="1829" spans="1:17" x14ac:dyDescent="0.25">
      <c r="A1829" s="4">
        <v>624</v>
      </c>
      <c r="B1829" s="4" t="s">
        <v>20</v>
      </c>
      <c r="C1829" s="4" t="s">
        <v>21</v>
      </c>
      <c r="D1829" s="4" t="s">
        <v>18</v>
      </c>
      <c r="E1829" s="4" t="s">
        <v>30</v>
      </c>
      <c r="F1829" s="9">
        <v>21</v>
      </c>
      <c r="G1829" s="10">
        <v>395</v>
      </c>
      <c r="H1829" s="11">
        <v>0.1</v>
      </c>
      <c r="I1829" s="10">
        <f t="shared" si="168"/>
        <v>8295</v>
      </c>
      <c r="J1829" s="10">
        <f t="shared" si="169"/>
        <v>829.5</v>
      </c>
      <c r="K1829" s="10">
        <f t="shared" si="170"/>
        <v>7465.5</v>
      </c>
      <c r="L1829" s="11">
        <v>0.05</v>
      </c>
      <c r="M1829" s="10">
        <f t="shared" si="171"/>
        <v>373.27500000000003</v>
      </c>
      <c r="N1829" s="10">
        <f t="shared" si="172"/>
        <v>7838.7749999999996</v>
      </c>
      <c r="O1829" s="10">
        <v>241.76</v>
      </c>
      <c r="P1829" s="10">
        <f t="shared" si="173"/>
        <v>2388.54</v>
      </c>
      <c r="Q1829" s="12">
        <v>45676</v>
      </c>
    </row>
    <row r="1830" spans="1:17" x14ac:dyDescent="0.25">
      <c r="A1830" s="4">
        <v>3519</v>
      </c>
      <c r="B1830" s="4" t="s">
        <v>23</v>
      </c>
      <c r="C1830" s="4" t="s">
        <v>17</v>
      </c>
      <c r="D1830" s="4" t="s">
        <v>33</v>
      </c>
      <c r="E1830" s="4" t="s">
        <v>30</v>
      </c>
      <c r="F1830" s="9">
        <v>21</v>
      </c>
      <c r="G1830" s="10">
        <v>385</v>
      </c>
      <c r="H1830" s="11">
        <v>0.1</v>
      </c>
      <c r="I1830" s="10">
        <f t="shared" si="168"/>
        <v>8085</v>
      </c>
      <c r="J1830" s="10">
        <f t="shared" si="169"/>
        <v>808.5</v>
      </c>
      <c r="K1830" s="10">
        <f t="shared" si="170"/>
        <v>7276.5</v>
      </c>
      <c r="L1830" s="11">
        <v>0.05</v>
      </c>
      <c r="M1830" s="10">
        <f t="shared" si="171"/>
        <v>363.82500000000005</v>
      </c>
      <c r="N1830" s="10">
        <f t="shared" si="172"/>
        <v>7640.3249999999998</v>
      </c>
      <c r="O1830" s="10">
        <v>232.76</v>
      </c>
      <c r="P1830" s="10">
        <f t="shared" si="173"/>
        <v>2388.54</v>
      </c>
      <c r="Q1830" s="12">
        <v>45917</v>
      </c>
    </row>
    <row r="1831" spans="1:17" x14ac:dyDescent="0.25">
      <c r="A1831" s="4">
        <v>3781</v>
      </c>
      <c r="B1831" s="4" t="s">
        <v>32</v>
      </c>
      <c r="C1831" s="4" t="s">
        <v>21</v>
      </c>
      <c r="D1831" s="4" t="s">
        <v>18</v>
      </c>
      <c r="E1831" s="4" t="s">
        <v>19</v>
      </c>
      <c r="F1831" s="9">
        <v>19</v>
      </c>
      <c r="G1831" s="10">
        <v>687</v>
      </c>
      <c r="H1831" s="11">
        <v>0.15</v>
      </c>
      <c r="I1831" s="10">
        <f t="shared" si="168"/>
        <v>13053</v>
      </c>
      <c r="J1831" s="10">
        <f t="shared" si="169"/>
        <v>1957.9499999999998</v>
      </c>
      <c r="K1831" s="10">
        <f t="shared" si="170"/>
        <v>11095.05</v>
      </c>
      <c r="L1831" s="11">
        <v>0.05</v>
      </c>
      <c r="M1831" s="10">
        <f t="shared" si="171"/>
        <v>554.75249999999994</v>
      </c>
      <c r="N1831" s="10">
        <f t="shared" si="172"/>
        <v>11649.8025</v>
      </c>
      <c r="O1831" s="10">
        <v>458.41</v>
      </c>
      <c r="P1831" s="10">
        <f t="shared" si="173"/>
        <v>2385.2599999999984</v>
      </c>
      <c r="Q1831" s="12">
        <v>45768</v>
      </c>
    </row>
    <row r="1832" spans="1:17" x14ac:dyDescent="0.25">
      <c r="A1832" s="4">
        <v>4861</v>
      </c>
      <c r="B1832" s="4" t="s">
        <v>16</v>
      </c>
      <c r="C1832" s="4" t="s">
        <v>21</v>
      </c>
      <c r="D1832" s="4" t="s">
        <v>18</v>
      </c>
      <c r="E1832" s="4" t="s">
        <v>19</v>
      </c>
      <c r="F1832" s="9">
        <v>18</v>
      </c>
      <c r="G1832" s="10">
        <v>267</v>
      </c>
      <c r="H1832" s="11">
        <v>0</v>
      </c>
      <c r="I1832" s="10">
        <f t="shared" si="168"/>
        <v>4806</v>
      </c>
      <c r="J1832" s="10">
        <f t="shared" si="169"/>
        <v>0</v>
      </c>
      <c r="K1832" s="10">
        <f t="shared" si="170"/>
        <v>4806</v>
      </c>
      <c r="L1832" s="11">
        <v>0.05</v>
      </c>
      <c r="M1832" s="10">
        <f t="shared" si="171"/>
        <v>240.3</v>
      </c>
      <c r="N1832" s="10">
        <f t="shared" si="172"/>
        <v>5046.3</v>
      </c>
      <c r="O1832" s="10">
        <v>134.51</v>
      </c>
      <c r="P1832" s="10">
        <f t="shared" si="173"/>
        <v>2384.8200000000002</v>
      </c>
      <c r="Q1832" s="12">
        <v>45770</v>
      </c>
    </row>
    <row r="1833" spans="1:17" x14ac:dyDescent="0.25">
      <c r="A1833" s="4">
        <v>4409</v>
      </c>
      <c r="B1833" s="4" t="s">
        <v>20</v>
      </c>
      <c r="C1833" s="4" t="s">
        <v>21</v>
      </c>
      <c r="D1833" s="4" t="s">
        <v>28</v>
      </c>
      <c r="E1833" s="4" t="s">
        <v>25</v>
      </c>
      <c r="F1833" s="9">
        <v>7</v>
      </c>
      <c r="G1833" s="10">
        <v>1106</v>
      </c>
      <c r="H1833" s="11">
        <v>0.15</v>
      </c>
      <c r="I1833" s="10">
        <f t="shared" si="168"/>
        <v>7742</v>
      </c>
      <c r="J1833" s="10">
        <f t="shared" si="169"/>
        <v>1161.3</v>
      </c>
      <c r="K1833" s="10">
        <f t="shared" si="170"/>
        <v>6580.7</v>
      </c>
      <c r="L1833" s="11">
        <v>0.05</v>
      </c>
      <c r="M1833" s="10">
        <f t="shared" si="171"/>
        <v>329.03500000000003</v>
      </c>
      <c r="N1833" s="10">
        <f t="shared" si="172"/>
        <v>6909.7349999999997</v>
      </c>
      <c r="O1833" s="10">
        <v>599.85</v>
      </c>
      <c r="P1833" s="10">
        <f t="shared" si="173"/>
        <v>2381.75</v>
      </c>
      <c r="Q1833" s="12">
        <v>45687</v>
      </c>
    </row>
    <row r="1834" spans="1:17" x14ac:dyDescent="0.25">
      <c r="A1834" s="4">
        <v>3645</v>
      </c>
      <c r="B1834" s="4" t="s">
        <v>35</v>
      </c>
      <c r="C1834" s="4" t="s">
        <v>17</v>
      </c>
      <c r="D1834" s="4" t="s">
        <v>26</v>
      </c>
      <c r="E1834" s="4" t="s">
        <v>36</v>
      </c>
      <c r="F1834" s="9">
        <v>18</v>
      </c>
      <c r="G1834" s="10">
        <v>367</v>
      </c>
      <c r="H1834" s="11">
        <v>0.05</v>
      </c>
      <c r="I1834" s="10">
        <f t="shared" si="168"/>
        <v>6606</v>
      </c>
      <c r="J1834" s="10">
        <f t="shared" si="169"/>
        <v>330.3</v>
      </c>
      <c r="K1834" s="10">
        <f t="shared" si="170"/>
        <v>6275.7</v>
      </c>
      <c r="L1834" s="11">
        <v>0.05</v>
      </c>
      <c r="M1834" s="10">
        <f t="shared" si="171"/>
        <v>313.78500000000003</v>
      </c>
      <c r="N1834" s="10">
        <f t="shared" si="172"/>
        <v>6589.4849999999997</v>
      </c>
      <c r="O1834" s="10">
        <v>216.39</v>
      </c>
      <c r="P1834" s="10">
        <f t="shared" si="173"/>
        <v>2380.6800000000003</v>
      </c>
      <c r="Q1834" s="12">
        <v>46004</v>
      </c>
    </row>
    <row r="1835" spans="1:17" x14ac:dyDescent="0.25">
      <c r="A1835" s="4">
        <v>4035</v>
      </c>
      <c r="B1835" s="4" t="s">
        <v>20</v>
      </c>
      <c r="C1835" s="4" t="s">
        <v>17</v>
      </c>
      <c r="D1835" s="4" t="s">
        <v>18</v>
      </c>
      <c r="E1835" s="4" t="s">
        <v>37</v>
      </c>
      <c r="F1835" s="9">
        <v>23</v>
      </c>
      <c r="G1835" s="10">
        <v>610</v>
      </c>
      <c r="H1835" s="11">
        <v>0.05</v>
      </c>
      <c r="I1835" s="10">
        <f t="shared" si="168"/>
        <v>14030</v>
      </c>
      <c r="J1835" s="10">
        <f t="shared" si="169"/>
        <v>701.5</v>
      </c>
      <c r="K1835" s="10">
        <f t="shared" si="170"/>
        <v>13328.5</v>
      </c>
      <c r="L1835" s="11">
        <v>0.05</v>
      </c>
      <c r="M1835" s="10">
        <f t="shared" si="171"/>
        <v>666.42500000000007</v>
      </c>
      <c r="N1835" s="10">
        <f t="shared" si="172"/>
        <v>13994.924999999999</v>
      </c>
      <c r="O1835" s="10">
        <v>476.11</v>
      </c>
      <c r="P1835" s="10">
        <f t="shared" si="173"/>
        <v>2377.9699999999993</v>
      </c>
      <c r="Q1835" s="12">
        <v>46006</v>
      </c>
    </row>
    <row r="1836" spans="1:17" x14ac:dyDescent="0.25">
      <c r="A1836" s="4">
        <v>2017</v>
      </c>
      <c r="B1836" s="4" t="s">
        <v>38</v>
      </c>
      <c r="C1836" s="4" t="s">
        <v>21</v>
      </c>
      <c r="D1836" s="4" t="s">
        <v>33</v>
      </c>
      <c r="E1836" s="4" t="s">
        <v>37</v>
      </c>
      <c r="F1836" s="9">
        <v>15</v>
      </c>
      <c r="G1836" s="10">
        <v>838</v>
      </c>
      <c r="H1836" s="11">
        <v>0.15</v>
      </c>
      <c r="I1836" s="10">
        <f t="shared" si="168"/>
        <v>12570</v>
      </c>
      <c r="J1836" s="10">
        <f t="shared" si="169"/>
        <v>1885.5</v>
      </c>
      <c r="K1836" s="10">
        <f t="shared" si="170"/>
        <v>10684.5</v>
      </c>
      <c r="L1836" s="11">
        <v>0.05</v>
      </c>
      <c r="M1836" s="10">
        <f t="shared" si="171"/>
        <v>534.22500000000002</v>
      </c>
      <c r="N1836" s="10">
        <f t="shared" si="172"/>
        <v>11218.725</v>
      </c>
      <c r="O1836" s="10">
        <v>553.89</v>
      </c>
      <c r="P1836" s="10">
        <f t="shared" si="173"/>
        <v>2376.1499999999996</v>
      </c>
      <c r="Q1836" s="12">
        <v>45844</v>
      </c>
    </row>
    <row r="1837" spans="1:17" x14ac:dyDescent="0.25">
      <c r="A1837" s="4">
        <v>274</v>
      </c>
      <c r="B1837" s="4" t="s">
        <v>38</v>
      </c>
      <c r="C1837" s="4" t="s">
        <v>17</v>
      </c>
      <c r="D1837" s="4" t="s">
        <v>28</v>
      </c>
      <c r="E1837" s="4" t="s">
        <v>36</v>
      </c>
      <c r="F1837" s="9">
        <v>25</v>
      </c>
      <c r="G1837" s="10">
        <v>395</v>
      </c>
      <c r="H1837" s="11">
        <v>0.15</v>
      </c>
      <c r="I1837" s="10">
        <f t="shared" si="168"/>
        <v>9875</v>
      </c>
      <c r="J1837" s="10">
        <f t="shared" si="169"/>
        <v>1481.25</v>
      </c>
      <c r="K1837" s="10">
        <f t="shared" si="170"/>
        <v>8393.75</v>
      </c>
      <c r="L1837" s="11">
        <v>0.05</v>
      </c>
      <c r="M1837" s="10">
        <f t="shared" si="171"/>
        <v>419.6875</v>
      </c>
      <c r="N1837" s="10">
        <f t="shared" si="172"/>
        <v>8813.4375</v>
      </c>
      <c r="O1837" s="10">
        <v>240.81</v>
      </c>
      <c r="P1837" s="10">
        <f t="shared" si="173"/>
        <v>2373.5</v>
      </c>
      <c r="Q1837" s="12">
        <v>46011</v>
      </c>
    </row>
    <row r="1838" spans="1:17" x14ac:dyDescent="0.25">
      <c r="A1838" s="4">
        <v>4180</v>
      </c>
      <c r="B1838" s="4" t="s">
        <v>16</v>
      </c>
      <c r="C1838" s="4" t="s">
        <v>17</v>
      </c>
      <c r="D1838" s="4" t="s">
        <v>33</v>
      </c>
      <c r="E1838" s="4" t="s">
        <v>29</v>
      </c>
      <c r="F1838" s="9">
        <v>17</v>
      </c>
      <c r="G1838" s="10">
        <v>524</v>
      </c>
      <c r="H1838" s="11">
        <v>0.15</v>
      </c>
      <c r="I1838" s="10">
        <f t="shared" si="168"/>
        <v>8908</v>
      </c>
      <c r="J1838" s="10">
        <f t="shared" si="169"/>
        <v>1336.2</v>
      </c>
      <c r="K1838" s="10">
        <f t="shared" si="170"/>
        <v>7571.8</v>
      </c>
      <c r="L1838" s="11">
        <v>0.05</v>
      </c>
      <c r="M1838" s="10">
        <f t="shared" si="171"/>
        <v>378.59000000000003</v>
      </c>
      <c r="N1838" s="10">
        <f t="shared" si="172"/>
        <v>7950.39</v>
      </c>
      <c r="O1838" s="10">
        <v>305.91000000000003</v>
      </c>
      <c r="P1838" s="10">
        <f t="shared" si="173"/>
        <v>2371.33</v>
      </c>
      <c r="Q1838" s="12">
        <v>45968</v>
      </c>
    </row>
    <row r="1839" spans="1:17" x14ac:dyDescent="0.25">
      <c r="A1839" s="4">
        <v>31</v>
      </c>
      <c r="B1839" s="4" t="s">
        <v>20</v>
      </c>
      <c r="C1839" s="4" t="s">
        <v>21</v>
      </c>
      <c r="D1839" s="4" t="s">
        <v>28</v>
      </c>
      <c r="E1839" s="4" t="s">
        <v>29</v>
      </c>
      <c r="F1839" s="9">
        <v>13</v>
      </c>
      <c r="G1839" s="10">
        <v>366</v>
      </c>
      <c r="H1839" s="11">
        <v>0</v>
      </c>
      <c r="I1839" s="10">
        <f t="shared" si="168"/>
        <v>4758</v>
      </c>
      <c r="J1839" s="10">
        <f t="shared" si="169"/>
        <v>0</v>
      </c>
      <c r="K1839" s="10">
        <f t="shared" si="170"/>
        <v>4758</v>
      </c>
      <c r="L1839" s="11">
        <v>0.05</v>
      </c>
      <c r="M1839" s="10">
        <f t="shared" si="171"/>
        <v>237.9</v>
      </c>
      <c r="N1839" s="10">
        <f t="shared" si="172"/>
        <v>4995.8999999999996</v>
      </c>
      <c r="O1839" s="10">
        <v>184.37</v>
      </c>
      <c r="P1839" s="10">
        <f t="shared" si="173"/>
        <v>2361.19</v>
      </c>
      <c r="Q1839" s="12">
        <v>46020</v>
      </c>
    </row>
    <row r="1840" spans="1:17" x14ac:dyDescent="0.25">
      <c r="A1840" s="4">
        <v>2048</v>
      </c>
      <c r="B1840" s="4" t="s">
        <v>20</v>
      </c>
      <c r="C1840" s="4" t="s">
        <v>21</v>
      </c>
      <c r="D1840" s="4" t="s">
        <v>28</v>
      </c>
      <c r="E1840" s="4" t="s">
        <v>19</v>
      </c>
      <c r="F1840" s="9">
        <v>13</v>
      </c>
      <c r="G1840" s="10">
        <v>1028</v>
      </c>
      <c r="H1840" s="11">
        <v>0.1</v>
      </c>
      <c r="I1840" s="10">
        <f t="shared" si="168"/>
        <v>13364</v>
      </c>
      <c r="J1840" s="10">
        <f t="shared" si="169"/>
        <v>1336.4</v>
      </c>
      <c r="K1840" s="10">
        <f t="shared" si="170"/>
        <v>12027.6</v>
      </c>
      <c r="L1840" s="11">
        <v>0.05</v>
      </c>
      <c r="M1840" s="10">
        <f t="shared" si="171"/>
        <v>601.38</v>
      </c>
      <c r="N1840" s="10">
        <f t="shared" si="172"/>
        <v>12628.98</v>
      </c>
      <c r="O1840" s="10">
        <v>743.74</v>
      </c>
      <c r="P1840" s="10">
        <f t="shared" si="173"/>
        <v>2358.9799999999996</v>
      </c>
      <c r="Q1840" s="12">
        <v>45784</v>
      </c>
    </row>
    <row r="1841" spans="1:17" x14ac:dyDescent="0.25">
      <c r="A1841" s="4">
        <v>1746</v>
      </c>
      <c r="B1841" s="4" t="s">
        <v>31</v>
      </c>
      <c r="C1841" s="4" t="s">
        <v>21</v>
      </c>
      <c r="D1841" s="4" t="s">
        <v>33</v>
      </c>
      <c r="E1841" s="4" t="s">
        <v>29</v>
      </c>
      <c r="F1841" s="9">
        <v>14</v>
      </c>
      <c r="G1841" s="10">
        <v>499</v>
      </c>
      <c r="H1841" s="11">
        <v>0.1</v>
      </c>
      <c r="I1841" s="10">
        <f t="shared" si="168"/>
        <v>6986</v>
      </c>
      <c r="J1841" s="10">
        <f t="shared" si="169"/>
        <v>698.6</v>
      </c>
      <c r="K1841" s="10">
        <f t="shared" si="170"/>
        <v>6287.4</v>
      </c>
      <c r="L1841" s="11">
        <v>0.05</v>
      </c>
      <c r="M1841" s="10">
        <f t="shared" si="171"/>
        <v>314.37</v>
      </c>
      <c r="N1841" s="10">
        <f t="shared" si="172"/>
        <v>6601.7699999999995</v>
      </c>
      <c r="O1841" s="10">
        <v>280.68</v>
      </c>
      <c r="P1841" s="10">
        <f t="shared" si="173"/>
        <v>2357.8799999999997</v>
      </c>
      <c r="Q1841" s="12">
        <v>45995</v>
      </c>
    </row>
    <row r="1842" spans="1:17" x14ac:dyDescent="0.25">
      <c r="A1842" s="4">
        <v>1638</v>
      </c>
      <c r="B1842" s="4" t="s">
        <v>23</v>
      </c>
      <c r="C1842" s="4" t="s">
        <v>17</v>
      </c>
      <c r="D1842" s="4" t="s">
        <v>28</v>
      </c>
      <c r="E1842" s="4" t="s">
        <v>27</v>
      </c>
      <c r="F1842" s="9">
        <v>14</v>
      </c>
      <c r="G1842" s="10">
        <v>498</v>
      </c>
      <c r="H1842" s="11">
        <v>0.15</v>
      </c>
      <c r="I1842" s="10">
        <f t="shared" si="168"/>
        <v>6972</v>
      </c>
      <c r="J1842" s="10">
        <f t="shared" si="169"/>
        <v>1045.8</v>
      </c>
      <c r="K1842" s="10">
        <f t="shared" si="170"/>
        <v>5926.2</v>
      </c>
      <c r="L1842" s="11">
        <v>0.05</v>
      </c>
      <c r="M1842" s="10">
        <f t="shared" si="171"/>
        <v>296.31</v>
      </c>
      <c r="N1842" s="10">
        <f t="shared" si="172"/>
        <v>6222.51</v>
      </c>
      <c r="O1842" s="10">
        <v>254.89</v>
      </c>
      <c r="P1842" s="10">
        <f t="shared" si="173"/>
        <v>2357.7399999999998</v>
      </c>
      <c r="Q1842" s="12">
        <v>45778</v>
      </c>
    </row>
    <row r="1843" spans="1:17" x14ac:dyDescent="0.25">
      <c r="A1843" s="4">
        <v>312</v>
      </c>
      <c r="B1843" s="4" t="s">
        <v>35</v>
      </c>
      <c r="C1843" s="4" t="s">
        <v>21</v>
      </c>
      <c r="D1843" s="4" t="s">
        <v>26</v>
      </c>
      <c r="E1843" s="4" t="s">
        <v>30</v>
      </c>
      <c r="F1843" s="9">
        <v>19</v>
      </c>
      <c r="G1843" s="10">
        <v>603</v>
      </c>
      <c r="H1843" s="11">
        <v>0.05</v>
      </c>
      <c r="I1843" s="10">
        <f t="shared" si="168"/>
        <v>11457</v>
      </c>
      <c r="J1843" s="10">
        <f t="shared" si="169"/>
        <v>572.85</v>
      </c>
      <c r="K1843" s="10">
        <f t="shared" si="170"/>
        <v>10884.15</v>
      </c>
      <c r="L1843" s="11">
        <v>0.05</v>
      </c>
      <c r="M1843" s="10">
        <f t="shared" si="171"/>
        <v>544.20749999999998</v>
      </c>
      <c r="N1843" s="10">
        <f t="shared" si="172"/>
        <v>11428.3575</v>
      </c>
      <c r="O1843" s="10">
        <v>448.81</v>
      </c>
      <c r="P1843" s="10">
        <f t="shared" si="173"/>
        <v>2356.7600000000002</v>
      </c>
      <c r="Q1843" s="12">
        <v>45856</v>
      </c>
    </row>
    <row r="1844" spans="1:17" x14ac:dyDescent="0.25">
      <c r="A1844" s="4">
        <v>2087</v>
      </c>
      <c r="B1844" s="4" t="s">
        <v>38</v>
      </c>
      <c r="C1844" s="4" t="s">
        <v>24</v>
      </c>
      <c r="D1844" s="4" t="s">
        <v>28</v>
      </c>
      <c r="E1844" s="4" t="s">
        <v>27</v>
      </c>
      <c r="F1844" s="9">
        <v>9</v>
      </c>
      <c r="G1844" s="10">
        <v>789</v>
      </c>
      <c r="H1844" s="11">
        <v>0.15</v>
      </c>
      <c r="I1844" s="10">
        <f t="shared" si="168"/>
        <v>7101</v>
      </c>
      <c r="J1844" s="10">
        <f t="shared" si="169"/>
        <v>1065.1499999999999</v>
      </c>
      <c r="K1844" s="10">
        <f t="shared" si="170"/>
        <v>6035.85</v>
      </c>
      <c r="L1844" s="11">
        <v>0.05</v>
      </c>
      <c r="M1844" s="10">
        <f t="shared" si="171"/>
        <v>301.79250000000002</v>
      </c>
      <c r="N1844" s="10">
        <f t="shared" si="172"/>
        <v>6337.6424999999999</v>
      </c>
      <c r="O1844" s="10">
        <v>409.02</v>
      </c>
      <c r="P1844" s="10">
        <f t="shared" si="173"/>
        <v>2354.6700000000005</v>
      </c>
      <c r="Q1844" s="12">
        <v>45791</v>
      </c>
    </row>
    <row r="1845" spans="1:17" x14ac:dyDescent="0.25">
      <c r="A1845" s="4">
        <v>2118</v>
      </c>
      <c r="B1845" s="4" t="s">
        <v>34</v>
      </c>
      <c r="C1845" s="4" t="s">
        <v>21</v>
      </c>
      <c r="D1845" s="4" t="s">
        <v>33</v>
      </c>
      <c r="E1845" s="4" t="s">
        <v>25</v>
      </c>
      <c r="F1845" s="9">
        <v>17</v>
      </c>
      <c r="G1845" s="10">
        <v>759</v>
      </c>
      <c r="H1845" s="11">
        <v>0.15</v>
      </c>
      <c r="I1845" s="10">
        <f t="shared" si="168"/>
        <v>12903</v>
      </c>
      <c r="J1845" s="10">
        <f t="shared" si="169"/>
        <v>1935.4499999999998</v>
      </c>
      <c r="K1845" s="10">
        <f t="shared" si="170"/>
        <v>10967.55</v>
      </c>
      <c r="L1845" s="11">
        <v>0.05</v>
      </c>
      <c r="M1845" s="10">
        <f t="shared" si="171"/>
        <v>548.37749999999994</v>
      </c>
      <c r="N1845" s="10">
        <f t="shared" si="172"/>
        <v>11515.9275</v>
      </c>
      <c r="O1845" s="10">
        <v>506.64</v>
      </c>
      <c r="P1845" s="10">
        <f t="shared" si="173"/>
        <v>2354.67</v>
      </c>
      <c r="Q1845" s="12">
        <v>45716</v>
      </c>
    </row>
    <row r="1846" spans="1:17" x14ac:dyDescent="0.25">
      <c r="A1846" s="4">
        <v>4764</v>
      </c>
      <c r="B1846" s="4" t="s">
        <v>31</v>
      </c>
      <c r="C1846" s="4" t="s">
        <v>21</v>
      </c>
      <c r="D1846" s="4" t="s">
        <v>18</v>
      </c>
      <c r="E1846" s="4" t="s">
        <v>19</v>
      </c>
      <c r="F1846" s="9">
        <v>18</v>
      </c>
      <c r="G1846" s="10">
        <v>373</v>
      </c>
      <c r="H1846" s="11">
        <v>0.1</v>
      </c>
      <c r="I1846" s="10">
        <f t="shared" si="168"/>
        <v>6714</v>
      </c>
      <c r="J1846" s="10">
        <f t="shared" si="169"/>
        <v>671.40000000000009</v>
      </c>
      <c r="K1846" s="10">
        <f t="shared" si="170"/>
        <v>6042.6</v>
      </c>
      <c r="L1846" s="11">
        <v>0.05</v>
      </c>
      <c r="M1846" s="10">
        <f t="shared" si="171"/>
        <v>302.13000000000005</v>
      </c>
      <c r="N1846" s="10">
        <f t="shared" si="172"/>
        <v>6344.7300000000005</v>
      </c>
      <c r="O1846" s="10">
        <v>205.04</v>
      </c>
      <c r="P1846" s="10">
        <f t="shared" si="173"/>
        <v>2351.8800000000006</v>
      </c>
      <c r="Q1846" s="12">
        <v>45929</v>
      </c>
    </row>
    <row r="1847" spans="1:17" x14ac:dyDescent="0.25">
      <c r="A1847" s="4">
        <v>819</v>
      </c>
      <c r="B1847" s="4" t="s">
        <v>32</v>
      </c>
      <c r="C1847" s="4" t="s">
        <v>17</v>
      </c>
      <c r="D1847" s="4" t="s">
        <v>18</v>
      </c>
      <c r="E1847" s="4" t="s">
        <v>19</v>
      </c>
      <c r="F1847" s="9">
        <v>21</v>
      </c>
      <c r="G1847" s="10">
        <v>494</v>
      </c>
      <c r="H1847" s="11">
        <v>0.05</v>
      </c>
      <c r="I1847" s="10">
        <f t="shared" si="168"/>
        <v>10374</v>
      </c>
      <c r="J1847" s="10">
        <f t="shared" si="169"/>
        <v>518.70000000000005</v>
      </c>
      <c r="K1847" s="10">
        <f t="shared" si="170"/>
        <v>9855.2999999999993</v>
      </c>
      <c r="L1847" s="11">
        <v>0.05</v>
      </c>
      <c r="M1847" s="10">
        <f t="shared" si="171"/>
        <v>492.76499999999999</v>
      </c>
      <c r="N1847" s="10">
        <f t="shared" si="172"/>
        <v>10348.064999999999</v>
      </c>
      <c r="O1847" s="10">
        <v>357.36</v>
      </c>
      <c r="P1847" s="10">
        <f t="shared" si="173"/>
        <v>2350.7399999999989</v>
      </c>
      <c r="Q1847" s="12">
        <v>45710</v>
      </c>
    </row>
    <row r="1848" spans="1:17" x14ac:dyDescent="0.25">
      <c r="A1848" s="4">
        <v>3738</v>
      </c>
      <c r="B1848" s="4" t="s">
        <v>35</v>
      </c>
      <c r="C1848" s="4" t="s">
        <v>24</v>
      </c>
      <c r="D1848" s="4" t="s">
        <v>33</v>
      </c>
      <c r="E1848" s="4" t="s">
        <v>19</v>
      </c>
      <c r="F1848" s="9">
        <v>11</v>
      </c>
      <c r="G1848" s="10">
        <v>660</v>
      </c>
      <c r="H1848" s="11">
        <v>0</v>
      </c>
      <c r="I1848" s="10">
        <f t="shared" si="168"/>
        <v>7260</v>
      </c>
      <c r="J1848" s="10">
        <f t="shared" si="169"/>
        <v>0</v>
      </c>
      <c r="K1848" s="10">
        <f t="shared" si="170"/>
        <v>7260</v>
      </c>
      <c r="L1848" s="11">
        <v>0.05</v>
      </c>
      <c r="M1848" s="10">
        <f t="shared" si="171"/>
        <v>363</v>
      </c>
      <c r="N1848" s="10">
        <f t="shared" si="172"/>
        <v>7623</v>
      </c>
      <c r="O1848" s="10">
        <v>446.39</v>
      </c>
      <c r="P1848" s="10">
        <f t="shared" si="173"/>
        <v>2349.71</v>
      </c>
      <c r="Q1848" s="12">
        <v>45676</v>
      </c>
    </row>
    <row r="1849" spans="1:17" x14ac:dyDescent="0.25">
      <c r="A1849" s="4">
        <v>4814</v>
      </c>
      <c r="B1849" s="4" t="s">
        <v>34</v>
      </c>
      <c r="C1849" s="4" t="s">
        <v>17</v>
      </c>
      <c r="D1849" s="4" t="s">
        <v>26</v>
      </c>
      <c r="E1849" s="4" t="s">
        <v>19</v>
      </c>
      <c r="F1849" s="9">
        <v>12</v>
      </c>
      <c r="G1849" s="10">
        <v>639</v>
      </c>
      <c r="H1849" s="11">
        <v>0.05</v>
      </c>
      <c r="I1849" s="10">
        <f t="shared" si="168"/>
        <v>7668</v>
      </c>
      <c r="J1849" s="10">
        <f t="shared" si="169"/>
        <v>383.40000000000003</v>
      </c>
      <c r="K1849" s="10">
        <f t="shared" si="170"/>
        <v>7284.6</v>
      </c>
      <c r="L1849" s="11">
        <v>0.05</v>
      </c>
      <c r="M1849" s="10">
        <f t="shared" si="171"/>
        <v>364.23</v>
      </c>
      <c r="N1849" s="10">
        <f t="shared" si="172"/>
        <v>7648.83</v>
      </c>
      <c r="O1849" s="10">
        <v>411.4</v>
      </c>
      <c r="P1849" s="10">
        <f t="shared" si="173"/>
        <v>2347.8000000000011</v>
      </c>
      <c r="Q1849" s="12">
        <v>45910</v>
      </c>
    </row>
    <row r="1850" spans="1:17" x14ac:dyDescent="0.25">
      <c r="A1850" s="4">
        <v>3377</v>
      </c>
      <c r="B1850" s="4" t="s">
        <v>38</v>
      </c>
      <c r="C1850" s="4" t="s">
        <v>24</v>
      </c>
      <c r="D1850" s="4" t="s">
        <v>33</v>
      </c>
      <c r="E1850" s="4" t="s">
        <v>30</v>
      </c>
      <c r="F1850" s="9">
        <v>7</v>
      </c>
      <c r="G1850" s="10">
        <v>1124</v>
      </c>
      <c r="H1850" s="11">
        <v>0.05</v>
      </c>
      <c r="I1850" s="10">
        <f t="shared" si="168"/>
        <v>7868</v>
      </c>
      <c r="J1850" s="10">
        <f t="shared" si="169"/>
        <v>393.40000000000003</v>
      </c>
      <c r="K1850" s="10">
        <f t="shared" si="170"/>
        <v>7474.6</v>
      </c>
      <c r="L1850" s="11">
        <v>0.05</v>
      </c>
      <c r="M1850" s="10">
        <f t="shared" si="171"/>
        <v>373.73</v>
      </c>
      <c r="N1850" s="10">
        <f t="shared" si="172"/>
        <v>7848.33</v>
      </c>
      <c r="O1850" s="10">
        <v>732.43</v>
      </c>
      <c r="P1850" s="10">
        <f t="shared" si="173"/>
        <v>2347.5900000000011</v>
      </c>
      <c r="Q1850" s="12">
        <v>45769</v>
      </c>
    </row>
    <row r="1851" spans="1:17" x14ac:dyDescent="0.25">
      <c r="A1851" s="4">
        <v>679</v>
      </c>
      <c r="B1851" s="4" t="s">
        <v>16</v>
      </c>
      <c r="C1851" s="4" t="s">
        <v>24</v>
      </c>
      <c r="D1851" s="4" t="s">
        <v>28</v>
      </c>
      <c r="E1851" s="4" t="s">
        <v>25</v>
      </c>
      <c r="F1851" s="9">
        <v>15</v>
      </c>
      <c r="G1851" s="10">
        <v>979</v>
      </c>
      <c r="H1851" s="11">
        <v>0.05</v>
      </c>
      <c r="I1851" s="10">
        <f t="shared" si="168"/>
        <v>14685</v>
      </c>
      <c r="J1851" s="10">
        <f t="shared" si="169"/>
        <v>734.25</v>
      </c>
      <c r="K1851" s="10">
        <f t="shared" si="170"/>
        <v>13950.75</v>
      </c>
      <c r="L1851" s="11">
        <v>0.05</v>
      </c>
      <c r="M1851" s="10">
        <f t="shared" si="171"/>
        <v>697.53750000000002</v>
      </c>
      <c r="N1851" s="10">
        <f t="shared" si="172"/>
        <v>14648.2875</v>
      </c>
      <c r="O1851" s="10">
        <v>773.59</v>
      </c>
      <c r="P1851" s="10">
        <f t="shared" si="173"/>
        <v>2346.8999999999996</v>
      </c>
      <c r="Q1851" s="12">
        <v>45866</v>
      </c>
    </row>
    <row r="1852" spans="1:17" x14ac:dyDescent="0.25">
      <c r="A1852" s="4">
        <v>1682</v>
      </c>
      <c r="B1852" s="4" t="s">
        <v>23</v>
      </c>
      <c r="C1852" s="4" t="s">
        <v>21</v>
      </c>
      <c r="D1852" s="4" t="s">
        <v>28</v>
      </c>
      <c r="E1852" s="4" t="s">
        <v>36</v>
      </c>
      <c r="F1852" s="9">
        <v>22</v>
      </c>
      <c r="G1852" s="10">
        <v>888</v>
      </c>
      <c r="H1852" s="11">
        <v>0.15</v>
      </c>
      <c r="I1852" s="10">
        <f t="shared" si="168"/>
        <v>19536</v>
      </c>
      <c r="J1852" s="10">
        <f t="shared" si="169"/>
        <v>2930.4</v>
      </c>
      <c r="K1852" s="10">
        <f t="shared" si="170"/>
        <v>16605.599999999999</v>
      </c>
      <c r="L1852" s="11">
        <v>0.05</v>
      </c>
      <c r="M1852" s="10">
        <f t="shared" si="171"/>
        <v>830.28</v>
      </c>
      <c r="N1852" s="10">
        <f t="shared" si="172"/>
        <v>17435.879999999997</v>
      </c>
      <c r="O1852" s="10">
        <v>648.21</v>
      </c>
      <c r="P1852" s="10">
        <f t="shared" si="173"/>
        <v>2344.9799999999977</v>
      </c>
      <c r="Q1852" s="12">
        <v>45679</v>
      </c>
    </row>
    <row r="1853" spans="1:17" x14ac:dyDescent="0.25">
      <c r="A1853" s="4">
        <v>1814</v>
      </c>
      <c r="B1853" s="4" t="s">
        <v>31</v>
      </c>
      <c r="C1853" s="4" t="s">
        <v>24</v>
      </c>
      <c r="D1853" s="4" t="s">
        <v>26</v>
      </c>
      <c r="E1853" s="4" t="s">
        <v>30</v>
      </c>
      <c r="F1853" s="9">
        <v>14</v>
      </c>
      <c r="G1853" s="10">
        <v>673</v>
      </c>
      <c r="H1853" s="11">
        <v>0.1</v>
      </c>
      <c r="I1853" s="10">
        <f t="shared" si="168"/>
        <v>9422</v>
      </c>
      <c r="J1853" s="10">
        <f t="shared" si="169"/>
        <v>942.2</v>
      </c>
      <c r="K1853" s="10">
        <f t="shared" si="170"/>
        <v>8479.7999999999993</v>
      </c>
      <c r="L1853" s="11">
        <v>0.05</v>
      </c>
      <c r="M1853" s="10">
        <f t="shared" si="171"/>
        <v>423.99</v>
      </c>
      <c r="N1853" s="10">
        <f t="shared" si="172"/>
        <v>8903.7899999999991</v>
      </c>
      <c r="O1853" s="10">
        <v>438.46</v>
      </c>
      <c r="P1853" s="10">
        <f t="shared" si="173"/>
        <v>2341.3599999999997</v>
      </c>
      <c r="Q1853" s="12">
        <v>46007</v>
      </c>
    </row>
    <row r="1854" spans="1:17" x14ac:dyDescent="0.25">
      <c r="A1854" s="4">
        <v>3817</v>
      </c>
      <c r="B1854" s="4" t="s">
        <v>31</v>
      </c>
      <c r="C1854" s="4" t="s">
        <v>17</v>
      </c>
      <c r="D1854" s="4" t="s">
        <v>18</v>
      </c>
      <c r="E1854" s="4" t="s">
        <v>19</v>
      </c>
      <c r="F1854" s="9">
        <v>14</v>
      </c>
      <c r="G1854" s="10">
        <v>826</v>
      </c>
      <c r="H1854" s="11">
        <v>0.15</v>
      </c>
      <c r="I1854" s="10">
        <f t="shared" si="168"/>
        <v>11564</v>
      </c>
      <c r="J1854" s="10">
        <f t="shared" si="169"/>
        <v>1734.6</v>
      </c>
      <c r="K1854" s="10">
        <f t="shared" si="170"/>
        <v>9829.4</v>
      </c>
      <c r="L1854" s="11">
        <v>0.05</v>
      </c>
      <c r="M1854" s="10">
        <f t="shared" si="171"/>
        <v>491.47</v>
      </c>
      <c r="N1854" s="10">
        <f t="shared" si="172"/>
        <v>10320.869999999999</v>
      </c>
      <c r="O1854" s="10">
        <v>534.86</v>
      </c>
      <c r="P1854" s="10">
        <f t="shared" si="173"/>
        <v>2341.3599999999997</v>
      </c>
      <c r="Q1854" s="12">
        <v>45979</v>
      </c>
    </row>
    <row r="1855" spans="1:17" x14ac:dyDescent="0.25">
      <c r="A1855" s="4">
        <v>966</v>
      </c>
      <c r="B1855" s="4" t="s">
        <v>23</v>
      </c>
      <c r="C1855" s="4" t="s">
        <v>21</v>
      </c>
      <c r="D1855" s="4" t="s">
        <v>33</v>
      </c>
      <c r="E1855" s="4" t="s">
        <v>36</v>
      </c>
      <c r="F1855" s="9">
        <v>15</v>
      </c>
      <c r="G1855" s="10">
        <v>469</v>
      </c>
      <c r="H1855" s="11">
        <v>0</v>
      </c>
      <c r="I1855" s="10">
        <f t="shared" si="168"/>
        <v>7035</v>
      </c>
      <c r="J1855" s="10">
        <f t="shared" si="169"/>
        <v>0</v>
      </c>
      <c r="K1855" s="10">
        <f t="shared" si="170"/>
        <v>7035</v>
      </c>
      <c r="L1855" s="11">
        <v>0.05</v>
      </c>
      <c r="M1855" s="10">
        <f t="shared" si="171"/>
        <v>351.75</v>
      </c>
      <c r="N1855" s="10">
        <f t="shared" si="172"/>
        <v>7386.75</v>
      </c>
      <c r="O1855" s="10">
        <v>312.91000000000003</v>
      </c>
      <c r="P1855" s="10">
        <f t="shared" si="173"/>
        <v>2341.3499999999995</v>
      </c>
      <c r="Q1855" s="12">
        <v>46019</v>
      </c>
    </row>
    <row r="1856" spans="1:17" x14ac:dyDescent="0.25">
      <c r="A1856" s="4">
        <v>1257</v>
      </c>
      <c r="B1856" s="4" t="s">
        <v>31</v>
      </c>
      <c r="C1856" s="4" t="s">
        <v>21</v>
      </c>
      <c r="D1856" s="4" t="s">
        <v>28</v>
      </c>
      <c r="E1856" s="4" t="s">
        <v>37</v>
      </c>
      <c r="F1856" s="9">
        <v>20</v>
      </c>
      <c r="G1856" s="10">
        <v>754</v>
      </c>
      <c r="H1856" s="11">
        <v>0.15</v>
      </c>
      <c r="I1856" s="10">
        <f t="shared" si="168"/>
        <v>15080</v>
      </c>
      <c r="J1856" s="10">
        <f t="shared" si="169"/>
        <v>2262</v>
      </c>
      <c r="K1856" s="10">
        <f t="shared" si="170"/>
        <v>12818</v>
      </c>
      <c r="L1856" s="11">
        <v>0.05</v>
      </c>
      <c r="M1856" s="10">
        <f t="shared" si="171"/>
        <v>640.90000000000009</v>
      </c>
      <c r="N1856" s="10">
        <f t="shared" si="172"/>
        <v>13458.9</v>
      </c>
      <c r="O1856" s="10">
        <v>523.87</v>
      </c>
      <c r="P1856" s="10">
        <f t="shared" si="173"/>
        <v>2340.6000000000004</v>
      </c>
      <c r="Q1856" s="12">
        <v>46020</v>
      </c>
    </row>
    <row r="1857" spans="1:17" x14ac:dyDescent="0.25">
      <c r="A1857" s="4">
        <v>1307</v>
      </c>
      <c r="B1857" s="4" t="s">
        <v>20</v>
      </c>
      <c r="C1857" s="4" t="s">
        <v>17</v>
      </c>
      <c r="D1857" s="4" t="s">
        <v>18</v>
      </c>
      <c r="E1857" s="4" t="s">
        <v>19</v>
      </c>
      <c r="F1857" s="9">
        <v>15</v>
      </c>
      <c r="G1857" s="10">
        <v>646</v>
      </c>
      <c r="H1857" s="11">
        <v>0</v>
      </c>
      <c r="I1857" s="10">
        <f t="shared" si="168"/>
        <v>9690</v>
      </c>
      <c r="J1857" s="10">
        <f t="shared" si="169"/>
        <v>0</v>
      </c>
      <c r="K1857" s="10">
        <f t="shared" si="170"/>
        <v>9690</v>
      </c>
      <c r="L1857" s="11">
        <v>0.05</v>
      </c>
      <c r="M1857" s="10">
        <f t="shared" si="171"/>
        <v>484.5</v>
      </c>
      <c r="N1857" s="10">
        <f t="shared" si="172"/>
        <v>10174.5</v>
      </c>
      <c r="O1857" s="10">
        <v>490.12</v>
      </c>
      <c r="P1857" s="10">
        <f t="shared" si="173"/>
        <v>2338.1999999999998</v>
      </c>
      <c r="Q1857" s="12">
        <v>45997</v>
      </c>
    </row>
    <row r="1858" spans="1:17" x14ac:dyDescent="0.25">
      <c r="A1858" s="4">
        <v>1135</v>
      </c>
      <c r="B1858" s="4" t="s">
        <v>34</v>
      </c>
      <c r="C1858" s="4" t="s">
        <v>21</v>
      </c>
      <c r="D1858" s="4" t="s">
        <v>18</v>
      </c>
      <c r="E1858" s="4" t="s">
        <v>37</v>
      </c>
      <c r="F1858" s="9">
        <v>15</v>
      </c>
      <c r="G1858" s="10">
        <v>423</v>
      </c>
      <c r="H1858" s="11">
        <v>0.05</v>
      </c>
      <c r="I1858" s="10">
        <f t="shared" ref="I1858:I1921" si="174">F1858*G1858</f>
        <v>6345</v>
      </c>
      <c r="J1858" s="10">
        <f t="shared" ref="J1858:J1921" si="175">I1858*H1858</f>
        <v>317.25</v>
      </c>
      <c r="K1858" s="10">
        <f t="shared" ref="K1858:K1921" si="176">I1858-J1858</f>
        <v>6027.75</v>
      </c>
      <c r="L1858" s="11">
        <v>0.05</v>
      </c>
      <c r="M1858" s="10">
        <f t="shared" ref="M1858:M1921" si="177">K1858*L1858</f>
        <v>301.38749999999999</v>
      </c>
      <c r="N1858" s="10">
        <f t="shared" ref="N1858:N1921" si="178">K1858+M1858</f>
        <v>6329.1374999999998</v>
      </c>
      <c r="O1858" s="10">
        <v>246.11</v>
      </c>
      <c r="P1858" s="10">
        <f t="shared" ref="P1858:P1921" si="179">K1858-(O1858*F1858)</f>
        <v>2336.1</v>
      </c>
      <c r="Q1858" s="12">
        <v>45722</v>
      </c>
    </row>
    <row r="1859" spans="1:17" x14ac:dyDescent="0.25">
      <c r="A1859" s="4">
        <v>3938</v>
      </c>
      <c r="B1859" s="4" t="s">
        <v>23</v>
      </c>
      <c r="C1859" s="4" t="s">
        <v>21</v>
      </c>
      <c r="D1859" s="4" t="s">
        <v>33</v>
      </c>
      <c r="E1859" s="4" t="s">
        <v>36</v>
      </c>
      <c r="F1859" s="9">
        <v>15</v>
      </c>
      <c r="G1859" s="10">
        <v>829</v>
      </c>
      <c r="H1859" s="11">
        <v>0.05</v>
      </c>
      <c r="I1859" s="10">
        <f t="shared" si="174"/>
        <v>12435</v>
      </c>
      <c r="J1859" s="10">
        <f t="shared" si="175"/>
        <v>621.75</v>
      </c>
      <c r="K1859" s="10">
        <f t="shared" si="176"/>
        <v>11813.25</v>
      </c>
      <c r="L1859" s="11">
        <v>0.05</v>
      </c>
      <c r="M1859" s="10">
        <f t="shared" si="177"/>
        <v>590.66250000000002</v>
      </c>
      <c r="N1859" s="10">
        <f t="shared" si="178"/>
        <v>12403.9125</v>
      </c>
      <c r="O1859" s="10">
        <v>631.91999999999996</v>
      </c>
      <c r="P1859" s="10">
        <f t="shared" si="179"/>
        <v>2334.4500000000007</v>
      </c>
      <c r="Q1859" s="12">
        <v>45848</v>
      </c>
    </row>
    <row r="1860" spans="1:17" x14ac:dyDescent="0.25">
      <c r="A1860" s="4">
        <v>2501</v>
      </c>
      <c r="B1860" s="4" t="s">
        <v>32</v>
      </c>
      <c r="C1860" s="4" t="s">
        <v>17</v>
      </c>
      <c r="D1860" s="4" t="s">
        <v>28</v>
      </c>
      <c r="E1860" s="4" t="s">
        <v>37</v>
      </c>
      <c r="F1860" s="9">
        <v>20</v>
      </c>
      <c r="G1860" s="10">
        <v>620</v>
      </c>
      <c r="H1860" s="11">
        <v>0.15</v>
      </c>
      <c r="I1860" s="10">
        <f t="shared" si="174"/>
        <v>12400</v>
      </c>
      <c r="J1860" s="10">
        <f t="shared" si="175"/>
        <v>1860</v>
      </c>
      <c r="K1860" s="10">
        <f t="shared" si="176"/>
        <v>10540</v>
      </c>
      <c r="L1860" s="11">
        <v>0.05</v>
      </c>
      <c r="M1860" s="10">
        <f t="shared" si="177"/>
        <v>527</v>
      </c>
      <c r="N1860" s="10">
        <f t="shared" si="178"/>
        <v>11067</v>
      </c>
      <c r="O1860" s="10">
        <v>410.28</v>
      </c>
      <c r="P1860" s="10">
        <f t="shared" si="179"/>
        <v>2334.4000000000015</v>
      </c>
      <c r="Q1860" s="12">
        <v>45863</v>
      </c>
    </row>
    <row r="1861" spans="1:17" x14ac:dyDescent="0.25">
      <c r="A1861" s="4">
        <v>3677</v>
      </c>
      <c r="B1861" s="4" t="s">
        <v>16</v>
      </c>
      <c r="C1861" s="4" t="s">
        <v>17</v>
      </c>
      <c r="D1861" s="4" t="s">
        <v>28</v>
      </c>
      <c r="E1861" s="4" t="s">
        <v>29</v>
      </c>
      <c r="F1861" s="9">
        <v>9</v>
      </c>
      <c r="G1861" s="10">
        <v>899</v>
      </c>
      <c r="H1861" s="11">
        <v>0</v>
      </c>
      <c r="I1861" s="10">
        <f t="shared" si="174"/>
        <v>8091</v>
      </c>
      <c r="J1861" s="10">
        <f t="shared" si="175"/>
        <v>0</v>
      </c>
      <c r="K1861" s="10">
        <f t="shared" si="176"/>
        <v>8091</v>
      </c>
      <c r="L1861" s="11">
        <v>0.05</v>
      </c>
      <c r="M1861" s="10">
        <f t="shared" si="177"/>
        <v>404.55</v>
      </c>
      <c r="N1861" s="10">
        <f t="shared" si="178"/>
        <v>8495.5499999999993</v>
      </c>
      <c r="O1861" s="10">
        <v>639.72</v>
      </c>
      <c r="P1861" s="10">
        <f t="shared" si="179"/>
        <v>2333.5199999999995</v>
      </c>
      <c r="Q1861" s="12">
        <v>45817</v>
      </c>
    </row>
    <row r="1862" spans="1:17" x14ac:dyDescent="0.25">
      <c r="A1862" s="4">
        <v>189</v>
      </c>
      <c r="B1862" s="4" t="s">
        <v>20</v>
      </c>
      <c r="C1862" s="4" t="s">
        <v>21</v>
      </c>
      <c r="D1862" s="4" t="s">
        <v>33</v>
      </c>
      <c r="E1862" s="4" t="s">
        <v>30</v>
      </c>
      <c r="F1862" s="9">
        <v>9</v>
      </c>
      <c r="G1862" s="10">
        <v>807</v>
      </c>
      <c r="H1862" s="11">
        <v>0.05</v>
      </c>
      <c r="I1862" s="10">
        <f t="shared" si="174"/>
        <v>7263</v>
      </c>
      <c r="J1862" s="10">
        <f t="shared" si="175"/>
        <v>363.15000000000003</v>
      </c>
      <c r="K1862" s="10">
        <f t="shared" si="176"/>
        <v>6899.85</v>
      </c>
      <c r="L1862" s="11">
        <v>0.05</v>
      </c>
      <c r="M1862" s="10">
        <f t="shared" si="177"/>
        <v>344.99250000000006</v>
      </c>
      <c r="N1862" s="10">
        <f t="shared" si="178"/>
        <v>7244.8425000000007</v>
      </c>
      <c r="O1862" s="10">
        <v>507.39</v>
      </c>
      <c r="P1862" s="10">
        <f t="shared" si="179"/>
        <v>2333.34</v>
      </c>
      <c r="Q1862" s="12">
        <v>45717</v>
      </c>
    </row>
    <row r="1863" spans="1:17" x14ac:dyDescent="0.25">
      <c r="A1863" s="4">
        <v>977</v>
      </c>
      <c r="B1863" s="4" t="s">
        <v>16</v>
      </c>
      <c r="C1863" s="4" t="s">
        <v>24</v>
      </c>
      <c r="D1863" s="4" t="s">
        <v>28</v>
      </c>
      <c r="E1863" s="4" t="s">
        <v>37</v>
      </c>
      <c r="F1863" s="9">
        <v>18</v>
      </c>
      <c r="G1863" s="10">
        <v>479</v>
      </c>
      <c r="H1863" s="11">
        <v>0.1</v>
      </c>
      <c r="I1863" s="10">
        <f t="shared" si="174"/>
        <v>8622</v>
      </c>
      <c r="J1863" s="10">
        <f t="shared" si="175"/>
        <v>862.2</v>
      </c>
      <c r="K1863" s="10">
        <f t="shared" si="176"/>
        <v>7759.8</v>
      </c>
      <c r="L1863" s="11">
        <v>0.05</v>
      </c>
      <c r="M1863" s="10">
        <f t="shared" si="177"/>
        <v>387.99</v>
      </c>
      <c r="N1863" s="10">
        <f t="shared" si="178"/>
        <v>8147.79</v>
      </c>
      <c r="O1863" s="10">
        <v>301.56</v>
      </c>
      <c r="P1863" s="10">
        <f t="shared" si="179"/>
        <v>2331.7200000000003</v>
      </c>
      <c r="Q1863" s="12">
        <v>45909</v>
      </c>
    </row>
    <row r="1864" spans="1:17" x14ac:dyDescent="0.25">
      <c r="A1864" s="4">
        <v>3920</v>
      </c>
      <c r="B1864" s="4" t="s">
        <v>32</v>
      </c>
      <c r="C1864" s="4" t="s">
        <v>17</v>
      </c>
      <c r="D1864" s="4" t="s">
        <v>33</v>
      </c>
      <c r="E1864" s="4" t="s">
        <v>37</v>
      </c>
      <c r="F1864" s="9">
        <v>9</v>
      </c>
      <c r="G1864" s="10">
        <v>922</v>
      </c>
      <c r="H1864" s="11">
        <v>0.1</v>
      </c>
      <c r="I1864" s="10">
        <f t="shared" si="174"/>
        <v>8298</v>
      </c>
      <c r="J1864" s="10">
        <f t="shared" si="175"/>
        <v>829.80000000000007</v>
      </c>
      <c r="K1864" s="10">
        <f t="shared" si="176"/>
        <v>7468.2</v>
      </c>
      <c r="L1864" s="11">
        <v>0.05</v>
      </c>
      <c r="M1864" s="10">
        <f t="shared" si="177"/>
        <v>373.41</v>
      </c>
      <c r="N1864" s="10">
        <f t="shared" si="178"/>
        <v>7841.61</v>
      </c>
      <c r="O1864" s="10">
        <v>571.29</v>
      </c>
      <c r="P1864" s="10">
        <f t="shared" si="179"/>
        <v>2326.59</v>
      </c>
      <c r="Q1864" s="12">
        <v>45706</v>
      </c>
    </row>
    <row r="1865" spans="1:17" x14ac:dyDescent="0.25">
      <c r="A1865" s="4">
        <v>1264</v>
      </c>
      <c r="B1865" s="4" t="s">
        <v>32</v>
      </c>
      <c r="C1865" s="4" t="s">
        <v>24</v>
      </c>
      <c r="D1865" s="4" t="s">
        <v>26</v>
      </c>
      <c r="E1865" s="4" t="s">
        <v>25</v>
      </c>
      <c r="F1865" s="9">
        <v>17</v>
      </c>
      <c r="G1865" s="10">
        <v>480</v>
      </c>
      <c r="H1865" s="11">
        <v>0.15</v>
      </c>
      <c r="I1865" s="10">
        <f t="shared" si="174"/>
        <v>8160</v>
      </c>
      <c r="J1865" s="10">
        <f t="shared" si="175"/>
        <v>1224</v>
      </c>
      <c r="K1865" s="10">
        <f t="shared" si="176"/>
        <v>6936</v>
      </c>
      <c r="L1865" s="11">
        <v>0.05</v>
      </c>
      <c r="M1865" s="10">
        <f t="shared" si="177"/>
        <v>346.8</v>
      </c>
      <c r="N1865" s="10">
        <f t="shared" si="178"/>
        <v>7282.8</v>
      </c>
      <c r="O1865" s="10">
        <v>271.20999999999998</v>
      </c>
      <c r="P1865" s="10">
        <f t="shared" si="179"/>
        <v>2325.4300000000003</v>
      </c>
      <c r="Q1865" s="12">
        <v>45714</v>
      </c>
    </row>
    <row r="1866" spans="1:17" x14ac:dyDescent="0.25">
      <c r="A1866" s="4">
        <v>3875</v>
      </c>
      <c r="B1866" s="4" t="s">
        <v>35</v>
      </c>
      <c r="C1866" s="4" t="s">
        <v>24</v>
      </c>
      <c r="D1866" s="4" t="s">
        <v>28</v>
      </c>
      <c r="E1866" s="4" t="s">
        <v>36</v>
      </c>
      <c r="F1866" s="9">
        <v>20</v>
      </c>
      <c r="G1866" s="10">
        <v>877</v>
      </c>
      <c r="H1866" s="11">
        <v>0.1</v>
      </c>
      <c r="I1866" s="10">
        <f t="shared" si="174"/>
        <v>17540</v>
      </c>
      <c r="J1866" s="10">
        <f t="shared" si="175"/>
        <v>1754</v>
      </c>
      <c r="K1866" s="10">
        <f t="shared" si="176"/>
        <v>15786</v>
      </c>
      <c r="L1866" s="11">
        <v>0.05</v>
      </c>
      <c r="M1866" s="10">
        <f t="shared" si="177"/>
        <v>789.30000000000007</v>
      </c>
      <c r="N1866" s="10">
        <f t="shared" si="178"/>
        <v>16575.3</v>
      </c>
      <c r="O1866" s="10">
        <v>673.04</v>
      </c>
      <c r="P1866" s="10">
        <f t="shared" si="179"/>
        <v>2325.2000000000007</v>
      </c>
      <c r="Q1866" s="12">
        <v>45832</v>
      </c>
    </row>
    <row r="1867" spans="1:17" x14ac:dyDescent="0.25">
      <c r="A1867" s="4">
        <v>2051</v>
      </c>
      <c r="B1867" s="4" t="s">
        <v>35</v>
      </c>
      <c r="C1867" s="4" t="s">
        <v>24</v>
      </c>
      <c r="D1867" s="4" t="s">
        <v>33</v>
      </c>
      <c r="E1867" s="4" t="s">
        <v>37</v>
      </c>
      <c r="F1867" s="9">
        <v>14</v>
      </c>
      <c r="G1867" s="10">
        <v>427</v>
      </c>
      <c r="H1867" s="11">
        <v>0</v>
      </c>
      <c r="I1867" s="10">
        <f t="shared" si="174"/>
        <v>5978</v>
      </c>
      <c r="J1867" s="10">
        <f t="shared" si="175"/>
        <v>0</v>
      </c>
      <c r="K1867" s="10">
        <f t="shared" si="176"/>
        <v>5978</v>
      </c>
      <c r="L1867" s="11">
        <v>0.05</v>
      </c>
      <c r="M1867" s="10">
        <f t="shared" si="177"/>
        <v>298.90000000000003</v>
      </c>
      <c r="N1867" s="10">
        <f t="shared" si="178"/>
        <v>6276.9</v>
      </c>
      <c r="O1867" s="10">
        <v>261.25</v>
      </c>
      <c r="P1867" s="10">
        <f t="shared" si="179"/>
        <v>2320.5</v>
      </c>
      <c r="Q1867" s="12">
        <v>45743</v>
      </c>
    </row>
    <row r="1868" spans="1:17" x14ac:dyDescent="0.25">
      <c r="A1868" s="4">
        <v>3722</v>
      </c>
      <c r="B1868" s="4" t="s">
        <v>23</v>
      </c>
      <c r="C1868" s="4" t="s">
        <v>21</v>
      </c>
      <c r="D1868" s="4" t="s">
        <v>28</v>
      </c>
      <c r="E1868" s="4" t="s">
        <v>27</v>
      </c>
      <c r="F1868" s="9">
        <v>12</v>
      </c>
      <c r="G1868" s="10">
        <v>824</v>
      </c>
      <c r="H1868" s="11">
        <v>0.1</v>
      </c>
      <c r="I1868" s="10">
        <f t="shared" si="174"/>
        <v>9888</v>
      </c>
      <c r="J1868" s="10">
        <f t="shared" si="175"/>
        <v>988.80000000000007</v>
      </c>
      <c r="K1868" s="10">
        <f t="shared" si="176"/>
        <v>8899.2000000000007</v>
      </c>
      <c r="L1868" s="11">
        <v>0.05</v>
      </c>
      <c r="M1868" s="10">
        <f t="shared" si="177"/>
        <v>444.96000000000004</v>
      </c>
      <c r="N1868" s="10">
        <f t="shared" si="178"/>
        <v>9344.16</v>
      </c>
      <c r="O1868" s="10">
        <v>548.34</v>
      </c>
      <c r="P1868" s="10">
        <f t="shared" si="179"/>
        <v>2319.1200000000008</v>
      </c>
      <c r="Q1868" s="12">
        <v>45689</v>
      </c>
    </row>
    <row r="1869" spans="1:17" x14ac:dyDescent="0.25">
      <c r="A1869" s="4">
        <v>3771</v>
      </c>
      <c r="B1869" s="4" t="s">
        <v>32</v>
      </c>
      <c r="C1869" s="4" t="s">
        <v>17</v>
      </c>
      <c r="D1869" s="4" t="s">
        <v>18</v>
      </c>
      <c r="E1869" s="4" t="s">
        <v>27</v>
      </c>
      <c r="F1869" s="9">
        <v>13</v>
      </c>
      <c r="G1869" s="10">
        <v>909</v>
      </c>
      <c r="H1869" s="11">
        <v>0.1</v>
      </c>
      <c r="I1869" s="10">
        <f t="shared" si="174"/>
        <v>11817</v>
      </c>
      <c r="J1869" s="10">
        <f t="shared" si="175"/>
        <v>1181.7</v>
      </c>
      <c r="K1869" s="10">
        <f t="shared" si="176"/>
        <v>10635.3</v>
      </c>
      <c r="L1869" s="11">
        <v>0.05</v>
      </c>
      <c r="M1869" s="10">
        <f t="shared" si="177"/>
        <v>531.76499999999999</v>
      </c>
      <c r="N1869" s="10">
        <f t="shared" si="178"/>
        <v>11167.064999999999</v>
      </c>
      <c r="O1869" s="10">
        <v>639.72</v>
      </c>
      <c r="P1869" s="10">
        <f t="shared" si="179"/>
        <v>2318.9399999999987</v>
      </c>
      <c r="Q1869" s="12">
        <v>45808</v>
      </c>
    </row>
    <row r="1870" spans="1:17" x14ac:dyDescent="0.25">
      <c r="A1870" s="4">
        <v>430</v>
      </c>
      <c r="B1870" s="4" t="s">
        <v>31</v>
      </c>
      <c r="C1870" s="4" t="s">
        <v>24</v>
      </c>
      <c r="D1870" s="4" t="s">
        <v>33</v>
      </c>
      <c r="E1870" s="4" t="s">
        <v>27</v>
      </c>
      <c r="F1870" s="9">
        <v>12</v>
      </c>
      <c r="G1870" s="10">
        <v>735</v>
      </c>
      <c r="H1870" s="11">
        <v>0.1</v>
      </c>
      <c r="I1870" s="10">
        <f t="shared" si="174"/>
        <v>8820</v>
      </c>
      <c r="J1870" s="10">
        <f t="shared" si="175"/>
        <v>882</v>
      </c>
      <c r="K1870" s="10">
        <f t="shared" si="176"/>
        <v>7938</v>
      </c>
      <c r="L1870" s="11">
        <v>0.05</v>
      </c>
      <c r="M1870" s="10">
        <f t="shared" si="177"/>
        <v>396.90000000000003</v>
      </c>
      <c r="N1870" s="10">
        <f t="shared" si="178"/>
        <v>8334.9</v>
      </c>
      <c r="O1870" s="10">
        <v>468.42</v>
      </c>
      <c r="P1870" s="10">
        <f t="shared" si="179"/>
        <v>2316.96</v>
      </c>
      <c r="Q1870" s="12">
        <v>45793</v>
      </c>
    </row>
    <row r="1871" spans="1:17" x14ac:dyDescent="0.25">
      <c r="A1871" s="4">
        <v>1213</v>
      </c>
      <c r="B1871" s="4" t="s">
        <v>32</v>
      </c>
      <c r="C1871" s="4" t="s">
        <v>21</v>
      </c>
      <c r="D1871" s="4" t="s">
        <v>18</v>
      </c>
      <c r="E1871" s="4" t="s">
        <v>36</v>
      </c>
      <c r="F1871" s="9">
        <v>18</v>
      </c>
      <c r="G1871" s="10">
        <v>359</v>
      </c>
      <c r="H1871" s="11">
        <v>0.05</v>
      </c>
      <c r="I1871" s="10">
        <f t="shared" si="174"/>
        <v>6462</v>
      </c>
      <c r="J1871" s="10">
        <f t="shared" si="175"/>
        <v>323.10000000000002</v>
      </c>
      <c r="K1871" s="10">
        <f t="shared" si="176"/>
        <v>6138.9</v>
      </c>
      <c r="L1871" s="11">
        <v>0.05</v>
      </c>
      <c r="M1871" s="10">
        <f t="shared" si="177"/>
        <v>306.94499999999999</v>
      </c>
      <c r="N1871" s="10">
        <f t="shared" si="178"/>
        <v>6445.8449999999993</v>
      </c>
      <c r="O1871" s="10">
        <v>212.34</v>
      </c>
      <c r="P1871" s="10">
        <f t="shared" si="179"/>
        <v>2316.7799999999997</v>
      </c>
      <c r="Q1871" s="12">
        <v>45826</v>
      </c>
    </row>
    <row r="1872" spans="1:17" x14ac:dyDescent="0.25">
      <c r="A1872" s="4">
        <v>3595</v>
      </c>
      <c r="B1872" s="4" t="s">
        <v>23</v>
      </c>
      <c r="C1872" s="4" t="s">
        <v>24</v>
      </c>
      <c r="D1872" s="4" t="s">
        <v>28</v>
      </c>
      <c r="E1872" s="4" t="s">
        <v>25</v>
      </c>
      <c r="F1872" s="9">
        <v>20</v>
      </c>
      <c r="G1872" s="10">
        <v>853</v>
      </c>
      <c r="H1872" s="11">
        <v>0.1</v>
      </c>
      <c r="I1872" s="10">
        <f t="shared" si="174"/>
        <v>17060</v>
      </c>
      <c r="J1872" s="10">
        <f t="shared" si="175"/>
        <v>1706</v>
      </c>
      <c r="K1872" s="10">
        <f t="shared" si="176"/>
        <v>15354</v>
      </c>
      <c r="L1872" s="11">
        <v>0.05</v>
      </c>
      <c r="M1872" s="10">
        <f t="shared" si="177"/>
        <v>767.7</v>
      </c>
      <c r="N1872" s="10">
        <f t="shared" si="178"/>
        <v>16121.7</v>
      </c>
      <c r="O1872" s="10">
        <v>651.94000000000005</v>
      </c>
      <c r="P1872" s="10">
        <f t="shared" si="179"/>
        <v>2315.1999999999989</v>
      </c>
      <c r="Q1872" s="12">
        <v>45787</v>
      </c>
    </row>
    <row r="1873" spans="1:17" x14ac:dyDescent="0.25">
      <c r="A1873" s="4">
        <v>3150</v>
      </c>
      <c r="B1873" s="4" t="s">
        <v>32</v>
      </c>
      <c r="C1873" s="4" t="s">
        <v>21</v>
      </c>
      <c r="D1873" s="4" t="s">
        <v>18</v>
      </c>
      <c r="E1873" s="4" t="s">
        <v>25</v>
      </c>
      <c r="F1873" s="9">
        <v>12</v>
      </c>
      <c r="G1873" s="10">
        <v>458</v>
      </c>
      <c r="H1873" s="11">
        <v>0.05</v>
      </c>
      <c r="I1873" s="10">
        <f t="shared" si="174"/>
        <v>5496</v>
      </c>
      <c r="J1873" s="10">
        <f t="shared" si="175"/>
        <v>274.8</v>
      </c>
      <c r="K1873" s="10">
        <f t="shared" si="176"/>
        <v>5221.2</v>
      </c>
      <c r="L1873" s="11">
        <v>0.05</v>
      </c>
      <c r="M1873" s="10">
        <f t="shared" si="177"/>
        <v>261.06</v>
      </c>
      <c r="N1873" s="10">
        <f t="shared" si="178"/>
        <v>5482.26</v>
      </c>
      <c r="O1873" s="10">
        <v>242.48</v>
      </c>
      <c r="P1873" s="10">
        <f t="shared" si="179"/>
        <v>2311.44</v>
      </c>
      <c r="Q1873" s="12">
        <v>45942</v>
      </c>
    </row>
    <row r="1874" spans="1:17" x14ac:dyDescent="0.25">
      <c r="A1874" s="4">
        <v>3436</v>
      </c>
      <c r="B1874" s="4" t="s">
        <v>35</v>
      </c>
      <c r="C1874" s="4" t="s">
        <v>17</v>
      </c>
      <c r="D1874" s="4" t="s">
        <v>18</v>
      </c>
      <c r="E1874" s="4" t="s">
        <v>27</v>
      </c>
      <c r="F1874" s="9">
        <v>15</v>
      </c>
      <c r="G1874" s="10">
        <v>469</v>
      </c>
      <c r="H1874" s="11">
        <v>0.1</v>
      </c>
      <c r="I1874" s="10">
        <f t="shared" si="174"/>
        <v>7035</v>
      </c>
      <c r="J1874" s="10">
        <f t="shared" si="175"/>
        <v>703.5</v>
      </c>
      <c r="K1874" s="10">
        <f t="shared" si="176"/>
        <v>6331.5</v>
      </c>
      <c r="L1874" s="11">
        <v>0.05</v>
      </c>
      <c r="M1874" s="10">
        <f t="shared" si="177"/>
        <v>316.57500000000005</v>
      </c>
      <c r="N1874" s="10">
        <f t="shared" si="178"/>
        <v>6648.0749999999998</v>
      </c>
      <c r="O1874" s="10">
        <v>268.01</v>
      </c>
      <c r="P1874" s="10">
        <f t="shared" si="179"/>
        <v>2311.3500000000004</v>
      </c>
      <c r="Q1874" s="12">
        <v>45972</v>
      </c>
    </row>
    <row r="1875" spans="1:17" x14ac:dyDescent="0.25">
      <c r="A1875" s="4">
        <v>1603</v>
      </c>
      <c r="B1875" s="4" t="s">
        <v>32</v>
      </c>
      <c r="C1875" s="4" t="s">
        <v>17</v>
      </c>
      <c r="D1875" s="4" t="s">
        <v>18</v>
      </c>
      <c r="E1875" s="4" t="s">
        <v>37</v>
      </c>
      <c r="F1875" s="9">
        <v>18</v>
      </c>
      <c r="G1875" s="10">
        <v>560</v>
      </c>
      <c r="H1875" s="11">
        <v>0.15</v>
      </c>
      <c r="I1875" s="10">
        <f t="shared" si="174"/>
        <v>10080</v>
      </c>
      <c r="J1875" s="10">
        <f t="shared" si="175"/>
        <v>1512</v>
      </c>
      <c r="K1875" s="10">
        <f t="shared" si="176"/>
        <v>8568</v>
      </c>
      <c r="L1875" s="11">
        <v>0.05</v>
      </c>
      <c r="M1875" s="10">
        <f t="shared" si="177"/>
        <v>428.40000000000003</v>
      </c>
      <c r="N1875" s="10">
        <f t="shared" si="178"/>
        <v>8996.4</v>
      </c>
      <c r="O1875" s="10">
        <v>347.62</v>
      </c>
      <c r="P1875" s="10">
        <f t="shared" si="179"/>
        <v>2310.84</v>
      </c>
      <c r="Q1875" s="12">
        <v>45952</v>
      </c>
    </row>
    <row r="1876" spans="1:17" x14ac:dyDescent="0.25">
      <c r="A1876" s="4">
        <v>3389</v>
      </c>
      <c r="B1876" s="4" t="s">
        <v>31</v>
      </c>
      <c r="C1876" s="4" t="s">
        <v>24</v>
      </c>
      <c r="D1876" s="4" t="s">
        <v>33</v>
      </c>
      <c r="E1876" s="4" t="s">
        <v>27</v>
      </c>
      <c r="F1876" s="9">
        <v>19</v>
      </c>
      <c r="G1876" s="10">
        <v>773</v>
      </c>
      <c r="H1876" s="11">
        <v>0.1</v>
      </c>
      <c r="I1876" s="10">
        <f t="shared" si="174"/>
        <v>14687</v>
      </c>
      <c r="J1876" s="10">
        <f t="shared" si="175"/>
        <v>1468.7</v>
      </c>
      <c r="K1876" s="10">
        <f t="shared" si="176"/>
        <v>13218.3</v>
      </c>
      <c r="L1876" s="11">
        <v>0.05</v>
      </c>
      <c r="M1876" s="10">
        <f t="shared" si="177"/>
        <v>660.91499999999996</v>
      </c>
      <c r="N1876" s="10">
        <f t="shared" si="178"/>
        <v>13879.215</v>
      </c>
      <c r="O1876" s="10">
        <v>574.14</v>
      </c>
      <c r="P1876" s="10">
        <f t="shared" si="179"/>
        <v>2309.6399999999994</v>
      </c>
      <c r="Q1876" s="12">
        <v>45912</v>
      </c>
    </row>
    <row r="1877" spans="1:17" x14ac:dyDescent="0.25">
      <c r="A1877" s="4">
        <v>3084</v>
      </c>
      <c r="B1877" s="4" t="s">
        <v>16</v>
      </c>
      <c r="C1877" s="4" t="s">
        <v>24</v>
      </c>
      <c r="D1877" s="4" t="s">
        <v>18</v>
      </c>
      <c r="E1877" s="4" t="s">
        <v>25</v>
      </c>
      <c r="F1877" s="9">
        <v>22</v>
      </c>
      <c r="G1877" s="10">
        <v>379</v>
      </c>
      <c r="H1877" s="11">
        <v>0.15</v>
      </c>
      <c r="I1877" s="10">
        <f t="shared" si="174"/>
        <v>8338</v>
      </c>
      <c r="J1877" s="10">
        <f t="shared" si="175"/>
        <v>1250.7</v>
      </c>
      <c r="K1877" s="10">
        <f t="shared" si="176"/>
        <v>7087.3</v>
      </c>
      <c r="L1877" s="11">
        <v>0.05</v>
      </c>
      <c r="M1877" s="10">
        <f t="shared" si="177"/>
        <v>354.36500000000001</v>
      </c>
      <c r="N1877" s="10">
        <f t="shared" si="178"/>
        <v>7441.665</v>
      </c>
      <c r="O1877" s="10">
        <v>217.24</v>
      </c>
      <c r="P1877" s="10">
        <f t="shared" si="179"/>
        <v>2308.0199999999995</v>
      </c>
      <c r="Q1877" s="12">
        <v>45700</v>
      </c>
    </row>
    <row r="1878" spans="1:17" x14ac:dyDescent="0.25">
      <c r="A1878" s="4">
        <v>1997</v>
      </c>
      <c r="B1878" s="4" t="s">
        <v>20</v>
      </c>
      <c r="C1878" s="4" t="s">
        <v>24</v>
      </c>
      <c r="D1878" s="4" t="s">
        <v>33</v>
      </c>
      <c r="E1878" s="4" t="s">
        <v>37</v>
      </c>
      <c r="F1878" s="9">
        <v>10</v>
      </c>
      <c r="G1878" s="10">
        <v>917</v>
      </c>
      <c r="H1878" s="11">
        <v>0.05</v>
      </c>
      <c r="I1878" s="10">
        <f t="shared" si="174"/>
        <v>9170</v>
      </c>
      <c r="J1878" s="10">
        <f t="shared" si="175"/>
        <v>458.5</v>
      </c>
      <c r="K1878" s="10">
        <f t="shared" si="176"/>
        <v>8711.5</v>
      </c>
      <c r="L1878" s="11">
        <v>0.05</v>
      </c>
      <c r="M1878" s="10">
        <f t="shared" si="177"/>
        <v>435.57500000000005</v>
      </c>
      <c r="N1878" s="10">
        <f t="shared" si="178"/>
        <v>9147.0750000000007</v>
      </c>
      <c r="O1878" s="10">
        <v>640.4</v>
      </c>
      <c r="P1878" s="10">
        <f t="shared" si="179"/>
        <v>2307.5</v>
      </c>
      <c r="Q1878" s="12">
        <v>45798</v>
      </c>
    </row>
    <row r="1879" spans="1:17" x14ac:dyDescent="0.25">
      <c r="A1879" s="4">
        <v>1317</v>
      </c>
      <c r="B1879" s="4" t="s">
        <v>35</v>
      </c>
      <c r="C1879" s="4" t="s">
        <v>24</v>
      </c>
      <c r="D1879" s="4" t="s">
        <v>33</v>
      </c>
      <c r="E1879" s="4" t="s">
        <v>29</v>
      </c>
      <c r="F1879" s="9">
        <v>8</v>
      </c>
      <c r="G1879" s="10">
        <v>900</v>
      </c>
      <c r="H1879" s="11">
        <v>0.1</v>
      </c>
      <c r="I1879" s="10">
        <f t="shared" si="174"/>
        <v>7200</v>
      </c>
      <c r="J1879" s="10">
        <f t="shared" si="175"/>
        <v>720</v>
      </c>
      <c r="K1879" s="10">
        <f t="shared" si="176"/>
        <v>6480</v>
      </c>
      <c r="L1879" s="11">
        <v>0.05</v>
      </c>
      <c r="M1879" s="10">
        <f t="shared" si="177"/>
        <v>324</v>
      </c>
      <c r="N1879" s="10">
        <f t="shared" si="178"/>
        <v>6804</v>
      </c>
      <c r="O1879" s="10">
        <v>521.75</v>
      </c>
      <c r="P1879" s="10">
        <f t="shared" si="179"/>
        <v>2306</v>
      </c>
      <c r="Q1879" s="12">
        <v>45889</v>
      </c>
    </row>
    <row r="1880" spans="1:17" x14ac:dyDescent="0.25">
      <c r="A1880" s="4">
        <v>513</v>
      </c>
      <c r="B1880" s="4" t="s">
        <v>16</v>
      </c>
      <c r="C1880" s="4" t="s">
        <v>17</v>
      </c>
      <c r="D1880" s="4" t="s">
        <v>26</v>
      </c>
      <c r="E1880" s="4" t="s">
        <v>19</v>
      </c>
      <c r="F1880" s="9">
        <v>5</v>
      </c>
      <c r="G1880" s="10">
        <v>1168</v>
      </c>
      <c r="H1880" s="11">
        <v>0.05</v>
      </c>
      <c r="I1880" s="10">
        <f t="shared" si="174"/>
        <v>5840</v>
      </c>
      <c r="J1880" s="10">
        <f t="shared" si="175"/>
        <v>292</v>
      </c>
      <c r="K1880" s="10">
        <f t="shared" si="176"/>
        <v>5548</v>
      </c>
      <c r="L1880" s="11">
        <v>0.05</v>
      </c>
      <c r="M1880" s="10">
        <f t="shared" si="177"/>
        <v>277.40000000000003</v>
      </c>
      <c r="N1880" s="10">
        <f t="shared" si="178"/>
        <v>5825.4</v>
      </c>
      <c r="O1880" s="10">
        <v>648.47</v>
      </c>
      <c r="P1880" s="10">
        <f t="shared" si="179"/>
        <v>2305.6499999999996</v>
      </c>
      <c r="Q1880" s="12">
        <v>45794</v>
      </c>
    </row>
    <row r="1881" spans="1:17" x14ac:dyDescent="0.25">
      <c r="A1881" s="4">
        <v>1945</v>
      </c>
      <c r="B1881" s="4" t="s">
        <v>23</v>
      </c>
      <c r="C1881" s="4" t="s">
        <v>17</v>
      </c>
      <c r="D1881" s="4" t="s">
        <v>18</v>
      </c>
      <c r="E1881" s="4" t="s">
        <v>22</v>
      </c>
      <c r="F1881" s="9">
        <v>25</v>
      </c>
      <c r="G1881" s="10">
        <v>407</v>
      </c>
      <c r="H1881" s="11">
        <v>0</v>
      </c>
      <c r="I1881" s="10">
        <f t="shared" si="174"/>
        <v>10175</v>
      </c>
      <c r="J1881" s="10">
        <f t="shared" si="175"/>
        <v>0</v>
      </c>
      <c r="K1881" s="10">
        <f t="shared" si="176"/>
        <v>10175</v>
      </c>
      <c r="L1881" s="11">
        <v>0.05</v>
      </c>
      <c r="M1881" s="10">
        <f t="shared" si="177"/>
        <v>508.75</v>
      </c>
      <c r="N1881" s="10">
        <f t="shared" si="178"/>
        <v>10683.75</v>
      </c>
      <c r="O1881" s="10">
        <v>314.83</v>
      </c>
      <c r="P1881" s="10">
        <f t="shared" si="179"/>
        <v>2304.25</v>
      </c>
      <c r="Q1881" s="12">
        <v>45924</v>
      </c>
    </row>
    <row r="1882" spans="1:17" x14ac:dyDescent="0.25">
      <c r="A1882" s="4">
        <v>1358</v>
      </c>
      <c r="B1882" s="4" t="s">
        <v>38</v>
      </c>
      <c r="C1882" s="4" t="s">
        <v>21</v>
      </c>
      <c r="D1882" s="4" t="s">
        <v>18</v>
      </c>
      <c r="E1882" s="4" t="s">
        <v>25</v>
      </c>
      <c r="F1882" s="9">
        <v>13</v>
      </c>
      <c r="G1882" s="10">
        <v>797</v>
      </c>
      <c r="H1882" s="11">
        <v>0.1</v>
      </c>
      <c r="I1882" s="10">
        <f t="shared" si="174"/>
        <v>10361</v>
      </c>
      <c r="J1882" s="10">
        <f t="shared" si="175"/>
        <v>1036.1000000000001</v>
      </c>
      <c r="K1882" s="10">
        <f t="shared" si="176"/>
        <v>9324.9</v>
      </c>
      <c r="L1882" s="11">
        <v>0.05</v>
      </c>
      <c r="M1882" s="10">
        <f t="shared" si="177"/>
        <v>466.245</v>
      </c>
      <c r="N1882" s="10">
        <f t="shared" si="178"/>
        <v>9791.1450000000004</v>
      </c>
      <c r="O1882" s="10">
        <v>540.11</v>
      </c>
      <c r="P1882" s="10">
        <f t="shared" si="179"/>
        <v>2303.4699999999993</v>
      </c>
      <c r="Q1882" s="12">
        <v>45668</v>
      </c>
    </row>
    <row r="1883" spans="1:17" x14ac:dyDescent="0.25">
      <c r="A1883" s="4">
        <v>1694</v>
      </c>
      <c r="B1883" s="4" t="s">
        <v>34</v>
      </c>
      <c r="C1883" s="4" t="s">
        <v>17</v>
      </c>
      <c r="D1883" s="4" t="s">
        <v>33</v>
      </c>
      <c r="E1883" s="4" t="s">
        <v>36</v>
      </c>
      <c r="F1883" s="9">
        <v>17</v>
      </c>
      <c r="G1883" s="10">
        <v>374</v>
      </c>
      <c r="H1883" s="11">
        <v>0.05</v>
      </c>
      <c r="I1883" s="10">
        <f t="shared" si="174"/>
        <v>6358</v>
      </c>
      <c r="J1883" s="10">
        <f t="shared" si="175"/>
        <v>317.90000000000003</v>
      </c>
      <c r="K1883" s="10">
        <f t="shared" si="176"/>
        <v>6040.1</v>
      </c>
      <c r="L1883" s="11">
        <v>0.05</v>
      </c>
      <c r="M1883" s="10">
        <f t="shared" si="177"/>
        <v>302.00500000000005</v>
      </c>
      <c r="N1883" s="10">
        <f t="shared" si="178"/>
        <v>6342.1050000000005</v>
      </c>
      <c r="O1883" s="10">
        <v>219.88</v>
      </c>
      <c r="P1883" s="10">
        <f t="shared" si="179"/>
        <v>2302.1400000000003</v>
      </c>
      <c r="Q1883" s="12">
        <v>45775</v>
      </c>
    </row>
    <row r="1884" spans="1:17" x14ac:dyDescent="0.25">
      <c r="A1884" s="4">
        <v>1012</v>
      </c>
      <c r="B1884" s="4" t="s">
        <v>16</v>
      </c>
      <c r="C1884" s="4" t="s">
        <v>24</v>
      </c>
      <c r="D1884" s="4" t="s">
        <v>28</v>
      </c>
      <c r="E1884" s="4" t="s">
        <v>27</v>
      </c>
      <c r="F1884" s="9">
        <v>8</v>
      </c>
      <c r="G1884" s="10">
        <v>1115</v>
      </c>
      <c r="H1884" s="11">
        <v>0.1</v>
      </c>
      <c r="I1884" s="10">
        <f t="shared" si="174"/>
        <v>8920</v>
      </c>
      <c r="J1884" s="10">
        <f t="shared" si="175"/>
        <v>892</v>
      </c>
      <c r="K1884" s="10">
        <f t="shared" si="176"/>
        <v>8028</v>
      </c>
      <c r="L1884" s="11">
        <v>0.05</v>
      </c>
      <c r="M1884" s="10">
        <f t="shared" si="177"/>
        <v>401.40000000000003</v>
      </c>
      <c r="N1884" s="10">
        <f t="shared" si="178"/>
        <v>8429.4</v>
      </c>
      <c r="O1884" s="10">
        <v>715.85</v>
      </c>
      <c r="P1884" s="10">
        <f t="shared" si="179"/>
        <v>2301.1999999999998</v>
      </c>
      <c r="Q1884" s="12">
        <v>45757</v>
      </c>
    </row>
    <row r="1885" spans="1:17" x14ac:dyDescent="0.25">
      <c r="A1885" s="4">
        <v>485</v>
      </c>
      <c r="B1885" s="4" t="s">
        <v>16</v>
      </c>
      <c r="C1885" s="4" t="s">
        <v>21</v>
      </c>
      <c r="D1885" s="4" t="s">
        <v>33</v>
      </c>
      <c r="E1885" s="4" t="s">
        <v>22</v>
      </c>
      <c r="F1885" s="9">
        <v>10</v>
      </c>
      <c r="G1885" s="10">
        <v>1015</v>
      </c>
      <c r="H1885" s="11">
        <v>0</v>
      </c>
      <c r="I1885" s="10">
        <f t="shared" si="174"/>
        <v>10150</v>
      </c>
      <c r="J1885" s="10">
        <f t="shared" si="175"/>
        <v>0</v>
      </c>
      <c r="K1885" s="10">
        <f t="shared" si="176"/>
        <v>10150</v>
      </c>
      <c r="L1885" s="11">
        <v>0.05</v>
      </c>
      <c r="M1885" s="10">
        <f t="shared" si="177"/>
        <v>507.5</v>
      </c>
      <c r="N1885" s="10">
        <f t="shared" si="178"/>
        <v>10657.5</v>
      </c>
      <c r="O1885" s="10">
        <v>784.97</v>
      </c>
      <c r="P1885" s="10">
        <f t="shared" si="179"/>
        <v>2300.2999999999993</v>
      </c>
      <c r="Q1885" s="12">
        <v>45945</v>
      </c>
    </row>
    <row r="1886" spans="1:17" x14ac:dyDescent="0.25">
      <c r="A1886" s="4">
        <v>1478</v>
      </c>
      <c r="B1886" s="4" t="s">
        <v>16</v>
      </c>
      <c r="C1886" s="4" t="s">
        <v>17</v>
      </c>
      <c r="D1886" s="4" t="s">
        <v>28</v>
      </c>
      <c r="E1886" s="4" t="s">
        <v>36</v>
      </c>
      <c r="F1886" s="9">
        <v>16</v>
      </c>
      <c r="G1886" s="10">
        <v>1111</v>
      </c>
      <c r="H1886" s="11">
        <v>0.1</v>
      </c>
      <c r="I1886" s="10">
        <f t="shared" si="174"/>
        <v>17776</v>
      </c>
      <c r="J1886" s="10">
        <f t="shared" si="175"/>
        <v>1777.6000000000001</v>
      </c>
      <c r="K1886" s="10">
        <f t="shared" si="176"/>
        <v>15998.4</v>
      </c>
      <c r="L1886" s="11">
        <v>0.05</v>
      </c>
      <c r="M1886" s="10">
        <f t="shared" si="177"/>
        <v>799.92000000000007</v>
      </c>
      <c r="N1886" s="10">
        <f t="shared" si="178"/>
        <v>16798.32</v>
      </c>
      <c r="O1886" s="10">
        <v>856.17</v>
      </c>
      <c r="P1886" s="10">
        <f t="shared" si="179"/>
        <v>2299.6800000000003</v>
      </c>
      <c r="Q1886" s="12">
        <v>45739</v>
      </c>
    </row>
    <row r="1887" spans="1:17" x14ac:dyDescent="0.25">
      <c r="A1887" s="4">
        <v>4563</v>
      </c>
      <c r="B1887" s="4" t="s">
        <v>32</v>
      </c>
      <c r="C1887" s="4" t="s">
        <v>24</v>
      </c>
      <c r="D1887" s="4" t="s">
        <v>33</v>
      </c>
      <c r="E1887" s="4" t="s">
        <v>22</v>
      </c>
      <c r="F1887" s="9">
        <v>13</v>
      </c>
      <c r="G1887" s="10">
        <v>627</v>
      </c>
      <c r="H1887" s="11">
        <v>0</v>
      </c>
      <c r="I1887" s="10">
        <f t="shared" si="174"/>
        <v>8151</v>
      </c>
      <c r="J1887" s="10">
        <f t="shared" si="175"/>
        <v>0</v>
      </c>
      <c r="K1887" s="10">
        <f t="shared" si="176"/>
        <v>8151</v>
      </c>
      <c r="L1887" s="11">
        <v>0.05</v>
      </c>
      <c r="M1887" s="10">
        <f t="shared" si="177"/>
        <v>407.55</v>
      </c>
      <c r="N1887" s="10">
        <f t="shared" si="178"/>
        <v>8558.5499999999993</v>
      </c>
      <c r="O1887" s="10">
        <v>450.25</v>
      </c>
      <c r="P1887" s="10">
        <f t="shared" si="179"/>
        <v>2297.75</v>
      </c>
      <c r="Q1887" s="12">
        <v>45975</v>
      </c>
    </row>
    <row r="1888" spans="1:17" x14ac:dyDescent="0.25">
      <c r="A1888" s="4">
        <v>3910</v>
      </c>
      <c r="B1888" s="4" t="s">
        <v>34</v>
      </c>
      <c r="C1888" s="4" t="s">
        <v>24</v>
      </c>
      <c r="D1888" s="4" t="s">
        <v>18</v>
      </c>
      <c r="E1888" s="4" t="s">
        <v>36</v>
      </c>
      <c r="F1888" s="9">
        <v>15</v>
      </c>
      <c r="G1888" s="10">
        <v>492</v>
      </c>
      <c r="H1888" s="11">
        <v>0</v>
      </c>
      <c r="I1888" s="10">
        <f t="shared" si="174"/>
        <v>7380</v>
      </c>
      <c r="J1888" s="10">
        <f t="shared" si="175"/>
        <v>0</v>
      </c>
      <c r="K1888" s="10">
        <f t="shared" si="176"/>
        <v>7380</v>
      </c>
      <c r="L1888" s="11">
        <v>0.05</v>
      </c>
      <c r="M1888" s="10">
        <f t="shared" si="177"/>
        <v>369</v>
      </c>
      <c r="N1888" s="10">
        <f t="shared" si="178"/>
        <v>7749</v>
      </c>
      <c r="O1888" s="10">
        <v>339</v>
      </c>
      <c r="P1888" s="10">
        <f t="shared" si="179"/>
        <v>2295</v>
      </c>
      <c r="Q1888" s="12">
        <v>45687</v>
      </c>
    </row>
    <row r="1889" spans="1:17" x14ac:dyDescent="0.25">
      <c r="A1889" s="4">
        <v>4244</v>
      </c>
      <c r="B1889" s="4" t="s">
        <v>34</v>
      </c>
      <c r="C1889" s="4" t="s">
        <v>17</v>
      </c>
      <c r="D1889" s="4" t="s">
        <v>18</v>
      </c>
      <c r="E1889" s="4" t="s">
        <v>36</v>
      </c>
      <c r="F1889" s="9">
        <v>18</v>
      </c>
      <c r="G1889" s="10">
        <v>432</v>
      </c>
      <c r="H1889" s="11">
        <v>0.05</v>
      </c>
      <c r="I1889" s="10">
        <f t="shared" si="174"/>
        <v>7776</v>
      </c>
      <c r="J1889" s="10">
        <f t="shared" si="175"/>
        <v>388.8</v>
      </c>
      <c r="K1889" s="10">
        <f t="shared" si="176"/>
        <v>7387.2</v>
      </c>
      <c r="L1889" s="11">
        <v>0.05</v>
      </c>
      <c r="M1889" s="10">
        <f t="shared" si="177"/>
        <v>369.36</v>
      </c>
      <c r="N1889" s="10">
        <f t="shared" si="178"/>
        <v>7756.5599999999995</v>
      </c>
      <c r="O1889" s="10">
        <v>282.89999999999998</v>
      </c>
      <c r="P1889" s="10">
        <f t="shared" si="179"/>
        <v>2295</v>
      </c>
      <c r="Q1889" s="12">
        <v>45716</v>
      </c>
    </row>
    <row r="1890" spans="1:17" x14ac:dyDescent="0.25">
      <c r="A1890" s="4">
        <v>3179</v>
      </c>
      <c r="B1890" s="4" t="s">
        <v>38</v>
      </c>
      <c r="C1890" s="4" t="s">
        <v>21</v>
      </c>
      <c r="D1890" s="4" t="s">
        <v>26</v>
      </c>
      <c r="E1890" s="4" t="s">
        <v>25</v>
      </c>
      <c r="F1890" s="9">
        <v>7</v>
      </c>
      <c r="G1890" s="10">
        <v>1099</v>
      </c>
      <c r="H1890" s="11">
        <v>0.15</v>
      </c>
      <c r="I1890" s="10">
        <f t="shared" si="174"/>
        <v>7693</v>
      </c>
      <c r="J1890" s="10">
        <f t="shared" si="175"/>
        <v>1153.95</v>
      </c>
      <c r="K1890" s="10">
        <f t="shared" si="176"/>
        <v>6539.05</v>
      </c>
      <c r="L1890" s="11">
        <v>0.05</v>
      </c>
      <c r="M1890" s="10">
        <f t="shared" si="177"/>
        <v>326.95250000000004</v>
      </c>
      <c r="N1890" s="10">
        <f t="shared" si="178"/>
        <v>6866.0025000000005</v>
      </c>
      <c r="O1890" s="10">
        <v>606.58000000000004</v>
      </c>
      <c r="P1890" s="10">
        <f t="shared" si="179"/>
        <v>2292.9899999999998</v>
      </c>
      <c r="Q1890" s="12">
        <v>45743</v>
      </c>
    </row>
    <row r="1891" spans="1:17" x14ac:dyDescent="0.25">
      <c r="A1891" s="4">
        <v>3521</v>
      </c>
      <c r="B1891" s="4" t="s">
        <v>32</v>
      </c>
      <c r="C1891" s="4" t="s">
        <v>24</v>
      </c>
      <c r="D1891" s="4" t="s">
        <v>26</v>
      </c>
      <c r="E1891" s="4" t="s">
        <v>29</v>
      </c>
      <c r="F1891" s="9">
        <v>7</v>
      </c>
      <c r="G1891" s="10">
        <v>815</v>
      </c>
      <c r="H1891" s="11">
        <v>0.05</v>
      </c>
      <c r="I1891" s="10">
        <f t="shared" si="174"/>
        <v>5705</v>
      </c>
      <c r="J1891" s="10">
        <f t="shared" si="175"/>
        <v>285.25</v>
      </c>
      <c r="K1891" s="10">
        <f t="shared" si="176"/>
        <v>5419.75</v>
      </c>
      <c r="L1891" s="11">
        <v>0.05</v>
      </c>
      <c r="M1891" s="10">
        <f t="shared" si="177"/>
        <v>270.98750000000001</v>
      </c>
      <c r="N1891" s="10">
        <f t="shared" si="178"/>
        <v>5690.7375000000002</v>
      </c>
      <c r="O1891" s="10">
        <v>446.73</v>
      </c>
      <c r="P1891" s="10">
        <f t="shared" si="179"/>
        <v>2292.64</v>
      </c>
      <c r="Q1891" s="12">
        <v>45661</v>
      </c>
    </row>
    <row r="1892" spans="1:17" x14ac:dyDescent="0.25">
      <c r="A1892" s="4">
        <v>3792</v>
      </c>
      <c r="B1892" s="4" t="s">
        <v>32</v>
      </c>
      <c r="C1892" s="4" t="s">
        <v>24</v>
      </c>
      <c r="D1892" s="4" t="s">
        <v>18</v>
      </c>
      <c r="E1892" s="4" t="s">
        <v>25</v>
      </c>
      <c r="F1892" s="9">
        <v>10</v>
      </c>
      <c r="G1892" s="10">
        <v>984</v>
      </c>
      <c r="H1892" s="11">
        <v>0</v>
      </c>
      <c r="I1892" s="10">
        <f t="shared" si="174"/>
        <v>9840</v>
      </c>
      <c r="J1892" s="10">
        <f t="shared" si="175"/>
        <v>0</v>
      </c>
      <c r="K1892" s="10">
        <f t="shared" si="176"/>
        <v>9840</v>
      </c>
      <c r="L1892" s="11">
        <v>0.05</v>
      </c>
      <c r="M1892" s="10">
        <f t="shared" si="177"/>
        <v>492</v>
      </c>
      <c r="N1892" s="10">
        <f t="shared" si="178"/>
        <v>10332</v>
      </c>
      <c r="O1892" s="10">
        <v>754.75</v>
      </c>
      <c r="P1892" s="10">
        <f t="shared" si="179"/>
        <v>2292.5</v>
      </c>
      <c r="Q1892" s="12">
        <v>45858</v>
      </c>
    </row>
    <row r="1893" spans="1:17" x14ac:dyDescent="0.25">
      <c r="A1893" s="4">
        <v>1875</v>
      </c>
      <c r="B1893" s="4" t="s">
        <v>16</v>
      </c>
      <c r="C1893" s="4" t="s">
        <v>24</v>
      </c>
      <c r="D1893" s="4" t="s">
        <v>33</v>
      </c>
      <c r="E1893" s="4" t="s">
        <v>22</v>
      </c>
      <c r="F1893" s="9">
        <v>20</v>
      </c>
      <c r="G1893" s="10">
        <v>522</v>
      </c>
      <c r="H1893" s="11">
        <v>0.15</v>
      </c>
      <c r="I1893" s="10">
        <f t="shared" si="174"/>
        <v>10440</v>
      </c>
      <c r="J1893" s="10">
        <f t="shared" si="175"/>
        <v>1566</v>
      </c>
      <c r="K1893" s="10">
        <f t="shared" si="176"/>
        <v>8874</v>
      </c>
      <c r="L1893" s="11">
        <v>0.05</v>
      </c>
      <c r="M1893" s="10">
        <f t="shared" si="177"/>
        <v>443.70000000000005</v>
      </c>
      <c r="N1893" s="10">
        <f t="shared" si="178"/>
        <v>9317.7000000000007</v>
      </c>
      <c r="O1893" s="10">
        <v>329.21</v>
      </c>
      <c r="P1893" s="10">
        <f t="shared" si="179"/>
        <v>2289.8000000000002</v>
      </c>
      <c r="Q1893" s="12">
        <v>45742</v>
      </c>
    </row>
    <row r="1894" spans="1:17" x14ac:dyDescent="0.25">
      <c r="A1894" s="4">
        <v>675</v>
      </c>
      <c r="B1894" s="4" t="s">
        <v>16</v>
      </c>
      <c r="C1894" s="4" t="s">
        <v>24</v>
      </c>
      <c r="D1894" s="4" t="s">
        <v>18</v>
      </c>
      <c r="E1894" s="4" t="s">
        <v>19</v>
      </c>
      <c r="F1894" s="9">
        <v>23</v>
      </c>
      <c r="G1894" s="10">
        <v>504</v>
      </c>
      <c r="H1894" s="11">
        <v>0.1</v>
      </c>
      <c r="I1894" s="10">
        <f t="shared" si="174"/>
        <v>11592</v>
      </c>
      <c r="J1894" s="10">
        <f t="shared" si="175"/>
        <v>1159.2</v>
      </c>
      <c r="K1894" s="10">
        <f t="shared" si="176"/>
        <v>10432.799999999999</v>
      </c>
      <c r="L1894" s="11">
        <v>0.05</v>
      </c>
      <c r="M1894" s="10">
        <f t="shared" si="177"/>
        <v>521.64</v>
      </c>
      <c r="N1894" s="10">
        <f t="shared" si="178"/>
        <v>10954.439999999999</v>
      </c>
      <c r="O1894" s="10">
        <v>354.09</v>
      </c>
      <c r="P1894" s="10">
        <f t="shared" si="179"/>
        <v>2288.7299999999996</v>
      </c>
      <c r="Q1894" s="12">
        <v>45864</v>
      </c>
    </row>
    <row r="1895" spans="1:17" x14ac:dyDescent="0.25">
      <c r="A1895" s="4">
        <v>3109</v>
      </c>
      <c r="B1895" s="4" t="s">
        <v>34</v>
      </c>
      <c r="C1895" s="4" t="s">
        <v>24</v>
      </c>
      <c r="D1895" s="4" t="s">
        <v>18</v>
      </c>
      <c r="E1895" s="4" t="s">
        <v>27</v>
      </c>
      <c r="F1895" s="9">
        <v>16</v>
      </c>
      <c r="G1895" s="10">
        <v>911</v>
      </c>
      <c r="H1895" s="11">
        <v>0.15</v>
      </c>
      <c r="I1895" s="10">
        <f t="shared" si="174"/>
        <v>14576</v>
      </c>
      <c r="J1895" s="10">
        <f t="shared" si="175"/>
        <v>2186.4</v>
      </c>
      <c r="K1895" s="10">
        <f t="shared" si="176"/>
        <v>12389.6</v>
      </c>
      <c r="L1895" s="11">
        <v>0.05</v>
      </c>
      <c r="M1895" s="10">
        <f t="shared" si="177"/>
        <v>619.48</v>
      </c>
      <c r="N1895" s="10">
        <f t="shared" si="178"/>
        <v>13009.08</v>
      </c>
      <c r="O1895" s="10">
        <v>631.33000000000004</v>
      </c>
      <c r="P1895" s="10">
        <f t="shared" si="179"/>
        <v>2288.3199999999997</v>
      </c>
      <c r="Q1895" s="12">
        <v>45920</v>
      </c>
    </row>
    <row r="1896" spans="1:17" x14ac:dyDescent="0.25">
      <c r="A1896" s="4">
        <v>2558</v>
      </c>
      <c r="B1896" s="4" t="s">
        <v>23</v>
      </c>
      <c r="C1896" s="4" t="s">
        <v>21</v>
      </c>
      <c r="D1896" s="4" t="s">
        <v>33</v>
      </c>
      <c r="E1896" s="4" t="s">
        <v>27</v>
      </c>
      <c r="F1896" s="9">
        <v>15</v>
      </c>
      <c r="G1896" s="10">
        <v>742</v>
      </c>
      <c r="H1896" s="11">
        <v>0.15</v>
      </c>
      <c r="I1896" s="10">
        <f t="shared" si="174"/>
        <v>11130</v>
      </c>
      <c r="J1896" s="10">
        <f t="shared" si="175"/>
        <v>1669.5</v>
      </c>
      <c r="K1896" s="10">
        <f t="shared" si="176"/>
        <v>9460.5</v>
      </c>
      <c r="L1896" s="11">
        <v>0.05</v>
      </c>
      <c r="M1896" s="10">
        <f t="shared" si="177"/>
        <v>473.02500000000003</v>
      </c>
      <c r="N1896" s="10">
        <f t="shared" si="178"/>
        <v>9933.5249999999996</v>
      </c>
      <c r="O1896" s="10">
        <v>478.38</v>
      </c>
      <c r="P1896" s="10">
        <f t="shared" si="179"/>
        <v>2284.8000000000002</v>
      </c>
      <c r="Q1896" s="12">
        <v>45889</v>
      </c>
    </row>
    <row r="1897" spans="1:17" x14ac:dyDescent="0.25">
      <c r="A1897" s="4">
        <v>1697</v>
      </c>
      <c r="B1897" s="4" t="s">
        <v>34</v>
      </c>
      <c r="C1897" s="4" t="s">
        <v>17</v>
      </c>
      <c r="D1897" s="4" t="s">
        <v>26</v>
      </c>
      <c r="E1897" s="4" t="s">
        <v>36</v>
      </c>
      <c r="F1897" s="9">
        <v>21</v>
      </c>
      <c r="G1897" s="10">
        <v>293</v>
      </c>
      <c r="H1897" s="11">
        <v>0</v>
      </c>
      <c r="I1897" s="10">
        <f t="shared" si="174"/>
        <v>6153</v>
      </c>
      <c r="J1897" s="10">
        <f t="shared" si="175"/>
        <v>0</v>
      </c>
      <c r="K1897" s="10">
        <f t="shared" si="176"/>
        <v>6153</v>
      </c>
      <c r="L1897" s="11">
        <v>0.05</v>
      </c>
      <c r="M1897" s="10">
        <f t="shared" si="177"/>
        <v>307.65000000000003</v>
      </c>
      <c r="N1897" s="10">
        <f t="shared" si="178"/>
        <v>6460.65</v>
      </c>
      <c r="O1897" s="10">
        <v>184.21</v>
      </c>
      <c r="P1897" s="10">
        <f t="shared" si="179"/>
        <v>2284.5899999999997</v>
      </c>
      <c r="Q1897" s="12">
        <v>45816</v>
      </c>
    </row>
    <row r="1898" spans="1:17" x14ac:dyDescent="0.25">
      <c r="A1898" s="4">
        <v>1693</v>
      </c>
      <c r="B1898" s="4" t="s">
        <v>38</v>
      </c>
      <c r="C1898" s="4" t="s">
        <v>24</v>
      </c>
      <c r="D1898" s="4" t="s">
        <v>28</v>
      </c>
      <c r="E1898" s="4" t="s">
        <v>36</v>
      </c>
      <c r="F1898" s="9">
        <v>25</v>
      </c>
      <c r="G1898" s="10">
        <v>391</v>
      </c>
      <c r="H1898" s="11">
        <v>0.15</v>
      </c>
      <c r="I1898" s="10">
        <f t="shared" si="174"/>
        <v>9775</v>
      </c>
      <c r="J1898" s="10">
        <f t="shared" si="175"/>
        <v>1466.25</v>
      </c>
      <c r="K1898" s="10">
        <f t="shared" si="176"/>
        <v>8308.75</v>
      </c>
      <c r="L1898" s="11">
        <v>0.05</v>
      </c>
      <c r="M1898" s="10">
        <f t="shared" si="177"/>
        <v>415.4375</v>
      </c>
      <c r="N1898" s="10">
        <f t="shared" si="178"/>
        <v>8724.1875</v>
      </c>
      <c r="O1898" s="10">
        <v>240.98</v>
      </c>
      <c r="P1898" s="10">
        <f t="shared" si="179"/>
        <v>2284.25</v>
      </c>
      <c r="Q1898" s="12">
        <v>45885</v>
      </c>
    </row>
    <row r="1899" spans="1:17" x14ac:dyDescent="0.25">
      <c r="A1899" s="4">
        <v>1936</v>
      </c>
      <c r="B1899" s="4" t="s">
        <v>16</v>
      </c>
      <c r="C1899" s="4" t="s">
        <v>21</v>
      </c>
      <c r="D1899" s="4" t="s">
        <v>26</v>
      </c>
      <c r="E1899" s="4" t="s">
        <v>37</v>
      </c>
      <c r="F1899" s="9">
        <v>8</v>
      </c>
      <c r="G1899" s="10">
        <v>650</v>
      </c>
      <c r="H1899" s="11">
        <v>0.05</v>
      </c>
      <c r="I1899" s="10">
        <f t="shared" si="174"/>
        <v>5200</v>
      </c>
      <c r="J1899" s="10">
        <f t="shared" si="175"/>
        <v>260</v>
      </c>
      <c r="K1899" s="10">
        <f t="shared" si="176"/>
        <v>4940</v>
      </c>
      <c r="L1899" s="11">
        <v>0.05</v>
      </c>
      <c r="M1899" s="10">
        <f t="shared" si="177"/>
        <v>247</v>
      </c>
      <c r="N1899" s="10">
        <f t="shared" si="178"/>
        <v>5187</v>
      </c>
      <c r="O1899" s="10">
        <v>331.98</v>
      </c>
      <c r="P1899" s="10">
        <f t="shared" si="179"/>
        <v>2284.16</v>
      </c>
      <c r="Q1899" s="12">
        <v>45971</v>
      </c>
    </row>
    <row r="1900" spans="1:17" x14ac:dyDescent="0.25">
      <c r="A1900" s="4">
        <v>4580</v>
      </c>
      <c r="B1900" s="4" t="s">
        <v>31</v>
      </c>
      <c r="C1900" s="4" t="s">
        <v>21</v>
      </c>
      <c r="D1900" s="4" t="s">
        <v>18</v>
      </c>
      <c r="E1900" s="4" t="s">
        <v>29</v>
      </c>
      <c r="F1900" s="9">
        <v>11</v>
      </c>
      <c r="G1900" s="10">
        <v>846</v>
      </c>
      <c r="H1900" s="11">
        <v>0.05</v>
      </c>
      <c r="I1900" s="10">
        <f t="shared" si="174"/>
        <v>9306</v>
      </c>
      <c r="J1900" s="10">
        <f t="shared" si="175"/>
        <v>465.3</v>
      </c>
      <c r="K1900" s="10">
        <f t="shared" si="176"/>
        <v>8840.7000000000007</v>
      </c>
      <c r="L1900" s="11">
        <v>0.05</v>
      </c>
      <c r="M1900" s="10">
        <f t="shared" si="177"/>
        <v>442.03500000000008</v>
      </c>
      <c r="N1900" s="10">
        <f t="shared" si="178"/>
        <v>9282.7350000000006</v>
      </c>
      <c r="O1900" s="10">
        <v>596.21</v>
      </c>
      <c r="P1900" s="10">
        <f t="shared" si="179"/>
        <v>2282.3900000000003</v>
      </c>
      <c r="Q1900" s="12">
        <v>45975</v>
      </c>
    </row>
    <row r="1901" spans="1:17" x14ac:dyDescent="0.25">
      <c r="A1901" s="4">
        <v>3902</v>
      </c>
      <c r="B1901" s="4" t="s">
        <v>16</v>
      </c>
      <c r="C1901" s="4" t="s">
        <v>21</v>
      </c>
      <c r="D1901" s="4" t="s">
        <v>18</v>
      </c>
      <c r="E1901" s="4" t="s">
        <v>30</v>
      </c>
      <c r="F1901" s="9">
        <v>13</v>
      </c>
      <c r="G1901" s="10">
        <v>777</v>
      </c>
      <c r="H1901" s="11">
        <v>0.15</v>
      </c>
      <c r="I1901" s="10">
        <f t="shared" si="174"/>
        <v>10101</v>
      </c>
      <c r="J1901" s="10">
        <f t="shared" si="175"/>
        <v>1515.1499999999999</v>
      </c>
      <c r="K1901" s="10">
        <f t="shared" si="176"/>
        <v>8585.85</v>
      </c>
      <c r="L1901" s="11">
        <v>0.05</v>
      </c>
      <c r="M1901" s="10">
        <f t="shared" si="177"/>
        <v>429.29250000000002</v>
      </c>
      <c r="N1901" s="10">
        <f t="shared" si="178"/>
        <v>9015.1424999999999</v>
      </c>
      <c r="O1901" s="10">
        <v>484.97</v>
      </c>
      <c r="P1901" s="10">
        <f t="shared" si="179"/>
        <v>2281.2399999999998</v>
      </c>
      <c r="Q1901" s="12">
        <v>45854</v>
      </c>
    </row>
    <row r="1902" spans="1:17" x14ac:dyDescent="0.25">
      <c r="A1902" s="4">
        <v>450</v>
      </c>
      <c r="B1902" s="4" t="s">
        <v>34</v>
      </c>
      <c r="C1902" s="4" t="s">
        <v>21</v>
      </c>
      <c r="D1902" s="4" t="s">
        <v>18</v>
      </c>
      <c r="E1902" s="4" t="s">
        <v>30</v>
      </c>
      <c r="F1902" s="9">
        <v>20</v>
      </c>
      <c r="G1902" s="10">
        <v>847</v>
      </c>
      <c r="H1902" s="11">
        <v>0.15</v>
      </c>
      <c r="I1902" s="10">
        <f t="shared" si="174"/>
        <v>16940</v>
      </c>
      <c r="J1902" s="10">
        <f t="shared" si="175"/>
        <v>2541</v>
      </c>
      <c r="K1902" s="10">
        <f t="shared" si="176"/>
        <v>14399</v>
      </c>
      <c r="L1902" s="11">
        <v>0.05</v>
      </c>
      <c r="M1902" s="10">
        <f t="shared" si="177"/>
        <v>719.95</v>
      </c>
      <c r="N1902" s="10">
        <f t="shared" si="178"/>
        <v>15118.95</v>
      </c>
      <c r="O1902" s="10">
        <v>605.92999999999995</v>
      </c>
      <c r="P1902" s="10">
        <f t="shared" si="179"/>
        <v>2280.4000000000015</v>
      </c>
      <c r="Q1902" s="12">
        <v>46010</v>
      </c>
    </row>
    <row r="1903" spans="1:17" x14ac:dyDescent="0.25">
      <c r="A1903" s="4">
        <v>2215</v>
      </c>
      <c r="B1903" s="4" t="s">
        <v>31</v>
      </c>
      <c r="C1903" s="4" t="s">
        <v>24</v>
      </c>
      <c r="D1903" s="4" t="s">
        <v>26</v>
      </c>
      <c r="E1903" s="4" t="s">
        <v>19</v>
      </c>
      <c r="F1903" s="9">
        <v>13</v>
      </c>
      <c r="G1903" s="10">
        <v>809</v>
      </c>
      <c r="H1903" s="11">
        <v>0.05</v>
      </c>
      <c r="I1903" s="10">
        <f t="shared" si="174"/>
        <v>10517</v>
      </c>
      <c r="J1903" s="10">
        <f t="shared" si="175"/>
        <v>525.85</v>
      </c>
      <c r="K1903" s="10">
        <f t="shared" si="176"/>
        <v>9991.15</v>
      </c>
      <c r="L1903" s="11">
        <v>0.05</v>
      </c>
      <c r="M1903" s="10">
        <f t="shared" si="177"/>
        <v>499.5575</v>
      </c>
      <c r="N1903" s="10">
        <f t="shared" si="178"/>
        <v>10490.7075</v>
      </c>
      <c r="O1903" s="10">
        <v>593.17999999999995</v>
      </c>
      <c r="P1903" s="10">
        <f t="shared" si="179"/>
        <v>2279.8100000000004</v>
      </c>
      <c r="Q1903" s="12">
        <v>45701</v>
      </c>
    </row>
    <row r="1904" spans="1:17" x14ac:dyDescent="0.25">
      <c r="A1904" s="4">
        <v>3019</v>
      </c>
      <c r="B1904" s="4" t="s">
        <v>35</v>
      </c>
      <c r="C1904" s="4" t="s">
        <v>21</v>
      </c>
      <c r="D1904" s="4" t="s">
        <v>18</v>
      </c>
      <c r="E1904" s="4" t="s">
        <v>25</v>
      </c>
      <c r="F1904" s="9">
        <v>12</v>
      </c>
      <c r="G1904" s="10">
        <v>926</v>
      </c>
      <c r="H1904" s="11">
        <v>0.05</v>
      </c>
      <c r="I1904" s="10">
        <f t="shared" si="174"/>
        <v>11112</v>
      </c>
      <c r="J1904" s="10">
        <f t="shared" si="175"/>
        <v>555.6</v>
      </c>
      <c r="K1904" s="10">
        <f t="shared" si="176"/>
        <v>10556.4</v>
      </c>
      <c r="L1904" s="11">
        <v>0.05</v>
      </c>
      <c r="M1904" s="10">
        <f t="shared" si="177"/>
        <v>527.82000000000005</v>
      </c>
      <c r="N1904" s="10">
        <f t="shared" si="178"/>
        <v>11084.22</v>
      </c>
      <c r="O1904" s="10">
        <v>689.72</v>
      </c>
      <c r="P1904" s="10">
        <f t="shared" si="179"/>
        <v>2279.7600000000002</v>
      </c>
      <c r="Q1904" s="12">
        <v>45948</v>
      </c>
    </row>
    <row r="1905" spans="1:17" x14ac:dyDescent="0.25">
      <c r="A1905" s="4">
        <v>1754</v>
      </c>
      <c r="B1905" s="4" t="s">
        <v>35</v>
      </c>
      <c r="C1905" s="4" t="s">
        <v>21</v>
      </c>
      <c r="D1905" s="4" t="s">
        <v>33</v>
      </c>
      <c r="E1905" s="4" t="s">
        <v>36</v>
      </c>
      <c r="F1905" s="9">
        <v>10</v>
      </c>
      <c r="G1905" s="10">
        <v>831</v>
      </c>
      <c r="H1905" s="11">
        <v>0</v>
      </c>
      <c r="I1905" s="10">
        <f t="shared" si="174"/>
        <v>8310</v>
      </c>
      <c r="J1905" s="10">
        <f t="shared" si="175"/>
        <v>0</v>
      </c>
      <c r="K1905" s="10">
        <f t="shared" si="176"/>
        <v>8310</v>
      </c>
      <c r="L1905" s="11">
        <v>0.05</v>
      </c>
      <c r="M1905" s="10">
        <f t="shared" si="177"/>
        <v>415.5</v>
      </c>
      <c r="N1905" s="10">
        <f t="shared" si="178"/>
        <v>8725.5</v>
      </c>
      <c r="O1905" s="10">
        <v>603.15</v>
      </c>
      <c r="P1905" s="10">
        <f t="shared" si="179"/>
        <v>2278.5</v>
      </c>
      <c r="Q1905" s="12">
        <v>45732</v>
      </c>
    </row>
    <row r="1906" spans="1:17" x14ac:dyDescent="0.25">
      <c r="A1906" s="4">
        <v>3949</v>
      </c>
      <c r="B1906" s="4" t="s">
        <v>32</v>
      </c>
      <c r="C1906" s="4" t="s">
        <v>21</v>
      </c>
      <c r="D1906" s="4" t="s">
        <v>26</v>
      </c>
      <c r="E1906" s="4" t="s">
        <v>22</v>
      </c>
      <c r="F1906" s="9">
        <v>16</v>
      </c>
      <c r="G1906" s="10">
        <v>1078</v>
      </c>
      <c r="H1906" s="11">
        <v>0.15</v>
      </c>
      <c r="I1906" s="10">
        <f t="shared" si="174"/>
        <v>17248</v>
      </c>
      <c r="J1906" s="10">
        <f t="shared" si="175"/>
        <v>2587.1999999999998</v>
      </c>
      <c r="K1906" s="10">
        <f t="shared" si="176"/>
        <v>14660.8</v>
      </c>
      <c r="L1906" s="11">
        <v>0.05</v>
      </c>
      <c r="M1906" s="10">
        <f t="shared" si="177"/>
        <v>733.04</v>
      </c>
      <c r="N1906" s="10">
        <f t="shared" si="178"/>
        <v>15393.84</v>
      </c>
      <c r="O1906" s="10">
        <v>773.96</v>
      </c>
      <c r="P1906" s="10">
        <f t="shared" si="179"/>
        <v>2277.4399999999987</v>
      </c>
      <c r="Q1906" s="12">
        <v>45892</v>
      </c>
    </row>
    <row r="1907" spans="1:17" x14ac:dyDescent="0.25">
      <c r="A1907" s="4">
        <v>4885</v>
      </c>
      <c r="B1907" s="4" t="s">
        <v>34</v>
      </c>
      <c r="C1907" s="4" t="s">
        <v>24</v>
      </c>
      <c r="D1907" s="4" t="s">
        <v>33</v>
      </c>
      <c r="E1907" s="4" t="s">
        <v>19</v>
      </c>
      <c r="F1907" s="9">
        <v>13</v>
      </c>
      <c r="G1907" s="10">
        <v>562</v>
      </c>
      <c r="H1907" s="11">
        <v>0</v>
      </c>
      <c r="I1907" s="10">
        <f t="shared" si="174"/>
        <v>7306</v>
      </c>
      <c r="J1907" s="10">
        <f t="shared" si="175"/>
        <v>0</v>
      </c>
      <c r="K1907" s="10">
        <f t="shared" si="176"/>
        <v>7306</v>
      </c>
      <c r="L1907" s="11">
        <v>0.05</v>
      </c>
      <c r="M1907" s="10">
        <f t="shared" si="177"/>
        <v>365.3</v>
      </c>
      <c r="N1907" s="10">
        <f t="shared" si="178"/>
        <v>7671.3</v>
      </c>
      <c r="O1907" s="10">
        <v>386.83</v>
      </c>
      <c r="P1907" s="10">
        <f t="shared" si="179"/>
        <v>2277.21</v>
      </c>
      <c r="Q1907" s="12">
        <v>45926</v>
      </c>
    </row>
    <row r="1908" spans="1:17" x14ac:dyDescent="0.25">
      <c r="A1908" s="4">
        <v>2946</v>
      </c>
      <c r="B1908" s="4" t="s">
        <v>34</v>
      </c>
      <c r="C1908" s="4" t="s">
        <v>17</v>
      </c>
      <c r="D1908" s="4" t="s">
        <v>28</v>
      </c>
      <c r="E1908" s="4" t="s">
        <v>37</v>
      </c>
      <c r="F1908" s="9">
        <v>25</v>
      </c>
      <c r="G1908" s="10">
        <v>933</v>
      </c>
      <c r="H1908" s="11">
        <v>0.15</v>
      </c>
      <c r="I1908" s="10">
        <f t="shared" si="174"/>
        <v>23325</v>
      </c>
      <c r="J1908" s="10">
        <f t="shared" si="175"/>
        <v>3498.75</v>
      </c>
      <c r="K1908" s="10">
        <f t="shared" si="176"/>
        <v>19826.25</v>
      </c>
      <c r="L1908" s="11">
        <v>0.05</v>
      </c>
      <c r="M1908" s="10">
        <f t="shared" si="177"/>
        <v>991.3125</v>
      </c>
      <c r="N1908" s="10">
        <f t="shared" si="178"/>
        <v>20817.5625</v>
      </c>
      <c r="O1908" s="10">
        <v>702.06</v>
      </c>
      <c r="P1908" s="10">
        <f t="shared" si="179"/>
        <v>2274.75</v>
      </c>
      <c r="Q1908" s="12">
        <v>45750</v>
      </c>
    </row>
    <row r="1909" spans="1:17" x14ac:dyDescent="0.25">
      <c r="A1909" s="4">
        <v>117</v>
      </c>
      <c r="B1909" s="4" t="s">
        <v>23</v>
      </c>
      <c r="C1909" s="4" t="s">
        <v>24</v>
      </c>
      <c r="D1909" s="4" t="s">
        <v>33</v>
      </c>
      <c r="E1909" s="4" t="s">
        <v>30</v>
      </c>
      <c r="F1909" s="9">
        <v>21</v>
      </c>
      <c r="G1909" s="10">
        <v>489</v>
      </c>
      <c r="H1909" s="11">
        <v>0.15</v>
      </c>
      <c r="I1909" s="10">
        <f t="shared" si="174"/>
        <v>10269</v>
      </c>
      <c r="J1909" s="10">
        <f t="shared" si="175"/>
        <v>1540.35</v>
      </c>
      <c r="K1909" s="10">
        <f t="shared" si="176"/>
        <v>8728.65</v>
      </c>
      <c r="L1909" s="11">
        <v>0.05</v>
      </c>
      <c r="M1909" s="10">
        <f t="shared" si="177"/>
        <v>436.4325</v>
      </c>
      <c r="N1909" s="10">
        <f t="shared" si="178"/>
        <v>9165.0825000000004</v>
      </c>
      <c r="O1909" s="10">
        <v>307.37</v>
      </c>
      <c r="P1909" s="10">
        <f t="shared" si="179"/>
        <v>2273.8799999999992</v>
      </c>
      <c r="Q1909" s="12">
        <v>45822</v>
      </c>
    </row>
    <row r="1910" spans="1:17" x14ac:dyDescent="0.25">
      <c r="A1910" s="4">
        <v>1539</v>
      </c>
      <c r="B1910" s="4" t="s">
        <v>16</v>
      </c>
      <c r="C1910" s="4" t="s">
        <v>24</v>
      </c>
      <c r="D1910" s="4" t="s">
        <v>33</v>
      </c>
      <c r="E1910" s="4" t="s">
        <v>25</v>
      </c>
      <c r="F1910" s="9">
        <v>8</v>
      </c>
      <c r="G1910" s="10">
        <v>1010</v>
      </c>
      <c r="H1910" s="11">
        <v>0.15</v>
      </c>
      <c r="I1910" s="10">
        <f t="shared" si="174"/>
        <v>8080</v>
      </c>
      <c r="J1910" s="10">
        <f t="shared" si="175"/>
        <v>1212</v>
      </c>
      <c r="K1910" s="10">
        <f t="shared" si="176"/>
        <v>6868</v>
      </c>
      <c r="L1910" s="11">
        <v>0.05</v>
      </c>
      <c r="M1910" s="10">
        <f t="shared" si="177"/>
        <v>343.40000000000003</v>
      </c>
      <c r="N1910" s="10">
        <f t="shared" si="178"/>
        <v>7211.4</v>
      </c>
      <c r="O1910" s="10">
        <v>574.63</v>
      </c>
      <c r="P1910" s="10">
        <f t="shared" si="179"/>
        <v>2270.96</v>
      </c>
      <c r="Q1910" s="12">
        <v>45852</v>
      </c>
    </row>
    <row r="1911" spans="1:17" x14ac:dyDescent="0.25">
      <c r="A1911" s="4">
        <v>3302</v>
      </c>
      <c r="B1911" s="4" t="s">
        <v>35</v>
      </c>
      <c r="C1911" s="4" t="s">
        <v>17</v>
      </c>
      <c r="D1911" s="4" t="s">
        <v>18</v>
      </c>
      <c r="E1911" s="4" t="s">
        <v>30</v>
      </c>
      <c r="F1911" s="9">
        <v>15</v>
      </c>
      <c r="G1911" s="10">
        <v>506</v>
      </c>
      <c r="H1911" s="11">
        <v>0.15</v>
      </c>
      <c r="I1911" s="10">
        <f t="shared" si="174"/>
        <v>7590</v>
      </c>
      <c r="J1911" s="10">
        <f t="shared" si="175"/>
        <v>1138.5</v>
      </c>
      <c r="K1911" s="10">
        <f t="shared" si="176"/>
        <v>6451.5</v>
      </c>
      <c r="L1911" s="11">
        <v>0.05</v>
      </c>
      <c r="M1911" s="10">
        <f t="shared" si="177"/>
        <v>322.57500000000005</v>
      </c>
      <c r="N1911" s="10">
        <f t="shared" si="178"/>
        <v>6774.0749999999998</v>
      </c>
      <c r="O1911" s="10">
        <v>278.85000000000002</v>
      </c>
      <c r="P1911" s="10">
        <f t="shared" si="179"/>
        <v>2268.75</v>
      </c>
      <c r="Q1911" s="12">
        <v>45777</v>
      </c>
    </row>
    <row r="1912" spans="1:17" x14ac:dyDescent="0.25">
      <c r="A1912" s="4">
        <v>4042</v>
      </c>
      <c r="B1912" s="4" t="s">
        <v>23</v>
      </c>
      <c r="C1912" s="4" t="s">
        <v>17</v>
      </c>
      <c r="D1912" s="4" t="s">
        <v>26</v>
      </c>
      <c r="E1912" s="4" t="s">
        <v>27</v>
      </c>
      <c r="F1912" s="9">
        <v>6</v>
      </c>
      <c r="G1912" s="10">
        <v>1187</v>
      </c>
      <c r="H1912" s="11">
        <v>0.1</v>
      </c>
      <c r="I1912" s="10">
        <f t="shared" si="174"/>
        <v>7122</v>
      </c>
      <c r="J1912" s="10">
        <f t="shared" si="175"/>
        <v>712.2</v>
      </c>
      <c r="K1912" s="10">
        <f t="shared" si="176"/>
        <v>6409.8</v>
      </c>
      <c r="L1912" s="11">
        <v>0.05</v>
      </c>
      <c r="M1912" s="10">
        <f t="shared" si="177"/>
        <v>320.49</v>
      </c>
      <c r="N1912" s="10">
        <f t="shared" si="178"/>
        <v>6730.29</v>
      </c>
      <c r="O1912" s="10">
        <v>690.43</v>
      </c>
      <c r="P1912" s="10">
        <f t="shared" si="179"/>
        <v>2267.2200000000003</v>
      </c>
      <c r="Q1912" s="12">
        <v>45793</v>
      </c>
    </row>
    <row r="1913" spans="1:17" x14ac:dyDescent="0.25">
      <c r="A1913" s="4">
        <v>2803</v>
      </c>
      <c r="B1913" s="4" t="s">
        <v>20</v>
      </c>
      <c r="C1913" s="4" t="s">
        <v>21</v>
      </c>
      <c r="D1913" s="4" t="s">
        <v>28</v>
      </c>
      <c r="E1913" s="4" t="s">
        <v>37</v>
      </c>
      <c r="F1913" s="9">
        <v>24</v>
      </c>
      <c r="G1913" s="10">
        <v>336</v>
      </c>
      <c r="H1913" s="11">
        <v>0.05</v>
      </c>
      <c r="I1913" s="10">
        <f t="shared" si="174"/>
        <v>8064</v>
      </c>
      <c r="J1913" s="10">
        <f t="shared" si="175"/>
        <v>403.20000000000005</v>
      </c>
      <c r="K1913" s="10">
        <f t="shared" si="176"/>
        <v>7660.8</v>
      </c>
      <c r="L1913" s="11">
        <v>0.05</v>
      </c>
      <c r="M1913" s="10">
        <f t="shared" si="177"/>
        <v>383.04</v>
      </c>
      <c r="N1913" s="10">
        <f t="shared" si="178"/>
        <v>8043.84</v>
      </c>
      <c r="O1913" s="10">
        <v>224.86</v>
      </c>
      <c r="P1913" s="10">
        <f t="shared" si="179"/>
        <v>2264.16</v>
      </c>
      <c r="Q1913" s="12">
        <v>45868</v>
      </c>
    </row>
    <row r="1914" spans="1:17" x14ac:dyDescent="0.25">
      <c r="A1914" s="4">
        <v>42</v>
      </c>
      <c r="B1914" s="4" t="s">
        <v>20</v>
      </c>
      <c r="C1914" s="4" t="s">
        <v>17</v>
      </c>
      <c r="D1914" s="4" t="s">
        <v>33</v>
      </c>
      <c r="E1914" s="4" t="s">
        <v>19</v>
      </c>
      <c r="F1914" s="9">
        <v>24</v>
      </c>
      <c r="G1914" s="10">
        <v>648</v>
      </c>
      <c r="H1914" s="11">
        <v>0.1</v>
      </c>
      <c r="I1914" s="10">
        <f t="shared" si="174"/>
        <v>15552</v>
      </c>
      <c r="J1914" s="10">
        <f t="shared" si="175"/>
        <v>1555.2</v>
      </c>
      <c r="K1914" s="10">
        <f t="shared" si="176"/>
        <v>13996.8</v>
      </c>
      <c r="L1914" s="11">
        <v>0.05</v>
      </c>
      <c r="M1914" s="10">
        <f t="shared" si="177"/>
        <v>699.84</v>
      </c>
      <c r="N1914" s="10">
        <f t="shared" si="178"/>
        <v>14696.64</v>
      </c>
      <c r="O1914" s="10">
        <v>488.87</v>
      </c>
      <c r="P1914" s="10">
        <f t="shared" si="179"/>
        <v>2263.9199999999983</v>
      </c>
      <c r="Q1914" s="12">
        <v>45851</v>
      </c>
    </row>
    <row r="1915" spans="1:17" x14ac:dyDescent="0.25">
      <c r="A1915" s="4">
        <v>2783</v>
      </c>
      <c r="B1915" s="4" t="s">
        <v>38</v>
      </c>
      <c r="C1915" s="4" t="s">
        <v>24</v>
      </c>
      <c r="D1915" s="4" t="s">
        <v>33</v>
      </c>
      <c r="E1915" s="4" t="s">
        <v>36</v>
      </c>
      <c r="F1915" s="9">
        <v>19</v>
      </c>
      <c r="G1915" s="10">
        <v>701</v>
      </c>
      <c r="H1915" s="11">
        <v>0.1</v>
      </c>
      <c r="I1915" s="10">
        <f t="shared" si="174"/>
        <v>13319</v>
      </c>
      <c r="J1915" s="10">
        <f t="shared" si="175"/>
        <v>1331.9</v>
      </c>
      <c r="K1915" s="10">
        <f t="shared" si="176"/>
        <v>11987.1</v>
      </c>
      <c r="L1915" s="11">
        <v>0.05</v>
      </c>
      <c r="M1915" s="10">
        <f t="shared" si="177"/>
        <v>599.35500000000002</v>
      </c>
      <c r="N1915" s="10">
        <f t="shared" si="178"/>
        <v>12586.455</v>
      </c>
      <c r="O1915" s="10">
        <v>511.78</v>
      </c>
      <c r="P1915" s="10">
        <f t="shared" si="179"/>
        <v>2263.2800000000007</v>
      </c>
      <c r="Q1915" s="12">
        <v>45995</v>
      </c>
    </row>
    <row r="1916" spans="1:17" x14ac:dyDescent="0.25">
      <c r="A1916" s="4">
        <v>4230</v>
      </c>
      <c r="B1916" s="4" t="s">
        <v>31</v>
      </c>
      <c r="C1916" s="4" t="s">
        <v>17</v>
      </c>
      <c r="D1916" s="4" t="s">
        <v>28</v>
      </c>
      <c r="E1916" s="4" t="s">
        <v>36</v>
      </c>
      <c r="F1916" s="9">
        <v>12</v>
      </c>
      <c r="G1916" s="10">
        <v>415</v>
      </c>
      <c r="H1916" s="11">
        <v>0</v>
      </c>
      <c r="I1916" s="10">
        <f t="shared" si="174"/>
        <v>4980</v>
      </c>
      <c r="J1916" s="10">
        <f t="shared" si="175"/>
        <v>0</v>
      </c>
      <c r="K1916" s="10">
        <f t="shared" si="176"/>
        <v>4980</v>
      </c>
      <c r="L1916" s="11">
        <v>0.05</v>
      </c>
      <c r="M1916" s="10">
        <f t="shared" si="177"/>
        <v>249</v>
      </c>
      <c r="N1916" s="10">
        <f t="shared" si="178"/>
        <v>5229</v>
      </c>
      <c r="O1916" s="10">
        <v>226.41</v>
      </c>
      <c r="P1916" s="10">
        <f t="shared" si="179"/>
        <v>2263.08</v>
      </c>
      <c r="Q1916" s="12">
        <v>45780</v>
      </c>
    </row>
    <row r="1917" spans="1:17" x14ac:dyDescent="0.25">
      <c r="A1917" s="4">
        <v>2157</v>
      </c>
      <c r="B1917" s="4" t="s">
        <v>35</v>
      </c>
      <c r="C1917" s="4" t="s">
        <v>24</v>
      </c>
      <c r="D1917" s="4" t="s">
        <v>26</v>
      </c>
      <c r="E1917" s="4" t="s">
        <v>37</v>
      </c>
      <c r="F1917" s="9">
        <v>6</v>
      </c>
      <c r="G1917" s="10">
        <v>1018</v>
      </c>
      <c r="H1917" s="11">
        <v>0.05</v>
      </c>
      <c r="I1917" s="10">
        <f t="shared" si="174"/>
        <v>6108</v>
      </c>
      <c r="J1917" s="10">
        <f t="shared" si="175"/>
        <v>305.40000000000003</v>
      </c>
      <c r="K1917" s="10">
        <f t="shared" si="176"/>
        <v>5802.6</v>
      </c>
      <c r="L1917" s="11">
        <v>0.05</v>
      </c>
      <c r="M1917" s="10">
        <f t="shared" si="177"/>
        <v>290.13000000000005</v>
      </c>
      <c r="N1917" s="10">
        <f t="shared" si="178"/>
        <v>6092.7300000000005</v>
      </c>
      <c r="O1917" s="10">
        <v>590.16999999999996</v>
      </c>
      <c r="P1917" s="10">
        <f t="shared" si="179"/>
        <v>2261.5800000000008</v>
      </c>
      <c r="Q1917" s="12">
        <v>45741</v>
      </c>
    </row>
    <row r="1918" spans="1:17" x14ac:dyDescent="0.25">
      <c r="A1918" s="4">
        <v>3704</v>
      </c>
      <c r="B1918" s="4" t="s">
        <v>35</v>
      </c>
      <c r="C1918" s="4" t="s">
        <v>21</v>
      </c>
      <c r="D1918" s="4" t="s">
        <v>33</v>
      </c>
      <c r="E1918" s="4" t="s">
        <v>29</v>
      </c>
      <c r="F1918" s="9">
        <v>16</v>
      </c>
      <c r="G1918" s="10">
        <v>724</v>
      </c>
      <c r="H1918" s="11">
        <v>0.05</v>
      </c>
      <c r="I1918" s="10">
        <f t="shared" si="174"/>
        <v>11584</v>
      </c>
      <c r="J1918" s="10">
        <f t="shared" si="175"/>
        <v>579.20000000000005</v>
      </c>
      <c r="K1918" s="10">
        <f t="shared" si="176"/>
        <v>11004.8</v>
      </c>
      <c r="L1918" s="11">
        <v>0.05</v>
      </c>
      <c r="M1918" s="10">
        <f t="shared" si="177"/>
        <v>550.24</v>
      </c>
      <c r="N1918" s="10">
        <f t="shared" si="178"/>
        <v>11555.039999999999</v>
      </c>
      <c r="O1918" s="10">
        <v>546.53</v>
      </c>
      <c r="P1918" s="10">
        <f t="shared" si="179"/>
        <v>2260.3199999999997</v>
      </c>
      <c r="Q1918" s="12">
        <v>45850</v>
      </c>
    </row>
    <row r="1919" spans="1:17" x14ac:dyDescent="0.25">
      <c r="A1919" s="4">
        <v>4638</v>
      </c>
      <c r="B1919" s="4" t="s">
        <v>16</v>
      </c>
      <c r="C1919" s="4" t="s">
        <v>24</v>
      </c>
      <c r="D1919" s="4" t="s">
        <v>33</v>
      </c>
      <c r="E1919" s="4" t="s">
        <v>29</v>
      </c>
      <c r="F1919" s="9">
        <v>18</v>
      </c>
      <c r="G1919" s="10">
        <v>540</v>
      </c>
      <c r="H1919" s="11">
        <v>0.1</v>
      </c>
      <c r="I1919" s="10">
        <f t="shared" si="174"/>
        <v>9720</v>
      </c>
      <c r="J1919" s="10">
        <f t="shared" si="175"/>
        <v>972</v>
      </c>
      <c r="K1919" s="10">
        <f t="shared" si="176"/>
        <v>8748</v>
      </c>
      <c r="L1919" s="11">
        <v>0.05</v>
      </c>
      <c r="M1919" s="10">
        <f t="shared" si="177"/>
        <v>437.40000000000003</v>
      </c>
      <c r="N1919" s="10">
        <f t="shared" si="178"/>
        <v>9185.4</v>
      </c>
      <c r="O1919" s="10">
        <v>360.47</v>
      </c>
      <c r="P1919" s="10">
        <f t="shared" si="179"/>
        <v>2259.5399999999991</v>
      </c>
      <c r="Q1919" s="12">
        <v>45833</v>
      </c>
    </row>
    <row r="1920" spans="1:17" x14ac:dyDescent="0.25">
      <c r="A1920" s="4">
        <v>436</v>
      </c>
      <c r="B1920" s="4" t="s">
        <v>20</v>
      </c>
      <c r="C1920" s="4" t="s">
        <v>17</v>
      </c>
      <c r="D1920" s="4" t="s">
        <v>33</v>
      </c>
      <c r="E1920" s="4" t="s">
        <v>19</v>
      </c>
      <c r="F1920" s="9">
        <v>7</v>
      </c>
      <c r="G1920" s="10">
        <v>1138</v>
      </c>
      <c r="H1920" s="11">
        <v>0.1</v>
      </c>
      <c r="I1920" s="10">
        <f t="shared" si="174"/>
        <v>7966</v>
      </c>
      <c r="J1920" s="10">
        <f t="shared" si="175"/>
        <v>796.6</v>
      </c>
      <c r="K1920" s="10">
        <f t="shared" si="176"/>
        <v>7169.4</v>
      </c>
      <c r="L1920" s="11">
        <v>0.05</v>
      </c>
      <c r="M1920" s="10">
        <f t="shared" si="177"/>
        <v>358.47</v>
      </c>
      <c r="N1920" s="10">
        <f t="shared" si="178"/>
        <v>7527.87</v>
      </c>
      <c r="O1920" s="10">
        <v>701.47</v>
      </c>
      <c r="P1920" s="10">
        <f t="shared" si="179"/>
        <v>2259.1099999999997</v>
      </c>
      <c r="Q1920" s="12">
        <v>45924</v>
      </c>
    </row>
    <row r="1921" spans="1:17" x14ac:dyDescent="0.25">
      <c r="A1921" s="4">
        <v>1285</v>
      </c>
      <c r="B1921" s="4" t="s">
        <v>16</v>
      </c>
      <c r="C1921" s="4" t="s">
        <v>17</v>
      </c>
      <c r="D1921" s="4" t="s">
        <v>28</v>
      </c>
      <c r="E1921" s="4" t="s">
        <v>37</v>
      </c>
      <c r="F1921" s="9">
        <v>13</v>
      </c>
      <c r="G1921" s="10">
        <v>948</v>
      </c>
      <c r="H1921" s="11">
        <v>0.15</v>
      </c>
      <c r="I1921" s="10">
        <f t="shared" si="174"/>
        <v>12324</v>
      </c>
      <c r="J1921" s="10">
        <f t="shared" si="175"/>
        <v>1848.6</v>
      </c>
      <c r="K1921" s="10">
        <f t="shared" si="176"/>
        <v>10475.4</v>
      </c>
      <c r="L1921" s="11">
        <v>0.05</v>
      </c>
      <c r="M1921" s="10">
        <f t="shared" si="177"/>
        <v>523.77</v>
      </c>
      <c r="N1921" s="10">
        <f t="shared" si="178"/>
        <v>10999.17</v>
      </c>
      <c r="O1921" s="10">
        <v>632.1</v>
      </c>
      <c r="P1921" s="10">
        <f t="shared" si="179"/>
        <v>2258.0999999999985</v>
      </c>
      <c r="Q1921" s="12">
        <v>45928</v>
      </c>
    </row>
    <row r="1922" spans="1:17" x14ac:dyDescent="0.25">
      <c r="A1922" s="4">
        <v>333</v>
      </c>
      <c r="B1922" s="4" t="s">
        <v>20</v>
      </c>
      <c r="C1922" s="4" t="s">
        <v>17</v>
      </c>
      <c r="D1922" s="4" t="s">
        <v>28</v>
      </c>
      <c r="E1922" s="4" t="s">
        <v>30</v>
      </c>
      <c r="F1922" s="9">
        <v>10</v>
      </c>
      <c r="G1922" s="10">
        <v>895</v>
      </c>
      <c r="H1922" s="11">
        <v>0.15</v>
      </c>
      <c r="I1922" s="10">
        <f t="shared" ref="I1922:I1985" si="180">F1922*G1922</f>
        <v>8950</v>
      </c>
      <c r="J1922" s="10">
        <f t="shared" ref="J1922:J1985" si="181">I1922*H1922</f>
        <v>1342.5</v>
      </c>
      <c r="K1922" s="10">
        <f t="shared" ref="K1922:K1985" si="182">I1922-J1922</f>
        <v>7607.5</v>
      </c>
      <c r="L1922" s="11">
        <v>0.05</v>
      </c>
      <c r="M1922" s="10">
        <f t="shared" ref="M1922:M1985" si="183">K1922*L1922</f>
        <v>380.375</v>
      </c>
      <c r="N1922" s="10">
        <f t="shared" ref="N1922:N1985" si="184">K1922+M1922</f>
        <v>7987.875</v>
      </c>
      <c r="O1922" s="10">
        <v>535</v>
      </c>
      <c r="P1922" s="10">
        <f t="shared" ref="P1922:P1985" si="185">K1922-(O1922*F1922)</f>
        <v>2257.5</v>
      </c>
      <c r="Q1922" s="12">
        <v>45800</v>
      </c>
    </row>
    <row r="1923" spans="1:17" x14ac:dyDescent="0.25">
      <c r="A1923" s="4">
        <v>49</v>
      </c>
      <c r="B1923" s="4" t="s">
        <v>20</v>
      </c>
      <c r="C1923" s="4" t="s">
        <v>21</v>
      </c>
      <c r="D1923" s="4" t="s">
        <v>33</v>
      </c>
      <c r="E1923" s="4" t="s">
        <v>25</v>
      </c>
      <c r="F1923" s="9">
        <v>25</v>
      </c>
      <c r="G1923" s="10">
        <v>632</v>
      </c>
      <c r="H1923" s="11">
        <v>0.15</v>
      </c>
      <c r="I1923" s="10">
        <f t="shared" si="180"/>
        <v>15800</v>
      </c>
      <c r="J1923" s="10">
        <f t="shared" si="181"/>
        <v>2370</v>
      </c>
      <c r="K1923" s="10">
        <f t="shared" si="182"/>
        <v>13430</v>
      </c>
      <c r="L1923" s="11">
        <v>0.05</v>
      </c>
      <c r="M1923" s="10">
        <f t="shared" si="183"/>
        <v>671.5</v>
      </c>
      <c r="N1923" s="10">
        <f t="shared" si="184"/>
        <v>14101.5</v>
      </c>
      <c r="O1923" s="10">
        <v>446.91</v>
      </c>
      <c r="P1923" s="10">
        <f t="shared" si="185"/>
        <v>2257.25</v>
      </c>
      <c r="Q1923" s="12">
        <v>45696</v>
      </c>
    </row>
    <row r="1924" spans="1:17" x14ac:dyDescent="0.25">
      <c r="A1924" s="4">
        <v>1583</v>
      </c>
      <c r="B1924" s="4" t="s">
        <v>38</v>
      </c>
      <c r="C1924" s="4" t="s">
        <v>21</v>
      </c>
      <c r="D1924" s="4" t="s">
        <v>33</v>
      </c>
      <c r="E1924" s="4" t="s">
        <v>19</v>
      </c>
      <c r="F1924" s="9">
        <v>14</v>
      </c>
      <c r="G1924" s="10">
        <v>615</v>
      </c>
      <c r="H1924" s="11">
        <v>0</v>
      </c>
      <c r="I1924" s="10">
        <f t="shared" si="180"/>
        <v>8610</v>
      </c>
      <c r="J1924" s="10">
        <f t="shared" si="181"/>
        <v>0</v>
      </c>
      <c r="K1924" s="10">
        <f t="shared" si="182"/>
        <v>8610</v>
      </c>
      <c r="L1924" s="11">
        <v>0.05</v>
      </c>
      <c r="M1924" s="10">
        <f t="shared" si="183"/>
        <v>430.5</v>
      </c>
      <c r="N1924" s="10">
        <f t="shared" si="184"/>
        <v>9040.5</v>
      </c>
      <c r="O1924" s="10">
        <v>453.77</v>
      </c>
      <c r="P1924" s="10">
        <f t="shared" si="185"/>
        <v>2257.2200000000003</v>
      </c>
      <c r="Q1924" s="12">
        <v>46004</v>
      </c>
    </row>
    <row r="1925" spans="1:17" x14ac:dyDescent="0.25">
      <c r="A1925" s="4">
        <v>3</v>
      </c>
      <c r="B1925" s="4" t="s">
        <v>23</v>
      </c>
      <c r="C1925" s="4" t="s">
        <v>24</v>
      </c>
      <c r="D1925" s="4" t="s">
        <v>18</v>
      </c>
      <c r="E1925" s="4" t="s">
        <v>25</v>
      </c>
      <c r="F1925" s="9">
        <v>17</v>
      </c>
      <c r="G1925" s="10">
        <v>440</v>
      </c>
      <c r="H1925" s="11">
        <v>0.05</v>
      </c>
      <c r="I1925" s="10">
        <f t="shared" si="180"/>
        <v>7480</v>
      </c>
      <c r="J1925" s="10">
        <f t="shared" si="181"/>
        <v>374</v>
      </c>
      <c r="K1925" s="10">
        <f t="shared" si="182"/>
        <v>7106</v>
      </c>
      <c r="L1925" s="11">
        <v>0.05</v>
      </c>
      <c r="M1925" s="10">
        <f t="shared" si="183"/>
        <v>355.3</v>
      </c>
      <c r="N1925" s="10">
        <f t="shared" si="184"/>
        <v>7461.3</v>
      </c>
      <c r="O1925" s="10">
        <v>285.29000000000002</v>
      </c>
      <c r="P1925" s="10">
        <f t="shared" si="185"/>
        <v>2256.0699999999997</v>
      </c>
      <c r="Q1925" s="12">
        <v>45744</v>
      </c>
    </row>
    <row r="1926" spans="1:17" x14ac:dyDescent="0.25">
      <c r="A1926" s="4">
        <v>1552</v>
      </c>
      <c r="B1926" s="4" t="s">
        <v>38</v>
      </c>
      <c r="C1926" s="4" t="s">
        <v>17</v>
      </c>
      <c r="D1926" s="4" t="s">
        <v>26</v>
      </c>
      <c r="E1926" s="4" t="s">
        <v>19</v>
      </c>
      <c r="F1926" s="9">
        <v>6</v>
      </c>
      <c r="G1926" s="10">
        <v>948</v>
      </c>
      <c r="H1926" s="11">
        <v>0</v>
      </c>
      <c r="I1926" s="10">
        <f t="shared" si="180"/>
        <v>5688</v>
      </c>
      <c r="J1926" s="10">
        <f t="shared" si="181"/>
        <v>0</v>
      </c>
      <c r="K1926" s="10">
        <f t="shared" si="182"/>
        <v>5688</v>
      </c>
      <c r="L1926" s="11">
        <v>0.05</v>
      </c>
      <c r="M1926" s="10">
        <f t="shared" si="183"/>
        <v>284.40000000000003</v>
      </c>
      <c r="N1926" s="10">
        <f t="shared" si="184"/>
        <v>5972.4</v>
      </c>
      <c r="O1926" s="10">
        <v>572</v>
      </c>
      <c r="P1926" s="10">
        <f t="shared" si="185"/>
        <v>2256</v>
      </c>
      <c r="Q1926" s="12">
        <v>45705</v>
      </c>
    </row>
    <row r="1927" spans="1:17" x14ac:dyDescent="0.25">
      <c r="A1927" s="4">
        <v>3657</v>
      </c>
      <c r="B1927" s="4" t="s">
        <v>16</v>
      </c>
      <c r="C1927" s="4" t="s">
        <v>17</v>
      </c>
      <c r="D1927" s="4" t="s">
        <v>28</v>
      </c>
      <c r="E1927" s="4" t="s">
        <v>27</v>
      </c>
      <c r="F1927" s="9">
        <v>12</v>
      </c>
      <c r="G1927" s="10">
        <v>859</v>
      </c>
      <c r="H1927" s="11">
        <v>0.15</v>
      </c>
      <c r="I1927" s="10">
        <f t="shared" si="180"/>
        <v>10308</v>
      </c>
      <c r="J1927" s="10">
        <f t="shared" si="181"/>
        <v>1546.2</v>
      </c>
      <c r="K1927" s="10">
        <f t="shared" si="182"/>
        <v>8761.7999999999993</v>
      </c>
      <c r="L1927" s="11">
        <v>0.05</v>
      </c>
      <c r="M1927" s="10">
        <f t="shared" si="183"/>
        <v>438.09</v>
      </c>
      <c r="N1927" s="10">
        <f t="shared" si="184"/>
        <v>9199.89</v>
      </c>
      <c r="O1927" s="10">
        <v>542.22</v>
      </c>
      <c r="P1927" s="10">
        <f t="shared" si="185"/>
        <v>2255.1599999999989</v>
      </c>
      <c r="Q1927" s="12">
        <v>45842</v>
      </c>
    </row>
    <row r="1928" spans="1:17" x14ac:dyDescent="0.25">
      <c r="A1928" s="4">
        <v>3049</v>
      </c>
      <c r="B1928" s="4" t="s">
        <v>23</v>
      </c>
      <c r="C1928" s="4" t="s">
        <v>17</v>
      </c>
      <c r="D1928" s="4" t="s">
        <v>28</v>
      </c>
      <c r="E1928" s="4" t="s">
        <v>22</v>
      </c>
      <c r="F1928" s="9">
        <v>15</v>
      </c>
      <c r="G1928" s="10">
        <v>536</v>
      </c>
      <c r="H1928" s="11">
        <v>0.05</v>
      </c>
      <c r="I1928" s="10">
        <f t="shared" si="180"/>
        <v>8040</v>
      </c>
      <c r="J1928" s="10">
        <f t="shared" si="181"/>
        <v>402</v>
      </c>
      <c r="K1928" s="10">
        <f t="shared" si="182"/>
        <v>7638</v>
      </c>
      <c r="L1928" s="11">
        <v>0.05</v>
      </c>
      <c r="M1928" s="10">
        <f t="shared" si="183"/>
        <v>381.90000000000003</v>
      </c>
      <c r="N1928" s="10">
        <f t="shared" si="184"/>
        <v>8019.9</v>
      </c>
      <c r="O1928" s="10">
        <v>359</v>
      </c>
      <c r="P1928" s="10">
        <f t="shared" si="185"/>
        <v>2253</v>
      </c>
      <c r="Q1928" s="12">
        <v>45911</v>
      </c>
    </row>
    <row r="1929" spans="1:17" x14ac:dyDescent="0.25">
      <c r="A1929" s="4">
        <v>3048</v>
      </c>
      <c r="B1929" s="4" t="s">
        <v>20</v>
      </c>
      <c r="C1929" s="4" t="s">
        <v>24</v>
      </c>
      <c r="D1929" s="4" t="s">
        <v>33</v>
      </c>
      <c r="E1929" s="4" t="s">
        <v>27</v>
      </c>
      <c r="F1929" s="9">
        <v>23</v>
      </c>
      <c r="G1929" s="10">
        <v>260</v>
      </c>
      <c r="H1929" s="11">
        <v>0</v>
      </c>
      <c r="I1929" s="10">
        <f t="shared" si="180"/>
        <v>5980</v>
      </c>
      <c r="J1929" s="10">
        <f t="shared" si="181"/>
        <v>0</v>
      </c>
      <c r="K1929" s="10">
        <f t="shared" si="182"/>
        <v>5980</v>
      </c>
      <c r="L1929" s="11">
        <v>0.05</v>
      </c>
      <c r="M1929" s="10">
        <f t="shared" si="183"/>
        <v>299</v>
      </c>
      <c r="N1929" s="10">
        <f t="shared" si="184"/>
        <v>6279</v>
      </c>
      <c r="O1929" s="10">
        <v>162.18</v>
      </c>
      <c r="P1929" s="10">
        <f t="shared" si="185"/>
        <v>2249.8599999999997</v>
      </c>
      <c r="Q1929" s="12">
        <v>45836</v>
      </c>
    </row>
    <row r="1930" spans="1:17" x14ac:dyDescent="0.25">
      <c r="A1930" s="4">
        <v>4567</v>
      </c>
      <c r="B1930" s="4" t="s">
        <v>31</v>
      </c>
      <c r="C1930" s="4" t="s">
        <v>24</v>
      </c>
      <c r="D1930" s="4" t="s">
        <v>18</v>
      </c>
      <c r="E1930" s="4" t="s">
        <v>29</v>
      </c>
      <c r="F1930" s="9">
        <v>23</v>
      </c>
      <c r="G1930" s="10">
        <v>274</v>
      </c>
      <c r="H1930" s="11">
        <v>0.05</v>
      </c>
      <c r="I1930" s="10">
        <f t="shared" si="180"/>
        <v>6302</v>
      </c>
      <c r="J1930" s="10">
        <f t="shared" si="181"/>
        <v>315.10000000000002</v>
      </c>
      <c r="K1930" s="10">
        <f t="shared" si="182"/>
        <v>5986.9</v>
      </c>
      <c r="L1930" s="11">
        <v>0.05</v>
      </c>
      <c r="M1930" s="10">
        <f t="shared" si="183"/>
        <v>299.34499999999997</v>
      </c>
      <c r="N1930" s="10">
        <f t="shared" si="184"/>
        <v>6286.2449999999999</v>
      </c>
      <c r="O1930" s="10">
        <v>162.53</v>
      </c>
      <c r="P1930" s="10">
        <f t="shared" si="185"/>
        <v>2248.7099999999996</v>
      </c>
      <c r="Q1930" s="12">
        <v>45824</v>
      </c>
    </row>
    <row r="1931" spans="1:17" x14ac:dyDescent="0.25">
      <c r="A1931" s="4">
        <v>3284</v>
      </c>
      <c r="B1931" s="4" t="s">
        <v>32</v>
      </c>
      <c r="C1931" s="4" t="s">
        <v>21</v>
      </c>
      <c r="D1931" s="4" t="s">
        <v>33</v>
      </c>
      <c r="E1931" s="4" t="s">
        <v>29</v>
      </c>
      <c r="F1931" s="9">
        <v>13</v>
      </c>
      <c r="G1931" s="10">
        <v>787</v>
      </c>
      <c r="H1931" s="11">
        <v>0.1</v>
      </c>
      <c r="I1931" s="10">
        <f t="shared" si="180"/>
        <v>10231</v>
      </c>
      <c r="J1931" s="10">
        <f t="shared" si="181"/>
        <v>1023.1</v>
      </c>
      <c r="K1931" s="10">
        <f t="shared" si="182"/>
        <v>9207.9</v>
      </c>
      <c r="L1931" s="11">
        <v>0.05</v>
      </c>
      <c r="M1931" s="10">
        <f t="shared" si="183"/>
        <v>460.39499999999998</v>
      </c>
      <c r="N1931" s="10">
        <f t="shared" si="184"/>
        <v>9668.2950000000001</v>
      </c>
      <c r="O1931" s="10">
        <v>535.52</v>
      </c>
      <c r="P1931" s="10">
        <f t="shared" si="185"/>
        <v>2246.1399999999994</v>
      </c>
      <c r="Q1931" s="12">
        <v>46017</v>
      </c>
    </row>
    <row r="1932" spans="1:17" x14ac:dyDescent="0.25">
      <c r="A1932" s="4">
        <v>3962</v>
      </c>
      <c r="B1932" s="4" t="s">
        <v>38</v>
      </c>
      <c r="C1932" s="4" t="s">
        <v>24</v>
      </c>
      <c r="D1932" s="4" t="s">
        <v>28</v>
      </c>
      <c r="E1932" s="4" t="s">
        <v>27</v>
      </c>
      <c r="F1932" s="9">
        <v>25</v>
      </c>
      <c r="G1932" s="10">
        <v>295</v>
      </c>
      <c r="H1932" s="11">
        <v>0.05</v>
      </c>
      <c r="I1932" s="10">
        <f t="shared" si="180"/>
        <v>7375</v>
      </c>
      <c r="J1932" s="10">
        <f t="shared" si="181"/>
        <v>368.75</v>
      </c>
      <c r="K1932" s="10">
        <f t="shared" si="182"/>
        <v>7006.25</v>
      </c>
      <c r="L1932" s="11">
        <v>0.05</v>
      </c>
      <c r="M1932" s="10">
        <f t="shared" si="183"/>
        <v>350.3125</v>
      </c>
      <c r="N1932" s="10">
        <f t="shared" si="184"/>
        <v>7356.5625</v>
      </c>
      <c r="O1932" s="10">
        <v>190.41</v>
      </c>
      <c r="P1932" s="10">
        <f t="shared" si="185"/>
        <v>2246</v>
      </c>
      <c r="Q1932" s="12">
        <v>45933</v>
      </c>
    </row>
    <row r="1933" spans="1:17" x14ac:dyDescent="0.25">
      <c r="A1933" s="4">
        <v>4584</v>
      </c>
      <c r="B1933" s="4" t="s">
        <v>23</v>
      </c>
      <c r="C1933" s="4" t="s">
        <v>21</v>
      </c>
      <c r="D1933" s="4" t="s">
        <v>18</v>
      </c>
      <c r="E1933" s="4" t="s">
        <v>27</v>
      </c>
      <c r="F1933" s="9">
        <v>16</v>
      </c>
      <c r="G1933" s="10">
        <v>805</v>
      </c>
      <c r="H1933" s="11">
        <v>0.15</v>
      </c>
      <c r="I1933" s="10">
        <f t="shared" si="180"/>
        <v>12880</v>
      </c>
      <c r="J1933" s="10">
        <f t="shared" si="181"/>
        <v>1932</v>
      </c>
      <c r="K1933" s="10">
        <f t="shared" si="182"/>
        <v>10948</v>
      </c>
      <c r="L1933" s="11">
        <v>0.05</v>
      </c>
      <c r="M1933" s="10">
        <f t="shared" si="183"/>
        <v>547.4</v>
      </c>
      <c r="N1933" s="10">
        <f t="shared" si="184"/>
        <v>11495.4</v>
      </c>
      <c r="O1933" s="10">
        <v>543.94000000000005</v>
      </c>
      <c r="P1933" s="10">
        <f t="shared" si="185"/>
        <v>2244.9599999999991</v>
      </c>
      <c r="Q1933" s="12">
        <v>45878</v>
      </c>
    </row>
    <row r="1934" spans="1:17" x14ac:dyDescent="0.25">
      <c r="A1934" s="4">
        <v>3123</v>
      </c>
      <c r="B1934" s="4" t="s">
        <v>16</v>
      </c>
      <c r="C1934" s="4" t="s">
        <v>17</v>
      </c>
      <c r="D1934" s="4" t="s">
        <v>18</v>
      </c>
      <c r="E1934" s="4" t="s">
        <v>36</v>
      </c>
      <c r="F1934" s="9">
        <v>20</v>
      </c>
      <c r="G1934" s="10">
        <v>286</v>
      </c>
      <c r="H1934" s="11">
        <v>0.1</v>
      </c>
      <c r="I1934" s="10">
        <f t="shared" si="180"/>
        <v>5720</v>
      </c>
      <c r="J1934" s="10">
        <f t="shared" si="181"/>
        <v>572</v>
      </c>
      <c r="K1934" s="10">
        <f t="shared" si="182"/>
        <v>5148</v>
      </c>
      <c r="L1934" s="11">
        <v>0.05</v>
      </c>
      <c r="M1934" s="10">
        <f t="shared" si="183"/>
        <v>257.40000000000003</v>
      </c>
      <c r="N1934" s="10">
        <f t="shared" si="184"/>
        <v>5405.4</v>
      </c>
      <c r="O1934" s="10">
        <v>145.16999999999999</v>
      </c>
      <c r="P1934" s="10">
        <f t="shared" si="185"/>
        <v>2244.6000000000004</v>
      </c>
      <c r="Q1934" s="12">
        <v>45933</v>
      </c>
    </row>
    <row r="1935" spans="1:17" x14ac:dyDescent="0.25">
      <c r="A1935" s="4">
        <v>2396</v>
      </c>
      <c r="B1935" s="4" t="s">
        <v>31</v>
      </c>
      <c r="C1935" s="4" t="s">
        <v>24</v>
      </c>
      <c r="D1935" s="4" t="s">
        <v>33</v>
      </c>
      <c r="E1935" s="4" t="s">
        <v>29</v>
      </c>
      <c r="F1935" s="9">
        <v>13</v>
      </c>
      <c r="G1935" s="10">
        <v>1199</v>
      </c>
      <c r="H1935" s="11">
        <v>0.15</v>
      </c>
      <c r="I1935" s="10">
        <f t="shared" si="180"/>
        <v>15587</v>
      </c>
      <c r="J1935" s="10">
        <f t="shared" si="181"/>
        <v>2338.0499999999997</v>
      </c>
      <c r="K1935" s="10">
        <f t="shared" si="182"/>
        <v>13248.95</v>
      </c>
      <c r="L1935" s="11">
        <v>0.05</v>
      </c>
      <c r="M1935" s="10">
        <f t="shared" si="183"/>
        <v>662.4475000000001</v>
      </c>
      <c r="N1935" s="10">
        <f t="shared" si="184"/>
        <v>13911.397500000001</v>
      </c>
      <c r="O1935" s="10">
        <v>847.04</v>
      </c>
      <c r="P1935" s="10">
        <f t="shared" si="185"/>
        <v>2237.4300000000003</v>
      </c>
      <c r="Q1935" s="12">
        <v>45806</v>
      </c>
    </row>
    <row r="1936" spans="1:17" x14ac:dyDescent="0.25">
      <c r="A1936" s="4">
        <v>1118</v>
      </c>
      <c r="B1936" s="4" t="s">
        <v>38</v>
      </c>
      <c r="C1936" s="4" t="s">
        <v>17</v>
      </c>
      <c r="D1936" s="4" t="s">
        <v>28</v>
      </c>
      <c r="E1936" s="4" t="s">
        <v>19</v>
      </c>
      <c r="F1936" s="9">
        <v>13</v>
      </c>
      <c r="G1936" s="10">
        <v>476</v>
      </c>
      <c r="H1936" s="11">
        <v>0.05</v>
      </c>
      <c r="I1936" s="10">
        <f t="shared" si="180"/>
        <v>6188</v>
      </c>
      <c r="J1936" s="10">
        <f t="shared" si="181"/>
        <v>309.40000000000003</v>
      </c>
      <c r="K1936" s="10">
        <f t="shared" si="182"/>
        <v>5878.6</v>
      </c>
      <c r="L1936" s="11">
        <v>0.05</v>
      </c>
      <c r="M1936" s="10">
        <f t="shared" si="183"/>
        <v>293.93</v>
      </c>
      <c r="N1936" s="10">
        <f t="shared" si="184"/>
        <v>6172.5300000000007</v>
      </c>
      <c r="O1936" s="10">
        <v>280.29000000000002</v>
      </c>
      <c r="P1936" s="10">
        <f t="shared" si="185"/>
        <v>2234.83</v>
      </c>
      <c r="Q1936" s="12">
        <v>45809</v>
      </c>
    </row>
    <row r="1937" spans="1:17" x14ac:dyDescent="0.25">
      <c r="A1937" s="4">
        <v>3165</v>
      </c>
      <c r="B1937" s="4" t="s">
        <v>32</v>
      </c>
      <c r="C1937" s="4" t="s">
        <v>17</v>
      </c>
      <c r="D1937" s="4" t="s">
        <v>28</v>
      </c>
      <c r="E1937" s="4" t="s">
        <v>22</v>
      </c>
      <c r="F1937" s="9">
        <v>12</v>
      </c>
      <c r="G1937" s="10">
        <v>824</v>
      </c>
      <c r="H1937" s="11">
        <v>0</v>
      </c>
      <c r="I1937" s="10">
        <f t="shared" si="180"/>
        <v>9888</v>
      </c>
      <c r="J1937" s="10">
        <f t="shared" si="181"/>
        <v>0</v>
      </c>
      <c r="K1937" s="10">
        <f t="shared" si="182"/>
        <v>9888</v>
      </c>
      <c r="L1937" s="11">
        <v>0.05</v>
      </c>
      <c r="M1937" s="10">
        <f t="shared" si="183"/>
        <v>494.40000000000003</v>
      </c>
      <c r="N1937" s="10">
        <f t="shared" si="184"/>
        <v>10382.4</v>
      </c>
      <c r="O1937" s="10">
        <v>637.84</v>
      </c>
      <c r="P1937" s="10">
        <f t="shared" si="185"/>
        <v>2233.92</v>
      </c>
      <c r="Q1937" s="12">
        <v>45814</v>
      </c>
    </row>
    <row r="1938" spans="1:17" x14ac:dyDescent="0.25">
      <c r="A1938" s="4">
        <v>2104</v>
      </c>
      <c r="B1938" s="4" t="s">
        <v>35</v>
      </c>
      <c r="C1938" s="4" t="s">
        <v>24</v>
      </c>
      <c r="D1938" s="4" t="s">
        <v>33</v>
      </c>
      <c r="E1938" s="4" t="s">
        <v>36</v>
      </c>
      <c r="F1938" s="9">
        <v>18</v>
      </c>
      <c r="G1938" s="10">
        <v>970</v>
      </c>
      <c r="H1938" s="11">
        <v>0.15</v>
      </c>
      <c r="I1938" s="10">
        <f t="shared" si="180"/>
        <v>17460</v>
      </c>
      <c r="J1938" s="10">
        <f t="shared" si="181"/>
        <v>2619</v>
      </c>
      <c r="K1938" s="10">
        <f t="shared" si="182"/>
        <v>14841</v>
      </c>
      <c r="L1938" s="11">
        <v>0.05</v>
      </c>
      <c r="M1938" s="10">
        <f t="shared" si="183"/>
        <v>742.05000000000007</v>
      </c>
      <c r="N1938" s="10">
        <f t="shared" si="184"/>
        <v>15583.05</v>
      </c>
      <c r="O1938" s="10">
        <v>700.47</v>
      </c>
      <c r="P1938" s="10">
        <f t="shared" si="185"/>
        <v>2232.5399999999991</v>
      </c>
      <c r="Q1938" s="12">
        <v>45945</v>
      </c>
    </row>
    <row r="1939" spans="1:17" x14ac:dyDescent="0.25">
      <c r="A1939" s="4">
        <v>2141</v>
      </c>
      <c r="B1939" s="4" t="s">
        <v>31</v>
      </c>
      <c r="C1939" s="4" t="s">
        <v>17</v>
      </c>
      <c r="D1939" s="4" t="s">
        <v>18</v>
      </c>
      <c r="E1939" s="4" t="s">
        <v>29</v>
      </c>
      <c r="F1939" s="9">
        <v>10</v>
      </c>
      <c r="G1939" s="10">
        <v>654</v>
      </c>
      <c r="H1939" s="11">
        <v>0</v>
      </c>
      <c r="I1939" s="10">
        <f t="shared" si="180"/>
        <v>6540</v>
      </c>
      <c r="J1939" s="10">
        <f t="shared" si="181"/>
        <v>0</v>
      </c>
      <c r="K1939" s="10">
        <f t="shared" si="182"/>
        <v>6540</v>
      </c>
      <c r="L1939" s="11">
        <v>0.05</v>
      </c>
      <c r="M1939" s="10">
        <f t="shared" si="183"/>
        <v>327</v>
      </c>
      <c r="N1939" s="10">
        <f t="shared" si="184"/>
        <v>6867</v>
      </c>
      <c r="O1939" s="10">
        <v>430.98</v>
      </c>
      <c r="P1939" s="10">
        <f t="shared" si="185"/>
        <v>2230.1999999999998</v>
      </c>
      <c r="Q1939" s="12">
        <v>45842</v>
      </c>
    </row>
    <row r="1940" spans="1:17" x14ac:dyDescent="0.25">
      <c r="A1940" s="4">
        <v>3957</v>
      </c>
      <c r="B1940" s="4" t="s">
        <v>23</v>
      </c>
      <c r="C1940" s="4" t="s">
        <v>24</v>
      </c>
      <c r="D1940" s="4" t="s">
        <v>26</v>
      </c>
      <c r="E1940" s="4" t="s">
        <v>36</v>
      </c>
      <c r="F1940" s="9">
        <v>8</v>
      </c>
      <c r="G1940" s="10">
        <v>837</v>
      </c>
      <c r="H1940" s="11">
        <v>0.15</v>
      </c>
      <c r="I1940" s="10">
        <f t="shared" si="180"/>
        <v>6696</v>
      </c>
      <c r="J1940" s="10">
        <f t="shared" si="181"/>
        <v>1004.4</v>
      </c>
      <c r="K1940" s="10">
        <f t="shared" si="182"/>
        <v>5691.6</v>
      </c>
      <c r="L1940" s="11">
        <v>0.05</v>
      </c>
      <c r="M1940" s="10">
        <f t="shared" si="183"/>
        <v>284.58000000000004</v>
      </c>
      <c r="N1940" s="10">
        <f t="shared" si="184"/>
        <v>5976.18</v>
      </c>
      <c r="O1940" s="10">
        <v>432.71</v>
      </c>
      <c r="P1940" s="10">
        <f t="shared" si="185"/>
        <v>2229.9200000000005</v>
      </c>
      <c r="Q1940" s="12">
        <v>45662</v>
      </c>
    </row>
    <row r="1941" spans="1:17" x14ac:dyDescent="0.25">
      <c r="A1941" s="4">
        <v>25</v>
      </c>
      <c r="B1941" s="4" t="s">
        <v>34</v>
      </c>
      <c r="C1941" s="4" t="s">
        <v>24</v>
      </c>
      <c r="D1941" s="4" t="s">
        <v>18</v>
      </c>
      <c r="E1941" s="4" t="s">
        <v>25</v>
      </c>
      <c r="F1941" s="9">
        <v>10</v>
      </c>
      <c r="G1941" s="10">
        <v>706</v>
      </c>
      <c r="H1941" s="11">
        <v>0.1</v>
      </c>
      <c r="I1941" s="10">
        <f t="shared" si="180"/>
        <v>7060</v>
      </c>
      <c r="J1941" s="10">
        <f t="shared" si="181"/>
        <v>706</v>
      </c>
      <c r="K1941" s="10">
        <f t="shared" si="182"/>
        <v>6354</v>
      </c>
      <c r="L1941" s="11">
        <v>0.05</v>
      </c>
      <c r="M1941" s="10">
        <f t="shared" si="183"/>
        <v>317.70000000000005</v>
      </c>
      <c r="N1941" s="10">
        <f t="shared" si="184"/>
        <v>6671.7</v>
      </c>
      <c r="O1941" s="10">
        <v>412.82</v>
      </c>
      <c r="P1941" s="10">
        <f t="shared" si="185"/>
        <v>2225.8000000000002</v>
      </c>
      <c r="Q1941" s="12">
        <v>45751</v>
      </c>
    </row>
    <row r="1942" spans="1:17" x14ac:dyDescent="0.25">
      <c r="A1942" s="4">
        <v>429</v>
      </c>
      <c r="B1942" s="4" t="s">
        <v>38</v>
      </c>
      <c r="C1942" s="4" t="s">
        <v>24</v>
      </c>
      <c r="D1942" s="4" t="s">
        <v>28</v>
      </c>
      <c r="E1942" s="4" t="s">
        <v>29</v>
      </c>
      <c r="F1942" s="9">
        <v>6</v>
      </c>
      <c r="G1942" s="10">
        <v>1120</v>
      </c>
      <c r="H1942" s="11">
        <v>0.1</v>
      </c>
      <c r="I1942" s="10">
        <f t="shared" si="180"/>
        <v>6720</v>
      </c>
      <c r="J1942" s="10">
        <f t="shared" si="181"/>
        <v>672</v>
      </c>
      <c r="K1942" s="10">
        <f t="shared" si="182"/>
        <v>6048</v>
      </c>
      <c r="L1942" s="11">
        <v>0.05</v>
      </c>
      <c r="M1942" s="10">
        <f t="shared" si="183"/>
        <v>302.40000000000003</v>
      </c>
      <c r="N1942" s="10">
        <f t="shared" si="184"/>
        <v>6350.4</v>
      </c>
      <c r="O1942" s="10">
        <v>637.04</v>
      </c>
      <c r="P1942" s="10">
        <f t="shared" si="185"/>
        <v>2225.7600000000002</v>
      </c>
      <c r="Q1942" s="12">
        <v>45863</v>
      </c>
    </row>
    <row r="1943" spans="1:17" x14ac:dyDescent="0.25">
      <c r="A1943" s="4">
        <v>1759</v>
      </c>
      <c r="B1943" s="4" t="s">
        <v>20</v>
      </c>
      <c r="C1943" s="4" t="s">
        <v>24</v>
      </c>
      <c r="D1943" s="4" t="s">
        <v>33</v>
      </c>
      <c r="E1943" s="4" t="s">
        <v>29</v>
      </c>
      <c r="F1943" s="9">
        <v>7</v>
      </c>
      <c r="G1943" s="10">
        <v>749</v>
      </c>
      <c r="H1943" s="11">
        <v>0</v>
      </c>
      <c r="I1943" s="10">
        <f t="shared" si="180"/>
        <v>5243</v>
      </c>
      <c r="J1943" s="10">
        <f t="shared" si="181"/>
        <v>0</v>
      </c>
      <c r="K1943" s="10">
        <f t="shared" si="182"/>
        <v>5243</v>
      </c>
      <c r="L1943" s="11">
        <v>0.05</v>
      </c>
      <c r="M1943" s="10">
        <f t="shared" si="183"/>
        <v>262.15000000000003</v>
      </c>
      <c r="N1943" s="10">
        <f t="shared" si="184"/>
        <v>5505.15</v>
      </c>
      <c r="O1943" s="10">
        <v>431.06</v>
      </c>
      <c r="P1943" s="10">
        <f t="shared" si="185"/>
        <v>2225.58</v>
      </c>
      <c r="Q1943" s="12">
        <v>45933</v>
      </c>
    </row>
    <row r="1944" spans="1:17" x14ac:dyDescent="0.25">
      <c r="A1944" s="4">
        <v>445</v>
      </c>
      <c r="B1944" s="4" t="s">
        <v>38</v>
      </c>
      <c r="C1944" s="4" t="s">
        <v>17</v>
      </c>
      <c r="D1944" s="4" t="s">
        <v>28</v>
      </c>
      <c r="E1944" s="4" t="s">
        <v>25</v>
      </c>
      <c r="F1944" s="9">
        <v>7</v>
      </c>
      <c r="G1944" s="10">
        <v>1162</v>
      </c>
      <c r="H1944" s="11">
        <v>0.1</v>
      </c>
      <c r="I1944" s="10">
        <f t="shared" si="180"/>
        <v>8134</v>
      </c>
      <c r="J1944" s="10">
        <f t="shared" si="181"/>
        <v>813.40000000000009</v>
      </c>
      <c r="K1944" s="10">
        <f t="shared" si="182"/>
        <v>7320.6</v>
      </c>
      <c r="L1944" s="11">
        <v>0.05</v>
      </c>
      <c r="M1944" s="10">
        <f t="shared" si="183"/>
        <v>366.03000000000003</v>
      </c>
      <c r="N1944" s="10">
        <f t="shared" si="184"/>
        <v>7686.63</v>
      </c>
      <c r="O1944" s="10">
        <v>728.02</v>
      </c>
      <c r="P1944" s="10">
        <f t="shared" si="185"/>
        <v>2224.4600000000009</v>
      </c>
      <c r="Q1944" s="12">
        <v>45836</v>
      </c>
    </row>
    <row r="1945" spans="1:17" x14ac:dyDescent="0.25">
      <c r="A1945" s="4">
        <v>4184</v>
      </c>
      <c r="B1945" s="4" t="s">
        <v>35</v>
      </c>
      <c r="C1945" s="4" t="s">
        <v>24</v>
      </c>
      <c r="D1945" s="4" t="s">
        <v>18</v>
      </c>
      <c r="E1945" s="4" t="s">
        <v>22</v>
      </c>
      <c r="F1945" s="9">
        <v>11</v>
      </c>
      <c r="G1945" s="10">
        <v>802</v>
      </c>
      <c r="H1945" s="11">
        <v>0.15</v>
      </c>
      <c r="I1945" s="10">
        <f t="shared" si="180"/>
        <v>8822</v>
      </c>
      <c r="J1945" s="10">
        <f t="shared" si="181"/>
        <v>1323.3</v>
      </c>
      <c r="K1945" s="10">
        <f t="shared" si="182"/>
        <v>7498.7</v>
      </c>
      <c r="L1945" s="11">
        <v>0.05</v>
      </c>
      <c r="M1945" s="10">
        <f t="shared" si="183"/>
        <v>374.935</v>
      </c>
      <c r="N1945" s="10">
        <f t="shared" si="184"/>
        <v>7873.6350000000002</v>
      </c>
      <c r="O1945" s="10">
        <v>479.57</v>
      </c>
      <c r="P1945" s="10">
        <f t="shared" si="185"/>
        <v>2223.4300000000003</v>
      </c>
      <c r="Q1945" s="12">
        <v>45832</v>
      </c>
    </row>
    <row r="1946" spans="1:17" x14ac:dyDescent="0.25">
      <c r="A1946" s="4">
        <v>4904</v>
      </c>
      <c r="B1946" s="4" t="s">
        <v>23</v>
      </c>
      <c r="C1946" s="4" t="s">
        <v>17</v>
      </c>
      <c r="D1946" s="4" t="s">
        <v>26</v>
      </c>
      <c r="E1946" s="4" t="s">
        <v>27</v>
      </c>
      <c r="F1946" s="9">
        <v>20</v>
      </c>
      <c r="G1946" s="10">
        <v>291</v>
      </c>
      <c r="H1946" s="11">
        <v>0</v>
      </c>
      <c r="I1946" s="10">
        <f t="shared" si="180"/>
        <v>5820</v>
      </c>
      <c r="J1946" s="10">
        <f t="shared" si="181"/>
        <v>0</v>
      </c>
      <c r="K1946" s="10">
        <f t="shared" si="182"/>
        <v>5820</v>
      </c>
      <c r="L1946" s="11">
        <v>0.05</v>
      </c>
      <c r="M1946" s="10">
        <f t="shared" si="183"/>
        <v>291</v>
      </c>
      <c r="N1946" s="10">
        <f t="shared" si="184"/>
        <v>6111</v>
      </c>
      <c r="O1946" s="10">
        <v>179.88</v>
      </c>
      <c r="P1946" s="10">
        <f t="shared" si="185"/>
        <v>2222.4</v>
      </c>
      <c r="Q1946" s="12">
        <v>45673</v>
      </c>
    </row>
    <row r="1947" spans="1:17" x14ac:dyDescent="0.25">
      <c r="A1947" s="4">
        <v>3399</v>
      </c>
      <c r="B1947" s="4" t="s">
        <v>35</v>
      </c>
      <c r="C1947" s="4" t="s">
        <v>24</v>
      </c>
      <c r="D1947" s="4" t="s">
        <v>26</v>
      </c>
      <c r="E1947" s="4" t="s">
        <v>37</v>
      </c>
      <c r="F1947" s="9">
        <v>9</v>
      </c>
      <c r="G1947" s="10">
        <v>647</v>
      </c>
      <c r="H1947" s="11">
        <v>0</v>
      </c>
      <c r="I1947" s="10">
        <f t="shared" si="180"/>
        <v>5823</v>
      </c>
      <c r="J1947" s="10">
        <f t="shared" si="181"/>
        <v>0</v>
      </c>
      <c r="K1947" s="10">
        <f t="shared" si="182"/>
        <v>5823</v>
      </c>
      <c r="L1947" s="11">
        <v>0.05</v>
      </c>
      <c r="M1947" s="10">
        <f t="shared" si="183"/>
        <v>291.15000000000003</v>
      </c>
      <c r="N1947" s="10">
        <f t="shared" si="184"/>
        <v>6114.15</v>
      </c>
      <c r="O1947" s="10">
        <v>400.19</v>
      </c>
      <c r="P1947" s="10">
        <f t="shared" si="185"/>
        <v>2221.29</v>
      </c>
      <c r="Q1947" s="12">
        <v>45958</v>
      </c>
    </row>
    <row r="1948" spans="1:17" x14ac:dyDescent="0.25">
      <c r="A1948" s="4">
        <v>1891</v>
      </c>
      <c r="B1948" s="4" t="s">
        <v>23</v>
      </c>
      <c r="C1948" s="4" t="s">
        <v>21</v>
      </c>
      <c r="D1948" s="4" t="s">
        <v>26</v>
      </c>
      <c r="E1948" s="4" t="s">
        <v>29</v>
      </c>
      <c r="F1948" s="9">
        <v>20</v>
      </c>
      <c r="G1948" s="10">
        <v>365</v>
      </c>
      <c r="H1948" s="11">
        <v>0.1</v>
      </c>
      <c r="I1948" s="10">
        <f t="shared" si="180"/>
        <v>7300</v>
      </c>
      <c r="J1948" s="10">
        <f t="shared" si="181"/>
        <v>730</v>
      </c>
      <c r="K1948" s="10">
        <f t="shared" si="182"/>
        <v>6570</v>
      </c>
      <c r="L1948" s="11">
        <v>0.05</v>
      </c>
      <c r="M1948" s="10">
        <f t="shared" si="183"/>
        <v>328.5</v>
      </c>
      <c r="N1948" s="10">
        <f t="shared" si="184"/>
        <v>6898.5</v>
      </c>
      <c r="O1948" s="10">
        <v>217.44</v>
      </c>
      <c r="P1948" s="10">
        <f t="shared" si="185"/>
        <v>2221.1999999999998</v>
      </c>
      <c r="Q1948" s="12">
        <v>45837</v>
      </c>
    </row>
    <row r="1949" spans="1:17" x14ac:dyDescent="0.25">
      <c r="A1949" s="4">
        <v>3001</v>
      </c>
      <c r="B1949" s="4" t="s">
        <v>23</v>
      </c>
      <c r="C1949" s="4" t="s">
        <v>17</v>
      </c>
      <c r="D1949" s="4" t="s">
        <v>28</v>
      </c>
      <c r="E1949" s="4" t="s">
        <v>19</v>
      </c>
      <c r="F1949" s="9">
        <v>12</v>
      </c>
      <c r="G1949" s="10">
        <v>620</v>
      </c>
      <c r="H1949" s="11">
        <v>0.15</v>
      </c>
      <c r="I1949" s="10">
        <f t="shared" si="180"/>
        <v>7440</v>
      </c>
      <c r="J1949" s="10">
        <f t="shared" si="181"/>
        <v>1116</v>
      </c>
      <c r="K1949" s="10">
        <f t="shared" si="182"/>
        <v>6324</v>
      </c>
      <c r="L1949" s="11">
        <v>0.05</v>
      </c>
      <c r="M1949" s="10">
        <f t="shared" si="183"/>
        <v>316.20000000000005</v>
      </c>
      <c r="N1949" s="10">
        <f t="shared" si="184"/>
        <v>6640.2</v>
      </c>
      <c r="O1949" s="10">
        <v>341.96</v>
      </c>
      <c r="P1949" s="10">
        <f t="shared" si="185"/>
        <v>2220.4800000000005</v>
      </c>
      <c r="Q1949" s="12">
        <v>45888</v>
      </c>
    </row>
    <row r="1950" spans="1:17" x14ac:dyDescent="0.25">
      <c r="A1950" s="4">
        <v>383</v>
      </c>
      <c r="B1950" s="4" t="s">
        <v>31</v>
      </c>
      <c r="C1950" s="4" t="s">
        <v>21</v>
      </c>
      <c r="D1950" s="4" t="s">
        <v>28</v>
      </c>
      <c r="E1950" s="4" t="s">
        <v>29</v>
      </c>
      <c r="F1950" s="9">
        <v>24</v>
      </c>
      <c r="G1950" s="10">
        <v>436</v>
      </c>
      <c r="H1950" s="11">
        <v>0.1</v>
      </c>
      <c r="I1950" s="10">
        <f t="shared" si="180"/>
        <v>10464</v>
      </c>
      <c r="J1950" s="10">
        <f t="shared" si="181"/>
        <v>1046.4000000000001</v>
      </c>
      <c r="K1950" s="10">
        <f t="shared" si="182"/>
        <v>9417.6</v>
      </c>
      <c r="L1950" s="11">
        <v>0.05</v>
      </c>
      <c r="M1950" s="10">
        <f t="shared" si="183"/>
        <v>470.88000000000005</v>
      </c>
      <c r="N1950" s="10">
        <f t="shared" si="184"/>
        <v>9888.48</v>
      </c>
      <c r="O1950" s="10">
        <v>299.93</v>
      </c>
      <c r="P1950" s="10">
        <f t="shared" si="185"/>
        <v>2219.2800000000007</v>
      </c>
      <c r="Q1950" s="12">
        <v>45995</v>
      </c>
    </row>
    <row r="1951" spans="1:17" x14ac:dyDescent="0.25">
      <c r="A1951" s="4">
        <v>4674</v>
      </c>
      <c r="B1951" s="4" t="s">
        <v>20</v>
      </c>
      <c r="C1951" s="4" t="s">
        <v>24</v>
      </c>
      <c r="D1951" s="4" t="s">
        <v>18</v>
      </c>
      <c r="E1951" s="4" t="s">
        <v>30</v>
      </c>
      <c r="F1951" s="9">
        <v>13</v>
      </c>
      <c r="G1951" s="10">
        <v>1194</v>
      </c>
      <c r="H1951" s="11">
        <v>0.15</v>
      </c>
      <c r="I1951" s="10">
        <f t="shared" si="180"/>
        <v>15522</v>
      </c>
      <c r="J1951" s="10">
        <f t="shared" si="181"/>
        <v>2328.2999999999997</v>
      </c>
      <c r="K1951" s="10">
        <f t="shared" si="182"/>
        <v>13193.7</v>
      </c>
      <c r="L1951" s="11">
        <v>0.05</v>
      </c>
      <c r="M1951" s="10">
        <f t="shared" si="183"/>
        <v>659.68500000000006</v>
      </c>
      <c r="N1951" s="10">
        <f t="shared" si="184"/>
        <v>13853.385</v>
      </c>
      <c r="O1951" s="10">
        <v>844.19</v>
      </c>
      <c r="P1951" s="10">
        <f t="shared" si="185"/>
        <v>2219.2299999999996</v>
      </c>
      <c r="Q1951" s="12">
        <v>45966</v>
      </c>
    </row>
    <row r="1952" spans="1:17" x14ac:dyDescent="0.25">
      <c r="A1952" s="4">
        <v>3429</v>
      </c>
      <c r="B1952" s="4" t="s">
        <v>20</v>
      </c>
      <c r="C1952" s="4" t="s">
        <v>24</v>
      </c>
      <c r="D1952" s="4" t="s">
        <v>28</v>
      </c>
      <c r="E1952" s="4" t="s">
        <v>30</v>
      </c>
      <c r="F1952" s="9">
        <v>21</v>
      </c>
      <c r="G1952" s="10">
        <v>334</v>
      </c>
      <c r="H1952" s="11">
        <v>0</v>
      </c>
      <c r="I1952" s="10">
        <f t="shared" si="180"/>
        <v>7014</v>
      </c>
      <c r="J1952" s="10">
        <f t="shared" si="181"/>
        <v>0</v>
      </c>
      <c r="K1952" s="10">
        <f t="shared" si="182"/>
        <v>7014</v>
      </c>
      <c r="L1952" s="11">
        <v>0.05</v>
      </c>
      <c r="M1952" s="10">
        <f t="shared" si="183"/>
        <v>350.70000000000005</v>
      </c>
      <c r="N1952" s="10">
        <f t="shared" si="184"/>
        <v>7364.7</v>
      </c>
      <c r="O1952" s="10">
        <v>228.43</v>
      </c>
      <c r="P1952" s="10">
        <f t="shared" si="185"/>
        <v>2216.9700000000003</v>
      </c>
      <c r="Q1952" s="12">
        <v>45968</v>
      </c>
    </row>
    <row r="1953" spans="1:17" x14ac:dyDescent="0.25">
      <c r="A1953" s="4">
        <v>3359</v>
      </c>
      <c r="B1953" s="4" t="s">
        <v>35</v>
      </c>
      <c r="C1953" s="4" t="s">
        <v>24</v>
      </c>
      <c r="D1953" s="4" t="s">
        <v>26</v>
      </c>
      <c r="E1953" s="4" t="s">
        <v>22</v>
      </c>
      <c r="F1953" s="9">
        <v>13</v>
      </c>
      <c r="G1953" s="10">
        <v>465</v>
      </c>
      <c r="H1953" s="11">
        <v>0.05</v>
      </c>
      <c r="I1953" s="10">
        <f t="shared" si="180"/>
        <v>6045</v>
      </c>
      <c r="J1953" s="10">
        <f t="shared" si="181"/>
        <v>302.25</v>
      </c>
      <c r="K1953" s="10">
        <f t="shared" si="182"/>
        <v>5742.75</v>
      </c>
      <c r="L1953" s="11">
        <v>0.05</v>
      </c>
      <c r="M1953" s="10">
        <f t="shared" si="183"/>
        <v>287.13749999999999</v>
      </c>
      <c r="N1953" s="10">
        <f t="shared" si="184"/>
        <v>6029.8874999999998</v>
      </c>
      <c r="O1953" s="10">
        <v>271.25</v>
      </c>
      <c r="P1953" s="10">
        <f t="shared" si="185"/>
        <v>2216.5</v>
      </c>
      <c r="Q1953" s="12">
        <v>45834</v>
      </c>
    </row>
    <row r="1954" spans="1:17" x14ac:dyDescent="0.25">
      <c r="A1954" s="4">
        <v>1126</v>
      </c>
      <c r="B1954" s="4" t="s">
        <v>32</v>
      </c>
      <c r="C1954" s="4" t="s">
        <v>17</v>
      </c>
      <c r="D1954" s="4" t="s">
        <v>28</v>
      </c>
      <c r="E1954" s="4" t="s">
        <v>19</v>
      </c>
      <c r="F1954" s="9">
        <v>15</v>
      </c>
      <c r="G1954" s="10">
        <v>487</v>
      </c>
      <c r="H1954" s="11">
        <v>0.15</v>
      </c>
      <c r="I1954" s="10">
        <f t="shared" si="180"/>
        <v>7305</v>
      </c>
      <c r="J1954" s="10">
        <f t="shared" si="181"/>
        <v>1095.75</v>
      </c>
      <c r="K1954" s="10">
        <f t="shared" si="182"/>
        <v>6209.25</v>
      </c>
      <c r="L1954" s="11">
        <v>0.05</v>
      </c>
      <c r="M1954" s="10">
        <f t="shared" si="183"/>
        <v>310.46250000000003</v>
      </c>
      <c r="N1954" s="10">
        <f t="shared" si="184"/>
        <v>6519.7124999999996</v>
      </c>
      <c r="O1954" s="10">
        <v>266.38</v>
      </c>
      <c r="P1954" s="10">
        <f t="shared" si="185"/>
        <v>2213.5500000000002</v>
      </c>
      <c r="Q1954" s="12">
        <v>45874</v>
      </c>
    </row>
    <row r="1955" spans="1:17" x14ac:dyDescent="0.25">
      <c r="A1955" s="4">
        <v>236</v>
      </c>
      <c r="B1955" s="4" t="s">
        <v>32</v>
      </c>
      <c r="C1955" s="4" t="s">
        <v>24</v>
      </c>
      <c r="D1955" s="4" t="s">
        <v>28</v>
      </c>
      <c r="E1955" s="4" t="s">
        <v>30</v>
      </c>
      <c r="F1955" s="9">
        <v>11</v>
      </c>
      <c r="G1955" s="10">
        <v>1092</v>
      </c>
      <c r="H1955" s="11">
        <v>0.05</v>
      </c>
      <c r="I1955" s="10">
        <f t="shared" si="180"/>
        <v>12012</v>
      </c>
      <c r="J1955" s="10">
        <f t="shared" si="181"/>
        <v>600.6</v>
      </c>
      <c r="K1955" s="10">
        <f t="shared" si="182"/>
        <v>11411.4</v>
      </c>
      <c r="L1955" s="11">
        <v>0.05</v>
      </c>
      <c r="M1955" s="10">
        <f t="shared" si="183"/>
        <v>570.57000000000005</v>
      </c>
      <c r="N1955" s="10">
        <f t="shared" si="184"/>
        <v>11981.97</v>
      </c>
      <c r="O1955" s="10">
        <v>836.38</v>
      </c>
      <c r="P1955" s="10">
        <f t="shared" si="185"/>
        <v>2211.2199999999993</v>
      </c>
      <c r="Q1955" s="12">
        <v>45815</v>
      </c>
    </row>
    <row r="1956" spans="1:17" x14ac:dyDescent="0.25">
      <c r="A1956" s="4">
        <v>2717</v>
      </c>
      <c r="B1956" s="4" t="s">
        <v>38</v>
      </c>
      <c r="C1956" s="4" t="s">
        <v>21</v>
      </c>
      <c r="D1956" s="4" t="s">
        <v>28</v>
      </c>
      <c r="E1956" s="4" t="s">
        <v>27</v>
      </c>
      <c r="F1956" s="9">
        <v>20</v>
      </c>
      <c r="G1956" s="10">
        <v>555</v>
      </c>
      <c r="H1956" s="11">
        <v>0.15</v>
      </c>
      <c r="I1956" s="10">
        <f t="shared" si="180"/>
        <v>11100</v>
      </c>
      <c r="J1956" s="10">
        <f t="shared" si="181"/>
        <v>1665</v>
      </c>
      <c r="K1956" s="10">
        <f t="shared" si="182"/>
        <v>9435</v>
      </c>
      <c r="L1956" s="11">
        <v>0.05</v>
      </c>
      <c r="M1956" s="10">
        <f t="shared" si="183"/>
        <v>471.75</v>
      </c>
      <c r="N1956" s="10">
        <f t="shared" si="184"/>
        <v>9906.75</v>
      </c>
      <c r="O1956" s="10">
        <v>361.19</v>
      </c>
      <c r="P1956" s="10">
        <f t="shared" si="185"/>
        <v>2211.1999999999998</v>
      </c>
      <c r="Q1956" s="12">
        <v>45935</v>
      </c>
    </row>
    <row r="1957" spans="1:17" x14ac:dyDescent="0.25">
      <c r="A1957" s="4">
        <v>1057</v>
      </c>
      <c r="B1957" s="4" t="s">
        <v>16</v>
      </c>
      <c r="C1957" s="4" t="s">
        <v>21</v>
      </c>
      <c r="D1957" s="4" t="s">
        <v>26</v>
      </c>
      <c r="E1957" s="4" t="s">
        <v>22</v>
      </c>
      <c r="F1957" s="9">
        <v>9</v>
      </c>
      <c r="G1957" s="10">
        <v>510</v>
      </c>
      <c r="H1957" s="11">
        <v>0</v>
      </c>
      <c r="I1957" s="10">
        <f t="shared" si="180"/>
        <v>4590</v>
      </c>
      <c r="J1957" s="10">
        <f t="shared" si="181"/>
        <v>0</v>
      </c>
      <c r="K1957" s="10">
        <f t="shared" si="182"/>
        <v>4590</v>
      </c>
      <c r="L1957" s="11">
        <v>0.05</v>
      </c>
      <c r="M1957" s="10">
        <f t="shared" si="183"/>
        <v>229.5</v>
      </c>
      <c r="N1957" s="10">
        <f t="shared" si="184"/>
        <v>4819.5</v>
      </c>
      <c r="O1957" s="10">
        <v>264.39</v>
      </c>
      <c r="P1957" s="10">
        <f t="shared" si="185"/>
        <v>2210.4900000000002</v>
      </c>
      <c r="Q1957" s="12">
        <v>46012</v>
      </c>
    </row>
    <row r="1958" spans="1:17" x14ac:dyDescent="0.25">
      <c r="A1958" s="4">
        <v>4945</v>
      </c>
      <c r="B1958" s="4" t="s">
        <v>20</v>
      </c>
      <c r="C1958" s="4" t="s">
        <v>17</v>
      </c>
      <c r="D1958" s="4" t="s">
        <v>26</v>
      </c>
      <c r="E1958" s="4" t="s">
        <v>25</v>
      </c>
      <c r="F1958" s="9">
        <v>22</v>
      </c>
      <c r="G1958" s="10">
        <v>698</v>
      </c>
      <c r="H1958" s="11">
        <v>0.1</v>
      </c>
      <c r="I1958" s="10">
        <f t="shared" si="180"/>
        <v>15356</v>
      </c>
      <c r="J1958" s="10">
        <f t="shared" si="181"/>
        <v>1535.6000000000001</v>
      </c>
      <c r="K1958" s="10">
        <f t="shared" si="182"/>
        <v>13820.4</v>
      </c>
      <c r="L1958" s="11">
        <v>0.05</v>
      </c>
      <c r="M1958" s="10">
        <f t="shared" si="183"/>
        <v>691.02</v>
      </c>
      <c r="N1958" s="10">
        <f t="shared" si="184"/>
        <v>14511.42</v>
      </c>
      <c r="O1958" s="10">
        <v>527.85</v>
      </c>
      <c r="P1958" s="10">
        <f t="shared" si="185"/>
        <v>2207.6999999999989</v>
      </c>
      <c r="Q1958" s="12">
        <v>45819</v>
      </c>
    </row>
    <row r="1959" spans="1:17" x14ac:dyDescent="0.25">
      <c r="A1959" s="4">
        <v>158</v>
      </c>
      <c r="B1959" s="4" t="s">
        <v>32</v>
      </c>
      <c r="C1959" s="4" t="s">
        <v>21</v>
      </c>
      <c r="D1959" s="4" t="s">
        <v>18</v>
      </c>
      <c r="E1959" s="4" t="s">
        <v>36</v>
      </c>
      <c r="F1959" s="9">
        <v>11</v>
      </c>
      <c r="G1959" s="10">
        <v>1139</v>
      </c>
      <c r="H1959" s="11">
        <v>0.1</v>
      </c>
      <c r="I1959" s="10">
        <f t="shared" si="180"/>
        <v>12529</v>
      </c>
      <c r="J1959" s="10">
        <f t="shared" si="181"/>
        <v>1252.9000000000001</v>
      </c>
      <c r="K1959" s="10">
        <f t="shared" si="182"/>
        <v>11276.1</v>
      </c>
      <c r="L1959" s="11">
        <v>0.05</v>
      </c>
      <c r="M1959" s="10">
        <f t="shared" si="183"/>
        <v>563.80500000000006</v>
      </c>
      <c r="N1959" s="10">
        <f t="shared" si="184"/>
        <v>11839.905000000001</v>
      </c>
      <c r="O1959" s="10">
        <v>824.56</v>
      </c>
      <c r="P1959" s="10">
        <f t="shared" si="185"/>
        <v>2205.9400000000005</v>
      </c>
      <c r="Q1959" s="12">
        <v>45801</v>
      </c>
    </row>
    <row r="1960" spans="1:17" x14ac:dyDescent="0.25">
      <c r="A1960" s="4">
        <v>2068</v>
      </c>
      <c r="B1960" s="4" t="s">
        <v>35</v>
      </c>
      <c r="C1960" s="4" t="s">
        <v>24</v>
      </c>
      <c r="D1960" s="4" t="s">
        <v>28</v>
      </c>
      <c r="E1960" s="4" t="s">
        <v>36</v>
      </c>
      <c r="F1960" s="9">
        <v>14</v>
      </c>
      <c r="G1960" s="10">
        <v>586</v>
      </c>
      <c r="H1960" s="11">
        <v>0.05</v>
      </c>
      <c r="I1960" s="10">
        <f t="shared" si="180"/>
        <v>8204</v>
      </c>
      <c r="J1960" s="10">
        <f t="shared" si="181"/>
        <v>410.20000000000005</v>
      </c>
      <c r="K1960" s="10">
        <f t="shared" si="182"/>
        <v>7793.8</v>
      </c>
      <c r="L1960" s="11">
        <v>0.05</v>
      </c>
      <c r="M1960" s="10">
        <f t="shared" si="183"/>
        <v>389.69000000000005</v>
      </c>
      <c r="N1960" s="10">
        <f t="shared" si="184"/>
        <v>8183.49</v>
      </c>
      <c r="O1960" s="10">
        <v>399.15</v>
      </c>
      <c r="P1960" s="10">
        <f t="shared" si="185"/>
        <v>2205.7000000000007</v>
      </c>
      <c r="Q1960" s="12">
        <v>45743</v>
      </c>
    </row>
    <row r="1961" spans="1:17" x14ac:dyDescent="0.25">
      <c r="A1961" s="4">
        <v>3053</v>
      </c>
      <c r="B1961" s="4" t="s">
        <v>32</v>
      </c>
      <c r="C1961" s="4" t="s">
        <v>17</v>
      </c>
      <c r="D1961" s="4" t="s">
        <v>28</v>
      </c>
      <c r="E1961" s="4" t="s">
        <v>27</v>
      </c>
      <c r="F1961" s="9">
        <v>20</v>
      </c>
      <c r="G1961" s="10">
        <v>542</v>
      </c>
      <c r="H1961" s="11">
        <v>0.15</v>
      </c>
      <c r="I1961" s="10">
        <f t="shared" si="180"/>
        <v>10840</v>
      </c>
      <c r="J1961" s="10">
        <f t="shared" si="181"/>
        <v>1626</v>
      </c>
      <c r="K1961" s="10">
        <f t="shared" si="182"/>
        <v>9214</v>
      </c>
      <c r="L1961" s="11">
        <v>0.05</v>
      </c>
      <c r="M1961" s="10">
        <f t="shared" si="183"/>
        <v>460.70000000000005</v>
      </c>
      <c r="N1961" s="10">
        <f t="shared" si="184"/>
        <v>9674.7000000000007</v>
      </c>
      <c r="O1961" s="10">
        <v>350.43</v>
      </c>
      <c r="P1961" s="10">
        <f t="shared" si="185"/>
        <v>2205.3999999999996</v>
      </c>
      <c r="Q1961" s="12">
        <v>45856</v>
      </c>
    </row>
    <row r="1962" spans="1:17" x14ac:dyDescent="0.25">
      <c r="A1962" s="4">
        <v>4864</v>
      </c>
      <c r="B1962" s="4" t="s">
        <v>35</v>
      </c>
      <c r="C1962" s="4" t="s">
        <v>17</v>
      </c>
      <c r="D1962" s="4" t="s">
        <v>26</v>
      </c>
      <c r="E1962" s="4" t="s">
        <v>36</v>
      </c>
      <c r="F1962" s="9">
        <v>13</v>
      </c>
      <c r="G1962" s="10">
        <v>495</v>
      </c>
      <c r="H1962" s="11">
        <v>0.1</v>
      </c>
      <c r="I1962" s="10">
        <f t="shared" si="180"/>
        <v>6435</v>
      </c>
      <c r="J1962" s="10">
        <f t="shared" si="181"/>
        <v>643.5</v>
      </c>
      <c r="K1962" s="10">
        <f t="shared" si="182"/>
        <v>5791.5</v>
      </c>
      <c r="L1962" s="11">
        <v>0.05</v>
      </c>
      <c r="M1962" s="10">
        <f t="shared" si="183"/>
        <v>289.57499999999999</v>
      </c>
      <c r="N1962" s="10">
        <f t="shared" si="184"/>
        <v>6081.0749999999998</v>
      </c>
      <c r="O1962" s="10">
        <v>275.87</v>
      </c>
      <c r="P1962" s="10">
        <f t="shared" si="185"/>
        <v>2205.19</v>
      </c>
      <c r="Q1962" s="12">
        <v>45891</v>
      </c>
    </row>
    <row r="1963" spans="1:17" x14ac:dyDescent="0.25">
      <c r="A1963" s="4">
        <v>1180</v>
      </c>
      <c r="B1963" s="4" t="s">
        <v>34</v>
      </c>
      <c r="C1963" s="4" t="s">
        <v>24</v>
      </c>
      <c r="D1963" s="4" t="s">
        <v>18</v>
      </c>
      <c r="E1963" s="4" t="s">
        <v>37</v>
      </c>
      <c r="F1963" s="9">
        <v>7</v>
      </c>
      <c r="G1963" s="10">
        <v>1069</v>
      </c>
      <c r="H1963" s="11">
        <v>0.05</v>
      </c>
      <c r="I1963" s="10">
        <f t="shared" si="180"/>
        <v>7483</v>
      </c>
      <c r="J1963" s="10">
        <f t="shared" si="181"/>
        <v>374.15000000000003</v>
      </c>
      <c r="K1963" s="10">
        <f t="shared" si="182"/>
        <v>7108.85</v>
      </c>
      <c r="L1963" s="11">
        <v>0.05</v>
      </c>
      <c r="M1963" s="10">
        <f t="shared" si="183"/>
        <v>355.44250000000005</v>
      </c>
      <c r="N1963" s="10">
        <f t="shared" si="184"/>
        <v>7464.2925000000005</v>
      </c>
      <c r="O1963" s="10">
        <v>700.88</v>
      </c>
      <c r="P1963" s="10">
        <f t="shared" si="185"/>
        <v>2202.6900000000005</v>
      </c>
      <c r="Q1963" s="12">
        <v>45844</v>
      </c>
    </row>
    <row r="1964" spans="1:17" x14ac:dyDescent="0.25">
      <c r="A1964" s="4">
        <v>1766</v>
      </c>
      <c r="B1964" s="4" t="s">
        <v>20</v>
      </c>
      <c r="C1964" s="4" t="s">
        <v>24</v>
      </c>
      <c r="D1964" s="4" t="s">
        <v>28</v>
      </c>
      <c r="E1964" s="4" t="s">
        <v>25</v>
      </c>
      <c r="F1964" s="9">
        <v>22</v>
      </c>
      <c r="G1964" s="10">
        <v>452</v>
      </c>
      <c r="H1964" s="11">
        <v>0.05</v>
      </c>
      <c r="I1964" s="10">
        <f t="shared" si="180"/>
        <v>9944</v>
      </c>
      <c r="J1964" s="10">
        <f t="shared" si="181"/>
        <v>497.20000000000005</v>
      </c>
      <c r="K1964" s="10">
        <f t="shared" si="182"/>
        <v>9446.7999999999993</v>
      </c>
      <c r="L1964" s="11">
        <v>0.05</v>
      </c>
      <c r="M1964" s="10">
        <f t="shared" si="183"/>
        <v>472.34</v>
      </c>
      <c r="N1964" s="10">
        <f t="shared" si="184"/>
        <v>9919.14</v>
      </c>
      <c r="O1964" s="10">
        <v>329.39</v>
      </c>
      <c r="P1964" s="10">
        <f t="shared" si="185"/>
        <v>2200.2199999999993</v>
      </c>
      <c r="Q1964" s="12">
        <v>45923</v>
      </c>
    </row>
    <row r="1965" spans="1:17" x14ac:dyDescent="0.25">
      <c r="A1965" s="4">
        <v>3103</v>
      </c>
      <c r="B1965" s="4" t="s">
        <v>31</v>
      </c>
      <c r="C1965" s="4" t="s">
        <v>24</v>
      </c>
      <c r="D1965" s="4" t="s">
        <v>26</v>
      </c>
      <c r="E1965" s="4" t="s">
        <v>30</v>
      </c>
      <c r="F1965" s="9">
        <v>6</v>
      </c>
      <c r="G1965" s="10">
        <v>1117</v>
      </c>
      <c r="H1965" s="11">
        <v>0.15</v>
      </c>
      <c r="I1965" s="10">
        <f t="shared" si="180"/>
        <v>6702</v>
      </c>
      <c r="J1965" s="10">
        <f t="shared" si="181"/>
        <v>1005.3</v>
      </c>
      <c r="K1965" s="10">
        <f t="shared" si="182"/>
        <v>5696.7</v>
      </c>
      <c r="L1965" s="11">
        <v>0.05</v>
      </c>
      <c r="M1965" s="10">
        <f t="shared" si="183"/>
        <v>284.83499999999998</v>
      </c>
      <c r="N1965" s="10">
        <f t="shared" si="184"/>
        <v>5981.5349999999999</v>
      </c>
      <c r="O1965" s="10">
        <v>582.99</v>
      </c>
      <c r="P1965" s="10">
        <f t="shared" si="185"/>
        <v>2198.7599999999998</v>
      </c>
      <c r="Q1965" s="12">
        <v>45824</v>
      </c>
    </row>
    <row r="1966" spans="1:17" x14ac:dyDescent="0.25">
      <c r="A1966" s="4">
        <v>1705</v>
      </c>
      <c r="B1966" s="4" t="s">
        <v>38</v>
      </c>
      <c r="C1966" s="4" t="s">
        <v>24</v>
      </c>
      <c r="D1966" s="4" t="s">
        <v>33</v>
      </c>
      <c r="E1966" s="4" t="s">
        <v>36</v>
      </c>
      <c r="F1966" s="9">
        <v>17</v>
      </c>
      <c r="G1966" s="10">
        <v>527</v>
      </c>
      <c r="H1966" s="11">
        <v>0.15</v>
      </c>
      <c r="I1966" s="10">
        <f t="shared" si="180"/>
        <v>8959</v>
      </c>
      <c r="J1966" s="10">
        <f t="shared" si="181"/>
        <v>1343.85</v>
      </c>
      <c r="K1966" s="10">
        <f t="shared" si="182"/>
        <v>7615.15</v>
      </c>
      <c r="L1966" s="11">
        <v>0.05</v>
      </c>
      <c r="M1966" s="10">
        <f t="shared" si="183"/>
        <v>380.75749999999999</v>
      </c>
      <c r="N1966" s="10">
        <f t="shared" si="184"/>
        <v>7995.9074999999993</v>
      </c>
      <c r="O1966" s="10">
        <v>318.7</v>
      </c>
      <c r="P1966" s="10">
        <f t="shared" si="185"/>
        <v>2197.25</v>
      </c>
      <c r="Q1966" s="12">
        <v>45700</v>
      </c>
    </row>
    <row r="1967" spans="1:17" x14ac:dyDescent="0.25">
      <c r="A1967" s="4">
        <v>1719</v>
      </c>
      <c r="B1967" s="4" t="s">
        <v>35</v>
      </c>
      <c r="C1967" s="4" t="s">
        <v>17</v>
      </c>
      <c r="D1967" s="4" t="s">
        <v>26</v>
      </c>
      <c r="E1967" s="4" t="s">
        <v>25</v>
      </c>
      <c r="F1967" s="9">
        <v>6</v>
      </c>
      <c r="G1967" s="10">
        <v>986</v>
      </c>
      <c r="H1967" s="11">
        <v>0</v>
      </c>
      <c r="I1967" s="10">
        <f t="shared" si="180"/>
        <v>5916</v>
      </c>
      <c r="J1967" s="10">
        <f t="shared" si="181"/>
        <v>0</v>
      </c>
      <c r="K1967" s="10">
        <f t="shared" si="182"/>
        <v>5916</v>
      </c>
      <c r="L1967" s="11">
        <v>0.05</v>
      </c>
      <c r="M1967" s="10">
        <f t="shared" si="183"/>
        <v>295.8</v>
      </c>
      <c r="N1967" s="10">
        <f t="shared" si="184"/>
        <v>6211.8</v>
      </c>
      <c r="O1967" s="10">
        <v>620.11</v>
      </c>
      <c r="P1967" s="10">
        <f t="shared" si="185"/>
        <v>2195.34</v>
      </c>
      <c r="Q1967" s="12">
        <v>45839</v>
      </c>
    </row>
    <row r="1968" spans="1:17" x14ac:dyDescent="0.25">
      <c r="A1968" s="4">
        <v>2353</v>
      </c>
      <c r="B1968" s="4" t="s">
        <v>32</v>
      </c>
      <c r="C1968" s="4" t="s">
        <v>17</v>
      </c>
      <c r="D1968" s="4" t="s">
        <v>28</v>
      </c>
      <c r="E1968" s="4" t="s">
        <v>25</v>
      </c>
      <c r="F1968" s="9">
        <v>8</v>
      </c>
      <c r="G1968" s="10">
        <v>1116</v>
      </c>
      <c r="H1968" s="11">
        <v>0.1</v>
      </c>
      <c r="I1968" s="10">
        <f t="shared" si="180"/>
        <v>8928</v>
      </c>
      <c r="J1968" s="10">
        <f t="shared" si="181"/>
        <v>892.80000000000007</v>
      </c>
      <c r="K1968" s="10">
        <f t="shared" si="182"/>
        <v>8035.2</v>
      </c>
      <c r="L1968" s="11">
        <v>0.05</v>
      </c>
      <c r="M1968" s="10">
        <f t="shared" si="183"/>
        <v>401.76</v>
      </c>
      <c r="N1968" s="10">
        <f t="shared" si="184"/>
        <v>8436.9599999999991</v>
      </c>
      <c r="O1968" s="10">
        <v>730.02</v>
      </c>
      <c r="P1968" s="10">
        <f t="shared" si="185"/>
        <v>2195.04</v>
      </c>
      <c r="Q1968" s="12">
        <v>45905</v>
      </c>
    </row>
    <row r="1969" spans="1:17" x14ac:dyDescent="0.25">
      <c r="A1969" s="4">
        <v>580</v>
      </c>
      <c r="B1969" s="4" t="s">
        <v>23</v>
      </c>
      <c r="C1969" s="4" t="s">
        <v>21</v>
      </c>
      <c r="D1969" s="4" t="s">
        <v>33</v>
      </c>
      <c r="E1969" s="4" t="s">
        <v>19</v>
      </c>
      <c r="F1969" s="9">
        <v>7</v>
      </c>
      <c r="G1969" s="10">
        <v>779</v>
      </c>
      <c r="H1969" s="11">
        <v>0</v>
      </c>
      <c r="I1969" s="10">
        <f t="shared" si="180"/>
        <v>5453</v>
      </c>
      <c r="J1969" s="10">
        <f t="shared" si="181"/>
        <v>0</v>
      </c>
      <c r="K1969" s="10">
        <f t="shared" si="182"/>
        <v>5453</v>
      </c>
      <c r="L1969" s="11">
        <v>0.05</v>
      </c>
      <c r="M1969" s="10">
        <f t="shared" si="183"/>
        <v>272.65000000000003</v>
      </c>
      <c r="N1969" s="10">
        <f t="shared" si="184"/>
        <v>5725.65</v>
      </c>
      <c r="O1969" s="10">
        <v>465.57</v>
      </c>
      <c r="P1969" s="10">
        <f t="shared" si="185"/>
        <v>2194.0100000000002</v>
      </c>
      <c r="Q1969" s="12">
        <v>46019</v>
      </c>
    </row>
    <row r="1970" spans="1:17" x14ac:dyDescent="0.25">
      <c r="A1970" s="4">
        <v>3137</v>
      </c>
      <c r="B1970" s="4" t="s">
        <v>35</v>
      </c>
      <c r="C1970" s="4" t="s">
        <v>21</v>
      </c>
      <c r="D1970" s="4" t="s">
        <v>33</v>
      </c>
      <c r="E1970" s="4" t="s">
        <v>22</v>
      </c>
      <c r="F1970" s="9">
        <v>9</v>
      </c>
      <c r="G1970" s="10">
        <v>742</v>
      </c>
      <c r="H1970" s="11">
        <v>0.05</v>
      </c>
      <c r="I1970" s="10">
        <f t="shared" si="180"/>
        <v>6678</v>
      </c>
      <c r="J1970" s="10">
        <f t="shared" si="181"/>
        <v>333.90000000000003</v>
      </c>
      <c r="K1970" s="10">
        <f t="shared" si="182"/>
        <v>6344.1</v>
      </c>
      <c r="L1970" s="11">
        <v>0.05</v>
      </c>
      <c r="M1970" s="10">
        <f t="shared" si="183"/>
        <v>317.20500000000004</v>
      </c>
      <c r="N1970" s="10">
        <f t="shared" si="184"/>
        <v>6661.3050000000003</v>
      </c>
      <c r="O1970" s="10">
        <v>461.41</v>
      </c>
      <c r="P1970" s="10">
        <f t="shared" si="185"/>
        <v>2191.41</v>
      </c>
      <c r="Q1970" s="12">
        <v>45741</v>
      </c>
    </row>
    <row r="1971" spans="1:17" x14ac:dyDescent="0.25">
      <c r="A1971" s="4">
        <v>308</v>
      </c>
      <c r="B1971" s="4" t="s">
        <v>32</v>
      </c>
      <c r="C1971" s="4" t="s">
        <v>21</v>
      </c>
      <c r="D1971" s="4" t="s">
        <v>28</v>
      </c>
      <c r="E1971" s="4" t="s">
        <v>27</v>
      </c>
      <c r="F1971" s="9">
        <v>24</v>
      </c>
      <c r="G1971" s="10">
        <v>440</v>
      </c>
      <c r="H1971" s="11">
        <v>0.1</v>
      </c>
      <c r="I1971" s="10">
        <f t="shared" si="180"/>
        <v>10560</v>
      </c>
      <c r="J1971" s="10">
        <f t="shared" si="181"/>
        <v>1056</v>
      </c>
      <c r="K1971" s="10">
        <f t="shared" si="182"/>
        <v>9504</v>
      </c>
      <c r="L1971" s="11">
        <v>0.05</v>
      </c>
      <c r="M1971" s="10">
        <f t="shared" si="183"/>
        <v>475.20000000000005</v>
      </c>
      <c r="N1971" s="10">
        <f t="shared" si="184"/>
        <v>9979.2000000000007</v>
      </c>
      <c r="O1971" s="10">
        <v>304.73</v>
      </c>
      <c r="P1971" s="10">
        <f t="shared" si="185"/>
        <v>2190.4799999999996</v>
      </c>
      <c r="Q1971" s="12">
        <v>45986</v>
      </c>
    </row>
    <row r="1972" spans="1:17" x14ac:dyDescent="0.25">
      <c r="A1972" s="4">
        <v>4657</v>
      </c>
      <c r="B1972" s="4" t="s">
        <v>23</v>
      </c>
      <c r="C1972" s="4" t="s">
        <v>17</v>
      </c>
      <c r="D1972" s="4" t="s">
        <v>18</v>
      </c>
      <c r="E1972" s="4" t="s">
        <v>29</v>
      </c>
      <c r="F1972" s="9">
        <v>10</v>
      </c>
      <c r="G1972" s="10">
        <v>1116</v>
      </c>
      <c r="H1972" s="11">
        <v>0.1</v>
      </c>
      <c r="I1972" s="10">
        <f t="shared" si="180"/>
        <v>11160</v>
      </c>
      <c r="J1972" s="10">
        <f t="shared" si="181"/>
        <v>1116</v>
      </c>
      <c r="K1972" s="10">
        <f t="shared" si="182"/>
        <v>10044</v>
      </c>
      <c r="L1972" s="11">
        <v>0.05</v>
      </c>
      <c r="M1972" s="10">
        <f t="shared" si="183"/>
        <v>502.20000000000005</v>
      </c>
      <c r="N1972" s="10">
        <f t="shared" si="184"/>
        <v>10546.2</v>
      </c>
      <c r="O1972" s="10">
        <v>785.54</v>
      </c>
      <c r="P1972" s="10">
        <f t="shared" si="185"/>
        <v>2188.6000000000004</v>
      </c>
      <c r="Q1972" s="12">
        <v>46020</v>
      </c>
    </row>
    <row r="1973" spans="1:17" x14ac:dyDescent="0.25">
      <c r="A1973" s="4">
        <v>4173</v>
      </c>
      <c r="B1973" s="4" t="s">
        <v>35</v>
      </c>
      <c r="C1973" s="4" t="s">
        <v>17</v>
      </c>
      <c r="D1973" s="4" t="s">
        <v>18</v>
      </c>
      <c r="E1973" s="4" t="s">
        <v>27</v>
      </c>
      <c r="F1973" s="9">
        <v>20</v>
      </c>
      <c r="G1973" s="10">
        <v>282</v>
      </c>
      <c r="H1973" s="11">
        <v>0.1</v>
      </c>
      <c r="I1973" s="10">
        <f t="shared" si="180"/>
        <v>5640</v>
      </c>
      <c r="J1973" s="10">
        <f t="shared" si="181"/>
        <v>564</v>
      </c>
      <c r="K1973" s="10">
        <f t="shared" si="182"/>
        <v>5076</v>
      </c>
      <c r="L1973" s="11">
        <v>0.05</v>
      </c>
      <c r="M1973" s="10">
        <f t="shared" si="183"/>
        <v>253.8</v>
      </c>
      <c r="N1973" s="10">
        <f t="shared" si="184"/>
        <v>5329.8</v>
      </c>
      <c r="O1973" s="10">
        <v>144.4</v>
      </c>
      <c r="P1973" s="10">
        <f t="shared" si="185"/>
        <v>2188</v>
      </c>
      <c r="Q1973" s="12">
        <v>45996</v>
      </c>
    </row>
    <row r="1974" spans="1:17" x14ac:dyDescent="0.25">
      <c r="A1974" s="4">
        <v>2395</v>
      </c>
      <c r="B1974" s="4" t="s">
        <v>16</v>
      </c>
      <c r="C1974" s="4" t="s">
        <v>21</v>
      </c>
      <c r="D1974" s="4" t="s">
        <v>33</v>
      </c>
      <c r="E1974" s="4" t="s">
        <v>36</v>
      </c>
      <c r="F1974" s="9">
        <v>18</v>
      </c>
      <c r="G1974" s="10">
        <v>822</v>
      </c>
      <c r="H1974" s="11">
        <v>0.1</v>
      </c>
      <c r="I1974" s="10">
        <f t="shared" si="180"/>
        <v>14796</v>
      </c>
      <c r="J1974" s="10">
        <f t="shared" si="181"/>
        <v>1479.6000000000001</v>
      </c>
      <c r="K1974" s="10">
        <f t="shared" si="182"/>
        <v>13316.4</v>
      </c>
      <c r="L1974" s="11">
        <v>0.05</v>
      </c>
      <c r="M1974" s="10">
        <f t="shared" si="183"/>
        <v>665.82</v>
      </c>
      <c r="N1974" s="10">
        <f t="shared" si="184"/>
        <v>13982.22</v>
      </c>
      <c r="O1974" s="10">
        <v>618.25</v>
      </c>
      <c r="P1974" s="10">
        <f t="shared" si="185"/>
        <v>2187.8999999999996</v>
      </c>
      <c r="Q1974" s="12">
        <v>45976</v>
      </c>
    </row>
    <row r="1975" spans="1:17" x14ac:dyDescent="0.25">
      <c r="A1975" s="4">
        <v>3793</v>
      </c>
      <c r="B1975" s="4" t="s">
        <v>16</v>
      </c>
      <c r="C1975" s="4" t="s">
        <v>21</v>
      </c>
      <c r="D1975" s="4" t="s">
        <v>33</v>
      </c>
      <c r="E1975" s="4" t="s">
        <v>30</v>
      </c>
      <c r="F1975" s="9">
        <v>20</v>
      </c>
      <c r="G1975" s="10">
        <v>497</v>
      </c>
      <c r="H1975" s="11">
        <v>0.1</v>
      </c>
      <c r="I1975" s="10">
        <f t="shared" si="180"/>
        <v>9940</v>
      </c>
      <c r="J1975" s="10">
        <f t="shared" si="181"/>
        <v>994</v>
      </c>
      <c r="K1975" s="10">
        <f t="shared" si="182"/>
        <v>8946</v>
      </c>
      <c r="L1975" s="11">
        <v>0.05</v>
      </c>
      <c r="M1975" s="10">
        <f t="shared" si="183"/>
        <v>447.3</v>
      </c>
      <c r="N1975" s="10">
        <f t="shared" si="184"/>
        <v>9393.2999999999993</v>
      </c>
      <c r="O1975" s="10">
        <v>337.95</v>
      </c>
      <c r="P1975" s="10">
        <f t="shared" si="185"/>
        <v>2187</v>
      </c>
      <c r="Q1975" s="12">
        <v>45908</v>
      </c>
    </row>
    <row r="1976" spans="1:17" x14ac:dyDescent="0.25">
      <c r="A1976" s="4">
        <v>3276</v>
      </c>
      <c r="B1976" s="4" t="s">
        <v>35</v>
      </c>
      <c r="C1976" s="4" t="s">
        <v>21</v>
      </c>
      <c r="D1976" s="4" t="s">
        <v>33</v>
      </c>
      <c r="E1976" s="4" t="s">
        <v>36</v>
      </c>
      <c r="F1976" s="9">
        <v>19</v>
      </c>
      <c r="G1976" s="10">
        <v>287</v>
      </c>
      <c r="H1976" s="11">
        <v>0.05</v>
      </c>
      <c r="I1976" s="10">
        <f t="shared" si="180"/>
        <v>5453</v>
      </c>
      <c r="J1976" s="10">
        <f t="shared" si="181"/>
        <v>272.65000000000003</v>
      </c>
      <c r="K1976" s="10">
        <f t="shared" si="182"/>
        <v>5180.3500000000004</v>
      </c>
      <c r="L1976" s="11">
        <v>0.05</v>
      </c>
      <c r="M1976" s="10">
        <f t="shared" si="183"/>
        <v>259.01750000000004</v>
      </c>
      <c r="N1976" s="10">
        <f t="shared" si="184"/>
        <v>5439.3675000000003</v>
      </c>
      <c r="O1976" s="10">
        <v>157.63999999999999</v>
      </c>
      <c r="P1976" s="10">
        <f t="shared" si="185"/>
        <v>2185.1900000000005</v>
      </c>
      <c r="Q1976" s="12">
        <v>45976</v>
      </c>
    </row>
    <row r="1977" spans="1:17" x14ac:dyDescent="0.25">
      <c r="A1977" s="4">
        <v>1062</v>
      </c>
      <c r="B1977" s="4" t="s">
        <v>16</v>
      </c>
      <c r="C1977" s="4" t="s">
        <v>21</v>
      </c>
      <c r="D1977" s="4" t="s">
        <v>28</v>
      </c>
      <c r="E1977" s="4" t="s">
        <v>30</v>
      </c>
      <c r="F1977" s="9">
        <v>15</v>
      </c>
      <c r="G1977" s="10">
        <v>459</v>
      </c>
      <c r="H1977" s="11">
        <v>0.05</v>
      </c>
      <c r="I1977" s="10">
        <f t="shared" si="180"/>
        <v>6885</v>
      </c>
      <c r="J1977" s="10">
        <f t="shared" si="181"/>
        <v>344.25</v>
      </c>
      <c r="K1977" s="10">
        <f t="shared" si="182"/>
        <v>6540.75</v>
      </c>
      <c r="L1977" s="11">
        <v>0.05</v>
      </c>
      <c r="M1977" s="10">
        <f t="shared" si="183"/>
        <v>327.03750000000002</v>
      </c>
      <c r="N1977" s="10">
        <f t="shared" si="184"/>
        <v>6867.7875000000004</v>
      </c>
      <c r="O1977" s="10">
        <v>290.54000000000002</v>
      </c>
      <c r="P1977" s="10">
        <f t="shared" si="185"/>
        <v>2182.6499999999996</v>
      </c>
      <c r="Q1977" s="12">
        <v>45858</v>
      </c>
    </row>
    <row r="1978" spans="1:17" x14ac:dyDescent="0.25">
      <c r="A1978" s="4">
        <v>2600</v>
      </c>
      <c r="B1978" s="4" t="s">
        <v>38</v>
      </c>
      <c r="C1978" s="4" t="s">
        <v>24</v>
      </c>
      <c r="D1978" s="4" t="s">
        <v>26</v>
      </c>
      <c r="E1978" s="4" t="s">
        <v>36</v>
      </c>
      <c r="F1978" s="9">
        <v>10</v>
      </c>
      <c r="G1978" s="10">
        <v>703</v>
      </c>
      <c r="H1978" s="11">
        <v>0.15</v>
      </c>
      <c r="I1978" s="10">
        <f t="shared" si="180"/>
        <v>7030</v>
      </c>
      <c r="J1978" s="10">
        <f t="shared" si="181"/>
        <v>1054.5</v>
      </c>
      <c r="K1978" s="10">
        <f t="shared" si="182"/>
        <v>5975.5</v>
      </c>
      <c r="L1978" s="11">
        <v>0.05</v>
      </c>
      <c r="M1978" s="10">
        <f t="shared" si="183"/>
        <v>298.77500000000003</v>
      </c>
      <c r="N1978" s="10">
        <f t="shared" si="184"/>
        <v>6274.2749999999996</v>
      </c>
      <c r="O1978" s="10">
        <v>379.57</v>
      </c>
      <c r="P1978" s="10">
        <f t="shared" si="185"/>
        <v>2179.8000000000002</v>
      </c>
      <c r="Q1978" s="12">
        <v>45825</v>
      </c>
    </row>
    <row r="1979" spans="1:17" x14ac:dyDescent="0.25">
      <c r="A1979" s="4">
        <v>2195</v>
      </c>
      <c r="B1979" s="4" t="s">
        <v>23</v>
      </c>
      <c r="C1979" s="4" t="s">
        <v>17</v>
      </c>
      <c r="D1979" s="4" t="s">
        <v>33</v>
      </c>
      <c r="E1979" s="4" t="s">
        <v>29</v>
      </c>
      <c r="F1979" s="9">
        <v>10</v>
      </c>
      <c r="G1979" s="10">
        <v>778</v>
      </c>
      <c r="H1979" s="11">
        <v>0.1</v>
      </c>
      <c r="I1979" s="10">
        <f t="shared" si="180"/>
        <v>7780</v>
      </c>
      <c r="J1979" s="10">
        <f t="shared" si="181"/>
        <v>778</v>
      </c>
      <c r="K1979" s="10">
        <f t="shared" si="182"/>
        <v>7002</v>
      </c>
      <c r="L1979" s="11">
        <v>0.05</v>
      </c>
      <c r="M1979" s="10">
        <f t="shared" si="183"/>
        <v>350.1</v>
      </c>
      <c r="N1979" s="10">
        <f t="shared" si="184"/>
        <v>7352.1</v>
      </c>
      <c r="O1979" s="10">
        <v>482.39</v>
      </c>
      <c r="P1979" s="10">
        <f t="shared" si="185"/>
        <v>2178.1000000000004</v>
      </c>
      <c r="Q1979" s="12">
        <v>45769</v>
      </c>
    </row>
    <row r="1980" spans="1:17" x14ac:dyDescent="0.25">
      <c r="A1980" s="4">
        <v>4379</v>
      </c>
      <c r="B1980" s="4" t="s">
        <v>31</v>
      </c>
      <c r="C1980" s="4" t="s">
        <v>24</v>
      </c>
      <c r="D1980" s="4" t="s">
        <v>28</v>
      </c>
      <c r="E1980" s="4" t="s">
        <v>22</v>
      </c>
      <c r="F1980" s="9">
        <v>9</v>
      </c>
      <c r="G1980" s="10">
        <v>635</v>
      </c>
      <c r="H1980" s="11">
        <v>0</v>
      </c>
      <c r="I1980" s="10">
        <f t="shared" si="180"/>
        <v>5715</v>
      </c>
      <c r="J1980" s="10">
        <f t="shared" si="181"/>
        <v>0</v>
      </c>
      <c r="K1980" s="10">
        <f t="shared" si="182"/>
        <v>5715</v>
      </c>
      <c r="L1980" s="11">
        <v>0.05</v>
      </c>
      <c r="M1980" s="10">
        <f t="shared" si="183"/>
        <v>285.75</v>
      </c>
      <c r="N1980" s="10">
        <f t="shared" si="184"/>
        <v>6000.75</v>
      </c>
      <c r="O1980" s="10">
        <v>393.02</v>
      </c>
      <c r="P1980" s="10">
        <f t="shared" si="185"/>
        <v>2177.8200000000002</v>
      </c>
      <c r="Q1980" s="12">
        <v>45886</v>
      </c>
    </row>
    <row r="1981" spans="1:17" x14ac:dyDescent="0.25">
      <c r="A1981" s="4">
        <v>678</v>
      </c>
      <c r="B1981" s="4" t="s">
        <v>32</v>
      </c>
      <c r="C1981" s="4" t="s">
        <v>24</v>
      </c>
      <c r="D1981" s="4" t="s">
        <v>26</v>
      </c>
      <c r="E1981" s="4" t="s">
        <v>30</v>
      </c>
      <c r="F1981" s="9">
        <v>14</v>
      </c>
      <c r="G1981" s="10">
        <v>874</v>
      </c>
      <c r="H1981" s="11">
        <v>0.15</v>
      </c>
      <c r="I1981" s="10">
        <f t="shared" si="180"/>
        <v>12236</v>
      </c>
      <c r="J1981" s="10">
        <f t="shared" si="181"/>
        <v>1835.3999999999999</v>
      </c>
      <c r="K1981" s="10">
        <f t="shared" si="182"/>
        <v>10400.6</v>
      </c>
      <c r="L1981" s="11">
        <v>0.05</v>
      </c>
      <c r="M1981" s="10">
        <f t="shared" si="183"/>
        <v>520.03000000000009</v>
      </c>
      <c r="N1981" s="10">
        <f t="shared" si="184"/>
        <v>10920.630000000001</v>
      </c>
      <c r="O1981" s="10">
        <v>587.35</v>
      </c>
      <c r="P1981" s="10">
        <f t="shared" si="185"/>
        <v>2177.7000000000007</v>
      </c>
      <c r="Q1981" s="12">
        <v>45879</v>
      </c>
    </row>
    <row r="1982" spans="1:17" x14ac:dyDescent="0.25">
      <c r="A1982" s="4">
        <v>1797</v>
      </c>
      <c r="B1982" s="4" t="s">
        <v>35</v>
      </c>
      <c r="C1982" s="4" t="s">
        <v>21</v>
      </c>
      <c r="D1982" s="4" t="s">
        <v>18</v>
      </c>
      <c r="E1982" s="4" t="s">
        <v>29</v>
      </c>
      <c r="F1982" s="9">
        <v>7</v>
      </c>
      <c r="G1982" s="10">
        <v>991</v>
      </c>
      <c r="H1982" s="11">
        <v>0.15</v>
      </c>
      <c r="I1982" s="10">
        <f t="shared" si="180"/>
        <v>6937</v>
      </c>
      <c r="J1982" s="10">
        <f t="shared" si="181"/>
        <v>1040.55</v>
      </c>
      <c r="K1982" s="10">
        <f t="shared" si="182"/>
        <v>5896.45</v>
      </c>
      <c r="L1982" s="11">
        <v>0.05</v>
      </c>
      <c r="M1982" s="10">
        <f t="shared" si="183"/>
        <v>294.82249999999999</v>
      </c>
      <c r="N1982" s="10">
        <f t="shared" si="184"/>
        <v>6191.2725</v>
      </c>
      <c r="O1982" s="10">
        <v>531.9</v>
      </c>
      <c r="P1982" s="10">
        <f t="shared" si="185"/>
        <v>2173.15</v>
      </c>
      <c r="Q1982" s="12">
        <v>45703</v>
      </c>
    </row>
    <row r="1983" spans="1:17" x14ac:dyDescent="0.25">
      <c r="A1983" s="4">
        <v>1777</v>
      </c>
      <c r="B1983" s="4" t="s">
        <v>23</v>
      </c>
      <c r="C1983" s="4" t="s">
        <v>24</v>
      </c>
      <c r="D1983" s="4" t="s">
        <v>33</v>
      </c>
      <c r="E1983" s="4" t="s">
        <v>29</v>
      </c>
      <c r="F1983" s="9">
        <v>10</v>
      </c>
      <c r="G1983" s="10">
        <v>627</v>
      </c>
      <c r="H1983" s="11">
        <v>0</v>
      </c>
      <c r="I1983" s="10">
        <f t="shared" si="180"/>
        <v>6270</v>
      </c>
      <c r="J1983" s="10">
        <f t="shared" si="181"/>
        <v>0</v>
      </c>
      <c r="K1983" s="10">
        <f t="shared" si="182"/>
        <v>6270</v>
      </c>
      <c r="L1983" s="11">
        <v>0.05</v>
      </c>
      <c r="M1983" s="10">
        <f t="shared" si="183"/>
        <v>313.5</v>
      </c>
      <c r="N1983" s="10">
        <f t="shared" si="184"/>
        <v>6583.5</v>
      </c>
      <c r="O1983" s="10">
        <v>409.78</v>
      </c>
      <c r="P1983" s="10">
        <f t="shared" si="185"/>
        <v>2172.2000000000007</v>
      </c>
      <c r="Q1983" s="12">
        <v>46020</v>
      </c>
    </row>
    <row r="1984" spans="1:17" x14ac:dyDescent="0.25">
      <c r="A1984" s="4">
        <v>2571</v>
      </c>
      <c r="B1984" s="4" t="s">
        <v>32</v>
      </c>
      <c r="C1984" s="4" t="s">
        <v>17</v>
      </c>
      <c r="D1984" s="4" t="s">
        <v>33</v>
      </c>
      <c r="E1984" s="4" t="s">
        <v>19</v>
      </c>
      <c r="F1984" s="9">
        <v>16</v>
      </c>
      <c r="G1984" s="10">
        <v>394</v>
      </c>
      <c r="H1984" s="11">
        <v>0.15</v>
      </c>
      <c r="I1984" s="10">
        <f t="shared" si="180"/>
        <v>6304</v>
      </c>
      <c r="J1984" s="10">
        <f t="shared" si="181"/>
        <v>945.59999999999991</v>
      </c>
      <c r="K1984" s="10">
        <f t="shared" si="182"/>
        <v>5358.4</v>
      </c>
      <c r="L1984" s="11">
        <v>0.05</v>
      </c>
      <c r="M1984" s="10">
        <f t="shared" si="183"/>
        <v>267.92</v>
      </c>
      <c r="N1984" s="10">
        <f t="shared" si="184"/>
        <v>5626.32</v>
      </c>
      <c r="O1984" s="10">
        <v>199.24</v>
      </c>
      <c r="P1984" s="10">
        <f t="shared" si="185"/>
        <v>2170.5599999999995</v>
      </c>
      <c r="Q1984" s="12">
        <v>45695</v>
      </c>
    </row>
    <row r="1985" spans="1:17" x14ac:dyDescent="0.25">
      <c r="A1985" s="4">
        <v>4722</v>
      </c>
      <c r="B1985" s="4" t="s">
        <v>16</v>
      </c>
      <c r="C1985" s="4" t="s">
        <v>21</v>
      </c>
      <c r="D1985" s="4" t="s">
        <v>28</v>
      </c>
      <c r="E1985" s="4" t="s">
        <v>30</v>
      </c>
      <c r="F1985" s="9">
        <v>8</v>
      </c>
      <c r="G1985" s="10">
        <v>1053</v>
      </c>
      <c r="H1985" s="11">
        <v>0.15</v>
      </c>
      <c r="I1985" s="10">
        <f t="shared" si="180"/>
        <v>8424</v>
      </c>
      <c r="J1985" s="10">
        <f t="shared" si="181"/>
        <v>1263.5999999999999</v>
      </c>
      <c r="K1985" s="10">
        <f t="shared" si="182"/>
        <v>7160.4</v>
      </c>
      <c r="L1985" s="11">
        <v>0.05</v>
      </c>
      <c r="M1985" s="10">
        <f t="shared" si="183"/>
        <v>358.02</v>
      </c>
      <c r="N1985" s="10">
        <f t="shared" si="184"/>
        <v>7518.42</v>
      </c>
      <c r="O1985" s="10">
        <v>624.22</v>
      </c>
      <c r="P1985" s="10">
        <f t="shared" si="185"/>
        <v>2166.6399999999994</v>
      </c>
      <c r="Q1985" s="12">
        <v>45812</v>
      </c>
    </row>
    <row r="1986" spans="1:17" x14ac:dyDescent="0.25">
      <c r="A1986" s="4">
        <v>1629</v>
      </c>
      <c r="B1986" s="4" t="s">
        <v>38</v>
      </c>
      <c r="C1986" s="4" t="s">
        <v>21</v>
      </c>
      <c r="D1986" s="4" t="s">
        <v>33</v>
      </c>
      <c r="E1986" s="4" t="s">
        <v>22</v>
      </c>
      <c r="F1986" s="9">
        <v>14</v>
      </c>
      <c r="G1986" s="10">
        <v>1171</v>
      </c>
      <c r="H1986" s="11">
        <v>0.15</v>
      </c>
      <c r="I1986" s="10">
        <f t="shared" ref="I1986:I2049" si="186">F1986*G1986</f>
        <v>16394</v>
      </c>
      <c r="J1986" s="10">
        <f t="shared" ref="J1986:J2049" si="187">I1986*H1986</f>
        <v>2459.1</v>
      </c>
      <c r="K1986" s="10">
        <f t="shared" ref="K1986:K2049" si="188">I1986-J1986</f>
        <v>13934.9</v>
      </c>
      <c r="L1986" s="11">
        <v>0.05</v>
      </c>
      <c r="M1986" s="10">
        <f t="shared" ref="M1986:M2049" si="189">K1986*L1986</f>
        <v>696.745</v>
      </c>
      <c r="N1986" s="10">
        <f t="shared" ref="N1986:N2049" si="190">K1986+M1986</f>
        <v>14631.645</v>
      </c>
      <c r="O1986" s="10">
        <v>840.69</v>
      </c>
      <c r="P1986" s="10">
        <f t="shared" ref="P1986:P2049" si="191">K1986-(O1986*F1986)</f>
        <v>2165.2399999999998</v>
      </c>
      <c r="Q1986" s="12">
        <v>46015</v>
      </c>
    </row>
    <row r="1987" spans="1:17" x14ac:dyDescent="0.25">
      <c r="A1987" s="4">
        <v>3198</v>
      </c>
      <c r="B1987" s="4" t="s">
        <v>16</v>
      </c>
      <c r="C1987" s="4" t="s">
        <v>24</v>
      </c>
      <c r="D1987" s="4" t="s">
        <v>18</v>
      </c>
      <c r="E1987" s="4" t="s">
        <v>30</v>
      </c>
      <c r="F1987" s="9">
        <v>18</v>
      </c>
      <c r="G1987" s="10">
        <v>649</v>
      </c>
      <c r="H1987" s="11">
        <v>0.15</v>
      </c>
      <c r="I1987" s="10">
        <f t="shared" si="186"/>
        <v>11682</v>
      </c>
      <c r="J1987" s="10">
        <f t="shared" si="187"/>
        <v>1752.3</v>
      </c>
      <c r="K1987" s="10">
        <f t="shared" si="188"/>
        <v>9929.7000000000007</v>
      </c>
      <c r="L1987" s="11">
        <v>0.05</v>
      </c>
      <c r="M1987" s="10">
        <f t="shared" si="189"/>
        <v>496.48500000000007</v>
      </c>
      <c r="N1987" s="10">
        <f t="shared" si="190"/>
        <v>10426.185000000001</v>
      </c>
      <c r="O1987" s="10">
        <v>431.43</v>
      </c>
      <c r="P1987" s="10">
        <f t="shared" si="191"/>
        <v>2163.9600000000009</v>
      </c>
      <c r="Q1987" s="12">
        <v>46003</v>
      </c>
    </row>
    <row r="1988" spans="1:17" x14ac:dyDescent="0.25">
      <c r="A1988" s="4">
        <v>3158</v>
      </c>
      <c r="B1988" s="4" t="s">
        <v>23</v>
      </c>
      <c r="C1988" s="4" t="s">
        <v>24</v>
      </c>
      <c r="D1988" s="4" t="s">
        <v>33</v>
      </c>
      <c r="E1988" s="4" t="s">
        <v>30</v>
      </c>
      <c r="F1988" s="9">
        <v>8</v>
      </c>
      <c r="G1988" s="10">
        <v>1161</v>
      </c>
      <c r="H1988" s="11">
        <v>0.05</v>
      </c>
      <c r="I1988" s="10">
        <f t="shared" si="186"/>
        <v>9288</v>
      </c>
      <c r="J1988" s="10">
        <f t="shared" si="187"/>
        <v>464.40000000000003</v>
      </c>
      <c r="K1988" s="10">
        <f t="shared" si="188"/>
        <v>8823.6</v>
      </c>
      <c r="L1988" s="11">
        <v>0.05</v>
      </c>
      <c r="M1988" s="10">
        <f t="shared" si="189"/>
        <v>441.18000000000006</v>
      </c>
      <c r="N1988" s="10">
        <f t="shared" si="190"/>
        <v>9264.7800000000007</v>
      </c>
      <c r="O1988" s="10">
        <v>832.53</v>
      </c>
      <c r="P1988" s="10">
        <f t="shared" si="191"/>
        <v>2163.3600000000006</v>
      </c>
      <c r="Q1988" s="12">
        <v>46021</v>
      </c>
    </row>
    <row r="1989" spans="1:17" x14ac:dyDescent="0.25">
      <c r="A1989" s="4">
        <v>2930</v>
      </c>
      <c r="B1989" s="4" t="s">
        <v>31</v>
      </c>
      <c r="C1989" s="4" t="s">
        <v>24</v>
      </c>
      <c r="D1989" s="4" t="s">
        <v>26</v>
      </c>
      <c r="E1989" s="4" t="s">
        <v>37</v>
      </c>
      <c r="F1989" s="9">
        <v>5</v>
      </c>
      <c r="G1989" s="10">
        <v>1156</v>
      </c>
      <c r="H1989" s="11">
        <v>0</v>
      </c>
      <c r="I1989" s="10">
        <f t="shared" si="186"/>
        <v>5780</v>
      </c>
      <c r="J1989" s="10">
        <f t="shared" si="187"/>
        <v>0</v>
      </c>
      <c r="K1989" s="10">
        <f t="shared" si="188"/>
        <v>5780</v>
      </c>
      <c r="L1989" s="11">
        <v>0.05</v>
      </c>
      <c r="M1989" s="10">
        <f t="shared" si="189"/>
        <v>289</v>
      </c>
      <c r="N1989" s="10">
        <f t="shared" si="190"/>
        <v>6069</v>
      </c>
      <c r="O1989" s="10">
        <v>723.68</v>
      </c>
      <c r="P1989" s="10">
        <f t="shared" si="191"/>
        <v>2161.6000000000004</v>
      </c>
      <c r="Q1989" s="12">
        <v>45669</v>
      </c>
    </row>
    <row r="1990" spans="1:17" x14ac:dyDescent="0.25">
      <c r="A1990" s="4">
        <v>1060</v>
      </c>
      <c r="B1990" s="4" t="s">
        <v>38</v>
      </c>
      <c r="C1990" s="4" t="s">
        <v>17</v>
      </c>
      <c r="D1990" s="4" t="s">
        <v>26</v>
      </c>
      <c r="E1990" s="4" t="s">
        <v>36</v>
      </c>
      <c r="F1990" s="9">
        <v>17</v>
      </c>
      <c r="G1990" s="10">
        <v>259</v>
      </c>
      <c r="H1990" s="11">
        <v>0</v>
      </c>
      <c r="I1990" s="10">
        <f t="shared" si="186"/>
        <v>4403</v>
      </c>
      <c r="J1990" s="10">
        <f t="shared" si="187"/>
        <v>0</v>
      </c>
      <c r="K1990" s="10">
        <f t="shared" si="188"/>
        <v>4403</v>
      </c>
      <c r="L1990" s="11">
        <v>0.05</v>
      </c>
      <c r="M1990" s="10">
        <f t="shared" si="189"/>
        <v>220.15</v>
      </c>
      <c r="N1990" s="10">
        <f t="shared" si="190"/>
        <v>4623.1499999999996</v>
      </c>
      <c r="O1990" s="10">
        <v>131.87</v>
      </c>
      <c r="P1990" s="10">
        <f t="shared" si="191"/>
        <v>2161.21</v>
      </c>
      <c r="Q1990" s="12">
        <v>45903</v>
      </c>
    </row>
    <row r="1991" spans="1:17" x14ac:dyDescent="0.25">
      <c r="A1991" s="4">
        <v>4498</v>
      </c>
      <c r="B1991" s="4" t="s">
        <v>16</v>
      </c>
      <c r="C1991" s="4" t="s">
        <v>24</v>
      </c>
      <c r="D1991" s="4" t="s">
        <v>33</v>
      </c>
      <c r="E1991" s="4" t="s">
        <v>37</v>
      </c>
      <c r="F1991" s="9">
        <v>16</v>
      </c>
      <c r="G1991" s="10">
        <v>847</v>
      </c>
      <c r="H1991" s="11">
        <v>0.1</v>
      </c>
      <c r="I1991" s="10">
        <f t="shared" si="186"/>
        <v>13552</v>
      </c>
      <c r="J1991" s="10">
        <f t="shared" si="187"/>
        <v>1355.2</v>
      </c>
      <c r="K1991" s="10">
        <f t="shared" si="188"/>
        <v>12196.8</v>
      </c>
      <c r="L1991" s="11">
        <v>0.05</v>
      </c>
      <c r="M1991" s="10">
        <f t="shared" si="189"/>
        <v>609.84</v>
      </c>
      <c r="N1991" s="10">
        <f t="shared" si="190"/>
        <v>12806.64</v>
      </c>
      <c r="O1991" s="10">
        <v>627.37</v>
      </c>
      <c r="P1991" s="10">
        <f t="shared" si="191"/>
        <v>2158.8799999999992</v>
      </c>
      <c r="Q1991" s="12">
        <v>45880</v>
      </c>
    </row>
    <row r="1992" spans="1:17" x14ac:dyDescent="0.25">
      <c r="A1992" s="4">
        <v>4468</v>
      </c>
      <c r="B1992" s="4" t="s">
        <v>32</v>
      </c>
      <c r="C1992" s="4" t="s">
        <v>21</v>
      </c>
      <c r="D1992" s="4" t="s">
        <v>18</v>
      </c>
      <c r="E1992" s="4" t="s">
        <v>27</v>
      </c>
      <c r="F1992" s="9">
        <v>22</v>
      </c>
      <c r="G1992" s="10">
        <v>1162</v>
      </c>
      <c r="H1992" s="11">
        <v>0.15</v>
      </c>
      <c r="I1992" s="10">
        <f t="shared" si="186"/>
        <v>25564</v>
      </c>
      <c r="J1992" s="10">
        <f t="shared" si="187"/>
        <v>3834.6</v>
      </c>
      <c r="K1992" s="10">
        <f t="shared" si="188"/>
        <v>21729.4</v>
      </c>
      <c r="L1992" s="11">
        <v>0.05</v>
      </c>
      <c r="M1992" s="10">
        <f t="shared" si="189"/>
        <v>1086.47</v>
      </c>
      <c r="N1992" s="10">
        <f t="shared" si="190"/>
        <v>22815.870000000003</v>
      </c>
      <c r="O1992" s="10">
        <v>889.61</v>
      </c>
      <c r="P1992" s="10">
        <f t="shared" si="191"/>
        <v>2157.9799999999996</v>
      </c>
      <c r="Q1992" s="12">
        <v>45783</v>
      </c>
    </row>
    <row r="1993" spans="1:17" x14ac:dyDescent="0.25">
      <c r="A1993" s="4">
        <v>1510</v>
      </c>
      <c r="B1993" s="4" t="s">
        <v>16</v>
      </c>
      <c r="C1993" s="4" t="s">
        <v>17</v>
      </c>
      <c r="D1993" s="4" t="s">
        <v>28</v>
      </c>
      <c r="E1993" s="4" t="s">
        <v>36</v>
      </c>
      <c r="F1993" s="9">
        <v>5</v>
      </c>
      <c r="G1993" s="10">
        <v>980</v>
      </c>
      <c r="H1993" s="11">
        <v>0.05</v>
      </c>
      <c r="I1993" s="10">
        <f t="shared" si="186"/>
        <v>4900</v>
      </c>
      <c r="J1993" s="10">
        <f t="shared" si="187"/>
        <v>245</v>
      </c>
      <c r="K1993" s="10">
        <f t="shared" si="188"/>
        <v>4655</v>
      </c>
      <c r="L1993" s="11">
        <v>0.05</v>
      </c>
      <c r="M1993" s="10">
        <f t="shared" si="189"/>
        <v>232.75</v>
      </c>
      <c r="N1993" s="10">
        <f t="shared" si="190"/>
        <v>4887.75</v>
      </c>
      <c r="O1993" s="10">
        <v>499.42</v>
      </c>
      <c r="P1993" s="10">
        <f t="shared" si="191"/>
        <v>2157.9</v>
      </c>
      <c r="Q1993" s="12">
        <v>45990</v>
      </c>
    </row>
    <row r="1994" spans="1:17" x14ac:dyDescent="0.25">
      <c r="A1994" s="4">
        <v>1751</v>
      </c>
      <c r="B1994" s="4" t="s">
        <v>38</v>
      </c>
      <c r="C1994" s="4" t="s">
        <v>21</v>
      </c>
      <c r="D1994" s="4" t="s">
        <v>18</v>
      </c>
      <c r="E1994" s="4" t="s">
        <v>22</v>
      </c>
      <c r="F1994" s="9">
        <v>7</v>
      </c>
      <c r="G1994" s="10">
        <v>1015</v>
      </c>
      <c r="H1994" s="11">
        <v>0.15</v>
      </c>
      <c r="I1994" s="10">
        <f t="shared" si="186"/>
        <v>7105</v>
      </c>
      <c r="J1994" s="10">
        <f t="shared" si="187"/>
        <v>1065.75</v>
      </c>
      <c r="K1994" s="10">
        <f t="shared" si="188"/>
        <v>6039.25</v>
      </c>
      <c r="L1994" s="11">
        <v>0.05</v>
      </c>
      <c r="M1994" s="10">
        <f t="shared" si="189"/>
        <v>301.96250000000003</v>
      </c>
      <c r="N1994" s="10">
        <f t="shared" si="190"/>
        <v>6341.2124999999996</v>
      </c>
      <c r="O1994" s="10">
        <v>554.52</v>
      </c>
      <c r="P1994" s="10">
        <f t="shared" si="191"/>
        <v>2157.61</v>
      </c>
      <c r="Q1994" s="12">
        <v>45745</v>
      </c>
    </row>
    <row r="1995" spans="1:17" x14ac:dyDescent="0.25">
      <c r="A1995" s="4">
        <v>1678</v>
      </c>
      <c r="B1995" s="4" t="s">
        <v>32</v>
      </c>
      <c r="C1995" s="4" t="s">
        <v>17</v>
      </c>
      <c r="D1995" s="4" t="s">
        <v>28</v>
      </c>
      <c r="E1995" s="4" t="s">
        <v>19</v>
      </c>
      <c r="F1995" s="9">
        <v>20</v>
      </c>
      <c r="G1995" s="10">
        <v>488</v>
      </c>
      <c r="H1995" s="11">
        <v>0.05</v>
      </c>
      <c r="I1995" s="10">
        <f t="shared" si="186"/>
        <v>9760</v>
      </c>
      <c r="J1995" s="10">
        <f t="shared" si="187"/>
        <v>488</v>
      </c>
      <c r="K1995" s="10">
        <f t="shared" si="188"/>
        <v>9272</v>
      </c>
      <c r="L1995" s="11">
        <v>0.05</v>
      </c>
      <c r="M1995" s="10">
        <f t="shared" si="189"/>
        <v>463.6</v>
      </c>
      <c r="N1995" s="10">
        <f t="shared" si="190"/>
        <v>9735.6</v>
      </c>
      <c r="O1995" s="10">
        <v>355.76</v>
      </c>
      <c r="P1995" s="10">
        <f t="shared" si="191"/>
        <v>2156.8000000000002</v>
      </c>
      <c r="Q1995" s="12">
        <v>45881</v>
      </c>
    </row>
    <row r="1996" spans="1:17" x14ac:dyDescent="0.25">
      <c r="A1996" s="4">
        <v>2022</v>
      </c>
      <c r="B1996" s="4" t="s">
        <v>20</v>
      </c>
      <c r="C1996" s="4" t="s">
        <v>17</v>
      </c>
      <c r="D1996" s="4" t="s">
        <v>26</v>
      </c>
      <c r="E1996" s="4" t="s">
        <v>30</v>
      </c>
      <c r="F1996" s="9">
        <v>9</v>
      </c>
      <c r="G1996" s="10">
        <v>703</v>
      </c>
      <c r="H1996" s="11">
        <v>0.05</v>
      </c>
      <c r="I1996" s="10">
        <f t="shared" si="186"/>
        <v>6327</v>
      </c>
      <c r="J1996" s="10">
        <f t="shared" si="187"/>
        <v>316.35000000000002</v>
      </c>
      <c r="K1996" s="10">
        <f t="shared" si="188"/>
        <v>6010.65</v>
      </c>
      <c r="L1996" s="11">
        <v>0.05</v>
      </c>
      <c r="M1996" s="10">
        <f t="shared" si="189"/>
        <v>300.53249999999997</v>
      </c>
      <c r="N1996" s="10">
        <f t="shared" si="190"/>
        <v>6311.1824999999999</v>
      </c>
      <c r="O1996" s="10">
        <v>428.28</v>
      </c>
      <c r="P1996" s="10">
        <f t="shared" si="191"/>
        <v>2156.13</v>
      </c>
      <c r="Q1996" s="12">
        <v>45859</v>
      </c>
    </row>
    <row r="1997" spans="1:17" x14ac:dyDescent="0.25">
      <c r="A1997" s="4">
        <v>4880</v>
      </c>
      <c r="B1997" s="4" t="s">
        <v>35</v>
      </c>
      <c r="C1997" s="4" t="s">
        <v>24</v>
      </c>
      <c r="D1997" s="4" t="s">
        <v>26</v>
      </c>
      <c r="E1997" s="4" t="s">
        <v>37</v>
      </c>
      <c r="F1997" s="9">
        <v>13</v>
      </c>
      <c r="G1997" s="10">
        <v>704</v>
      </c>
      <c r="H1997" s="11">
        <v>0.1</v>
      </c>
      <c r="I1997" s="10">
        <f t="shared" si="186"/>
        <v>9152</v>
      </c>
      <c r="J1997" s="10">
        <f t="shared" si="187"/>
        <v>915.2</v>
      </c>
      <c r="K1997" s="10">
        <f t="shared" si="188"/>
        <v>8236.7999999999993</v>
      </c>
      <c r="L1997" s="11">
        <v>0.05</v>
      </c>
      <c r="M1997" s="10">
        <f t="shared" si="189"/>
        <v>411.84</v>
      </c>
      <c r="N1997" s="10">
        <f t="shared" si="190"/>
        <v>8648.64</v>
      </c>
      <c r="O1997" s="10">
        <v>467.81</v>
      </c>
      <c r="P1997" s="10">
        <f t="shared" si="191"/>
        <v>2155.2699999999995</v>
      </c>
      <c r="Q1997" s="12">
        <v>45721</v>
      </c>
    </row>
    <row r="1998" spans="1:17" x14ac:dyDescent="0.25">
      <c r="A1998" s="4">
        <v>4948</v>
      </c>
      <c r="B1998" s="4" t="s">
        <v>23</v>
      </c>
      <c r="C1998" s="4" t="s">
        <v>17</v>
      </c>
      <c r="D1998" s="4" t="s">
        <v>18</v>
      </c>
      <c r="E1998" s="4" t="s">
        <v>30</v>
      </c>
      <c r="F1998" s="9">
        <v>18</v>
      </c>
      <c r="G1998" s="10">
        <v>419</v>
      </c>
      <c r="H1998" s="11">
        <v>0</v>
      </c>
      <c r="I1998" s="10">
        <f t="shared" si="186"/>
        <v>7542</v>
      </c>
      <c r="J1998" s="10">
        <f t="shared" si="187"/>
        <v>0</v>
      </c>
      <c r="K1998" s="10">
        <f t="shared" si="188"/>
        <v>7542</v>
      </c>
      <c r="L1998" s="11">
        <v>0.05</v>
      </c>
      <c r="M1998" s="10">
        <f t="shared" si="189"/>
        <v>377.1</v>
      </c>
      <c r="N1998" s="10">
        <f t="shared" si="190"/>
        <v>7919.1</v>
      </c>
      <c r="O1998" s="10">
        <v>299.27</v>
      </c>
      <c r="P1998" s="10">
        <f t="shared" si="191"/>
        <v>2155.1400000000003</v>
      </c>
      <c r="Q1998" s="12">
        <v>45852</v>
      </c>
    </row>
    <row r="1999" spans="1:17" x14ac:dyDescent="0.25">
      <c r="A1999" s="4">
        <v>1709</v>
      </c>
      <c r="B1999" s="4" t="s">
        <v>31</v>
      </c>
      <c r="C1999" s="4" t="s">
        <v>24</v>
      </c>
      <c r="D1999" s="4" t="s">
        <v>18</v>
      </c>
      <c r="E1999" s="4" t="s">
        <v>25</v>
      </c>
      <c r="F1999" s="9">
        <v>10</v>
      </c>
      <c r="G1999" s="10">
        <v>959</v>
      </c>
      <c r="H1999" s="11">
        <v>0</v>
      </c>
      <c r="I1999" s="10">
        <f t="shared" si="186"/>
        <v>9590</v>
      </c>
      <c r="J1999" s="10">
        <f t="shared" si="187"/>
        <v>0</v>
      </c>
      <c r="K1999" s="10">
        <f t="shared" si="188"/>
        <v>9590</v>
      </c>
      <c r="L1999" s="11">
        <v>0.05</v>
      </c>
      <c r="M1999" s="10">
        <f t="shared" si="189"/>
        <v>479.5</v>
      </c>
      <c r="N1999" s="10">
        <f t="shared" si="190"/>
        <v>10069.5</v>
      </c>
      <c r="O1999" s="10">
        <v>743.8</v>
      </c>
      <c r="P1999" s="10">
        <f t="shared" si="191"/>
        <v>2152</v>
      </c>
      <c r="Q1999" s="12">
        <v>45669</v>
      </c>
    </row>
    <row r="2000" spans="1:17" x14ac:dyDescent="0.25">
      <c r="A2000" s="4">
        <v>2790</v>
      </c>
      <c r="B2000" s="4" t="s">
        <v>16</v>
      </c>
      <c r="C2000" s="4" t="s">
        <v>21</v>
      </c>
      <c r="D2000" s="4" t="s">
        <v>28</v>
      </c>
      <c r="E2000" s="4" t="s">
        <v>25</v>
      </c>
      <c r="F2000" s="9">
        <v>15</v>
      </c>
      <c r="G2000" s="10">
        <v>298</v>
      </c>
      <c r="H2000" s="11">
        <v>0</v>
      </c>
      <c r="I2000" s="10">
        <f t="shared" si="186"/>
        <v>4470</v>
      </c>
      <c r="J2000" s="10">
        <f t="shared" si="187"/>
        <v>0</v>
      </c>
      <c r="K2000" s="10">
        <f t="shared" si="188"/>
        <v>4470</v>
      </c>
      <c r="L2000" s="11">
        <v>0.05</v>
      </c>
      <c r="M2000" s="10">
        <f t="shared" si="189"/>
        <v>223.5</v>
      </c>
      <c r="N2000" s="10">
        <f t="shared" si="190"/>
        <v>4693.5</v>
      </c>
      <c r="O2000" s="10">
        <v>154.54</v>
      </c>
      <c r="P2000" s="10">
        <f t="shared" si="191"/>
        <v>2151.9</v>
      </c>
      <c r="Q2000" s="12">
        <v>45719</v>
      </c>
    </row>
    <row r="2001" spans="1:17" x14ac:dyDescent="0.25">
      <c r="A2001" s="4">
        <v>1771</v>
      </c>
      <c r="B2001" s="4" t="s">
        <v>20</v>
      </c>
      <c r="C2001" s="4" t="s">
        <v>21</v>
      </c>
      <c r="D2001" s="4" t="s">
        <v>33</v>
      </c>
      <c r="E2001" s="4" t="s">
        <v>19</v>
      </c>
      <c r="F2001" s="9">
        <v>21</v>
      </c>
      <c r="G2001" s="10">
        <v>653</v>
      </c>
      <c r="H2001" s="11">
        <v>0.05</v>
      </c>
      <c r="I2001" s="10">
        <f t="shared" si="186"/>
        <v>13713</v>
      </c>
      <c r="J2001" s="10">
        <f t="shared" si="187"/>
        <v>685.65000000000009</v>
      </c>
      <c r="K2001" s="10">
        <f t="shared" si="188"/>
        <v>13027.35</v>
      </c>
      <c r="L2001" s="11">
        <v>0.05</v>
      </c>
      <c r="M2001" s="10">
        <f t="shared" si="189"/>
        <v>651.36750000000006</v>
      </c>
      <c r="N2001" s="10">
        <f t="shared" si="190"/>
        <v>13678.717500000001</v>
      </c>
      <c r="O2001" s="10">
        <v>517.92999999999995</v>
      </c>
      <c r="P2001" s="10">
        <f t="shared" si="191"/>
        <v>2150.8200000000015</v>
      </c>
      <c r="Q2001" s="12">
        <v>45823</v>
      </c>
    </row>
    <row r="2002" spans="1:17" x14ac:dyDescent="0.25">
      <c r="A2002" s="4">
        <v>4682</v>
      </c>
      <c r="B2002" s="4" t="s">
        <v>34</v>
      </c>
      <c r="C2002" s="4" t="s">
        <v>24</v>
      </c>
      <c r="D2002" s="4" t="s">
        <v>33</v>
      </c>
      <c r="E2002" s="4" t="s">
        <v>19</v>
      </c>
      <c r="F2002" s="9">
        <v>21</v>
      </c>
      <c r="G2002" s="10">
        <v>1097</v>
      </c>
      <c r="H2002" s="11">
        <v>0.15</v>
      </c>
      <c r="I2002" s="10">
        <f t="shared" si="186"/>
        <v>23037</v>
      </c>
      <c r="J2002" s="10">
        <f t="shared" si="187"/>
        <v>3455.5499999999997</v>
      </c>
      <c r="K2002" s="10">
        <f t="shared" si="188"/>
        <v>19581.45</v>
      </c>
      <c r="L2002" s="11">
        <v>0.05</v>
      </c>
      <c r="M2002" s="10">
        <f t="shared" si="189"/>
        <v>979.0725000000001</v>
      </c>
      <c r="N2002" s="10">
        <f t="shared" si="190"/>
        <v>20560.522499999999</v>
      </c>
      <c r="O2002" s="10">
        <v>830.04</v>
      </c>
      <c r="P2002" s="10">
        <f t="shared" si="191"/>
        <v>2150.6100000000006</v>
      </c>
      <c r="Q2002" s="12">
        <v>45854</v>
      </c>
    </row>
    <row r="2003" spans="1:17" x14ac:dyDescent="0.25">
      <c r="A2003" s="4">
        <v>4483</v>
      </c>
      <c r="B2003" s="4" t="s">
        <v>38</v>
      </c>
      <c r="C2003" s="4" t="s">
        <v>24</v>
      </c>
      <c r="D2003" s="4" t="s">
        <v>28</v>
      </c>
      <c r="E2003" s="4" t="s">
        <v>30</v>
      </c>
      <c r="F2003" s="9">
        <v>12</v>
      </c>
      <c r="G2003" s="10">
        <v>730</v>
      </c>
      <c r="H2003" s="11">
        <v>0.1</v>
      </c>
      <c r="I2003" s="10">
        <f t="shared" si="186"/>
        <v>8760</v>
      </c>
      <c r="J2003" s="10">
        <f t="shared" si="187"/>
        <v>876</v>
      </c>
      <c r="K2003" s="10">
        <f t="shared" si="188"/>
        <v>7884</v>
      </c>
      <c r="L2003" s="11">
        <v>0.05</v>
      </c>
      <c r="M2003" s="10">
        <f t="shared" si="189"/>
        <v>394.20000000000005</v>
      </c>
      <c r="N2003" s="10">
        <f t="shared" si="190"/>
        <v>8278.2000000000007</v>
      </c>
      <c r="O2003" s="10">
        <v>477.89</v>
      </c>
      <c r="P2003" s="10">
        <f t="shared" si="191"/>
        <v>2149.3199999999997</v>
      </c>
      <c r="Q2003" s="12">
        <v>45770</v>
      </c>
    </row>
    <row r="2004" spans="1:17" x14ac:dyDescent="0.25">
      <c r="A2004" s="4">
        <v>492</v>
      </c>
      <c r="B2004" s="4" t="s">
        <v>38</v>
      </c>
      <c r="C2004" s="4" t="s">
        <v>24</v>
      </c>
      <c r="D2004" s="4" t="s">
        <v>28</v>
      </c>
      <c r="E2004" s="4" t="s">
        <v>22</v>
      </c>
      <c r="F2004" s="9">
        <v>14</v>
      </c>
      <c r="G2004" s="10">
        <v>387</v>
      </c>
      <c r="H2004" s="11">
        <v>0.1</v>
      </c>
      <c r="I2004" s="10">
        <f t="shared" si="186"/>
        <v>5418</v>
      </c>
      <c r="J2004" s="10">
        <f t="shared" si="187"/>
        <v>541.80000000000007</v>
      </c>
      <c r="K2004" s="10">
        <f t="shared" si="188"/>
        <v>4876.2</v>
      </c>
      <c r="L2004" s="11">
        <v>0.05</v>
      </c>
      <c r="M2004" s="10">
        <f t="shared" si="189"/>
        <v>243.81</v>
      </c>
      <c r="N2004" s="10">
        <f t="shared" si="190"/>
        <v>5120.01</v>
      </c>
      <c r="O2004" s="10">
        <v>194.82</v>
      </c>
      <c r="P2004" s="10">
        <f t="shared" si="191"/>
        <v>2148.7199999999998</v>
      </c>
      <c r="Q2004" s="12">
        <v>45958</v>
      </c>
    </row>
    <row r="2005" spans="1:17" x14ac:dyDescent="0.25">
      <c r="A2005" s="4">
        <v>4625</v>
      </c>
      <c r="B2005" s="4" t="s">
        <v>16</v>
      </c>
      <c r="C2005" s="4" t="s">
        <v>24</v>
      </c>
      <c r="D2005" s="4" t="s">
        <v>18</v>
      </c>
      <c r="E2005" s="4" t="s">
        <v>19</v>
      </c>
      <c r="F2005" s="9">
        <v>11</v>
      </c>
      <c r="G2005" s="10">
        <v>722</v>
      </c>
      <c r="H2005" s="11">
        <v>0.05</v>
      </c>
      <c r="I2005" s="10">
        <f t="shared" si="186"/>
        <v>7942</v>
      </c>
      <c r="J2005" s="10">
        <f t="shared" si="187"/>
        <v>397.1</v>
      </c>
      <c r="K2005" s="10">
        <f t="shared" si="188"/>
        <v>7544.9</v>
      </c>
      <c r="L2005" s="11">
        <v>0.05</v>
      </c>
      <c r="M2005" s="10">
        <f t="shared" si="189"/>
        <v>377.245</v>
      </c>
      <c r="N2005" s="10">
        <f t="shared" si="190"/>
        <v>7922.1449999999995</v>
      </c>
      <c r="O2005" s="10">
        <v>490.66</v>
      </c>
      <c r="P2005" s="10">
        <f t="shared" si="191"/>
        <v>2147.6399999999994</v>
      </c>
      <c r="Q2005" s="12">
        <v>45823</v>
      </c>
    </row>
    <row r="2006" spans="1:17" x14ac:dyDescent="0.25">
      <c r="A2006" s="4">
        <v>626</v>
      </c>
      <c r="B2006" s="4" t="s">
        <v>35</v>
      </c>
      <c r="C2006" s="4" t="s">
        <v>21</v>
      </c>
      <c r="D2006" s="4" t="s">
        <v>28</v>
      </c>
      <c r="E2006" s="4" t="s">
        <v>25</v>
      </c>
      <c r="F2006" s="9">
        <v>20</v>
      </c>
      <c r="G2006" s="10">
        <v>869</v>
      </c>
      <c r="H2006" s="11">
        <v>0.15</v>
      </c>
      <c r="I2006" s="10">
        <f t="shared" si="186"/>
        <v>17380</v>
      </c>
      <c r="J2006" s="10">
        <f t="shared" si="187"/>
        <v>2607</v>
      </c>
      <c r="K2006" s="10">
        <f t="shared" si="188"/>
        <v>14773</v>
      </c>
      <c r="L2006" s="11">
        <v>0.05</v>
      </c>
      <c r="M2006" s="10">
        <f t="shared" si="189"/>
        <v>738.65000000000009</v>
      </c>
      <c r="N2006" s="10">
        <f t="shared" si="190"/>
        <v>15511.65</v>
      </c>
      <c r="O2006" s="10">
        <v>631.28</v>
      </c>
      <c r="P2006" s="10">
        <f t="shared" si="191"/>
        <v>2147.4000000000015</v>
      </c>
      <c r="Q2006" s="12">
        <v>45731</v>
      </c>
    </row>
    <row r="2007" spans="1:17" x14ac:dyDescent="0.25">
      <c r="A2007" s="4">
        <v>3454</v>
      </c>
      <c r="B2007" s="4" t="s">
        <v>38</v>
      </c>
      <c r="C2007" s="4" t="s">
        <v>21</v>
      </c>
      <c r="D2007" s="4" t="s">
        <v>18</v>
      </c>
      <c r="E2007" s="4" t="s">
        <v>27</v>
      </c>
      <c r="F2007" s="9">
        <v>25</v>
      </c>
      <c r="G2007" s="10">
        <v>626</v>
      </c>
      <c r="H2007" s="11">
        <v>0.1</v>
      </c>
      <c r="I2007" s="10">
        <f t="shared" si="186"/>
        <v>15650</v>
      </c>
      <c r="J2007" s="10">
        <f t="shared" si="187"/>
        <v>1565</v>
      </c>
      <c r="K2007" s="10">
        <f t="shared" si="188"/>
        <v>14085</v>
      </c>
      <c r="L2007" s="11">
        <v>0.05</v>
      </c>
      <c r="M2007" s="10">
        <f t="shared" si="189"/>
        <v>704.25</v>
      </c>
      <c r="N2007" s="10">
        <f t="shared" si="190"/>
        <v>14789.25</v>
      </c>
      <c r="O2007" s="10">
        <v>477.51</v>
      </c>
      <c r="P2007" s="10">
        <f t="shared" si="191"/>
        <v>2147.25</v>
      </c>
      <c r="Q2007" s="12">
        <v>45769</v>
      </c>
    </row>
    <row r="2008" spans="1:17" x14ac:dyDescent="0.25">
      <c r="A2008" s="4">
        <v>4345</v>
      </c>
      <c r="B2008" s="4" t="s">
        <v>38</v>
      </c>
      <c r="C2008" s="4" t="s">
        <v>17</v>
      </c>
      <c r="D2008" s="4" t="s">
        <v>28</v>
      </c>
      <c r="E2008" s="4" t="s">
        <v>29</v>
      </c>
      <c r="F2008" s="9">
        <v>7</v>
      </c>
      <c r="G2008" s="10">
        <v>1070</v>
      </c>
      <c r="H2008" s="11">
        <v>0.1</v>
      </c>
      <c r="I2008" s="10">
        <f t="shared" si="186"/>
        <v>7490</v>
      </c>
      <c r="J2008" s="10">
        <f t="shared" si="187"/>
        <v>749</v>
      </c>
      <c r="K2008" s="10">
        <f t="shared" si="188"/>
        <v>6741</v>
      </c>
      <c r="L2008" s="11">
        <v>0.05</v>
      </c>
      <c r="M2008" s="10">
        <f t="shared" si="189"/>
        <v>337.05</v>
      </c>
      <c r="N2008" s="10">
        <f t="shared" si="190"/>
        <v>7078.05</v>
      </c>
      <c r="O2008" s="10">
        <v>656.5</v>
      </c>
      <c r="P2008" s="10">
        <f t="shared" si="191"/>
        <v>2145.5</v>
      </c>
      <c r="Q2008" s="12">
        <v>45694</v>
      </c>
    </row>
    <row r="2009" spans="1:17" x14ac:dyDescent="0.25">
      <c r="A2009" s="4">
        <v>4020</v>
      </c>
      <c r="B2009" s="4" t="s">
        <v>31</v>
      </c>
      <c r="C2009" s="4" t="s">
        <v>17</v>
      </c>
      <c r="D2009" s="4" t="s">
        <v>26</v>
      </c>
      <c r="E2009" s="4" t="s">
        <v>22</v>
      </c>
      <c r="F2009" s="9">
        <v>10</v>
      </c>
      <c r="G2009" s="10">
        <v>1095</v>
      </c>
      <c r="H2009" s="11">
        <v>0.05</v>
      </c>
      <c r="I2009" s="10">
        <f t="shared" si="186"/>
        <v>10950</v>
      </c>
      <c r="J2009" s="10">
        <f t="shared" si="187"/>
        <v>547.5</v>
      </c>
      <c r="K2009" s="10">
        <f t="shared" si="188"/>
        <v>10402.5</v>
      </c>
      <c r="L2009" s="11">
        <v>0.05</v>
      </c>
      <c r="M2009" s="10">
        <f t="shared" si="189"/>
        <v>520.125</v>
      </c>
      <c r="N2009" s="10">
        <f t="shared" si="190"/>
        <v>10922.625</v>
      </c>
      <c r="O2009" s="10">
        <v>825.99</v>
      </c>
      <c r="P2009" s="10">
        <f t="shared" si="191"/>
        <v>2142.6000000000004</v>
      </c>
      <c r="Q2009" s="12">
        <v>45983</v>
      </c>
    </row>
    <row r="2010" spans="1:17" x14ac:dyDescent="0.25">
      <c r="A2010" s="4">
        <v>1781</v>
      </c>
      <c r="B2010" s="4" t="s">
        <v>38</v>
      </c>
      <c r="C2010" s="4" t="s">
        <v>17</v>
      </c>
      <c r="D2010" s="4" t="s">
        <v>33</v>
      </c>
      <c r="E2010" s="4" t="s">
        <v>29</v>
      </c>
      <c r="F2010" s="9">
        <v>10</v>
      </c>
      <c r="G2010" s="10">
        <v>539</v>
      </c>
      <c r="H2010" s="11">
        <v>0.05</v>
      </c>
      <c r="I2010" s="10">
        <f t="shared" si="186"/>
        <v>5390</v>
      </c>
      <c r="J2010" s="10">
        <f t="shared" si="187"/>
        <v>269.5</v>
      </c>
      <c r="K2010" s="10">
        <f t="shared" si="188"/>
        <v>5120.5</v>
      </c>
      <c r="L2010" s="11">
        <v>0.05</v>
      </c>
      <c r="M2010" s="10">
        <f t="shared" si="189"/>
        <v>256.02500000000003</v>
      </c>
      <c r="N2010" s="10">
        <f t="shared" si="190"/>
        <v>5376.5249999999996</v>
      </c>
      <c r="O2010" s="10">
        <v>297.81</v>
      </c>
      <c r="P2010" s="10">
        <f t="shared" si="191"/>
        <v>2142.4</v>
      </c>
      <c r="Q2010" s="12">
        <v>45701</v>
      </c>
    </row>
    <row r="2011" spans="1:17" x14ac:dyDescent="0.25">
      <c r="A2011" s="4">
        <v>885</v>
      </c>
      <c r="B2011" s="4" t="s">
        <v>38</v>
      </c>
      <c r="C2011" s="4" t="s">
        <v>24</v>
      </c>
      <c r="D2011" s="4" t="s">
        <v>33</v>
      </c>
      <c r="E2011" s="4" t="s">
        <v>27</v>
      </c>
      <c r="F2011" s="9">
        <v>25</v>
      </c>
      <c r="G2011" s="10">
        <v>259</v>
      </c>
      <c r="H2011" s="11">
        <v>0.15</v>
      </c>
      <c r="I2011" s="10">
        <f t="shared" si="186"/>
        <v>6475</v>
      </c>
      <c r="J2011" s="10">
        <f t="shared" si="187"/>
        <v>971.25</v>
      </c>
      <c r="K2011" s="10">
        <f t="shared" si="188"/>
        <v>5503.75</v>
      </c>
      <c r="L2011" s="11">
        <v>0.05</v>
      </c>
      <c r="M2011" s="10">
        <f t="shared" si="189"/>
        <v>275.1875</v>
      </c>
      <c r="N2011" s="10">
        <f t="shared" si="190"/>
        <v>5778.9375</v>
      </c>
      <c r="O2011" s="10">
        <v>134.47</v>
      </c>
      <c r="P2011" s="10">
        <f t="shared" si="191"/>
        <v>2142</v>
      </c>
      <c r="Q2011" s="12">
        <v>45728</v>
      </c>
    </row>
    <row r="2012" spans="1:17" x14ac:dyDescent="0.25">
      <c r="A2012" s="4">
        <v>2368</v>
      </c>
      <c r="B2012" s="4" t="s">
        <v>31</v>
      </c>
      <c r="C2012" s="4" t="s">
        <v>21</v>
      </c>
      <c r="D2012" s="4" t="s">
        <v>18</v>
      </c>
      <c r="E2012" s="4" t="s">
        <v>36</v>
      </c>
      <c r="F2012" s="9">
        <v>25</v>
      </c>
      <c r="G2012" s="10">
        <v>1040</v>
      </c>
      <c r="H2012" s="11">
        <v>0.15</v>
      </c>
      <c r="I2012" s="10">
        <f t="shared" si="186"/>
        <v>26000</v>
      </c>
      <c r="J2012" s="10">
        <f t="shared" si="187"/>
        <v>3900</v>
      </c>
      <c r="K2012" s="10">
        <f t="shared" si="188"/>
        <v>22100</v>
      </c>
      <c r="L2012" s="11">
        <v>0.05</v>
      </c>
      <c r="M2012" s="10">
        <f t="shared" si="189"/>
        <v>1105</v>
      </c>
      <c r="N2012" s="10">
        <f t="shared" si="190"/>
        <v>23205</v>
      </c>
      <c r="O2012" s="10">
        <v>798.34</v>
      </c>
      <c r="P2012" s="10">
        <f t="shared" si="191"/>
        <v>2141.5</v>
      </c>
      <c r="Q2012" s="12">
        <v>45668</v>
      </c>
    </row>
    <row r="2013" spans="1:17" x14ac:dyDescent="0.25">
      <c r="A2013" s="4">
        <v>2788</v>
      </c>
      <c r="B2013" s="4" t="s">
        <v>31</v>
      </c>
      <c r="C2013" s="4" t="s">
        <v>24</v>
      </c>
      <c r="D2013" s="4" t="s">
        <v>26</v>
      </c>
      <c r="E2013" s="4" t="s">
        <v>37</v>
      </c>
      <c r="F2013" s="9">
        <v>13</v>
      </c>
      <c r="G2013" s="10">
        <v>536</v>
      </c>
      <c r="H2013" s="11">
        <v>0.05</v>
      </c>
      <c r="I2013" s="10">
        <f t="shared" si="186"/>
        <v>6968</v>
      </c>
      <c r="J2013" s="10">
        <f t="shared" si="187"/>
        <v>348.40000000000003</v>
      </c>
      <c r="K2013" s="10">
        <f t="shared" si="188"/>
        <v>6619.6</v>
      </c>
      <c r="L2013" s="11">
        <v>0.05</v>
      </c>
      <c r="M2013" s="10">
        <f t="shared" si="189"/>
        <v>330.98</v>
      </c>
      <c r="N2013" s="10">
        <f t="shared" si="190"/>
        <v>6950.58</v>
      </c>
      <c r="O2013" s="10">
        <v>344.48</v>
      </c>
      <c r="P2013" s="10">
        <f t="shared" si="191"/>
        <v>2141.3600000000006</v>
      </c>
      <c r="Q2013" s="12">
        <v>45955</v>
      </c>
    </row>
    <row r="2014" spans="1:17" x14ac:dyDescent="0.25">
      <c r="A2014" s="4">
        <v>1907</v>
      </c>
      <c r="B2014" s="4" t="s">
        <v>34</v>
      </c>
      <c r="C2014" s="4" t="s">
        <v>21</v>
      </c>
      <c r="D2014" s="4" t="s">
        <v>33</v>
      </c>
      <c r="E2014" s="4" t="s">
        <v>19</v>
      </c>
      <c r="F2014" s="9">
        <v>6</v>
      </c>
      <c r="G2014" s="10">
        <v>1136</v>
      </c>
      <c r="H2014" s="11">
        <v>0.05</v>
      </c>
      <c r="I2014" s="10">
        <f t="shared" si="186"/>
        <v>6816</v>
      </c>
      <c r="J2014" s="10">
        <f t="shared" si="187"/>
        <v>340.8</v>
      </c>
      <c r="K2014" s="10">
        <f t="shared" si="188"/>
        <v>6475.2</v>
      </c>
      <c r="L2014" s="11">
        <v>0.05</v>
      </c>
      <c r="M2014" s="10">
        <f t="shared" si="189"/>
        <v>323.76</v>
      </c>
      <c r="N2014" s="10">
        <f t="shared" si="190"/>
        <v>6798.96</v>
      </c>
      <c r="O2014" s="10">
        <v>722.34</v>
      </c>
      <c r="P2014" s="10">
        <f t="shared" si="191"/>
        <v>2141.16</v>
      </c>
      <c r="Q2014" s="12">
        <v>45737</v>
      </c>
    </row>
    <row r="2015" spans="1:17" x14ac:dyDescent="0.25">
      <c r="A2015" s="4">
        <v>2132</v>
      </c>
      <c r="B2015" s="4" t="s">
        <v>34</v>
      </c>
      <c r="C2015" s="4" t="s">
        <v>21</v>
      </c>
      <c r="D2015" s="4" t="s">
        <v>33</v>
      </c>
      <c r="E2015" s="4" t="s">
        <v>25</v>
      </c>
      <c r="F2015" s="9">
        <v>24</v>
      </c>
      <c r="G2015" s="10">
        <v>264</v>
      </c>
      <c r="H2015" s="11">
        <v>0</v>
      </c>
      <c r="I2015" s="10">
        <f t="shared" si="186"/>
        <v>6336</v>
      </c>
      <c r="J2015" s="10">
        <f t="shared" si="187"/>
        <v>0</v>
      </c>
      <c r="K2015" s="10">
        <f t="shared" si="188"/>
        <v>6336</v>
      </c>
      <c r="L2015" s="11">
        <v>0.05</v>
      </c>
      <c r="M2015" s="10">
        <f t="shared" si="189"/>
        <v>316.8</v>
      </c>
      <c r="N2015" s="10">
        <f t="shared" si="190"/>
        <v>6652.8</v>
      </c>
      <c r="O2015" s="10">
        <v>174.84</v>
      </c>
      <c r="P2015" s="10">
        <f t="shared" si="191"/>
        <v>2139.84</v>
      </c>
      <c r="Q2015" s="12">
        <v>45750</v>
      </c>
    </row>
    <row r="2016" spans="1:17" x14ac:dyDescent="0.25">
      <c r="A2016" s="4">
        <v>527</v>
      </c>
      <c r="B2016" s="4" t="s">
        <v>20</v>
      </c>
      <c r="C2016" s="4" t="s">
        <v>24</v>
      </c>
      <c r="D2016" s="4" t="s">
        <v>26</v>
      </c>
      <c r="E2016" s="4" t="s">
        <v>30</v>
      </c>
      <c r="F2016" s="9">
        <v>15</v>
      </c>
      <c r="G2016" s="10">
        <v>474</v>
      </c>
      <c r="H2016" s="11">
        <v>0.1</v>
      </c>
      <c r="I2016" s="10">
        <f t="shared" si="186"/>
        <v>7110</v>
      </c>
      <c r="J2016" s="10">
        <f t="shared" si="187"/>
        <v>711</v>
      </c>
      <c r="K2016" s="10">
        <f t="shared" si="188"/>
        <v>6399</v>
      </c>
      <c r="L2016" s="11">
        <v>0.05</v>
      </c>
      <c r="M2016" s="10">
        <f t="shared" si="189"/>
        <v>319.95000000000005</v>
      </c>
      <c r="N2016" s="10">
        <f t="shared" si="190"/>
        <v>6718.95</v>
      </c>
      <c r="O2016" s="10">
        <v>283.97000000000003</v>
      </c>
      <c r="P2016" s="10">
        <f t="shared" si="191"/>
        <v>2139.4499999999998</v>
      </c>
      <c r="Q2016" s="12">
        <v>45676</v>
      </c>
    </row>
    <row r="2017" spans="1:17" x14ac:dyDescent="0.25">
      <c r="A2017" s="4">
        <v>2072</v>
      </c>
      <c r="B2017" s="4" t="s">
        <v>31</v>
      </c>
      <c r="C2017" s="4" t="s">
        <v>24</v>
      </c>
      <c r="D2017" s="4" t="s">
        <v>33</v>
      </c>
      <c r="E2017" s="4" t="s">
        <v>27</v>
      </c>
      <c r="F2017" s="9">
        <v>14</v>
      </c>
      <c r="G2017" s="10">
        <v>668</v>
      </c>
      <c r="H2017" s="11">
        <v>0</v>
      </c>
      <c r="I2017" s="10">
        <f t="shared" si="186"/>
        <v>9352</v>
      </c>
      <c r="J2017" s="10">
        <f t="shared" si="187"/>
        <v>0</v>
      </c>
      <c r="K2017" s="10">
        <f t="shared" si="188"/>
        <v>9352</v>
      </c>
      <c r="L2017" s="11">
        <v>0.05</v>
      </c>
      <c r="M2017" s="10">
        <f t="shared" si="189"/>
        <v>467.6</v>
      </c>
      <c r="N2017" s="10">
        <f t="shared" si="190"/>
        <v>9819.6</v>
      </c>
      <c r="O2017" s="10">
        <v>515.20000000000005</v>
      </c>
      <c r="P2017" s="10">
        <f t="shared" si="191"/>
        <v>2139.1999999999989</v>
      </c>
      <c r="Q2017" s="12">
        <v>45766</v>
      </c>
    </row>
    <row r="2018" spans="1:17" x14ac:dyDescent="0.25">
      <c r="A2018" s="4">
        <v>2787</v>
      </c>
      <c r="B2018" s="4" t="s">
        <v>34</v>
      </c>
      <c r="C2018" s="4" t="s">
        <v>24</v>
      </c>
      <c r="D2018" s="4" t="s">
        <v>33</v>
      </c>
      <c r="E2018" s="4" t="s">
        <v>22</v>
      </c>
      <c r="F2018" s="9">
        <v>20</v>
      </c>
      <c r="G2018" s="10">
        <v>370</v>
      </c>
      <c r="H2018" s="11">
        <v>0.15</v>
      </c>
      <c r="I2018" s="10">
        <f t="shared" si="186"/>
        <v>7400</v>
      </c>
      <c r="J2018" s="10">
        <f t="shared" si="187"/>
        <v>1110</v>
      </c>
      <c r="K2018" s="10">
        <f t="shared" si="188"/>
        <v>6290</v>
      </c>
      <c r="L2018" s="11">
        <v>0.05</v>
      </c>
      <c r="M2018" s="10">
        <f t="shared" si="189"/>
        <v>314.5</v>
      </c>
      <c r="N2018" s="10">
        <f t="shared" si="190"/>
        <v>6604.5</v>
      </c>
      <c r="O2018" s="10">
        <v>207.55</v>
      </c>
      <c r="P2018" s="10">
        <f t="shared" si="191"/>
        <v>2139</v>
      </c>
      <c r="Q2018" s="12">
        <v>45910</v>
      </c>
    </row>
    <row r="2019" spans="1:17" x14ac:dyDescent="0.25">
      <c r="A2019" s="4">
        <v>418</v>
      </c>
      <c r="B2019" s="4" t="s">
        <v>23</v>
      </c>
      <c r="C2019" s="4" t="s">
        <v>24</v>
      </c>
      <c r="D2019" s="4" t="s">
        <v>33</v>
      </c>
      <c r="E2019" s="4" t="s">
        <v>30</v>
      </c>
      <c r="F2019" s="9">
        <v>8</v>
      </c>
      <c r="G2019" s="10">
        <v>1102</v>
      </c>
      <c r="H2019" s="11">
        <v>0.15</v>
      </c>
      <c r="I2019" s="10">
        <f t="shared" si="186"/>
        <v>8816</v>
      </c>
      <c r="J2019" s="10">
        <f t="shared" si="187"/>
        <v>1322.3999999999999</v>
      </c>
      <c r="K2019" s="10">
        <f t="shared" si="188"/>
        <v>7493.6</v>
      </c>
      <c r="L2019" s="11">
        <v>0.05</v>
      </c>
      <c r="M2019" s="10">
        <f t="shared" si="189"/>
        <v>374.68000000000006</v>
      </c>
      <c r="N2019" s="10">
        <f t="shared" si="190"/>
        <v>7868.2800000000007</v>
      </c>
      <c r="O2019" s="10">
        <v>669.38</v>
      </c>
      <c r="P2019" s="10">
        <f t="shared" si="191"/>
        <v>2138.5600000000004</v>
      </c>
      <c r="Q2019" s="12">
        <v>45951</v>
      </c>
    </row>
    <row r="2020" spans="1:17" x14ac:dyDescent="0.25">
      <c r="A2020" s="4">
        <v>225</v>
      </c>
      <c r="B2020" s="4" t="s">
        <v>32</v>
      </c>
      <c r="C2020" s="4" t="s">
        <v>21</v>
      </c>
      <c r="D2020" s="4" t="s">
        <v>33</v>
      </c>
      <c r="E2020" s="4" t="s">
        <v>30</v>
      </c>
      <c r="F2020" s="9">
        <v>9</v>
      </c>
      <c r="G2020" s="10">
        <v>659</v>
      </c>
      <c r="H2020" s="11">
        <v>0.1</v>
      </c>
      <c r="I2020" s="10">
        <f t="shared" si="186"/>
        <v>5931</v>
      </c>
      <c r="J2020" s="10">
        <f t="shared" si="187"/>
        <v>593.1</v>
      </c>
      <c r="K2020" s="10">
        <f t="shared" si="188"/>
        <v>5337.9</v>
      </c>
      <c r="L2020" s="11">
        <v>0.05</v>
      </c>
      <c r="M2020" s="10">
        <f t="shared" si="189"/>
        <v>266.89499999999998</v>
      </c>
      <c r="N2020" s="10">
        <f t="shared" si="190"/>
        <v>5604.7950000000001</v>
      </c>
      <c r="O2020" s="10">
        <v>355.58</v>
      </c>
      <c r="P2020" s="10">
        <f t="shared" si="191"/>
        <v>2137.6799999999998</v>
      </c>
      <c r="Q2020" s="12">
        <v>45988</v>
      </c>
    </row>
    <row r="2021" spans="1:17" x14ac:dyDescent="0.25">
      <c r="A2021" s="4">
        <v>575</v>
      </c>
      <c r="B2021" s="4" t="s">
        <v>23</v>
      </c>
      <c r="C2021" s="4" t="s">
        <v>17</v>
      </c>
      <c r="D2021" s="4" t="s">
        <v>33</v>
      </c>
      <c r="E2021" s="4" t="s">
        <v>36</v>
      </c>
      <c r="F2021" s="9">
        <v>25</v>
      </c>
      <c r="G2021" s="10">
        <v>292</v>
      </c>
      <c r="H2021" s="11">
        <v>0.1</v>
      </c>
      <c r="I2021" s="10">
        <f t="shared" si="186"/>
        <v>7300</v>
      </c>
      <c r="J2021" s="10">
        <f t="shared" si="187"/>
        <v>730</v>
      </c>
      <c r="K2021" s="10">
        <f t="shared" si="188"/>
        <v>6570</v>
      </c>
      <c r="L2021" s="11">
        <v>0.05</v>
      </c>
      <c r="M2021" s="10">
        <f t="shared" si="189"/>
        <v>328.5</v>
      </c>
      <c r="N2021" s="10">
        <f t="shared" si="190"/>
        <v>6898.5</v>
      </c>
      <c r="O2021" s="10">
        <v>177.31</v>
      </c>
      <c r="P2021" s="10">
        <f t="shared" si="191"/>
        <v>2137.25</v>
      </c>
      <c r="Q2021" s="12">
        <v>45778</v>
      </c>
    </row>
    <row r="2022" spans="1:17" x14ac:dyDescent="0.25">
      <c r="A2022" s="4">
        <v>572</v>
      </c>
      <c r="B2022" s="4" t="s">
        <v>32</v>
      </c>
      <c r="C2022" s="4" t="s">
        <v>21</v>
      </c>
      <c r="D2022" s="4" t="s">
        <v>33</v>
      </c>
      <c r="E2022" s="4" t="s">
        <v>27</v>
      </c>
      <c r="F2022" s="9">
        <v>13</v>
      </c>
      <c r="G2022" s="10">
        <v>585</v>
      </c>
      <c r="H2022" s="11">
        <v>0.15</v>
      </c>
      <c r="I2022" s="10">
        <f t="shared" si="186"/>
        <v>7605</v>
      </c>
      <c r="J2022" s="10">
        <f t="shared" si="187"/>
        <v>1140.75</v>
      </c>
      <c r="K2022" s="10">
        <f t="shared" si="188"/>
        <v>6464.25</v>
      </c>
      <c r="L2022" s="11">
        <v>0.05</v>
      </c>
      <c r="M2022" s="10">
        <f t="shared" si="189"/>
        <v>323.21250000000003</v>
      </c>
      <c r="N2022" s="10">
        <f t="shared" si="190"/>
        <v>6787.4624999999996</v>
      </c>
      <c r="O2022" s="10">
        <v>332.91</v>
      </c>
      <c r="P2022" s="10">
        <f t="shared" si="191"/>
        <v>2136.42</v>
      </c>
      <c r="Q2022" s="12">
        <v>45718</v>
      </c>
    </row>
    <row r="2023" spans="1:17" x14ac:dyDescent="0.25">
      <c r="A2023" s="4">
        <v>2579</v>
      </c>
      <c r="B2023" s="4" t="s">
        <v>23</v>
      </c>
      <c r="C2023" s="4" t="s">
        <v>17</v>
      </c>
      <c r="D2023" s="4" t="s">
        <v>18</v>
      </c>
      <c r="E2023" s="4" t="s">
        <v>37</v>
      </c>
      <c r="F2023" s="9">
        <v>11</v>
      </c>
      <c r="G2023" s="10">
        <v>826</v>
      </c>
      <c r="H2023" s="11">
        <v>0</v>
      </c>
      <c r="I2023" s="10">
        <f t="shared" si="186"/>
        <v>9086</v>
      </c>
      <c r="J2023" s="10">
        <f t="shared" si="187"/>
        <v>0</v>
      </c>
      <c r="K2023" s="10">
        <f t="shared" si="188"/>
        <v>9086</v>
      </c>
      <c r="L2023" s="11">
        <v>0.05</v>
      </c>
      <c r="M2023" s="10">
        <f t="shared" si="189"/>
        <v>454.3</v>
      </c>
      <c r="N2023" s="10">
        <f t="shared" si="190"/>
        <v>9540.2999999999993</v>
      </c>
      <c r="O2023" s="10">
        <v>631.95000000000005</v>
      </c>
      <c r="P2023" s="10">
        <f t="shared" si="191"/>
        <v>2134.5499999999993</v>
      </c>
      <c r="Q2023" s="12">
        <v>45777</v>
      </c>
    </row>
    <row r="2024" spans="1:17" x14ac:dyDescent="0.25">
      <c r="A2024" s="4">
        <v>4619</v>
      </c>
      <c r="B2024" s="4" t="s">
        <v>23</v>
      </c>
      <c r="C2024" s="4" t="s">
        <v>24</v>
      </c>
      <c r="D2024" s="4" t="s">
        <v>33</v>
      </c>
      <c r="E2024" s="4" t="s">
        <v>30</v>
      </c>
      <c r="F2024" s="9">
        <v>7</v>
      </c>
      <c r="G2024" s="10">
        <v>1091</v>
      </c>
      <c r="H2024" s="11">
        <v>0.1</v>
      </c>
      <c r="I2024" s="10">
        <f t="shared" si="186"/>
        <v>7637</v>
      </c>
      <c r="J2024" s="10">
        <f t="shared" si="187"/>
        <v>763.7</v>
      </c>
      <c r="K2024" s="10">
        <f t="shared" si="188"/>
        <v>6873.3</v>
      </c>
      <c r="L2024" s="11">
        <v>0.05</v>
      </c>
      <c r="M2024" s="10">
        <f t="shared" si="189"/>
        <v>343.66500000000002</v>
      </c>
      <c r="N2024" s="10">
        <f t="shared" si="190"/>
        <v>7216.9650000000001</v>
      </c>
      <c r="O2024" s="10">
        <v>677</v>
      </c>
      <c r="P2024" s="10">
        <f t="shared" si="191"/>
        <v>2134.3000000000002</v>
      </c>
      <c r="Q2024" s="12">
        <v>45739</v>
      </c>
    </row>
    <row r="2025" spans="1:17" x14ac:dyDescent="0.25">
      <c r="A2025" s="4">
        <v>1275</v>
      </c>
      <c r="B2025" s="4" t="s">
        <v>32</v>
      </c>
      <c r="C2025" s="4" t="s">
        <v>24</v>
      </c>
      <c r="D2025" s="4" t="s">
        <v>18</v>
      </c>
      <c r="E2025" s="4" t="s">
        <v>30</v>
      </c>
      <c r="F2025" s="9">
        <v>12</v>
      </c>
      <c r="G2025" s="10">
        <v>595</v>
      </c>
      <c r="H2025" s="11">
        <v>0.1</v>
      </c>
      <c r="I2025" s="10">
        <f t="shared" si="186"/>
        <v>7140</v>
      </c>
      <c r="J2025" s="10">
        <f t="shared" si="187"/>
        <v>714</v>
      </c>
      <c r="K2025" s="10">
        <f t="shared" si="188"/>
        <v>6426</v>
      </c>
      <c r="L2025" s="11">
        <v>0.05</v>
      </c>
      <c r="M2025" s="10">
        <f t="shared" si="189"/>
        <v>321.3</v>
      </c>
      <c r="N2025" s="10">
        <f t="shared" si="190"/>
        <v>6747.3</v>
      </c>
      <c r="O2025" s="10">
        <v>357.7</v>
      </c>
      <c r="P2025" s="10">
        <f t="shared" si="191"/>
        <v>2133.6000000000004</v>
      </c>
      <c r="Q2025" s="12">
        <v>45783</v>
      </c>
    </row>
    <row r="2026" spans="1:17" x14ac:dyDescent="0.25">
      <c r="A2026" s="4">
        <v>4678</v>
      </c>
      <c r="B2026" s="4" t="s">
        <v>20</v>
      </c>
      <c r="C2026" s="4" t="s">
        <v>17</v>
      </c>
      <c r="D2026" s="4" t="s">
        <v>28</v>
      </c>
      <c r="E2026" s="4" t="s">
        <v>27</v>
      </c>
      <c r="F2026" s="9">
        <v>12</v>
      </c>
      <c r="G2026" s="10">
        <v>985</v>
      </c>
      <c r="H2026" s="11">
        <v>0.05</v>
      </c>
      <c r="I2026" s="10">
        <f t="shared" si="186"/>
        <v>11820</v>
      </c>
      <c r="J2026" s="10">
        <f t="shared" si="187"/>
        <v>591</v>
      </c>
      <c r="K2026" s="10">
        <f t="shared" si="188"/>
        <v>11229</v>
      </c>
      <c r="L2026" s="11">
        <v>0.05</v>
      </c>
      <c r="M2026" s="10">
        <f t="shared" si="189"/>
        <v>561.45000000000005</v>
      </c>
      <c r="N2026" s="10">
        <f t="shared" si="190"/>
        <v>11790.45</v>
      </c>
      <c r="O2026" s="10">
        <v>758.04</v>
      </c>
      <c r="P2026" s="10">
        <f t="shared" si="191"/>
        <v>2132.5200000000004</v>
      </c>
      <c r="Q2026" s="12">
        <v>45952</v>
      </c>
    </row>
    <row r="2027" spans="1:17" x14ac:dyDescent="0.25">
      <c r="A2027" s="4">
        <v>2665</v>
      </c>
      <c r="B2027" s="4" t="s">
        <v>31</v>
      </c>
      <c r="C2027" s="4" t="s">
        <v>21</v>
      </c>
      <c r="D2027" s="4" t="s">
        <v>18</v>
      </c>
      <c r="E2027" s="4" t="s">
        <v>30</v>
      </c>
      <c r="F2027" s="9">
        <v>6</v>
      </c>
      <c r="G2027" s="10">
        <v>1172</v>
      </c>
      <c r="H2027" s="11">
        <v>0.05</v>
      </c>
      <c r="I2027" s="10">
        <f t="shared" si="186"/>
        <v>7032</v>
      </c>
      <c r="J2027" s="10">
        <f t="shared" si="187"/>
        <v>351.6</v>
      </c>
      <c r="K2027" s="10">
        <f t="shared" si="188"/>
        <v>6680.4</v>
      </c>
      <c r="L2027" s="11">
        <v>0.05</v>
      </c>
      <c r="M2027" s="10">
        <f t="shared" si="189"/>
        <v>334.02</v>
      </c>
      <c r="N2027" s="10">
        <f t="shared" si="190"/>
        <v>7014.42</v>
      </c>
      <c r="O2027" s="10">
        <v>758.36</v>
      </c>
      <c r="P2027" s="10">
        <f t="shared" si="191"/>
        <v>2130.2399999999998</v>
      </c>
      <c r="Q2027" s="12">
        <v>45847</v>
      </c>
    </row>
    <row r="2028" spans="1:17" x14ac:dyDescent="0.25">
      <c r="A2028" s="4">
        <v>4504</v>
      </c>
      <c r="B2028" s="4" t="s">
        <v>31</v>
      </c>
      <c r="C2028" s="4" t="s">
        <v>24</v>
      </c>
      <c r="D2028" s="4" t="s">
        <v>18</v>
      </c>
      <c r="E2028" s="4" t="s">
        <v>27</v>
      </c>
      <c r="F2028" s="9">
        <v>15</v>
      </c>
      <c r="G2028" s="10">
        <v>492</v>
      </c>
      <c r="H2028" s="11">
        <v>0.05</v>
      </c>
      <c r="I2028" s="10">
        <f t="shared" si="186"/>
        <v>7380</v>
      </c>
      <c r="J2028" s="10">
        <f t="shared" si="187"/>
        <v>369</v>
      </c>
      <c r="K2028" s="10">
        <f t="shared" si="188"/>
        <v>7011</v>
      </c>
      <c r="L2028" s="11">
        <v>0.05</v>
      </c>
      <c r="M2028" s="10">
        <f t="shared" si="189"/>
        <v>350.55</v>
      </c>
      <c r="N2028" s="10">
        <f t="shared" si="190"/>
        <v>7361.55</v>
      </c>
      <c r="O2028" s="10">
        <v>325.58</v>
      </c>
      <c r="P2028" s="10">
        <f t="shared" si="191"/>
        <v>2127.3000000000002</v>
      </c>
      <c r="Q2028" s="12">
        <v>45666</v>
      </c>
    </row>
    <row r="2029" spans="1:17" x14ac:dyDescent="0.25">
      <c r="A2029" s="4">
        <v>3762</v>
      </c>
      <c r="B2029" s="4" t="s">
        <v>35</v>
      </c>
      <c r="C2029" s="4" t="s">
        <v>21</v>
      </c>
      <c r="D2029" s="4" t="s">
        <v>26</v>
      </c>
      <c r="E2029" s="4" t="s">
        <v>19</v>
      </c>
      <c r="F2029" s="9">
        <v>13</v>
      </c>
      <c r="G2029" s="10">
        <v>626</v>
      </c>
      <c r="H2029" s="11">
        <v>0.05</v>
      </c>
      <c r="I2029" s="10">
        <f t="shared" si="186"/>
        <v>8138</v>
      </c>
      <c r="J2029" s="10">
        <f t="shared" si="187"/>
        <v>406.90000000000003</v>
      </c>
      <c r="K2029" s="10">
        <f t="shared" si="188"/>
        <v>7731.1</v>
      </c>
      <c r="L2029" s="11">
        <v>0.05</v>
      </c>
      <c r="M2029" s="10">
        <f t="shared" si="189"/>
        <v>386.55500000000006</v>
      </c>
      <c r="N2029" s="10">
        <f t="shared" si="190"/>
        <v>8117.6550000000007</v>
      </c>
      <c r="O2029" s="10">
        <v>431.24</v>
      </c>
      <c r="P2029" s="10">
        <f t="shared" si="191"/>
        <v>2124.9800000000005</v>
      </c>
      <c r="Q2029" s="12">
        <v>45801</v>
      </c>
    </row>
    <row r="2030" spans="1:17" x14ac:dyDescent="0.25">
      <c r="A2030" s="4">
        <v>4183</v>
      </c>
      <c r="B2030" s="4" t="s">
        <v>16</v>
      </c>
      <c r="C2030" s="4" t="s">
        <v>24</v>
      </c>
      <c r="D2030" s="4" t="s">
        <v>26</v>
      </c>
      <c r="E2030" s="4" t="s">
        <v>37</v>
      </c>
      <c r="F2030" s="9">
        <v>9</v>
      </c>
      <c r="G2030" s="10">
        <v>501</v>
      </c>
      <c r="H2030" s="11">
        <v>0</v>
      </c>
      <c r="I2030" s="10">
        <f t="shared" si="186"/>
        <v>4509</v>
      </c>
      <c r="J2030" s="10">
        <f t="shared" si="187"/>
        <v>0</v>
      </c>
      <c r="K2030" s="10">
        <f t="shared" si="188"/>
        <v>4509</v>
      </c>
      <c r="L2030" s="11">
        <v>0.05</v>
      </c>
      <c r="M2030" s="10">
        <f t="shared" si="189"/>
        <v>225.45000000000002</v>
      </c>
      <c r="N2030" s="10">
        <f t="shared" si="190"/>
        <v>4734.45</v>
      </c>
      <c r="O2030" s="10">
        <v>264.93</v>
      </c>
      <c r="P2030" s="10">
        <f t="shared" si="191"/>
        <v>2124.63</v>
      </c>
      <c r="Q2030" s="12">
        <v>45857</v>
      </c>
    </row>
    <row r="2031" spans="1:17" x14ac:dyDescent="0.25">
      <c r="A2031" s="4">
        <v>1518</v>
      </c>
      <c r="B2031" s="4" t="s">
        <v>38</v>
      </c>
      <c r="C2031" s="4" t="s">
        <v>17</v>
      </c>
      <c r="D2031" s="4" t="s">
        <v>26</v>
      </c>
      <c r="E2031" s="4" t="s">
        <v>37</v>
      </c>
      <c r="F2031" s="9">
        <v>25</v>
      </c>
      <c r="G2031" s="10">
        <v>344</v>
      </c>
      <c r="H2031" s="11">
        <v>0.1</v>
      </c>
      <c r="I2031" s="10">
        <f t="shared" si="186"/>
        <v>8600</v>
      </c>
      <c r="J2031" s="10">
        <f t="shared" si="187"/>
        <v>860</v>
      </c>
      <c r="K2031" s="10">
        <f t="shared" si="188"/>
        <v>7740</v>
      </c>
      <c r="L2031" s="11">
        <v>0.05</v>
      </c>
      <c r="M2031" s="10">
        <f t="shared" si="189"/>
        <v>387</v>
      </c>
      <c r="N2031" s="10">
        <f t="shared" si="190"/>
        <v>8127</v>
      </c>
      <c r="O2031" s="10">
        <v>224.64</v>
      </c>
      <c r="P2031" s="10">
        <f t="shared" si="191"/>
        <v>2124</v>
      </c>
      <c r="Q2031" s="12">
        <v>45993</v>
      </c>
    </row>
    <row r="2032" spans="1:17" x14ac:dyDescent="0.25">
      <c r="A2032" s="4">
        <v>2873</v>
      </c>
      <c r="B2032" s="4" t="s">
        <v>23</v>
      </c>
      <c r="C2032" s="4" t="s">
        <v>24</v>
      </c>
      <c r="D2032" s="4" t="s">
        <v>28</v>
      </c>
      <c r="E2032" s="4" t="s">
        <v>36</v>
      </c>
      <c r="F2032" s="9">
        <v>24</v>
      </c>
      <c r="G2032" s="10">
        <v>456</v>
      </c>
      <c r="H2032" s="11">
        <v>0.1</v>
      </c>
      <c r="I2032" s="10">
        <f t="shared" si="186"/>
        <v>10944</v>
      </c>
      <c r="J2032" s="10">
        <f t="shared" si="187"/>
        <v>1094.4000000000001</v>
      </c>
      <c r="K2032" s="10">
        <f t="shared" si="188"/>
        <v>9849.6</v>
      </c>
      <c r="L2032" s="11">
        <v>0.05</v>
      </c>
      <c r="M2032" s="10">
        <f t="shared" si="189"/>
        <v>492.48</v>
      </c>
      <c r="N2032" s="10">
        <f t="shared" si="190"/>
        <v>10342.08</v>
      </c>
      <c r="O2032" s="10">
        <v>321.92</v>
      </c>
      <c r="P2032" s="10">
        <f t="shared" si="191"/>
        <v>2123.5200000000004</v>
      </c>
      <c r="Q2032" s="12">
        <v>45678</v>
      </c>
    </row>
    <row r="2033" spans="1:17" x14ac:dyDescent="0.25">
      <c r="A2033" s="4">
        <v>2475</v>
      </c>
      <c r="B2033" s="4" t="s">
        <v>23</v>
      </c>
      <c r="C2033" s="4" t="s">
        <v>17</v>
      </c>
      <c r="D2033" s="4" t="s">
        <v>33</v>
      </c>
      <c r="E2033" s="4" t="s">
        <v>27</v>
      </c>
      <c r="F2033" s="9">
        <v>20</v>
      </c>
      <c r="G2033" s="10">
        <v>378</v>
      </c>
      <c r="H2033" s="11">
        <v>0.1</v>
      </c>
      <c r="I2033" s="10">
        <f t="shared" si="186"/>
        <v>7560</v>
      </c>
      <c r="J2033" s="10">
        <f t="shared" si="187"/>
        <v>756</v>
      </c>
      <c r="K2033" s="10">
        <f t="shared" si="188"/>
        <v>6804</v>
      </c>
      <c r="L2033" s="11">
        <v>0.05</v>
      </c>
      <c r="M2033" s="10">
        <f t="shared" si="189"/>
        <v>340.20000000000005</v>
      </c>
      <c r="N2033" s="10">
        <f t="shared" si="190"/>
        <v>7144.2</v>
      </c>
      <c r="O2033" s="10">
        <v>234.2</v>
      </c>
      <c r="P2033" s="10">
        <f t="shared" si="191"/>
        <v>2120</v>
      </c>
      <c r="Q2033" s="12">
        <v>45823</v>
      </c>
    </row>
    <row r="2034" spans="1:17" x14ac:dyDescent="0.25">
      <c r="A2034" s="4">
        <v>668</v>
      </c>
      <c r="B2034" s="4" t="s">
        <v>20</v>
      </c>
      <c r="C2034" s="4" t="s">
        <v>17</v>
      </c>
      <c r="D2034" s="4" t="s">
        <v>33</v>
      </c>
      <c r="E2034" s="4" t="s">
        <v>22</v>
      </c>
      <c r="F2034" s="9">
        <v>21</v>
      </c>
      <c r="G2034" s="10">
        <v>285</v>
      </c>
      <c r="H2034" s="11">
        <v>0.05</v>
      </c>
      <c r="I2034" s="10">
        <f t="shared" si="186"/>
        <v>5985</v>
      </c>
      <c r="J2034" s="10">
        <f t="shared" si="187"/>
        <v>299.25</v>
      </c>
      <c r="K2034" s="10">
        <f t="shared" si="188"/>
        <v>5685.75</v>
      </c>
      <c r="L2034" s="11">
        <v>0.05</v>
      </c>
      <c r="M2034" s="10">
        <f t="shared" si="189"/>
        <v>284.28750000000002</v>
      </c>
      <c r="N2034" s="10">
        <f t="shared" si="190"/>
        <v>5970.0375000000004</v>
      </c>
      <c r="O2034" s="10">
        <v>169.84</v>
      </c>
      <c r="P2034" s="10">
        <f t="shared" si="191"/>
        <v>2119.11</v>
      </c>
      <c r="Q2034" s="12">
        <v>45762</v>
      </c>
    </row>
    <row r="2035" spans="1:17" x14ac:dyDescent="0.25">
      <c r="A2035" s="4">
        <v>4827</v>
      </c>
      <c r="B2035" s="4" t="s">
        <v>20</v>
      </c>
      <c r="C2035" s="4" t="s">
        <v>24</v>
      </c>
      <c r="D2035" s="4" t="s">
        <v>18</v>
      </c>
      <c r="E2035" s="4" t="s">
        <v>29</v>
      </c>
      <c r="F2035" s="9">
        <v>11</v>
      </c>
      <c r="G2035" s="10">
        <v>925</v>
      </c>
      <c r="H2035" s="11">
        <v>0.15</v>
      </c>
      <c r="I2035" s="10">
        <f t="shared" si="186"/>
        <v>10175</v>
      </c>
      <c r="J2035" s="10">
        <f t="shared" si="187"/>
        <v>1526.25</v>
      </c>
      <c r="K2035" s="10">
        <f t="shared" si="188"/>
        <v>8648.75</v>
      </c>
      <c r="L2035" s="11">
        <v>0.05</v>
      </c>
      <c r="M2035" s="10">
        <f t="shared" si="189"/>
        <v>432.4375</v>
      </c>
      <c r="N2035" s="10">
        <f t="shared" si="190"/>
        <v>9081.1875</v>
      </c>
      <c r="O2035" s="10">
        <v>593.61</v>
      </c>
      <c r="P2035" s="10">
        <f t="shared" si="191"/>
        <v>2119.04</v>
      </c>
      <c r="Q2035" s="12">
        <v>45695</v>
      </c>
    </row>
    <row r="2036" spans="1:17" x14ac:dyDescent="0.25">
      <c r="A2036" s="4">
        <v>4267</v>
      </c>
      <c r="B2036" s="4" t="s">
        <v>35</v>
      </c>
      <c r="C2036" s="4" t="s">
        <v>21</v>
      </c>
      <c r="D2036" s="4" t="s">
        <v>18</v>
      </c>
      <c r="E2036" s="4" t="s">
        <v>22</v>
      </c>
      <c r="F2036" s="9">
        <v>18</v>
      </c>
      <c r="G2036" s="10">
        <v>1166</v>
      </c>
      <c r="H2036" s="11">
        <v>0.15</v>
      </c>
      <c r="I2036" s="10">
        <f t="shared" si="186"/>
        <v>20988</v>
      </c>
      <c r="J2036" s="10">
        <f t="shared" si="187"/>
        <v>3148.2</v>
      </c>
      <c r="K2036" s="10">
        <f t="shared" si="188"/>
        <v>17839.8</v>
      </c>
      <c r="L2036" s="11">
        <v>0.05</v>
      </c>
      <c r="M2036" s="10">
        <f t="shared" si="189"/>
        <v>891.99</v>
      </c>
      <c r="N2036" s="10">
        <f t="shared" si="190"/>
        <v>18731.79</v>
      </c>
      <c r="O2036" s="10">
        <v>873.6</v>
      </c>
      <c r="P2036" s="10">
        <f t="shared" si="191"/>
        <v>2114.9999999999982</v>
      </c>
      <c r="Q2036" s="12">
        <v>45698</v>
      </c>
    </row>
    <row r="2037" spans="1:17" x14ac:dyDescent="0.25">
      <c r="A2037" s="4">
        <v>1031</v>
      </c>
      <c r="B2037" s="4" t="s">
        <v>35</v>
      </c>
      <c r="C2037" s="4" t="s">
        <v>24</v>
      </c>
      <c r="D2037" s="4" t="s">
        <v>26</v>
      </c>
      <c r="E2037" s="4" t="s">
        <v>29</v>
      </c>
      <c r="F2037" s="9">
        <v>12</v>
      </c>
      <c r="G2037" s="10">
        <v>651</v>
      </c>
      <c r="H2037" s="11">
        <v>0.05</v>
      </c>
      <c r="I2037" s="10">
        <f t="shared" si="186"/>
        <v>7812</v>
      </c>
      <c r="J2037" s="10">
        <f t="shared" si="187"/>
        <v>390.6</v>
      </c>
      <c r="K2037" s="10">
        <f t="shared" si="188"/>
        <v>7421.4</v>
      </c>
      <c r="L2037" s="11">
        <v>0.05</v>
      </c>
      <c r="M2037" s="10">
        <f t="shared" si="189"/>
        <v>371.07</v>
      </c>
      <c r="N2037" s="10">
        <f t="shared" si="190"/>
        <v>7792.4699999999993</v>
      </c>
      <c r="O2037" s="10">
        <v>442.27</v>
      </c>
      <c r="P2037" s="10">
        <f t="shared" si="191"/>
        <v>2114.16</v>
      </c>
      <c r="Q2037" s="12">
        <v>45993</v>
      </c>
    </row>
    <row r="2038" spans="1:17" x14ac:dyDescent="0.25">
      <c r="A2038" s="4">
        <v>909</v>
      </c>
      <c r="B2038" s="4" t="s">
        <v>32</v>
      </c>
      <c r="C2038" s="4" t="s">
        <v>17</v>
      </c>
      <c r="D2038" s="4" t="s">
        <v>26</v>
      </c>
      <c r="E2038" s="4" t="s">
        <v>22</v>
      </c>
      <c r="F2038" s="9">
        <v>6</v>
      </c>
      <c r="G2038" s="10">
        <v>755</v>
      </c>
      <c r="H2038" s="11">
        <v>0</v>
      </c>
      <c r="I2038" s="10">
        <f t="shared" si="186"/>
        <v>4530</v>
      </c>
      <c r="J2038" s="10">
        <f t="shared" si="187"/>
        <v>0</v>
      </c>
      <c r="K2038" s="10">
        <f t="shared" si="188"/>
        <v>4530</v>
      </c>
      <c r="L2038" s="11">
        <v>0.05</v>
      </c>
      <c r="M2038" s="10">
        <f t="shared" si="189"/>
        <v>226.5</v>
      </c>
      <c r="N2038" s="10">
        <f t="shared" si="190"/>
        <v>4756.5</v>
      </c>
      <c r="O2038" s="10">
        <v>402.67</v>
      </c>
      <c r="P2038" s="10">
        <f t="shared" si="191"/>
        <v>2113.98</v>
      </c>
      <c r="Q2038" s="12">
        <v>45680</v>
      </c>
    </row>
    <row r="2039" spans="1:17" x14ac:dyDescent="0.25">
      <c r="A2039" s="4">
        <v>4025</v>
      </c>
      <c r="B2039" s="4" t="s">
        <v>38</v>
      </c>
      <c r="C2039" s="4" t="s">
        <v>17</v>
      </c>
      <c r="D2039" s="4" t="s">
        <v>33</v>
      </c>
      <c r="E2039" s="4" t="s">
        <v>19</v>
      </c>
      <c r="F2039" s="9">
        <v>23</v>
      </c>
      <c r="G2039" s="10">
        <v>828</v>
      </c>
      <c r="H2039" s="11">
        <v>0.15</v>
      </c>
      <c r="I2039" s="10">
        <f t="shared" si="186"/>
        <v>19044</v>
      </c>
      <c r="J2039" s="10">
        <f t="shared" si="187"/>
        <v>2856.6</v>
      </c>
      <c r="K2039" s="10">
        <f t="shared" si="188"/>
        <v>16187.4</v>
      </c>
      <c r="L2039" s="11">
        <v>0.05</v>
      </c>
      <c r="M2039" s="10">
        <f t="shared" si="189"/>
        <v>809.37</v>
      </c>
      <c r="N2039" s="10">
        <f t="shared" si="190"/>
        <v>16996.77</v>
      </c>
      <c r="O2039" s="10">
        <v>611.89</v>
      </c>
      <c r="P2039" s="10">
        <f t="shared" si="191"/>
        <v>2113.9300000000003</v>
      </c>
      <c r="Q2039" s="12">
        <v>45921</v>
      </c>
    </row>
    <row r="2040" spans="1:17" x14ac:dyDescent="0.25">
      <c r="A2040" s="4">
        <v>2261</v>
      </c>
      <c r="B2040" s="4" t="s">
        <v>35</v>
      </c>
      <c r="C2040" s="4" t="s">
        <v>24</v>
      </c>
      <c r="D2040" s="4" t="s">
        <v>33</v>
      </c>
      <c r="E2040" s="4" t="s">
        <v>19</v>
      </c>
      <c r="F2040" s="9">
        <v>13</v>
      </c>
      <c r="G2040" s="10">
        <v>696</v>
      </c>
      <c r="H2040" s="11">
        <v>0</v>
      </c>
      <c r="I2040" s="10">
        <f t="shared" si="186"/>
        <v>9048</v>
      </c>
      <c r="J2040" s="10">
        <f t="shared" si="187"/>
        <v>0</v>
      </c>
      <c r="K2040" s="10">
        <f t="shared" si="188"/>
        <v>9048</v>
      </c>
      <c r="L2040" s="11">
        <v>0.05</v>
      </c>
      <c r="M2040" s="10">
        <f t="shared" si="189"/>
        <v>452.40000000000003</v>
      </c>
      <c r="N2040" s="10">
        <f t="shared" si="190"/>
        <v>9500.4</v>
      </c>
      <c r="O2040" s="10">
        <v>533.44000000000005</v>
      </c>
      <c r="P2040" s="10">
        <f t="shared" si="191"/>
        <v>2113.2799999999988</v>
      </c>
      <c r="Q2040" s="12">
        <v>45704</v>
      </c>
    </row>
    <row r="2041" spans="1:17" x14ac:dyDescent="0.25">
      <c r="A2041" s="4">
        <v>1848</v>
      </c>
      <c r="B2041" s="4" t="s">
        <v>16</v>
      </c>
      <c r="C2041" s="4" t="s">
        <v>24</v>
      </c>
      <c r="D2041" s="4" t="s">
        <v>18</v>
      </c>
      <c r="E2041" s="4" t="s">
        <v>27</v>
      </c>
      <c r="F2041" s="9">
        <v>15</v>
      </c>
      <c r="G2041" s="10">
        <v>603</v>
      </c>
      <c r="H2041" s="11">
        <v>0.15</v>
      </c>
      <c r="I2041" s="10">
        <f t="shared" si="186"/>
        <v>9045</v>
      </c>
      <c r="J2041" s="10">
        <f t="shared" si="187"/>
        <v>1356.75</v>
      </c>
      <c r="K2041" s="10">
        <f t="shared" si="188"/>
        <v>7688.25</v>
      </c>
      <c r="L2041" s="11">
        <v>0.05</v>
      </c>
      <c r="M2041" s="10">
        <f t="shared" si="189"/>
        <v>384.41250000000002</v>
      </c>
      <c r="N2041" s="10">
        <f t="shared" si="190"/>
        <v>8072.6625000000004</v>
      </c>
      <c r="O2041" s="10">
        <v>371.69</v>
      </c>
      <c r="P2041" s="10">
        <f t="shared" si="191"/>
        <v>2112.8999999999996</v>
      </c>
      <c r="Q2041" s="12">
        <v>45719</v>
      </c>
    </row>
    <row r="2042" spans="1:17" x14ac:dyDescent="0.25">
      <c r="A2042" s="4">
        <v>3452</v>
      </c>
      <c r="B2042" s="4" t="s">
        <v>31</v>
      </c>
      <c r="C2042" s="4" t="s">
        <v>21</v>
      </c>
      <c r="D2042" s="4" t="s">
        <v>28</v>
      </c>
      <c r="E2042" s="4" t="s">
        <v>37</v>
      </c>
      <c r="F2042" s="9">
        <v>9</v>
      </c>
      <c r="G2042" s="10">
        <v>689</v>
      </c>
      <c r="H2042" s="11">
        <v>0.15</v>
      </c>
      <c r="I2042" s="10">
        <f t="shared" si="186"/>
        <v>6201</v>
      </c>
      <c r="J2042" s="10">
        <f t="shared" si="187"/>
        <v>930.15</v>
      </c>
      <c r="K2042" s="10">
        <f t="shared" si="188"/>
        <v>5270.85</v>
      </c>
      <c r="L2042" s="11">
        <v>0.05</v>
      </c>
      <c r="M2042" s="10">
        <f t="shared" si="189"/>
        <v>263.54250000000002</v>
      </c>
      <c r="N2042" s="10">
        <f t="shared" si="190"/>
        <v>5534.3924999999999</v>
      </c>
      <c r="O2042" s="10">
        <v>350.97</v>
      </c>
      <c r="P2042" s="10">
        <f t="shared" si="191"/>
        <v>2112.12</v>
      </c>
      <c r="Q2042" s="12">
        <v>46004</v>
      </c>
    </row>
    <row r="2043" spans="1:17" x14ac:dyDescent="0.25">
      <c r="A2043" s="4">
        <v>1446</v>
      </c>
      <c r="B2043" s="4" t="s">
        <v>32</v>
      </c>
      <c r="C2043" s="4" t="s">
        <v>21</v>
      </c>
      <c r="D2043" s="4" t="s">
        <v>18</v>
      </c>
      <c r="E2043" s="4" t="s">
        <v>22</v>
      </c>
      <c r="F2043" s="9">
        <v>22</v>
      </c>
      <c r="G2043" s="10">
        <v>546</v>
      </c>
      <c r="H2043" s="11">
        <v>0.15</v>
      </c>
      <c r="I2043" s="10">
        <f t="shared" si="186"/>
        <v>12012</v>
      </c>
      <c r="J2043" s="10">
        <f t="shared" si="187"/>
        <v>1801.8</v>
      </c>
      <c r="K2043" s="10">
        <f t="shared" si="188"/>
        <v>10210.200000000001</v>
      </c>
      <c r="L2043" s="11">
        <v>0.05</v>
      </c>
      <c r="M2043" s="10">
        <f t="shared" si="189"/>
        <v>510.51000000000005</v>
      </c>
      <c r="N2043" s="10">
        <f t="shared" si="190"/>
        <v>10720.710000000001</v>
      </c>
      <c r="O2043" s="10">
        <v>368.15</v>
      </c>
      <c r="P2043" s="10">
        <f t="shared" si="191"/>
        <v>2110.9000000000015</v>
      </c>
      <c r="Q2043" s="12">
        <v>45947</v>
      </c>
    </row>
    <row r="2044" spans="1:17" x14ac:dyDescent="0.25">
      <c r="A2044" s="4">
        <v>656</v>
      </c>
      <c r="B2044" s="4" t="s">
        <v>35</v>
      </c>
      <c r="C2044" s="4" t="s">
        <v>21</v>
      </c>
      <c r="D2044" s="4" t="s">
        <v>18</v>
      </c>
      <c r="E2044" s="4" t="s">
        <v>27</v>
      </c>
      <c r="F2044" s="9">
        <v>21</v>
      </c>
      <c r="G2044" s="10">
        <v>975</v>
      </c>
      <c r="H2044" s="11">
        <v>0.1</v>
      </c>
      <c r="I2044" s="10">
        <f t="shared" si="186"/>
        <v>20475</v>
      </c>
      <c r="J2044" s="10">
        <f t="shared" si="187"/>
        <v>2047.5</v>
      </c>
      <c r="K2044" s="10">
        <f t="shared" si="188"/>
        <v>18427.5</v>
      </c>
      <c r="L2044" s="11">
        <v>0.05</v>
      </c>
      <c r="M2044" s="10">
        <f t="shared" si="189"/>
        <v>921.375</v>
      </c>
      <c r="N2044" s="10">
        <f t="shared" si="190"/>
        <v>19348.875</v>
      </c>
      <c r="O2044" s="10">
        <v>777</v>
      </c>
      <c r="P2044" s="10">
        <f t="shared" si="191"/>
        <v>2110.5</v>
      </c>
      <c r="Q2044" s="12">
        <v>45850</v>
      </c>
    </row>
    <row r="2045" spans="1:17" x14ac:dyDescent="0.25">
      <c r="A2045" s="4">
        <v>1076</v>
      </c>
      <c r="B2045" s="4" t="s">
        <v>34</v>
      </c>
      <c r="C2045" s="4" t="s">
        <v>17</v>
      </c>
      <c r="D2045" s="4" t="s">
        <v>18</v>
      </c>
      <c r="E2045" s="4" t="s">
        <v>29</v>
      </c>
      <c r="F2045" s="9">
        <v>18</v>
      </c>
      <c r="G2045" s="10">
        <v>812</v>
      </c>
      <c r="H2045" s="11">
        <v>0.1</v>
      </c>
      <c r="I2045" s="10">
        <f t="shared" si="186"/>
        <v>14616</v>
      </c>
      <c r="J2045" s="10">
        <f t="shared" si="187"/>
        <v>1461.6000000000001</v>
      </c>
      <c r="K2045" s="10">
        <f t="shared" si="188"/>
        <v>13154.4</v>
      </c>
      <c r="L2045" s="11">
        <v>0.05</v>
      </c>
      <c r="M2045" s="10">
        <f t="shared" si="189"/>
        <v>657.72</v>
      </c>
      <c r="N2045" s="10">
        <f t="shared" si="190"/>
        <v>13812.119999999999</v>
      </c>
      <c r="O2045" s="10">
        <v>613.55999999999995</v>
      </c>
      <c r="P2045" s="10">
        <f t="shared" si="191"/>
        <v>2110.3200000000015</v>
      </c>
      <c r="Q2045" s="12">
        <v>45715</v>
      </c>
    </row>
    <row r="2046" spans="1:17" x14ac:dyDescent="0.25">
      <c r="A2046" s="4">
        <v>2339</v>
      </c>
      <c r="B2046" s="4" t="s">
        <v>34</v>
      </c>
      <c r="C2046" s="4" t="s">
        <v>24</v>
      </c>
      <c r="D2046" s="4" t="s">
        <v>26</v>
      </c>
      <c r="E2046" s="4" t="s">
        <v>36</v>
      </c>
      <c r="F2046" s="9">
        <v>17</v>
      </c>
      <c r="G2046" s="10">
        <v>489</v>
      </c>
      <c r="H2046" s="11">
        <v>0.1</v>
      </c>
      <c r="I2046" s="10">
        <f t="shared" si="186"/>
        <v>8313</v>
      </c>
      <c r="J2046" s="10">
        <f t="shared" si="187"/>
        <v>831.30000000000007</v>
      </c>
      <c r="K2046" s="10">
        <f t="shared" si="188"/>
        <v>7481.7</v>
      </c>
      <c r="L2046" s="11">
        <v>0.05</v>
      </c>
      <c r="M2046" s="10">
        <f t="shared" si="189"/>
        <v>374.08500000000004</v>
      </c>
      <c r="N2046" s="10">
        <f t="shared" si="190"/>
        <v>7855.7849999999999</v>
      </c>
      <c r="O2046" s="10">
        <v>316.16000000000003</v>
      </c>
      <c r="P2046" s="10">
        <f t="shared" si="191"/>
        <v>2106.9799999999996</v>
      </c>
      <c r="Q2046" s="12">
        <v>45767</v>
      </c>
    </row>
    <row r="2047" spans="1:17" x14ac:dyDescent="0.25">
      <c r="A2047" s="4">
        <v>4094</v>
      </c>
      <c r="B2047" s="4" t="s">
        <v>32</v>
      </c>
      <c r="C2047" s="4" t="s">
        <v>17</v>
      </c>
      <c r="D2047" s="4" t="s">
        <v>28</v>
      </c>
      <c r="E2047" s="4" t="s">
        <v>25</v>
      </c>
      <c r="F2047" s="9">
        <v>13</v>
      </c>
      <c r="G2047" s="10">
        <v>914</v>
      </c>
      <c r="H2047" s="11">
        <v>0.1</v>
      </c>
      <c r="I2047" s="10">
        <f t="shared" si="186"/>
        <v>11882</v>
      </c>
      <c r="J2047" s="10">
        <f t="shared" si="187"/>
        <v>1188.2</v>
      </c>
      <c r="K2047" s="10">
        <f t="shared" si="188"/>
        <v>10693.8</v>
      </c>
      <c r="L2047" s="11">
        <v>0.05</v>
      </c>
      <c r="M2047" s="10">
        <f t="shared" si="189"/>
        <v>534.68999999999994</v>
      </c>
      <c r="N2047" s="10">
        <f t="shared" si="190"/>
        <v>11228.49</v>
      </c>
      <c r="O2047" s="10">
        <v>660.56</v>
      </c>
      <c r="P2047" s="10">
        <f t="shared" si="191"/>
        <v>2106.5200000000004</v>
      </c>
      <c r="Q2047" s="12">
        <v>45781</v>
      </c>
    </row>
    <row r="2048" spans="1:17" x14ac:dyDescent="0.25">
      <c r="A2048" s="4">
        <v>3411</v>
      </c>
      <c r="B2048" s="4" t="s">
        <v>32</v>
      </c>
      <c r="C2048" s="4" t="s">
        <v>24</v>
      </c>
      <c r="D2048" s="4" t="s">
        <v>18</v>
      </c>
      <c r="E2048" s="4" t="s">
        <v>25</v>
      </c>
      <c r="F2048" s="9">
        <v>8</v>
      </c>
      <c r="G2048" s="10">
        <v>670</v>
      </c>
      <c r="H2048" s="11">
        <v>0.05</v>
      </c>
      <c r="I2048" s="10">
        <f t="shared" si="186"/>
        <v>5360</v>
      </c>
      <c r="J2048" s="10">
        <f t="shared" si="187"/>
        <v>268</v>
      </c>
      <c r="K2048" s="10">
        <f t="shared" si="188"/>
        <v>5092</v>
      </c>
      <c r="L2048" s="11">
        <v>0.05</v>
      </c>
      <c r="M2048" s="10">
        <f t="shared" si="189"/>
        <v>254.60000000000002</v>
      </c>
      <c r="N2048" s="10">
        <f t="shared" si="190"/>
        <v>5346.6</v>
      </c>
      <c r="O2048" s="10">
        <v>373.3</v>
      </c>
      <c r="P2048" s="10">
        <f t="shared" si="191"/>
        <v>2105.6</v>
      </c>
      <c r="Q2048" s="12">
        <v>45721</v>
      </c>
    </row>
    <row r="2049" spans="1:17" x14ac:dyDescent="0.25">
      <c r="A2049" s="4">
        <v>4384</v>
      </c>
      <c r="B2049" s="4" t="s">
        <v>20</v>
      </c>
      <c r="C2049" s="4" t="s">
        <v>17</v>
      </c>
      <c r="D2049" s="4" t="s">
        <v>28</v>
      </c>
      <c r="E2049" s="4" t="s">
        <v>25</v>
      </c>
      <c r="F2049" s="9">
        <v>17</v>
      </c>
      <c r="G2049" s="10">
        <v>809</v>
      </c>
      <c r="H2049" s="11">
        <v>0.05</v>
      </c>
      <c r="I2049" s="10">
        <f t="shared" si="186"/>
        <v>13753</v>
      </c>
      <c r="J2049" s="10">
        <f t="shared" si="187"/>
        <v>687.65000000000009</v>
      </c>
      <c r="K2049" s="10">
        <f t="shared" si="188"/>
        <v>13065.35</v>
      </c>
      <c r="L2049" s="11">
        <v>0.05</v>
      </c>
      <c r="M2049" s="10">
        <f t="shared" si="189"/>
        <v>653.26750000000004</v>
      </c>
      <c r="N2049" s="10">
        <f t="shared" si="190"/>
        <v>13718.6175</v>
      </c>
      <c r="O2049" s="10">
        <v>644.80999999999995</v>
      </c>
      <c r="P2049" s="10">
        <f t="shared" si="191"/>
        <v>2103.5800000000017</v>
      </c>
      <c r="Q2049" s="12">
        <v>45943</v>
      </c>
    </row>
    <row r="2050" spans="1:17" x14ac:dyDescent="0.25">
      <c r="A2050" s="4">
        <v>4526</v>
      </c>
      <c r="B2050" s="4" t="s">
        <v>16</v>
      </c>
      <c r="C2050" s="4" t="s">
        <v>17</v>
      </c>
      <c r="D2050" s="4" t="s">
        <v>33</v>
      </c>
      <c r="E2050" s="4" t="s">
        <v>36</v>
      </c>
      <c r="F2050" s="9">
        <v>25</v>
      </c>
      <c r="G2050" s="10">
        <v>332</v>
      </c>
      <c r="H2050" s="11">
        <v>0</v>
      </c>
      <c r="I2050" s="10">
        <f t="shared" ref="I2050:I2113" si="192">F2050*G2050</f>
        <v>8300</v>
      </c>
      <c r="J2050" s="10">
        <f t="shared" ref="J2050:J2113" si="193">I2050*H2050</f>
        <v>0</v>
      </c>
      <c r="K2050" s="10">
        <f t="shared" ref="K2050:K2113" si="194">I2050-J2050</f>
        <v>8300</v>
      </c>
      <c r="L2050" s="11">
        <v>0.05</v>
      </c>
      <c r="M2050" s="10">
        <f t="shared" ref="M2050:M2113" si="195">K2050*L2050</f>
        <v>415</v>
      </c>
      <c r="N2050" s="10">
        <f t="shared" ref="N2050:N2113" si="196">K2050+M2050</f>
        <v>8715</v>
      </c>
      <c r="O2050" s="10">
        <v>247.89</v>
      </c>
      <c r="P2050" s="10">
        <f t="shared" ref="P2050:P2113" si="197">K2050-(O2050*F2050)</f>
        <v>2102.75</v>
      </c>
      <c r="Q2050" s="12">
        <v>45863</v>
      </c>
    </row>
    <row r="2051" spans="1:17" x14ac:dyDescent="0.25">
      <c r="A2051" s="4">
        <v>1013</v>
      </c>
      <c r="B2051" s="4" t="s">
        <v>31</v>
      </c>
      <c r="C2051" s="4" t="s">
        <v>21</v>
      </c>
      <c r="D2051" s="4" t="s">
        <v>28</v>
      </c>
      <c r="E2051" s="4" t="s">
        <v>19</v>
      </c>
      <c r="F2051" s="9">
        <v>16</v>
      </c>
      <c r="G2051" s="10">
        <v>899</v>
      </c>
      <c r="H2051" s="11">
        <v>0.15</v>
      </c>
      <c r="I2051" s="10">
        <f t="shared" si="192"/>
        <v>14384</v>
      </c>
      <c r="J2051" s="10">
        <f t="shared" si="193"/>
        <v>2157.6</v>
      </c>
      <c r="K2051" s="10">
        <f t="shared" si="194"/>
        <v>12226.4</v>
      </c>
      <c r="L2051" s="11">
        <v>0.05</v>
      </c>
      <c r="M2051" s="10">
        <f t="shared" si="195"/>
        <v>611.32000000000005</v>
      </c>
      <c r="N2051" s="10">
        <f t="shared" si="196"/>
        <v>12837.72</v>
      </c>
      <c r="O2051" s="10">
        <v>632.83000000000004</v>
      </c>
      <c r="P2051" s="10">
        <f t="shared" si="197"/>
        <v>2101.119999999999</v>
      </c>
      <c r="Q2051" s="12">
        <v>45762</v>
      </c>
    </row>
    <row r="2052" spans="1:17" x14ac:dyDescent="0.25">
      <c r="A2052" s="4">
        <v>1622</v>
      </c>
      <c r="B2052" s="4" t="s">
        <v>32</v>
      </c>
      <c r="C2052" s="4" t="s">
        <v>24</v>
      </c>
      <c r="D2052" s="4" t="s">
        <v>26</v>
      </c>
      <c r="E2052" s="4" t="s">
        <v>22</v>
      </c>
      <c r="F2052" s="9">
        <v>8</v>
      </c>
      <c r="G2052" s="10">
        <v>783</v>
      </c>
      <c r="H2052" s="11">
        <v>0</v>
      </c>
      <c r="I2052" s="10">
        <f t="shared" si="192"/>
        <v>6264</v>
      </c>
      <c r="J2052" s="10">
        <f t="shared" si="193"/>
        <v>0</v>
      </c>
      <c r="K2052" s="10">
        <f t="shared" si="194"/>
        <v>6264</v>
      </c>
      <c r="L2052" s="11">
        <v>0.05</v>
      </c>
      <c r="M2052" s="10">
        <f t="shared" si="195"/>
        <v>313.20000000000005</v>
      </c>
      <c r="N2052" s="10">
        <f t="shared" si="196"/>
        <v>6577.2</v>
      </c>
      <c r="O2052" s="10">
        <v>520.37</v>
      </c>
      <c r="P2052" s="10">
        <f t="shared" si="197"/>
        <v>2101.04</v>
      </c>
      <c r="Q2052" s="12">
        <v>45693</v>
      </c>
    </row>
    <row r="2053" spans="1:17" x14ac:dyDescent="0.25">
      <c r="A2053" s="4">
        <v>4624</v>
      </c>
      <c r="B2053" s="4" t="s">
        <v>31</v>
      </c>
      <c r="C2053" s="4" t="s">
        <v>17</v>
      </c>
      <c r="D2053" s="4" t="s">
        <v>26</v>
      </c>
      <c r="E2053" s="4" t="s">
        <v>30</v>
      </c>
      <c r="F2053" s="9">
        <v>17</v>
      </c>
      <c r="G2053" s="10">
        <v>604</v>
      </c>
      <c r="H2053" s="11">
        <v>0</v>
      </c>
      <c r="I2053" s="10">
        <f t="shared" si="192"/>
        <v>10268</v>
      </c>
      <c r="J2053" s="10">
        <f t="shared" si="193"/>
        <v>0</v>
      </c>
      <c r="K2053" s="10">
        <f t="shared" si="194"/>
        <v>10268</v>
      </c>
      <c r="L2053" s="11">
        <v>0.05</v>
      </c>
      <c r="M2053" s="10">
        <f t="shared" si="195"/>
        <v>513.4</v>
      </c>
      <c r="N2053" s="10">
        <f t="shared" si="196"/>
        <v>10781.4</v>
      </c>
      <c r="O2053" s="10">
        <v>480.41</v>
      </c>
      <c r="P2053" s="10">
        <f t="shared" si="197"/>
        <v>2101.0299999999997</v>
      </c>
      <c r="Q2053" s="12">
        <v>45780</v>
      </c>
    </row>
    <row r="2054" spans="1:17" x14ac:dyDescent="0.25">
      <c r="A2054" s="4">
        <v>2772</v>
      </c>
      <c r="B2054" s="4" t="s">
        <v>34</v>
      </c>
      <c r="C2054" s="4" t="s">
        <v>17</v>
      </c>
      <c r="D2054" s="4" t="s">
        <v>28</v>
      </c>
      <c r="E2054" s="4" t="s">
        <v>27</v>
      </c>
      <c r="F2054" s="9">
        <v>10</v>
      </c>
      <c r="G2054" s="10">
        <v>534</v>
      </c>
      <c r="H2054" s="11">
        <v>0.05</v>
      </c>
      <c r="I2054" s="10">
        <f t="shared" si="192"/>
        <v>5340</v>
      </c>
      <c r="J2054" s="10">
        <f t="shared" si="193"/>
        <v>267</v>
      </c>
      <c r="K2054" s="10">
        <f t="shared" si="194"/>
        <v>5073</v>
      </c>
      <c r="L2054" s="11">
        <v>0.05</v>
      </c>
      <c r="M2054" s="10">
        <f t="shared" si="195"/>
        <v>253.65</v>
      </c>
      <c r="N2054" s="10">
        <f t="shared" si="196"/>
        <v>5326.65</v>
      </c>
      <c r="O2054" s="10">
        <v>297.22000000000003</v>
      </c>
      <c r="P2054" s="10">
        <f t="shared" si="197"/>
        <v>2100.7999999999997</v>
      </c>
      <c r="Q2054" s="12">
        <v>45785</v>
      </c>
    </row>
    <row r="2055" spans="1:17" x14ac:dyDescent="0.25">
      <c r="A2055" s="4">
        <v>1087</v>
      </c>
      <c r="B2055" s="4" t="s">
        <v>32</v>
      </c>
      <c r="C2055" s="4" t="s">
        <v>24</v>
      </c>
      <c r="D2055" s="4" t="s">
        <v>18</v>
      </c>
      <c r="E2055" s="4" t="s">
        <v>19</v>
      </c>
      <c r="F2055" s="9">
        <v>9</v>
      </c>
      <c r="G2055" s="10">
        <v>605</v>
      </c>
      <c r="H2055" s="11">
        <v>0.1</v>
      </c>
      <c r="I2055" s="10">
        <f t="shared" si="192"/>
        <v>5445</v>
      </c>
      <c r="J2055" s="10">
        <f t="shared" si="193"/>
        <v>544.5</v>
      </c>
      <c r="K2055" s="10">
        <f t="shared" si="194"/>
        <v>4900.5</v>
      </c>
      <c r="L2055" s="11">
        <v>0.05</v>
      </c>
      <c r="M2055" s="10">
        <f t="shared" si="195"/>
        <v>245.02500000000001</v>
      </c>
      <c r="N2055" s="10">
        <f t="shared" si="196"/>
        <v>5145.5249999999996</v>
      </c>
      <c r="O2055" s="10">
        <v>311.22000000000003</v>
      </c>
      <c r="P2055" s="10">
        <f t="shared" si="197"/>
        <v>2099.5199999999995</v>
      </c>
      <c r="Q2055" s="12">
        <v>45829</v>
      </c>
    </row>
    <row r="2056" spans="1:17" x14ac:dyDescent="0.25">
      <c r="A2056" s="4">
        <v>938</v>
      </c>
      <c r="B2056" s="4" t="s">
        <v>38</v>
      </c>
      <c r="C2056" s="4" t="s">
        <v>17</v>
      </c>
      <c r="D2056" s="4" t="s">
        <v>18</v>
      </c>
      <c r="E2056" s="4" t="s">
        <v>37</v>
      </c>
      <c r="F2056" s="9">
        <v>15</v>
      </c>
      <c r="G2056" s="10">
        <v>456</v>
      </c>
      <c r="H2056" s="11">
        <v>0</v>
      </c>
      <c r="I2056" s="10">
        <f t="shared" si="192"/>
        <v>6840</v>
      </c>
      <c r="J2056" s="10">
        <f t="shared" si="193"/>
        <v>0</v>
      </c>
      <c r="K2056" s="10">
        <f t="shared" si="194"/>
        <v>6840</v>
      </c>
      <c r="L2056" s="11">
        <v>0.05</v>
      </c>
      <c r="M2056" s="10">
        <f t="shared" si="195"/>
        <v>342</v>
      </c>
      <c r="N2056" s="10">
        <f t="shared" si="196"/>
        <v>7182</v>
      </c>
      <c r="O2056" s="10">
        <v>316.05</v>
      </c>
      <c r="P2056" s="10">
        <f t="shared" si="197"/>
        <v>2099.25</v>
      </c>
      <c r="Q2056" s="12">
        <v>45820</v>
      </c>
    </row>
    <row r="2057" spans="1:17" x14ac:dyDescent="0.25">
      <c r="A2057" s="4">
        <v>4714</v>
      </c>
      <c r="B2057" s="4" t="s">
        <v>35</v>
      </c>
      <c r="C2057" s="4" t="s">
        <v>21</v>
      </c>
      <c r="D2057" s="4" t="s">
        <v>33</v>
      </c>
      <c r="E2057" s="4" t="s">
        <v>22</v>
      </c>
      <c r="F2057" s="9">
        <v>17</v>
      </c>
      <c r="G2057" s="10">
        <v>330</v>
      </c>
      <c r="H2057" s="11">
        <v>0</v>
      </c>
      <c r="I2057" s="10">
        <f t="shared" si="192"/>
        <v>5610</v>
      </c>
      <c r="J2057" s="10">
        <f t="shared" si="193"/>
        <v>0</v>
      </c>
      <c r="K2057" s="10">
        <f t="shared" si="194"/>
        <v>5610</v>
      </c>
      <c r="L2057" s="11">
        <v>0.05</v>
      </c>
      <c r="M2057" s="10">
        <f t="shared" si="195"/>
        <v>280.5</v>
      </c>
      <c r="N2057" s="10">
        <f t="shared" si="196"/>
        <v>5890.5</v>
      </c>
      <c r="O2057" s="10">
        <v>206.52</v>
      </c>
      <c r="P2057" s="10">
        <f t="shared" si="197"/>
        <v>2099.16</v>
      </c>
      <c r="Q2057" s="12">
        <v>45782</v>
      </c>
    </row>
    <row r="2058" spans="1:17" x14ac:dyDescent="0.25">
      <c r="A2058" s="4">
        <v>2892</v>
      </c>
      <c r="B2058" s="4" t="s">
        <v>34</v>
      </c>
      <c r="C2058" s="4" t="s">
        <v>24</v>
      </c>
      <c r="D2058" s="4" t="s">
        <v>26</v>
      </c>
      <c r="E2058" s="4" t="s">
        <v>19</v>
      </c>
      <c r="F2058" s="9">
        <v>23</v>
      </c>
      <c r="G2058" s="10">
        <v>543</v>
      </c>
      <c r="H2058" s="11">
        <v>0.1</v>
      </c>
      <c r="I2058" s="10">
        <f t="shared" si="192"/>
        <v>12489</v>
      </c>
      <c r="J2058" s="10">
        <f t="shared" si="193"/>
        <v>1248.9000000000001</v>
      </c>
      <c r="K2058" s="10">
        <f t="shared" si="194"/>
        <v>11240.1</v>
      </c>
      <c r="L2058" s="11">
        <v>0.05</v>
      </c>
      <c r="M2058" s="10">
        <f t="shared" si="195"/>
        <v>562.005</v>
      </c>
      <c r="N2058" s="10">
        <f t="shared" si="196"/>
        <v>11802.105</v>
      </c>
      <c r="O2058" s="10">
        <v>397.44</v>
      </c>
      <c r="P2058" s="10">
        <f t="shared" si="197"/>
        <v>2098.9799999999996</v>
      </c>
      <c r="Q2058" s="12">
        <v>46002</v>
      </c>
    </row>
    <row r="2059" spans="1:17" x14ac:dyDescent="0.25">
      <c r="A2059" s="4">
        <v>4747</v>
      </c>
      <c r="B2059" s="4" t="s">
        <v>32</v>
      </c>
      <c r="C2059" s="4" t="s">
        <v>17</v>
      </c>
      <c r="D2059" s="4" t="s">
        <v>26</v>
      </c>
      <c r="E2059" s="4" t="s">
        <v>25</v>
      </c>
      <c r="F2059" s="9">
        <v>5</v>
      </c>
      <c r="G2059" s="10">
        <v>939</v>
      </c>
      <c r="H2059" s="11">
        <v>0.05</v>
      </c>
      <c r="I2059" s="10">
        <f t="shared" si="192"/>
        <v>4695</v>
      </c>
      <c r="J2059" s="10">
        <f t="shared" si="193"/>
        <v>234.75</v>
      </c>
      <c r="K2059" s="10">
        <f t="shared" si="194"/>
        <v>4460.25</v>
      </c>
      <c r="L2059" s="11">
        <v>0.05</v>
      </c>
      <c r="M2059" s="10">
        <f t="shared" si="195"/>
        <v>223.01250000000002</v>
      </c>
      <c r="N2059" s="10">
        <f t="shared" si="196"/>
        <v>4683.2624999999998</v>
      </c>
      <c r="O2059" s="10">
        <v>472.36</v>
      </c>
      <c r="P2059" s="10">
        <f t="shared" si="197"/>
        <v>2098.4499999999998</v>
      </c>
      <c r="Q2059" s="12">
        <v>45931</v>
      </c>
    </row>
    <row r="2060" spans="1:17" x14ac:dyDescent="0.25">
      <c r="A2060" s="4">
        <v>1176</v>
      </c>
      <c r="B2060" s="4" t="s">
        <v>16</v>
      </c>
      <c r="C2060" s="4" t="s">
        <v>21</v>
      </c>
      <c r="D2060" s="4" t="s">
        <v>18</v>
      </c>
      <c r="E2060" s="4" t="s">
        <v>25</v>
      </c>
      <c r="F2060" s="9">
        <v>18</v>
      </c>
      <c r="G2060" s="10">
        <v>489</v>
      </c>
      <c r="H2060" s="11">
        <v>0</v>
      </c>
      <c r="I2060" s="10">
        <f t="shared" si="192"/>
        <v>8802</v>
      </c>
      <c r="J2060" s="10">
        <f t="shared" si="193"/>
        <v>0</v>
      </c>
      <c r="K2060" s="10">
        <f t="shared" si="194"/>
        <v>8802</v>
      </c>
      <c r="L2060" s="11">
        <v>0.05</v>
      </c>
      <c r="M2060" s="10">
        <f t="shared" si="195"/>
        <v>440.1</v>
      </c>
      <c r="N2060" s="10">
        <f t="shared" si="196"/>
        <v>9242.1</v>
      </c>
      <c r="O2060" s="10">
        <v>372.42</v>
      </c>
      <c r="P2060" s="10">
        <f t="shared" si="197"/>
        <v>2098.4399999999996</v>
      </c>
      <c r="Q2060" s="12">
        <v>45961</v>
      </c>
    </row>
    <row r="2061" spans="1:17" x14ac:dyDescent="0.25">
      <c r="A2061" s="4">
        <v>3213</v>
      </c>
      <c r="B2061" s="4" t="s">
        <v>35</v>
      </c>
      <c r="C2061" s="4" t="s">
        <v>21</v>
      </c>
      <c r="D2061" s="4" t="s">
        <v>18</v>
      </c>
      <c r="E2061" s="4" t="s">
        <v>36</v>
      </c>
      <c r="F2061" s="9">
        <v>9</v>
      </c>
      <c r="G2061" s="10">
        <v>1143</v>
      </c>
      <c r="H2061" s="11">
        <v>0.1</v>
      </c>
      <c r="I2061" s="10">
        <f t="shared" si="192"/>
        <v>10287</v>
      </c>
      <c r="J2061" s="10">
        <f t="shared" si="193"/>
        <v>1028.7</v>
      </c>
      <c r="K2061" s="10">
        <f t="shared" si="194"/>
        <v>9258.2999999999993</v>
      </c>
      <c r="L2061" s="11">
        <v>0.05</v>
      </c>
      <c r="M2061" s="10">
        <f t="shared" si="195"/>
        <v>462.91499999999996</v>
      </c>
      <c r="N2061" s="10">
        <f t="shared" si="196"/>
        <v>9721.2150000000001</v>
      </c>
      <c r="O2061" s="10">
        <v>795.6</v>
      </c>
      <c r="P2061" s="10">
        <f t="shared" si="197"/>
        <v>2097.8999999999987</v>
      </c>
      <c r="Q2061" s="12">
        <v>45904</v>
      </c>
    </row>
    <row r="2062" spans="1:17" x14ac:dyDescent="0.25">
      <c r="A2062" s="4">
        <v>2239</v>
      </c>
      <c r="B2062" s="4" t="s">
        <v>38</v>
      </c>
      <c r="C2062" s="4" t="s">
        <v>17</v>
      </c>
      <c r="D2062" s="4" t="s">
        <v>18</v>
      </c>
      <c r="E2062" s="4" t="s">
        <v>37</v>
      </c>
      <c r="F2062" s="9">
        <v>9</v>
      </c>
      <c r="G2062" s="10">
        <v>1162</v>
      </c>
      <c r="H2062" s="11">
        <v>0</v>
      </c>
      <c r="I2062" s="10">
        <f t="shared" si="192"/>
        <v>10458</v>
      </c>
      <c r="J2062" s="10">
        <f t="shared" si="193"/>
        <v>0</v>
      </c>
      <c r="K2062" s="10">
        <f t="shared" si="194"/>
        <v>10458</v>
      </c>
      <c r="L2062" s="11">
        <v>0.05</v>
      </c>
      <c r="M2062" s="10">
        <f t="shared" si="195"/>
        <v>522.9</v>
      </c>
      <c r="N2062" s="10">
        <f t="shared" si="196"/>
        <v>10980.9</v>
      </c>
      <c r="O2062" s="10">
        <v>928.97</v>
      </c>
      <c r="P2062" s="10">
        <f t="shared" si="197"/>
        <v>2097.2700000000004</v>
      </c>
      <c r="Q2062" s="12">
        <v>45979</v>
      </c>
    </row>
    <row r="2063" spans="1:17" x14ac:dyDescent="0.25">
      <c r="A2063" s="4">
        <v>1579</v>
      </c>
      <c r="B2063" s="4" t="s">
        <v>31</v>
      </c>
      <c r="C2063" s="4" t="s">
        <v>21</v>
      </c>
      <c r="D2063" s="4" t="s">
        <v>26</v>
      </c>
      <c r="E2063" s="4" t="s">
        <v>29</v>
      </c>
      <c r="F2063" s="9">
        <v>24</v>
      </c>
      <c r="G2063" s="10">
        <v>540</v>
      </c>
      <c r="H2063" s="11">
        <v>0.05</v>
      </c>
      <c r="I2063" s="10">
        <f t="shared" si="192"/>
        <v>12960</v>
      </c>
      <c r="J2063" s="10">
        <f t="shared" si="193"/>
        <v>648</v>
      </c>
      <c r="K2063" s="10">
        <f t="shared" si="194"/>
        <v>12312</v>
      </c>
      <c r="L2063" s="11">
        <v>0.05</v>
      </c>
      <c r="M2063" s="10">
        <f t="shared" si="195"/>
        <v>615.6</v>
      </c>
      <c r="N2063" s="10">
        <f t="shared" si="196"/>
        <v>12927.6</v>
      </c>
      <c r="O2063" s="10">
        <v>425.66</v>
      </c>
      <c r="P2063" s="10">
        <f t="shared" si="197"/>
        <v>2096.16</v>
      </c>
      <c r="Q2063" s="12">
        <v>45942</v>
      </c>
    </row>
    <row r="2064" spans="1:17" x14ac:dyDescent="0.25">
      <c r="A2064" s="4">
        <v>2747</v>
      </c>
      <c r="B2064" s="4" t="s">
        <v>34</v>
      </c>
      <c r="C2064" s="4" t="s">
        <v>21</v>
      </c>
      <c r="D2064" s="4" t="s">
        <v>33</v>
      </c>
      <c r="E2064" s="4" t="s">
        <v>30</v>
      </c>
      <c r="F2064" s="9">
        <v>25</v>
      </c>
      <c r="G2064" s="10">
        <v>242</v>
      </c>
      <c r="H2064" s="11">
        <v>0.05</v>
      </c>
      <c r="I2064" s="10">
        <f t="shared" si="192"/>
        <v>6050</v>
      </c>
      <c r="J2064" s="10">
        <f t="shared" si="193"/>
        <v>302.5</v>
      </c>
      <c r="K2064" s="10">
        <f t="shared" si="194"/>
        <v>5747.5</v>
      </c>
      <c r="L2064" s="11">
        <v>0.05</v>
      </c>
      <c r="M2064" s="10">
        <f t="shared" si="195"/>
        <v>287.375</v>
      </c>
      <c r="N2064" s="10">
        <f t="shared" si="196"/>
        <v>6034.875</v>
      </c>
      <c r="O2064" s="10">
        <v>146.07</v>
      </c>
      <c r="P2064" s="10">
        <f t="shared" si="197"/>
        <v>2095.75</v>
      </c>
      <c r="Q2064" s="12">
        <v>45685</v>
      </c>
    </row>
    <row r="2065" spans="1:17" x14ac:dyDescent="0.25">
      <c r="A2065" s="4">
        <v>1371</v>
      </c>
      <c r="B2065" s="4" t="s">
        <v>32</v>
      </c>
      <c r="C2065" s="4" t="s">
        <v>17</v>
      </c>
      <c r="D2065" s="4" t="s">
        <v>33</v>
      </c>
      <c r="E2065" s="4" t="s">
        <v>25</v>
      </c>
      <c r="F2065" s="9">
        <v>14</v>
      </c>
      <c r="G2065" s="10">
        <v>341</v>
      </c>
      <c r="H2065" s="11">
        <v>0.05</v>
      </c>
      <c r="I2065" s="10">
        <f t="shared" si="192"/>
        <v>4774</v>
      </c>
      <c r="J2065" s="10">
        <f t="shared" si="193"/>
        <v>238.70000000000002</v>
      </c>
      <c r="K2065" s="10">
        <f t="shared" si="194"/>
        <v>4535.3</v>
      </c>
      <c r="L2065" s="11">
        <v>0.05</v>
      </c>
      <c r="M2065" s="10">
        <f t="shared" si="195"/>
        <v>226.76500000000001</v>
      </c>
      <c r="N2065" s="10">
        <f t="shared" si="196"/>
        <v>4762.0650000000005</v>
      </c>
      <c r="O2065" s="10">
        <v>174.27</v>
      </c>
      <c r="P2065" s="10">
        <f t="shared" si="197"/>
        <v>2095.52</v>
      </c>
      <c r="Q2065" s="12">
        <v>45833</v>
      </c>
    </row>
    <row r="2066" spans="1:17" x14ac:dyDescent="0.25">
      <c r="A2066" s="4">
        <v>442</v>
      </c>
      <c r="B2066" s="4" t="s">
        <v>38</v>
      </c>
      <c r="C2066" s="4" t="s">
        <v>24</v>
      </c>
      <c r="D2066" s="4" t="s">
        <v>26</v>
      </c>
      <c r="E2066" s="4" t="s">
        <v>27</v>
      </c>
      <c r="F2066" s="9">
        <v>21</v>
      </c>
      <c r="G2066" s="10">
        <v>864</v>
      </c>
      <c r="H2066" s="11">
        <v>0.15</v>
      </c>
      <c r="I2066" s="10">
        <f t="shared" si="192"/>
        <v>18144</v>
      </c>
      <c r="J2066" s="10">
        <f t="shared" si="193"/>
        <v>2721.6</v>
      </c>
      <c r="K2066" s="10">
        <f t="shared" si="194"/>
        <v>15422.4</v>
      </c>
      <c r="L2066" s="11">
        <v>0.05</v>
      </c>
      <c r="M2066" s="10">
        <f t="shared" si="195"/>
        <v>771.12</v>
      </c>
      <c r="N2066" s="10">
        <f t="shared" si="196"/>
        <v>16193.52</v>
      </c>
      <c r="O2066" s="10">
        <v>634.64</v>
      </c>
      <c r="P2066" s="10">
        <f t="shared" si="197"/>
        <v>2094.9599999999991</v>
      </c>
      <c r="Q2066" s="12">
        <v>45753</v>
      </c>
    </row>
    <row r="2067" spans="1:17" x14ac:dyDescent="0.25">
      <c r="A2067" s="4">
        <v>4779</v>
      </c>
      <c r="B2067" s="4" t="s">
        <v>34</v>
      </c>
      <c r="C2067" s="4" t="s">
        <v>24</v>
      </c>
      <c r="D2067" s="4" t="s">
        <v>26</v>
      </c>
      <c r="E2067" s="4" t="s">
        <v>37</v>
      </c>
      <c r="F2067" s="9">
        <v>22</v>
      </c>
      <c r="G2067" s="10">
        <v>275</v>
      </c>
      <c r="H2067" s="11">
        <v>0.1</v>
      </c>
      <c r="I2067" s="10">
        <f t="shared" si="192"/>
        <v>6050</v>
      </c>
      <c r="J2067" s="10">
        <f t="shared" si="193"/>
        <v>605</v>
      </c>
      <c r="K2067" s="10">
        <f t="shared" si="194"/>
        <v>5445</v>
      </c>
      <c r="L2067" s="11">
        <v>0.05</v>
      </c>
      <c r="M2067" s="10">
        <f t="shared" si="195"/>
        <v>272.25</v>
      </c>
      <c r="N2067" s="10">
        <f t="shared" si="196"/>
        <v>5717.25</v>
      </c>
      <c r="O2067" s="10">
        <v>152.37</v>
      </c>
      <c r="P2067" s="10">
        <f t="shared" si="197"/>
        <v>2092.8599999999997</v>
      </c>
      <c r="Q2067" s="12">
        <v>45658</v>
      </c>
    </row>
    <row r="2068" spans="1:17" x14ac:dyDescent="0.25">
      <c r="A2068" s="4">
        <v>514</v>
      </c>
      <c r="B2068" s="4" t="s">
        <v>38</v>
      </c>
      <c r="C2068" s="4" t="s">
        <v>17</v>
      </c>
      <c r="D2068" s="4" t="s">
        <v>28</v>
      </c>
      <c r="E2068" s="4" t="s">
        <v>22</v>
      </c>
      <c r="F2068" s="9">
        <v>13</v>
      </c>
      <c r="G2068" s="10">
        <v>841</v>
      </c>
      <c r="H2068" s="11">
        <v>0.15</v>
      </c>
      <c r="I2068" s="10">
        <f t="shared" si="192"/>
        <v>10933</v>
      </c>
      <c r="J2068" s="10">
        <f t="shared" si="193"/>
        <v>1639.95</v>
      </c>
      <c r="K2068" s="10">
        <f t="shared" si="194"/>
        <v>9293.0499999999993</v>
      </c>
      <c r="L2068" s="11">
        <v>0.05</v>
      </c>
      <c r="M2068" s="10">
        <f t="shared" si="195"/>
        <v>464.65249999999997</v>
      </c>
      <c r="N2068" s="10">
        <f t="shared" si="196"/>
        <v>9757.7024999999994</v>
      </c>
      <c r="O2068" s="10">
        <v>554.16</v>
      </c>
      <c r="P2068" s="10">
        <f t="shared" si="197"/>
        <v>2088.9699999999993</v>
      </c>
      <c r="Q2068" s="12">
        <v>45823</v>
      </c>
    </row>
    <row r="2069" spans="1:17" x14ac:dyDescent="0.25">
      <c r="A2069" s="4">
        <v>4152</v>
      </c>
      <c r="B2069" s="4" t="s">
        <v>16</v>
      </c>
      <c r="C2069" s="4" t="s">
        <v>17</v>
      </c>
      <c r="D2069" s="4" t="s">
        <v>33</v>
      </c>
      <c r="E2069" s="4" t="s">
        <v>19</v>
      </c>
      <c r="F2069" s="9">
        <v>11</v>
      </c>
      <c r="G2069" s="10">
        <v>504</v>
      </c>
      <c r="H2069" s="11">
        <v>0.05</v>
      </c>
      <c r="I2069" s="10">
        <f t="shared" si="192"/>
        <v>5544</v>
      </c>
      <c r="J2069" s="10">
        <f t="shared" si="193"/>
        <v>277.2</v>
      </c>
      <c r="K2069" s="10">
        <f t="shared" si="194"/>
        <v>5266.8</v>
      </c>
      <c r="L2069" s="11">
        <v>0.05</v>
      </c>
      <c r="M2069" s="10">
        <f t="shared" si="195"/>
        <v>263.34000000000003</v>
      </c>
      <c r="N2069" s="10">
        <f t="shared" si="196"/>
        <v>5530.14</v>
      </c>
      <c r="O2069" s="10">
        <v>288.89999999999998</v>
      </c>
      <c r="P2069" s="10">
        <f t="shared" si="197"/>
        <v>2088.9000000000005</v>
      </c>
      <c r="Q2069" s="12">
        <v>45834</v>
      </c>
    </row>
    <row r="2070" spans="1:17" x14ac:dyDescent="0.25">
      <c r="A2070" s="4">
        <v>4008</v>
      </c>
      <c r="B2070" s="4" t="s">
        <v>23</v>
      </c>
      <c r="C2070" s="4" t="s">
        <v>24</v>
      </c>
      <c r="D2070" s="4" t="s">
        <v>26</v>
      </c>
      <c r="E2070" s="4" t="s">
        <v>19</v>
      </c>
      <c r="F2070" s="9">
        <v>10</v>
      </c>
      <c r="G2070" s="10">
        <v>561</v>
      </c>
      <c r="H2070" s="11">
        <v>0</v>
      </c>
      <c r="I2070" s="10">
        <f t="shared" si="192"/>
        <v>5610</v>
      </c>
      <c r="J2070" s="10">
        <f t="shared" si="193"/>
        <v>0</v>
      </c>
      <c r="K2070" s="10">
        <f t="shared" si="194"/>
        <v>5610</v>
      </c>
      <c r="L2070" s="11">
        <v>0.05</v>
      </c>
      <c r="M2070" s="10">
        <f t="shared" si="195"/>
        <v>280.5</v>
      </c>
      <c r="N2070" s="10">
        <f t="shared" si="196"/>
        <v>5890.5</v>
      </c>
      <c r="O2070" s="10">
        <v>352.71</v>
      </c>
      <c r="P2070" s="10">
        <f t="shared" si="197"/>
        <v>2082.9</v>
      </c>
      <c r="Q2070" s="12">
        <v>45807</v>
      </c>
    </row>
    <row r="2071" spans="1:17" x14ac:dyDescent="0.25">
      <c r="A2071" s="4">
        <v>1706</v>
      </c>
      <c r="B2071" s="4" t="s">
        <v>34</v>
      </c>
      <c r="C2071" s="4" t="s">
        <v>17</v>
      </c>
      <c r="D2071" s="4" t="s">
        <v>18</v>
      </c>
      <c r="E2071" s="4" t="s">
        <v>30</v>
      </c>
      <c r="F2071" s="9">
        <v>15</v>
      </c>
      <c r="G2071" s="10">
        <v>456</v>
      </c>
      <c r="H2071" s="11">
        <v>0.15</v>
      </c>
      <c r="I2071" s="10">
        <f t="shared" si="192"/>
        <v>6840</v>
      </c>
      <c r="J2071" s="10">
        <f t="shared" si="193"/>
        <v>1026</v>
      </c>
      <c r="K2071" s="10">
        <f t="shared" si="194"/>
        <v>5814</v>
      </c>
      <c r="L2071" s="11">
        <v>0.05</v>
      </c>
      <c r="M2071" s="10">
        <f t="shared" si="195"/>
        <v>290.7</v>
      </c>
      <c r="N2071" s="10">
        <f t="shared" si="196"/>
        <v>6104.7</v>
      </c>
      <c r="O2071" s="10">
        <v>248.74</v>
      </c>
      <c r="P2071" s="10">
        <f t="shared" si="197"/>
        <v>2082.8999999999996</v>
      </c>
      <c r="Q2071" s="12">
        <v>46015</v>
      </c>
    </row>
    <row r="2072" spans="1:17" x14ac:dyDescent="0.25">
      <c r="A2072" s="4">
        <v>3475</v>
      </c>
      <c r="B2072" s="4" t="s">
        <v>23</v>
      </c>
      <c r="C2072" s="4" t="s">
        <v>21</v>
      </c>
      <c r="D2072" s="4" t="s">
        <v>33</v>
      </c>
      <c r="E2072" s="4" t="s">
        <v>19</v>
      </c>
      <c r="F2072" s="9">
        <v>16</v>
      </c>
      <c r="G2072" s="10">
        <v>873</v>
      </c>
      <c r="H2072" s="11">
        <v>0.15</v>
      </c>
      <c r="I2072" s="10">
        <f t="shared" si="192"/>
        <v>13968</v>
      </c>
      <c r="J2072" s="10">
        <f t="shared" si="193"/>
        <v>2095.1999999999998</v>
      </c>
      <c r="K2072" s="10">
        <f t="shared" si="194"/>
        <v>11872.8</v>
      </c>
      <c r="L2072" s="11">
        <v>0.05</v>
      </c>
      <c r="M2072" s="10">
        <f t="shared" si="195"/>
        <v>593.64</v>
      </c>
      <c r="N2072" s="10">
        <f t="shared" si="196"/>
        <v>12466.439999999999</v>
      </c>
      <c r="O2072" s="10">
        <v>612.01</v>
      </c>
      <c r="P2072" s="10">
        <f t="shared" si="197"/>
        <v>2080.6399999999994</v>
      </c>
      <c r="Q2072" s="12">
        <v>45754</v>
      </c>
    </row>
    <row r="2073" spans="1:17" x14ac:dyDescent="0.25">
      <c r="A2073" s="4">
        <v>150</v>
      </c>
      <c r="B2073" s="4" t="s">
        <v>31</v>
      </c>
      <c r="C2073" s="4" t="s">
        <v>17</v>
      </c>
      <c r="D2073" s="4" t="s">
        <v>26</v>
      </c>
      <c r="E2073" s="4" t="s">
        <v>22</v>
      </c>
      <c r="F2073" s="9">
        <v>5</v>
      </c>
      <c r="G2073" s="10">
        <v>917</v>
      </c>
      <c r="H2073" s="11">
        <v>0</v>
      </c>
      <c r="I2073" s="10">
        <f t="shared" si="192"/>
        <v>4585</v>
      </c>
      <c r="J2073" s="10">
        <f t="shared" si="193"/>
        <v>0</v>
      </c>
      <c r="K2073" s="10">
        <f t="shared" si="194"/>
        <v>4585</v>
      </c>
      <c r="L2073" s="11">
        <v>0.05</v>
      </c>
      <c r="M2073" s="10">
        <f t="shared" si="195"/>
        <v>229.25</v>
      </c>
      <c r="N2073" s="10">
        <f t="shared" si="196"/>
        <v>4814.25</v>
      </c>
      <c r="O2073" s="10">
        <v>501.1</v>
      </c>
      <c r="P2073" s="10">
        <f t="shared" si="197"/>
        <v>2079.5</v>
      </c>
      <c r="Q2073" s="12">
        <v>45971</v>
      </c>
    </row>
    <row r="2074" spans="1:17" x14ac:dyDescent="0.25">
      <c r="A2074" s="4">
        <v>3896</v>
      </c>
      <c r="B2074" s="4" t="s">
        <v>38</v>
      </c>
      <c r="C2074" s="4" t="s">
        <v>24</v>
      </c>
      <c r="D2074" s="4" t="s">
        <v>18</v>
      </c>
      <c r="E2074" s="4" t="s">
        <v>22</v>
      </c>
      <c r="F2074" s="9">
        <v>8</v>
      </c>
      <c r="G2074" s="10">
        <v>1062</v>
      </c>
      <c r="H2074" s="11">
        <v>0.1</v>
      </c>
      <c r="I2074" s="10">
        <f t="shared" si="192"/>
        <v>8496</v>
      </c>
      <c r="J2074" s="10">
        <f t="shared" si="193"/>
        <v>849.6</v>
      </c>
      <c r="K2074" s="10">
        <f t="shared" si="194"/>
        <v>7646.4</v>
      </c>
      <c r="L2074" s="11">
        <v>0.05</v>
      </c>
      <c r="M2074" s="10">
        <f t="shared" si="195"/>
        <v>382.32</v>
      </c>
      <c r="N2074" s="10">
        <f t="shared" si="196"/>
        <v>8028.7199999999993</v>
      </c>
      <c r="O2074" s="10">
        <v>695.94</v>
      </c>
      <c r="P2074" s="10">
        <f t="shared" si="197"/>
        <v>2078.8799999999992</v>
      </c>
      <c r="Q2074" s="12">
        <v>45788</v>
      </c>
    </row>
    <row r="2075" spans="1:17" x14ac:dyDescent="0.25">
      <c r="A2075" s="4">
        <v>3099</v>
      </c>
      <c r="B2075" s="4" t="s">
        <v>35</v>
      </c>
      <c r="C2075" s="4" t="s">
        <v>17</v>
      </c>
      <c r="D2075" s="4" t="s">
        <v>33</v>
      </c>
      <c r="E2075" s="4" t="s">
        <v>22</v>
      </c>
      <c r="F2075" s="9">
        <v>9</v>
      </c>
      <c r="G2075" s="10">
        <v>646</v>
      </c>
      <c r="H2075" s="11">
        <v>0</v>
      </c>
      <c r="I2075" s="10">
        <f t="shared" si="192"/>
        <v>5814</v>
      </c>
      <c r="J2075" s="10">
        <f t="shared" si="193"/>
        <v>0</v>
      </c>
      <c r="K2075" s="10">
        <f t="shared" si="194"/>
        <v>5814</v>
      </c>
      <c r="L2075" s="11">
        <v>0.05</v>
      </c>
      <c r="M2075" s="10">
        <f t="shared" si="195"/>
        <v>290.7</v>
      </c>
      <c r="N2075" s="10">
        <f t="shared" si="196"/>
        <v>6104.7</v>
      </c>
      <c r="O2075" s="10">
        <v>415.06</v>
      </c>
      <c r="P2075" s="10">
        <f t="shared" si="197"/>
        <v>2078.46</v>
      </c>
      <c r="Q2075" s="12">
        <v>45935</v>
      </c>
    </row>
    <row r="2076" spans="1:17" x14ac:dyDescent="0.25">
      <c r="A2076" s="4">
        <v>2044</v>
      </c>
      <c r="B2076" s="4" t="s">
        <v>31</v>
      </c>
      <c r="C2076" s="4" t="s">
        <v>24</v>
      </c>
      <c r="D2076" s="4" t="s">
        <v>33</v>
      </c>
      <c r="E2076" s="4" t="s">
        <v>19</v>
      </c>
      <c r="F2076" s="9">
        <v>13</v>
      </c>
      <c r="G2076" s="10">
        <v>824</v>
      </c>
      <c r="H2076" s="11">
        <v>0.1</v>
      </c>
      <c r="I2076" s="10">
        <f t="shared" si="192"/>
        <v>10712</v>
      </c>
      <c r="J2076" s="10">
        <f t="shared" si="193"/>
        <v>1071.2</v>
      </c>
      <c r="K2076" s="10">
        <f t="shared" si="194"/>
        <v>9640.7999999999993</v>
      </c>
      <c r="L2076" s="11">
        <v>0.05</v>
      </c>
      <c r="M2076" s="10">
        <f t="shared" si="195"/>
        <v>482.03999999999996</v>
      </c>
      <c r="N2076" s="10">
        <f t="shared" si="196"/>
        <v>10122.84</v>
      </c>
      <c r="O2076" s="10">
        <v>581.79</v>
      </c>
      <c r="P2076" s="10">
        <f t="shared" si="197"/>
        <v>2077.5299999999997</v>
      </c>
      <c r="Q2076" s="12">
        <v>45951</v>
      </c>
    </row>
    <row r="2077" spans="1:17" x14ac:dyDescent="0.25">
      <c r="A2077" s="4">
        <v>1208</v>
      </c>
      <c r="B2077" s="4" t="s">
        <v>38</v>
      </c>
      <c r="C2077" s="4" t="s">
        <v>24</v>
      </c>
      <c r="D2077" s="4" t="s">
        <v>26</v>
      </c>
      <c r="E2077" s="4" t="s">
        <v>29</v>
      </c>
      <c r="F2077" s="9">
        <v>13</v>
      </c>
      <c r="G2077" s="10">
        <v>964</v>
      </c>
      <c r="H2077" s="11">
        <v>0.15</v>
      </c>
      <c r="I2077" s="10">
        <f t="shared" si="192"/>
        <v>12532</v>
      </c>
      <c r="J2077" s="10">
        <f t="shared" si="193"/>
        <v>1879.8</v>
      </c>
      <c r="K2077" s="10">
        <f t="shared" si="194"/>
        <v>10652.2</v>
      </c>
      <c r="L2077" s="11">
        <v>0.05</v>
      </c>
      <c r="M2077" s="10">
        <f t="shared" si="195"/>
        <v>532.61</v>
      </c>
      <c r="N2077" s="10">
        <f t="shared" si="196"/>
        <v>11184.810000000001</v>
      </c>
      <c r="O2077" s="10">
        <v>659.75</v>
      </c>
      <c r="P2077" s="10">
        <f t="shared" si="197"/>
        <v>2075.4500000000007</v>
      </c>
      <c r="Q2077" s="12">
        <v>45822</v>
      </c>
    </row>
    <row r="2078" spans="1:17" x14ac:dyDescent="0.25">
      <c r="A2078" s="4">
        <v>1336</v>
      </c>
      <c r="B2078" s="4" t="s">
        <v>32</v>
      </c>
      <c r="C2078" s="4" t="s">
        <v>21</v>
      </c>
      <c r="D2078" s="4" t="s">
        <v>28</v>
      </c>
      <c r="E2078" s="4" t="s">
        <v>22</v>
      </c>
      <c r="F2078" s="9">
        <v>24</v>
      </c>
      <c r="G2078" s="10">
        <v>405</v>
      </c>
      <c r="H2078" s="11">
        <v>0</v>
      </c>
      <c r="I2078" s="10">
        <f t="shared" si="192"/>
        <v>9720</v>
      </c>
      <c r="J2078" s="10">
        <f t="shared" si="193"/>
        <v>0</v>
      </c>
      <c r="K2078" s="10">
        <f t="shared" si="194"/>
        <v>9720</v>
      </c>
      <c r="L2078" s="11">
        <v>0.05</v>
      </c>
      <c r="M2078" s="10">
        <f t="shared" si="195"/>
        <v>486</v>
      </c>
      <c r="N2078" s="10">
        <f t="shared" si="196"/>
        <v>10206</v>
      </c>
      <c r="O2078" s="10">
        <v>318.58</v>
      </c>
      <c r="P2078" s="10">
        <f t="shared" si="197"/>
        <v>2074.08</v>
      </c>
      <c r="Q2078" s="12">
        <v>45856</v>
      </c>
    </row>
    <row r="2079" spans="1:17" x14ac:dyDescent="0.25">
      <c r="A2079" s="4">
        <v>3898</v>
      </c>
      <c r="B2079" s="4" t="s">
        <v>20</v>
      </c>
      <c r="C2079" s="4" t="s">
        <v>24</v>
      </c>
      <c r="D2079" s="4" t="s">
        <v>33</v>
      </c>
      <c r="E2079" s="4" t="s">
        <v>27</v>
      </c>
      <c r="F2079" s="9">
        <v>6</v>
      </c>
      <c r="G2079" s="10">
        <v>1182</v>
      </c>
      <c r="H2079" s="11">
        <v>0.15</v>
      </c>
      <c r="I2079" s="10">
        <f t="shared" si="192"/>
        <v>7092</v>
      </c>
      <c r="J2079" s="10">
        <f t="shared" si="193"/>
        <v>1063.8</v>
      </c>
      <c r="K2079" s="10">
        <f t="shared" si="194"/>
        <v>6028.2</v>
      </c>
      <c r="L2079" s="11">
        <v>0.05</v>
      </c>
      <c r="M2079" s="10">
        <f t="shared" si="195"/>
        <v>301.41000000000003</v>
      </c>
      <c r="N2079" s="10">
        <f t="shared" si="196"/>
        <v>6329.61</v>
      </c>
      <c r="O2079" s="10">
        <v>659.1</v>
      </c>
      <c r="P2079" s="10">
        <f t="shared" si="197"/>
        <v>2073.5999999999995</v>
      </c>
      <c r="Q2079" s="12">
        <v>45721</v>
      </c>
    </row>
    <row r="2080" spans="1:17" x14ac:dyDescent="0.25">
      <c r="A2080" s="4">
        <v>4692</v>
      </c>
      <c r="B2080" s="4" t="s">
        <v>32</v>
      </c>
      <c r="C2080" s="4" t="s">
        <v>17</v>
      </c>
      <c r="D2080" s="4" t="s">
        <v>33</v>
      </c>
      <c r="E2080" s="4" t="s">
        <v>27</v>
      </c>
      <c r="F2080" s="9">
        <v>13</v>
      </c>
      <c r="G2080" s="10">
        <v>370</v>
      </c>
      <c r="H2080" s="11">
        <v>0.05</v>
      </c>
      <c r="I2080" s="10">
        <f t="shared" si="192"/>
        <v>4810</v>
      </c>
      <c r="J2080" s="10">
        <f t="shared" si="193"/>
        <v>240.5</v>
      </c>
      <c r="K2080" s="10">
        <f t="shared" si="194"/>
        <v>4569.5</v>
      </c>
      <c r="L2080" s="11">
        <v>0.05</v>
      </c>
      <c r="M2080" s="10">
        <f t="shared" si="195"/>
        <v>228.47500000000002</v>
      </c>
      <c r="N2080" s="10">
        <f t="shared" si="196"/>
        <v>4797.9750000000004</v>
      </c>
      <c r="O2080" s="10">
        <v>192.07</v>
      </c>
      <c r="P2080" s="10">
        <f t="shared" si="197"/>
        <v>2072.59</v>
      </c>
      <c r="Q2080" s="12">
        <v>45694</v>
      </c>
    </row>
    <row r="2081" spans="1:17" x14ac:dyDescent="0.25">
      <c r="A2081" s="4">
        <v>281</v>
      </c>
      <c r="B2081" s="4" t="s">
        <v>16</v>
      </c>
      <c r="C2081" s="4" t="s">
        <v>21</v>
      </c>
      <c r="D2081" s="4" t="s">
        <v>28</v>
      </c>
      <c r="E2081" s="4" t="s">
        <v>37</v>
      </c>
      <c r="F2081" s="9">
        <v>9</v>
      </c>
      <c r="G2081" s="10">
        <v>724</v>
      </c>
      <c r="H2081" s="11">
        <v>0</v>
      </c>
      <c r="I2081" s="10">
        <f t="shared" si="192"/>
        <v>6516</v>
      </c>
      <c r="J2081" s="10">
        <f t="shared" si="193"/>
        <v>0</v>
      </c>
      <c r="K2081" s="10">
        <f t="shared" si="194"/>
        <v>6516</v>
      </c>
      <c r="L2081" s="11">
        <v>0.05</v>
      </c>
      <c r="M2081" s="10">
        <f t="shared" si="195"/>
        <v>325.8</v>
      </c>
      <c r="N2081" s="10">
        <f t="shared" si="196"/>
        <v>6841.8</v>
      </c>
      <c r="O2081" s="10">
        <v>493.78</v>
      </c>
      <c r="P2081" s="10">
        <f t="shared" si="197"/>
        <v>2071.9800000000005</v>
      </c>
      <c r="Q2081" s="12">
        <v>45692</v>
      </c>
    </row>
    <row r="2082" spans="1:17" x14ac:dyDescent="0.25">
      <c r="A2082" s="4">
        <v>3046</v>
      </c>
      <c r="B2082" s="4" t="s">
        <v>35</v>
      </c>
      <c r="C2082" s="4" t="s">
        <v>21</v>
      </c>
      <c r="D2082" s="4" t="s">
        <v>26</v>
      </c>
      <c r="E2082" s="4" t="s">
        <v>30</v>
      </c>
      <c r="F2082" s="9">
        <v>15</v>
      </c>
      <c r="G2082" s="10">
        <v>375</v>
      </c>
      <c r="H2082" s="11">
        <v>0</v>
      </c>
      <c r="I2082" s="10">
        <f t="shared" si="192"/>
        <v>5625</v>
      </c>
      <c r="J2082" s="10">
        <f t="shared" si="193"/>
        <v>0</v>
      </c>
      <c r="K2082" s="10">
        <f t="shared" si="194"/>
        <v>5625</v>
      </c>
      <c r="L2082" s="11">
        <v>0.05</v>
      </c>
      <c r="M2082" s="10">
        <f t="shared" si="195"/>
        <v>281.25</v>
      </c>
      <c r="N2082" s="10">
        <f t="shared" si="196"/>
        <v>5906.25</v>
      </c>
      <c r="O2082" s="10">
        <v>236.91</v>
      </c>
      <c r="P2082" s="10">
        <f t="shared" si="197"/>
        <v>2071.35</v>
      </c>
      <c r="Q2082" s="12">
        <v>45697</v>
      </c>
    </row>
    <row r="2083" spans="1:17" x14ac:dyDescent="0.25">
      <c r="A2083" s="4">
        <v>3944</v>
      </c>
      <c r="B2083" s="4" t="s">
        <v>38</v>
      </c>
      <c r="C2083" s="4" t="s">
        <v>17</v>
      </c>
      <c r="D2083" s="4" t="s">
        <v>18</v>
      </c>
      <c r="E2083" s="4" t="s">
        <v>30</v>
      </c>
      <c r="F2083" s="9">
        <v>22</v>
      </c>
      <c r="G2083" s="10">
        <v>336</v>
      </c>
      <c r="H2083" s="11">
        <v>0.15</v>
      </c>
      <c r="I2083" s="10">
        <f t="shared" si="192"/>
        <v>7392</v>
      </c>
      <c r="J2083" s="10">
        <f t="shared" si="193"/>
        <v>1108.8</v>
      </c>
      <c r="K2083" s="10">
        <f t="shared" si="194"/>
        <v>6283.2</v>
      </c>
      <c r="L2083" s="11">
        <v>0.05</v>
      </c>
      <c r="M2083" s="10">
        <f t="shared" si="195"/>
        <v>314.16000000000003</v>
      </c>
      <c r="N2083" s="10">
        <f t="shared" si="196"/>
        <v>6597.36</v>
      </c>
      <c r="O2083" s="10">
        <v>191.62</v>
      </c>
      <c r="P2083" s="10">
        <f t="shared" si="197"/>
        <v>2067.5599999999995</v>
      </c>
      <c r="Q2083" s="12">
        <v>45744</v>
      </c>
    </row>
    <row r="2084" spans="1:17" x14ac:dyDescent="0.25">
      <c r="A2084" s="4">
        <v>4839</v>
      </c>
      <c r="B2084" s="4" t="s">
        <v>16</v>
      </c>
      <c r="C2084" s="4" t="s">
        <v>21</v>
      </c>
      <c r="D2084" s="4" t="s">
        <v>28</v>
      </c>
      <c r="E2084" s="4" t="s">
        <v>36</v>
      </c>
      <c r="F2084" s="9">
        <v>9</v>
      </c>
      <c r="G2084" s="10">
        <v>482</v>
      </c>
      <c r="H2084" s="11">
        <v>0</v>
      </c>
      <c r="I2084" s="10">
        <f t="shared" si="192"/>
        <v>4338</v>
      </c>
      <c r="J2084" s="10">
        <f t="shared" si="193"/>
        <v>0</v>
      </c>
      <c r="K2084" s="10">
        <f t="shared" si="194"/>
        <v>4338</v>
      </c>
      <c r="L2084" s="11">
        <v>0.05</v>
      </c>
      <c r="M2084" s="10">
        <f t="shared" si="195"/>
        <v>216.9</v>
      </c>
      <c r="N2084" s="10">
        <f t="shared" si="196"/>
        <v>4554.8999999999996</v>
      </c>
      <c r="O2084" s="10">
        <v>252.36</v>
      </c>
      <c r="P2084" s="10">
        <f t="shared" si="197"/>
        <v>2066.7599999999998</v>
      </c>
      <c r="Q2084" s="12">
        <v>45869</v>
      </c>
    </row>
    <row r="2085" spans="1:17" x14ac:dyDescent="0.25">
      <c r="A2085" s="4">
        <v>1666</v>
      </c>
      <c r="B2085" s="4" t="s">
        <v>32</v>
      </c>
      <c r="C2085" s="4" t="s">
        <v>21</v>
      </c>
      <c r="D2085" s="4" t="s">
        <v>26</v>
      </c>
      <c r="E2085" s="4" t="s">
        <v>36</v>
      </c>
      <c r="F2085" s="9">
        <v>7</v>
      </c>
      <c r="G2085" s="10">
        <v>930</v>
      </c>
      <c r="H2085" s="11">
        <v>0</v>
      </c>
      <c r="I2085" s="10">
        <f t="shared" si="192"/>
        <v>6510</v>
      </c>
      <c r="J2085" s="10">
        <f t="shared" si="193"/>
        <v>0</v>
      </c>
      <c r="K2085" s="10">
        <f t="shared" si="194"/>
        <v>6510</v>
      </c>
      <c r="L2085" s="11">
        <v>0.05</v>
      </c>
      <c r="M2085" s="10">
        <f t="shared" si="195"/>
        <v>325.5</v>
      </c>
      <c r="N2085" s="10">
        <f t="shared" si="196"/>
        <v>6835.5</v>
      </c>
      <c r="O2085" s="10">
        <v>634.78</v>
      </c>
      <c r="P2085" s="10">
        <f t="shared" si="197"/>
        <v>2066.54</v>
      </c>
      <c r="Q2085" s="12">
        <v>45679</v>
      </c>
    </row>
    <row r="2086" spans="1:17" x14ac:dyDescent="0.25">
      <c r="A2086" s="4">
        <v>1863</v>
      </c>
      <c r="B2086" s="4" t="s">
        <v>38</v>
      </c>
      <c r="C2086" s="4" t="s">
        <v>21</v>
      </c>
      <c r="D2086" s="4" t="s">
        <v>33</v>
      </c>
      <c r="E2086" s="4" t="s">
        <v>27</v>
      </c>
      <c r="F2086" s="9">
        <v>16</v>
      </c>
      <c r="G2086" s="10">
        <v>422</v>
      </c>
      <c r="H2086" s="11">
        <v>0.05</v>
      </c>
      <c r="I2086" s="10">
        <f t="shared" si="192"/>
        <v>6752</v>
      </c>
      <c r="J2086" s="10">
        <f t="shared" si="193"/>
        <v>337.6</v>
      </c>
      <c r="K2086" s="10">
        <f t="shared" si="194"/>
        <v>6414.4</v>
      </c>
      <c r="L2086" s="11">
        <v>0.05</v>
      </c>
      <c r="M2086" s="10">
        <f t="shared" si="195"/>
        <v>320.72000000000003</v>
      </c>
      <c r="N2086" s="10">
        <f t="shared" si="196"/>
        <v>6735.12</v>
      </c>
      <c r="O2086" s="10">
        <v>271.91000000000003</v>
      </c>
      <c r="P2086" s="10">
        <f t="shared" si="197"/>
        <v>2063.8399999999992</v>
      </c>
      <c r="Q2086" s="12">
        <v>45753</v>
      </c>
    </row>
    <row r="2087" spans="1:17" x14ac:dyDescent="0.25">
      <c r="A2087" s="4">
        <v>4123</v>
      </c>
      <c r="B2087" s="4" t="s">
        <v>34</v>
      </c>
      <c r="C2087" s="4" t="s">
        <v>24</v>
      </c>
      <c r="D2087" s="4" t="s">
        <v>33</v>
      </c>
      <c r="E2087" s="4" t="s">
        <v>37</v>
      </c>
      <c r="F2087" s="9">
        <v>10</v>
      </c>
      <c r="G2087" s="10">
        <v>772</v>
      </c>
      <c r="H2087" s="11">
        <v>0.05</v>
      </c>
      <c r="I2087" s="10">
        <f t="shared" si="192"/>
        <v>7720</v>
      </c>
      <c r="J2087" s="10">
        <f t="shared" si="193"/>
        <v>386</v>
      </c>
      <c r="K2087" s="10">
        <f t="shared" si="194"/>
        <v>7334</v>
      </c>
      <c r="L2087" s="11">
        <v>0.05</v>
      </c>
      <c r="M2087" s="10">
        <f t="shared" si="195"/>
        <v>366.70000000000005</v>
      </c>
      <c r="N2087" s="10">
        <f t="shared" si="196"/>
        <v>7700.7</v>
      </c>
      <c r="O2087" s="10">
        <v>527.04999999999995</v>
      </c>
      <c r="P2087" s="10">
        <f t="shared" si="197"/>
        <v>2063.5</v>
      </c>
      <c r="Q2087" s="12">
        <v>45791</v>
      </c>
    </row>
    <row r="2088" spans="1:17" x14ac:dyDescent="0.25">
      <c r="A2088" s="4">
        <v>1968</v>
      </c>
      <c r="B2088" s="4" t="s">
        <v>31</v>
      </c>
      <c r="C2088" s="4" t="s">
        <v>21</v>
      </c>
      <c r="D2088" s="4" t="s">
        <v>28</v>
      </c>
      <c r="E2088" s="4" t="s">
        <v>37</v>
      </c>
      <c r="F2088" s="9">
        <v>6</v>
      </c>
      <c r="G2088" s="10">
        <v>755</v>
      </c>
      <c r="H2088" s="11">
        <v>0</v>
      </c>
      <c r="I2088" s="10">
        <f t="shared" si="192"/>
        <v>4530</v>
      </c>
      <c r="J2088" s="10">
        <f t="shared" si="193"/>
        <v>0</v>
      </c>
      <c r="K2088" s="10">
        <f t="shared" si="194"/>
        <v>4530</v>
      </c>
      <c r="L2088" s="11">
        <v>0.05</v>
      </c>
      <c r="M2088" s="10">
        <f t="shared" si="195"/>
        <v>226.5</v>
      </c>
      <c r="N2088" s="10">
        <f t="shared" si="196"/>
        <v>4756.5</v>
      </c>
      <c r="O2088" s="10">
        <v>411.28</v>
      </c>
      <c r="P2088" s="10">
        <f t="shared" si="197"/>
        <v>2062.3200000000002</v>
      </c>
      <c r="Q2088" s="12">
        <v>45700</v>
      </c>
    </row>
    <row r="2089" spans="1:17" x14ac:dyDescent="0.25">
      <c r="A2089" s="4">
        <v>2331</v>
      </c>
      <c r="B2089" s="4" t="s">
        <v>38</v>
      </c>
      <c r="C2089" s="4" t="s">
        <v>24</v>
      </c>
      <c r="D2089" s="4" t="s">
        <v>28</v>
      </c>
      <c r="E2089" s="4" t="s">
        <v>36</v>
      </c>
      <c r="F2089" s="9">
        <v>7</v>
      </c>
      <c r="G2089" s="10">
        <v>1110</v>
      </c>
      <c r="H2089" s="11">
        <v>0.15</v>
      </c>
      <c r="I2089" s="10">
        <f t="shared" si="192"/>
        <v>7770</v>
      </c>
      <c r="J2089" s="10">
        <f t="shared" si="193"/>
        <v>1165.5</v>
      </c>
      <c r="K2089" s="10">
        <f t="shared" si="194"/>
        <v>6604.5</v>
      </c>
      <c r="L2089" s="11">
        <v>0.05</v>
      </c>
      <c r="M2089" s="10">
        <f t="shared" si="195"/>
        <v>330.22500000000002</v>
      </c>
      <c r="N2089" s="10">
        <f t="shared" si="196"/>
        <v>6934.7250000000004</v>
      </c>
      <c r="O2089" s="10">
        <v>649.16</v>
      </c>
      <c r="P2089" s="10">
        <f t="shared" si="197"/>
        <v>2060.38</v>
      </c>
      <c r="Q2089" s="12">
        <v>45912</v>
      </c>
    </row>
    <row r="2090" spans="1:17" x14ac:dyDescent="0.25">
      <c r="A2090" s="4">
        <v>3367</v>
      </c>
      <c r="B2090" s="4" t="s">
        <v>32</v>
      </c>
      <c r="C2090" s="4" t="s">
        <v>24</v>
      </c>
      <c r="D2090" s="4" t="s">
        <v>28</v>
      </c>
      <c r="E2090" s="4" t="s">
        <v>37</v>
      </c>
      <c r="F2090" s="9">
        <v>21</v>
      </c>
      <c r="G2090" s="10">
        <v>623</v>
      </c>
      <c r="H2090" s="11">
        <v>0.15</v>
      </c>
      <c r="I2090" s="10">
        <f t="shared" si="192"/>
        <v>13083</v>
      </c>
      <c r="J2090" s="10">
        <f t="shared" si="193"/>
        <v>1962.4499999999998</v>
      </c>
      <c r="K2090" s="10">
        <f t="shared" si="194"/>
        <v>11120.55</v>
      </c>
      <c r="L2090" s="11">
        <v>0.05</v>
      </c>
      <c r="M2090" s="10">
        <f t="shared" si="195"/>
        <v>556.02750000000003</v>
      </c>
      <c r="N2090" s="10">
        <f t="shared" si="196"/>
        <v>11676.577499999999</v>
      </c>
      <c r="O2090" s="10">
        <v>431.44</v>
      </c>
      <c r="P2090" s="10">
        <f t="shared" si="197"/>
        <v>2060.3099999999995</v>
      </c>
      <c r="Q2090" s="12">
        <v>45706</v>
      </c>
    </row>
    <row r="2091" spans="1:17" x14ac:dyDescent="0.25">
      <c r="A2091" s="4">
        <v>4803</v>
      </c>
      <c r="B2091" s="4" t="s">
        <v>32</v>
      </c>
      <c r="C2091" s="4" t="s">
        <v>17</v>
      </c>
      <c r="D2091" s="4" t="s">
        <v>26</v>
      </c>
      <c r="E2091" s="4" t="s">
        <v>19</v>
      </c>
      <c r="F2091" s="9">
        <v>6</v>
      </c>
      <c r="G2091" s="10">
        <v>1075</v>
      </c>
      <c r="H2091" s="11">
        <v>0.05</v>
      </c>
      <c r="I2091" s="10">
        <f t="shared" si="192"/>
        <v>6450</v>
      </c>
      <c r="J2091" s="10">
        <f t="shared" si="193"/>
        <v>322.5</v>
      </c>
      <c r="K2091" s="10">
        <f t="shared" si="194"/>
        <v>6127.5</v>
      </c>
      <c r="L2091" s="11">
        <v>0.05</v>
      </c>
      <c r="M2091" s="10">
        <f t="shared" si="195"/>
        <v>306.375</v>
      </c>
      <c r="N2091" s="10">
        <f t="shared" si="196"/>
        <v>6433.875</v>
      </c>
      <c r="O2091" s="10">
        <v>677.97</v>
      </c>
      <c r="P2091" s="10">
        <f t="shared" si="197"/>
        <v>2059.6799999999998</v>
      </c>
      <c r="Q2091" s="12">
        <v>45816</v>
      </c>
    </row>
    <row r="2092" spans="1:17" x14ac:dyDescent="0.25">
      <c r="A2092" s="4">
        <v>4828</v>
      </c>
      <c r="B2092" s="4" t="s">
        <v>20</v>
      </c>
      <c r="C2092" s="4" t="s">
        <v>17</v>
      </c>
      <c r="D2092" s="4" t="s">
        <v>26</v>
      </c>
      <c r="E2092" s="4" t="s">
        <v>30</v>
      </c>
      <c r="F2092" s="9">
        <v>7</v>
      </c>
      <c r="G2092" s="10">
        <v>937</v>
      </c>
      <c r="H2092" s="11">
        <v>0.15</v>
      </c>
      <c r="I2092" s="10">
        <f t="shared" si="192"/>
        <v>6559</v>
      </c>
      <c r="J2092" s="10">
        <f t="shared" si="193"/>
        <v>983.84999999999991</v>
      </c>
      <c r="K2092" s="10">
        <f t="shared" si="194"/>
        <v>5575.15</v>
      </c>
      <c r="L2092" s="11">
        <v>0.05</v>
      </c>
      <c r="M2092" s="10">
        <f t="shared" si="195"/>
        <v>278.75749999999999</v>
      </c>
      <c r="N2092" s="10">
        <f t="shared" si="196"/>
        <v>5853.9074999999993</v>
      </c>
      <c r="O2092" s="10">
        <v>502.23</v>
      </c>
      <c r="P2092" s="10">
        <f t="shared" si="197"/>
        <v>2059.5399999999995</v>
      </c>
      <c r="Q2092" s="12">
        <v>45757</v>
      </c>
    </row>
    <row r="2093" spans="1:17" x14ac:dyDescent="0.25">
      <c r="A2093" s="4">
        <v>1728</v>
      </c>
      <c r="B2093" s="4" t="s">
        <v>35</v>
      </c>
      <c r="C2093" s="4" t="s">
        <v>17</v>
      </c>
      <c r="D2093" s="4" t="s">
        <v>18</v>
      </c>
      <c r="E2093" s="4" t="s">
        <v>37</v>
      </c>
      <c r="F2093" s="9">
        <v>19</v>
      </c>
      <c r="G2093" s="10">
        <v>312</v>
      </c>
      <c r="H2093" s="11">
        <v>0.05</v>
      </c>
      <c r="I2093" s="10">
        <f t="shared" si="192"/>
        <v>5928</v>
      </c>
      <c r="J2093" s="10">
        <f t="shared" si="193"/>
        <v>296.40000000000003</v>
      </c>
      <c r="K2093" s="10">
        <f t="shared" si="194"/>
        <v>5631.6</v>
      </c>
      <c r="L2093" s="11">
        <v>0.05</v>
      </c>
      <c r="M2093" s="10">
        <f t="shared" si="195"/>
        <v>281.58000000000004</v>
      </c>
      <c r="N2093" s="10">
        <f t="shared" si="196"/>
        <v>5913.18</v>
      </c>
      <c r="O2093" s="10">
        <v>188.03</v>
      </c>
      <c r="P2093" s="10">
        <f t="shared" si="197"/>
        <v>2059.0300000000002</v>
      </c>
      <c r="Q2093" s="12">
        <v>45893</v>
      </c>
    </row>
    <row r="2094" spans="1:17" x14ac:dyDescent="0.25">
      <c r="A2094" s="4">
        <v>3448</v>
      </c>
      <c r="B2094" s="4" t="s">
        <v>35</v>
      </c>
      <c r="C2094" s="4" t="s">
        <v>17</v>
      </c>
      <c r="D2094" s="4" t="s">
        <v>26</v>
      </c>
      <c r="E2094" s="4" t="s">
        <v>36</v>
      </c>
      <c r="F2094" s="9">
        <v>18</v>
      </c>
      <c r="G2094" s="10">
        <v>643</v>
      </c>
      <c r="H2094" s="11">
        <v>0.05</v>
      </c>
      <c r="I2094" s="10">
        <f t="shared" si="192"/>
        <v>11574</v>
      </c>
      <c r="J2094" s="10">
        <f t="shared" si="193"/>
        <v>578.70000000000005</v>
      </c>
      <c r="K2094" s="10">
        <f t="shared" si="194"/>
        <v>10995.3</v>
      </c>
      <c r="L2094" s="11">
        <v>0.05</v>
      </c>
      <c r="M2094" s="10">
        <f t="shared" si="195"/>
        <v>549.76499999999999</v>
      </c>
      <c r="N2094" s="10">
        <f t="shared" si="196"/>
        <v>11545.064999999999</v>
      </c>
      <c r="O2094" s="10">
        <v>496.56</v>
      </c>
      <c r="P2094" s="10">
        <f t="shared" si="197"/>
        <v>2057.2199999999993</v>
      </c>
      <c r="Q2094" s="12">
        <v>45838</v>
      </c>
    </row>
    <row r="2095" spans="1:17" x14ac:dyDescent="0.25">
      <c r="A2095" s="4">
        <v>2469</v>
      </c>
      <c r="B2095" s="4" t="s">
        <v>20</v>
      </c>
      <c r="C2095" s="4" t="s">
        <v>21</v>
      </c>
      <c r="D2095" s="4" t="s">
        <v>26</v>
      </c>
      <c r="E2095" s="4" t="s">
        <v>30</v>
      </c>
      <c r="F2095" s="9">
        <v>21</v>
      </c>
      <c r="G2095" s="10">
        <v>205</v>
      </c>
      <c r="H2095" s="11">
        <v>0</v>
      </c>
      <c r="I2095" s="10">
        <f t="shared" si="192"/>
        <v>4305</v>
      </c>
      <c r="J2095" s="10">
        <f t="shared" si="193"/>
        <v>0</v>
      </c>
      <c r="K2095" s="10">
        <f t="shared" si="194"/>
        <v>4305</v>
      </c>
      <c r="L2095" s="11">
        <v>0.05</v>
      </c>
      <c r="M2095" s="10">
        <f t="shared" si="195"/>
        <v>215.25</v>
      </c>
      <c r="N2095" s="10">
        <f t="shared" si="196"/>
        <v>4520.25</v>
      </c>
      <c r="O2095" s="10">
        <v>107.07</v>
      </c>
      <c r="P2095" s="10">
        <f t="shared" si="197"/>
        <v>2056.5300000000002</v>
      </c>
      <c r="Q2095" s="12">
        <v>45702</v>
      </c>
    </row>
    <row r="2096" spans="1:17" x14ac:dyDescent="0.25">
      <c r="A2096" s="4">
        <v>931</v>
      </c>
      <c r="B2096" s="4" t="s">
        <v>16</v>
      </c>
      <c r="C2096" s="4" t="s">
        <v>24</v>
      </c>
      <c r="D2096" s="4" t="s">
        <v>28</v>
      </c>
      <c r="E2096" s="4" t="s">
        <v>37</v>
      </c>
      <c r="F2096" s="9">
        <v>14</v>
      </c>
      <c r="G2096" s="10">
        <v>537</v>
      </c>
      <c r="H2096" s="11">
        <v>0.1</v>
      </c>
      <c r="I2096" s="10">
        <f t="shared" si="192"/>
        <v>7518</v>
      </c>
      <c r="J2096" s="10">
        <f t="shared" si="193"/>
        <v>751.80000000000007</v>
      </c>
      <c r="K2096" s="10">
        <f t="shared" si="194"/>
        <v>6766.2</v>
      </c>
      <c r="L2096" s="11">
        <v>0.05</v>
      </c>
      <c r="M2096" s="10">
        <f t="shared" si="195"/>
        <v>338.31</v>
      </c>
      <c r="N2096" s="10">
        <f t="shared" si="196"/>
        <v>7104.51</v>
      </c>
      <c r="O2096" s="10">
        <v>336.48</v>
      </c>
      <c r="P2096" s="10">
        <f t="shared" si="197"/>
        <v>2055.4799999999996</v>
      </c>
      <c r="Q2096" s="12">
        <v>45706</v>
      </c>
    </row>
    <row r="2097" spans="1:17" x14ac:dyDescent="0.25">
      <c r="A2097" s="4">
        <v>2553</v>
      </c>
      <c r="B2097" s="4" t="s">
        <v>16</v>
      </c>
      <c r="C2097" s="4" t="s">
        <v>24</v>
      </c>
      <c r="D2097" s="4" t="s">
        <v>33</v>
      </c>
      <c r="E2097" s="4" t="s">
        <v>36</v>
      </c>
      <c r="F2097" s="9">
        <v>18</v>
      </c>
      <c r="G2097" s="10">
        <v>553</v>
      </c>
      <c r="H2097" s="11">
        <v>0.05</v>
      </c>
      <c r="I2097" s="10">
        <f t="shared" si="192"/>
        <v>9954</v>
      </c>
      <c r="J2097" s="10">
        <f t="shared" si="193"/>
        <v>497.70000000000005</v>
      </c>
      <c r="K2097" s="10">
        <f t="shared" si="194"/>
        <v>9456.2999999999993</v>
      </c>
      <c r="L2097" s="11">
        <v>0.05</v>
      </c>
      <c r="M2097" s="10">
        <f t="shared" si="195"/>
        <v>472.815</v>
      </c>
      <c r="N2097" s="10">
        <f t="shared" si="196"/>
        <v>9929.1149999999998</v>
      </c>
      <c r="O2097" s="10">
        <v>411.42</v>
      </c>
      <c r="P2097" s="10">
        <f t="shared" si="197"/>
        <v>2050.7399999999989</v>
      </c>
      <c r="Q2097" s="12">
        <v>46019</v>
      </c>
    </row>
    <row r="2098" spans="1:17" x14ac:dyDescent="0.25">
      <c r="A2098" s="4">
        <v>4046</v>
      </c>
      <c r="B2098" s="4" t="s">
        <v>35</v>
      </c>
      <c r="C2098" s="4" t="s">
        <v>24</v>
      </c>
      <c r="D2098" s="4" t="s">
        <v>26</v>
      </c>
      <c r="E2098" s="4" t="s">
        <v>22</v>
      </c>
      <c r="F2098" s="9">
        <v>17</v>
      </c>
      <c r="G2098" s="10">
        <v>279</v>
      </c>
      <c r="H2098" s="11">
        <v>0</v>
      </c>
      <c r="I2098" s="10">
        <f t="shared" si="192"/>
        <v>4743</v>
      </c>
      <c r="J2098" s="10">
        <f t="shared" si="193"/>
        <v>0</v>
      </c>
      <c r="K2098" s="10">
        <f t="shared" si="194"/>
        <v>4743</v>
      </c>
      <c r="L2098" s="11">
        <v>0.05</v>
      </c>
      <c r="M2098" s="10">
        <f t="shared" si="195"/>
        <v>237.15</v>
      </c>
      <c r="N2098" s="10">
        <f t="shared" si="196"/>
        <v>4980.1499999999996</v>
      </c>
      <c r="O2098" s="10">
        <v>158.37</v>
      </c>
      <c r="P2098" s="10">
        <f t="shared" si="197"/>
        <v>2050.71</v>
      </c>
      <c r="Q2098" s="12">
        <v>45959</v>
      </c>
    </row>
    <row r="2099" spans="1:17" x14ac:dyDescent="0.25">
      <c r="A2099" s="4">
        <v>874</v>
      </c>
      <c r="B2099" s="4" t="s">
        <v>20</v>
      </c>
      <c r="C2099" s="4" t="s">
        <v>24</v>
      </c>
      <c r="D2099" s="4" t="s">
        <v>26</v>
      </c>
      <c r="E2099" s="4" t="s">
        <v>19</v>
      </c>
      <c r="F2099" s="9">
        <v>13</v>
      </c>
      <c r="G2099" s="10">
        <v>928</v>
      </c>
      <c r="H2099" s="11">
        <v>0.1</v>
      </c>
      <c r="I2099" s="10">
        <f t="shared" si="192"/>
        <v>12064</v>
      </c>
      <c r="J2099" s="10">
        <f t="shared" si="193"/>
        <v>1206.4000000000001</v>
      </c>
      <c r="K2099" s="10">
        <f t="shared" si="194"/>
        <v>10857.6</v>
      </c>
      <c r="L2099" s="11">
        <v>0.05</v>
      </c>
      <c r="M2099" s="10">
        <f t="shared" si="195"/>
        <v>542.88</v>
      </c>
      <c r="N2099" s="10">
        <f t="shared" si="196"/>
        <v>11400.48</v>
      </c>
      <c r="O2099" s="10">
        <v>677.49</v>
      </c>
      <c r="P2099" s="10">
        <f t="shared" si="197"/>
        <v>2050.2299999999996</v>
      </c>
      <c r="Q2099" s="12">
        <v>45772</v>
      </c>
    </row>
    <row r="2100" spans="1:17" x14ac:dyDescent="0.25">
      <c r="A2100" s="4">
        <v>2115</v>
      </c>
      <c r="B2100" s="4" t="s">
        <v>32</v>
      </c>
      <c r="C2100" s="4" t="s">
        <v>17</v>
      </c>
      <c r="D2100" s="4" t="s">
        <v>28</v>
      </c>
      <c r="E2100" s="4" t="s">
        <v>37</v>
      </c>
      <c r="F2100" s="9">
        <v>25</v>
      </c>
      <c r="G2100" s="10">
        <v>315</v>
      </c>
      <c r="H2100" s="11">
        <v>0.05</v>
      </c>
      <c r="I2100" s="10">
        <f t="shared" si="192"/>
        <v>7875</v>
      </c>
      <c r="J2100" s="10">
        <f t="shared" si="193"/>
        <v>393.75</v>
      </c>
      <c r="K2100" s="10">
        <f t="shared" si="194"/>
        <v>7481.25</v>
      </c>
      <c r="L2100" s="11">
        <v>0.05</v>
      </c>
      <c r="M2100" s="10">
        <f t="shared" si="195"/>
        <v>374.0625</v>
      </c>
      <c r="N2100" s="10">
        <f t="shared" si="196"/>
        <v>7855.3125</v>
      </c>
      <c r="O2100" s="10">
        <v>217.33</v>
      </c>
      <c r="P2100" s="10">
        <f t="shared" si="197"/>
        <v>2048</v>
      </c>
      <c r="Q2100" s="12">
        <v>45687</v>
      </c>
    </row>
    <row r="2101" spans="1:17" x14ac:dyDescent="0.25">
      <c r="A2101" s="4">
        <v>463</v>
      </c>
      <c r="B2101" s="4" t="s">
        <v>31</v>
      </c>
      <c r="C2101" s="4" t="s">
        <v>21</v>
      </c>
      <c r="D2101" s="4" t="s">
        <v>33</v>
      </c>
      <c r="E2101" s="4" t="s">
        <v>27</v>
      </c>
      <c r="F2101" s="9">
        <v>23</v>
      </c>
      <c r="G2101" s="10">
        <v>216</v>
      </c>
      <c r="H2101" s="11">
        <v>0.05</v>
      </c>
      <c r="I2101" s="10">
        <f t="shared" si="192"/>
        <v>4968</v>
      </c>
      <c r="J2101" s="10">
        <f t="shared" si="193"/>
        <v>248.4</v>
      </c>
      <c r="K2101" s="10">
        <f t="shared" si="194"/>
        <v>4719.6000000000004</v>
      </c>
      <c r="L2101" s="11">
        <v>0.05</v>
      </c>
      <c r="M2101" s="10">
        <f t="shared" si="195"/>
        <v>235.98000000000002</v>
      </c>
      <c r="N2101" s="10">
        <f t="shared" si="196"/>
        <v>4955.58</v>
      </c>
      <c r="O2101" s="10">
        <v>116.27</v>
      </c>
      <c r="P2101" s="10">
        <f t="shared" si="197"/>
        <v>2045.3900000000003</v>
      </c>
      <c r="Q2101" s="12">
        <v>45940</v>
      </c>
    </row>
    <row r="2102" spans="1:17" x14ac:dyDescent="0.25">
      <c r="A2102" s="4">
        <v>2489</v>
      </c>
      <c r="B2102" s="4" t="s">
        <v>20</v>
      </c>
      <c r="C2102" s="4" t="s">
        <v>17</v>
      </c>
      <c r="D2102" s="4" t="s">
        <v>33</v>
      </c>
      <c r="E2102" s="4" t="s">
        <v>29</v>
      </c>
      <c r="F2102" s="9">
        <v>12</v>
      </c>
      <c r="G2102" s="10">
        <v>1023</v>
      </c>
      <c r="H2102" s="11">
        <v>0.1</v>
      </c>
      <c r="I2102" s="10">
        <f t="shared" si="192"/>
        <v>12276</v>
      </c>
      <c r="J2102" s="10">
        <f t="shared" si="193"/>
        <v>1227.6000000000001</v>
      </c>
      <c r="K2102" s="10">
        <f t="shared" si="194"/>
        <v>11048.4</v>
      </c>
      <c r="L2102" s="11">
        <v>0.05</v>
      </c>
      <c r="M2102" s="10">
        <f t="shared" si="195"/>
        <v>552.41999999999996</v>
      </c>
      <c r="N2102" s="10">
        <f t="shared" si="196"/>
        <v>11600.82</v>
      </c>
      <c r="O2102" s="10">
        <v>750.36</v>
      </c>
      <c r="P2102" s="10">
        <f t="shared" si="197"/>
        <v>2044.08</v>
      </c>
      <c r="Q2102" s="12">
        <v>46011</v>
      </c>
    </row>
    <row r="2103" spans="1:17" x14ac:dyDescent="0.25">
      <c r="A2103" s="4">
        <v>3383</v>
      </c>
      <c r="B2103" s="4" t="s">
        <v>16</v>
      </c>
      <c r="C2103" s="4" t="s">
        <v>17</v>
      </c>
      <c r="D2103" s="4" t="s">
        <v>26</v>
      </c>
      <c r="E2103" s="4" t="s">
        <v>36</v>
      </c>
      <c r="F2103" s="9">
        <v>20</v>
      </c>
      <c r="G2103" s="10">
        <v>253</v>
      </c>
      <c r="H2103" s="11">
        <v>0.05</v>
      </c>
      <c r="I2103" s="10">
        <f t="shared" si="192"/>
        <v>5060</v>
      </c>
      <c r="J2103" s="10">
        <f t="shared" si="193"/>
        <v>253</v>
      </c>
      <c r="K2103" s="10">
        <f t="shared" si="194"/>
        <v>4807</v>
      </c>
      <c r="L2103" s="11">
        <v>0.05</v>
      </c>
      <c r="M2103" s="10">
        <f t="shared" si="195"/>
        <v>240.35000000000002</v>
      </c>
      <c r="N2103" s="10">
        <f t="shared" si="196"/>
        <v>5047.3500000000004</v>
      </c>
      <c r="O2103" s="10">
        <v>138.22999999999999</v>
      </c>
      <c r="P2103" s="10">
        <f t="shared" si="197"/>
        <v>2042.4</v>
      </c>
      <c r="Q2103" s="12">
        <v>45674</v>
      </c>
    </row>
    <row r="2104" spans="1:17" x14ac:dyDescent="0.25">
      <c r="A2104" s="4">
        <v>515</v>
      </c>
      <c r="B2104" s="4" t="s">
        <v>38</v>
      </c>
      <c r="C2104" s="4" t="s">
        <v>17</v>
      </c>
      <c r="D2104" s="4" t="s">
        <v>26</v>
      </c>
      <c r="E2104" s="4" t="s">
        <v>25</v>
      </c>
      <c r="F2104" s="9">
        <v>20</v>
      </c>
      <c r="G2104" s="10">
        <v>271</v>
      </c>
      <c r="H2104" s="11">
        <v>0.05</v>
      </c>
      <c r="I2104" s="10">
        <f t="shared" si="192"/>
        <v>5420</v>
      </c>
      <c r="J2104" s="10">
        <f t="shared" si="193"/>
        <v>271</v>
      </c>
      <c r="K2104" s="10">
        <f t="shared" si="194"/>
        <v>5149</v>
      </c>
      <c r="L2104" s="11">
        <v>0.05</v>
      </c>
      <c r="M2104" s="10">
        <f t="shared" si="195"/>
        <v>257.45</v>
      </c>
      <c r="N2104" s="10">
        <f t="shared" si="196"/>
        <v>5406.45</v>
      </c>
      <c r="O2104" s="10">
        <v>155.47</v>
      </c>
      <c r="P2104" s="10">
        <f t="shared" si="197"/>
        <v>2039.6</v>
      </c>
      <c r="Q2104" s="12">
        <v>45858</v>
      </c>
    </row>
    <row r="2105" spans="1:17" x14ac:dyDescent="0.25">
      <c r="A2105" s="4">
        <v>4295</v>
      </c>
      <c r="B2105" s="4" t="s">
        <v>34</v>
      </c>
      <c r="C2105" s="4" t="s">
        <v>17</v>
      </c>
      <c r="D2105" s="4" t="s">
        <v>18</v>
      </c>
      <c r="E2105" s="4" t="s">
        <v>25</v>
      </c>
      <c r="F2105" s="9">
        <v>23</v>
      </c>
      <c r="G2105" s="10">
        <v>408</v>
      </c>
      <c r="H2105" s="11">
        <v>0.05</v>
      </c>
      <c r="I2105" s="10">
        <f t="shared" si="192"/>
        <v>9384</v>
      </c>
      <c r="J2105" s="10">
        <f t="shared" si="193"/>
        <v>469.20000000000005</v>
      </c>
      <c r="K2105" s="10">
        <f t="shared" si="194"/>
        <v>8914.7999999999993</v>
      </c>
      <c r="L2105" s="11">
        <v>0.05</v>
      </c>
      <c r="M2105" s="10">
        <f t="shared" si="195"/>
        <v>445.74</v>
      </c>
      <c r="N2105" s="10">
        <f t="shared" si="196"/>
        <v>9360.5399999999991</v>
      </c>
      <c r="O2105" s="10">
        <v>298.94</v>
      </c>
      <c r="P2105" s="10">
        <f t="shared" si="197"/>
        <v>2039.1799999999994</v>
      </c>
      <c r="Q2105" s="12">
        <v>45668</v>
      </c>
    </row>
    <row r="2106" spans="1:17" x14ac:dyDescent="0.25">
      <c r="A2106" s="4">
        <v>2286</v>
      </c>
      <c r="B2106" s="4" t="s">
        <v>34</v>
      </c>
      <c r="C2106" s="4" t="s">
        <v>24</v>
      </c>
      <c r="D2106" s="4" t="s">
        <v>26</v>
      </c>
      <c r="E2106" s="4" t="s">
        <v>27</v>
      </c>
      <c r="F2106" s="9">
        <v>14</v>
      </c>
      <c r="G2106" s="10">
        <v>493</v>
      </c>
      <c r="H2106" s="11">
        <v>0.15</v>
      </c>
      <c r="I2106" s="10">
        <f t="shared" si="192"/>
        <v>6902</v>
      </c>
      <c r="J2106" s="10">
        <f t="shared" si="193"/>
        <v>1035.3</v>
      </c>
      <c r="K2106" s="10">
        <f t="shared" si="194"/>
        <v>5866.7</v>
      </c>
      <c r="L2106" s="11">
        <v>0.05</v>
      </c>
      <c r="M2106" s="10">
        <f t="shared" si="195"/>
        <v>293.33499999999998</v>
      </c>
      <c r="N2106" s="10">
        <f t="shared" si="196"/>
        <v>6160.0349999999999</v>
      </c>
      <c r="O2106" s="10">
        <v>273.41000000000003</v>
      </c>
      <c r="P2106" s="10">
        <f t="shared" si="197"/>
        <v>2038.9599999999996</v>
      </c>
      <c r="Q2106" s="12">
        <v>45838</v>
      </c>
    </row>
    <row r="2107" spans="1:17" x14ac:dyDescent="0.25">
      <c r="A2107" s="4">
        <v>601</v>
      </c>
      <c r="B2107" s="4" t="s">
        <v>38</v>
      </c>
      <c r="C2107" s="4" t="s">
        <v>17</v>
      </c>
      <c r="D2107" s="4" t="s">
        <v>33</v>
      </c>
      <c r="E2107" s="4" t="s">
        <v>19</v>
      </c>
      <c r="F2107" s="9">
        <v>14</v>
      </c>
      <c r="G2107" s="10">
        <v>340</v>
      </c>
      <c r="H2107" s="11">
        <v>0</v>
      </c>
      <c r="I2107" s="10">
        <f t="shared" si="192"/>
        <v>4760</v>
      </c>
      <c r="J2107" s="10">
        <f t="shared" si="193"/>
        <v>0</v>
      </c>
      <c r="K2107" s="10">
        <f t="shared" si="194"/>
        <v>4760</v>
      </c>
      <c r="L2107" s="11">
        <v>0.05</v>
      </c>
      <c r="M2107" s="10">
        <f t="shared" si="195"/>
        <v>238</v>
      </c>
      <c r="N2107" s="10">
        <f t="shared" si="196"/>
        <v>4998</v>
      </c>
      <c r="O2107" s="10">
        <v>194.42</v>
      </c>
      <c r="P2107" s="10">
        <f t="shared" si="197"/>
        <v>2038.1200000000003</v>
      </c>
      <c r="Q2107" s="12">
        <v>45700</v>
      </c>
    </row>
    <row r="2108" spans="1:17" x14ac:dyDescent="0.25">
      <c r="A2108" s="4">
        <v>1038</v>
      </c>
      <c r="B2108" s="4" t="s">
        <v>31</v>
      </c>
      <c r="C2108" s="4" t="s">
        <v>17</v>
      </c>
      <c r="D2108" s="4" t="s">
        <v>26</v>
      </c>
      <c r="E2108" s="4" t="s">
        <v>30</v>
      </c>
      <c r="F2108" s="9">
        <v>23</v>
      </c>
      <c r="G2108" s="10">
        <v>372</v>
      </c>
      <c r="H2108" s="11">
        <v>0.1</v>
      </c>
      <c r="I2108" s="10">
        <f t="shared" si="192"/>
        <v>8556</v>
      </c>
      <c r="J2108" s="10">
        <f t="shared" si="193"/>
        <v>855.6</v>
      </c>
      <c r="K2108" s="10">
        <f t="shared" si="194"/>
        <v>7700.4</v>
      </c>
      <c r="L2108" s="11">
        <v>0.05</v>
      </c>
      <c r="M2108" s="10">
        <f t="shared" si="195"/>
        <v>385.02</v>
      </c>
      <c r="N2108" s="10">
        <f t="shared" si="196"/>
        <v>8085.42</v>
      </c>
      <c r="O2108" s="10">
        <v>246.19</v>
      </c>
      <c r="P2108" s="10">
        <f t="shared" si="197"/>
        <v>2038.0299999999997</v>
      </c>
      <c r="Q2108" s="12">
        <v>45898</v>
      </c>
    </row>
    <row r="2109" spans="1:17" x14ac:dyDescent="0.25">
      <c r="A2109" s="4">
        <v>299</v>
      </c>
      <c r="B2109" s="4" t="s">
        <v>35</v>
      </c>
      <c r="C2109" s="4" t="s">
        <v>21</v>
      </c>
      <c r="D2109" s="4" t="s">
        <v>26</v>
      </c>
      <c r="E2109" s="4" t="s">
        <v>36</v>
      </c>
      <c r="F2109" s="9">
        <v>7</v>
      </c>
      <c r="G2109" s="10">
        <v>1151</v>
      </c>
      <c r="H2109" s="11">
        <v>0.1</v>
      </c>
      <c r="I2109" s="10">
        <f t="shared" si="192"/>
        <v>8057</v>
      </c>
      <c r="J2109" s="10">
        <f t="shared" si="193"/>
        <v>805.7</v>
      </c>
      <c r="K2109" s="10">
        <f t="shared" si="194"/>
        <v>7251.3</v>
      </c>
      <c r="L2109" s="11">
        <v>0.05</v>
      </c>
      <c r="M2109" s="10">
        <f t="shared" si="195"/>
        <v>362.56500000000005</v>
      </c>
      <c r="N2109" s="10">
        <f t="shared" si="196"/>
        <v>7613.8649999999998</v>
      </c>
      <c r="O2109" s="10">
        <v>745.11</v>
      </c>
      <c r="P2109" s="10">
        <f t="shared" si="197"/>
        <v>2035.5299999999997</v>
      </c>
      <c r="Q2109" s="12">
        <v>45762</v>
      </c>
    </row>
    <row r="2110" spans="1:17" x14ac:dyDescent="0.25">
      <c r="A2110" s="4">
        <v>2266</v>
      </c>
      <c r="B2110" s="4" t="s">
        <v>16</v>
      </c>
      <c r="C2110" s="4" t="s">
        <v>17</v>
      </c>
      <c r="D2110" s="4" t="s">
        <v>18</v>
      </c>
      <c r="E2110" s="4" t="s">
        <v>36</v>
      </c>
      <c r="F2110" s="9">
        <v>7</v>
      </c>
      <c r="G2110" s="10">
        <v>804</v>
      </c>
      <c r="H2110" s="11">
        <v>0.05</v>
      </c>
      <c r="I2110" s="10">
        <f t="shared" si="192"/>
        <v>5628</v>
      </c>
      <c r="J2110" s="10">
        <f t="shared" si="193"/>
        <v>281.40000000000003</v>
      </c>
      <c r="K2110" s="10">
        <f t="shared" si="194"/>
        <v>5346.6</v>
      </c>
      <c r="L2110" s="11">
        <v>0.05</v>
      </c>
      <c r="M2110" s="10">
        <f t="shared" si="195"/>
        <v>267.33000000000004</v>
      </c>
      <c r="N2110" s="10">
        <f t="shared" si="196"/>
        <v>5613.93</v>
      </c>
      <c r="O2110" s="10">
        <v>473.11</v>
      </c>
      <c r="P2110" s="10">
        <f t="shared" si="197"/>
        <v>2034.8300000000004</v>
      </c>
      <c r="Q2110" s="12">
        <v>45815</v>
      </c>
    </row>
    <row r="2111" spans="1:17" x14ac:dyDescent="0.25">
      <c r="A2111" s="4">
        <v>4072</v>
      </c>
      <c r="B2111" s="4" t="s">
        <v>32</v>
      </c>
      <c r="C2111" s="4" t="s">
        <v>17</v>
      </c>
      <c r="D2111" s="4" t="s">
        <v>18</v>
      </c>
      <c r="E2111" s="4" t="s">
        <v>27</v>
      </c>
      <c r="F2111" s="9">
        <v>10</v>
      </c>
      <c r="G2111" s="10">
        <v>713</v>
      </c>
      <c r="H2111" s="11">
        <v>0.05</v>
      </c>
      <c r="I2111" s="10">
        <f t="shared" si="192"/>
        <v>7130</v>
      </c>
      <c r="J2111" s="10">
        <f t="shared" si="193"/>
        <v>356.5</v>
      </c>
      <c r="K2111" s="10">
        <f t="shared" si="194"/>
        <v>6773.5</v>
      </c>
      <c r="L2111" s="11">
        <v>0.05</v>
      </c>
      <c r="M2111" s="10">
        <f t="shared" si="195"/>
        <v>338.67500000000001</v>
      </c>
      <c r="N2111" s="10">
        <f t="shared" si="196"/>
        <v>7112.1750000000002</v>
      </c>
      <c r="O2111" s="10">
        <v>474.26</v>
      </c>
      <c r="P2111" s="10">
        <f t="shared" si="197"/>
        <v>2030.8999999999996</v>
      </c>
      <c r="Q2111" s="12">
        <v>45914</v>
      </c>
    </row>
    <row r="2112" spans="1:17" x14ac:dyDescent="0.25">
      <c r="A2112" s="4">
        <v>106</v>
      </c>
      <c r="B2112" s="4" t="s">
        <v>35</v>
      </c>
      <c r="C2112" s="4" t="s">
        <v>17</v>
      </c>
      <c r="D2112" s="4" t="s">
        <v>28</v>
      </c>
      <c r="E2112" s="4" t="s">
        <v>25</v>
      </c>
      <c r="F2112" s="9">
        <v>14</v>
      </c>
      <c r="G2112" s="10">
        <v>431</v>
      </c>
      <c r="H2112" s="11">
        <v>0.1</v>
      </c>
      <c r="I2112" s="10">
        <f t="shared" si="192"/>
        <v>6034</v>
      </c>
      <c r="J2112" s="10">
        <f t="shared" si="193"/>
        <v>603.4</v>
      </c>
      <c r="K2112" s="10">
        <f t="shared" si="194"/>
        <v>5430.6</v>
      </c>
      <c r="L2112" s="11">
        <v>0.05</v>
      </c>
      <c r="M2112" s="10">
        <f t="shared" si="195"/>
        <v>271.53000000000003</v>
      </c>
      <c r="N2112" s="10">
        <f t="shared" si="196"/>
        <v>5702.13</v>
      </c>
      <c r="O2112" s="10">
        <v>242.87</v>
      </c>
      <c r="P2112" s="10">
        <f t="shared" si="197"/>
        <v>2030.42</v>
      </c>
      <c r="Q2112" s="12">
        <v>45885</v>
      </c>
    </row>
    <row r="2113" spans="1:17" x14ac:dyDescent="0.25">
      <c r="A2113" s="4">
        <v>1131</v>
      </c>
      <c r="B2113" s="4" t="s">
        <v>31</v>
      </c>
      <c r="C2113" s="4" t="s">
        <v>17</v>
      </c>
      <c r="D2113" s="4" t="s">
        <v>18</v>
      </c>
      <c r="E2113" s="4" t="s">
        <v>22</v>
      </c>
      <c r="F2113" s="9">
        <v>10</v>
      </c>
      <c r="G2113" s="10">
        <v>1169</v>
      </c>
      <c r="H2113" s="11">
        <v>0.1</v>
      </c>
      <c r="I2113" s="10">
        <f t="shared" si="192"/>
        <v>11690</v>
      </c>
      <c r="J2113" s="10">
        <f t="shared" si="193"/>
        <v>1169</v>
      </c>
      <c r="K2113" s="10">
        <f t="shared" si="194"/>
        <v>10521</v>
      </c>
      <c r="L2113" s="11">
        <v>0.05</v>
      </c>
      <c r="M2113" s="10">
        <f t="shared" si="195"/>
        <v>526.05000000000007</v>
      </c>
      <c r="N2113" s="10">
        <f t="shared" si="196"/>
        <v>11047.05</v>
      </c>
      <c r="O2113" s="10">
        <v>849.07</v>
      </c>
      <c r="P2113" s="10">
        <f t="shared" si="197"/>
        <v>2030.2999999999993</v>
      </c>
      <c r="Q2113" s="12">
        <v>45864</v>
      </c>
    </row>
    <row r="2114" spans="1:17" x14ac:dyDescent="0.25">
      <c r="A2114" s="4">
        <v>4690</v>
      </c>
      <c r="B2114" s="4" t="s">
        <v>34</v>
      </c>
      <c r="C2114" s="4" t="s">
        <v>24</v>
      </c>
      <c r="D2114" s="4" t="s">
        <v>33</v>
      </c>
      <c r="E2114" s="4" t="s">
        <v>36</v>
      </c>
      <c r="F2114" s="9">
        <v>23</v>
      </c>
      <c r="G2114" s="10">
        <v>324</v>
      </c>
      <c r="H2114" s="11">
        <v>0.15</v>
      </c>
      <c r="I2114" s="10">
        <f t="shared" ref="I2114:I2177" si="198">F2114*G2114</f>
        <v>7452</v>
      </c>
      <c r="J2114" s="10">
        <f t="shared" ref="J2114:J2177" si="199">I2114*H2114</f>
        <v>1117.8</v>
      </c>
      <c r="K2114" s="10">
        <f t="shared" ref="K2114:K2177" si="200">I2114-J2114</f>
        <v>6334.2</v>
      </c>
      <c r="L2114" s="11">
        <v>0.05</v>
      </c>
      <c r="M2114" s="10">
        <f t="shared" ref="M2114:M2177" si="201">K2114*L2114</f>
        <v>316.71000000000004</v>
      </c>
      <c r="N2114" s="10">
        <f t="shared" ref="N2114:N2177" si="202">K2114+M2114</f>
        <v>6650.91</v>
      </c>
      <c r="O2114" s="10">
        <v>187.14</v>
      </c>
      <c r="P2114" s="10">
        <f t="shared" ref="P2114:P2177" si="203">K2114-(O2114*F2114)</f>
        <v>2029.9800000000005</v>
      </c>
      <c r="Q2114" s="12">
        <v>45973</v>
      </c>
    </row>
    <row r="2115" spans="1:17" x14ac:dyDescent="0.25">
      <c r="A2115" s="4">
        <v>690</v>
      </c>
      <c r="B2115" s="4" t="s">
        <v>35</v>
      </c>
      <c r="C2115" s="4" t="s">
        <v>17</v>
      </c>
      <c r="D2115" s="4" t="s">
        <v>28</v>
      </c>
      <c r="E2115" s="4" t="s">
        <v>19</v>
      </c>
      <c r="F2115" s="9">
        <v>7</v>
      </c>
      <c r="G2115" s="10">
        <v>1183</v>
      </c>
      <c r="H2115" s="11">
        <v>0.05</v>
      </c>
      <c r="I2115" s="10">
        <f t="shared" si="198"/>
        <v>8281</v>
      </c>
      <c r="J2115" s="10">
        <f t="shared" si="199"/>
        <v>414.05</v>
      </c>
      <c r="K2115" s="10">
        <f t="shared" si="200"/>
        <v>7866.95</v>
      </c>
      <c r="L2115" s="11">
        <v>0.05</v>
      </c>
      <c r="M2115" s="10">
        <f t="shared" si="201"/>
        <v>393.34750000000003</v>
      </c>
      <c r="N2115" s="10">
        <f t="shared" si="202"/>
        <v>8260.2975000000006</v>
      </c>
      <c r="O2115" s="10">
        <v>833.87</v>
      </c>
      <c r="P2115" s="10">
        <f t="shared" si="203"/>
        <v>2029.8599999999997</v>
      </c>
      <c r="Q2115" s="12">
        <v>45956</v>
      </c>
    </row>
    <row r="2116" spans="1:17" x14ac:dyDescent="0.25">
      <c r="A2116" s="4">
        <v>2140</v>
      </c>
      <c r="B2116" s="4" t="s">
        <v>38</v>
      </c>
      <c r="C2116" s="4" t="s">
        <v>21</v>
      </c>
      <c r="D2116" s="4" t="s">
        <v>33</v>
      </c>
      <c r="E2116" s="4" t="s">
        <v>22</v>
      </c>
      <c r="F2116" s="9">
        <v>19</v>
      </c>
      <c r="G2116" s="10">
        <v>347</v>
      </c>
      <c r="H2116" s="11">
        <v>0.15</v>
      </c>
      <c r="I2116" s="10">
        <f t="shared" si="198"/>
        <v>6593</v>
      </c>
      <c r="J2116" s="10">
        <f t="shared" si="199"/>
        <v>988.94999999999993</v>
      </c>
      <c r="K2116" s="10">
        <f t="shared" si="200"/>
        <v>5604.05</v>
      </c>
      <c r="L2116" s="11">
        <v>0.05</v>
      </c>
      <c r="M2116" s="10">
        <f t="shared" si="201"/>
        <v>280.20250000000004</v>
      </c>
      <c r="N2116" s="10">
        <f t="shared" si="202"/>
        <v>5884.2525000000005</v>
      </c>
      <c r="O2116" s="10">
        <v>188.22</v>
      </c>
      <c r="P2116" s="10">
        <f t="shared" si="203"/>
        <v>2027.8700000000003</v>
      </c>
      <c r="Q2116" s="12">
        <v>45754</v>
      </c>
    </row>
    <row r="2117" spans="1:17" x14ac:dyDescent="0.25">
      <c r="A2117" s="4">
        <v>3573</v>
      </c>
      <c r="B2117" s="4" t="s">
        <v>34</v>
      </c>
      <c r="C2117" s="4" t="s">
        <v>17</v>
      </c>
      <c r="D2117" s="4" t="s">
        <v>18</v>
      </c>
      <c r="E2117" s="4" t="s">
        <v>37</v>
      </c>
      <c r="F2117" s="9">
        <v>22</v>
      </c>
      <c r="G2117" s="10">
        <v>861</v>
      </c>
      <c r="H2117" s="11">
        <v>0.1</v>
      </c>
      <c r="I2117" s="10">
        <f t="shared" si="198"/>
        <v>18942</v>
      </c>
      <c r="J2117" s="10">
        <f t="shared" si="199"/>
        <v>1894.2</v>
      </c>
      <c r="K2117" s="10">
        <f t="shared" si="200"/>
        <v>17047.8</v>
      </c>
      <c r="L2117" s="11">
        <v>0.05</v>
      </c>
      <c r="M2117" s="10">
        <f t="shared" si="201"/>
        <v>852.39</v>
      </c>
      <c r="N2117" s="10">
        <f t="shared" si="202"/>
        <v>17900.189999999999</v>
      </c>
      <c r="O2117" s="10">
        <v>682.77</v>
      </c>
      <c r="P2117" s="10">
        <f t="shared" si="203"/>
        <v>2026.8600000000006</v>
      </c>
      <c r="Q2117" s="12">
        <v>45729</v>
      </c>
    </row>
    <row r="2118" spans="1:17" x14ac:dyDescent="0.25">
      <c r="A2118" s="4">
        <v>2414</v>
      </c>
      <c r="B2118" s="4" t="s">
        <v>32</v>
      </c>
      <c r="C2118" s="4" t="s">
        <v>21</v>
      </c>
      <c r="D2118" s="4" t="s">
        <v>26</v>
      </c>
      <c r="E2118" s="4" t="s">
        <v>22</v>
      </c>
      <c r="F2118" s="9">
        <v>18</v>
      </c>
      <c r="G2118" s="10">
        <v>824</v>
      </c>
      <c r="H2118" s="11">
        <v>0.15</v>
      </c>
      <c r="I2118" s="10">
        <f t="shared" si="198"/>
        <v>14832</v>
      </c>
      <c r="J2118" s="10">
        <f t="shared" si="199"/>
        <v>2224.7999999999997</v>
      </c>
      <c r="K2118" s="10">
        <f t="shared" si="200"/>
        <v>12607.2</v>
      </c>
      <c r="L2118" s="11">
        <v>0.05</v>
      </c>
      <c r="M2118" s="10">
        <f t="shared" si="201"/>
        <v>630.36000000000013</v>
      </c>
      <c r="N2118" s="10">
        <f t="shared" si="202"/>
        <v>13237.560000000001</v>
      </c>
      <c r="O2118" s="10">
        <v>587.9</v>
      </c>
      <c r="P2118" s="10">
        <f t="shared" si="203"/>
        <v>2025.0000000000018</v>
      </c>
      <c r="Q2118" s="12">
        <v>45970</v>
      </c>
    </row>
    <row r="2119" spans="1:17" x14ac:dyDescent="0.25">
      <c r="A2119" s="4">
        <v>898</v>
      </c>
      <c r="B2119" s="4" t="s">
        <v>32</v>
      </c>
      <c r="C2119" s="4" t="s">
        <v>24</v>
      </c>
      <c r="D2119" s="4" t="s">
        <v>18</v>
      </c>
      <c r="E2119" s="4" t="s">
        <v>37</v>
      </c>
      <c r="F2119" s="9">
        <v>14</v>
      </c>
      <c r="G2119" s="10">
        <v>555</v>
      </c>
      <c r="H2119" s="11">
        <v>0.15</v>
      </c>
      <c r="I2119" s="10">
        <f t="shared" si="198"/>
        <v>7770</v>
      </c>
      <c r="J2119" s="10">
        <f t="shared" si="199"/>
        <v>1165.5</v>
      </c>
      <c r="K2119" s="10">
        <f t="shared" si="200"/>
        <v>6604.5</v>
      </c>
      <c r="L2119" s="11">
        <v>0.05</v>
      </c>
      <c r="M2119" s="10">
        <f t="shared" si="201"/>
        <v>330.22500000000002</v>
      </c>
      <c r="N2119" s="10">
        <f t="shared" si="202"/>
        <v>6934.7250000000004</v>
      </c>
      <c r="O2119" s="10">
        <v>327.27</v>
      </c>
      <c r="P2119" s="10">
        <f t="shared" si="203"/>
        <v>2022.7200000000003</v>
      </c>
      <c r="Q2119" s="12">
        <v>45683</v>
      </c>
    </row>
    <row r="2120" spans="1:17" x14ac:dyDescent="0.25">
      <c r="A2120" s="4">
        <v>177</v>
      </c>
      <c r="B2120" s="4" t="s">
        <v>35</v>
      </c>
      <c r="C2120" s="4" t="s">
        <v>21</v>
      </c>
      <c r="D2120" s="4" t="s">
        <v>18</v>
      </c>
      <c r="E2120" s="4" t="s">
        <v>25</v>
      </c>
      <c r="F2120" s="9">
        <v>16</v>
      </c>
      <c r="G2120" s="10">
        <v>299</v>
      </c>
      <c r="H2120" s="11">
        <v>0.05</v>
      </c>
      <c r="I2120" s="10">
        <f t="shared" si="198"/>
        <v>4784</v>
      </c>
      <c r="J2120" s="10">
        <f t="shared" si="199"/>
        <v>239.20000000000002</v>
      </c>
      <c r="K2120" s="10">
        <f t="shared" si="200"/>
        <v>4544.8</v>
      </c>
      <c r="L2120" s="11">
        <v>0.05</v>
      </c>
      <c r="M2120" s="10">
        <f t="shared" si="201"/>
        <v>227.24</v>
      </c>
      <c r="N2120" s="10">
        <f t="shared" si="202"/>
        <v>4772.04</v>
      </c>
      <c r="O2120" s="10">
        <v>157.66</v>
      </c>
      <c r="P2120" s="10">
        <f t="shared" si="203"/>
        <v>2022.2400000000002</v>
      </c>
      <c r="Q2120" s="12">
        <v>45692</v>
      </c>
    </row>
    <row r="2121" spans="1:17" x14ac:dyDescent="0.25">
      <c r="A2121" s="4">
        <v>3541</v>
      </c>
      <c r="B2121" s="4" t="s">
        <v>16</v>
      </c>
      <c r="C2121" s="4" t="s">
        <v>24</v>
      </c>
      <c r="D2121" s="4" t="s">
        <v>33</v>
      </c>
      <c r="E2121" s="4" t="s">
        <v>37</v>
      </c>
      <c r="F2121" s="9">
        <v>7</v>
      </c>
      <c r="G2121" s="10">
        <v>859</v>
      </c>
      <c r="H2121" s="11">
        <v>0</v>
      </c>
      <c r="I2121" s="10">
        <f t="shared" si="198"/>
        <v>6013</v>
      </c>
      <c r="J2121" s="10">
        <f t="shared" si="199"/>
        <v>0</v>
      </c>
      <c r="K2121" s="10">
        <f t="shared" si="200"/>
        <v>6013</v>
      </c>
      <c r="L2121" s="11">
        <v>0.05</v>
      </c>
      <c r="M2121" s="10">
        <f t="shared" si="201"/>
        <v>300.65000000000003</v>
      </c>
      <c r="N2121" s="10">
        <f t="shared" si="202"/>
        <v>6313.65</v>
      </c>
      <c r="O2121" s="10">
        <v>570.16</v>
      </c>
      <c r="P2121" s="10">
        <f t="shared" si="203"/>
        <v>2021.88</v>
      </c>
      <c r="Q2121" s="12">
        <v>45797</v>
      </c>
    </row>
    <row r="2122" spans="1:17" x14ac:dyDescent="0.25">
      <c r="A2122" s="4">
        <v>1123</v>
      </c>
      <c r="B2122" s="4" t="s">
        <v>23</v>
      </c>
      <c r="C2122" s="4" t="s">
        <v>21</v>
      </c>
      <c r="D2122" s="4" t="s">
        <v>28</v>
      </c>
      <c r="E2122" s="4" t="s">
        <v>29</v>
      </c>
      <c r="F2122" s="9">
        <v>18</v>
      </c>
      <c r="G2122" s="10">
        <v>336</v>
      </c>
      <c r="H2122" s="11">
        <v>0</v>
      </c>
      <c r="I2122" s="10">
        <f t="shared" si="198"/>
        <v>6048</v>
      </c>
      <c r="J2122" s="10">
        <f t="shared" si="199"/>
        <v>0</v>
      </c>
      <c r="K2122" s="10">
        <f t="shared" si="200"/>
        <v>6048</v>
      </c>
      <c r="L2122" s="11">
        <v>0.05</v>
      </c>
      <c r="M2122" s="10">
        <f t="shared" si="201"/>
        <v>302.40000000000003</v>
      </c>
      <c r="N2122" s="10">
        <f t="shared" si="202"/>
        <v>6350.4</v>
      </c>
      <c r="O2122" s="10">
        <v>223.8</v>
      </c>
      <c r="P2122" s="10">
        <f t="shared" si="203"/>
        <v>2019.6</v>
      </c>
      <c r="Q2122" s="12">
        <v>45868</v>
      </c>
    </row>
    <row r="2123" spans="1:17" x14ac:dyDescent="0.25">
      <c r="A2123" s="4">
        <v>2340</v>
      </c>
      <c r="B2123" s="4" t="s">
        <v>38</v>
      </c>
      <c r="C2123" s="4" t="s">
        <v>17</v>
      </c>
      <c r="D2123" s="4" t="s">
        <v>26</v>
      </c>
      <c r="E2123" s="4" t="s">
        <v>22</v>
      </c>
      <c r="F2123" s="9">
        <v>17</v>
      </c>
      <c r="G2123" s="10">
        <v>498</v>
      </c>
      <c r="H2123" s="11">
        <v>0.1</v>
      </c>
      <c r="I2123" s="10">
        <f t="shared" si="198"/>
        <v>8466</v>
      </c>
      <c r="J2123" s="10">
        <f t="shared" si="199"/>
        <v>846.6</v>
      </c>
      <c r="K2123" s="10">
        <f t="shared" si="200"/>
        <v>7619.4</v>
      </c>
      <c r="L2123" s="11">
        <v>0.05</v>
      </c>
      <c r="M2123" s="10">
        <f t="shared" si="201"/>
        <v>380.97</v>
      </c>
      <c r="N2123" s="10">
        <f t="shared" si="202"/>
        <v>8000.37</v>
      </c>
      <c r="O2123" s="10">
        <v>329.47</v>
      </c>
      <c r="P2123" s="10">
        <f t="shared" si="203"/>
        <v>2018.4099999999989</v>
      </c>
      <c r="Q2123" s="12">
        <v>45926</v>
      </c>
    </row>
    <row r="2124" spans="1:17" x14ac:dyDescent="0.25">
      <c r="A2124" s="4">
        <v>946</v>
      </c>
      <c r="B2124" s="4" t="s">
        <v>32</v>
      </c>
      <c r="C2124" s="4" t="s">
        <v>17</v>
      </c>
      <c r="D2124" s="4" t="s">
        <v>26</v>
      </c>
      <c r="E2124" s="4" t="s">
        <v>29</v>
      </c>
      <c r="F2124" s="9">
        <v>13</v>
      </c>
      <c r="G2124" s="10">
        <v>980</v>
      </c>
      <c r="H2124" s="11">
        <v>0.15</v>
      </c>
      <c r="I2124" s="10">
        <f t="shared" si="198"/>
        <v>12740</v>
      </c>
      <c r="J2124" s="10">
        <f t="shared" si="199"/>
        <v>1911</v>
      </c>
      <c r="K2124" s="10">
        <f t="shared" si="200"/>
        <v>10829</v>
      </c>
      <c r="L2124" s="11">
        <v>0.05</v>
      </c>
      <c r="M2124" s="10">
        <f t="shared" si="201"/>
        <v>541.45000000000005</v>
      </c>
      <c r="N2124" s="10">
        <f t="shared" si="202"/>
        <v>11370.45</v>
      </c>
      <c r="O2124" s="10">
        <v>677.86</v>
      </c>
      <c r="P2124" s="10">
        <f t="shared" si="203"/>
        <v>2016.8199999999997</v>
      </c>
      <c r="Q2124" s="12">
        <v>45948</v>
      </c>
    </row>
    <row r="2125" spans="1:17" x14ac:dyDescent="0.25">
      <c r="A2125" s="4">
        <v>1662</v>
      </c>
      <c r="B2125" s="4" t="s">
        <v>31</v>
      </c>
      <c r="C2125" s="4" t="s">
        <v>21</v>
      </c>
      <c r="D2125" s="4" t="s">
        <v>33</v>
      </c>
      <c r="E2125" s="4" t="s">
        <v>19</v>
      </c>
      <c r="F2125" s="9">
        <v>21</v>
      </c>
      <c r="G2125" s="10">
        <v>475</v>
      </c>
      <c r="H2125" s="11">
        <v>0.15</v>
      </c>
      <c r="I2125" s="10">
        <f t="shared" si="198"/>
        <v>9975</v>
      </c>
      <c r="J2125" s="10">
        <f t="shared" si="199"/>
        <v>1496.25</v>
      </c>
      <c r="K2125" s="10">
        <f t="shared" si="200"/>
        <v>8478.75</v>
      </c>
      <c r="L2125" s="11">
        <v>0.05</v>
      </c>
      <c r="M2125" s="10">
        <f t="shared" si="201"/>
        <v>423.9375</v>
      </c>
      <c r="N2125" s="10">
        <f t="shared" si="202"/>
        <v>8902.6875</v>
      </c>
      <c r="O2125" s="10">
        <v>307.75</v>
      </c>
      <c r="P2125" s="10">
        <f t="shared" si="203"/>
        <v>2016</v>
      </c>
      <c r="Q2125" s="12">
        <v>45746</v>
      </c>
    </row>
    <row r="2126" spans="1:17" x14ac:dyDescent="0.25">
      <c r="A2126" s="4">
        <v>3547</v>
      </c>
      <c r="B2126" s="4" t="s">
        <v>34</v>
      </c>
      <c r="C2126" s="4" t="s">
        <v>24</v>
      </c>
      <c r="D2126" s="4" t="s">
        <v>33</v>
      </c>
      <c r="E2126" s="4" t="s">
        <v>27</v>
      </c>
      <c r="F2126" s="9">
        <v>12</v>
      </c>
      <c r="G2126" s="10">
        <v>740</v>
      </c>
      <c r="H2126" s="11">
        <v>0.15</v>
      </c>
      <c r="I2126" s="10">
        <f t="shared" si="198"/>
        <v>8880</v>
      </c>
      <c r="J2126" s="10">
        <f t="shared" si="199"/>
        <v>1332</v>
      </c>
      <c r="K2126" s="10">
        <f t="shared" si="200"/>
        <v>7548</v>
      </c>
      <c r="L2126" s="11">
        <v>0.05</v>
      </c>
      <c r="M2126" s="10">
        <f t="shared" si="201"/>
        <v>377.40000000000003</v>
      </c>
      <c r="N2126" s="10">
        <f t="shared" si="202"/>
        <v>7925.4</v>
      </c>
      <c r="O2126" s="10">
        <v>461.03</v>
      </c>
      <c r="P2126" s="10">
        <f t="shared" si="203"/>
        <v>2015.6400000000003</v>
      </c>
      <c r="Q2126" s="12">
        <v>45838</v>
      </c>
    </row>
    <row r="2127" spans="1:17" x14ac:dyDescent="0.25">
      <c r="A2127" s="4">
        <v>4376</v>
      </c>
      <c r="B2127" s="4" t="s">
        <v>38</v>
      </c>
      <c r="C2127" s="4" t="s">
        <v>21</v>
      </c>
      <c r="D2127" s="4" t="s">
        <v>33</v>
      </c>
      <c r="E2127" s="4" t="s">
        <v>29</v>
      </c>
      <c r="F2127" s="9">
        <v>23</v>
      </c>
      <c r="G2127" s="10">
        <v>195</v>
      </c>
      <c r="H2127" s="11">
        <v>0.05</v>
      </c>
      <c r="I2127" s="10">
        <f t="shared" si="198"/>
        <v>4485</v>
      </c>
      <c r="J2127" s="10">
        <f t="shared" si="199"/>
        <v>224.25</v>
      </c>
      <c r="K2127" s="10">
        <f t="shared" si="200"/>
        <v>4260.75</v>
      </c>
      <c r="L2127" s="11">
        <v>0.05</v>
      </c>
      <c r="M2127" s="10">
        <f t="shared" si="201"/>
        <v>213.03750000000002</v>
      </c>
      <c r="N2127" s="10">
        <f t="shared" si="202"/>
        <v>4473.7875000000004</v>
      </c>
      <c r="O2127" s="10">
        <v>97.75</v>
      </c>
      <c r="P2127" s="10">
        <f t="shared" si="203"/>
        <v>2012.5</v>
      </c>
      <c r="Q2127" s="12">
        <v>45864</v>
      </c>
    </row>
    <row r="2128" spans="1:17" x14ac:dyDescent="0.25">
      <c r="A2128" s="4">
        <v>93</v>
      </c>
      <c r="B2128" s="4" t="s">
        <v>35</v>
      </c>
      <c r="C2128" s="4" t="s">
        <v>21</v>
      </c>
      <c r="D2128" s="4" t="s">
        <v>28</v>
      </c>
      <c r="E2128" s="4" t="s">
        <v>22</v>
      </c>
      <c r="F2128" s="9">
        <v>18</v>
      </c>
      <c r="G2128" s="10">
        <v>579</v>
      </c>
      <c r="H2128" s="11">
        <v>0.15</v>
      </c>
      <c r="I2128" s="10">
        <f t="shared" si="198"/>
        <v>10422</v>
      </c>
      <c r="J2128" s="10">
        <f t="shared" si="199"/>
        <v>1563.3</v>
      </c>
      <c r="K2128" s="10">
        <f t="shared" si="200"/>
        <v>8858.7000000000007</v>
      </c>
      <c r="L2128" s="11">
        <v>0.05</v>
      </c>
      <c r="M2128" s="10">
        <f t="shared" si="201"/>
        <v>442.93500000000006</v>
      </c>
      <c r="N2128" s="10">
        <f t="shared" si="202"/>
        <v>9301.6350000000002</v>
      </c>
      <c r="O2128" s="10">
        <v>380.39</v>
      </c>
      <c r="P2128" s="10">
        <f t="shared" si="203"/>
        <v>2011.6800000000012</v>
      </c>
      <c r="Q2128" s="12">
        <v>45797</v>
      </c>
    </row>
    <row r="2129" spans="1:17" x14ac:dyDescent="0.25">
      <c r="A2129" s="4">
        <v>3167</v>
      </c>
      <c r="B2129" s="4" t="s">
        <v>16</v>
      </c>
      <c r="C2129" s="4" t="s">
        <v>24</v>
      </c>
      <c r="D2129" s="4" t="s">
        <v>18</v>
      </c>
      <c r="E2129" s="4" t="s">
        <v>27</v>
      </c>
      <c r="F2129" s="9">
        <v>7</v>
      </c>
      <c r="G2129" s="10">
        <v>987</v>
      </c>
      <c r="H2129" s="11">
        <v>0</v>
      </c>
      <c r="I2129" s="10">
        <f t="shared" si="198"/>
        <v>6909</v>
      </c>
      <c r="J2129" s="10">
        <f t="shared" si="199"/>
        <v>0</v>
      </c>
      <c r="K2129" s="10">
        <f t="shared" si="200"/>
        <v>6909</v>
      </c>
      <c r="L2129" s="11">
        <v>0.05</v>
      </c>
      <c r="M2129" s="10">
        <f t="shared" si="201"/>
        <v>345.45000000000005</v>
      </c>
      <c r="N2129" s="10">
        <f t="shared" si="202"/>
        <v>7254.45</v>
      </c>
      <c r="O2129" s="10">
        <v>699.88</v>
      </c>
      <c r="P2129" s="10">
        <f t="shared" si="203"/>
        <v>2009.8400000000001</v>
      </c>
      <c r="Q2129" s="12">
        <v>45881</v>
      </c>
    </row>
    <row r="2130" spans="1:17" x14ac:dyDescent="0.25">
      <c r="A2130" s="4">
        <v>1731</v>
      </c>
      <c r="B2130" s="4" t="s">
        <v>20</v>
      </c>
      <c r="C2130" s="4" t="s">
        <v>21</v>
      </c>
      <c r="D2130" s="4" t="s">
        <v>28</v>
      </c>
      <c r="E2130" s="4" t="s">
        <v>30</v>
      </c>
      <c r="F2130" s="9">
        <v>23</v>
      </c>
      <c r="G2130" s="10">
        <v>300</v>
      </c>
      <c r="H2130" s="11">
        <v>0.05</v>
      </c>
      <c r="I2130" s="10">
        <f t="shared" si="198"/>
        <v>6900</v>
      </c>
      <c r="J2130" s="10">
        <f t="shared" si="199"/>
        <v>345</v>
      </c>
      <c r="K2130" s="10">
        <f t="shared" si="200"/>
        <v>6555</v>
      </c>
      <c r="L2130" s="11">
        <v>0.05</v>
      </c>
      <c r="M2130" s="10">
        <f t="shared" si="201"/>
        <v>327.75</v>
      </c>
      <c r="N2130" s="10">
        <f t="shared" si="202"/>
        <v>6882.75</v>
      </c>
      <c r="O2130" s="10">
        <v>197.63</v>
      </c>
      <c r="P2130" s="10">
        <f t="shared" si="203"/>
        <v>2009.5100000000002</v>
      </c>
      <c r="Q2130" s="12">
        <v>45787</v>
      </c>
    </row>
    <row r="2131" spans="1:17" x14ac:dyDescent="0.25">
      <c r="A2131" s="4">
        <v>4209</v>
      </c>
      <c r="B2131" s="4" t="s">
        <v>32</v>
      </c>
      <c r="C2131" s="4" t="s">
        <v>24</v>
      </c>
      <c r="D2131" s="4" t="s">
        <v>18</v>
      </c>
      <c r="E2131" s="4" t="s">
        <v>37</v>
      </c>
      <c r="F2131" s="9">
        <v>10</v>
      </c>
      <c r="G2131" s="10">
        <v>495</v>
      </c>
      <c r="H2131" s="11">
        <v>0</v>
      </c>
      <c r="I2131" s="10">
        <f t="shared" si="198"/>
        <v>4950</v>
      </c>
      <c r="J2131" s="10">
        <f t="shared" si="199"/>
        <v>0</v>
      </c>
      <c r="K2131" s="10">
        <f t="shared" si="200"/>
        <v>4950</v>
      </c>
      <c r="L2131" s="11">
        <v>0.05</v>
      </c>
      <c r="M2131" s="10">
        <f t="shared" si="201"/>
        <v>247.5</v>
      </c>
      <c r="N2131" s="10">
        <f t="shared" si="202"/>
        <v>5197.5</v>
      </c>
      <c r="O2131" s="10">
        <v>294.10000000000002</v>
      </c>
      <c r="P2131" s="10">
        <f t="shared" si="203"/>
        <v>2009</v>
      </c>
      <c r="Q2131" s="12">
        <v>45671</v>
      </c>
    </row>
    <row r="2132" spans="1:17" x14ac:dyDescent="0.25">
      <c r="A2132" s="4">
        <v>3753</v>
      </c>
      <c r="B2132" s="4" t="s">
        <v>31</v>
      </c>
      <c r="C2132" s="4" t="s">
        <v>21</v>
      </c>
      <c r="D2132" s="4" t="s">
        <v>33</v>
      </c>
      <c r="E2132" s="4" t="s">
        <v>27</v>
      </c>
      <c r="F2132" s="9">
        <v>23</v>
      </c>
      <c r="G2132" s="10">
        <v>395</v>
      </c>
      <c r="H2132" s="11">
        <v>0.1</v>
      </c>
      <c r="I2132" s="10">
        <f t="shared" si="198"/>
        <v>9085</v>
      </c>
      <c r="J2132" s="10">
        <f t="shared" si="199"/>
        <v>908.5</v>
      </c>
      <c r="K2132" s="10">
        <f t="shared" si="200"/>
        <v>8176.5</v>
      </c>
      <c r="L2132" s="11">
        <v>0.05</v>
      </c>
      <c r="M2132" s="10">
        <f t="shared" si="201"/>
        <v>408.82500000000005</v>
      </c>
      <c r="N2132" s="10">
        <f t="shared" si="202"/>
        <v>8585.3250000000007</v>
      </c>
      <c r="O2132" s="10">
        <v>268.17</v>
      </c>
      <c r="P2132" s="10">
        <f t="shared" si="203"/>
        <v>2008.5899999999992</v>
      </c>
      <c r="Q2132" s="12">
        <v>46021</v>
      </c>
    </row>
    <row r="2133" spans="1:17" x14ac:dyDescent="0.25">
      <c r="A2133" s="4">
        <v>3642</v>
      </c>
      <c r="B2133" s="4" t="s">
        <v>34</v>
      </c>
      <c r="C2133" s="4" t="s">
        <v>24</v>
      </c>
      <c r="D2133" s="4" t="s">
        <v>18</v>
      </c>
      <c r="E2133" s="4" t="s">
        <v>19</v>
      </c>
      <c r="F2133" s="9">
        <v>8</v>
      </c>
      <c r="G2133" s="10">
        <v>582</v>
      </c>
      <c r="H2133" s="11">
        <v>0</v>
      </c>
      <c r="I2133" s="10">
        <f t="shared" si="198"/>
        <v>4656</v>
      </c>
      <c r="J2133" s="10">
        <f t="shared" si="199"/>
        <v>0</v>
      </c>
      <c r="K2133" s="10">
        <f t="shared" si="200"/>
        <v>4656</v>
      </c>
      <c r="L2133" s="11">
        <v>0.05</v>
      </c>
      <c r="M2133" s="10">
        <f t="shared" si="201"/>
        <v>232.8</v>
      </c>
      <c r="N2133" s="10">
        <f t="shared" si="202"/>
        <v>4888.8</v>
      </c>
      <c r="O2133" s="10">
        <v>331.17</v>
      </c>
      <c r="P2133" s="10">
        <f t="shared" si="203"/>
        <v>2006.6399999999999</v>
      </c>
      <c r="Q2133" s="12">
        <v>45869</v>
      </c>
    </row>
    <row r="2134" spans="1:17" x14ac:dyDescent="0.25">
      <c r="A2134" s="4">
        <v>1504</v>
      </c>
      <c r="B2134" s="4" t="s">
        <v>16</v>
      </c>
      <c r="C2134" s="4" t="s">
        <v>24</v>
      </c>
      <c r="D2134" s="4" t="s">
        <v>28</v>
      </c>
      <c r="E2134" s="4" t="s">
        <v>29</v>
      </c>
      <c r="F2134" s="9">
        <v>15</v>
      </c>
      <c r="G2134" s="10">
        <v>761</v>
      </c>
      <c r="H2134" s="11">
        <v>0.1</v>
      </c>
      <c r="I2134" s="10">
        <f t="shared" si="198"/>
        <v>11415</v>
      </c>
      <c r="J2134" s="10">
        <f t="shared" si="199"/>
        <v>1141.5</v>
      </c>
      <c r="K2134" s="10">
        <f t="shared" si="200"/>
        <v>10273.5</v>
      </c>
      <c r="L2134" s="11">
        <v>0.05</v>
      </c>
      <c r="M2134" s="10">
        <f t="shared" si="201"/>
        <v>513.67500000000007</v>
      </c>
      <c r="N2134" s="10">
        <f t="shared" si="202"/>
        <v>10787.174999999999</v>
      </c>
      <c r="O2134" s="10">
        <v>551.13</v>
      </c>
      <c r="P2134" s="10">
        <f t="shared" si="203"/>
        <v>2006.5499999999993</v>
      </c>
      <c r="Q2134" s="12">
        <v>45717</v>
      </c>
    </row>
    <row r="2135" spans="1:17" x14ac:dyDescent="0.25">
      <c r="A2135" s="4">
        <v>4727</v>
      </c>
      <c r="B2135" s="4" t="s">
        <v>34</v>
      </c>
      <c r="C2135" s="4" t="s">
        <v>21</v>
      </c>
      <c r="D2135" s="4" t="s">
        <v>26</v>
      </c>
      <c r="E2135" s="4" t="s">
        <v>29</v>
      </c>
      <c r="F2135" s="9">
        <v>11</v>
      </c>
      <c r="G2135" s="10">
        <v>783</v>
      </c>
      <c r="H2135" s="11">
        <v>0.1</v>
      </c>
      <c r="I2135" s="10">
        <f t="shared" si="198"/>
        <v>8613</v>
      </c>
      <c r="J2135" s="10">
        <f t="shared" si="199"/>
        <v>861.30000000000007</v>
      </c>
      <c r="K2135" s="10">
        <f t="shared" si="200"/>
        <v>7751.7</v>
      </c>
      <c r="L2135" s="11">
        <v>0.05</v>
      </c>
      <c r="M2135" s="10">
        <f t="shared" si="201"/>
        <v>387.58500000000004</v>
      </c>
      <c r="N2135" s="10">
        <f t="shared" si="202"/>
        <v>8139.2849999999999</v>
      </c>
      <c r="O2135" s="10">
        <v>522.38</v>
      </c>
      <c r="P2135" s="10">
        <f t="shared" si="203"/>
        <v>2005.5199999999995</v>
      </c>
      <c r="Q2135" s="12">
        <v>45672</v>
      </c>
    </row>
    <row r="2136" spans="1:17" x14ac:dyDescent="0.25">
      <c r="A2136" s="4">
        <v>1064</v>
      </c>
      <c r="B2136" s="4" t="s">
        <v>31</v>
      </c>
      <c r="C2136" s="4" t="s">
        <v>21</v>
      </c>
      <c r="D2136" s="4" t="s">
        <v>18</v>
      </c>
      <c r="E2136" s="4" t="s">
        <v>27</v>
      </c>
      <c r="F2136" s="9">
        <v>8</v>
      </c>
      <c r="G2136" s="10">
        <v>640</v>
      </c>
      <c r="H2136" s="11">
        <v>0.05</v>
      </c>
      <c r="I2136" s="10">
        <f t="shared" si="198"/>
        <v>5120</v>
      </c>
      <c r="J2136" s="10">
        <f t="shared" si="199"/>
        <v>256</v>
      </c>
      <c r="K2136" s="10">
        <f t="shared" si="200"/>
        <v>4864</v>
      </c>
      <c r="L2136" s="11">
        <v>0.05</v>
      </c>
      <c r="M2136" s="10">
        <f t="shared" si="201"/>
        <v>243.20000000000002</v>
      </c>
      <c r="N2136" s="10">
        <f t="shared" si="202"/>
        <v>5107.2</v>
      </c>
      <c r="O2136" s="10">
        <v>357.42</v>
      </c>
      <c r="P2136" s="10">
        <f t="shared" si="203"/>
        <v>2004.6399999999999</v>
      </c>
      <c r="Q2136" s="12">
        <v>45685</v>
      </c>
    </row>
    <row r="2137" spans="1:17" x14ac:dyDescent="0.25">
      <c r="A2137" s="4">
        <v>4689</v>
      </c>
      <c r="B2137" s="4" t="s">
        <v>23</v>
      </c>
      <c r="C2137" s="4" t="s">
        <v>24</v>
      </c>
      <c r="D2137" s="4" t="s">
        <v>26</v>
      </c>
      <c r="E2137" s="4" t="s">
        <v>30</v>
      </c>
      <c r="F2137" s="9">
        <v>9</v>
      </c>
      <c r="G2137" s="10">
        <v>889</v>
      </c>
      <c r="H2137" s="11">
        <v>0.15</v>
      </c>
      <c r="I2137" s="10">
        <f t="shared" si="198"/>
        <v>8001</v>
      </c>
      <c r="J2137" s="10">
        <f t="shared" si="199"/>
        <v>1200.1499999999999</v>
      </c>
      <c r="K2137" s="10">
        <f t="shared" si="200"/>
        <v>6800.85</v>
      </c>
      <c r="L2137" s="11">
        <v>0.05</v>
      </c>
      <c r="M2137" s="10">
        <f t="shared" si="201"/>
        <v>340.04250000000002</v>
      </c>
      <c r="N2137" s="10">
        <f t="shared" si="202"/>
        <v>7140.8924999999999</v>
      </c>
      <c r="O2137" s="10">
        <v>532.92999999999995</v>
      </c>
      <c r="P2137" s="10">
        <f t="shared" si="203"/>
        <v>2004.4800000000005</v>
      </c>
      <c r="Q2137" s="12">
        <v>45692</v>
      </c>
    </row>
    <row r="2138" spans="1:17" x14ac:dyDescent="0.25">
      <c r="A2138" s="4">
        <v>2756</v>
      </c>
      <c r="B2138" s="4" t="s">
        <v>20</v>
      </c>
      <c r="C2138" s="4" t="s">
        <v>24</v>
      </c>
      <c r="D2138" s="4" t="s">
        <v>33</v>
      </c>
      <c r="E2138" s="4" t="s">
        <v>27</v>
      </c>
      <c r="F2138" s="9">
        <v>8</v>
      </c>
      <c r="G2138" s="10">
        <v>840</v>
      </c>
      <c r="H2138" s="11">
        <v>0.1</v>
      </c>
      <c r="I2138" s="10">
        <f t="shared" si="198"/>
        <v>6720</v>
      </c>
      <c r="J2138" s="10">
        <f t="shared" si="199"/>
        <v>672</v>
      </c>
      <c r="K2138" s="10">
        <f t="shared" si="200"/>
        <v>6048</v>
      </c>
      <c r="L2138" s="11">
        <v>0.05</v>
      </c>
      <c r="M2138" s="10">
        <f t="shared" si="201"/>
        <v>302.40000000000003</v>
      </c>
      <c r="N2138" s="10">
        <f t="shared" si="202"/>
        <v>6350.4</v>
      </c>
      <c r="O2138" s="10">
        <v>505.44</v>
      </c>
      <c r="P2138" s="10">
        <f t="shared" si="203"/>
        <v>2004.48</v>
      </c>
      <c r="Q2138" s="12">
        <v>45895</v>
      </c>
    </row>
    <row r="2139" spans="1:17" x14ac:dyDescent="0.25">
      <c r="A2139" s="4">
        <v>4096</v>
      </c>
      <c r="B2139" s="4" t="s">
        <v>16</v>
      </c>
      <c r="C2139" s="4" t="s">
        <v>21</v>
      </c>
      <c r="D2139" s="4" t="s">
        <v>28</v>
      </c>
      <c r="E2139" s="4" t="s">
        <v>36</v>
      </c>
      <c r="F2139" s="9">
        <v>22</v>
      </c>
      <c r="G2139" s="10">
        <v>334</v>
      </c>
      <c r="H2139" s="11">
        <v>0.05</v>
      </c>
      <c r="I2139" s="10">
        <f t="shared" si="198"/>
        <v>7348</v>
      </c>
      <c r="J2139" s="10">
        <f t="shared" si="199"/>
        <v>367.40000000000003</v>
      </c>
      <c r="K2139" s="10">
        <f t="shared" si="200"/>
        <v>6980.6</v>
      </c>
      <c r="L2139" s="11">
        <v>0.05</v>
      </c>
      <c r="M2139" s="10">
        <f t="shared" si="201"/>
        <v>349.03000000000003</v>
      </c>
      <c r="N2139" s="10">
        <f t="shared" si="202"/>
        <v>7329.63</v>
      </c>
      <c r="O2139" s="10">
        <v>226.27</v>
      </c>
      <c r="P2139" s="10">
        <f t="shared" si="203"/>
        <v>2002.6599999999999</v>
      </c>
      <c r="Q2139" s="12">
        <v>45977</v>
      </c>
    </row>
    <row r="2140" spans="1:17" x14ac:dyDescent="0.25">
      <c r="A2140" s="4">
        <v>906</v>
      </c>
      <c r="B2140" s="4" t="s">
        <v>31</v>
      </c>
      <c r="C2140" s="4" t="s">
        <v>24</v>
      </c>
      <c r="D2140" s="4" t="s">
        <v>33</v>
      </c>
      <c r="E2140" s="4" t="s">
        <v>37</v>
      </c>
      <c r="F2140" s="9">
        <v>22</v>
      </c>
      <c r="G2140" s="10">
        <v>230</v>
      </c>
      <c r="H2140" s="11">
        <v>0.05</v>
      </c>
      <c r="I2140" s="10">
        <f t="shared" si="198"/>
        <v>5060</v>
      </c>
      <c r="J2140" s="10">
        <f t="shared" si="199"/>
        <v>253</v>
      </c>
      <c r="K2140" s="10">
        <f t="shared" si="200"/>
        <v>4807</v>
      </c>
      <c r="L2140" s="11">
        <v>0.05</v>
      </c>
      <c r="M2140" s="10">
        <f t="shared" si="201"/>
        <v>240.35000000000002</v>
      </c>
      <c r="N2140" s="10">
        <f t="shared" si="202"/>
        <v>5047.3500000000004</v>
      </c>
      <c r="O2140" s="10">
        <v>127.48</v>
      </c>
      <c r="P2140" s="10">
        <f t="shared" si="203"/>
        <v>2002.44</v>
      </c>
      <c r="Q2140" s="12">
        <v>45968</v>
      </c>
    </row>
    <row r="2141" spans="1:17" x14ac:dyDescent="0.25">
      <c r="A2141" s="4">
        <v>2880</v>
      </c>
      <c r="B2141" s="4" t="s">
        <v>32</v>
      </c>
      <c r="C2141" s="4" t="s">
        <v>24</v>
      </c>
      <c r="D2141" s="4" t="s">
        <v>33</v>
      </c>
      <c r="E2141" s="4" t="s">
        <v>25</v>
      </c>
      <c r="F2141" s="9">
        <v>10</v>
      </c>
      <c r="G2141" s="10">
        <v>772</v>
      </c>
      <c r="H2141" s="11">
        <v>0.1</v>
      </c>
      <c r="I2141" s="10">
        <f t="shared" si="198"/>
        <v>7720</v>
      </c>
      <c r="J2141" s="10">
        <f t="shared" si="199"/>
        <v>772</v>
      </c>
      <c r="K2141" s="10">
        <f t="shared" si="200"/>
        <v>6948</v>
      </c>
      <c r="L2141" s="11">
        <v>0.05</v>
      </c>
      <c r="M2141" s="10">
        <f t="shared" si="201"/>
        <v>347.40000000000003</v>
      </c>
      <c r="N2141" s="10">
        <f t="shared" si="202"/>
        <v>7295.4</v>
      </c>
      <c r="O2141" s="10">
        <v>495.15</v>
      </c>
      <c r="P2141" s="10">
        <f t="shared" si="203"/>
        <v>1996.5</v>
      </c>
      <c r="Q2141" s="12">
        <v>45778</v>
      </c>
    </row>
    <row r="2142" spans="1:17" x14ac:dyDescent="0.25">
      <c r="A2142" s="4">
        <v>2907</v>
      </c>
      <c r="B2142" s="4" t="s">
        <v>34</v>
      </c>
      <c r="C2142" s="4" t="s">
        <v>21</v>
      </c>
      <c r="D2142" s="4" t="s">
        <v>33</v>
      </c>
      <c r="E2142" s="4" t="s">
        <v>30</v>
      </c>
      <c r="F2142" s="9">
        <v>12</v>
      </c>
      <c r="G2142" s="10">
        <v>505</v>
      </c>
      <c r="H2142" s="11">
        <v>0</v>
      </c>
      <c r="I2142" s="10">
        <f t="shared" si="198"/>
        <v>6060</v>
      </c>
      <c r="J2142" s="10">
        <f t="shared" si="199"/>
        <v>0</v>
      </c>
      <c r="K2142" s="10">
        <f t="shared" si="200"/>
        <v>6060</v>
      </c>
      <c r="L2142" s="11">
        <v>0.05</v>
      </c>
      <c r="M2142" s="10">
        <f t="shared" si="201"/>
        <v>303</v>
      </c>
      <c r="N2142" s="10">
        <f t="shared" si="202"/>
        <v>6363</v>
      </c>
      <c r="O2142" s="10">
        <v>338.83</v>
      </c>
      <c r="P2142" s="10">
        <f t="shared" si="203"/>
        <v>1994.04</v>
      </c>
      <c r="Q2142" s="12">
        <v>45937</v>
      </c>
    </row>
    <row r="2143" spans="1:17" x14ac:dyDescent="0.25">
      <c r="A2143" s="4">
        <v>2597</v>
      </c>
      <c r="B2143" s="4" t="s">
        <v>38</v>
      </c>
      <c r="C2143" s="4" t="s">
        <v>21</v>
      </c>
      <c r="D2143" s="4" t="s">
        <v>18</v>
      </c>
      <c r="E2143" s="4" t="s">
        <v>22</v>
      </c>
      <c r="F2143" s="9">
        <v>19</v>
      </c>
      <c r="G2143" s="10">
        <v>506</v>
      </c>
      <c r="H2143" s="11">
        <v>0.1</v>
      </c>
      <c r="I2143" s="10">
        <f t="shared" si="198"/>
        <v>9614</v>
      </c>
      <c r="J2143" s="10">
        <f t="shared" si="199"/>
        <v>961.40000000000009</v>
      </c>
      <c r="K2143" s="10">
        <f t="shared" si="200"/>
        <v>8652.6</v>
      </c>
      <c r="L2143" s="11">
        <v>0.05</v>
      </c>
      <c r="M2143" s="10">
        <f t="shared" si="201"/>
        <v>432.63000000000005</v>
      </c>
      <c r="N2143" s="10">
        <f t="shared" si="202"/>
        <v>9085.23</v>
      </c>
      <c r="O2143" s="10">
        <v>350.53</v>
      </c>
      <c r="P2143" s="10">
        <f t="shared" si="203"/>
        <v>1992.5300000000007</v>
      </c>
      <c r="Q2143" s="12">
        <v>46015</v>
      </c>
    </row>
    <row r="2144" spans="1:17" x14ac:dyDescent="0.25">
      <c r="A2144" s="4">
        <v>2750</v>
      </c>
      <c r="B2144" s="4" t="s">
        <v>23</v>
      </c>
      <c r="C2144" s="4" t="s">
        <v>24</v>
      </c>
      <c r="D2144" s="4" t="s">
        <v>26</v>
      </c>
      <c r="E2144" s="4" t="s">
        <v>25</v>
      </c>
      <c r="F2144" s="9">
        <v>9</v>
      </c>
      <c r="G2144" s="10">
        <v>766</v>
      </c>
      <c r="H2144" s="11">
        <v>0.05</v>
      </c>
      <c r="I2144" s="10">
        <f t="shared" si="198"/>
        <v>6894</v>
      </c>
      <c r="J2144" s="10">
        <f t="shared" si="199"/>
        <v>344.70000000000005</v>
      </c>
      <c r="K2144" s="10">
        <f t="shared" si="200"/>
        <v>6549.3</v>
      </c>
      <c r="L2144" s="11">
        <v>0.05</v>
      </c>
      <c r="M2144" s="10">
        <f t="shared" si="201"/>
        <v>327.46500000000003</v>
      </c>
      <c r="N2144" s="10">
        <f t="shared" si="202"/>
        <v>6876.7650000000003</v>
      </c>
      <c r="O2144" s="10">
        <v>506.34</v>
      </c>
      <c r="P2144" s="10">
        <f t="shared" si="203"/>
        <v>1992.2400000000007</v>
      </c>
      <c r="Q2144" s="12">
        <v>45876</v>
      </c>
    </row>
    <row r="2145" spans="1:17" x14ac:dyDescent="0.25">
      <c r="A2145" s="4">
        <v>791</v>
      </c>
      <c r="B2145" s="4" t="s">
        <v>35</v>
      </c>
      <c r="C2145" s="4" t="s">
        <v>17</v>
      </c>
      <c r="D2145" s="4" t="s">
        <v>26</v>
      </c>
      <c r="E2145" s="4" t="s">
        <v>27</v>
      </c>
      <c r="F2145" s="9">
        <v>17</v>
      </c>
      <c r="G2145" s="10">
        <v>776</v>
      </c>
      <c r="H2145" s="11">
        <v>0.1</v>
      </c>
      <c r="I2145" s="10">
        <f t="shared" si="198"/>
        <v>13192</v>
      </c>
      <c r="J2145" s="10">
        <f t="shared" si="199"/>
        <v>1319.2</v>
      </c>
      <c r="K2145" s="10">
        <f t="shared" si="200"/>
        <v>11872.8</v>
      </c>
      <c r="L2145" s="11">
        <v>0.05</v>
      </c>
      <c r="M2145" s="10">
        <f t="shared" si="201"/>
        <v>593.64</v>
      </c>
      <c r="N2145" s="10">
        <f t="shared" si="202"/>
        <v>12466.439999999999</v>
      </c>
      <c r="O2145" s="10">
        <v>581.41999999999996</v>
      </c>
      <c r="P2145" s="10">
        <f t="shared" si="203"/>
        <v>1988.6599999999999</v>
      </c>
      <c r="Q2145" s="12">
        <v>45869</v>
      </c>
    </row>
    <row r="2146" spans="1:17" x14ac:dyDescent="0.25">
      <c r="A2146" s="4">
        <v>724</v>
      </c>
      <c r="B2146" s="4" t="s">
        <v>34</v>
      </c>
      <c r="C2146" s="4" t="s">
        <v>17</v>
      </c>
      <c r="D2146" s="4" t="s">
        <v>33</v>
      </c>
      <c r="E2146" s="4" t="s">
        <v>22</v>
      </c>
      <c r="F2146" s="9">
        <v>5</v>
      </c>
      <c r="G2146" s="10">
        <v>994</v>
      </c>
      <c r="H2146" s="11">
        <v>0.05</v>
      </c>
      <c r="I2146" s="10">
        <f t="shared" si="198"/>
        <v>4970</v>
      </c>
      <c r="J2146" s="10">
        <f t="shared" si="199"/>
        <v>248.5</v>
      </c>
      <c r="K2146" s="10">
        <f t="shared" si="200"/>
        <v>4721.5</v>
      </c>
      <c r="L2146" s="11">
        <v>0.05</v>
      </c>
      <c r="M2146" s="10">
        <f t="shared" si="201"/>
        <v>236.07500000000002</v>
      </c>
      <c r="N2146" s="10">
        <f t="shared" si="202"/>
        <v>4957.5749999999998</v>
      </c>
      <c r="O2146" s="10">
        <v>546.66999999999996</v>
      </c>
      <c r="P2146" s="10">
        <f t="shared" si="203"/>
        <v>1988.15</v>
      </c>
      <c r="Q2146" s="12">
        <v>45728</v>
      </c>
    </row>
    <row r="2147" spans="1:17" x14ac:dyDescent="0.25">
      <c r="A2147" s="4">
        <v>1536</v>
      </c>
      <c r="B2147" s="4" t="s">
        <v>38</v>
      </c>
      <c r="C2147" s="4" t="s">
        <v>24</v>
      </c>
      <c r="D2147" s="4" t="s">
        <v>28</v>
      </c>
      <c r="E2147" s="4" t="s">
        <v>22</v>
      </c>
      <c r="F2147" s="9">
        <v>4</v>
      </c>
      <c r="G2147" s="10">
        <v>1115</v>
      </c>
      <c r="H2147" s="11">
        <v>0.05</v>
      </c>
      <c r="I2147" s="10">
        <f t="shared" si="198"/>
        <v>4460</v>
      </c>
      <c r="J2147" s="10">
        <f t="shared" si="199"/>
        <v>223</v>
      </c>
      <c r="K2147" s="10">
        <f t="shared" si="200"/>
        <v>4237</v>
      </c>
      <c r="L2147" s="11">
        <v>0.05</v>
      </c>
      <c r="M2147" s="10">
        <f t="shared" si="201"/>
        <v>211.85000000000002</v>
      </c>
      <c r="N2147" s="10">
        <f t="shared" si="202"/>
        <v>4448.8500000000004</v>
      </c>
      <c r="O2147" s="10">
        <v>562.24</v>
      </c>
      <c r="P2147" s="10">
        <f t="shared" si="203"/>
        <v>1988.04</v>
      </c>
      <c r="Q2147" s="12">
        <v>45930</v>
      </c>
    </row>
    <row r="2148" spans="1:17" x14ac:dyDescent="0.25">
      <c r="A2148" s="4">
        <v>3933</v>
      </c>
      <c r="B2148" s="4" t="s">
        <v>34</v>
      </c>
      <c r="C2148" s="4" t="s">
        <v>24</v>
      </c>
      <c r="D2148" s="4" t="s">
        <v>18</v>
      </c>
      <c r="E2148" s="4" t="s">
        <v>36</v>
      </c>
      <c r="F2148" s="9">
        <v>13</v>
      </c>
      <c r="G2148" s="10">
        <v>594</v>
      </c>
      <c r="H2148" s="11">
        <v>0.05</v>
      </c>
      <c r="I2148" s="10">
        <f t="shared" si="198"/>
        <v>7722</v>
      </c>
      <c r="J2148" s="10">
        <f t="shared" si="199"/>
        <v>386.1</v>
      </c>
      <c r="K2148" s="10">
        <f t="shared" si="200"/>
        <v>7335.9</v>
      </c>
      <c r="L2148" s="11">
        <v>0.05</v>
      </c>
      <c r="M2148" s="10">
        <f t="shared" si="201"/>
        <v>366.79500000000002</v>
      </c>
      <c r="N2148" s="10">
        <f t="shared" si="202"/>
        <v>7702.6949999999997</v>
      </c>
      <c r="O2148" s="10">
        <v>411.58</v>
      </c>
      <c r="P2148" s="10">
        <f t="shared" si="203"/>
        <v>1985.3599999999997</v>
      </c>
      <c r="Q2148" s="12">
        <v>45969</v>
      </c>
    </row>
    <row r="2149" spans="1:17" x14ac:dyDescent="0.25">
      <c r="A2149" s="4">
        <v>2496</v>
      </c>
      <c r="B2149" s="4" t="s">
        <v>34</v>
      </c>
      <c r="C2149" s="4" t="s">
        <v>21</v>
      </c>
      <c r="D2149" s="4" t="s">
        <v>33</v>
      </c>
      <c r="E2149" s="4" t="s">
        <v>30</v>
      </c>
      <c r="F2149" s="9">
        <v>8</v>
      </c>
      <c r="G2149" s="10">
        <v>931</v>
      </c>
      <c r="H2149" s="11">
        <v>0</v>
      </c>
      <c r="I2149" s="10">
        <f t="shared" si="198"/>
        <v>7448</v>
      </c>
      <c r="J2149" s="10">
        <f t="shared" si="199"/>
        <v>0</v>
      </c>
      <c r="K2149" s="10">
        <f t="shared" si="200"/>
        <v>7448</v>
      </c>
      <c r="L2149" s="11">
        <v>0.05</v>
      </c>
      <c r="M2149" s="10">
        <f t="shared" si="201"/>
        <v>372.40000000000003</v>
      </c>
      <c r="N2149" s="10">
        <f t="shared" si="202"/>
        <v>7820.4</v>
      </c>
      <c r="O2149" s="10">
        <v>683.02</v>
      </c>
      <c r="P2149" s="10">
        <f t="shared" si="203"/>
        <v>1983.8400000000001</v>
      </c>
      <c r="Q2149" s="12">
        <v>45853</v>
      </c>
    </row>
    <row r="2150" spans="1:17" x14ac:dyDescent="0.25">
      <c r="A2150" s="4">
        <v>3132</v>
      </c>
      <c r="B2150" s="4" t="s">
        <v>38</v>
      </c>
      <c r="C2150" s="4" t="s">
        <v>21</v>
      </c>
      <c r="D2150" s="4" t="s">
        <v>18</v>
      </c>
      <c r="E2150" s="4" t="s">
        <v>29</v>
      </c>
      <c r="F2150" s="9">
        <v>5</v>
      </c>
      <c r="G2150" s="10">
        <v>1151</v>
      </c>
      <c r="H2150" s="11">
        <v>0.1</v>
      </c>
      <c r="I2150" s="10">
        <f t="shared" si="198"/>
        <v>5755</v>
      </c>
      <c r="J2150" s="10">
        <f t="shared" si="199"/>
        <v>575.5</v>
      </c>
      <c r="K2150" s="10">
        <f t="shared" si="200"/>
        <v>5179.5</v>
      </c>
      <c r="L2150" s="11">
        <v>0.05</v>
      </c>
      <c r="M2150" s="10">
        <f t="shared" si="201"/>
        <v>258.97500000000002</v>
      </c>
      <c r="N2150" s="10">
        <f t="shared" si="202"/>
        <v>5438.4750000000004</v>
      </c>
      <c r="O2150" s="10">
        <v>639.20000000000005</v>
      </c>
      <c r="P2150" s="10">
        <f t="shared" si="203"/>
        <v>1983.5</v>
      </c>
      <c r="Q2150" s="12">
        <v>45695</v>
      </c>
    </row>
    <row r="2151" spans="1:17" x14ac:dyDescent="0.25">
      <c r="A2151" s="4">
        <v>1561</v>
      </c>
      <c r="B2151" s="4" t="s">
        <v>20</v>
      </c>
      <c r="C2151" s="4" t="s">
        <v>21</v>
      </c>
      <c r="D2151" s="4" t="s">
        <v>33</v>
      </c>
      <c r="E2151" s="4" t="s">
        <v>29</v>
      </c>
      <c r="F2151" s="9">
        <v>12</v>
      </c>
      <c r="G2151" s="10">
        <v>1011</v>
      </c>
      <c r="H2151" s="11">
        <v>0.15</v>
      </c>
      <c r="I2151" s="10">
        <f t="shared" si="198"/>
        <v>12132</v>
      </c>
      <c r="J2151" s="10">
        <f t="shared" si="199"/>
        <v>1819.8</v>
      </c>
      <c r="K2151" s="10">
        <f t="shared" si="200"/>
        <v>10312.200000000001</v>
      </c>
      <c r="L2151" s="11">
        <v>0.05</v>
      </c>
      <c r="M2151" s="10">
        <f t="shared" si="201"/>
        <v>515.61</v>
      </c>
      <c r="N2151" s="10">
        <f t="shared" si="202"/>
        <v>10827.810000000001</v>
      </c>
      <c r="O2151" s="10">
        <v>694.14</v>
      </c>
      <c r="P2151" s="10">
        <f t="shared" si="203"/>
        <v>1982.5200000000004</v>
      </c>
      <c r="Q2151" s="12">
        <v>45850</v>
      </c>
    </row>
    <row r="2152" spans="1:17" x14ac:dyDescent="0.25">
      <c r="A2152" s="4">
        <v>342</v>
      </c>
      <c r="B2152" s="4" t="s">
        <v>38</v>
      </c>
      <c r="C2152" s="4" t="s">
        <v>21</v>
      </c>
      <c r="D2152" s="4" t="s">
        <v>18</v>
      </c>
      <c r="E2152" s="4" t="s">
        <v>36</v>
      </c>
      <c r="F2152" s="9">
        <v>13</v>
      </c>
      <c r="G2152" s="10">
        <v>730</v>
      </c>
      <c r="H2152" s="11">
        <v>0.1</v>
      </c>
      <c r="I2152" s="10">
        <f t="shared" si="198"/>
        <v>9490</v>
      </c>
      <c r="J2152" s="10">
        <f t="shared" si="199"/>
        <v>949</v>
      </c>
      <c r="K2152" s="10">
        <f t="shared" si="200"/>
        <v>8541</v>
      </c>
      <c r="L2152" s="11">
        <v>0.05</v>
      </c>
      <c r="M2152" s="10">
        <f t="shared" si="201"/>
        <v>427.05</v>
      </c>
      <c r="N2152" s="10">
        <f t="shared" si="202"/>
        <v>8968.0499999999993</v>
      </c>
      <c r="O2152" s="10">
        <v>504.64</v>
      </c>
      <c r="P2152" s="10">
        <f t="shared" si="203"/>
        <v>1980.6800000000003</v>
      </c>
      <c r="Q2152" s="12">
        <v>45787</v>
      </c>
    </row>
    <row r="2153" spans="1:17" x14ac:dyDescent="0.25">
      <c r="A2153" s="4">
        <v>282</v>
      </c>
      <c r="B2153" s="4" t="s">
        <v>32</v>
      </c>
      <c r="C2153" s="4" t="s">
        <v>17</v>
      </c>
      <c r="D2153" s="4" t="s">
        <v>33</v>
      </c>
      <c r="E2153" s="4" t="s">
        <v>29</v>
      </c>
      <c r="F2153" s="9">
        <v>12</v>
      </c>
      <c r="G2153" s="10">
        <v>538</v>
      </c>
      <c r="H2153" s="11">
        <v>0.1</v>
      </c>
      <c r="I2153" s="10">
        <f t="shared" si="198"/>
        <v>6456</v>
      </c>
      <c r="J2153" s="10">
        <f t="shared" si="199"/>
        <v>645.6</v>
      </c>
      <c r="K2153" s="10">
        <f t="shared" si="200"/>
        <v>5810.4</v>
      </c>
      <c r="L2153" s="11">
        <v>0.05</v>
      </c>
      <c r="M2153" s="10">
        <f t="shared" si="201"/>
        <v>290.52</v>
      </c>
      <c r="N2153" s="10">
        <f t="shared" si="202"/>
        <v>6100.92</v>
      </c>
      <c r="O2153" s="10">
        <v>319.18</v>
      </c>
      <c r="P2153" s="10">
        <f t="shared" si="203"/>
        <v>1980.2399999999998</v>
      </c>
      <c r="Q2153" s="12">
        <v>45982</v>
      </c>
    </row>
    <row r="2154" spans="1:17" x14ac:dyDescent="0.25">
      <c r="A2154" s="4">
        <v>4138</v>
      </c>
      <c r="B2154" s="4" t="s">
        <v>34</v>
      </c>
      <c r="C2154" s="4" t="s">
        <v>24</v>
      </c>
      <c r="D2154" s="4" t="s">
        <v>18</v>
      </c>
      <c r="E2154" s="4" t="s">
        <v>29</v>
      </c>
      <c r="F2154" s="9">
        <v>23</v>
      </c>
      <c r="G2154" s="10">
        <v>272</v>
      </c>
      <c r="H2154" s="11">
        <v>0</v>
      </c>
      <c r="I2154" s="10">
        <f t="shared" si="198"/>
        <v>6256</v>
      </c>
      <c r="J2154" s="10">
        <f t="shared" si="199"/>
        <v>0</v>
      </c>
      <c r="K2154" s="10">
        <f t="shared" si="200"/>
        <v>6256</v>
      </c>
      <c r="L2154" s="11">
        <v>0.05</v>
      </c>
      <c r="M2154" s="10">
        <f t="shared" si="201"/>
        <v>312.8</v>
      </c>
      <c r="N2154" s="10">
        <f t="shared" si="202"/>
        <v>6568.8</v>
      </c>
      <c r="O2154" s="10">
        <v>185.96</v>
      </c>
      <c r="P2154" s="10">
        <f t="shared" si="203"/>
        <v>1978.92</v>
      </c>
      <c r="Q2154" s="12">
        <v>45932</v>
      </c>
    </row>
    <row r="2155" spans="1:17" x14ac:dyDescent="0.25">
      <c r="A2155" s="4">
        <v>2947</v>
      </c>
      <c r="B2155" s="4" t="s">
        <v>16</v>
      </c>
      <c r="C2155" s="4" t="s">
        <v>24</v>
      </c>
      <c r="D2155" s="4" t="s">
        <v>18</v>
      </c>
      <c r="E2155" s="4" t="s">
        <v>25</v>
      </c>
      <c r="F2155" s="9">
        <v>8</v>
      </c>
      <c r="G2155" s="10">
        <v>719</v>
      </c>
      <c r="H2155" s="11">
        <v>0.15</v>
      </c>
      <c r="I2155" s="10">
        <f t="shared" si="198"/>
        <v>5752</v>
      </c>
      <c r="J2155" s="10">
        <f t="shared" si="199"/>
        <v>862.8</v>
      </c>
      <c r="K2155" s="10">
        <f t="shared" si="200"/>
        <v>4889.2</v>
      </c>
      <c r="L2155" s="11">
        <v>0.05</v>
      </c>
      <c r="M2155" s="10">
        <f t="shared" si="201"/>
        <v>244.46</v>
      </c>
      <c r="N2155" s="10">
        <f t="shared" si="202"/>
        <v>5133.66</v>
      </c>
      <c r="O2155" s="10">
        <v>363.83</v>
      </c>
      <c r="P2155" s="10">
        <f t="shared" si="203"/>
        <v>1978.56</v>
      </c>
      <c r="Q2155" s="12">
        <v>45836</v>
      </c>
    </row>
    <row r="2156" spans="1:17" x14ac:dyDescent="0.25">
      <c r="A2156" s="4">
        <v>3733</v>
      </c>
      <c r="B2156" s="4" t="s">
        <v>31</v>
      </c>
      <c r="C2156" s="4" t="s">
        <v>21</v>
      </c>
      <c r="D2156" s="4" t="s">
        <v>28</v>
      </c>
      <c r="E2156" s="4" t="s">
        <v>29</v>
      </c>
      <c r="F2156" s="9">
        <v>7</v>
      </c>
      <c r="G2156" s="10">
        <v>684</v>
      </c>
      <c r="H2156" s="11">
        <v>0.05</v>
      </c>
      <c r="I2156" s="10">
        <f t="shared" si="198"/>
        <v>4788</v>
      </c>
      <c r="J2156" s="10">
        <f t="shared" si="199"/>
        <v>239.4</v>
      </c>
      <c r="K2156" s="10">
        <f t="shared" si="200"/>
        <v>4548.6000000000004</v>
      </c>
      <c r="L2156" s="11">
        <v>0.05</v>
      </c>
      <c r="M2156" s="10">
        <f t="shared" si="201"/>
        <v>227.43000000000004</v>
      </c>
      <c r="N2156" s="10">
        <f t="shared" si="202"/>
        <v>4776.0300000000007</v>
      </c>
      <c r="O2156" s="10">
        <v>367.25</v>
      </c>
      <c r="P2156" s="10">
        <f t="shared" si="203"/>
        <v>1977.8500000000004</v>
      </c>
      <c r="Q2156" s="12">
        <v>45939</v>
      </c>
    </row>
    <row r="2157" spans="1:17" x14ac:dyDescent="0.25">
      <c r="A2157" s="4">
        <v>28</v>
      </c>
      <c r="B2157" s="4" t="s">
        <v>31</v>
      </c>
      <c r="C2157" s="4" t="s">
        <v>21</v>
      </c>
      <c r="D2157" s="4" t="s">
        <v>18</v>
      </c>
      <c r="E2157" s="4" t="s">
        <v>25</v>
      </c>
      <c r="F2157" s="9">
        <v>17</v>
      </c>
      <c r="G2157" s="10">
        <v>500</v>
      </c>
      <c r="H2157" s="11">
        <v>0.15</v>
      </c>
      <c r="I2157" s="10">
        <f t="shared" si="198"/>
        <v>8500</v>
      </c>
      <c r="J2157" s="10">
        <f t="shared" si="199"/>
        <v>1275</v>
      </c>
      <c r="K2157" s="10">
        <f t="shared" si="200"/>
        <v>7225</v>
      </c>
      <c r="L2157" s="11">
        <v>0.05</v>
      </c>
      <c r="M2157" s="10">
        <f t="shared" si="201"/>
        <v>361.25</v>
      </c>
      <c r="N2157" s="10">
        <f t="shared" si="202"/>
        <v>7586.25</v>
      </c>
      <c r="O2157" s="10">
        <v>308.76</v>
      </c>
      <c r="P2157" s="10">
        <f t="shared" si="203"/>
        <v>1976.08</v>
      </c>
      <c r="Q2157" s="12">
        <v>45777</v>
      </c>
    </row>
    <row r="2158" spans="1:17" x14ac:dyDescent="0.25">
      <c r="A2158" s="4">
        <v>4308</v>
      </c>
      <c r="B2158" s="4" t="s">
        <v>20</v>
      </c>
      <c r="C2158" s="4" t="s">
        <v>17</v>
      </c>
      <c r="D2158" s="4" t="s">
        <v>33</v>
      </c>
      <c r="E2158" s="4" t="s">
        <v>36</v>
      </c>
      <c r="F2158" s="9">
        <v>20</v>
      </c>
      <c r="G2158" s="10">
        <v>1199</v>
      </c>
      <c r="H2158" s="11">
        <v>0.15</v>
      </c>
      <c r="I2158" s="10">
        <f t="shared" si="198"/>
        <v>23980</v>
      </c>
      <c r="J2158" s="10">
        <f t="shared" si="199"/>
        <v>3597</v>
      </c>
      <c r="K2158" s="10">
        <f t="shared" si="200"/>
        <v>20383</v>
      </c>
      <c r="L2158" s="11">
        <v>0.05</v>
      </c>
      <c r="M2158" s="10">
        <f t="shared" si="201"/>
        <v>1019.1500000000001</v>
      </c>
      <c r="N2158" s="10">
        <f t="shared" si="202"/>
        <v>21402.15</v>
      </c>
      <c r="O2158" s="10">
        <v>920.35</v>
      </c>
      <c r="P2158" s="10">
        <f t="shared" si="203"/>
        <v>1976</v>
      </c>
      <c r="Q2158" s="12">
        <v>45753</v>
      </c>
    </row>
    <row r="2159" spans="1:17" x14ac:dyDescent="0.25">
      <c r="A2159" s="4">
        <v>2577</v>
      </c>
      <c r="B2159" s="4" t="s">
        <v>35</v>
      </c>
      <c r="C2159" s="4" t="s">
        <v>17</v>
      </c>
      <c r="D2159" s="4" t="s">
        <v>18</v>
      </c>
      <c r="E2159" s="4" t="s">
        <v>37</v>
      </c>
      <c r="F2159" s="9">
        <v>21</v>
      </c>
      <c r="G2159" s="10">
        <v>607</v>
      </c>
      <c r="H2159" s="11">
        <v>0.15</v>
      </c>
      <c r="I2159" s="10">
        <f t="shared" si="198"/>
        <v>12747</v>
      </c>
      <c r="J2159" s="10">
        <f t="shared" si="199"/>
        <v>1912.05</v>
      </c>
      <c r="K2159" s="10">
        <f t="shared" si="200"/>
        <v>10834.95</v>
      </c>
      <c r="L2159" s="11">
        <v>0.05</v>
      </c>
      <c r="M2159" s="10">
        <f t="shared" si="201"/>
        <v>541.74750000000006</v>
      </c>
      <c r="N2159" s="10">
        <f t="shared" si="202"/>
        <v>11376.6975</v>
      </c>
      <c r="O2159" s="10">
        <v>421.86</v>
      </c>
      <c r="P2159" s="10">
        <f t="shared" si="203"/>
        <v>1975.8900000000012</v>
      </c>
      <c r="Q2159" s="12">
        <v>45958</v>
      </c>
    </row>
    <row r="2160" spans="1:17" x14ac:dyDescent="0.25">
      <c r="A2160" s="4">
        <v>4941</v>
      </c>
      <c r="B2160" s="4" t="s">
        <v>34</v>
      </c>
      <c r="C2160" s="4" t="s">
        <v>24</v>
      </c>
      <c r="D2160" s="4" t="s">
        <v>26</v>
      </c>
      <c r="E2160" s="4" t="s">
        <v>37</v>
      </c>
      <c r="F2160" s="9">
        <v>18</v>
      </c>
      <c r="G2160" s="10">
        <v>1194</v>
      </c>
      <c r="H2160" s="11">
        <v>0.15</v>
      </c>
      <c r="I2160" s="10">
        <f t="shared" si="198"/>
        <v>21492</v>
      </c>
      <c r="J2160" s="10">
        <f t="shared" si="199"/>
        <v>3223.7999999999997</v>
      </c>
      <c r="K2160" s="10">
        <f t="shared" si="200"/>
        <v>18268.2</v>
      </c>
      <c r="L2160" s="11">
        <v>0.05</v>
      </c>
      <c r="M2160" s="10">
        <f t="shared" si="201"/>
        <v>913.41000000000008</v>
      </c>
      <c r="N2160" s="10">
        <f t="shared" si="202"/>
        <v>19181.61</v>
      </c>
      <c r="O2160" s="10">
        <v>905.16</v>
      </c>
      <c r="P2160" s="10">
        <f t="shared" si="203"/>
        <v>1975.3200000000015</v>
      </c>
      <c r="Q2160" s="12">
        <v>45894</v>
      </c>
    </row>
    <row r="2161" spans="1:17" x14ac:dyDescent="0.25">
      <c r="A2161" s="4">
        <v>901</v>
      </c>
      <c r="B2161" s="4" t="s">
        <v>38</v>
      </c>
      <c r="C2161" s="4" t="s">
        <v>17</v>
      </c>
      <c r="D2161" s="4" t="s">
        <v>18</v>
      </c>
      <c r="E2161" s="4" t="s">
        <v>25</v>
      </c>
      <c r="F2161" s="9">
        <v>8</v>
      </c>
      <c r="G2161" s="10">
        <v>886</v>
      </c>
      <c r="H2161" s="11">
        <v>0</v>
      </c>
      <c r="I2161" s="10">
        <f t="shared" si="198"/>
        <v>7088</v>
      </c>
      <c r="J2161" s="10">
        <f t="shared" si="199"/>
        <v>0</v>
      </c>
      <c r="K2161" s="10">
        <f t="shared" si="200"/>
        <v>7088</v>
      </c>
      <c r="L2161" s="11">
        <v>0.05</v>
      </c>
      <c r="M2161" s="10">
        <f t="shared" si="201"/>
        <v>354.40000000000003</v>
      </c>
      <c r="N2161" s="10">
        <f t="shared" si="202"/>
        <v>7442.4</v>
      </c>
      <c r="O2161" s="10">
        <v>639.59</v>
      </c>
      <c r="P2161" s="10">
        <f t="shared" si="203"/>
        <v>1971.2799999999997</v>
      </c>
      <c r="Q2161" s="12">
        <v>45972</v>
      </c>
    </row>
    <row r="2162" spans="1:17" x14ac:dyDescent="0.25">
      <c r="A2162" s="4">
        <v>649</v>
      </c>
      <c r="B2162" s="4" t="s">
        <v>34</v>
      </c>
      <c r="C2162" s="4" t="s">
        <v>24</v>
      </c>
      <c r="D2162" s="4" t="s">
        <v>33</v>
      </c>
      <c r="E2162" s="4" t="s">
        <v>29</v>
      </c>
      <c r="F2162" s="9">
        <v>6</v>
      </c>
      <c r="G2162" s="10">
        <v>954</v>
      </c>
      <c r="H2162" s="11">
        <v>0.1</v>
      </c>
      <c r="I2162" s="10">
        <f t="shared" si="198"/>
        <v>5724</v>
      </c>
      <c r="J2162" s="10">
        <f t="shared" si="199"/>
        <v>572.4</v>
      </c>
      <c r="K2162" s="10">
        <f t="shared" si="200"/>
        <v>5151.6000000000004</v>
      </c>
      <c r="L2162" s="11">
        <v>0.05</v>
      </c>
      <c r="M2162" s="10">
        <f t="shared" si="201"/>
        <v>257.58000000000004</v>
      </c>
      <c r="N2162" s="10">
        <f t="shared" si="202"/>
        <v>5409.18</v>
      </c>
      <c r="O2162" s="10">
        <v>530.19000000000005</v>
      </c>
      <c r="P2162" s="10">
        <f t="shared" si="203"/>
        <v>1970.46</v>
      </c>
      <c r="Q2162" s="12">
        <v>45874</v>
      </c>
    </row>
    <row r="2163" spans="1:17" x14ac:dyDescent="0.25">
      <c r="A2163" s="4">
        <v>2781</v>
      </c>
      <c r="B2163" s="4" t="s">
        <v>35</v>
      </c>
      <c r="C2163" s="4" t="s">
        <v>24</v>
      </c>
      <c r="D2163" s="4" t="s">
        <v>18</v>
      </c>
      <c r="E2163" s="4" t="s">
        <v>30</v>
      </c>
      <c r="F2163" s="9">
        <v>17</v>
      </c>
      <c r="G2163" s="10">
        <v>289</v>
      </c>
      <c r="H2163" s="11">
        <v>0</v>
      </c>
      <c r="I2163" s="10">
        <f t="shared" si="198"/>
        <v>4913</v>
      </c>
      <c r="J2163" s="10">
        <f t="shared" si="199"/>
        <v>0</v>
      </c>
      <c r="K2163" s="10">
        <f t="shared" si="200"/>
        <v>4913</v>
      </c>
      <c r="L2163" s="11">
        <v>0.05</v>
      </c>
      <c r="M2163" s="10">
        <f t="shared" si="201"/>
        <v>245.65</v>
      </c>
      <c r="N2163" s="10">
        <f t="shared" si="202"/>
        <v>5158.6499999999996</v>
      </c>
      <c r="O2163" s="10">
        <v>173.21</v>
      </c>
      <c r="P2163" s="10">
        <f t="shared" si="203"/>
        <v>1968.4299999999998</v>
      </c>
      <c r="Q2163" s="12">
        <v>45788</v>
      </c>
    </row>
    <row r="2164" spans="1:17" x14ac:dyDescent="0.25">
      <c r="A2164" s="4">
        <v>164</v>
      </c>
      <c r="B2164" s="4" t="s">
        <v>34</v>
      </c>
      <c r="C2164" s="4" t="s">
        <v>17</v>
      </c>
      <c r="D2164" s="4" t="s">
        <v>26</v>
      </c>
      <c r="E2164" s="4" t="s">
        <v>27</v>
      </c>
      <c r="F2164" s="9">
        <v>20</v>
      </c>
      <c r="G2164" s="10">
        <v>923</v>
      </c>
      <c r="H2164" s="11">
        <v>0.15</v>
      </c>
      <c r="I2164" s="10">
        <f t="shared" si="198"/>
        <v>18460</v>
      </c>
      <c r="J2164" s="10">
        <f t="shared" si="199"/>
        <v>2769</v>
      </c>
      <c r="K2164" s="10">
        <f t="shared" si="200"/>
        <v>15691</v>
      </c>
      <c r="L2164" s="11">
        <v>0.05</v>
      </c>
      <c r="M2164" s="10">
        <f t="shared" si="201"/>
        <v>784.55000000000007</v>
      </c>
      <c r="N2164" s="10">
        <f t="shared" si="202"/>
        <v>16475.55</v>
      </c>
      <c r="O2164" s="10">
        <v>686.14</v>
      </c>
      <c r="P2164" s="10">
        <f t="shared" si="203"/>
        <v>1968.2000000000007</v>
      </c>
      <c r="Q2164" s="12">
        <v>45695</v>
      </c>
    </row>
    <row r="2165" spans="1:17" x14ac:dyDescent="0.25">
      <c r="A2165" s="4">
        <v>3632</v>
      </c>
      <c r="B2165" s="4" t="s">
        <v>16</v>
      </c>
      <c r="C2165" s="4" t="s">
        <v>21</v>
      </c>
      <c r="D2165" s="4" t="s">
        <v>33</v>
      </c>
      <c r="E2165" s="4" t="s">
        <v>36</v>
      </c>
      <c r="F2165" s="9">
        <v>14</v>
      </c>
      <c r="G2165" s="10">
        <v>748</v>
      </c>
      <c r="H2165" s="11">
        <v>0.05</v>
      </c>
      <c r="I2165" s="10">
        <f t="shared" si="198"/>
        <v>10472</v>
      </c>
      <c r="J2165" s="10">
        <f t="shared" si="199"/>
        <v>523.6</v>
      </c>
      <c r="K2165" s="10">
        <f t="shared" si="200"/>
        <v>9948.4</v>
      </c>
      <c r="L2165" s="11">
        <v>0.05</v>
      </c>
      <c r="M2165" s="10">
        <f t="shared" si="201"/>
        <v>497.42</v>
      </c>
      <c r="N2165" s="10">
        <f t="shared" si="202"/>
        <v>10445.82</v>
      </c>
      <c r="O2165" s="10">
        <v>570.05999999999995</v>
      </c>
      <c r="P2165" s="10">
        <f t="shared" si="203"/>
        <v>1967.5600000000004</v>
      </c>
      <c r="Q2165" s="12">
        <v>45672</v>
      </c>
    </row>
    <row r="2166" spans="1:17" x14ac:dyDescent="0.25">
      <c r="A2166" s="4">
        <v>3337</v>
      </c>
      <c r="B2166" s="4" t="s">
        <v>20</v>
      </c>
      <c r="C2166" s="4" t="s">
        <v>24</v>
      </c>
      <c r="D2166" s="4" t="s">
        <v>26</v>
      </c>
      <c r="E2166" s="4" t="s">
        <v>25</v>
      </c>
      <c r="F2166" s="9">
        <v>23</v>
      </c>
      <c r="G2166" s="10">
        <v>747</v>
      </c>
      <c r="H2166" s="11">
        <v>0.1</v>
      </c>
      <c r="I2166" s="10">
        <f t="shared" si="198"/>
        <v>17181</v>
      </c>
      <c r="J2166" s="10">
        <f t="shared" si="199"/>
        <v>1718.1000000000001</v>
      </c>
      <c r="K2166" s="10">
        <f t="shared" si="200"/>
        <v>15462.9</v>
      </c>
      <c r="L2166" s="11">
        <v>0.05</v>
      </c>
      <c r="M2166" s="10">
        <f t="shared" si="201"/>
        <v>773.14499999999998</v>
      </c>
      <c r="N2166" s="10">
        <f t="shared" si="202"/>
        <v>16236.045</v>
      </c>
      <c r="O2166" s="10">
        <v>586.83000000000004</v>
      </c>
      <c r="P2166" s="10">
        <f t="shared" si="203"/>
        <v>1965.8099999999995</v>
      </c>
      <c r="Q2166" s="12">
        <v>45861</v>
      </c>
    </row>
    <row r="2167" spans="1:17" x14ac:dyDescent="0.25">
      <c r="A2167" s="4">
        <v>999</v>
      </c>
      <c r="B2167" s="4" t="s">
        <v>16</v>
      </c>
      <c r="C2167" s="4" t="s">
        <v>24</v>
      </c>
      <c r="D2167" s="4" t="s">
        <v>28</v>
      </c>
      <c r="E2167" s="4" t="s">
        <v>27</v>
      </c>
      <c r="F2167" s="9">
        <v>15</v>
      </c>
      <c r="G2167" s="10">
        <v>334</v>
      </c>
      <c r="H2167" s="11">
        <v>0.05</v>
      </c>
      <c r="I2167" s="10">
        <f t="shared" si="198"/>
        <v>5010</v>
      </c>
      <c r="J2167" s="10">
        <f t="shared" si="199"/>
        <v>250.5</v>
      </c>
      <c r="K2167" s="10">
        <f t="shared" si="200"/>
        <v>4759.5</v>
      </c>
      <c r="L2167" s="11">
        <v>0.05</v>
      </c>
      <c r="M2167" s="10">
        <f t="shared" si="201"/>
        <v>237.97500000000002</v>
      </c>
      <c r="N2167" s="10">
        <f t="shared" si="202"/>
        <v>4997.4750000000004</v>
      </c>
      <c r="O2167" s="10">
        <v>186.3</v>
      </c>
      <c r="P2167" s="10">
        <f t="shared" si="203"/>
        <v>1965</v>
      </c>
      <c r="Q2167" s="12">
        <v>45906</v>
      </c>
    </row>
    <row r="2168" spans="1:17" x14ac:dyDescent="0.25">
      <c r="A2168" s="4">
        <v>1840</v>
      </c>
      <c r="B2168" s="4" t="s">
        <v>23</v>
      </c>
      <c r="C2168" s="4" t="s">
        <v>17</v>
      </c>
      <c r="D2168" s="4" t="s">
        <v>26</v>
      </c>
      <c r="E2168" s="4" t="s">
        <v>25</v>
      </c>
      <c r="F2168" s="9">
        <v>18</v>
      </c>
      <c r="G2168" s="10">
        <v>869</v>
      </c>
      <c r="H2168" s="11">
        <v>0.15</v>
      </c>
      <c r="I2168" s="10">
        <f t="shared" si="198"/>
        <v>15642</v>
      </c>
      <c r="J2168" s="10">
        <f t="shared" si="199"/>
        <v>2346.2999999999997</v>
      </c>
      <c r="K2168" s="10">
        <f t="shared" si="200"/>
        <v>13295.7</v>
      </c>
      <c r="L2168" s="11">
        <v>0.05</v>
      </c>
      <c r="M2168" s="10">
        <f t="shared" si="201"/>
        <v>664.78500000000008</v>
      </c>
      <c r="N2168" s="10">
        <f t="shared" si="202"/>
        <v>13960.485000000001</v>
      </c>
      <c r="O2168" s="10">
        <v>629.53</v>
      </c>
      <c r="P2168" s="10">
        <f t="shared" si="203"/>
        <v>1964.1600000000017</v>
      </c>
      <c r="Q2168" s="12">
        <v>45966</v>
      </c>
    </row>
    <row r="2169" spans="1:17" x14ac:dyDescent="0.25">
      <c r="A2169" s="4">
        <v>4713</v>
      </c>
      <c r="B2169" s="4" t="s">
        <v>34</v>
      </c>
      <c r="C2169" s="4" t="s">
        <v>17</v>
      </c>
      <c r="D2169" s="4" t="s">
        <v>26</v>
      </c>
      <c r="E2169" s="4" t="s">
        <v>30</v>
      </c>
      <c r="F2169" s="9">
        <v>9</v>
      </c>
      <c r="G2169" s="10">
        <v>671</v>
      </c>
      <c r="H2169" s="11">
        <v>0.15</v>
      </c>
      <c r="I2169" s="10">
        <f t="shared" si="198"/>
        <v>6039</v>
      </c>
      <c r="J2169" s="10">
        <f t="shared" si="199"/>
        <v>905.85</v>
      </c>
      <c r="K2169" s="10">
        <f t="shared" si="200"/>
        <v>5133.1499999999996</v>
      </c>
      <c r="L2169" s="11">
        <v>0.05</v>
      </c>
      <c r="M2169" s="10">
        <f t="shared" si="201"/>
        <v>256.65749999999997</v>
      </c>
      <c r="N2169" s="10">
        <f t="shared" si="202"/>
        <v>5389.8074999999999</v>
      </c>
      <c r="O2169" s="10">
        <v>352.15</v>
      </c>
      <c r="P2169" s="10">
        <f t="shared" si="203"/>
        <v>1963.7999999999997</v>
      </c>
      <c r="Q2169" s="12">
        <v>45677</v>
      </c>
    </row>
    <row r="2170" spans="1:17" x14ac:dyDescent="0.25">
      <c r="A2170" s="4">
        <v>2422</v>
      </c>
      <c r="B2170" s="4" t="s">
        <v>31</v>
      </c>
      <c r="C2170" s="4" t="s">
        <v>24</v>
      </c>
      <c r="D2170" s="4" t="s">
        <v>28</v>
      </c>
      <c r="E2170" s="4" t="s">
        <v>37</v>
      </c>
      <c r="F2170" s="9">
        <v>21</v>
      </c>
      <c r="G2170" s="10">
        <v>236</v>
      </c>
      <c r="H2170" s="11">
        <v>0.05</v>
      </c>
      <c r="I2170" s="10">
        <f t="shared" si="198"/>
        <v>4956</v>
      </c>
      <c r="J2170" s="10">
        <f t="shared" si="199"/>
        <v>247.8</v>
      </c>
      <c r="K2170" s="10">
        <f t="shared" si="200"/>
        <v>4708.2</v>
      </c>
      <c r="L2170" s="11">
        <v>0.05</v>
      </c>
      <c r="M2170" s="10">
        <f t="shared" si="201"/>
        <v>235.41</v>
      </c>
      <c r="N2170" s="10">
        <f t="shared" si="202"/>
        <v>4943.6099999999997</v>
      </c>
      <c r="O2170" s="10">
        <v>130.87</v>
      </c>
      <c r="P2170" s="10">
        <f t="shared" si="203"/>
        <v>1959.9299999999998</v>
      </c>
      <c r="Q2170" s="12">
        <v>46004</v>
      </c>
    </row>
    <row r="2171" spans="1:17" x14ac:dyDescent="0.25">
      <c r="A2171" s="4">
        <v>1369</v>
      </c>
      <c r="B2171" s="4" t="s">
        <v>20</v>
      </c>
      <c r="C2171" s="4" t="s">
        <v>17</v>
      </c>
      <c r="D2171" s="4" t="s">
        <v>18</v>
      </c>
      <c r="E2171" s="4" t="s">
        <v>30</v>
      </c>
      <c r="F2171" s="9">
        <v>20</v>
      </c>
      <c r="G2171" s="10">
        <v>242</v>
      </c>
      <c r="H2171" s="11">
        <v>0</v>
      </c>
      <c r="I2171" s="10">
        <f t="shared" si="198"/>
        <v>4840</v>
      </c>
      <c r="J2171" s="10">
        <f t="shared" si="199"/>
        <v>0</v>
      </c>
      <c r="K2171" s="10">
        <f t="shared" si="200"/>
        <v>4840</v>
      </c>
      <c r="L2171" s="11">
        <v>0.05</v>
      </c>
      <c r="M2171" s="10">
        <f t="shared" si="201"/>
        <v>242</v>
      </c>
      <c r="N2171" s="10">
        <f t="shared" si="202"/>
        <v>5082</v>
      </c>
      <c r="O2171" s="10">
        <v>144.02000000000001</v>
      </c>
      <c r="P2171" s="10">
        <f t="shared" si="203"/>
        <v>1959.6</v>
      </c>
      <c r="Q2171" s="12">
        <v>45987</v>
      </c>
    </row>
    <row r="2172" spans="1:17" x14ac:dyDescent="0.25">
      <c r="A2172" s="4">
        <v>4923</v>
      </c>
      <c r="B2172" s="4" t="s">
        <v>20</v>
      </c>
      <c r="C2172" s="4" t="s">
        <v>21</v>
      </c>
      <c r="D2172" s="4" t="s">
        <v>28</v>
      </c>
      <c r="E2172" s="4" t="s">
        <v>19</v>
      </c>
      <c r="F2172" s="9">
        <v>25</v>
      </c>
      <c r="G2172" s="10">
        <v>175</v>
      </c>
      <c r="H2172" s="11">
        <v>0</v>
      </c>
      <c r="I2172" s="10">
        <f t="shared" si="198"/>
        <v>4375</v>
      </c>
      <c r="J2172" s="10">
        <f t="shared" si="199"/>
        <v>0</v>
      </c>
      <c r="K2172" s="10">
        <f t="shared" si="200"/>
        <v>4375</v>
      </c>
      <c r="L2172" s="11">
        <v>0.05</v>
      </c>
      <c r="M2172" s="10">
        <f t="shared" si="201"/>
        <v>218.75</v>
      </c>
      <c r="N2172" s="10">
        <f t="shared" si="202"/>
        <v>4593.75</v>
      </c>
      <c r="O2172" s="10">
        <v>96.71</v>
      </c>
      <c r="P2172" s="10">
        <f t="shared" si="203"/>
        <v>1957.25</v>
      </c>
      <c r="Q2172" s="12">
        <v>45992</v>
      </c>
    </row>
    <row r="2173" spans="1:17" x14ac:dyDescent="0.25">
      <c r="A2173" s="4">
        <v>406</v>
      </c>
      <c r="B2173" s="4" t="s">
        <v>31</v>
      </c>
      <c r="C2173" s="4" t="s">
        <v>17</v>
      </c>
      <c r="D2173" s="4" t="s">
        <v>26</v>
      </c>
      <c r="E2173" s="4" t="s">
        <v>29</v>
      </c>
      <c r="F2173" s="9">
        <v>17</v>
      </c>
      <c r="G2173" s="10">
        <v>430</v>
      </c>
      <c r="H2173" s="11">
        <v>0</v>
      </c>
      <c r="I2173" s="10">
        <f t="shared" si="198"/>
        <v>7310</v>
      </c>
      <c r="J2173" s="10">
        <f t="shared" si="199"/>
        <v>0</v>
      </c>
      <c r="K2173" s="10">
        <f t="shared" si="200"/>
        <v>7310</v>
      </c>
      <c r="L2173" s="11">
        <v>0.05</v>
      </c>
      <c r="M2173" s="10">
        <f t="shared" si="201"/>
        <v>365.5</v>
      </c>
      <c r="N2173" s="10">
        <f t="shared" si="202"/>
        <v>7675.5</v>
      </c>
      <c r="O2173" s="10">
        <v>315.02999999999997</v>
      </c>
      <c r="P2173" s="10">
        <f t="shared" si="203"/>
        <v>1954.4900000000007</v>
      </c>
      <c r="Q2173" s="12">
        <v>45899</v>
      </c>
    </row>
    <row r="2174" spans="1:17" x14ac:dyDescent="0.25">
      <c r="A2174" s="4">
        <v>959</v>
      </c>
      <c r="B2174" s="4" t="s">
        <v>34</v>
      </c>
      <c r="C2174" s="4" t="s">
        <v>24</v>
      </c>
      <c r="D2174" s="4" t="s">
        <v>18</v>
      </c>
      <c r="E2174" s="4" t="s">
        <v>30</v>
      </c>
      <c r="F2174" s="9">
        <v>8</v>
      </c>
      <c r="G2174" s="10">
        <v>687</v>
      </c>
      <c r="H2174" s="11">
        <v>0.1</v>
      </c>
      <c r="I2174" s="10">
        <f t="shared" si="198"/>
        <v>5496</v>
      </c>
      <c r="J2174" s="10">
        <f t="shared" si="199"/>
        <v>549.6</v>
      </c>
      <c r="K2174" s="10">
        <f t="shared" si="200"/>
        <v>4946.3999999999996</v>
      </c>
      <c r="L2174" s="11">
        <v>0.05</v>
      </c>
      <c r="M2174" s="10">
        <f t="shared" si="201"/>
        <v>247.32</v>
      </c>
      <c r="N2174" s="10">
        <f t="shared" si="202"/>
        <v>5193.7199999999993</v>
      </c>
      <c r="O2174" s="10">
        <v>374.33</v>
      </c>
      <c r="P2174" s="10">
        <f t="shared" si="203"/>
        <v>1951.7599999999998</v>
      </c>
      <c r="Q2174" s="12">
        <v>46014</v>
      </c>
    </row>
    <row r="2175" spans="1:17" x14ac:dyDescent="0.25">
      <c r="A2175" s="4">
        <v>512</v>
      </c>
      <c r="B2175" s="4" t="s">
        <v>23</v>
      </c>
      <c r="C2175" s="4" t="s">
        <v>17</v>
      </c>
      <c r="D2175" s="4" t="s">
        <v>33</v>
      </c>
      <c r="E2175" s="4" t="s">
        <v>30</v>
      </c>
      <c r="F2175" s="9">
        <v>10</v>
      </c>
      <c r="G2175" s="10">
        <v>819</v>
      </c>
      <c r="H2175" s="11">
        <v>0.1</v>
      </c>
      <c r="I2175" s="10">
        <f t="shared" si="198"/>
        <v>8190</v>
      </c>
      <c r="J2175" s="10">
        <f t="shared" si="199"/>
        <v>819</v>
      </c>
      <c r="K2175" s="10">
        <f t="shared" si="200"/>
        <v>7371</v>
      </c>
      <c r="L2175" s="11">
        <v>0.05</v>
      </c>
      <c r="M2175" s="10">
        <f t="shared" si="201"/>
        <v>368.55</v>
      </c>
      <c r="N2175" s="10">
        <f t="shared" si="202"/>
        <v>7739.55</v>
      </c>
      <c r="O2175" s="10">
        <v>542.04</v>
      </c>
      <c r="P2175" s="10">
        <f t="shared" si="203"/>
        <v>1950.6000000000004</v>
      </c>
      <c r="Q2175" s="12">
        <v>45955</v>
      </c>
    </row>
    <row r="2176" spans="1:17" x14ac:dyDescent="0.25">
      <c r="A2176" s="4">
        <v>4310</v>
      </c>
      <c r="B2176" s="4" t="s">
        <v>16</v>
      </c>
      <c r="C2176" s="4" t="s">
        <v>17</v>
      </c>
      <c r="D2176" s="4" t="s">
        <v>26</v>
      </c>
      <c r="E2176" s="4" t="s">
        <v>19</v>
      </c>
      <c r="F2176" s="9">
        <v>15</v>
      </c>
      <c r="G2176" s="10">
        <v>675</v>
      </c>
      <c r="H2176" s="11">
        <v>0.15</v>
      </c>
      <c r="I2176" s="10">
        <f t="shared" si="198"/>
        <v>10125</v>
      </c>
      <c r="J2176" s="10">
        <f t="shared" si="199"/>
        <v>1518.75</v>
      </c>
      <c r="K2176" s="10">
        <f t="shared" si="200"/>
        <v>8606.25</v>
      </c>
      <c r="L2176" s="11">
        <v>0.05</v>
      </c>
      <c r="M2176" s="10">
        <f t="shared" si="201"/>
        <v>430.3125</v>
      </c>
      <c r="N2176" s="10">
        <f t="shared" si="202"/>
        <v>9036.5625</v>
      </c>
      <c r="O2176" s="10">
        <v>443.74</v>
      </c>
      <c r="P2176" s="10">
        <f t="shared" si="203"/>
        <v>1950.1499999999996</v>
      </c>
      <c r="Q2176" s="12">
        <v>45748</v>
      </c>
    </row>
    <row r="2177" spans="1:17" x14ac:dyDescent="0.25">
      <c r="A2177" s="4">
        <v>329</v>
      </c>
      <c r="B2177" s="4" t="s">
        <v>16</v>
      </c>
      <c r="C2177" s="4" t="s">
        <v>24</v>
      </c>
      <c r="D2177" s="4" t="s">
        <v>28</v>
      </c>
      <c r="E2177" s="4" t="s">
        <v>30</v>
      </c>
      <c r="F2177" s="9">
        <v>23</v>
      </c>
      <c r="G2177" s="10">
        <v>508</v>
      </c>
      <c r="H2177" s="11">
        <v>0.05</v>
      </c>
      <c r="I2177" s="10">
        <f t="shared" si="198"/>
        <v>11684</v>
      </c>
      <c r="J2177" s="10">
        <f t="shared" si="199"/>
        <v>584.20000000000005</v>
      </c>
      <c r="K2177" s="10">
        <f t="shared" si="200"/>
        <v>11099.8</v>
      </c>
      <c r="L2177" s="11">
        <v>0.05</v>
      </c>
      <c r="M2177" s="10">
        <f t="shared" si="201"/>
        <v>554.99</v>
      </c>
      <c r="N2177" s="10">
        <f t="shared" si="202"/>
        <v>11654.789999999999</v>
      </c>
      <c r="O2177" s="10">
        <v>397.83</v>
      </c>
      <c r="P2177" s="10">
        <f t="shared" si="203"/>
        <v>1949.7099999999991</v>
      </c>
      <c r="Q2177" s="12">
        <v>45762</v>
      </c>
    </row>
    <row r="2178" spans="1:17" x14ac:dyDescent="0.25">
      <c r="A2178" s="4">
        <v>3627</v>
      </c>
      <c r="B2178" s="4" t="s">
        <v>38</v>
      </c>
      <c r="C2178" s="4" t="s">
        <v>17</v>
      </c>
      <c r="D2178" s="4" t="s">
        <v>18</v>
      </c>
      <c r="E2178" s="4" t="s">
        <v>19</v>
      </c>
      <c r="F2178" s="9">
        <v>7</v>
      </c>
      <c r="G2178" s="10">
        <v>741</v>
      </c>
      <c r="H2178" s="11">
        <v>0.05</v>
      </c>
      <c r="I2178" s="10">
        <f t="shared" ref="I2178:I2241" si="204">F2178*G2178</f>
        <v>5187</v>
      </c>
      <c r="J2178" s="10">
        <f t="shared" ref="J2178:J2241" si="205">I2178*H2178</f>
        <v>259.35000000000002</v>
      </c>
      <c r="K2178" s="10">
        <f t="shared" ref="K2178:K2241" si="206">I2178-J2178</f>
        <v>4927.6499999999996</v>
      </c>
      <c r="L2178" s="11">
        <v>0.05</v>
      </c>
      <c r="M2178" s="10">
        <f t="shared" ref="M2178:M2241" si="207">K2178*L2178</f>
        <v>246.38249999999999</v>
      </c>
      <c r="N2178" s="10">
        <f t="shared" ref="N2178:N2241" si="208">K2178+M2178</f>
        <v>5174.0324999999993</v>
      </c>
      <c r="O2178" s="10">
        <v>425.54</v>
      </c>
      <c r="P2178" s="10">
        <f t="shared" ref="P2178:P2241" si="209">K2178-(O2178*F2178)</f>
        <v>1948.8699999999994</v>
      </c>
      <c r="Q2178" s="12">
        <v>45707</v>
      </c>
    </row>
    <row r="2179" spans="1:17" x14ac:dyDescent="0.25">
      <c r="A2179" s="4">
        <v>3641</v>
      </c>
      <c r="B2179" s="4" t="s">
        <v>32</v>
      </c>
      <c r="C2179" s="4" t="s">
        <v>17</v>
      </c>
      <c r="D2179" s="4" t="s">
        <v>28</v>
      </c>
      <c r="E2179" s="4" t="s">
        <v>30</v>
      </c>
      <c r="F2179" s="9">
        <v>10</v>
      </c>
      <c r="G2179" s="10">
        <v>564</v>
      </c>
      <c r="H2179" s="11">
        <v>0.1</v>
      </c>
      <c r="I2179" s="10">
        <f t="shared" si="204"/>
        <v>5640</v>
      </c>
      <c r="J2179" s="10">
        <f t="shared" si="205"/>
        <v>564</v>
      </c>
      <c r="K2179" s="10">
        <f t="shared" si="206"/>
        <v>5076</v>
      </c>
      <c r="L2179" s="11">
        <v>0.05</v>
      </c>
      <c r="M2179" s="10">
        <f t="shared" si="207"/>
        <v>253.8</v>
      </c>
      <c r="N2179" s="10">
        <f t="shared" si="208"/>
        <v>5329.8</v>
      </c>
      <c r="O2179" s="10">
        <v>312.95999999999998</v>
      </c>
      <c r="P2179" s="10">
        <f t="shared" si="209"/>
        <v>1946.4</v>
      </c>
      <c r="Q2179" s="12">
        <v>45822</v>
      </c>
    </row>
    <row r="2180" spans="1:17" x14ac:dyDescent="0.25">
      <c r="A2180" s="4">
        <v>1788</v>
      </c>
      <c r="B2180" s="4" t="s">
        <v>35</v>
      </c>
      <c r="C2180" s="4" t="s">
        <v>21</v>
      </c>
      <c r="D2180" s="4" t="s">
        <v>33</v>
      </c>
      <c r="E2180" s="4" t="s">
        <v>37</v>
      </c>
      <c r="F2180" s="9">
        <v>14</v>
      </c>
      <c r="G2180" s="10">
        <v>410</v>
      </c>
      <c r="H2180" s="11">
        <v>0.05</v>
      </c>
      <c r="I2180" s="10">
        <f t="shared" si="204"/>
        <v>5740</v>
      </c>
      <c r="J2180" s="10">
        <f t="shared" si="205"/>
        <v>287</v>
      </c>
      <c r="K2180" s="10">
        <f t="shared" si="206"/>
        <v>5453</v>
      </c>
      <c r="L2180" s="11">
        <v>0.05</v>
      </c>
      <c r="M2180" s="10">
        <f t="shared" si="207"/>
        <v>272.65000000000003</v>
      </c>
      <c r="N2180" s="10">
        <f t="shared" si="208"/>
        <v>5725.65</v>
      </c>
      <c r="O2180" s="10">
        <v>250.61</v>
      </c>
      <c r="P2180" s="10">
        <f t="shared" si="209"/>
        <v>1944.46</v>
      </c>
      <c r="Q2180" s="12">
        <v>45957</v>
      </c>
    </row>
    <row r="2181" spans="1:17" x14ac:dyDescent="0.25">
      <c r="A2181" s="4">
        <v>3041</v>
      </c>
      <c r="B2181" s="4" t="s">
        <v>35</v>
      </c>
      <c r="C2181" s="4" t="s">
        <v>17</v>
      </c>
      <c r="D2181" s="4" t="s">
        <v>33</v>
      </c>
      <c r="E2181" s="4" t="s">
        <v>19</v>
      </c>
      <c r="F2181" s="9">
        <v>18</v>
      </c>
      <c r="G2181" s="10">
        <v>328</v>
      </c>
      <c r="H2181" s="11">
        <v>0</v>
      </c>
      <c r="I2181" s="10">
        <f t="shared" si="204"/>
        <v>5904</v>
      </c>
      <c r="J2181" s="10">
        <f t="shared" si="205"/>
        <v>0</v>
      </c>
      <c r="K2181" s="10">
        <f t="shared" si="206"/>
        <v>5904</v>
      </c>
      <c r="L2181" s="11">
        <v>0.05</v>
      </c>
      <c r="M2181" s="10">
        <f t="shared" si="207"/>
        <v>295.2</v>
      </c>
      <c r="N2181" s="10">
        <f t="shared" si="208"/>
        <v>6199.2</v>
      </c>
      <c r="O2181" s="10">
        <v>220.09</v>
      </c>
      <c r="P2181" s="10">
        <f t="shared" si="209"/>
        <v>1942.38</v>
      </c>
      <c r="Q2181" s="12">
        <v>45856</v>
      </c>
    </row>
    <row r="2182" spans="1:17" x14ac:dyDescent="0.25">
      <c r="A2182" s="4">
        <v>563</v>
      </c>
      <c r="B2182" s="4" t="s">
        <v>23</v>
      </c>
      <c r="C2182" s="4" t="s">
        <v>24</v>
      </c>
      <c r="D2182" s="4" t="s">
        <v>33</v>
      </c>
      <c r="E2182" s="4" t="s">
        <v>30</v>
      </c>
      <c r="F2182" s="9">
        <v>24</v>
      </c>
      <c r="G2182" s="10">
        <v>288</v>
      </c>
      <c r="H2182" s="11">
        <v>0</v>
      </c>
      <c r="I2182" s="10">
        <f t="shared" si="204"/>
        <v>6912</v>
      </c>
      <c r="J2182" s="10">
        <f t="shared" si="205"/>
        <v>0</v>
      </c>
      <c r="K2182" s="10">
        <f t="shared" si="206"/>
        <v>6912</v>
      </c>
      <c r="L2182" s="11">
        <v>0.05</v>
      </c>
      <c r="M2182" s="10">
        <f t="shared" si="207"/>
        <v>345.6</v>
      </c>
      <c r="N2182" s="10">
        <f t="shared" si="208"/>
        <v>7257.6</v>
      </c>
      <c r="O2182" s="10">
        <v>207.21</v>
      </c>
      <c r="P2182" s="10">
        <f t="shared" si="209"/>
        <v>1938.96</v>
      </c>
      <c r="Q2182" s="12">
        <v>45844</v>
      </c>
    </row>
    <row r="2183" spans="1:17" x14ac:dyDescent="0.25">
      <c r="A2183" s="4">
        <v>1939</v>
      </c>
      <c r="B2183" s="4" t="s">
        <v>35</v>
      </c>
      <c r="C2183" s="4" t="s">
        <v>21</v>
      </c>
      <c r="D2183" s="4" t="s">
        <v>26</v>
      </c>
      <c r="E2183" s="4" t="s">
        <v>25</v>
      </c>
      <c r="F2183" s="9">
        <v>9</v>
      </c>
      <c r="G2183" s="10">
        <v>1031</v>
      </c>
      <c r="H2183" s="11">
        <v>0.05</v>
      </c>
      <c r="I2183" s="10">
        <f t="shared" si="204"/>
        <v>9279</v>
      </c>
      <c r="J2183" s="10">
        <f t="shared" si="205"/>
        <v>463.95000000000005</v>
      </c>
      <c r="K2183" s="10">
        <f t="shared" si="206"/>
        <v>8815.0499999999993</v>
      </c>
      <c r="L2183" s="11">
        <v>0.05</v>
      </c>
      <c r="M2183" s="10">
        <f t="shared" si="207"/>
        <v>440.7525</v>
      </c>
      <c r="N2183" s="10">
        <f t="shared" si="208"/>
        <v>9255.8024999999998</v>
      </c>
      <c r="O2183" s="10">
        <v>764.01</v>
      </c>
      <c r="P2183" s="10">
        <f t="shared" si="209"/>
        <v>1938.9599999999991</v>
      </c>
      <c r="Q2183" s="12">
        <v>45814</v>
      </c>
    </row>
    <row r="2184" spans="1:17" x14ac:dyDescent="0.25">
      <c r="A2184" s="4">
        <v>97</v>
      </c>
      <c r="B2184" s="4" t="s">
        <v>23</v>
      </c>
      <c r="C2184" s="4" t="s">
        <v>17</v>
      </c>
      <c r="D2184" s="4" t="s">
        <v>28</v>
      </c>
      <c r="E2184" s="4" t="s">
        <v>27</v>
      </c>
      <c r="F2184" s="9">
        <v>20</v>
      </c>
      <c r="G2184" s="10">
        <v>546</v>
      </c>
      <c r="H2184" s="11">
        <v>0.15</v>
      </c>
      <c r="I2184" s="10">
        <f t="shared" si="204"/>
        <v>10920</v>
      </c>
      <c r="J2184" s="10">
        <f t="shared" si="205"/>
        <v>1638</v>
      </c>
      <c r="K2184" s="10">
        <f t="shared" si="206"/>
        <v>9282</v>
      </c>
      <c r="L2184" s="11">
        <v>0.05</v>
      </c>
      <c r="M2184" s="10">
        <f t="shared" si="207"/>
        <v>464.1</v>
      </c>
      <c r="N2184" s="10">
        <f t="shared" si="208"/>
        <v>9746.1</v>
      </c>
      <c r="O2184" s="10">
        <v>367.26</v>
      </c>
      <c r="P2184" s="10">
        <f t="shared" si="209"/>
        <v>1936.8000000000002</v>
      </c>
      <c r="Q2184" s="12">
        <v>45914</v>
      </c>
    </row>
    <row r="2185" spans="1:17" x14ac:dyDescent="0.25">
      <c r="A2185" s="4">
        <v>2868</v>
      </c>
      <c r="B2185" s="4" t="s">
        <v>31</v>
      </c>
      <c r="C2185" s="4" t="s">
        <v>21</v>
      </c>
      <c r="D2185" s="4" t="s">
        <v>26</v>
      </c>
      <c r="E2185" s="4" t="s">
        <v>19</v>
      </c>
      <c r="F2185" s="9">
        <v>13</v>
      </c>
      <c r="G2185" s="10">
        <v>373</v>
      </c>
      <c r="H2185" s="11">
        <v>0.1</v>
      </c>
      <c r="I2185" s="10">
        <f t="shared" si="204"/>
        <v>4849</v>
      </c>
      <c r="J2185" s="10">
        <f t="shared" si="205"/>
        <v>484.90000000000003</v>
      </c>
      <c r="K2185" s="10">
        <f t="shared" si="206"/>
        <v>4364.1000000000004</v>
      </c>
      <c r="L2185" s="11">
        <v>0.05</v>
      </c>
      <c r="M2185" s="10">
        <f t="shared" si="207"/>
        <v>218.20500000000004</v>
      </c>
      <c r="N2185" s="10">
        <f t="shared" si="208"/>
        <v>4582.3050000000003</v>
      </c>
      <c r="O2185" s="10">
        <v>186.74</v>
      </c>
      <c r="P2185" s="10">
        <f t="shared" si="209"/>
        <v>1936.4800000000005</v>
      </c>
      <c r="Q2185" s="12">
        <v>45985</v>
      </c>
    </row>
    <row r="2186" spans="1:17" x14ac:dyDescent="0.25">
      <c r="A2186" s="4">
        <v>3038</v>
      </c>
      <c r="B2186" s="4" t="s">
        <v>32</v>
      </c>
      <c r="C2186" s="4" t="s">
        <v>24</v>
      </c>
      <c r="D2186" s="4" t="s">
        <v>18</v>
      </c>
      <c r="E2186" s="4" t="s">
        <v>36</v>
      </c>
      <c r="F2186" s="9">
        <v>15</v>
      </c>
      <c r="G2186" s="10">
        <v>415</v>
      </c>
      <c r="H2186" s="11">
        <v>0</v>
      </c>
      <c r="I2186" s="10">
        <f t="shared" si="204"/>
        <v>6225</v>
      </c>
      <c r="J2186" s="10">
        <f t="shared" si="205"/>
        <v>0</v>
      </c>
      <c r="K2186" s="10">
        <f t="shared" si="206"/>
        <v>6225</v>
      </c>
      <c r="L2186" s="11">
        <v>0.05</v>
      </c>
      <c r="M2186" s="10">
        <f t="shared" si="207"/>
        <v>311.25</v>
      </c>
      <c r="N2186" s="10">
        <f t="shared" si="208"/>
        <v>6536.25</v>
      </c>
      <c r="O2186" s="10">
        <v>285.91000000000003</v>
      </c>
      <c r="P2186" s="10">
        <f t="shared" si="209"/>
        <v>1936.3499999999995</v>
      </c>
      <c r="Q2186" s="12">
        <v>45917</v>
      </c>
    </row>
    <row r="2187" spans="1:17" x14ac:dyDescent="0.25">
      <c r="A2187" s="4">
        <v>4604</v>
      </c>
      <c r="B2187" s="4" t="s">
        <v>35</v>
      </c>
      <c r="C2187" s="4" t="s">
        <v>17</v>
      </c>
      <c r="D2187" s="4" t="s">
        <v>26</v>
      </c>
      <c r="E2187" s="4" t="s">
        <v>19</v>
      </c>
      <c r="F2187" s="9">
        <v>20</v>
      </c>
      <c r="G2187" s="10">
        <v>261</v>
      </c>
      <c r="H2187" s="11">
        <v>0.05</v>
      </c>
      <c r="I2187" s="10">
        <f t="shared" si="204"/>
        <v>5220</v>
      </c>
      <c r="J2187" s="10">
        <f t="shared" si="205"/>
        <v>261</v>
      </c>
      <c r="K2187" s="10">
        <f t="shared" si="206"/>
        <v>4959</v>
      </c>
      <c r="L2187" s="11">
        <v>0.05</v>
      </c>
      <c r="M2187" s="10">
        <f t="shared" si="207"/>
        <v>247.95000000000002</v>
      </c>
      <c r="N2187" s="10">
        <f t="shared" si="208"/>
        <v>5206.95</v>
      </c>
      <c r="O2187" s="10">
        <v>151.18</v>
      </c>
      <c r="P2187" s="10">
        <f t="shared" si="209"/>
        <v>1935.3999999999996</v>
      </c>
      <c r="Q2187" s="12">
        <v>45730</v>
      </c>
    </row>
    <row r="2188" spans="1:17" x14ac:dyDescent="0.25">
      <c r="A2188" s="4">
        <v>4477</v>
      </c>
      <c r="B2188" s="4" t="s">
        <v>32</v>
      </c>
      <c r="C2188" s="4" t="s">
        <v>24</v>
      </c>
      <c r="D2188" s="4" t="s">
        <v>28</v>
      </c>
      <c r="E2188" s="4" t="s">
        <v>19</v>
      </c>
      <c r="F2188" s="9">
        <v>24</v>
      </c>
      <c r="G2188" s="10">
        <v>584</v>
      </c>
      <c r="H2188" s="11">
        <v>0.1</v>
      </c>
      <c r="I2188" s="10">
        <f t="shared" si="204"/>
        <v>14016</v>
      </c>
      <c r="J2188" s="10">
        <f t="shared" si="205"/>
        <v>1401.6000000000001</v>
      </c>
      <c r="K2188" s="10">
        <f t="shared" si="206"/>
        <v>12614.4</v>
      </c>
      <c r="L2188" s="11">
        <v>0.05</v>
      </c>
      <c r="M2188" s="10">
        <f t="shared" si="207"/>
        <v>630.72</v>
      </c>
      <c r="N2188" s="10">
        <f t="shared" si="208"/>
        <v>13245.119999999999</v>
      </c>
      <c r="O2188" s="10">
        <v>444.96</v>
      </c>
      <c r="P2188" s="10">
        <f t="shared" si="209"/>
        <v>1935.3600000000006</v>
      </c>
      <c r="Q2188" s="12">
        <v>45876</v>
      </c>
    </row>
    <row r="2189" spans="1:17" x14ac:dyDescent="0.25">
      <c r="A2189" s="4">
        <v>1867</v>
      </c>
      <c r="B2189" s="4" t="s">
        <v>16</v>
      </c>
      <c r="C2189" s="4" t="s">
        <v>21</v>
      </c>
      <c r="D2189" s="4" t="s">
        <v>26</v>
      </c>
      <c r="E2189" s="4" t="s">
        <v>19</v>
      </c>
      <c r="F2189" s="9">
        <v>7</v>
      </c>
      <c r="G2189" s="10">
        <v>1177</v>
      </c>
      <c r="H2189" s="11">
        <v>0.05</v>
      </c>
      <c r="I2189" s="10">
        <f t="shared" si="204"/>
        <v>8239</v>
      </c>
      <c r="J2189" s="10">
        <f t="shared" si="205"/>
        <v>411.95000000000005</v>
      </c>
      <c r="K2189" s="10">
        <f t="shared" si="206"/>
        <v>7827.05</v>
      </c>
      <c r="L2189" s="11">
        <v>0.05</v>
      </c>
      <c r="M2189" s="10">
        <f t="shared" si="207"/>
        <v>391.35250000000002</v>
      </c>
      <c r="N2189" s="10">
        <f t="shared" si="208"/>
        <v>8218.4025000000001</v>
      </c>
      <c r="O2189" s="10">
        <v>841.75</v>
      </c>
      <c r="P2189" s="10">
        <f t="shared" si="209"/>
        <v>1934.8000000000002</v>
      </c>
      <c r="Q2189" s="12">
        <v>45666</v>
      </c>
    </row>
    <row r="2190" spans="1:17" x14ac:dyDescent="0.25">
      <c r="A2190" s="4">
        <v>8</v>
      </c>
      <c r="B2190" s="4" t="s">
        <v>31</v>
      </c>
      <c r="C2190" s="4" t="s">
        <v>24</v>
      </c>
      <c r="D2190" s="4" t="s">
        <v>26</v>
      </c>
      <c r="E2190" s="4" t="s">
        <v>29</v>
      </c>
      <c r="F2190" s="9">
        <v>17</v>
      </c>
      <c r="G2190" s="10">
        <v>441</v>
      </c>
      <c r="H2190" s="11">
        <v>0.15</v>
      </c>
      <c r="I2190" s="10">
        <f t="shared" si="204"/>
        <v>7497</v>
      </c>
      <c r="J2190" s="10">
        <f t="shared" si="205"/>
        <v>1124.55</v>
      </c>
      <c r="K2190" s="10">
        <f t="shared" si="206"/>
        <v>6372.45</v>
      </c>
      <c r="L2190" s="11">
        <v>0.05</v>
      </c>
      <c r="M2190" s="10">
        <f t="shared" si="207"/>
        <v>318.6225</v>
      </c>
      <c r="N2190" s="10">
        <f t="shared" si="208"/>
        <v>6691.0725000000002</v>
      </c>
      <c r="O2190" s="10">
        <v>261.18</v>
      </c>
      <c r="P2190" s="10">
        <f t="shared" si="209"/>
        <v>1932.3899999999994</v>
      </c>
      <c r="Q2190" s="12">
        <v>45767</v>
      </c>
    </row>
    <row r="2191" spans="1:17" x14ac:dyDescent="0.25">
      <c r="A2191" s="4">
        <v>741</v>
      </c>
      <c r="B2191" s="4" t="s">
        <v>38</v>
      </c>
      <c r="C2191" s="4" t="s">
        <v>24</v>
      </c>
      <c r="D2191" s="4" t="s">
        <v>28</v>
      </c>
      <c r="E2191" s="4" t="s">
        <v>19</v>
      </c>
      <c r="F2191" s="9">
        <v>17</v>
      </c>
      <c r="G2191" s="10">
        <v>525</v>
      </c>
      <c r="H2191" s="11">
        <v>0.1</v>
      </c>
      <c r="I2191" s="10">
        <f t="shared" si="204"/>
        <v>8925</v>
      </c>
      <c r="J2191" s="10">
        <f t="shared" si="205"/>
        <v>892.5</v>
      </c>
      <c r="K2191" s="10">
        <f t="shared" si="206"/>
        <v>8032.5</v>
      </c>
      <c r="L2191" s="11">
        <v>0.05</v>
      </c>
      <c r="M2191" s="10">
        <f t="shared" si="207"/>
        <v>401.625</v>
      </c>
      <c r="N2191" s="10">
        <f t="shared" si="208"/>
        <v>8434.125</v>
      </c>
      <c r="O2191" s="10">
        <v>358.88</v>
      </c>
      <c r="P2191" s="10">
        <f t="shared" si="209"/>
        <v>1931.54</v>
      </c>
      <c r="Q2191" s="12">
        <v>46010</v>
      </c>
    </row>
    <row r="2192" spans="1:17" x14ac:dyDescent="0.25">
      <c r="A2192" s="4">
        <v>3580</v>
      </c>
      <c r="B2192" s="4" t="s">
        <v>35</v>
      </c>
      <c r="C2192" s="4" t="s">
        <v>24</v>
      </c>
      <c r="D2192" s="4" t="s">
        <v>18</v>
      </c>
      <c r="E2192" s="4" t="s">
        <v>22</v>
      </c>
      <c r="F2192" s="9">
        <v>24</v>
      </c>
      <c r="G2192" s="10">
        <v>253</v>
      </c>
      <c r="H2192" s="11">
        <v>0.15</v>
      </c>
      <c r="I2192" s="10">
        <f t="shared" si="204"/>
        <v>6072</v>
      </c>
      <c r="J2192" s="10">
        <f t="shared" si="205"/>
        <v>910.8</v>
      </c>
      <c r="K2192" s="10">
        <f t="shared" si="206"/>
        <v>5161.2</v>
      </c>
      <c r="L2192" s="11">
        <v>0.05</v>
      </c>
      <c r="M2192" s="10">
        <f t="shared" si="207"/>
        <v>258.06</v>
      </c>
      <c r="N2192" s="10">
        <f t="shared" si="208"/>
        <v>5419.26</v>
      </c>
      <c r="O2192" s="10">
        <v>134.6</v>
      </c>
      <c r="P2192" s="10">
        <f t="shared" si="209"/>
        <v>1930.8000000000002</v>
      </c>
      <c r="Q2192" s="12">
        <v>45854</v>
      </c>
    </row>
    <row r="2193" spans="1:17" x14ac:dyDescent="0.25">
      <c r="A2193" s="4">
        <v>2136</v>
      </c>
      <c r="B2193" s="4" t="s">
        <v>35</v>
      </c>
      <c r="C2193" s="4" t="s">
        <v>21</v>
      </c>
      <c r="D2193" s="4" t="s">
        <v>33</v>
      </c>
      <c r="E2193" s="4" t="s">
        <v>36</v>
      </c>
      <c r="F2193" s="9">
        <v>6</v>
      </c>
      <c r="G2193" s="10">
        <v>914</v>
      </c>
      <c r="H2193" s="11">
        <v>0.1</v>
      </c>
      <c r="I2193" s="10">
        <f t="shared" si="204"/>
        <v>5484</v>
      </c>
      <c r="J2193" s="10">
        <f t="shared" si="205"/>
        <v>548.4</v>
      </c>
      <c r="K2193" s="10">
        <f t="shared" si="206"/>
        <v>4935.6000000000004</v>
      </c>
      <c r="L2193" s="11">
        <v>0.05</v>
      </c>
      <c r="M2193" s="10">
        <f t="shared" si="207"/>
        <v>246.78000000000003</v>
      </c>
      <c r="N2193" s="10">
        <f t="shared" si="208"/>
        <v>5182.38</v>
      </c>
      <c r="O2193" s="10">
        <v>500.94</v>
      </c>
      <c r="P2193" s="10">
        <f t="shared" si="209"/>
        <v>1929.9600000000005</v>
      </c>
      <c r="Q2193" s="12">
        <v>45874</v>
      </c>
    </row>
    <row r="2194" spans="1:17" x14ac:dyDescent="0.25">
      <c r="A2194" s="4">
        <v>2567</v>
      </c>
      <c r="B2194" s="4" t="s">
        <v>23</v>
      </c>
      <c r="C2194" s="4" t="s">
        <v>17</v>
      </c>
      <c r="D2194" s="4" t="s">
        <v>18</v>
      </c>
      <c r="E2194" s="4" t="s">
        <v>27</v>
      </c>
      <c r="F2194" s="9">
        <v>19</v>
      </c>
      <c r="G2194" s="10">
        <v>422</v>
      </c>
      <c r="H2194" s="11">
        <v>0.1</v>
      </c>
      <c r="I2194" s="10">
        <f t="shared" si="204"/>
        <v>8018</v>
      </c>
      <c r="J2194" s="10">
        <f t="shared" si="205"/>
        <v>801.80000000000007</v>
      </c>
      <c r="K2194" s="10">
        <f t="shared" si="206"/>
        <v>7216.2</v>
      </c>
      <c r="L2194" s="11">
        <v>0.05</v>
      </c>
      <c r="M2194" s="10">
        <f t="shared" si="207"/>
        <v>360.81</v>
      </c>
      <c r="N2194" s="10">
        <f t="shared" si="208"/>
        <v>7577.01</v>
      </c>
      <c r="O2194" s="10">
        <v>278.24</v>
      </c>
      <c r="P2194" s="10">
        <f t="shared" si="209"/>
        <v>1929.6399999999994</v>
      </c>
      <c r="Q2194" s="12">
        <v>45907</v>
      </c>
    </row>
    <row r="2195" spans="1:17" x14ac:dyDescent="0.25">
      <c r="A2195" s="4">
        <v>3030</v>
      </c>
      <c r="B2195" s="4" t="s">
        <v>34</v>
      </c>
      <c r="C2195" s="4" t="s">
        <v>17</v>
      </c>
      <c r="D2195" s="4" t="s">
        <v>26</v>
      </c>
      <c r="E2195" s="4" t="s">
        <v>25</v>
      </c>
      <c r="F2195" s="9">
        <v>22</v>
      </c>
      <c r="G2195" s="10">
        <v>698</v>
      </c>
      <c r="H2195" s="11">
        <v>0.15</v>
      </c>
      <c r="I2195" s="10">
        <f t="shared" si="204"/>
        <v>15356</v>
      </c>
      <c r="J2195" s="10">
        <f t="shared" si="205"/>
        <v>2303.4</v>
      </c>
      <c r="K2195" s="10">
        <f t="shared" si="206"/>
        <v>13052.6</v>
      </c>
      <c r="L2195" s="11">
        <v>0.05</v>
      </c>
      <c r="M2195" s="10">
        <f t="shared" si="207"/>
        <v>652.63000000000011</v>
      </c>
      <c r="N2195" s="10">
        <f t="shared" si="208"/>
        <v>13705.23</v>
      </c>
      <c r="O2195" s="10">
        <v>505.64</v>
      </c>
      <c r="P2195" s="10">
        <f t="shared" si="209"/>
        <v>1928.5200000000004</v>
      </c>
      <c r="Q2195" s="12">
        <v>45678</v>
      </c>
    </row>
    <row r="2196" spans="1:17" x14ac:dyDescent="0.25">
      <c r="A2196" s="4">
        <v>155</v>
      </c>
      <c r="B2196" s="4" t="s">
        <v>32</v>
      </c>
      <c r="C2196" s="4" t="s">
        <v>17</v>
      </c>
      <c r="D2196" s="4" t="s">
        <v>33</v>
      </c>
      <c r="E2196" s="4" t="s">
        <v>29</v>
      </c>
      <c r="F2196" s="9">
        <v>17</v>
      </c>
      <c r="G2196" s="10">
        <v>261</v>
      </c>
      <c r="H2196" s="11">
        <v>0.05</v>
      </c>
      <c r="I2196" s="10">
        <f t="shared" si="204"/>
        <v>4437</v>
      </c>
      <c r="J2196" s="10">
        <f t="shared" si="205"/>
        <v>221.85000000000002</v>
      </c>
      <c r="K2196" s="10">
        <f t="shared" si="206"/>
        <v>4215.1499999999996</v>
      </c>
      <c r="L2196" s="11">
        <v>0.05</v>
      </c>
      <c r="M2196" s="10">
        <f t="shared" si="207"/>
        <v>210.75749999999999</v>
      </c>
      <c r="N2196" s="10">
        <f t="shared" si="208"/>
        <v>4425.9074999999993</v>
      </c>
      <c r="O2196" s="10">
        <v>134.55000000000001</v>
      </c>
      <c r="P2196" s="10">
        <f t="shared" si="209"/>
        <v>1927.7999999999993</v>
      </c>
      <c r="Q2196" s="12">
        <v>45995</v>
      </c>
    </row>
    <row r="2197" spans="1:17" x14ac:dyDescent="0.25">
      <c r="A2197" s="4">
        <v>1220</v>
      </c>
      <c r="B2197" s="4" t="s">
        <v>31</v>
      </c>
      <c r="C2197" s="4" t="s">
        <v>21</v>
      </c>
      <c r="D2197" s="4" t="s">
        <v>18</v>
      </c>
      <c r="E2197" s="4" t="s">
        <v>29</v>
      </c>
      <c r="F2197" s="9">
        <v>25</v>
      </c>
      <c r="G2197" s="10">
        <v>293</v>
      </c>
      <c r="H2197" s="11">
        <v>0.15</v>
      </c>
      <c r="I2197" s="10">
        <f t="shared" si="204"/>
        <v>7325</v>
      </c>
      <c r="J2197" s="10">
        <f t="shared" si="205"/>
        <v>1098.75</v>
      </c>
      <c r="K2197" s="10">
        <f t="shared" si="206"/>
        <v>6226.25</v>
      </c>
      <c r="L2197" s="11">
        <v>0.05</v>
      </c>
      <c r="M2197" s="10">
        <f t="shared" si="207"/>
        <v>311.3125</v>
      </c>
      <c r="N2197" s="10">
        <f t="shared" si="208"/>
        <v>6537.5625</v>
      </c>
      <c r="O2197" s="10">
        <v>171.95</v>
      </c>
      <c r="P2197" s="10">
        <f t="shared" si="209"/>
        <v>1927.5</v>
      </c>
      <c r="Q2197" s="12">
        <v>45885</v>
      </c>
    </row>
    <row r="2198" spans="1:17" x14ac:dyDescent="0.25">
      <c r="A2198" s="4">
        <v>2592</v>
      </c>
      <c r="B2198" s="4" t="s">
        <v>20</v>
      </c>
      <c r="C2198" s="4" t="s">
        <v>17</v>
      </c>
      <c r="D2198" s="4" t="s">
        <v>33</v>
      </c>
      <c r="E2198" s="4" t="s">
        <v>30</v>
      </c>
      <c r="F2198" s="9">
        <v>20</v>
      </c>
      <c r="G2198" s="10">
        <v>286</v>
      </c>
      <c r="H2198" s="11">
        <v>0</v>
      </c>
      <c r="I2198" s="10">
        <f t="shared" si="204"/>
        <v>5720</v>
      </c>
      <c r="J2198" s="10">
        <f t="shared" si="205"/>
        <v>0</v>
      </c>
      <c r="K2198" s="10">
        <f t="shared" si="206"/>
        <v>5720</v>
      </c>
      <c r="L2198" s="11">
        <v>0.05</v>
      </c>
      <c r="M2198" s="10">
        <f t="shared" si="207"/>
        <v>286</v>
      </c>
      <c r="N2198" s="10">
        <f t="shared" si="208"/>
        <v>6006</v>
      </c>
      <c r="O2198" s="10">
        <v>189.65</v>
      </c>
      <c r="P2198" s="10">
        <f t="shared" si="209"/>
        <v>1927</v>
      </c>
      <c r="Q2198" s="12">
        <v>45893</v>
      </c>
    </row>
    <row r="2199" spans="1:17" x14ac:dyDescent="0.25">
      <c r="A2199" s="4">
        <v>2574</v>
      </c>
      <c r="B2199" s="4" t="s">
        <v>34</v>
      </c>
      <c r="C2199" s="4" t="s">
        <v>21</v>
      </c>
      <c r="D2199" s="4" t="s">
        <v>28</v>
      </c>
      <c r="E2199" s="4" t="s">
        <v>19</v>
      </c>
      <c r="F2199" s="9">
        <v>18</v>
      </c>
      <c r="G2199" s="10">
        <v>345</v>
      </c>
      <c r="H2199" s="11">
        <v>0</v>
      </c>
      <c r="I2199" s="10">
        <f t="shared" si="204"/>
        <v>6210</v>
      </c>
      <c r="J2199" s="10">
        <f t="shared" si="205"/>
        <v>0</v>
      </c>
      <c r="K2199" s="10">
        <f t="shared" si="206"/>
        <v>6210</v>
      </c>
      <c r="L2199" s="11">
        <v>0.05</v>
      </c>
      <c r="M2199" s="10">
        <f t="shared" si="207"/>
        <v>310.5</v>
      </c>
      <c r="N2199" s="10">
        <f t="shared" si="208"/>
        <v>6520.5</v>
      </c>
      <c r="O2199" s="10">
        <v>238.03</v>
      </c>
      <c r="P2199" s="10">
        <f t="shared" si="209"/>
        <v>1925.46</v>
      </c>
      <c r="Q2199" s="12">
        <v>45688</v>
      </c>
    </row>
    <row r="2200" spans="1:17" x14ac:dyDescent="0.25">
      <c r="A2200" s="4">
        <v>338</v>
      </c>
      <c r="B2200" s="4" t="s">
        <v>32</v>
      </c>
      <c r="C2200" s="4" t="s">
        <v>24</v>
      </c>
      <c r="D2200" s="4" t="s">
        <v>26</v>
      </c>
      <c r="E2200" s="4" t="s">
        <v>19</v>
      </c>
      <c r="F2200" s="9">
        <v>21</v>
      </c>
      <c r="G2200" s="10">
        <v>428</v>
      </c>
      <c r="H2200" s="11">
        <v>0.05</v>
      </c>
      <c r="I2200" s="10">
        <f t="shared" si="204"/>
        <v>8988</v>
      </c>
      <c r="J2200" s="10">
        <f t="shared" si="205"/>
        <v>449.40000000000003</v>
      </c>
      <c r="K2200" s="10">
        <f t="shared" si="206"/>
        <v>8538.6</v>
      </c>
      <c r="L2200" s="11">
        <v>0.05</v>
      </c>
      <c r="M2200" s="10">
        <f t="shared" si="207"/>
        <v>426.93000000000006</v>
      </c>
      <c r="N2200" s="10">
        <f t="shared" si="208"/>
        <v>8965.5300000000007</v>
      </c>
      <c r="O2200" s="10">
        <v>314.95999999999998</v>
      </c>
      <c r="P2200" s="10">
        <f t="shared" si="209"/>
        <v>1924.4400000000005</v>
      </c>
      <c r="Q2200" s="12">
        <v>45828</v>
      </c>
    </row>
    <row r="2201" spans="1:17" x14ac:dyDescent="0.25">
      <c r="A2201" s="4">
        <v>4939</v>
      </c>
      <c r="B2201" s="4" t="s">
        <v>16</v>
      </c>
      <c r="C2201" s="4" t="s">
        <v>21</v>
      </c>
      <c r="D2201" s="4" t="s">
        <v>18</v>
      </c>
      <c r="E2201" s="4" t="s">
        <v>22</v>
      </c>
      <c r="F2201" s="9">
        <v>7</v>
      </c>
      <c r="G2201" s="10">
        <v>1123</v>
      </c>
      <c r="H2201" s="11">
        <v>0.1</v>
      </c>
      <c r="I2201" s="10">
        <f t="shared" si="204"/>
        <v>7861</v>
      </c>
      <c r="J2201" s="10">
        <f t="shared" si="205"/>
        <v>786.1</v>
      </c>
      <c r="K2201" s="10">
        <f t="shared" si="206"/>
        <v>7074.9</v>
      </c>
      <c r="L2201" s="11">
        <v>0.05</v>
      </c>
      <c r="M2201" s="10">
        <f t="shared" si="207"/>
        <v>353.745</v>
      </c>
      <c r="N2201" s="10">
        <f t="shared" si="208"/>
        <v>7428.6449999999995</v>
      </c>
      <c r="O2201" s="10">
        <v>735.85</v>
      </c>
      <c r="P2201" s="10">
        <f t="shared" si="209"/>
        <v>1923.9499999999998</v>
      </c>
      <c r="Q2201" s="12">
        <v>45672</v>
      </c>
    </row>
    <row r="2202" spans="1:17" x14ac:dyDescent="0.25">
      <c r="A2202" s="4">
        <v>1684</v>
      </c>
      <c r="B2202" s="4" t="s">
        <v>31</v>
      </c>
      <c r="C2202" s="4" t="s">
        <v>17</v>
      </c>
      <c r="D2202" s="4" t="s">
        <v>33</v>
      </c>
      <c r="E2202" s="4" t="s">
        <v>27</v>
      </c>
      <c r="F2202" s="9">
        <v>14</v>
      </c>
      <c r="G2202" s="10">
        <v>1141</v>
      </c>
      <c r="H2202" s="11">
        <v>0.1</v>
      </c>
      <c r="I2202" s="10">
        <f t="shared" si="204"/>
        <v>15974</v>
      </c>
      <c r="J2202" s="10">
        <f t="shared" si="205"/>
        <v>1597.4</v>
      </c>
      <c r="K2202" s="10">
        <f t="shared" si="206"/>
        <v>14376.6</v>
      </c>
      <c r="L2202" s="11">
        <v>0.05</v>
      </c>
      <c r="M2202" s="10">
        <f t="shared" si="207"/>
        <v>718.83</v>
      </c>
      <c r="N2202" s="10">
        <f t="shared" si="208"/>
        <v>15095.43</v>
      </c>
      <c r="O2202" s="10">
        <v>889.5</v>
      </c>
      <c r="P2202" s="10">
        <f t="shared" si="209"/>
        <v>1923.6000000000004</v>
      </c>
      <c r="Q2202" s="12">
        <v>45826</v>
      </c>
    </row>
    <row r="2203" spans="1:17" x14ac:dyDescent="0.25">
      <c r="A2203" s="4">
        <v>3713</v>
      </c>
      <c r="B2203" s="4" t="s">
        <v>20</v>
      </c>
      <c r="C2203" s="4" t="s">
        <v>17</v>
      </c>
      <c r="D2203" s="4" t="s">
        <v>28</v>
      </c>
      <c r="E2203" s="4" t="s">
        <v>25</v>
      </c>
      <c r="F2203" s="9">
        <v>10</v>
      </c>
      <c r="G2203" s="10">
        <v>533</v>
      </c>
      <c r="H2203" s="11">
        <v>0.05</v>
      </c>
      <c r="I2203" s="10">
        <f t="shared" si="204"/>
        <v>5330</v>
      </c>
      <c r="J2203" s="10">
        <f t="shared" si="205"/>
        <v>266.5</v>
      </c>
      <c r="K2203" s="10">
        <f t="shared" si="206"/>
        <v>5063.5</v>
      </c>
      <c r="L2203" s="11">
        <v>0.05</v>
      </c>
      <c r="M2203" s="10">
        <f t="shared" si="207"/>
        <v>253.17500000000001</v>
      </c>
      <c r="N2203" s="10">
        <f t="shared" si="208"/>
        <v>5316.6750000000002</v>
      </c>
      <c r="O2203" s="10">
        <v>314.2</v>
      </c>
      <c r="P2203" s="10">
        <f t="shared" si="209"/>
        <v>1921.5</v>
      </c>
      <c r="Q2203" s="12">
        <v>45730</v>
      </c>
    </row>
    <row r="2204" spans="1:17" x14ac:dyDescent="0.25">
      <c r="A2204" s="4">
        <v>3037</v>
      </c>
      <c r="B2204" s="4" t="s">
        <v>38</v>
      </c>
      <c r="C2204" s="4" t="s">
        <v>21</v>
      </c>
      <c r="D2204" s="4" t="s">
        <v>28</v>
      </c>
      <c r="E2204" s="4" t="s">
        <v>27</v>
      </c>
      <c r="F2204" s="9">
        <v>13</v>
      </c>
      <c r="G2204" s="10">
        <v>356</v>
      </c>
      <c r="H2204" s="11">
        <v>0</v>
      </c>
      <c r="I2204" s="10">
        <f t="shared" si="204"/>
        <v>4628</v>
      </c>
      <c r="J2204" s="10">
        <f t="shared" si="205"/>
        <v>0</v>
      </c>
      <c r="K2204" s="10">
        <f t="shared" si="206"/>
        <v>4628</v>
      </c>
      <c r="L2204" s="11">
        <v>0.05</v>
      </c>
      <c r="M2204" s="10">
        <f t="shared" si="207"/>
        <v>231.4</v>
      </c>
      <c r="N2204" s="10">
        <f t="shared" si="208"/>
        <v>4859.3999999999996</v>
      </c>
      <c r="O2204" s="10">
        <v>208.24</v>
      </c>
      <c r="P2204" s="10">
        <f t="shared" si="209"/>
        <v>1920.88</v>
      </c>
      <c r="Q2204" s="12">
        <v>45884</v>
      </c>
    </row>
    <row r="2205" spans="1:17" x14ac:dyDescent="0.25">
      <c r="A2205" s="4">
        <v>1892</v>
      </c>
      <c r="B2205" s="4" t="s">
        <v>16</v>
      </c>
      <c r="C2205" s="4" t="s">
        <v>24</v>
      </c>
      <c r="D2205" s="4" t="s">
        <v>26</v>
      </c>
      <c r="E2205" s="4" t="s">
        <v>30</v>
      </c>
      <c r="F2205" s="9">
        <v>9</v>
      </c>
      <c r="G2205" s="10">
        <v>722</v>
      </c>
      <c r="H2205" s="11">
        <v>0</v>
      </c>
      <c r="I2205" s="10">
        <f t="shared" si="204"/>
        <v>6498</v>
      </c>
      <c r="J2205" s="10">
        <f t="shared" si="205"/>
        <v>0</v>
      </c>
      <c r="K2205" s="10">
        <f t="shared" si="206"/>
        <v>6498</v>
      </c>
      <c r="L2205" s="11">
        <v>0.05</v>
      </c>
      <c r="M2205" s="10">
        <f t="shared" si="207"/>
        <v>324.90000000000003</v>
      </c>
      <c r="N2205" s="10">
        <f t="shared" si="208"/>
        <v>6822.9</v>
      </c>
      <c r="O2205" s="10">
        <v>508.67</v>
      </c>
      <c r="P2205" s="10">
        <f t="shared" si="209"/>
        <v>1919.9700000000003</v>
      </c>
      <c r="Q2205" s="12">
        <v>46011</v>
      </c>
    </row>
    <row r="2206" spans="1:17" x14ac:dyDescent="0.25">
      <c r="A2206" s="4">
        <v>3718</v>
      </c>
      <c r="B2206" s="4" t="s">
        <v>31</v>
      </c>
      <c r="C2206" s="4" t="s">
        <v>24</v>
      </c>
      <c r="D2206" s="4" t="s">
        <v>26</v>
      </c>
      <c r="E2206" s="4" t="s">
        <v>29</v>
      </c>
      <c r="F2206" s="9">
        <v>19</v>
      </c>
      <c r="G2206" s="10">
        <v>496</v>
      </c>
      <c r="H2206" s="11">
        <v>0.05</v>
      </c>
      <c r="I2206" s="10">
        <f t="shared" si="204"/>
        <v>9424</v>
      </c>
      <c r="J2206" s="10">
        <f t="shared" si="205"/>
        <v>471.20000000000005</v>
      </c>
      <c r="K2206" s="10">
        <f t="shared" si="206"/>
        <v>8952.7999999999993</v>
      </c>
      <c r="L2206" s="11">
        <v>0.05</v>
      </c>
      <c r="M2206" s="10">
        <f t="shared" si="207"/>
        <v>447.64</v>
      </c>
      <c r="N2206" s="10">
        <f t="shared" si="208"/>
        <v>9400.4399999999987</v>
      </c>
      <c r="O2206" s="10">
        <v>370.15</v>
      </c>
      <c r="P2206" s="10">
        <f t="shared" si="209"/>
        <v>1919.9499999999998</v>
      </c>
      <c r="Q2206" s="12">
        <v>45750</v>
      </c>
    </row>
    <row r="2207" spans="1:17" x14ac:dyDescent="0.25">
      <c r="A2207" s="4">
        <v>2159</v>
      </c>
      <c r="B2207" s="4" t="s">
        <v>32</v>
      </c>
      <c r="C2207" s="4" t="s">
        <v>17</v>
      </c>
      <c r="D2207" s="4" t="s">
        <v>18</v>
      </c>
      <c r="E2207" s="4" t="s">
        <v>30</v>
      </c>
      <c r="F2207" s="9">
        <v>14</v>
      </c>
      <c r="G2207" s="10">
        <v>503</v>
      </c>
      <c r="H2207" s="11">
        <v>0.05</v>
      </c>
      <c r="I2207" s="10">
        <f t="shared" si="204"/>
        <v>7042</v>
      </c>
      <c r="J2207" s="10">
        <f t="shared" si="205"/>
        <v>352.1</v>
      </c>
      <c r="K2207" s="10">
        <f t="shared" si="206"/>
        <v>6689.9</v>
      </c>
      <c r="L2207" s="11">
        <v>0.05</v>
      </c>
      <c r="M2207" s="10">
        <f t="shared" si="207"/>
        <v>334.495</v>
      </c>
      <c r="N2207" s="10">
        <f t="shared" si="208"/>
        <v>7024.3949999999995</v>
      </c>
      <c r="O2207" s="10">
        <v>340.98</v>
      </c>
      <c r="P2207" s="10">
        <f t="shared" si="209"/>
        <v>1916.1799999999994</v>
      </c>
      <c r="Q2207" s="12">
        <v>46003</v>
      </c>
    </row>
    <row r="2208" spans="1:17" x14ac:dyDescent="0.25">
      <c r="A2208" s="4">
        <v>4224</v>
      </c>
      <c r="B2208" s="4" t="s">
        <v>20</v>
      </c>
      <c r="C2208" s="4" t="s">
        <v>21</v>
      </c>
      <c r="D2208" s="4" t="s">
        <v>26</v>
      </c>
      <c r="E2208" s="4" t="s">
        <v>37</v>
      </c>
      <c r="F2208" s="9">
        <v>7</v>
      </c>
      <c r="G2208" s="10">
        <v>599</v>
      </c>
      <c r="H2208" s="11">
        <v>0</v>
      </c>
      <c r="I2208" s="10">
        <f t="shared" si="204"/>
        <v>4193</v>
      </c>
      <c r="J2208" s="10">
        <f t="shared" si="205"/>
        <v>0</v>
      </c>
      <c r="K2208" s="10">
        <f t="shared" si="206"/>
        <v>4193</v>
      </c>
      <c r="L2208" s="11">
        <v>0.05</v>
      </c>
      <c r="M2208" s="10">
        <f t="shared" si="207"/>
        <v>209.65</v>
      </c>
      <c r="N2208" s="10">
        <f t="shared" si="208"/>
        <v>4402.6499999999996</v>
      </c>
      <c r="O2208" s="10">
        <v>325.31</v>
      </c>
      <c r="P2208" s="10">
        <f t="shared" si="209"/>
        <v>1915.83</v>
      </c>
      <c r="Q2208" s="12">
        <v>45740</v>
      </c>
    </row>
    <row r="2209" spans="1:17" x14ac:dyDescent="0.25">
      <c r="A2209" s="4">
        <v>3140</v>
      </c>
      <c r="B2209" s="4" t="s">
        <v>23</v>
      </c>
      <c r="C2209" s="4" t="s">
        <v>17</v>
      </c>
      <c r="D2209" s="4" t="s">
        <v>28</v>
      </c>
      <c r="E2209" s="4" t="s">
        <v>25</v>
      </c>
      <c r="F2209" s="9">
        <v>9</v>
      </c>
      <c r="G2209" s="10">
        <v>1024</v>
      </c>
      <c r="H2209" s="11">
        <v>0.15</v>
      </c>
      <c r="I2209" s="10">
        <f t="shared" si="204"/>
        <v>9216</v>
      </c>
      <c r="J2209" s="10">
        <f t="shared" si="205"/>
        <v>1382.3999999999999</v>
      </c>
      <c r="K2209" s="10">
        <f t="shared" si="206"/>
        <v>7833.6</v>
      </c>
      <c r="L2209" s="11">
        <v>0.05</v>
      </c>
      <c r="M2209" s="10">
        <f t="shared" si="207"/>
        <v>391.68000000000006</v>
      </c>
      <c r="N2209" s="10">
        <f t="shared" si="208"/>
        <v>8225.2800000000007</v>
      </c>
      <c r="O2209" s="10">
        <v>657.57</v>
      </c>
      <c r="P2209" s="10">
        <f t="shared" si="209"/>
        <v>1915.4700000000003</v>
      </c>
      <c r="Q2209" s="12">
        <v>45818</v>
      </c>
    </row>
    <row r="2210" spans="1:17" x14ac:dyDescent="0.25">
      <c r="A2210" s="4">
        <v>4915</v>
      </c>
      <c r="B2210" s="4" t="s">
        <v>20</v>
      </c>
      <c r="C2210" s="4" t="s">
        <v>21</v>
      </c>
      <c r="D2210" s="4" t="s">
        <v>26</v>
      </c>
      <c r="E2210" s="4" t="s">
        <v>36</v>
      </c>
      <c r="F2210" s="9">
        <v>7</v>
      </c>
      <c r="G2210" s="10">
        <v>1102</v>
      </c>
      <c r="H2210" s="11">
        <v>0.15</v>
      </c>
      <c r="I2210" s="10">
        <f t="shared" si="204"/>
        <v>7714</v>
      </c>
      <c r="J2210" s="10">
        <f t="shared" si="205"/>
        <v>1157.0999999999999</v>
      </c>
      <c r="K2210" s="10">
        <f t="shared" si="206"/>
        <v>6556.9</v>
      </c>
      <c r="L2210" s="11">
        <v>0.05</v>
      </c>
      <c r="M2210" s="10">
        <f t="shared" si="207"/>
        <v>327.84500000000003</v>
      </c>
      <c r="N2210" s="10">
        <f t="shared" si="208"/>
        <v>6884.7449999999999</v>
      </c>
      <c r="O2210" s="10">
        <v>663.27</v>
      </c>
      <c r="P2210" s="10">
        <f t="shared" si="209"/>
        <v>1914.0100000000002</v>
      </c>
      <c r="Q2210" s="12">
        <v>45902</v>
      </c>
    </row>
    <row r="2211" spans="1:17" x14ac:dyDescent="0.25">
      <c r="A2211" s="4">
        <v>3262</v>
      </c>
      <c r="B2211" s="4" t="s">
        <v>34</v>
      </c>
      <c r="C2211" s="4" t="s">
        <v>17</v>
      </c>
      <c r="D2211" s="4" t="s">
        <v>18</v>
      </c>
      <c r="E2211" s="4" t="s">
        <v>19</v>
      </c>
      <c r="F2211" s="9">
        <v>8</v>
      </c>
      <c r="G2211" s="10">
        <v>1042</v>
      </c>
      <c r="H2211" s="11">
        <v>0.15</v>
      </c>
      <c r="I2211" s="10">
        <f t="shared" si="204"/>
        <v>8336</v>
      </c>
      <c r="J2211" s="10">
        <f t="shared" si="205"/>
        <v>1250.3999999999999</v>
      </c>
      <c r="K2211" s="10">
        <f t="shared" si="206"/>
        <v>7085.6</v>
      </c>
      <c r="L2211" s="11">
        <v>0.05</v>
      </c>
      <c r="M2211" s="10">
        <f t="shared" si="207"/>
        <v>354.28000000000003</v>
      </c>
      <c r="N2211" s="10">
        <f t="shared" si="208"/>
        <v>7439.88</v>
      </c>
      <c r="O2211" s="10">
        <v>646.69000000000005</v>
      </c>
      <c r="P2211" s="10">
        <f t="shared" si="209"/>
        <v>1912.08</v>
      </c>
      <c r="Q2211" s="12">
        <v>45969</v>
      </c>
    </row>
    <row r="2212" spans="1:17" x14ac:dyDescent="0.25">
      <c r="A2212" s="4">
        <v>2987</v>
      </c>
      <c r="B2212" s="4" t="s">
        <v>16</v>
      </c>
      <c r="C2212" s="4" t="s">
        <v>17</v>
      </c>
      <c r="D2212" s="4" t="s">
        <v>26</v>
      </c>
      <c r="E2212" s="4" t="s">
        <v>37</v>
      </c>
      <c r="F2212" s="9">
        <v>15</v>
      </c>
      <c r="G2212" s="10">
        <v>428</v>
      </c>
      <c r="H2212" s="11">
        <v>0</v>
      </c>
      <c r="I2212" s="10">
        <f t="shared" si="204"/>
        <v>6420</v>
      </c>
      <c r="J2212" s="10">
        <f t="shared" si="205"/>
        <v>0</v>
      </c>
      <c r="K2212" s="10">
        <f t="shared" si="206"/>
        <v>6420</v>
      </c>
      <c r="L2212" s="11">
        <v>0.05</v>
      </c>
      <c r="M2212" s="10">
        <f t="shared" si="207"/>
        <v>321</v>
      </c>
      <c r="N2212" s="10">
        <f t="shared" si="208"/>
        <v>6741</v>
      </c>
      <c r="O2212" s="10">
        <v>300.56</v>
      </c>
      <c r="P2212" s="10">
        <f t="shared" si="209"/>
        <v>1911.6000000000004</v>
      </c>
      <c r="Q2212" s="12">
        <v>45888</v>
      </c>
    </row>
    <row r="2213" spans="1:17" x14ac:dyDescent="0.25">
      <c r="A2213" s="4">
        <v>2542</v>
      </c>
      <c r="B2213" s="4" t="s">
        <v>34</v>
      </c>
      <c r="C2213" s="4" t="s">
        <v>21</v>
      </c>
      <c r="D2213" s="4" t="s">
        <v>33</v>
      </c>
      <c r="E2213" s="4" t="s">
        <v>22</v>
      </c>
      <c r="F2213" s="9">
        <v>9</v>
      </c>
      <c r="G2213" s="10">
        <v>999</v>
      </c>
      <c r="H2213" s="11">
        <v>0.15</v>
      </c>
      <c r="I2213" s="10">
        <f t="shared" si="204"/>
        <v>8991</v>
      </c>
      <c r="J2213" s="10">
        <f t="shared" si="205"/>
        <v>1348.6499999999999</v>
      </c>
      <c r="K2213" s="10">
        <f t="shared" si="206"/>
        <v>7642.35</v>
      </c>
      <c r="L2213" s="11">
        <v>0.05</v>
      </c>
      <c r="M2213" s="10">
        <f t="shared" si="207"/>
        <v>382.11750000000006</v>
      </c>
      <c r="N2213" s="10">
        <f t="shared" si="208"/>
        <v>8024.4675000000007</v>
      </c>
      <c r="O2213" s="10">
        <v>636.78</v>
      </c>
      <c r="P2213" s="10">
        <f t="shared" si="209"/>
        <v>1911.3300000000008</v>
      </c>
      <c r="Q2213" s="12">
        <v>45815</v>
      </c>
    </row>
    <row r="2214" spans="1:17" x14ac:dyDescent="0.25">
      <c r="A2214" s="4">
        <v>3287</v>
      </c>
      <c r="B2214" s="4" t="s">
        <v>20</v>
      </c>
      <c r="C2214" s="4" t="s">
        <v>17</v>
      </c>
      <c r="D2214" s="4" t="s">
        <v>33</v>
      </c>
      <c r="E2214" s="4" t="s">
        <v>22</v>
      </c>
      <c r="F2214" s="9">
        <v>10</v>
      </c>
      <c r="G2214" s="10">
        <v>531</v>
      </c>
      <c r="H2214" s="11">
        <v>0.05</v>
      </c>
      <c r="I2214" s="10">
        <f t="shared" si="204"/>
        <v>5310</v>
      </c>
      <c r="J2214" s="10">
        <f t="shared" si="205"/>
        <v>265.5</v>
      </c>
      <c r="K2214" s="10">
        <f t="shared" si="206"/>
        <v>5044.5</v>
      </c>
      <c r="L2214" s="11">
        <v>0.05</v>
      </c>
      <c r="M2214" s="10">
        <f t="shared" si="207"/>
        <v>252.22500000000002</v>
      </c>
      <c r="N2214" s="10">
        <f t="shared" si="208"/>
        <v>5296.7250000000004</v>
      </c>
      <c r="O2214" s="10">
        <v>313.41000000000003</v>
      </c>
      <c r="P2214" s="10">
        <f t="shared" si="209"/>
        <v>1910.3999999999996</v>
      </c>
      <c r="Q2214" s="12">
        <v>45901</v>
      </c>
    </row>
    <row r="2215" spans="1:17" x14ac:dyDescent="0.25">
      <c r="A2215" s="4">
        <v>809</v>
      </c>
      <c r="B2215" s="4" t="s">
        <v>34</v>
      </c>
      <c r="C2215" s="4" t="s">
        <v>21</v>
      </c>
      <c r="D2215" s="4" t="s">
        <v>33</v>
      </c>
      <c r="E2215" s="4" t="s">
        <v>27</v>
      </c>
      <c r="F2215" s="9">
        <v>18</v>
      </c>
      <c r="G2215" s="10">
        <v>311</v>
      </c>
      <c r="H2215" s="11">
        <v>0.05</v>
      </c>
      <c r="I2215" s="10">
        <f t="shared" si="204"/>
        <v>5598</v>
      </c>
      <c r="J2215" s="10">
        <f t="shared" si="205"/>
        <v>279.90000000000003</v>
      </c>
      <c r="K2215" s="10">
        <f t="shared" si="206"/>
        <v>5318.1</v>
      </c>
      <c r="L2215" s="11">
        <v>0.05</v>
      </c>
      <c r="M2215" s="10">
        <f t="shared" si="207"/>
        <v>265.90500000000003</v>
      </c>
      <c r="N2215" s="10">
        <f t="shared" si="208"/>
        <v>5584.0050000000001</v>
      </c>
      <c r="O2215" s="10">
        <v>189.45</v>
      </c>
      <c r="P2215" s="10">
        <f t="shared" si="209"/>
        <v>1908.0000000000005</v>
      </c>
      <c r="Q2215" s="12">
        <v>45834</v>
      </c>
    </row>
    <row r="2216" spans="1:17" x14ac:dyDescent="0.25">
      <c r="A2216" s="4">
        <v>2111</v>
      </c>
      <c r="B2216" s="4" t="s">
        <v>35</v>
      </c>
      <c r="C2216" s="4" t="s">
        <v>21</v>
      </c>
      <c r="D2216" s="4" t="s">
        <v>18</v>
      </c>
      <c r="E2216" s="4" t="s">
        <v>37</v>
      </c>
      <c r="F2216" s="9">
        <v>5</v>
      </c>
      <c r="G2216" s="10">
        <v>995</v>
      </c>
      <c r="H2216" s="11">
        <v>0.1</v>
      </c>
      <c r="I2216" s="10">
        <f t="shared" si="204"/>
        <v>4975</v>
      </c>
      <c r="J2216" s="10">
        <f t="shared" si="205"/>
        <v>497.5</v>
      </c>
      <c r="K2216" s="10">
        <f t="shared" si="206"/>
        <v>4477.5</v>
      </c>
      <c r="L2216" s="11">
        <v>0.05</v>
      </c>
      <c r="M2216" s="10">
        <f t="shared" si="207"/>
        <v>223.875</v>
      </c>
      <c r="N2216" s="10">
        <f t="shared" si="208"/>
        <v>4701.375</v>
      </c>
      <c r="O2216" s="10">
        <v>513.94000000000005</v>
      </c>
      <c r="P2216" s="10">
        <f t="shared" si="209"/>
        <v>1907.7999999999997</v>
      </c>
      <c r="Q2216" s="12">
        <v>45792</v>
      </c>
    </row>
    <row r="2217" spans="1:17" x14ac:dyDescent="0.25">
      <c r="A2217" s="4">
        <v>4264</v>
      </c>
      <c r="B2217" s="4" t="s">
        <v>38</v>
      </c>
      <c r="C2217" s="4" t="s">
        <v>21</v>
      </c>
      <c r="D2217" s="4" t="s">
        <v>33</v>
      </c>
      <c r="E2217" s="4" t="s">
        <v>27</v>
      </c>
      <c r="F2217" s="9">
        <v>23</v>
      </c>
      <c r="G2217" s="10">
        <v>646</v>
      </c>
      <c r="H2217" s="11">
        <v>0.15</v>
      </c>
      <c r="I2217" s="10">
        <f t="shared" si="204"/>
        <v>14858</v>
      </c>
      <c r="J2217" s="10">
        <f t="shared" si="205"/>
        <v>2228.6999999999998</v>
      </c>
      <c r="K2217" s="10">
        <f t="shared" si="206"/>
        <v>12629.3</v>
      </c>
      <c r="L2217" s="11">
        <v>0.05</v>
      </c>
      <c r="M2217" s="10">
        <f t="shared" si="207"/>
        <v>631.46500000000003</v>
      </c>
      <c r="N2217" s="10">
        <f t="shared" si="208"/>
        <v>13260.764999999999</v>
      </c>
      <c r="O2217" s="10">
        <v>466.24</v>
      </c>
      <c r="P2217" s="10">
        <f t="shared" si="209"/>
        <v>1905.7799999999988</v>
      </c>
      <c r="Q2217" s="12">
        <v>45911</v>
      </c>
    </row>
    <row r="2218" spans="1:17" x14ac:dyDescent="0.25">
      <c r="A2218" s="4">
        <v>1379</v>
      </c>
      <c r="B2218" s="4" t="s">
        <v>32</v>
      </c>
      <c r="C2218" s="4" t="s">
        <v>17</v>
      </c>
      <c r="D2218" s="4" t="s">
        <v>33</v>
      </c>
      <c r="E2218" s="4" t="s">
        <v>19</v>
      </c>
      <c r="F2218" s="9">
        <v>18</v>
      </c>
      <c r="G2218" s="10">
        <v>602</v>
      </c>
      <c r="H2218" s="11">
        <v>0.05</v>
      </c>
      <c r="I2218" s="10">
        <f t="shared" si="204"/>
        <v>10836</v>
      </c>
      <c r="J2218" s="10">
        <f t="shared" si="205"/>
        <v>541.80000000000007</v>
      </c>
      <c r="K2218" s="10">
        <f t="shared" si="206"/>
        <v>10294.200000000001</v>
      </c>
      <c r="L2218" s="11">
        <v>0.05</v>
      </c>
      <c r="M2218" s="10">
        <f t="shared" si="207"/>
        <v>514.71</v>
      </c>
      <c r="N2218" s="10">
        <f t="shared" si="208"/>
        <v>10808.91</v>
      </c>
      <c r="O2218" s="10">
        <v>466.09</v>
      </c>
      <c r="P2218" s="10">
        <f t="shared" si="209"/>
        <v>1904.5800000000017</v>
      </c>
      <c r="Q2218" s="12">
        <v>45702</v>
      </c>
    </row>
    <row r="2219" spans="1:17" x14ac:dyDescent="0.25">
      <c r="A2219" s="4">
        <v>568</v>
      </c>
      <c r="B2219" s="4" t="s">
        <v>32</v>
      </c>
      <c r="C2219" s="4" t="s">
        <v>21</v>
      </c>
      <c r="D2219" s="4" t="s">
        <v>28</v>
      </c>
      <c r="E2219" s="4" t="s">
        <v>22</v>
      </c>
      <c r="F2219" s="9">
        <v>10</v>
      </c>
      <c r="G2219" s="10">
        <v>539</v>
      </c>
      <c r="H2219" s="11">
        <v>0.1</v>
      </c>
      <c r="I2219" s="10">
        <f t="shared" si="204"/>
        <v>5390</v>
      </c>
      <c r="J2219" s="10">
        <f t="shared" si="205"/>
        <v>539</v>
      </c>
      <c r="K2219" s="10">
        <f t="shared" si="206"/>
        <v>4851</v>
      </c>
      <c r="L2219" s="11">
        <v>0.05</v>
      </c>
      <c r="M2219" s="10">
        <f t="shared" si="207"/>
        <v>242.55</v>
      </c>
      <c r="N2219" s="10">
        <f t="shared" si="208"/>
        <v>5093.55</v>
      </c>
      <c r="O2219" s="10">
        <v>294.7</v>
      </c>
      <c r="P2219" s="10">
        <f t="shared" si="209"/>
        <v>1904</v>
      </c>
      <c r="Q2219" s="12">
        <v>45873</v>
      </c>
    </row>
    <row r="2220" spans="1:17" x14ac:dyDescent="0.25">
      <c r="A2220" s="4">
        <v>1194</v>
      </c>
      <c r="B2220" s="4" t="s">
        <v>20</v>
      </c>
      <c r="C2220" s="4" t="s">
        <v>17</v>
      </c>
      <c r="D2220" s="4" t="s">
        <v>28</v>
      </c>
      <c r="E2220" s="4" t="s">
        <v>29</v>
      </c>
      <c r="F2220" s="9">
        <v>7</v>
      </c>
      <c r="G2220" s="10">
        <v>781</v>
      </c>
      <c r="H2220" s="11">
        <v>0</v>
      </c>
      <c r="I2220" s="10">
        <f t="shared" si="204"/>
        <v>5467</v>
      </c>
      <c r="J2220" s="10">
        <f t="shared" si="205"/>
        <v>0</v>
      </c>
      <c r="K2220" s="10">
        <f t="shared" si="206"/>
        <v>5467</v>
      </c>
      <c r="L2220" s="11">
        <v>0.05</v>
      </c>
      <c r="M2220" s="10">
        <f t="shared" si="207"/>
        <v>273.35000000000002</v>
      </c>
      <c r="N2220" s="10">
        <f t="shared" si="208"/>
        <v>5740.35</v>
      </c>
      <c r="O2220" s="10">
        <v>509</v>
      </c>
      <c r="P2220" s="10">
        <f t="shared" si="209"/>
        <v>1904</v>
      </c>
      <c r="Q2220" s="12">
        <v>45966</v>
      </c>
    </row>
    <row r="2221" spans="1:17" x14ac:dyDescent="0.25">
      <c r="A2221" s="4">
        <v>866</v>
      </c>
      <c r="B2221" s="4" t="s">
        <v>23</v>
      </c>
      <c r="C2221" s="4" t="s">
        <v>17</v>
      </c>
      <c r="D2221" s="4" t="s">
        <v>18</v>
      </c>
      <c r="E2221" s="4" t="s">
        <v>29</v>
      </c>
      <c r="F2221" s="9">
        <v>16</v>
      </c>
      <c r="G2221" s="10">
        <v>450</v>
      </c>
      <c r="H2221" s="11">
        <v>0</v>
      </c>
      <c r="I2221" s="10">
        <f t="shared" si="204"/>
        <v>7200</v>
      </c>
      <c r="J2221" s="10">
        <f t="shared" si="205"/>
        <v>0</v>
      </c>
      <c r="K2221" s="10">
        <f t="shared" si="206"/>
        <v>7200</v>
      </c>
      <c r="L2221" s="11">
        <v>0.05</v>
      </c>
      <c r="M2221" s="10">
        <f t="shared" si="207"/>
        <v>360</v>
      </c>
      <c r="N2221" s="10">
        <f t="shared" si="208"/>
        <v>7560</v>
      </c>
      <c r="O2221" s="10">
        <v>331.06</v>
      </c>
      <c r="P2221" s="10">
        <f t="shared" si="209"/>
        <v>1903.04</v>
      </c>
      <c r="Q2221" s="12">
        <v>45751</v>
      </c>
    </row>
    <row r="2222" spans="1:17" x14ac:dyDescent="0.25">
      <c r="A2222" s="4">
        <v>1869</v>
      </c>
      <c r="B2222" s="4" t="s">
        <v>16</v>
      </c>
      <c r="C2222" s="4" t="s">
        <v>17</v>
      </c>
      <c r="D2222" s="4" t="s">
        <v>33</v>
      </c>
      <c r="E2222" s="4" t="s">
        <v>29</v>
      </c>
      <c r="F2222" s="9">
        <v>8</v>
      </c>
      <c r="G2222" s="10">
        <v>729</v>
      </c>
      <c r="H2222" s="11">
        <v>0.05</v>
      </c>
      <c r="I2222" s="10">
        <f t="shared" si="204"/>
        <v>5832</v>
      </c>
      <c r="J2222" s="10">
        <f t="shared" si="205"/>
        <v>291.60000000000002</v>
      </c>
      <c r="K2222" s="10">
        <f t="shared" si="206"/>
        <v>5540.4</v>
      </c>
      <c r="L2222" s="11">
        <v>0.05</v>
      </c>
      <c r="M2222" s="10">
        <f t="shared" si="207"/>
        <v>277.02</v>
      </c>
      <c r="N2222" s="10">
        <f t="shared" si="208"/>
        <v>5817.42</v>
      </c>
      <c r="O2222" s="10">
        <v>454.8</v>
      </c>
      <c r="P2222" s="10">
        <f t="shared" si="209"/>
        <v>1901.9999999999995</v>
      </c>
      <c r="Q2222" s="12">
        <v>45876</v>
      </c>
    </row>
    <row r="2223" spans="1:17" x14ac:dyDescent="0.25">
      <c r="A2223" s="4">
        <v>4548</v>
      </c>
      <c r="B2223" s="4" t="s">
        <v>23</v>
      </c>
      <c r="C2223" s="4" t="s">
        <v>24</v>
      </c>
      <c r="D2223" s="4" t="s">
        <v>33</v>
      </c>
      <c r="E2223" s="4" t="s">
        <v>22</v>
      </c>
      <c r="F2223" s="9">
        <v>25</v>
      </c>
      <c r="G2223" s="10">
        <v>251</v>
      </c>
      <c r="H2223" s="11">
        <v>0.15</v>
      </c>
      <c r="I2223" s="10">
        <f t="shared" si="204"/>
        <v>6275</v>
      </c>
      <c r="J2223" s="10">
        <f t="shared" si="205"/>
        <v>941.25</v>
      </c>
      <c r="K2223" s="10">
        <f t="shared" si="206"/>
        <v>5333.75</v>
      </c>
      <c r="L2223" s="11">
        <v>0.05</v>
      </c>
      <c r="M2223" s="10">
        <f t="shared" si="207"/>
        <v>266.6875</v>
      </c>
      <c r="N2223" s="10">
        <f t="shared" si="208"/>
        <v>5600.4375</v>
      </c>
      <c r="O2223" s="10">
        <v>137.29</v>
      </c>
      <c r="P2223" s="10">
        <f t="shared" si="209"/>
        <v>1901.5</v>
      </c>
      <c r="Q2223" s="12">
        <v>46006</v>
      </c>
    </row>
    <row r="2224" spans="1:17" x14ac:dyDescent="0.25">
      <c r="A2224" s="4">
        <v>3319</v>
      </c>
      <c r="B2224" s="4" t="s">
        <v>35</v>
      </c>
      <c r="C2224" s="4" t="s">
        <v>17</v>
      </c>
      <c r="D2224" s="4" t="s">
        <v>33</v>
      </c>
      <c r="E2224" s="4" t="s">
        <v>27</v>
      </c>
      <c r="F2224" s="9">
        <v>8</v>
      </c>
      <c r="G2224" s="10">
        <v>1158</v>
      </c>
      <c r="H2224" s="11">
        <v>0.15</v>
      </c>
      <c r="I2224" s="10">
        <f t="shared" si="204"/>
        <v>9264</v>
      </c>
      <c r="J2224" s="10">
        <f t="shared" si="205"/>
        <v>1389.6</v>
      </c>
      <c r="K2224" s="10">
        <f t="shared" si="206"/>
        <v>7874.4</v>
      </c>
      <c r="L2224" s="11">
        <v>0.05</v>
      </c>
      <c r="M2224" s="10">
        <f t="shared" si="207"/>
        <v>393.72</v>
      </c>
      <c r="N2224" s="10">
        <f t="shared" si="208"/>
        <v>8268.119999999999</v>
      </c>
      <c r="O2224" s="10">
        <v>746.73</v>
      </c>
      <c r="P2224" s="10">
        <f t="shared" si="209"/>
        <v>1900.5599999999995</v>
      </c>
      <c r="Q2224" s="12">
        <v>45968</v>
      </c>
    </row>
    <row r="2225" spans="1:17" x14ac:dyDescent="0.25">
      <c r="A2225" s="4">
        <v>3666</v>
      </c>
      <c r="B2225" s="4" t="s">
        <v>35</v>
      </c>
      <c r="C2225" s="4" t="s">
        <v>17</v>
      </c>
      <c r="D2225" s="4" t="s">
        <v>18</v>
      </c>
      <c r="E2225" s="4" t="s">
        <v>19</v>
      </c>
      <c r="F2225" s="9">
        <v>6</v>
      </c>
      <c r="G2225" s="10">
        <v>1078</v>
      </c>
      <c r="H2225" s="11">
        <v>0.15</v>
      </c>
      <c r="I2225" s="10">
        <f t="shared" si="204"/>
        <v>6468</v>
      </c>
      <c r="J2225" s="10">
        <f t="shared" si="205"/>
        <v>970.19999999999993</v>
      </c>
      <c r="K2225" s="10">
        <f t="shared" si="206"/>
        <v>5497.8</v>
      </c>
      <c r="L2225" s="11">
        <v>0.05</v>
      </c>
      <c r="M2225" s="10">
        <f t="shared" si="207"/>
        <v>274.89000000000004</v>
      </c>
      <c r="N2225" s="10">
        <f t="shared" si="208"/>
        <v>5772.6900000000005</v>
      </c>
      <c r="O2225" s="10">
        <v>599.72</v>
      </c>
      <c r="P2225" s="10">
        <f t="shared" si="209"/>
        <v>1899.48</v>
      </c>
      <c r="Q2225" s="12">
        <v>45715</v>
      </c>
    </row>
    <row r="2226" spans="1:17" x14ac:dyDescent="0.25">
      <c r="A2226" s="4">
        <v>4120</v>
      </c>
      <c r="B2226" s="4" t="s">
        <v>34</v>
      </c>
      <c r="C2226" s="4" t="s">
        <v>17</v>
      </c>
      <c r="D2226" s="4" t="s">
        <v>33</v>
      </c>
      <c r="E2226" s="4" t="s">
        <v>27</v>
      </c>
      <c r="F2226" s="9">
        <v>8</v>
      </c>
      <c r="G2226" s="10">
        <v>608</v>
      </c>
      <c r="H2226" s="11">
        <v>0.05</v>
      </c>
      <c r="I2226" s="10">
        <f t="shared" si="204"/>
        <v>4864</v>
      </c>
      <c r="J2226" s="10">
        <f t="shared" si="205"/>
        <v>243.20000000000002</v>
      </c>
      <c r="K2226" s="10">
        <f t="shared" si="206"/>
        <v>4620.8</v>
      </c>
      <c r="L2226" s="11">
        <v>0.05</v>
      </c>
      <c r="M2226" s="10">
        <f t="shared" si="207"/>
        <v>231.04000000000002</v>
      </c>
      <c r="N2226" s="10">
        <f t="shared" si="208"/>
        <v>4851.84</v>
      </c>
      <c r="O2226" s="10">
        <v>340.22</v>
      </c>
      <c r="P2226" s="10">
        <f t="shared" si="209"/>
        <v>1899.04</v>
      </c>
      <c r="Q2226" s="12">
        <v>45781</v>
      </c>
    </row>
    <row r="2227" spans="1:17" x14ac:dyDescent="0.25">
      <c r="A2227" s="4">
        <v>556</v>
      </c>
      <c r="B2227" s="4" t="s">
        <v>31</v>
      </c>
      <c r="C2227" s="4" t="s">
        <v>24</v>
      </c>
      <c r="D2227" s="4" t="s">
        <v>33</v>
      </c>
      <c r="E2227" s="4" t="s">
        <v>27</v>
      </c>
      <c r="F2227" s="9">
        <v>22</v>
      </c>
      <c r="G2227" s="10">
        <v>503</v>
      </c>
      <c r="H2227" s="11">
        <v>0.1</v>
      </c>
      <c r="I2227" s="10">
        <f t="shared" si="204"/>
        <v>11066</v>
      </c>
      <c r="J2227" s="10">
        <f t="shared" si="205"/>
        <v>1106.6000000000001</v>
      </c>
      <c r="K2227" s="10">
        <f t="shared" si="206"/>
        <v>9959.4</v>
      </c>
      <c r="L2227" s="11">
        <v>0.05</v>
      </c>
      <c r="M2227" s="10">
        <f t="shared" si="207"/>
        <v>497.97</v>
      </c>
      <c r="N2227" s="10">
        <f t="shared" si="208"/>
        <v>10457.369999999999</v>
      </c>
      <c r="O2227" s="10">
        <v>366.4</v>
      </c>
      <c r="P2227" s="10">
        <f t="shared" si="209"/>
        <v>1898.6000000000004</v>
      </c>
      <c r="Q2227" s="12">
        <v>45857</v>
      </c>
    </row>
    <row r="2228" spans="1:17" x14ac:dyDescent="0.25">
      <c r="A2228" s="4">
        <v>2039</v>
      </c>
      <c r="B2228" s="4" t="s">
        <v>34</v>
      </c>
      <c r="C2228" s="4" t="s">
        <v>17</v>
      </c>
      <c r="D2228" s="4" t="s">
        <v>33</v>
      </c>
      <c r="E2228" s="4" t="s">
        <v>22</v>
      </c>
      <c r="F2228" s="9">
        <v>20</v>
      </c>
      <c r="G2228" s="10">
        <v>354</v>
      </c>
      <c r="H2228" s="11">
        <v>0.1</v>
      </c>
      <c r="I2228" s="10">
        <f t="shared" si="204"/>
        <v>7080</v>
      </c>
      <c r="J2228" s="10">
        <f t="shared" si="205"/>
        <v>708</v>
      </c>
      <c r="K2228" s="10">
        <f t="shared" si="206"/>
        <v>6372</v>
      </c>
      <c r="L2228" s="11">
        <v>0.05</v>
      </c>
      <c r="M2228" s="10">
        <f t="shared" si="207"/>
        <v>318.60000000000002</v>
      </c>
      <c r="N2228" s="10">
        <f t="shared" si="208"/>
        <v>6690.6</v>
      </c>
      <c r="O2228" s="10">
        <v>223.68</v>
      </c>
      <c r="P2228" s="10">
        <f t="shared" si="209"/>
        <v>1898.3999999999996</v>
      </c>
      <c r="Q2228" s="12">
        <v>46001</v>
      </c>
    </row>
    <row r="2229" spans="1:17" x14ac:dyDescent="0.25">
      <c r="A2229" s="4">
        <v>2943</v>
      </c>
      <c r="B2229" s="4" t="s">
        <v>34</v>
      </c>
      <c r="C2229" s="4" t="s">
        <v>24</v>
      </c>
      <c r="D2229" s="4" t="s">
        <v>26</v>
      </c>
      <c r="E2229" s="4" t="s">
        <v>37</v>
      </c>
      <c r="F2229" s="9">
        <v>14</v>
      </c>
      <c r="G2229" s="10">
        <v>450</v>
      </c>
      <c r="H2229" s="11">
        <v>0</v>
      </c>
      <c r="I2229" s="10">
        <f t="shared" si="204"/>
        <v>6300</v>
      </c>
      <c r="J2229" s="10">
        <f t="shared" si="205"/>
        <v>0</v>
      </c>
      <c r="K2229" s="10">
        <f t="shared" si="206"/>
        <v>6300</v>
      </c>
      <c r="L2229" s="11">
        <v>0.05</v>
      </c>
      <c r="M2229" s="10">
        <f t="shared" si="207"/>
        <v>315</v>
      </c>
      <c r="N2229" s="10">
        <f t="shared" si="208"/>
        <v>6615</v>
      </c>
      <c r="O2229" s="10">
        <v>314.42</v>
      </c>
      <c r="P2229" s="10">
        <f t="shared" si="209"/>
        <v>1898.12</v>
      </c>
      <c r="Q2229" s="12">
        <v>45681</v>
      </c>
    </row>
    <row r="2230" spans="1:17" x14ac:dyDescent="0.25">
      <c r="A2230" s="4">
        <v>2789</v>
      </c>
      <c r="B2230" s="4" t="s">
        <v>23</v>
      </c>
      <c r="C2230" s="4" t="s">
        <v>24</v>
      </c>
      <c r="D2230" s="4" t="s">
        <v>33</v>
      </c>
      <c r="E2230" s="4" t="s">
        <v>36</v>
      </c>
      <c r="F2230" s="9">
        <v>15</v>
      </c>
      <c r="G2230" s="10">
        <v>968</v>
      </c>
      <c r="H2230" s="11">
        <v>0.1</v>
      </c>
      <c r="I2230" s="10">
        <f t="shared" si="204"/>
        <v>14520</v>
      </c>
      <c r="J2230" s="10">
        <f t="shared" si="205"/>
        <v>1452</v>
      </c>
      <c r="K2230" s="10">
        <f t="shared" si="206"/>
        <v>13068</v>
      </c>
      <c r="L2230" s="11">
        <v>0.05</v>
      </c>
      <c r="M2230" s="10">
        <f t="shared" si="207"/>
        <v>653.40000000000009</v>
      </c>
      <c r="N2230" s="10">
        <f t="shared" si="208"/>
        <v>13721.4</v>
      </c>
      <c r="O2230" s="10">
        <v>744.93</v>
      </c>
      <c r="P2230" s="10">
        <f t="shared" si="209"/>
        <v>1894.0500000000011</v>
      </c>
      <c r="Q2230" s="12">
        <v>45976</v>
      </c>
    </row>
    <row r="2231" spans="1:17" x14ac:dyDescent="0.25">
      <c r="A2231" s="4">
        <v>379</v>
      </c>
      <c r="B2231" s="4" t="s">
        <v>23</v>
      </c>
      <c r="C2231" s="4" t="s">
        <v>17</v>
      </c>
      <c r="D2231" s="4" t="s">
        <v>18</v>
      </c>
      <c r="E2231" s="4" t="s">
        <v>37</v>
      </c>
      <c r="F2231" s="9">
        <v>6</v>
      </c>
      <c r="G2231" s="10">
        <v>777</v>
      </c>
      <c r="H2231" s="11">
        <v>0.05</v>
      </c>
      <c r="I2231" s="10">
        <f t="shared" si="204"/>
        <v>4662</v>
      </c>
      <c r="J2231" s="10">
        <f t="shared" si="205"/>
        <v>233.10000000000002</v>
      </c>
      <c r="K2231" s="10">
        <f t="shared" si="206"/>
        <v>4428.8999999999996</v>
      </c>
      <c r="L2231" s="11">
        <v>0.05</v>
      </c>
      <c r="M2231" s="10">
        <f t="shared" si="207"/>
        <v>221.44499999999999</v>
      </c>
      <c r="N2231" s="10">
        <f t="shared" si="208"/>
        <v>4650.3449999999993</v>
      </c>
      <c r="O2231" s="10">
        <v>422.69</v>
      </c>
      <c r="P2231" s="10">
        <f t="shared" si="209"/>
        <v>1892.7599999999998</v>
      </c>
      <c r="Q2231" s="12">
        <v>45834</v>
      </c>
    </row>
    <row r="2232" spans="1:17" x14ac:dyDescent="0.25">
      <c r="A2232" s="4">
        <v>3356</v>
      </c>
      <c r="B2232" s="4" t="s">
        <v>16</v>
      </c>
      <c r="C2232" s="4" t="s">
        <v>24</v>
      </c>
      <c r="D2232" s="4" t="s">
        <v>26</v>
      </c>
      <c r="E2232" s="4" t="s">
        <v>29</v>
      </c>
      <c r="F2232" s="9">
        <v>21</v>
      </c>
      <c r="G2232" s="10">
        <v>268</v>
      </c>
      <c r="H2232" s="11">
        <v>0.1</v>
      </c>
      <c r="I2232" s="10">
        <f t="shared" si="204"/>
        <v>5628</v>
      </c>
      <c r="J2232" s="10">
        <f t="shared" si="205"/>
        <v>562.80000000000007</v>
      </c>
      <c r="K2232" s="10">
        <f t="shared" si="206"/>
        <v>5065.2</v>
      </c>
      <c r="L2232" s="11">
        <v>0.05</v>
      </c>
      <c r="M2232" s="10">
        <f t="shared" si="207"/>
        <v>253.26</v>
      </c>
      <c r="N2232" s="10">
        <f t="shared" si="208"/>
        <v>5318.46</v>
      </c>
      <c r="O2232" s="10">
        <v>151.07</v>
      </c>
      <c r="P2232" s="10">
        <f t="shared" si="209"/>
        <v>1892.73</v>
      </c>
      <c r="Q2232" s="12">
        <v>45809</v>
      </c>
    </row>
    <row r="2233" spans="1:17" x14ac:dyDescent="0.25">
      <c r="A2233" s="4">
        <v>2230</v>
      </c>
      <c r="B2233" s="4" t="s">
        <v>35</v>
      </c>
      <c r="C2233" s="4" t="s">
        <v>17</v>
      </c>
      <c r="D2233" s="4" t="s">
        <v>18</v>
      </c>
      <c r="E2233" s="4" t="s">
        <v>37</v>
      </c>
      <c r="F2233" s="9">
        <v>8</v>
      </c>
      <c r="G2233" s="10">
        <v>972</v>
      </c>
      <c r="H2233" s="11">
        <v>0.15</v>
      </c>
      <c r="I2233" s="10">
        <f t="shared" si="204"/>
        <v>7776</v>
      </c>
      <c r="J2233" s="10">
        <f t="shared" si="205"/>
        <v>1166.3999999999999</v>
      </c>
      <c r="K2233" s="10">
        <f t="shared" si="206"/>
        <v>6609.6</v>
      </c>
      <c r="L2233" s="11">
        <v>0.05</v>
      </c>
      <c r="M2233" s="10">
        <f t="shared" si="207"/>
        <v>330.48</v>
      </c>
      <c r="N2233" s="10">
        <f t="shared" si="208"/>
        <v>6940.08</v>
      </c>
      <c r="O2233" s="10">
        <v>589.64</v>
      </c>
      <c r="P2233" s="10">
        <f t="shared" si="209"/>
        <v>1892.4800000000005</v>
      </c>
      <c r="Q2233" s="12">
        <v>45724</v>
      </c>
    </row>
    <row r="2234" spans="1:17" x14ac:dyDescent="0.25">
      <c r="A2234" s="4">
        <v>4509</v>
      </c>
      <c r="B2234" s="4" t="s">
        <v>31</v>
      </c>
      <c r="C2234" s="4" t="s">
        <v>21</v>
      </c>
      <c r="D2234" s="4" t="s">
        <v>33</v>
      </c>
      <c r="E2234" s="4" t="s">
        <v>37</v>
      </c>
      <c r="F2234" s="9">
        <v>7</v>
      </c>
      <c r="G2234" s="10">
        <v>1124</v>
      </c>
      <c r="H2234" s="11">
        <v>0.05</v>
      </c>
      <c r="I2234" s="10">
        <f t="shared" si="204"/>
        <v>7868</v>
      </c>
      <c r="J2234" s="10">
        <f t="shared" si="205"/>
        <v>393.40000000000003</v>
      </c>
      <c r="K2234" s="10">
        <f t="shared" si="206"/>
        <v>7474.6</v>
      </c>
      <c r="L2234" s="11">
        <v>0.05</v>
      </c>
      <c r="M2234" s="10">
        <f t="shared" si="207"/>
        <v>373.73</v>
      </c>
      <c r="N2234" s="10">
        <f t="shared" si="208"/>
        <v>7848.33</v>
      </c>
      <c r="O2234" s="10">
        <v>797.57</v>
      </c>
      <c r="P2234" s="10">
        <f t="shared" si="209"/>
        <v>1891.6099999999997</v>
      </c>
      <c r="Q2234" s="12">
        <v>46013</v>
      </c>
    </row>
    <row r="2235" spans="1:17" x14ac:dyDescent="0.25">
      <c r="A2235" s="4">
        <v>88</v>
      </c>
      <c r="B2235" s="4" t="s">
        <v>23</v>
      </c>
      <c r="C2235" s="4" t="s">
        <v>24</v>
      </c>
      <c r="D2235" s="4" t="s">
        <v>26</v>
      </c>
      <c r="E2235" s="4" t="s">
        <v>29</v>
      </c>
      <c r="F2235" s="9">
        <v>13</v>
      </c>
      <c r="G2235" s="10">
        <v>744</v>
      </c>
      <c r="H2235" s="11">
        <v>0.15</v>
      </c>
      <c r="I2235" s="10">
        <f t="shared" si="204"/>
        <v>9672</v>
      </c>
      <c r="J2235" s="10">
        <f t="shared" si="205"/>
        <v>1450.8</v>
      </c>
      <c r="K2235" s="10">
        <f t="shared" si="206"/>
        <v>8221.2000000000007</v>
      </c>
      <c r="L2235" s="11">
        <v>0.05</v>
      </c>
      <c r="M2235" s="10">
        <f t="shared" si="207"/>
        <v>411.06000000000006</v>
      </c>
      <c r="N2235" s="10">
        <f t="shared" si="208"/>
        <v>8632.26</v>
      </c>
      <c r="O2235" s="10">
        <v>487.23</v>
      </c>
      <c r="P2235" s="10">
        <f t="shared" si="209"/>
        <v>1887.2100000000009</v>
      </c>
      <c r="Q2235" s="12">
        <v>45889</v>
      </c>
    </row>
    <row r="2236" spans="1:17" x14ac:dyDescent="0.25">
      <c r="A2236" s="4">
        <v>705</v>
      </c>
      <c r="B2236" s="4" t="s">
        <v>34</v>
      </c>
      <c r="C2236" s="4" t="s">
        <v>21</v>
      </c>
      <c r="D2236" s="4" t="s">
        <v>28</v>
      </c>
      <c r="E2236" s="4" t="s">
        <v>30</v>
      </c>
      <c r="F2236" s="9">
        <v>21</v>
      </c>
      <c r="G2236" s="10">
        <v>674</v>
      </c>
      <c r="H2236" s="11">
        <v>0.15</v>
      </c>
      <c r="I2236" s="10">
        <f t="shared" si="204"/>
        <v>14154</v>
      </c>
      <c r="J2236" s="10">
        <f t="shared" si="205"/>
        <v>2123.1</v>
      </c>
      <c r="K2236" s="10">
        <f t="shared" si="206"/>
        <v>12030.9</v>
      </c>
      <c r="L2236" s="11">
        <v>0.05</v>
      </c>
      <c r="M2236" s="10">
        <f t="shared" si="207"/>
        <v>601.54499999999996</v>
      </c>
      <c r="N2236" s="10">
        <f t="shared" si="208"/>
        <v>12632.445</v>
      </c>
      <c r="O2236" s="10">
        <v>483.05</v>
      </c>
      <c r="P2236" s="10">
        <f t="shared" si="209"/>
        <v>1886.8499999999985</v>
      </c>
      <c r="Q2236" s="12">
        <v>45815</v>
      </c>
    </row>
    <row r="2237" spans="1:17" x14ac:dyDescent="0.25">
      <c r="A2237" s="4">
        <v>4556</v>
      </c>
      <c r="B2237" s="4" t="s">
        <v>32</v>
      </c>
      <c r="C2237" s="4" t="s">
        <v>17</v>
      </c>
      <c r="D2237" s="4" t="s">
        <v>28</v>
      </c>
      <c r="E2237" s="4" t="s">
        <v>19</v>
      </c>
      <c r="F2237" s="9">
        <v>25</v>
      </c>
      <c r="G2237" s="10">
        <v>189</v>
      </c>
      <c r="H2237" s="11">
        <v>0.05</v>
      </c>
      <c r="I2237" s="10">
        <f t="shared" si="204"/>
        <v>4725</v>
      </c>
      <c r="J2237" s="10">
        <f t="shared" si="205"/>
        <v>236.25</v>
      </c>
      <c r="K2237" s="10">
        <f t="shared" si="206"/>
        <v>4488.75</v>
      </c>
      <c r="L2237" s="11">
        <v>0.05</v>
      </c>
      <c r="M2237" s="10">
        <f t="shared" si="207"/>
        <v>224.4375</v>
      </c>
      <c r="N2237" s="10">
        <f t="shared" si="208"/>
        <v>4713.1875</v>
      </c>
      <c r="O2237" s="10">
        <v>104.08</v>
      </c>
      <c r="P2237" s="10">
        <f t="shared" si="209"/>
        <v>1886.75</v>
      </c>
      <c r="Q2237" s="12">
        <v>45838</v>
      </c>
    </row>
    <row r="2238" spans="1:17" x14ac:dyDescent="0.25">
      <c r="A2238" s="4">
        <v>1634</v>
      </c>
      <c r="B2238" s="4" t="s">
        <v>38</v>
      </c>
      <c r="C2238" s="4" t="s">
        <v>17</v>
      </c>
      <c r="D2238" s="4" t="s">
        <v>33</v>
      </c>
      <c r="E2238" s="4" t="s">
        <v>30</v>
      </c>
      <c r="F2238" s="9">
        <v>10</v>
      </c>
      <c r="G2238" s="10">
        <v>515</v>
      </c>
      <c r="H2238" s="11">
        <v>0.1</v>
      </c>
      <c r="I2238" s="10">
        <f t="shared" si="204"/>
        <v>5150</v>
      </c>
      <c r="J2238" s="10">
        <f t="shared" si="205"/>
        <v>515</v>
      </c>
      <c r="K2238" s="10">
        <f t="shared" si="206"/>
        <v>4635</v>
      </c>
      <c r="L2238" s="11">
        <v>0.05</v>
      </c>
      <c r="M2238" s="10">
        <f t="shared" si="207"/>
        <v>231.75</v>
      </c>
      <c r="N2238" s="10">
        <f t="shared" si="208"/>
        <v>4866.75</v>
      </c>
      <c r="O2238" s="10">
        <v>274.83</v>
      </c>
      <c r="P2238" s="10">
        <f t="shared" si="209"/>
        <v>1886.7000000000003</v>
      </c>
      <c r="Q2238" s="12">
        <v>45985</v>
      </c>
    </row>
    <row r="2239" spans="1:17" x14ac:dyDescent="0.25">
      <c r="A2239" s="4">
        <v>1756</v>
      </c>
      <c r="B2239" s="4" t="s">
        <v>38</v>
      </c>
      <c r="C2239" s="4" t="s">
        <v>24</v>
      </c>
      <c r="D2239" s="4" t="s">
        <v>26</v>
      </c>
      <c r="E2239" s="4" t="s">
        <v>37</v>
      </c>
      <c r="F2239" s="9">
        <v>20</v>
      </c>
      <c r="G2239" s="10">
        <v>971</v>
      </c>
      <c r="H2239" s="11">
        <v>0.15</v>
      </c>
      <c r="I2239" s="10">
        <f t="shared" si="204"/>
        <v>19420</v>
      </c>
      <c r="J2239" s="10">
        <f t="shared" si="205"/>
        <v>2913</v>
      </c>
      <c r="K2239" s="10">
        <f t="shared" si="206"/>
        <v>16507</v>
      </c>
      <c r="L2239" s="11">
        <v>0.05</v>
      </c>
      <c r="M2239" s="10">
        <f t="shared" si="207"/>
        <v>825.35</v>
      </c>
      <c r="N2239" s="10">
        <f t="shared" si="208"/>
        <v>17332.349999999999</v>
      </c>
      <c r="O2239" s="10">
        <v>731.25</v>
      </c>
      <c r="P2239" s="10">
        <f t="shared" si="209"/>
        <v>1882</v>
      </c>
      <c r="Q2239" s="12">
        <v>45975</v>
      </c>
    </row>
    <row r="2240" spans="1:17" x14ac:dyDescent="0.25">
      <c r="A2240" s="4">
        <v>3754</v>
      </c>
      <c r="B2240" s="4" t="s">
        <v>34</v>
      </c>
      <c r="C2240" s="4" t="s">
        <v>17</v>
      </c>
      <c r="D2240" s="4" t="s">
        <v>18</v>
      </c>
      <c r="E2240" s="4" t="s">
        <v>19</v>
      </c>
      <c r="F2240" s="9">
        <v>12</v>
      </c>
      <c r="G2240" s="10">
        <v>537</v>
      </c>
      <c r="H2240" s="11">
        <v>0.15</v>
      </c>
      <c r="I2240" s="10">
        <f t="shared" si="204"/>
        <v>6444</v>
      </c>
      <c r="J2240" s="10">
        <f t="shared" si="205"/>
        <v>966.59999999999991</v>
      </c>
      <c r="K2240" s="10">
        <f t="shared" si="206"/>
        <v>5477.4</v>
      </c>
      <c r="L2240" s="11">
        <v>0.05</v>
      </c>
      <c r="M2240" s="10">
        <f t="shared" si="207"/>
        <v>273.87</v>
      </c>
      <c r="N2240" s="10">
        <f t="shared" si="208"/>
        <v>5751.2699999999995</v>
      </c>
      <c r="O2240" s="10">
        <v>299.79000000000002</v>
      </c>
      <c r="P2240" s="10">
        <f t="shared" si="209"/>
        <v>1879.9199999999992</v>
      </c>
      <c r="Q2240" s="12">
        <v>45705</v>
      </c>
    </row>
    <row r="2241" spans="1:17" x14ac:dyDescent="0.25">
      <c r="A2241" s="4">
        <v>3203</v>
      </c>
      <c r="B2241" s="4" t="s">
        <v>34</v>
      </c>
      <c r="C2241" s="4" t="s">
        <v>17</v>
      </c>
      <c r="D2241" s="4" t="s">
        <v>33</v>
      </c>
      <c r="E2241" s="4" t="s">
        <v>29</v>
      </c>
      <c r="F2241" s="9">
        <v>16</v>
      </c>
      <c r="G2241" s="10">
        <v>585</v>
      </c>
      <c r="H2241" s="11">
        <v>0</v>
      </c>
      <c r="I2241" s="10">
        <f t="shared" si="204"/>
        <v>9360</v>
      </c>
      <c r="J2241" s="10">
        <f t="shared" si="205"/>
        <v>0</v>
      </c>
      <c r="K2241" s="10">
        <f t="shared" si="206"/>
        <v>9360</v>
      </c>
      <c r="L2241" s="11">
        <v>0.05</v>
      </c>
      <c r="M2241" s="10">
        <f t="shared" si="207"/>
        <v>468</v>
      </c>
      <c r="N2241" s="10">
        <f t="shared" si="208"/>
        <v>9828</v>
      </c>
      <c r="O2241" s="10">
        <v>467.53</v>
      </c>
      <c r="P2241" s="10">
        <f t="shared" si="209"/>
        <v>1879.5200000000004</v>
      </c>
      <c r="Q2241" s="12">
        <v>45765</v>
      </c>
    </row>
    <row r="2242" spans="1:17" x14ac:dyDescent="0.25">
      <c r="A2242" s="4">
        <v>4328</v>
      </c>
      <c r="B2242" s="4" t="s">
        <v>16</v>
      </c>
      <c r="C2242" s="4" t="s">
        <v>17</v>
      </c>
      <c r="D2242" s="4" t="s">
        <v>28</v>
      </c>
      <c r="E2242" s="4" t="s">
        <v>30</v>
      </c>
      <c r="F2242" s="9">
        <v>10</v>
      </c>
      <c r="G2242" s="10">
        <v>919</v>
      </c>
      <c r="H2242" s="11">
        <v>0.1</v>
      </c>
      <c r="I2242" s="10">
        <f t="shared" ref="I2242:I2305" si="210">F2242*G2242</f>
        <v>9190</v>
      </c>
      <c r="J2242" s="10">
        <f t="shared" ref="J2242:J2305" si="211">I2242*H2242</f>
        <v>919</v>
      </c>
      <c r="K2242" s="10">
        <f t="shared" ref="K2242:K2305" si="212">I2242-J2242</f>
        <v>8271</v>
      </c>
      <c r="L2242" s="11">
        <v>0.05</v>
      </c>
      <c r="M2242" s="10">
        <f t="shared" ref="M2242:M2305" si="213">K2242*L2242</f>
        <v>413.55</v>
      </c>
      <c r="N2242" s="10">
        <f t="shared" ref="N2242:N2305" si="214">K2242+M2242</f>
        <v>8684.5499999999993</v>
      </c>
      <c r="O2242" s="10">
        <v>639.21</v>
      </c>
      <c r="P2242" s="10">
        <f t="shared" ref="P2242:P2305" si="215">K2242-(O2242*F2242)</f>
        <v>1878.8999999999996</v>
      </c>
      <c r="Q2242" s="12">
        <v>45780</v>
      </c>
    </row>
    <row r="2243" spans="1:17" x14ac:dyDescent="0.25">
      <c r="A2243" s="4">
        <v>4633</v>
      </c>
      <c r="B2243" s="4" t="s">
        <v>31</v>
      </c>
      <c r="C2243" s="4" t="s">
        <v>17</v>
      </c>
      <c r="D2243" s="4" t="s">
        <v>33</v>
      </c>
      <c r="E2243" s="4" t="s">
        <v>22</v>
      </c>
      <c r="F2243" s="9">
        <v>18</v>
      </c>
      <c r="G2243" s="10">
        <v>370</v>
      </c>
      <c r="H2243" s="11">
        <v>0.15</v>
      </c>
      <c r="I2243" s="10">
        <f t="shared" si="210"/>
        <v>6660</v>
      </c>
      <c r="J2243" s="10">
        <f t="shared" si="211"/>
        <v>999</v>
      </c>
      <c r="K2243" s="10">
        <f t="shared" si="212"/>
        <v>5661</v>
      </c>
      <c r="L2243" s="11">
        <v>0.05</v>
      </c>
      <c r="M2243" s="10">
        <f t="shared" si="213"/>
        <v>283.05</v>
      </c>
      <c r="N2243" s="10">
        <f t="shared" si="214"/>
        <v>5944.05</v>
      </c>
      <c r="O2243" s="10">
        <v>210.13</v>
      </c>
      <c r="P2243" s="10">
        <f t="shared" si="215"/>
        <v>1878.6599999999999</v>
      </c>
      <c r="Q2243" s="12">
        <v>45799</v>
      </c>
    </row>
    <row r="2244" spans="1:17" x14ac:dyDescent="0.25">
      <c r="A2244" s="4">
        <v>349</v>
      </c>
      <c r="B2244" s="4" t="s">
        <v>23</v>
      </c>
      <c r="C2244" s="4" t="s">
        <v>24</v>
      </c>
      <c r="D2244" s="4" t="s">
        <v>26</v>
      </c>
      <c r="E2244" s="4" t="s">
        <v>25</v>
      </c>
      <c r="F2244" s="9">
        <v>9</v>
      </c>
      <c r="G2244" s="10">
        <v>1163</v>
      </c>
      <c r="H2244" s="11">
        <v>0.15</v>
      </c>
      <c r="I2244" s="10">
        <f t="shared" si="210"/>
        <v>10467</v>
      </c>
      <c r="J2244" s="10">
        <f t="shared" si="211"/>
        <v>1570.05</v>
      </c>
      <c r="K2244" s="10">
        <f t="shared" si="212"/>
        <v>8896.9500000000007</v>
      </c>
      <c r="L2244" s="11">
        <v>0.05</v>
      </c>
      <c r="M2244" s="10">
        <f t="shared" si="213"/>
        <v>444.84750000000008</v>
      </c>
      <c r="N2244" s="10">
        <f t="shared" si="214"/>
        <v>9341.7975000000006</v>
      </c>
      <c r="O2244" s="10">
        <v>779.92</v>
      </c>
      <c r="P2244" s="10">
        <f t="shared" si="215"/>
        <v>1877.670000000001</v>
      </c>
      <c r="Q2244" s="12">
        <v>45687</v>
      </c>
    </row>
    <row r="2245" spans="1:17" x14ac:dyDescent="0.25">
      <c r="A2245" s="4">
        <v>3322</v>
      </c>
      <c r="B2245" s="4" t="s">
        <v>16</v>
      </c>
      <c r="C2245" s="4" t="s">
        <v>17</v>
      </c>
      <c r="D2245" s="4" t="s">
        <v>26</v>
      </c>
      <c r="E2245" s="4" t="s">
        <v>22</v>
      </c>
      <c r="F2245" s="9">
        <v>14</v>
      </c>
      <c r="G2245" s="10">
        <v>415</v>
      </c>
      <c r="H2245" s="11">
        <v>0.05</v>
      </c>
      <c r="I2245" s="10">
        <f t="shared" si="210"/>
        <v>5810</v>
      </c>
      <c r="J2245" s="10">
        <f t="shared" si="211"/>
        <v>290.5</v>
      </c>
      <c r="K2245" s="10">
        <f t="shared" si="212"/>
        <v>5519.5</v>
      </c>
      <c r="L2245" s="11">
        <v>0.05</v>
      </c>
      <c r="M2245" s="10">
        <f t="shared" si="213"/>
        <v>275.97500000000002</v>
      </c>
      <c r="N2245" s="10">
        <f t="shared" si="214"/>
        <v>5795.4750000000004</v>
      </c>
      <c r="O2245" s="10">
        <v>260.24</v>
      </c>
      <c r="P2245" s="10">
        <f t="shared" si="215"/>
        <v>1876.1399999999999</v>
      </c>
      <c r="Q2245" s="12">
        <v>45951</v>
      </c>
    </row>
    <row r="2246" spans="1:17" x14ac:dyDescent="0.25">
      <c r="A2246" s="4">
        <v>3658</v>
      </c>
      <c r="B2246" s="4" t="s">
        <v>35</v>
      </c>
      <c r="C2246" s="4" t="s">
        <v>17</v>
      </c>
      <c r="D2246" s="4" t="s">
        <v>26</v>
      </c>
      <c r="E2246" s="4" t="s">
        <v>22</v>
      </c>
      <c r="F2246" s="9">
        <v>6</v>
      </c>
      <c r="G2246" s="10">
        <v>795</v>
      </c>
      <c r="H2246" s="11">
        <v>0.05</v>
      </c>
      <c r="I2246" s="10">
        <f t="shared" si="210"/>
        <v>4770</v>
      </c>
      <c r="J2246" s="10">
        <f t="shared" si="211"/>
        <v>238.5</v>
      </c>
      <c r="K2246" s="10">
        <f t="shared" si="212"/>
        <v>4531.5</v>
      </c>
      <c r="L2246" s="11">
        <v>0.05</v>
      </c>
      <c r="M2246" s="10">
        <f t="shared" si="213"/>
        <v>226.57500000000002</v>
      </c>
      <c r="N2246" s="10">
        <f t="shared" si="214"/>
        <v>4758.0749999999998</v>
      </c>
      <c r="O2246" s="10">
        <v>442.75</v>
      </c>
      <c r="P2246" s="10">
        <f t="shared" si="215"/>
        <v>1875</v>
      </c>
      <c r="Q2246" s="12">
        <v>45746</v>
      </c>
    </row>
    <row r="2247" spans="1:17" x14ac:dyDescent="0.25">
      <c r="A2247" s="4">
        <v>2498</v>
      </c>
      <c r="B2247" s="4" t="s">
        <v>32</v>
      </c>
      <c r="C2247" s="4" t="s">
        <v>24</v>
      </c>
      <c r="D2247" s="4" t="s">
        <v>18</v>
      </c>
      <c r="E2247" s="4" t="s">
        <v>19</v>
      </c>
      <c r="F2247" s="9">
        <v>19</v>
      </c>
      <c r="G2247" s="10">
        <v>476</v>
      </c>
      <c r="H2247" s="11">
        <v>0.15</v>
      </c>
      <c r="I2247" s="10">
        <f t="shared" si="210"/>
        <v>9044</v>
      </c>
      <c r="J2247" s="10">
        <f t="shared" si="211"/>
        <v>1356.6</v>
      </c>
      <c r="K2247" s="10">
        <f t="shared" si="212"/>
        <v>7687.4</v>
      </c>
      <c r="L2247" s="11">
        <v>0.05</v>
      </c>
      <c r="M2247" s="10">
        <f t="shared" si="213"/>
        <v>384.37</v>
      </c>
      <c r="N2247" s="10">
        <f t="shared" si="214"/>
        <v>8071.7699999999995</v>
      </c>
      <c r="O2247" s="10">
        <v>306.06</v>
      </c>
      <c r="P2247" s="10">
        <f t="shared" si="215"/>
        <v>1872.2599999999993</v>
      </c>
      <c r="Q2247" s="12">
        <v>45946</v>
      </c>
    </row>
    <row r="2248" spans="1:17" x14ac:dyDescent="0.25">
      <c r="A2248" s="4">
        <v>3379</v>
      </c>
      <c r="B2248" s="4" t="s">
        <v>38</v>
      </c>
      <c r="C2248" s="4" t="s">
        <v>17</v>
      </c>
      <c r="D2248" s="4" t="s">
        <v>33</v>
      </c>
      <c r="E2248" s="4" t="s">
        <v>22</v>
      </c>
      <c r="F2248" s="9">
        <v>20</v>
      </c>
      <c r="G2248" s="10">
        <v>254</v>
      </c>
      <c r="H2248" s="11">
        <v>0.1</v>
      </c>
      <c r="I2248" s="10">
        <f t="shared" si="210"/>
        <v>5080</v>
      </c>
      <c r="J2248" s="10">
        <f t="shared" si="211"/>
        <v>508</v>
      </c>
      <c r="K2248" s="10">
        <f t="shared" si="212"/>
        <v>4572</v>
      </c>
      <c r="L2248" s="11">
        <v>0.05</v>
      </c>
      <c r="M2248" s="10">
        <f t="shared" si="213"/>
        <v>228.60000000000002</v>
      </c>
      <c r="N2248" s="10">
        <f t="shared" si="214"/>
        <v>4800.6000000000004</v>
      </c>
      <c r="O2248" s="10">
        <v>135.01</v>
      </c>
      <c r="P2248" s="10">
        <f t="shared" si="215"/>
        <v>1871.8000000000002</v>
      </c>
      <c r="Q2248" s="12">
        <v>45947</v>
      </c>
    </row>
    <row r="2249" spans="1:17" x14ac:dyDescent="0.25">
      <c r="A2249" s="4">
        <v>3423</v>
      </c>
      <c r="B2249" s="4" t="s">
        <v>31</v>
      </c>
      <c r="C2249" s="4" t="s">
        <v>24</v>
      </c>
      <c r="D2249" s="4" t="s">
        <v>33</v>
      </c>
      <c r="E2249" s="4" t="s">
        <v>37</v>
      </c>
      <c r="F2249" s="9">
        <v>13</v>
      </c>
      <c r="G2249" s="10">
        <v>1053</v>
      </c>
      <c r="H2249" s="11">
        <v>0.1</v>
      </c>
      <c r="I2249" s="10">
        <f t="shared" si="210"/>
        <v>13689</v>
      </c>
      <c r="J2249" s="10">
        <f t="shared" si="211"/>
        <v>1368.9</v>
      </c>
      <c r="K2249" s="10">
        <f t="shared" si="212"/>
        <v>12320.1</v>
      </c>
      <c r="L2249" s="11">
        <v>0.05</v>
      </c>
      <c r="M2249" s="10">
        <f t="shared" si="213"/>
        <v>616.00500000000011</v>
      </c>
      <c r="N2249" s="10">
        <f t="shared" si="214"/>
        <v>12936.105</v>
      </c>
      <c r="O2249" s="10">
        <v>803.9</v>
      </c>
      <c r="P2249" s="10">
        <f t="shared" si="215"/>
        <v>1869.4000000000015</v>
      </c>
      <c r="Q2249" s="12">
        <v>45849</v>
      </c>
    </row>
    <row r="2250" spans="1:17" x14ac:dyDescent="0.25">
      <c r="A2250" s="4">
        <v>2099</v>
      </c>
      <c r="B2250" s="4" t="s">
        <v>35</v>
      </c>
      <c r="C2250" s="4" t="s">
        <v>24</v>
      </c>
      <c r="D2250" s="4" t="s">
        <v>26</v>
      </c>
      <c r="E2250" s="4" t="s">
        <v>27</v>
      </c>
      <c r="F2250" s="9">
        <v>24</v>
      </c>
      <c r="G2250" s="10">
        <v>608</v>
      </c>
      <c r="H2250" s="11">
        <v>0.1</v>
      </c>
      <c r="I2250" s="10">
        <f t="shared" si="210"/>
        <v>14592</v>
      </c>
      <c r="J2250" s="10">
        <f t="shared" si="211"/>
        <v>1459.2</v>
      </c>
      <c r="K2250" s="10">
        <f t="shared" si="212"/>
        <v>13132.8</v>
      </c>
      <c r="L2250" s="11">
        <v>0.05</v>
      </c>
      <c r="M2250" s="10">
        <f t="shared" si="213"/>
        <v>656.64</v>
      </c>
      <c r="N2250" s="10">
        <f t="shared" si="214"/>
        <v>13789.439999999999</v>
      </c>
      <c r="O2250" s="10">
        <v>469.32</v>
      </c>
      <c r="P2250" s="10">
        <f t="shared" si="215"/>
        <v>1869.119999999999</v>
      </c>
      <c r="Q2250" s="12">
        <v>45702</v>
      </c>
    </row>
    <row r="2251" spans="1:17" x14ac:dyDescent="0.25">
      <c r="A2251" s="4">
        <v>3586</v>
      </c>
      <c r="B2251" s="4" t="s">
        <v>23</v>
      </c>
      <c r="C2251" s="4" t="s">
        <v>21</v>
      </c>
      <c r="D2251" s="4" t="s">
        <v>28</v>
      </c>
      <c r="E2251" s="4" t="s">
        <v>36</v>
      </c>
      <c r="F2251" s="9">
        <v>11</v>
      </c>
      <c r="G2251" s="10">
        <v>1100</v>
      </c>
      <c r="H2251" s="11">
        <v>0.05</v>
      </c>
      <c r="I2251" s="10">
        <f t="shared" si="210"/>
        <v>12100</v>
      </c>
      <c r="J2251" s="10">
        <f t="shared" si="211"/>
        <v>605</v>
      </c>
      <c r="K2251" s="10">
        <f t="shared" si="212"/>
        <v>11495</v>
      </c>
      <c r="L2251" s="11">
        <v>0.05</v>
      </c>
      <c r="M2251" s="10">
        <f t="shared" si="213"/>
        <v>574.75</v>
      </c>
      <c r="N2251" s="10">
        <f t="shared" si="214"/>
        <v>12069.75</v>
      </c>
      <c r="O2251" s="10">
        <v>875.15</v>
      </c>
      <c r="P2251" s="10">
        <f t="shared" si="215"/>
        <v>1868.3500000000004</v>
      </c>
      <c r="Q2251" s="12">
        <v>46017</v>
      </c>
    </row>
    <row r="2252" spans="1:17" x14ac:dyDescent="0.25">
      <c r="A2252" s="4">
        <v>1686</v>
      </c>
      <c r="B2252" s="4" t="s">
        <v>31</v>
      </c>
      <c r="C2252" s="4" t="s">
        <v>17</v>
      </c>
      <c r="D2252" s="4" t="s">
        <v>26</v>
      </c>
      <c r="E2252" s="4" t="s">
        <v>37</v>
      </c>
      <c r="F2252" s="9">
        <v>17</v>
      </c>
      <c r="G2252" s="10">
        <v>876</v>
      </c>
      <c r="H2252" s="11">
        <v>0.1</v>
      </c>
      <c r="I2252" s="10">
        <f t="shared" si="210"/>
        <v>14892</v>
      </c>
      <c r="J2252" s="10">
        <f t="shared" si="211"/>
        <v>1489.2</v>
      </c>
      <c r="K2252" s="10">
        <f t="shared" si="212"/>
        <v>13402.8</v>
      </c>
      <c r="L2252" s="11">
        <v>0.05</v>
      </c>
      <c r="M2252" s="10">
        <f t="shared" si="213"/>
        <v>670.14</v>
      </c>
      <c r="N2252" s="10">
        <f t="shared" si="214"/>
        <v>14072.939999999999</v>
      </c>
      <c r="O2252" s="10">
        <v>678.54</v>
      </c>
      <c r="P2252" s="10">
        <f t="shared" si="215"/>
        <v>1867.619999999999</v>
      </c>
      <c r="Q2252" s="12">
        <v>45894</v>
      </c>
    </row>
    <row r="2253" spans="1:17" x14ac:dyDescent="0.25">
      <c r="A2253" s="4">
        <v>3318</v>
      </c>
      <c r="B2253" s="4" t="s">
        <v>35</v>
      </c>
      <c r="C2253" s="4" t="s">
        <v>24</v>
      </c>
      <c r="D2253" s="4" t="s">
        <v>18</v>
      </c>
      <c r="E2253" s="4" t="s">
        <v>27</v>
      </c>
      <c r="F2253" s="9">
        <v>24</v>
      </c>
      <c r="G2253" s="10">
        <v>973</v>
      </c>
      <c r="H2253" s="11">
        <v>0.15</v>
      </c>
      <c r="I2253" s="10">
        <f t="shared" si="210"/>
        <v>23352</v>
      </c>
      <c r="J2253" s="10">
        <f t="shared" si="211"/>
        <v>3502.7999999999997</v>
      </c>
      <c r="K2253" s="10">
        <f t="shared" si="212"/>
        <v>19849.2</v>
      </c>
      <c r="L2253" s="11">
        <v>0.05</v>
      </c>
      <c r="M2253" s="10">
        <f t="shared" si="213"/>
        <v>992.46</v>
      </c>
      <c r="N2253" s="10">
        <f t="shared" si="214"/>
        <v>20841.66</v>
      </c>
      <c r="O2253" s="10">
        <v>749.3</v>
      </c>
      <c r="P2253" s="10">
        <f t="shared" si="215"/>
        <v>1866.0000000000036</v>
      </c>
      <c r="Q2253" s="12">
        <v>45878</v>
      </c>
    </row>
    <row r="2254" spans="1:17" x14ac:dyDescent="0.25">
      <c r="A2254" s="4">
        <v>1245</v>
      </c>
      <c r="B2254" s="4" t="s">
        <v>34</v>
      </c>
      <c r="C2254" s="4" t="s">
        <v>21</v>
      </c>
      <c r="D2254" s="4" t="s">
        <v>28</v>
      </c>
      <c r="E2254" s="4" t="s">
        <v>29</v>
      </c>
      <c r="F2254" s="9">
        <v>5</v>
      </c>
      <c r="G2254" s="10">
        <v>943</v>
      </c>
      <c r="H2254" s="11">
        <v>0.05</v>
      </c>
      <c r="I2254" s="10">
        <f t="shared" si="210"/>
        <v>4715</v>
      </c>
      <c r="J2254" s="10">
        <f t="shared" si="211"/>
        <v>235.75</v>
      </c>
      <c r="K2254" s="10">
        <f t="shared" si="212"/>
        <v>4479.25</v>
      </c>
      <c r="L2254" s="11">
        <v>0.05</v>
      </c>
      <c r="M2254" s="10">
        <f t="shared" si="213"/>
        <v>223.96250000000001</v>
      </c>
      <c r="N2254" s="10">
        <f t="shared" si="214"/>
        <v>4703.2124999999996</v>
      </c>
      <c r="O2254" s="10">
        <v>523.52</v>
      </c>
      <c r="P2254" s="10">
        <f t="shared" si="215"/>
        <v>1861.65</v>
      </c>
      <c r="Q2254" s="12">
        <v>45736</v>
      </c>
    </row>
    <row r="2255" spans="1:17" x14ac:dyDescent="0.25">
      <c r="A2255" s="4">
        <v>4799</v>
      </c>
      <c r="B2255" s="4" t="s">
        <v>20</v>
      </c>
      <c r="C2255" s="4" t="s">
        <v>21</v>
      </c>
      <c r="D2255" s="4" t="s">
        <v>18</v>
      </c>
      <c r="E2255" s="4" t="s">
        <v>30</v>
      </c>
      <c r="F2255" s="9">
        <v>11</v>
      </c>
      <c r="G2255" s="10">
        <v>397</v>
      </c>
      <c r="H2255" s="11">
        <v>0</v>
      </c>
      <c r="I2255" s="10">
        <f t="shared" si="210"/>
        <v>4367</v>
      </c>
      <c r="J2255" s="10">
        <f t="shared" si="211"/>
        <v>0</v>
      </c>
      <c r="K2255" s="10">
        <f t="shared" si="212"/>
        <v>4367</v>
      </c>
      <c r="L2255" s="11">
        <v>0.05</v>
      </c>
      <c r="M2255" s="10">
        <f t="shared" si="213"/>
        <v>218.35000000000002</v>
      </c>
      <c r="N2255" s="10">
        <f t="shared" si="214"/>
        <v>4585.3500000000004</v>
      </c>
      <c r="O2255" s="10">
        <v>227.78</v>
      </c>
      <c r="P2255" s="10">
        <f t="shared" si="215"/>
        <v>1861.42</v>
      </c>
      <c r="Q2255" s="12">
        <v>45977</v>
      </c>
    </row>
    <row r="2256" spans="1:17" x14ac:dyDescent="0.25">
      <c r="A2256" s="4">
        <v>3336</v>
      </c>
      <c r="B2256" s="4" t="s">
        <v>34</v>
      </c>
      <c r="C2256" s="4" t="s">
        <v>24</v>
      </c>
      <c r="D2256" s="4" t="s">
        <v>18</v>
      </c>
      <c r="E2256" s="4" t="s">
        <v>30</v>
      </c>
      <c r="F2256" s="9">
        <v>8</v>
      </c>
      <c r="G2256" s="10">
        <v>592</v>
      </c>
      <c r="H2256" s="11">
        <v>0.05</v>
      </c>
      <c r="I2256" s="10">
        <f t="shared" si="210"/>
        <v>4736</v>
      </c>
      <c r="J2256" s="10">
        <f t="shared" si="211"/>
        <v>236.8</v>
      </c>
      <c r="K2256" s="10">
        <f t="shared" si="212"/>
        <v>4499.2</v>
      </c>
      <c r="L2256" s="11">
        <v>0.05</v>
      </c>
      <c r="M2256" s="10">
        <f t="shared" si="213"/>
        <v>224.96</v>
      </c>
      <c r="N2256" s="10">
        <f t="shared" si="214"/>
        <v>4724.16</v>
      </c>
      <c r="O2256" s="10">
        <v>329.77</v>
      </c>
      <c r="P2256" s="10">
        <f t="shared" si="215"/>
        <v>1861.04</v>
      </c>
      <c r="Q2256" s="12">
        <v>45665</v>
      </c>
    </row>
    <row r="2257" spans="1:17" x14ac:dyDescent="0.25">
      <c r="A2257" s="4">
        <v>4831</v>
      </c>
      <c r="B2257" s="4" t="s">
        <v>16</v>
      </c>
      <c r="C2257" s="4" t="s">
        <v>24</v>
      </c>
      <c r="D2257" s="4" t="s">
        <v>18</v>
      </c>
      <c r="E2257" s="4" t="s">
        <v>19</v>
      </c>
      <c r="F2257" s="9">
        <v>12</v>
      </c>
      <c r="G2257" s="10">
        <v>463</v>
      </c>
      <c r="H2257" s="11">
        <v>0.15</v>
      </c>
      <c r="I2257" s="10">
        <f t="shared" si="210"/>
        <v>5556</v>
      </c>
      <c r="J2257" s="10">
        <f t="shared" si="211"/>
        <v>833.4</v>
      </c>
      <c r="K2257" s="10">
        <f t="shared" si="212"/>
        <v>4722.6000000000004</v>
      </c>
      <c r="L2257" s="11">
        <v>0.05</v>
      </c>
      <c r="M2257" s="10">
        <f t="shared" si="213"/>
        <v>236.13000000000002</v>
      </c>
      <c r="N2257" s="10">
        <f t="shared" si="214"/>
        <v>4958.7300000000005</v>
      </c>
      <c r="O2257" s="10">
        <v>238.61</v>
      </c>
      <c r="P2257" s="10">
        <f t="shared" si="215"/>
        <v>1859.2800000000002</v>
      </c>
      <c r="Q2257" s="12">
        <v>45661</v>
      </c>
    </row>
    <row r="2258" spans="1:17" x14ac:dyDescent="0.25">
      <c r="A2258" s="4">
        <v>2306</v>
      </c>
      <c r="B2258" s="4" t="s">
        <v>20</v>
      </c>
      <c r="C2258" s="4" t="s">
        <v>24</v>
      </c>
      <c r="D2258" s="4" t="s">
        <v>18</v>
      </c>
      <c r="E2258" s="4" t="s">
        <v>30</v>
      </c>
      <c r="F2258" s="9">
        <v>10</v>
      </c>
      <c r="G2258" s="10">
        <v>763</v>
      </c>
      <c r="H2258" s="11">
        <v>0.1</v>
      </c>
      <c r="I2258" s="10">
        <f t="shared" si="210"/>
        <v>7630</v>
      </c>
      <c r="J2258" s="10">
        <f t="shared" si="211"/>
        <v>763</v>
      </c>
      <c r="K2258" s="10">
        <f t="shared" si="212"/>
        <v>6867</v>
      </c>
      <c r="L2258" s="11">
        <v>0.05</v>
      </c>
      <c r="M2258" s="10">
        <f t="shared" si="213"/>
        <v>343.35</v>
      </c>
      <c r="N2258" s="10">
        <f t="shared" si="214"/>
        <v>7210.35</v>
      </c>
      <c r="O2258" s="10">
        <v>500.86</v>
      </c>
      <c r="P2258" s="10">
        <f t="shared" si="215"/>
        <v>1858.3999999999996</v>
      </c>
      <c r="Q2258" s="12">
        <v>45691</v>
      </c>
    </row>
    <row r="2259" spans="1:17" x14ac:dyDescent="0.25">
      <c r="A2259" s="4">
        <v>1157</v>
      </c>
      <c r="B2259" s="4" t="s">
        <v>32</v>
      </c>
      <c r="C2259" s="4" t="s">
        <v>24</v>
      </c>
      <c r="D2259" s="4" t="s">
        <v>28</v>
      </c>
      <c r="E2259" s="4" t="s">
        <v>25</v>
      </c>
      <c r="F2259" s="9">
        <v>15</v>
      </c>
      <c r="G2259" s="10">
        <v>606</v>
      </c>
      <c r="H2259" s="11">
        <v>0.15</v>
      </c>
      <c r="I2259" s="10">
        <f t="shared" si="210"/>
        <v>9090</v>
      </c>
      <c r="J2259" s="10">
        <f t="shared" si="211"/>
        <v>1363.5</v>
      </c>
      <c r="K2259" s="10">
        <f t="shared" si="212"/>
        <v>7726.5</v>
      </c>
      <c r="L2259" s="11">
        <v>0.05</v>
      </c>
      <c r="M2259" s="10">
        <f t="shared" si="213"/>
        <v>386.32500000000005</v>
      </c>
      <c r="N2259" s="10">
        <f t="shared" si="214"/>
        <v>8112.8249999999998</v>
      </c>
      <c r="O2259" s="10">
        <v>391.28</v>
      </c>
      <c r="P2259" s="10">
        <f t="shared" si="215"/>
        <v>1857.3000000000002</v>
      </c>
      <c r="Q2259" s="12">
        <v>45676</v>
      </c>
    </row>
    <row r="2260" spans="1:17" x14ac:dyDescent="0.25">
      <c r="A2260" s="4">
        <v>2745</v>
      </c>
      <c r="B2260" s="4" t="s">
        <v>32</v>
      </c>
      <c r="C2260" s="4" t="s">
        <v>21</v>
      </c>
      <c r="D2260" s="4" t="s">
        <v>26</v>
      </c>
      <c r="E2260" s="4" t="s">
        <v>37</v>
      </c>
      <c r="F2260" s="9">
        <v>11</v>
      </c>
      <c r="G2260" s="10">
        <v>1193</v>
      </c>
      <c r="H2260" s="11">
        <v>0.1</v>
      </c>
      <c r="I2260" s="10">
        <f t="shared" si="210"/>
        <v>13123</v>
      </c>
      <c r="J2260" s="10">
        <f t="shared" si="211"/>
        <v>1312.3000000000002</v>
      </c>
      <c r="K2260" s="10">
        <f t="shared" si="212"/>
        <v>11810.7</v>
      </c>
      <c r="L2260" s="11">
        <v>0.05</v>
      </c>
      <c r="M2260" s="10">
        <f t="shared" si="213"/>
        <v>590.53500000000008</v>
      </c>
      <c r="N2260" s="10">
        <f t="shared" si="214"/>
        <v>12401.235000000001</v>
      </c>
      <c r="O2260" s="10">
        <v>905.08</v>
      </c>
      <c r="P2260" s="10">
        <f t="shared" si="215"/>
        <v>1854.8199999999997</v>
      </c>
      <c r="Q2260" s="12">
        <v>45967</v>
      </c>
    </row>
    <row r="2261" spans="1:17" x14ac:dyDescent="0.25">
      <c r="A2261" s="4">
        <v>2674</v>
      </c>
      <c r="B2261" s="4" t="s">
        <v>31</v>
      </c>
      <c r="C2261" s="4" t="s">
        <v>17</v>
      </c>
      <c r="D2261" s="4" t="s">
        <v>28</v>
      </c>
      <c r="E2261" s="4" t="s">
        <v>19</v>
      </c>
      <c r="F2261" s="9">
        <v>16</v>
      </c>
      <c r="G2261" s="10">
        <v>791</v>
      </c>
      <c r="H2261" s="11">
        <v>0.1</v>
      </c>
      <c r="I2261" s="10">
        <f t="shared" si="210"/>
        <v>12656</v>
      </c>
      <c r="J2261" s="10">
        <f t="shared" si="211"/>
        <v>1265.6000000000001</v>
      </c>
      <c r="K2261" s="10">
        <f t="shared" si="212"/>
        <v>11390.4</v>
      </c>
      <c r="L2261" s="11">
        <v>0.05</v>
      </c>
      <c r="M2261" s="10">
        <f t="shared" si="213"/>
        <v>569.52</v>
      </c>
      <c r="N2261" s="10">
        <f t="shared" si="214"/>
        <v>11959.92</v>
      </c>
      <c r="O2261" s="10">
        <v>596</v>
      </c>
      <c r="P2261" s="10">
        <f t="shared" si="215"/>
        <v>1854.3999999999996</v>
      </c>
      <c r="Q2261" s="12">
        <v>45930</v>
      </c>
    </row>
    <row r="2262" spans="1:17" x14ac:dyDescent="0.25">
      <c r="A2262" s="4">
        <v>3374</v>
      </c>
      <c r="B2262" s="4" t="s">
        <v>23</v>
      </c>
      <c r="C2262" s="4" t="s">
        <v>24</v>
      </c>
      <c r="D2262" s="4" t="s">
        <v>33</v>
      </c>
      <c r="E2262" s="4" t="s">
        <v>19</v>
      </c>
      <c r="F2262" s="9">
        <v>11</v>
      </c>
      <c r="G2262" s="10">
        <v>445</v>
      </c>
      <c r="H2262" s="11">
        <v>0.05</v>
      </c>
      <c r="I2262" s="10">
        <f t="shared" si="210"/>
        <v>4895</v>
      </c>
      <c r="J2262" s="10">
        <f t="shared" si="211"/>
        <v>244.75</v>
      </c>
      <c r="K2262" s="10">
        <f t="shared" si="212"/>
        <v>4650.25</v>
      </c>
      <c r="L2262" s="11">
        <v>0.05</v>
      </c>
      <c r="M2262" s="10">
        <f t="shared" si="213"/>
        <v>232.51250000000002</v>
      </c>
      <c r="N2262" s="10">
        <f t="shared" si="214"/>
        <v>4882.7624999999998</v>
      </c>
      <c r="O2262" s="10">
        <v>254.25</v>
      </c>
      <c r="P2262" s="10">
        <f t="shared" si="215"/>
        <v>1853.5</v>
      </c>
      <c r="Q2262" s="12">
        <v>45914</v>
      </c>
    </row>
    <row r="2263" spans="1:17" x14ac:dyDescent="0.25">
      <c r="A2263" s="4">
        <v>2791</v>
      </c>
      <c r="B2263" s="4" t="s">
        <v>38</v>
      </c>
      <c r="C2263" s="4" t="s">
        <v>24</v>
      </c>
      <c r="D2263" s="4" t="s">
        <v>33</v>
      </c>
      <c r="E2263" s="4" t="s">
        <v>29</v>
      </c>
      <c r="F2263" s="9">
        <v>19</v>
      </c>
      <c r="G2263" s="10">
        <v>465</v>
      </c>
      <c r="H2263" s="11">
        <v>0.15</v>
      </c>
      <c r="I2263" s="10">
        <f t="shared" si="210"/>
        <v>8835</v>
      </c>
      <c r="J2263" s="10">
        <f t="shared" si="211"/>
        <v>1325.25</v>
      </c>
      <c r="K2263" s="10">
        <f t="shared" si="212"/>
        <v>7509.75</v>
      </c>
      <c r="L2263" s="11">
        <v>0.05</v>
      </c>
      <c r="M2263" s="10">
        <f t="shared" si="213"/>
        <v>375.48750000000001</v>
      </c>
      <c r="N2263" s="10">
        <f t="shared" si="214"/>
        <v>7885.2375000000002</v>
      </c>
      <c r="O2263" s="10">
        <v>297.72000000000003</v>
      </c>
      <c r="P2263" s="10">
        <f t="shared" si="215"/>
        <v>1853.0699999999997</v>
      </c>
      <c r="Q2263" s="12">
        <v>45759</v>
      </c>
    </row>
    <row r="2264" spans="1:17" x14ac:dyDescent="0.25">
      <c r="A2264" s="4">
        <v>491</v>
      </c>
      <c r="B2264" s="4" t="s">
        <v>16</v>
      </c>
      <c r="C2264" s="4" t="s">
        <v>21</v>
      </c>
      <c r="D2264" s="4" t="s">
        <v>28</v>
      </c>
      <c r="E2264" s="4" t="s">
        <v>19</v>
      </c>
      <c r="F2264" s="9">
        <v>18</v>
      </c>
      <c r="G2264" s="10">
        <v>336</v>
      </c>
      <c r="H2264" s="11">
        <v>0.05</v>
      </c>
      <c r="I2264" s="10">
        <f t="shared" si="210"/>
        <v>6048</v>
      </c>
      <c r="J2264" s="10">
        <f t="shared" si="211"/>
        <v>302.40000000000003</v>
      </c>
      <c r="K2264" s="10">
        <f t="shared" si="212"/>
        <v>5745.6</v>
      </c>
      <c r="L2264" s="11">
        <v>0.05</v>
      </c>
      <c r="M2264" s="10">
        <f t="shared" si="213"/>
        <v>287.28000000000003</v>
      </c>
      <c r="N2264" s="10">
        <f t="shared" si="214"/>
        <v>6032.88</v>
      </c>
      <c r="O2264" s="10">
        <v>216.31</v>
      </c>
      <c r="P2264" s="10">
        <f t="shared" si="215"/>
        <v>1852.0200000000004</v>
      </c>
      <c r="Q2264" s="12">
        <v>45739</v>
      </c>
    </row>
    <row r="2265" spans="1:17" x14ac:dyDescent="0.25">
      <c r="A2265" s="4">
        <v>33</v>
      </c>
      <c r="B2265" s="4" t="s">
        <v>23</v>
      </c>
      <c r="C2265" s="4" t="s">
        <v>17</v>
      </c>
      <c r="D2265" s="4" t="s">
        <v>26</v>
      </c>
      <c r="E2265" s="4" t="s">
        <v>22</v>
      </c>
      <c r="F2265" s="9">
        <v>15</v>
      </c>
      <c r="G2265" s="10">
        <v>703</v>
      </c>
      <c r="H2265" s="11">
        <v>0.1</v>
      </c>
      <c r="I2265" s="10">
        <f t="shared" si="210"/>
        <v>10545</v>
      </c>
      <c r="J2265" s="10">
        <f t="shared" si="211"/>
        <v>1054.5</v>
      </c>
      <c r="K2265" s="10">
        <f t="shared" si="212"/>
        <v>9490.5</v>
      </c>
      <c r="L2265" s="11">
        <v>0.05</v>
      </c>
      <c r="M2265" s="10">
        <f t="shared" si="213"/>
        <v>474.52500000000003</v>
      </c>
      <c r="N2265" s="10">
        <f t="shared" si="214"/>
        <v>9965.0249999999996</v>
      </c>
      <c r="O2265" s="10">
        <v>509.25</v>
      </c>
      <c r="P2265" s="10">
        <f t="shared" si="215"/>
        <v>1851.75</v>
      </c>
      <c r="Q2265" s="12">
        <v>45981</v>
      </c>
    </row>
    <row r="2266" spans="1:17" x14ac:dyDescent="0.25">
      <c r="A2266" s="4">
        <v>2470</v>
      </c>
      <c r="B2266" s="4" t="s">
        <v>34</v>
      </c>
      <c r="C2266" s="4" t="s">
        <v>21</v>
      </c>
      <c r="D2266" s="4" t="s">
        <v>18</v>
      </c>
      <c r="E2266" s="4" t="s">
        <v>37</v>
      </c>
      <c r="F2266" s="9">
        <v>25</v>
      </c>
      <c r="G2266" s="10">
        <v>270</v>
      </c>
      <c r="H2266" s="11">
        <v>0</v>
      </c>
      <c r="I2266" s="10">
        <f t="shared" si="210"/>
        <v>6750</v>
      </c>
      <c r="J2266" s="10">
        <f t="shared" si="211"/>
        <v>0</v>
      </c>
      <c r="K2266" s="10">
        <f t="shared" si="212"/>
        <v>6750</v>
      </c>
      <c r="L2266" s="11">
        <v>0.05</v>
      </c>
      <c r="M2266" s="10">
        <f t="shared" si="213"/>
        <v>337.5</v>
      </c>
      <c r="N2266" s="10">
        <f t="shared" si="214"/>
        <v>7087.5</v>
      </c>
      <c r="O2266" s="10">
        <v>196.04</v>
      </c>
      <c r="P2266" s="10">
        <f t="shared" si="215"/>
        <v>1849</v>
      </c>
      <c r="Q2266" s="12">
        <v>46021</v>
      </c>
    </row>
    <row r="2267" spans="1:17" x14ac:dyDescent="0.25">
      <c r="A2267" s="4">
        <v>3017</v>
      </c>
      <c r="B2267" s="4" t="s">
        <v>35</v>
      </c>
      <c r="C2267" s="4" t="s">
        <v>24</v>
      </c>
      <c r="D2267" s="4" t="s">
        <v>28</v>
      </c>
      <c r="E2267" s="4" t="s">
        <v>30</v>
      </c>
      <c r="F2267" s="9">
        <v>12</v>
      </c>
      <c r="G2267" s="10">
        <v>798</v>
      </c>
      <c r="H2267" s="11">
        <v>0.15</v>
      </c>
      <c r="I2267" s="10">
        <f t="shared" si="210"/>
        <v>9576</v>
      </c>
      <c r="J2267" s="10">
        <f t="shared" si="211"/>
        <v>1436.3999999999999</v>
      </c>
      <c r="K2267" s="10">
        <f t="shared" si="212"/>
        <v>8139.6</v>
      </c>
      <c r="L2267" s="11">
        <v>0.05</v>
      </c>
      <c r="M2267" s="10">
        <f t="shared" si="213"/>
        <v>406.98</v>
      </c>
      <c r="N2267" s="10">
        <f t="shared" si="214"/>
        <v>8546.58</v>
      </c>
      <c r="O2267" s="10">
        <v>524.28</v>
      </c>
      <c r="P2267" s="10">
        <f t="shared" si="215"/>
        <v>1848.2400000000007</v>
      </c>
      <c r="Q2267" s="12">
        <v>45694</v>
      </c>
    </row>
    <row r="2268" spans="1:17" x14ac:dyDescent="0.25">
      <c r="A2268" s="4">
        <v>3210</v>
      </c>
      <c r="B2268" s="4" t="s">
        <v>38</v>
      </c>
      <c r="C2268" s="4" t="s">
        <v>17</v>
      </c>
      <c r="D2268" s="4" t="s">
        <v>18</v>
      </c>
      <c r="E2268" s="4" t="s">
        <v>22</v>
      </c>
      <c r="F2268" s="9">
        <v>21</v>
      </c>
      <c r="G2268" s="10">
        <v>294</v>
      </c>
      <c r="H2268" s="11">
        <v>0</v>
      </c>
      <c r="I2268" s="10">
        <f t="shared" si="210"/>
        <v>6174</v>
      </c>
      <c r="J2268" s="10">
        <f t="shared" si="211"/>
        <v>0</v>
      </c>
      <c r="K2268" s="10">
        <f t="shared" si="212"/>
        <v>6174</v>
      </c>
      <c r="L2268" s="11">
        <v>0.05</v>
      </c>
      <c r="M2268" s="10">
        <f t="shared" si="213"/>
        <v>308.70000000000005</v>
      </c>
      <c r="N2268" s="10">
        <f t="shared" si="214"/>
        <v>6482.7</v>
      </c>
      <c r="O2268" s="10">
        <v>206.03</v>
      </c>
      <c r="P2268" s="10">
        <f t="shared" si="215"/>
        <v>1847.37</v>
      </c>
      <c r="Q2268" s="12">
        <v>45754</v>
      </c>
    </row>
    <row r="2269" spans="1:17" x14ac:dyDescent="0.25">
      <c r="A2269" s="4">
        <v>94</v>
      </c>
      <c r="B2269" s="4" t="s">
        <v>31</v>
      </c>
      <c r="C2269" s="4" t="s">
        <v>24</v>
      </c>
      <c r="D2269" s="4" t="s">
        <v>18</v>
      </c>
      <c r="E2269" s="4" t="s">
        <v>29</v>
      </c>
      <c r="F2269" s="9">
        <v>16</v>
      </c>
      <c r="G2269" s="10">
        <v>890</v>
      </c>
      <c r="H2269" s="11">
        <v>0.15</v>
      </c>
      <c r="I2269" s="10">
        <f t="shared" si="210"/>
        <v>14240</v>
      </c>
      <c r="J2269" s="10">
        <f t="shared" si="211"/>
        <v>2136</v>
      </c>
      <c r="K2269" s="10">
        <f t="shared" si="212"/>
        <v>12104</v>
      </c>
      <c r="L2269" s="11">
        <v>0.05</v>
      </c>
      <c r="M2269" s="10">
        <f t="shared" si="213"/>
        <v>605.20000000000005</v>
      </c>
      <c r="N2269" s="10">
        <f t="shared" si="214"/>
        <v>12709.2</v>
      </c>
      <c r="O2269" s="10">
        <v>641.05999999999995</v>
      </c>
      <c r="P2269" s="10">
        <f t="shared" si="215"/>
        <v>1847.0400000000009</v>
      </c>
      <c r="Q2269" s="12">
        <v>46015</v>
      </c>
    </row>
    <row r="2270" spans="1:17" x14ac:dyDescent="0.25">
      <c r="A2270" s="4">
        <v>3301</v>
      </c>
      <c r="B2270" s="4" t="s">
        <v>35</v>
      </c>
      <c r="C2270" s="4" t="s">
        <v>17</v>
      </c>
      <c r="D2270" s="4" t="s">
        <v>28</v>
      </c>
      <c r="E2270" s="4" t="s">
        <v>25</v>
      </c>
      <c r="F2270" s="9">
        <v>13</v>
      </c>
      <c r="G2270" s="10">
        <v>837</v>
      </c>
      <c r="H2270" s="11">
        <v>0.1</v>
      </c>
      <c r="I2270" s="10">
        <f t="shared" si="210"/>
        <v>10881</v>
      </c>
      <c r="J2270" s="10">
        <f t="shared" si="211"/>
        <v>1088.1000000000001</v>
      </c>
      <c r="K2270" s="10">
        <f t="shared" si="212"/>
        <v>9792.9</v>
      </c>
      <c r="L2270" s="11">
        <v>0.05</v>
      </c>
      <c r="M2270" s="10">
        <f t="shared" si="213"/>
        <v>489.64499999999998</v>
      </c>
      <c r="N2270" s="10">
        <f t="shared" si="214"/>
        <v>10282.545</v>
      </c>
      <c r="O2270" s="10">
        <v>611.25</v>
      </c>
      <c r="P2270" s="10">
        <f t="shared" si="215"/>
        <v>1846.6499999999996</v>
      </c>
      <c r="Q2270" s="12">
        <v>46021</v>
      </c>
    </row>
    <row r="2271" spans="1:17" x14ac:dyDescent="0.25">
      <c r="A2271" s="4">
        <v>1058</v>
      </c>
      <c r="B2271" s="4" t="s">
        <v>35</v>
      </c>
      <c r="C2271" s="4" t="s">
        <v>21</v>
      </c>
      <c r="D2271" s="4" t="s">
        <v>26</v>
      </c>
      <c r="E2271" s="4" t="s">
        <v>19</v>
      </c>
      <c r="F2271" s="9">
        <v>6</v>
      </c>
      <c r="G2271" s="10">
        <v>822</v>
      </c>
      <c r="H2271" s="11">
        <v>0.1</v>
      </c>
      <c r="I2271" s="10">
        <f t="shared" si="210"/>
        <v>4932</v>
      </c>
      <c r="J2271" s="10">
        <f t="shared" si="211"/>
        <v>493.20000000000005</v>
      </c>
      <c r="K2271" s="10">
        <f t="shared" si="212"/>
        <v>4438.8</v>
      </c>
      <c r="L2271" s="11">
        <v>0.05</v>
      </c>
      <c r="M2271" s="10">
        <f t="shared" si="213"/>
        <v>221.94000000000003</v>
      </c>
      <c r="N2271" s="10">
        <f t="shared" si="214"/>
        <v>4660.74</v>
      </c>
      <c r="O2271" s="10">
        <v>432.13</v>
      </c>
      <c r="P2271" s="10">
        <f t="shared" si="215"/>
        <v>1846.0200000000004</v>
      </c>
      <c r="Q2271" s="12">
        <v>45859</v>
      </c>
    </row>
    <row r="2272" spans="1:17" x14ac:dyDescent="0.25">
      <c r="A2272" s="4">
        <v>4705</v>
      </c>
      <c r="B2272" s="4" t="s">
        <v>16</v>
      </c>
      <c r="C2272" s="4" t="s">
        <v>17</v>
      </c>
      <c r="D2272" s="4" t="s">
        <v>18</v>
      </c>
      <c r="E2272" s="4" t="s">
        <v>22</v>
      </c>
      <c r="F2272" s="9">
        <v>14</v>
      </c>
      <c r="G2272" s="10">
        <v>942</v>
      </c>
      <c r="H2272" s="11">
        <v>0.1</v>
      </c>
      <c r="I2272" s="10">
        <f t="shared" si="210"/>
        <v>13188</v>
      </c>
      <c r="J2272" s="10">
        <f t="shared" si="211"/>
        <v>1318.8000000000002</v>
      </c>
      <c r="K2272" s="10">
        <f t="shared" si="212"/>
        <v>11869.2</v>
      </c>
      <c r="L2272" s="11">
        <v>0.05</v>
      </c>
      <c r="M2272" s="10">
        <f t="shared" si="213"/>
        <v>593.46</v>
      </c>
      <c r="N2272" s="10">
        <f t="shared" si="214"/>
        <v>12462.66</v>
      </c>
      <c r="O2272" s="10">
        <v>715.96</v>
      </c>
      <c r="P2272" s="10">
        <f t="shared" si="215"/>
        <v>1845.7600000000002</v>
      </c>
      <c r="Q2272" s="12">
        <v>45742</v>
      </c>
    </row>
    <row r="2273" spans="1:17" x14ac:dyDescent="0.25">
      <c r="A2273" s="4">
        <v>2326</v>
      </c>
      <c r="B2273" s="4" t="s">
        <v>23</v>
      </c>
      <c r="C2273" s="4" t="s">
        <v>24</v>
      </c>
      <c r="D2273" s="4" t="s">
        <v>28</v>
      </c>
      <c r="E2273" s="4" t="s">
        <v>30</v>
      </c>
      <c r="F2273" s="9">
        <v>24</v>
      </c>
      <c r="G2273" s="10">
        <v>229</v>
      </c>
      <c r="H2273" s="11">
        <v>0.05</v>
      </c>
      <c r="I2273" s="10">
        <f t="shared" si="210"/>
        <v>5496</v>
      </c>
      <c r="J2273" s="10">
        <f t="shared" si="211"/>
        <v>274.8</v>
      </c>
      <c r="K2273" s="10">
        <f t="shared" si="212"/>
        <v>5221.2</v>
      </c>
      <c r="L2273" s="11">
        <v>0.05</v>
      </c>
      <c r="M2273" s="10">
        <f t="shared" si="213"/>
        <v>261.06</v>
      </c>
      <c r="N2273" s="10">
        <f t="shared" si="214"/>
        <v>5482.26</v>
      </c>
      <c r="O2273" s="10">
        <v>140.66999999999999</v>
      </c>
      <c r="P2273" s="10">
        <f t="shared" si="215"/>
        <v>1845.12</v>
      </c>
      <c r="Q2273" s="12">
        <v>45845</v>
      </c>
    </row>
    <row r="2274" spans="1:17" x14ac:dyDescent="0.25">
      <c r="A2274" s="4">
        <v>4627</v>
      </c>
      <c r="B2274" s="4" t="s">
        <v>31</v>
      </c>
      <c r="C2274" s="4" t="s">
        <v>17</v>
      </c>
      <c r="D2274" s="4" t="s">
        <v>26</v>
      </c>
      <c r="E2274" s="4" t="s">
        <v>29</v>
      </c>
      <c r="F2274" s="9">
        <v>23</v>
      </c>
      <c r="G2274" s="10">
        <v>415</v>
      </c>
      <c r="H2274" s="11">
        <v>0.1</v>
      </c>
      <c r="I2274" s="10">
        <f t="shared" si="210"/>
        <v>9545</v>
      </c>
      <c r="J2274" s="10">
        <f t="shared" si="211"/>
        <v>954.5</v>
      </c>
      <c r="K2274" s="10">
        <f t="shared" si="212"/>
        <v>8590.5</v>
      </c>
      <c r="L2274" s="11">
        <v>0.05</v>
      </c>
      <c r="M2274" s="10">
        <f t="shared" si="213"/>
        <v>429.52500000000003</v>
      </c>
      <c r="N2274" s="10">
        <f t="shared" si="214"/>
        <v>9020.0249999999996</v>
      </c>
      <c r="O2274" s="10">
        <v>293.27999999999997</v>
      </c>
      <c r="P2274" s="10">
        <f t="shared" si="215"/>
        <v>1845.0600000000004</v>
      </c>
      <c r="Q2274" s="12">
        <v>45781</v>
      </c>
    </row>
    <row r="2275" spans="1:17" x14ac:dyDescent="0.25">
      <c r="A2275" s="4">
        <v>754</v>
      </c>
      <c r="B2275" s="4" t="s">
        <v>20</v>
      </c>
      <c r="C2275" s="4" t="s">
        <v>17</v>
      </c>
      <c r="D2275" s="4" t="s">
        <v>26</v>
      </c>
      <c r="E2275" s="4" t="s">
        <v>29</v>
      </c>
      <c r="F2275" s="9">
        <v>9</v>
      </c>
      <c r="G2275" s="10">
        <v>996</v>
      </c>
      <c r="H2275" s="11">
        <v>0.05</v>
      </c>
      <c r="I2275" s="10">
        <f t="shared" si="210"/>
        <v>8964</v>
      </c>
      <c r="J2275" s="10">
        <f t="shared" si="211"/>
        <v>448.20000000000005</v>
      </c>
      <c r="K2275" s="10">
        <f t="shared" si="212"/>
        <v>8515.7999999999993</v>
      </c>
      <c r="L2275" s="11">
        <v>0.05</v>
      </c>
      <c r="M2275" s="10">
        <f t="shared" si="213"/>
        <v>425.78999999999996</v>
      </c>
      <c r="N2275" s="10">
        <f t="shared" si="214"/>
        <v>8941.59</v>
      </c>
      <c r="O2275" s="10">
        <v>741.22</v>
      </c>
      <c r="P2275" s="10">
        <f t="shared" si="215"/>
        <v>1844.8199999999988</v>
      </c>
      <c r="Q2275" s="12">
        <v>45747</v>
      </c>
    </row>
    <row r="2276" spans="1:17" x14ac:dyDescent="0.25">
      <c r="A2276" s="4">
        <v>4370</v>
      </c>
      <c r="B2276" s="4" t="s">
        <v>38</v>
      </c>
      <c r="C2276" s="4" t="s">
        <v>24</v>
      </c>
      <c r="D2276" s="4" t="s">
        <v>26</v>
      </c>
      <c r="E2276" s="4" t="s">
        <v>37</v>
      </c>
      <c r="F2276" s="9">
        <v>16</v>
      </c>
      <c r="G2276" s="10">
        <v>755</v>
      </c>
      <c r="H2276" s="11">
        <v>0.05</v>
      </c>
      <c r="I2276" s="10">
        <f t="shared" si="210"/>
        <v>12080</v>
      </c>
      <c r="J2276" s="10">
        <f t="shared" si="211"/>
        <v>604</v>
      </c>
      <c r="K2276" s="10">
        <f t="shared" si="212"/>
        <v>11476</v>
      </c>
      <c r="L2276" s="11">
        <v>0.05</v>
      </c>
      <c r="M2276" s="10">
        <f t="shared" si="213"/>
        <v>573.80000000000007</v>
      </c>
      <c r="N2276" s="10">
        <f t="shared" si="214"/>
        <v>12049.8</v>
      </c>
      <c r="O2276" s="10">
        <v>601.95000000000005</v>
      </c>
      <c r="P2276" s="10">
        <f t="shared" si="215"/>
        <v>1844.7999999999993</v>
      </c>
      <c r="Q2276" s="12">
        <v>45924</v>
      </c>
    </row>
    <row r="2277" spans="1:17" x14ac:dyDescent="0.25">
      <c r="A2277" s="4">
        <v>1047</v>
      </c>
      <c r="B2277" s="4" t="s">
        <v>32</v>
      </c>
      <c r="C2277" s="4" t="s">
        <v>24</v>
      </c>
      <c r="D2277" s="4" t="s">
        <v>26</v>
      </c>
      <c r="E2277" s="4" t="s">
        <v>22</v>
      </c>
      <c r="F2277" s="9">
        <v>4</v>
      </c>
      <c r="G2277" s="10">
        <v>1198</v>
      </c>
      <c r="H2277" s="11">
        <v>0</v>
      </c>
      <c r="I2277" s="10">
        <f t="shared" si="210"/>
        <v>4792</v>
      </c>
      <c r="J2277" s="10">
        <f t="shared" si="211"/>
        <v>0</v>
      </c>
      <c r="K2277" s="10">
        <f t="shared" si="212"/>
        <v>4792</v>
      </c>
      <c r="L2277" s="11">
        <v>0.05</v>
      </c>
      <c r="M2277" s="10">
        <f t="shared" si="213"/>
        <v>239.60000000000002</v>
      </c>
      <c r="N2277" s="10">
        <f t="shared" si="214"/>
        <v>5031.6000000000004</v>
      </c>
      <c r="O2277" s="10">
        <v>737.29</v>
      </c>
      <c r="P2277" s="10">
        <f t="shared" si="215"/>
        <v>1842.8400000000001</v>
      </c>
      <c r="Q2277" s="12">
        <v>45918</v>
      </c>
    </row>
    <row r="2278" spans="1:17" x14ac:dyDescent="0.25">
      <c r="A2278" s="4">
        <v>1818</v>
      </c>
      <c r="B2278" s="4" t="s">
        <v>16</v>
      </c>
      <c r="C2278" s="4" t="s">
        <v>17</v>
      </c>
      <c r="D2278" s="4" t="s">
        <v>33</v>
      </c>
      <c r="E2278" s="4" t="s">
        <v>22</v>
      </c>
      <c r="F2278" s="9">
        <v>5</v>
      </c>
      <c r="G2278" s="10">
        <v>957</v>
      </c>
      <c r="H2278" s="11">
        <v>0.1</v>
      </c>
      <c r="I2278" s="10">
        <f t="shared" si="210"/>
        <v>4785</v>
      </c>
      <c r="J2278" s="10">
        <f t="shared" si="211"/>
        <v>478.5</v>
      </c>
      <c r="K2278" s="10">
        <f t="shared" si="212"/>
        <v>4306.5</v>
      </c>
      <c r="L2278" s="11">
        <v>0.05</v>
      </c>
      <c r="M2278" s="10">
        <f t="shared" si="213"/>
        <v>215.32500000000002</v>
      </c>
      <c r="N2278" s="10">
        <f t="shared" si="214"/>
        <v>4521.8249999999998</v>
      </c>
      <c r="O2278" s="10">
        <v>492.89</v>
      </c>
      <c r="P2278" s="10">
        <f t="shared" si="215"/>
        <v>1842.0500000000002</v>
      </c>
      <c r="Q2278" s="12">
        <v>45770</v>
      </c>
    </row>
    <row r="2279" spans="1:17" x14ac:dyDescent="0.25">
      <c r="A2279" s="4">
        <v>631</v>
      </c>
      <c r="B2279" s="4" t="s">
        <v>35</v>
      </c>
      <c r="C2279" s="4" t="s">
        <v>21</v>
      </c>
      <c r="D2279" s="4" t="s">
        <v>33</v>
      </c>
      <c r="E2279" s="4" t="s">
        <v>29</v>
      </c>
      <c r="F2279" s="9">
        <v>4</v>
      </c>
      <c r="G2279" s="10">
        <v>1183</v>
      </c>
      <c r="H2279" s="11">
        <v>0</v>
      </c>
      <c r="I2279" s="10">
        <f t="shared" si="210"/>
        <v>4732</v>
      </c>
      <c r="J2279" s="10">
        <f t="shared" si="211"/>
        <v>0</v>
      </c>
      <c r="K2279" s="10">
        <f t="shared" si="212"/>
        <v>4732</v>
      </c>
      <c r="L2279" s="11">
        <v>0.05</v>
      </c>
      <c r="M2279" s="10">
        <f t="shared" si="213"/>
        <v>236.60000000000002</v>
      </c>
      <c r="N2279" s="10">
        <f t="shared" si="214"/>
        <v>4968.6000000000004</v>
      </c>
      <c r="O2279" s="10">
        <v>722.9</v>
      </c>
      <c r="P2279" s="10">
        <f t="shared" si="215"/>
        <v>1840.4</v>
      </c>
      <c r="Q2279" s="12">
        <v>45807</v>
      </c>
    </row>
    <row r="2280" spans="1:17" x14ac:dyDescent="0.25">
      <c r="A2280" s="4">
        <v>2179</v>
      </c>
      <c r="B2280" s="4" t="s">
        <v>31</v>
      </c>
      <c r="C2280" s="4" t="s">
        <v>24</v>
      </c>
      <c r="D2280" s="4" t="s">
        <v>26</v>
      </c>
      <c r="E2280" s="4" t="s">
        <v>22</v>
      </c>
      <c r="F2280" s="9">
        <v>6</v>
      </c>
      <c r="G2280" s="10">
        <v>737</v>
      </c>
      <c r="H2280" s="11">
        <v>0</v>
      </c>
      <c r="I2280" s="10">
        <f t="shared" si="210"/>
        <v>4422</v>
      </c>
      <c r="J2280" s="10">
        <f t="shared" si="211"/>
        <v>0</v>
      </c>
      <c r="K2280" s="10">
        <f t="shared" si="212"/>
        <v>4422</v>
      </c>
      <c r="L2280" s="11">
        <v>0.05</v>
      </c>
      <c r="M2280" s="10">
        <f t="shared" si="213"/>
        <v>221.10000000000002</v>
      </c>
      <c r="N2280" s="10">
        <f t="shared" si="214"/>
        <v>4643.1000000000004</v>
      </c>
      <c r="O2280" s="10">
        <v>430.87</v>
      </c>
      <c r="P2280" s="10">
        <f t="shared" si="215"/>
        <v>1836.7799999999997</v>
      </c>
      <c r="Q2280" s="12">
        <v>45940</v>
      </c>
    </row>
    <row r="2281" spans="1:17" x14ac:dyDescent="0.25">
      <c r="A2281" s="4">
        <v>3708</v>
      </c>
      <c r="B2281" s="4" t="s">
        <v>20</v>
      </c>
      <c r="C2281" s="4" t="s">
        <v>24</v>
      </c>
      <c r="D2281" s="4" t="s">
        <v>26</v>
      </c>
      <c r="E2281" s="4" t="s">
        <v>37</v>
      </c>
      <c r="F2281" s="9">
        <v>7</v>
      </c>
      <c r="G2281" s="10">
        <v>856</v>
      </c>
      <c r="H2281" s="11">
        <v>0.1</v>
      </c>
      <c r="I2281" s="10">
        <f t="shared" si="210"/>
        <v>5992</v>
      </c>
      <c r="J2281" s="10">
        <f t="shared" si="211"/>
        <v>599.20000000000005</v>
      </c>
      <c r="K2281" s="10">
        <f t="shared" si="212"/>
        <v>5392.8</v>
      </c>
      <c r="L2281" s="11">
        <v>0.05</v>
      </c>
      <c r="M2281" s="10">
        <f t="shared" si="213"/>
        <v>269.64000000000004</v>
      </c>
      <c r="N2281" s="10">
        <f t="shared" si="214"/>
        <v>5662.4400000000005</v>
      </c>
      <c r="O2281" s="10">
        <v>508.31</v>
      </c>
      <c r="P2281" s="10">
        <f t="shared" si="215"/>
        <v>1834.63</v>
      </c>
      <c r="Q2281" s="12">
        <v>45684</v>
      </c>
    </row>
    <row r="2282" spans="1:17" x14ac:dyDescent="0.25">
      <c r="A2282" s="4">
        <v>3333</v>
      </c>
      <c r="B2282" s="4" t="s">
        <v>35</v>
      </c>
      <c r="C2282" s="4" t="s">
        <v>24</v>
      </c>
      <c r="D2282" s="4" t="s">
        <v>33</v>
      </c>
      <c r="E2282" s="4" t="s">
        <v>27</v>
      </c>
      <c r="F2282" s="9">
        <v>5</v>
      </c>
      <c r="G2282" s="10">
        <v>816</v>
      </c>
      <c r="H2282" s="11">
        <v>0.05</v>
      </c>
      <c r="I2282" s="10">
        <f t="shared" si="210"/>
        <v>4080</v>
      </c>
      <c r="J2282" s="10">
        <f t="shared" si="211"/>
        <v>204</v>
      </c>
      <c r="K2282" s="10">
        <f t="shared" si="212"/>
        <v>3876</v>
      </c>
      <c r="L2282" s="11">
        <v>0.05</v>
      </c>
      <c r="M2282" s="10">
        <f t="shared" si="213"/>
        <v>193.8</v>
      </c>
      <c r="N2282" s="10">
        <f t="shared" si="214"/>
        <v>4069.8</v>
      </c>
      <c r="O2282" s="10">
        <v>408.55</v>
      </c>
      <c r="P2282" s="10">
        <f t="shared" si="215"/>
        <v>1833.25</v>
      </c>
      <c r="Q2282" s="12">
        <v>45994</v>
      </c>
    </row>
    <row r="2283" spans="1:17" x14ac:dyDescent="0.25">
      <c r="A2283" s="4">
        <v>1405</v>
      </c>
      <c r="B2283" s="4" t="s">
        <v>32</v>
      </c>
      <c r="C2283" s="4" t="s">
        <v>24</v>
      </c>
      <c r="D2283" s="4" t="s">
        <v>33</v>
      </c>
      <c r="E2283" s="4" t="s">
        <v>30</v>
      </c>
      <c r="F2283" s="9">
        <v>21</v>
      </c>
      <c r="G2283" s="10">
        <v>316</v>
      </c>
      <c r="H2283" s="11">
        <v>0.05</v>
      </c>
      <c r="I2283" s="10">
        <f t="shared" si="210"/>
        <v>6636</v>
      </c>
      <c r="J2283" s="10">
        <f t="shared" si="211"/>
        <v>331.8</v>
      </c>
      <c r="K2283" s="10">
        <f t="shared" si="212"/>
        <v>6304.2</v>
      </c>
      <c r="L2283" s="11">
        <v>0.05</v>
      </c>
      <c r="M2283" s="10">
        <f t="shared" si="213"/>
        <v>315.21000000000004</v>
      </c>
      <c r="N2283" s="10">
        <f t="shared" si="214"/>
        <v>6619.41</v>
      </c>
      <c r="O2283" s="10">
        <v>212.93</v>
      </c>
      <c r="P2283" s="10">
        <f t="shared" si="215"/>
        <v>1832.67</v>
      </c>
      <c r="Q2283" s="12">
        <v>45992</v>
      </c>
    </row>
    <row r="2284" spans="1:17" x14ac:dyDescent="0.25">
      <c r="A2284" s="4">
        <v>370</v>
      </c>
      <c r="B2284" s="4" t="s">
        <v>35</v>
      </c>
      <c r="C2284" s="4" t="s">
        <v>21</v>
      </c>
      <c r="D2284" s="4" t="s">
        <v>33</v>
      </c>
      <c r="E2284" s="4" t="s">
        <v>30</v>
      </c>
      <c r="F2284" s="9">
        <v>6</v>
      </c>
      <c r="G2284" s="10">
        <v>1130</v>
      </c>
      <c r="H2284" s="11">
        <v>0.15</v>
      </c>
      <c r="I2284" s="10">
        <f t="shared" si="210"/>
        <v>6780</v>
      </c>
      <c r="J2284" s="10">
        <f t="shared" si="211"/>
        <v>1017</v>
      </c>
      <c r="K2284" s="10">
        <f t="shared" si="212"/>
        <v>5763</v>
      </c>
      <c r="L2284" s="11">
        <v>0.05</v>
      </c>
      <c r="M2284" s="10">
        <f t="shared" si="213"/>
        <v>288.15000000000003</v>
      </c>
      <c r="N2284" s="10">
        <f t="shared" si="214"/>
        <v>6051.15</v>
      </c>
      <c r="O2284" s="10">
        <v>655.29999999999995</v>
      </c>
      <c r="P2284" s="10">
        <f t="shared" si="215"/>
        <v>1831.2000000000003</v>
      </c>
      <c r="Q2284" s="12">
        <v>45724</v>
      </c>
    </row>
    <row r="2285" spans="1:17" x14ac:dyDescent="0.25">
      <c r="A2285" s="4">
        <v>3631</v>
      </c>
      <c r="B2285" s="4" t="s">
        <v>23</v>
      </c>
      <c r="C2285" s="4" t="s">
        <v>24</v>
      </c>
      <c r="D2285" s="4" t="s">
        <v>26</v>
      </c>
      <c r="E2285" s="4" t="s">
        <v>30</v>
      </c>
      <c r="F2285" s="9">
        <v>25</v>
      </c>
      <c r="G2285" s="10">
        <v>306</v>
      </c>
      <c r="H2285" s="11">
        <v>0</v>
      </c>
      <c r="I2285" s="10">
        <f t="shared" si="210"/>
        <v>7650</v>
      </c>
      <c r="J2285" s="10">
        <f t="shared" si="211"/>
        <v>0</v>
      </c>
      <c r="K2285" s="10">
        <f t="shared" si="212"/>
        <v>7650</v>
      </c>
      <c r="L2285" s="11">
        <v>0.05</v>
      </c>
      <c r="M2285" s="10">
        <f t="shared" si="213"/>
        <v>382.5</v>
      </c>
      <c r="N2285" s="10">
        <f t="shared" si="214"/>
        <v>8032.5</v>
      </c>
      <c r="O2285" s="10">
        <v>232.77</v>
      </c>
      <c r="P2285" s="10">
        <f t="shared" si="215"/>
        <v>1830.75</v>
      </c>
      <c r="Q2285" s="12">
        <v>45687</v>
      </c>
    </row>
    <row r="2286" spans="1:17" x14ac:dyDescent="0.25">
      <c r="A2286" s="4">
        <v>3482</v>
      </c>
      <c r="B2286" s="4" t="s">
        <v>16</v>
      </c>
      <c r="C2286" s="4" t="s">
        <v>24</v>
      </c>
      <c r="D2286" s="4" t="s">
        <v>26</v>
      </c>
      <c r="E2286" s="4" t="s">
        <v>30</v>
      </c>
      <c r="F2286" s="9">
        <v>20</v>
      </c>
      <c r="G2286" s="10">
        <v>767</v>
      </c>
      <c r="H2286" s="11">
        <v>0.15</v>
      </c>
      <c r="I2286" s="10">
        <f t="shared" si="210"/>
        <v>15340</v>
      </c>
      <c r="J2286" s="10">
        <f t="shared" si="211"/>
        <v>2301</v>
      </c>
      <c r="K2286" s="10">
        <f t="shared" si="212"/>
        <v>13039</v>
      </c>
      <c r="L2286" s="11">
        <v>0.05</v>
      </c>
      <c r="M2286" s="10">
        <f t="shared" si="213"/>
        <v>651.95000000000005</v>
      </c>
      <c r="N2286" s="10">
        <f t="shared" si="214"/>
        <v>13690.95</v>
      </c>
      <c r="O2286" s="10">
        <v>560.48</v>
      </c>
      <c r="P2286" s="10">
        <f t="shared" si="215"/>
        <v>1829.3999999999996</v>
      </c>
      <c r="Q2286" s="12">
        <v>45918</v>
      </c>
    </row>
    <row r="2287" spans="1:17" x14ac:dyDescent="0.25">
      <c r="A2287" s="4">
        <v>599</v>
      </c>
      <c r="B2287" s="4" t="s">
        <v>32</v>
      </c>
      <c r="C2287" s="4" t="s">
        <v>17</v>
      </c>
      <c r="D2287" s="4" t="s">
        <v>33</v>
      </c>
      <c r="E2287" s="4" t="s">
        <v>19</v>
      </c>
      <c r="F2287" s="9">
        <v>9</v>
      </c>
      <c r="G2287" s="10">
        <v>734</v>
      </c>
      <c r="H2287" s="11">
        <v>0.15</v>
      </c>
      <c r="I2287" s="10">
        <f t="shared" si="210"/>
        <v>6606</v>
      </c>
      <c r="J2287" s="10">
        <f t="shared" si="211"/>
        <v>990.9</v>
      </c>
      <c r="K2287" s="10">
        <f t="shared" si="212"/>
        <v>5615.1</v>
      </c>
      <c r="L2287" s="11">
        <v>0.05</v>
      </c>
      <c r="M2287" s="10">
        <f t="shared" si="213"/>
        <v>280.75500000000005</v>
      </c>
      <c r="N2287" s="10">
        <f t="shared" si="214"/>
        <v>5895.8550000000005</v>
      </c>
      <c r="O2287" s="10">
        <v>420.95</v>
      </c>
      <c r="P2287" s="10">
        <f t="shared" si="215"/>
        <v>1826.5500000000006</v>
      </c>
      <c r="Q2287" s="12">
        <v>45934</v>
      </c>
    </row>
    <row r="2288" spans="1:17" x14ac:dyDescent="0.25">
      <c r="A2288" s="4">
        <v>4868</v>
      </c>
      <c r="B2288" s="4" t="s">
        <v>20</v>
      </c>
      <c r="C2288" s="4" t="s">
        <v>17</v>
      </c>
      <c r="D2288" s="4" t="s">
        <v>18</v>
      </c>
      <c r="E2288" s="4" t="s">
        <v>19</v>
      </c>
      <c r="F2288" s="9">
        <v>11</v>
      </c>
      <c r="G2288" s="10">
        <v>565</v>
      </c>
      <c r="H2288" s="11">
        <v>0.15</v>
      </c>
      <c r="I2288" s="10">
        <f t="shared" si="210"/>
        <v>6215</v>
      </c>
      <c r="J2288" s="10">
        <f t="shared" si="211"/>
        <v>932.25</v>
      </c>
      <c r="K2288" s="10">
        <f t="shared" si="212"/>
        <v>5282.75</v>
      </c>
      <c r="L2288" s="11">
        <v>0.05</v>
      </c>
      <c r="M2288" s="10">
        <f t="shared" si="213"/>
        <v>264.13749999999999</v>
      </c>
      <c r="N2288" s="10">
        <f t="shared" si="214"/>
        <v>5546.8874999999998</v>
      </c>
      <c r="O2288" s="10">
        <v>314.26</v>
      </c>
      <c r="P2288" s="10">
        <f t="shared" si="215"/>
        <v>1825.8900000000003</v>
      </c>
      <c r="Q2288" s="12">
        <v>45963</v>
      </c>
    </row>
    <row r="2289" spans="1:17" x14ac:dyDescent="0.25">
      <c r="A2289" s="4">
        <v>4170</v>
      </c>
      <c r="B2289" s="4" t="s">
        <v>31</v>
      </c>
      <c r="C2289" s="4" t="s">
        <v>17</v>
      </c>
      <c r="D2289" s="4" t="s">
        <v>33</v>
      </c>
      <c r="E2289" s="4" t="s">
        <v>29</v>
      </c>
      <c r="F2289" s="9">
        <v>13</v>
      </c>
      <c r="G2289" s="10">
        <v>695</v>
      </c>
      <c r="H2289" s="11">
        <v>0.15</v>
      </c>
      <c r="I2289" s="10">
        <f t="shared" si="210"/>
        <v>9035</v>
      </c>
      <c r="J2289" s="10">
        <f t="shared" si="211"/>
        <v>1355.25</v>
      </c>
      <c r="K2289" s="10">
        <f t="shared" si="212"/>
        <v>7679.75</v>
      </c>
      <c r="L2289" s="11">
        <v>0.05</v>
      </c>
      <c r="M2289" s="10">
        <f t="shared" si="213"/>
        <v>383.98750000000001</v>
      </c>
      <c r="N2289" s="10">
        <f t="shared" si="214"/>
        <v>8063.7375000000002</v>
      </c>
      <c r="O2289" s="10">
        <v>450.32</v>
      </c>
      <c r="P2289" s="10">
        <f t="shared" si="215"/>
        <v>1825.5900000000001</v>
      </c>
      <c r="Q2289" s="12">
        <v>45813</v>
      </c>
    </row>
    <row r="2290" spans="1:17" x14ac:dyDescent="0.25">
      <c r="A2290" s="4">
        <v>3430</v>
      </c>
      <c r="B2290" s="4" t="s">
        <v>16</v>
      </c>
      <c r="C2290" s="4" t="s">
        <v>24</v>
      </c>
      <c r="D2290" s="4" t="s">
        <v>18</v>
      </c>
      <c r="E2290" s="4" t="s">
        <v>37</v>
      </c>
      <c r="F2290" s="9">
        <v>11</v>
      </c>
      <c r="G2290" s="10">
        <v>705</v>
      </c>
      <c r="H2290" s="11">
        <v>0.15</v>
      </c>
      <c r="I2290" s="10">
        <f t="shared" si="210"/>
        <v>7755</v>
      </c>
      <c r="J2290" s="10">
        <f t="shared" si="211"/>
        <v>1163.25</v>
      </c>
      <c r="K2290" s="10">
        <f t="shared" si="212"/>
        <v>6591.75</v>
      </c>
      <c r="L2290" s="11">
        <v>0.05</v>
      </c>
      <c r="M2290" s="10">
        <f t="shared" si="213"/>
        <v>329.58750000000003</v>
      </c>
      <c r="N2290" s="10">
        <f t="shared" si="214"/>
        <v>6921.3374999999996</v>
      </c>
      <c r="O2290" s="10">
        <v>433.4</v>
      </c>
      <c r="P2290" s="10">
        <f t="shared" si="215"/>
        <v>1824.3500000000004</v>
      </c>
      <c r="Q2290" s="12">
        <v>45870</v>
      </c>
    </row>
    <row r="2291" spans="1:17" x14ac:dyDescent="0.25">
      <c r="A2291" s="4">
        <v>2838</v>
      </c>
      <c r="B2291" s="4" t="s">
        <v>23</v>
      </c>
      <c r="C2291" s="4" t="s">
        <v>24</v>
      </c>
      <c r="D2291" s="4" t="s">
        <v>18</v>
      </c>
      <c r="E2291" s="4" t="s">
        <v>29</v>
      </c>
      <c r="F2291" s="9">
        <v>7</v>
      </c>
      <c r="G2291" s="10">
        <v>798</v>
      </c>
      <c r="H2291" s="11">
        <v>0.1</v>
      </c>
      <c r="I2291" s="10">
        <f t="shared" si="210"/>
        <v>5586</v>
      </c>
      <c r="J2291" s="10">
        <f t="shared" si="211"/>
        <v>558.6</v>
      </c>
      <c r="K2291" s="10">
        <f t="shared" si="212"/>
        <v>5027.3999999999996</v>
      </c>
      <c r="L2291" s="11">
        <v>0.05</v>
      </c>
      <c r="M2291" s="10">
        <f t="shared" si="213"/>
        <v>251.37</v>
      </c>
      <c r="N2291" s="10">
        <f t="shared" si="214"/>
        <v>5278.7699999999995</v>
      </c>
      <c r="O2291" s="10">
        <v>457.59</v>
      </c>
      <c r="P2291" s="10">
        <f t="shared" si="215"/>
        <v>1824.27</v>
      </c>
      <c r="Q2291" s="12">
        <v>45831</v>
      </c>
    </row>
    <row r="2292" spans="1:17" x14ac:dyDescent="0.25">
      <c r="A2292" s="4">
        <v>204</v>
      </c>
      <c r="B2292" s="4" t="s">
        <v>34</v>
      </c>
      <c r="C2292" s="4" t="s">
        <v>17</v>
      </c>
      <c r="D2292" s="4" t="s">
        <v>18</v>
      </c>
      <c r="E2292" s="4" t="s">
        <v>19</v>
      </c>
      <c r="F2292" s="9">
        <v>15</v>
      </c>
      <c r="G2292" s="10">
        <v>389</v>
      </c>
      <c r="H2292" s="11">
        <v>0.15</v>
      </c>
      <c r="I2292" s="10">
        <f t="shared" si="210"/>
        <v>5835</v>
      </c>
      <c r="J2292" s="10">
        <f t="shared" si="211"/>
        <v>875.25</v>
      </c>
      <c r="K2292" s="10">
        <f t="shared" si="212"/>
        <v>4959.75</v>
      </c>
      <c r="L2292" s="11">
        <v>0.05</v>
      </c>
      <c r="M2292" s="10">
        <f t="shared" si="213"/>
        <v>247.98750000000001</v>
      </c>
      <c r="N2292" s="10">
        <f t="shared" si="214"/>
        <v>5207.7375000000002</v>
      </c>
      <c r="O2292" s="10">
        <v>209.04</v>
      </c>
      <c r="P2292" s="10">
        <f t="shared" si="215"/>
        <v>1824.15</v>
      </c>
      <c r="Q2292" s="12">
        <v>45857</v>
      </c>
    </row>
    <row r="2293" spans="1:17" x14ac:dyDescent="0.25">
      <c r="A2293" s="4">
        <v>1505</v>
      </c>
      <c r="B2293" s="4" t="s">
        <v>16</v>
      </c>
      <c r="C2293" s="4" t="s">
        <v>21</v>
      </c>
      <c r="D2293" s="4" t="s">
        <v>18</v>
      </c>
      <c r="E2293" s="4" t="s">
        <v>22</v>
      </c>
      <c r="F2293" s="9">
        <v>24</v>
      </c>
      <c r="G2293" s="10">
        <v>754</v>
      </c>
      <c r="H2293" s="11">
        <v>0.1</v>
      </c>
      <c r="I2293" s="10">
        <f t="shared" si="210"/>
        <v>18096</v>
      </c>
      <c r="J2293" s="10">
        <f t="shared" si="211"/>
        <v>1809.6000000000001</v>
      </c>
      <c r="K2293" s="10">
        <f t="shared" si="212"/>
        <v>16286.4</v>
      </c>
      <c r="L2293" s="11">
        <v>0.05</v>
      </c>
      <c r="M2293" s="10">
        <f t="shared" si="213"/>
        <v>814.32</v>
      </c>
      <c r="N2293" s="10">
        <f t="shared" si="214"/>
        <v>17100.72</v>
      </c>
      <c r="O2293" s="10">
        <v>602.71</v>
      </c>
      <c r="P2293" s="10">
        <f t="shared" si="215"/>
        <v>1821.3599999999988</v>
      </c>
      <c r="Q2293" s="12">
        <v>45975</v>
      </c>
    </row>
    <row r="2294" spans="1:17" x14ac:dyDescent="0.25">
      <c r="A2294" s="4">
        <v>4615</v>
      </c>
      <c r="B2294" s="4" t="s">
        <v>34</v>
      </c>
      <c r="C2294" s="4" t="s">
        <v>24</v>
      </c>
      <c r="D2294" s="4" t="s">
        <v>26</v>
      </c>
      <c r="E2294" s="4" t="s">
        <v>25</v>
      </c>
      <c r="F2294" s="9">
        <v>22</v>
      </c>
      <c r="G2294" s="10">
        <v>199</v>
      </c>
      <c r="H2294" s="11">
        <v>0</v>
      </c>
      <c r="I2294" s="10">
        <f t="shared" si="210"/>
        <v>4378</v>
      </c>
      <c r="J2294" s="10">
        <f t="shared" si="211"/>
        <v>0</v>
      </c>
      <c r="K2294" s="10">
        <f t="shared" si="212"/>
        <v>4378</v>
      </c>
      <c r="L2294" s="11">
        <v>0.05</v>
      </c>
      <c r="M2294" s="10">
        <f t="shared" si="213"/>
        <v>218.9</v>
      </c>
      <c r="N2294" s="10">
        <f t="shared" si="214"/>
        <v>4596.8999999999996</v>
      </c>
      <c r="O2294" s="10">
        <v>116.31</v>
      </c>
      <c r="P2294" s="10">
        <f t="shared" si="215"/>
        <v>1819.1799999999998</v>
      </c>
      <c r="Q2294" s="12">
        <v>45741</v>
      </c>
    </row>
    <row r="2295" spans="1:17" x14ac:dyDescent="0.25">
      <c r="A2295" s="4">
        <v>899</v>
      </c>
      <c r="B2295" s="4" t="s">
        <v>38</v>
      </c>
      <c r="C2295" s="4" t="s">
        <v>21</v>
      </c>
      <c r="D2295" s="4" t="s">
        <v>33</v>
      </c>
      <c r="E2295" s="4" t="s">
        <v>19</v>
      </c>
      <c r="F2295" s="9">
        <v>8</v>
      </c>
      <c r="G2295" s="10">
        <v>758</v>
      </c>
      <c r="H2295" s="11">
        <v>0.1</v>
      </c>
      <c r="I2295" s="10">
        <f t="shared" si="210"/>
        <v>6064</v>
      </c>
      <c r="J2295" s="10">
        <f t="shared" si="211"/>
        <v>606.4</v>
      </c>
      <c r="K2295" s="10">
        <f t="shared" si="212"/>
        <v>5457.6</v>
      </c>
      <c r="L2295" s="11">
        <v>0.05</v>
      </c>
      <c r="M2295" s="10">
        <f t="shared" si="213"/>
        <v>272.88000000000005</v>
      </c>
      <c r="N2295" s="10">
        <f t="shared" si="214"/>
        <v>5730.4800000000005</v>
      </c>
      <c r="O2295" s="10">
        <v>454.81</v>
      </c>
      <c r="P2295" s="10">
        <f t="shared" si="215"/>
        <v>1819.1200000000003</v>
      </c>
      <c r="Q2295" s="12">
        <v>45960</v>
      </c>
    </row>
    <row r="2296" spans="1:17" x14ac:dyDescent="0.25">
      <c r="A2296" s="4">
        <v>3275</v>
      </c>
      <c r="B2296" s="4" t="s">
        <v>35</v>
      </c>
      <c r="C2296" s="4" t="s">
        <v>17</v>
      </c>
      <c r="D2296" s="4" t="s">
        <v>33</v>
      </c>
      <c r="E2296" s="4" t="s">
        <v>36</v>
      </c>
      <c r="F2296" s="9">
        <v>10</v>
      </c>
      <c r="G2296" s="10">
        <v>754</v>
      </c>
      <c r="H2296" s="11">
        <v>0.1</v>
      </c>
      <c r="I2296" s="10">
        <f t="shared" si="210"/>
        <v>7540</v>
      </c>
      <c r="J2296" s="10">
        <f t="shared" si="211"/>
        <v>754</v>
      </c>
      <c r="K2296" s="10">
        <f t="shared" si="212"/>
        <v>6786</v>
      </c>
      <c r="L2296" s="11">
        <v>0.05</v>
      </c>
      <c r="M2296" s="10">
        <f t="shared" si="213"/>
        <v>339.3</v>
      </c>
      <c r="N2296" s="10">
        <f t="shared" si="214"/>
        <v>7125.3</v>
      </c>
      <c r="O2296" s="10">
        <v>496.81</v>
      </c>
      <c r="P2296" s="10">
        <f t="shared" si="215"/>
        <v>1817.8999999999996</v>
      </c>
      <c r="Q2296" s="12">
        <v>45750</v>
      </c>
    </row>
    <row r="2297" spans="1:17" x14ac:dyDescent="0.25">
      <c r="A2297" s="4">
        <v>1645</v>
      </c>
      <c r="B2297" s="4" t="s">
        <v>35</v>
      </c>
      <c r="C2297" s="4" t="s">
        <v>17</v>
      </c>
      <c r="D2297" s="4" t="s">
        <v>18</v>
      </c>
      <c r="E2297" s="4" t="s">
        <v>19</v>
      </c>
      <c r="F2297" s="9">
        <v>10</v>
      </c>
      <c r="G2297" s="10">
        <v>1158</v>
      </c>
      <c r="H2297" s="11">
        <v>0.1</v>
      </c>
      <c r="I2297" s="10">
        <f t="shared" si="210"/>
        <v>11580</v>
      </c>
      <c r="J2297" s="10">
        <f t="shared" si="211"/>
        <v>1158</v>
      </c>
      <c r="K2297" s="10">
        <f t="shared" si="212"/>
        <v>10422</v>
      </c>
      <c r="L2297" s="11">
        <v>0.05</v>
      </c>
      <c r="M2297" s="10">
        <f t="shared" si="213"/>
        <v>521.1</v>
      </c>
      <c r="N2297" s="10">
        <f t="shared" si="214"/>
        <v>10943.1</v>
      </c>
      <c r="O2297" s="10">
        <v>860.54</v>
      </c>
      <c r="P2297" s="10">
        <f t="shared" si="215"/>
        <v>1816.6000000000004</v>
      </c>
      <c r="Q2297" s="12">
        <v>45960</v>
      </c>
    </row>
    <row r="2298" spans="1:17" x14ac:dyDescent="0.25">
      <c r="A2298" s="4">
        <v>3794</v>
      </c>
      <c r="B2298" s="4" t="s">
        <v>38</v>
      </c>
      <c r="C2298" s="4" t="s">
        <v>17</v>
      </c>
      <c r="D2298" s="4" t="s">
        <v>18</v>
      </c>
      <c r="E2298" s="4" t="s">
        <v>19</v>
      </c>
      <c r="F2298" s="9">
        <v>6</v>
      </c>
      <c r="G2298" s="10">
        <v>791</v>
      </c>
      <c r="H2298" s="11">
        <v>0.1</v>
      </c>
      <c r="I2298" s="10">
        <f t="shared" si="210"/>
        <v>4746</v>
      </c>
      <c r="J2298" s="10">
        <f t="shared" si="211"/>
        <v>474.6</v>
      </c>
      <c r="K2298" s="10">
        <f t="shared" si="212"/>
        <v>4271.3999999999996</v>
      </c>
      <c r="L2298" s="11">
        <v>0.05</v>
      </c>
      <c r="M2298" s="10">
        <f t="shared" si="213"/>
        <v>213.57</v>
      </c>
      <c r="N2298" s="10">
        <f t="shared" si="214"/>
        <v>4484.9699999999993</v>
      </c>
      <c r="O2298" s="10">
        <v>409.14</v>
      </c>
      <c r="P2298" s="10">
        <f t="shared" si="215"/>
        <v>1816.5599999999995</v>
      </c>
      <c r="Q2298" s="12">
        <v>45991</v>
      </c>
    </row>
    <row r="2299" spans="1:17" x14ac:dyDescent="0.25">
      <c r="A2299" s="4">
        <v>4539</v>
      </c>
      <c r="B2299" s="4" t="s">
        <v>35</v>
      </c>
      <c r="C2299" s="4" t="s">
        <v>17</v>
      </c>
      <c r="D2299" s="4" t="s">
        <v>18</v>
      </c>
      <c r="E2299" s="4" t="s">
        <v>29</v>
      </c>
      <c r="F2299" s="9">
        <v>21</v>
      </c>
      <c r="G2299" s="10">
        <v>1001</v>
      </c>
      <c r="H2299" s="11">
        <v>0.15</v>
      </c>
      <c r="I2299" s="10">
        <f t="shared" si="210"/>
        <v>21021</v>
      </c>
      <c r="J2299" s="10">
        <f t="shared" si="211"/>
        <v>3153.15</v>
      </c>
      <c r="K2299" s="10">
        <f t="shared" si="212"/>
        <v>17867.849999999999</v>
      </c>
      <c r="L2299" s="11">
        <v>0.05</v>
      </c>
      <c r="M2299" s="10">
        <f t="shared" si="213"/>
        <v>893.39249999999993</v>
      </c>
      <c r="N2299" s="10">
        <f t="shared" si="214"/>
        <v>18761.2425</v>
      </c>
      <c r="O2299" s="10">
        <v>764.35</v>
      </c>
      <c r="P2299" s="10">
        <f t="shared" si="215"/>
        <v>1816.4999999999982</v>
      </c>
      <c r="Q2299" s="12">
        <v>45752</v>
      </c>
    </row>
    <row r="2300" spans="1:17" x14ac:dyDescent="0.25">
      <c r="A2300" s="4">
        <v>1092</v>
      </c>
      <c r="B2300" s="4" t="s">
        <v>35</v>
      </c>
      <c r="C2300" s="4" t="s">
        <v>24</v>
      </c>
      <c r="D2300" s="4" t="s">
        <v>18</v>
      </c>
      <c r="E2300" s="4" t="s">
        <v>25</v>
      </c>
      <c r="F2300" s="9">
        <v>19</v>
      </c>
      <c r="G2300" s="10">
        <v>628</v>
      </c>
      <c r="H2300" s="11">
        <v>0.15</v>
      </c>
      <c r="I2300" s="10">
        <f t="shared" si="210"/>
        <v>11932</v>
      </c>
      <c r="J2300" s="10">
        <f t="shared" si="211"/>
        <v>1789.8</v>
      </c>
      <c r="K2300" s="10">
        <f t="shared" si="212"/>
        <v>10142.200000000001</v>
      </c>
      <c r="L2300" s="11">
        <v>0.05</v>
      </c>
      <c r="M2300" s="10">
        <f t="shared" si="213"/>
        <v>507.11000000000007</v>
      </c>
      <c r="N2300" s="10">
        <f t="shared" si="214"/>
        <v>10649.310000000001</v>
      </c>
      <c r="O2300" s="10">
        <v>438.21</v>
      </c>
      <c r="P2300" s="10">
        <f t="shared" si="215"/>
        <v>1816.2100000000009</v>
      </c>
      <c r="Q2300" s="12">
        <v>45700</v>
      </c>
    </row>
    <row r="2301" spans="1:17" x14ac:dyDescent="0.25">
      <c r="A2301" s="4">
        <v>2250</v>
      </c>
      <c r="B2301" s="4" t="s">
        <v>32</v>
      </c>
      <c r="C2301" s="4" t="s">
        <v>17</v>
      </c>
      <c r="D2301" s="4" t="s">
        <v>33</v>
      </c>
      <c r="E2301" s="4" t="s">
        <v>36</v>
      </c>
      <c r="F2301" s="9">
        <v>12</v>
      </c>
      <c r="G2301" s="10">
        <v>384</v>
      </c>
      <c r="H2301" s="11">
        <v>0</v>
      </c>
      <c r="I2301" s="10">
        <f t="shared" si="210"/>
        <v>4608</v>
      </c>
      <c r="J2301" s="10">
        <f t="shared" si="211"/>
        <v>0</v>
      </c>
      <c r="K2301" s="10">
        <f t="shared" si="212"/>
        <v>4608</v>
      </c>
      <c r="L2301" s="11">
        <v>0.05</v>
      </c>
      <c r="M2301" s="10">
        <f t="shared" si="213"/>
        <v>230.4</v>
      </c>
      <c r="N2301" s="10">
        <f t="shared" si="214"/>
        <v>4838.3999999999996</v>
      </c>
      <c r="O2301" s="10">
        <v>232.66</v>
      </c>
      <c r="P2301" s="10">
        <f t="shared" si="215"/>
        <v>1816.08</v>
      </c>
      <c r="Q2301" s="12">
        <v>45777</v>
      </c>
    </row>
    <row r="2302" spans="1:17" x14ac:dyDescent="0.25">
      <c r="A2302" s="4">
        <v>1329</v>
      </c>
      <c r="B2302" s="4" t="s">
        <v>32</v>
      </c>
      <c r="C2302" s="4" t="s">
        <v>24</v>
      </c>
      <c r="D2302" s="4" t="s">
        <v>33</v>
      </c>
      <c r="E2302" s="4" t="s">
        <v>22</v>
      </c>
      <c r="F2302" s="9">
        <v>20</v>
      </c>
      <c r="G2302" s="10">
        <v>263</v>
      </c>
      <c r="H2302" s="11">
        <v>0.05</v>
      </c>
      <c r="I2302" s="10">
        <f t="shared" si="210"/>
        <v>5260</v>
      </c>
      <c r="J2302" s="10">
        <f t="shared" si="211"/>
        <v>263</v>
      </c>
      <c r="K2302" s="10">
        <f t="shared" si="212"/>
        <v>4997</v>
      </c>
      <c r="L2302" s="11">
        <v>0.05</v>
      </c>
      <c r="M2302" s="10">
        <f t="shared" si="213"/>
        <v>249.85000000000002</v>
      </c>
      <c r="N2302" s="10">
        <f t="shared" si="214"/>
        <v>5246.85</v>
      </c>
      <c r="O2302" s="10">
        <v>159.05000000000001</v>
      </c>
      <c r="P2302" s="10">
        <f t="shared" si="215"/>
        <v>1816</v>
      </c>
      <c r="Q2302" s="12">
        <v>45766</v>
      </c>
    </row>
    <row r="2303" spans="1:17" x14ac:dyDescent="0.25">
      <c r="A2303" s="4">
        <v>3656</v>
      </c>
      <c r="B2303" s="4" t="s">
        <v>38</v>
      </c>
      <c r="C2303" s="4" t="s">
        <v>24</v>
      </c>
      <c r="D2303" s="4" t="s">
        <v>28</v>
      </c>
      <c r="E2303" s="4" t="s">
        <v>36</v>
      </c>
      <c r="F2303" s="9">
        <v>17</v>
      </c>
      <c r="G2303" s="10">
        <v>1180</v>
      </c>
      <c r="H2303" s="11">
        <v>0.15</v>
      </c>
      <c r="I2303" s="10">
        <f t="shared" si="210"/>
        <v>20060</v>
      </c>
      <c r="J2303" s="10">
        <f t="shared" si="211"/>
        <v>3009</v>
      </c>
      <c r="K2303" s="10">
        <f t="shared" si="212"/>
        <v>17051</v>
      </c>
      <c r="L2303" s="11">
        <v>0.05</v>
      </c>
      <c r="M2303" s="10">
        <f t="shared" si="213"/>
        <v>852.55000000000007</v>
      </c>
      <c r="N2303" s="10">
        <f t="shared" si="214"/>
        <v>17903.55</v>
      </c>
      <c r="O2303" s="10">
        <v>896.21</v>
      </c>
      <c r="P2303" s="10">
        <f t="shared" si="215"/>
        <v>1815.4300000000003</v>
      </c>
      <c r="Q2303" s="12">
        <v>45934</v>
      </c>
    </row>
    <row r="2304" spans="1:17" x14ac:dyDescent="0.25">
      <c r="A2304" s="4">
        <v>4077</v>
      </c>
      <c r="B2304" s="4" t="s">
        <v>34</v>
      </c>
      <c r="C2304" s="4" t="s">
        <v>21</v>
      </c>
      <c r="D2304" s="4" t="s">
        <v>28</v>
      </c>
      <c r="E2304" s="4" t="s">
        <v>25</v>
      </c>
      <c r="F2304" s="9">
        <v>18</v>
      </c>
      <c r="G2304" s="10">
        <v>1195</v>
      </c>
      <c r="H2304" s="11">
        <v>0.15</v>
      </c>
      <c r="I2304" s="10">
        <f t="shared" si="210"/>
        <v>21510</v>
      </c>
      <c r="J2304" s="10">
        <f t="shared" si="211"/>
        <v>3226.5</v>
      </c>
      <c r="K2304" s="10">
        <f t="shared" si="212"/>
        <v>18283.5</v>
      </c>
      <c r="L2304" s="11">
        <v>0.05</v>
      </c>
      <c r="M2304" s="10">
        <f t="shared" si="213"/>
        <v>914.17500000000007</v>
      </c>
      <c r="N2304" s="10">
        <f t="shared" si="214"/>
        <v>19197.674999999999</v>
      </c>
      <c r="O2304" s="10">
        <v>914.93</v>
      </c>
      <c r="P2304" s="10">
        <f t="shared" si="215"/>
        <v>1814.760000000002</v>
      </c>
      <c r="Q2304" s="12">
        <v>45945</v>
      </c>
    </row>
    <row r="2305" spans="1:17" x14ac:dyDescent="0.25">
      <c r="A2305" s="4">
        <v>1841</v>
      </c>
      <c r="B2305" s="4" t="s">
        <v>23</v>
      </c>
      <c r="C2305" s="4" t="s">
        <v>24</v>
      </c>
      <c r="D2305" s="4" t="s">
        <v>18</v>
      </c>
      <c r="E2305" s="4" t="s">
        <v>37</v>
      </c>
      <c r="F2305" s="9">
        <v>7</v>
      </c>
      <c r="G2305" s="10">
        <v>1194</v>
      </c>
      <c r="H2305" s="11">
        <v>0.1</v>
      </c>
      <c r="I2305" s="10">
        <f t="shared" si="210"/>
        <v>8358</v>
      </c>
      <c r="J2305" s="10">
        <f t="shared" si="211"/>
        <v>835.80000000000007</v>
      </c>
      <c r="K2305" s="10">
        <f t="shared" si="212"/>
        <v>7522.2</v>
      </c>
      <c r="L2305" s="11">
        <v>0.05</v>
      </c>
      <c r="M2305" s="10">
        <f t="shared" si="213"/>
        <v>376.11</v>
      </c>
      <c r="N2305" s="10">
        <f t="shared" si="214"/>
        <v>7898.3099999999995</v>
      </c>
      <c r="O2305" s="10">
        <v>815.36</v>
      </c>
      <c r="P2305" s="10">
        <f t="shared" si="215"/>
        <v>1814.6799999999994</v>
      </c>
      <c r="Q2305" s="12">
        <v>45736</v>
      </c>
    </row>
    <row r="2306" spans="1:17" x14ac:dyDescent="0.25">
      <c r="A2306" s="4">
        <v>796</v>
      </c>
      <c r="B2306" s="4" t="s">
        <v>20</v>
      </c>
      <c r="C2306" s="4" t="s">
        <v>17</v>
      </c>
      <c r="D2306" s="4" t="s">
        <v>33</v>
      </c>
      <c r="E2306" s="4" t="s">
        <v>37</v>
      </c>
      <c r="F2306" s="9">
        <v>17</v>
      </c>
      <c r="G2306" s="10">
        <v>239</v>
      </c>
      <c r="H2306" s="11">
        <v>0.05</v>
      </c>
      <c r="I2306" s="10">
        <f t="shared" ref="I2306:I2369" si="216">F2306*G2306</f>
        <v>4063</v>
      </c>
      <c r="J2306" s="10">
        <f t="shared" ref="J2306:J2369" si="217">I2306*H2306</f>
        <v>203.15</v>
      </c>
      <c r="K2306" s="10">
        <f t="shared" ref="K2306:K2369" si="218">I2306-J2306</f>
        <v>3859.85</v>
      </c>
      <c r="L2306" s="11">
        <v>0.05</v>
      </c>
      <c r="M2306" s="10">
        <f t="shared" ref="M2306:M2369" si="219">K2306*L2306</f>
        <v>192.99250000000001</v>
      </c>
      <c r="N2306" s="10">
        <f t="shared" ref="N2306:N2369" si="220">K2306+M2306</f>
        <v>4052.8424999999997</v>
      </c>
      <c r="O2306" s="10">
        <v>120.36</v>
      </c>
      <c r="P2306" s="10">
        <f t="shared" ref="P2306:P2369" si="221">K2306-(O2306*F2306)</f>
        <v>1813.73</v>
      </c>
      <c r="Q2306" s="12">
        <v>45767</v>
      </c>
    </row>
    <row r="2307" spans="1:17" x14ac:dyDescent="0.25">
      <c r="A2307" s="4">
        <v>4114</v>
      </c>
      <c r="B2307" s="4" t="s">
        <v>34</v>
      </c>
      <c r="C2307" s="4" t="s">
        <v>24</v>
      </c>
      <c r="D2307" s="4" t="s">
        <v>18</v>
      </c>
      <c r="E2307" s="4" t="s">
        <v>22</v>
      </c>
      <c r="F2307" s="9">
        <v>12</v>
      </c>
      <c r="G2307" s="10">
        <v>976</v>
      </c>
      <c r="H2307" s="11">
        <v>0.1</v>
      </c>
      <c r="I2307" s="10">
        <f t="shared" si="216"/>
        <v>11712</v>
      </c>
      <c r="J2307" s="10">
        <f t="shared" si="217"/>
        <v>1171.2</v>
      </c>
      <c r="K2307" s="10">
        <f t="shared" si="218"/>
        <v>10540.8</v>
      </c>
      <c r="L2307" s="11">
        <v>0.05</v>
      </c>
      <c r="M2307" s="10">
        <f t="shared" si="219"/>
        <v>527.04</v>
      </c>
      <c r="N2307" s="10">
        <f t="shared" si="220"/>
        <v>11067.84</v>
      </c>
      <c r="O2307" s="10">
        <v>727.28</v>
      </c>
      <c r="P2307" s="10">
        <f t="shared" si="221"/>
        <v>1813.4399999999987</v>
      </c>
      <c r="Q2307" s="12">
        <v>45733</v>
      </c>
    </row>
    <row r="2308" spans="1:17" x14ac:dyDescent="0.25">
      <c r="A2308" s="4">
        <v>1521</v>
      </c>
      <c r="B2308" s="4" t="s">
        <v>31</v>
      </c>
      <c r="C2308" s="4" t="s">
        <v>21</v>
      </c>
      <c r="D2308" s="4" t="s">
        <v>26</v>
      </c>
      <c r="E2308" s="4" t="s">
        <v>36</v>
      </c>
      <c r="F2308" s="9">
        <v>21</v>
      </c>
      <c r="G2308" s="10">
        <v>236</v>
      </c>
      <c r="H2308" s="11">
        <v>0.1</v>
      </c>
      <c r="I2308" s="10">
        <f t="shared" si="216"/>
        <v>4956</v>
      </c>
      <c r="J2308" s="10">
        <f t="shared" si="217"/>
        <v>495.6</v>
      </c>
      <c r="K2308" s="10">
        <f t="shared" si="218"/>
        <v>4460.3999999999996</v>
      </c>
      <c r="L2308" s="11">
        <v>0.05</v>
      </c>
      <c r="M2308" s="10">
        <f t="shared" si="219"/>
        <v>223.01999999999998</v>
      </c>
      <c r="N2308" s="10">
        <f t="shared" si="220"/>
        <v>4683.42</v>
      </c>
      <c r="O2308" s="10">
        <v>126.14</v>
      </c>
      <c r="P2308" s="10">
        <f t="shared" si="221"/>
        <v>1811.4599999999996</v>
      </c>
      <c r="Q2308" s="12">
        <v>45799</v>
      </c>
    </row>
    <row r="2309" spans="1:17" x14ac:dyDescent="0.25">
      <c r="A2309" s="4">
        <v>4061</v>
      </c>
      <c r="B2309" s="4" t="s">
        <v>16</v>
      </c>
      <c r="C2309" s="4" t="s">
        <v>24</v>
      </c>
      <c r="D2309" s="4" t="s">
        <v>18</v>
      </c>
      <c r="E2309" s="4" t="s">
        <v>27</v>
      </c>
      <c r="F2309" s="9">
        <v>17</v>
      </c>
      <c r="G2309" s="10">
        <v>697</v>
      </c>
      <c r="H2309" s="11">
        <v>0.05</v>
      </c>
      <c r="I2309" s="10">
        <f t="shared" si="216"/>
        <v>11849</v>
      </c>
      <c r="J2309" s="10">
        <f t="shared" si="217"/>
        <v>592.45000000000005</v>
      </c>
      <c r="K2309" s="10">
        <f t="shared" si="218"/>
        <v>11256.55</v>
      </c>
      <c r="L2309" s="11">
        <v>0.05</v>
      </c>
      <c r="M2309" s="10">
        <f t="shared" si="219"/>
        <v>562.82749999999999</v>
      </c>
      <c r="N2309" s="10">
        <f t="shared" si="220"/>
        <v>11819.377499999999</v>
      </c>
      <c r="O2309" s="10">
        <v>555.74</v>
      </c>
      <c r="P2309" s="10">
        <f t="shared" si="221"/>
        <v>1808.9699999999993</v>
      </c>
      <c r="Q2309" s="12">
        <v>45677</v>
      </c>
    </row>
    <row r="2310" spans="1:17" x14ac:dyDescent="0.25">
      <c r="A2310" s="4">
        <v>829</v>
      </c>
      <c r="B2310" s="4" t="s">
        <v>20</v>
      </c>
      <c r="C2310" s="4" t="s">
        <v>21</v>
      </c>
      <c r="D2310" s="4" t="s">
        <v>28</v>
      </c>
      <c r="E2310" s="4" t="s">
        <v>29</v>
      </c>
      <c r="F2310" s="9">
        <v>8</v>
      </c>
      <c r="G2310" s="10">
        <v>921</v>
      </c>
      <c r="H2310" s="11">
        <v>0.1</v>
      </c>
      <c r="I2310" s="10">
        <f t="shared" si="216"/>
        <v>7368</v>
      </c>
      <c r="J2310" s="10">
        <f t="shared" si="217"/>
        <v>736.80000000000007</v>
      </c>
      <c r="K2310" s="10">
        <f t="shared" si="218"/>
        <v>6631.2</v>
      </c>
      <c r="L2310" s="11">
        <v>0.05</v>
      </c>
      <c r="M2310" s="10">
        <f t="shared" si="219"/>
        <v>331.56</v>
      </c>
      <c r="N2310" s="10">
        <f t="shared" si="220"/>
        <v>6962.76</v>
      </c>
      <c r="O2310" s="10">
        <v>603.19000000000005</v>
      </c>
      <c r="P2310" s="10">
        <f t="shared" si="221"/>
        <v>1805.6799999999994</v>
      </c>
      <c r="Q2310" s="12">
        <v>45940</v>
      </c>
    </row>
    <row r="2311" spans="1:17" x14ac:dyDescent="0.25">
      <c r="A2311" s="4">
        <v>1922</v>
      </c>
      <c r="B2311" s="4" t="s">
        <v>32</v>
      </c>
      <c r="C2311" s="4" t="s">
        <v>24</v>
      </c>
      <c r="D2311" s="4" t="s">
        <v>28</v>
      </c>
      <c r="E2311" s="4" t="s">
        <v>30</v>
      </c>
      <c r="F2311" s="9">
        <v>12</v>
      </c>
      <c r="G2311" s="10">
        <v>527</v>
      </c>
      <c r="H2311" s="11">
        <v>0.1</v>
      </c>
      <c r="I2311" s="10">
        <f t="shared" si="216"/>
        <v>6324</v>
      </c>
      <c r="J2311" s="10">
        <f t="shared" si="217"/>
        <v>632.40000000000009</v>
      </c>
      <c r="K2311" s="10">
        <f t="shared" si="218"/>
        <v>5691.6</v>
      </c>
      <c r="L2311" s="11">
        <v>0.05</v>
      </c>
      <c r="M2311" s="10">
        <f t="shared" si="219"/>
        <v>284.58000000000004</v>
      </c>
      <c r="N2311" s="10">
        <f t="shared" si="220"/>
        <v>5976.18</v>
      </c>
      <c r="O2311" s="10">
        <v>324.01</v>
      </c>
      <c r="P2311" s="10">
        <f t="shared" si="221"/>
        <v>1803.4800000000005</v>
      </c>
      <c r="Q2311" s="12">
        <v>45692</v>
      </c>
    </row>
    <row r="2312" spans="1:17" x14ac:dyDescent="0.25">
      <c r="A2312" s="4">
        <v>2155</v>
      </c>
      <c r="B2312" s="4" t="s">
        <v>32</v>
      </c>
      <c r="C2312" s="4" t="s">
        <v>24</v>
      </c>
      <c r="D2312" s="4" t="s">
        <v>28</v>
      </c>
      <c r="E2312" s="4" t="s">
        <v>36</v>
      </c>
      <c r="F2312" s="9">
        <v>21</v>
      </c>
      <c r="G2312" s="10">
        <v>393</v>
      </c>
      <c r="H2312" s="11">
        <v>0.15</v>
      </c>
      <c r="I2312" s="10">
        <f t="shared" si="216"/>
        <v>8253</v>
      </c>
      <c r="J2312" s="10">
        <f t="shared" si="217"/>
        <v>1237.95</v>
      </c>
      <c r="K2312" s="10">
        <f t="shared" si="218"/>
        <v>7015.05</v>
      </c>
      <c r="L2312" s="11">
        <v>0.05</v>
      </c>
      <c r="M2312" s="10">
        <f t="shared" si="219"/>
        <v>350.75250000000005</v>
      </c>
      <c r="N2312" s="10">
        <f t="shared" si="220"/>
        <v>7365.8024999999998</v>
      </c>
      <c r="O2312" s="10">
        <v>248.17</v>
      </c>
      <c r="P2312" s="10">
        <f t="shared" si="221"/>
        <v>1803.4800000000005</v>
      </c>
      <c r="Q2312" s="12">
        <v>45880</v>
      </c>
    </row>
    <row r="2313" spans="1:17" x14ac:dyDescent="0.25">
      <c r="A2313" s="4">
        <v>3031</v>
      </c>
      <c r="B2313" s="4" t="s">
        <v>34</v>
      </c>
      <c r="C2313" s="4" t="s">
        <v>17</v>
      </c>
      <c r="D2313" s="4" t="s">
        <v>18</v>
      </c>
      <c r="E2313" s="4" t="s">
        <v>19</v>
      </c>
      <c r="F2313" s="9">
        <v>8</v>
      </c>
      <c r="G2313" s="10">
        <v>481</v>
      </c>
      <c r="H2313" s="11">
        <v>0</v>
      </c>
      <c r="I2313" s="10">
        <f t="shared" si="216"/>
        <v>3848</v>
      </c>
      <c r="J2313" s="10">
        <f t="shared" si="217"/>
        <v>0</v>
      </c>
      <c r="K2313" s="10">
        <f t="shared" si="218"/>
        <v>3848</v>
      </c>
      <c r="L2313" s="11">
        <v>0.05</v>
      </c>
      <c r="M2313" s="10">
        <f t="shared" si="219"/>
        <v>192.4</v>
      </c>
      <c r="N2313" s="10">
        <f t="shared" si="220"/>
        <v>4040.4</v>
      </c>
      <c r="O2313" s="10">
        <v>255.62</v>
      </c>
      <c r="P2313" s="10">
        <f t="shared" si="221"/>
        <v>1803.04</v>
      </c>
      <c r="Q2313" s="12">
        <v>46014</v>
      </c>
    </row>
    <row r="2314" spans="1:17" x14ac:dyDescent="0.25">
      <c r="A2314" s="4">
        <v>335</v>
      </c>
      <c r="B2314" s="4" t="s">
        <v>31</v>
      </c>
      <c r="C2314" s="4" t="s">
        <v>24</v>
      </c>
      <c r="D2314" s="4" t="s">
        <v>26</v>
      </c>
      <c r="E2314" s="4" t="s">
        <v>25</v>
      </c>
      <c r="F2314" s="9">
        <v>18</v>
      </c>
      <c r="G2314" s="10">
        <v>611</v>
      </c>
      <c r="H2314" s="11">
        <v>0.1</v>
      </c>
      <c r="I2314" s="10">
        <f t="shared" si="216"/>
        <v>10998</v>
      </c>
      <c r="J2314" s="10">
        <f t="shared" si="217"/>
        <v>1099.8</v>
      </c>
      <c r="K2314" s="10">
        <f t="shared" si="218"/>
        <v>9898.2000000000007</v>
      </c>
      <c r="L2314" s="11">
        <v>0.05</v>
      </c>
      <c r="M2314" s="10">
        <f t="shared" si="219"/>
        <v>494.91000000000008</v>
      </c>
      <c r="N2314" s="10">
        <f t="shared" si="220"/>
        <v>10393.11</v>
      </c>
      <c r="O2314" s="10">
        <v>449.86</v>
      </c>
      <c r="P2314" s="10">
        <f t="shared" si="221"/>
        <v>1800.7200000000003</v>
      </c>
      <c r="Q2314" s="12">
        <v>45976</v>
      </c>
    </row>
    <row r="2315" spans="1:17" x14ac:dyDescent="0.25">
      <c r="A2315" s="4">
        <v>4528</v>
      </c>
      <c r="B2315" s="4" t="s">
        <v>20</v>
      </c>
      <c r="C2315" s="4" t="s">
        <v>24</v>
      </c>
      <c r="D2315" s="4" t="s">
        <v>18</v>
      </c>
      <c r="E2315" s="4" t="s">
        <v>27</v>
      </c>
      <c r="F2315" s="9">
        <v>7</v>
      </c>
      <c r="G2315" s="10">
        <v>1170</v>
      </c>
      <c r="H2315" s="11">
        <v>0.05</v>
      </c>
      <c r="I2315" s="10">
        <f t="shared" si="216"/>
        <v>8190</v>
      </c>
      <c r="J2315" s="10">
        <f t="shared" si="217"/>
        <v>409.5</v>
      </c>
      <c r="K2315" s="10">
        <f t="shared" si="218"/>
        <v>7780.5</v>
      </c>
      <c r="L2315" s="11">
        <v>0.05</v>
      </c>
      <c r="M2315" s="10">
        <f t="shared" si="219"/>
        <v>389.02500000000003</v>
      </c>
      <c r="N2315" s="10">
        <f t="shared" si="220"/>
        <v>8169.5249999999996</v>
      </c>
      <c r="O2315" s="10">
        <v>854.71</v>
      </c>
      <c r="P2315" s="10">
        <f t="shared" si="221"/>
        <v>1797.5299999999997</v>
      </c>
      <c r="Q2315" s="12">
        <v>45893</v>
      </c>
    </row>
    <row r="2316" spans="1:17" x14ac:dyDescent="0.25">
      <c r="A2316" s="4">
        <v>431</v>
      </c>
      <c r="B2316" s="4" t="s">
        <v>31</v>
      </c>
      <c r="C2316" s="4" t="s">
        <v>24</v>
      </c>
      <c r="D2316" s="4" t="s">
        <v>26</v>
      </c>
      <c r="E2316" s="4" t="s">
        <v>25</v>
      </c>
      <c r="F2316" s="9">
        <v>9</v>
      </c>
      <c r="G2316" s="10">
        <v>928</v>
      </c>
      <c r="H2316" s="11">
        <v>0</v>
      </c>
      <c r="I2316" s="10">
        <f t="shared" si="216"/>
        <v>8352</v>
      </c>
      <c r="J2316" s="10">
        <f t="shared" si="217"/>
        <v>0</v>
      </c>
      <c r="K2316" s="10">
        <f t="shared" si="218"/>
        <v>8352</v>
      </c>
      <c r="L2316" s="11">
        <v>0.05</v>
      </c>
      <c r="M2316" s="10">
        <f t="shared" si="219"/>
        <v>417.6</v>
      </c>
      <c r="N2316" s="10">
        <f t="shared" si="220"/>
        <v>8769.6</v>
      </c>
      <c r="O2316" s="10">
        <v>728.29</v>
      </c>
      <c r="P2316" s="10">
        <f t="shared" si="221"/>
        <v>1797.3900000000003</v>
      </c>
      <c r="Q2316" s="12">
        <v>45739</v>
      </c>
    </row>
    <row r="2317" spans="1:17" x14ac:dyDescent="0.25">
      <c r="A2317" s="4">
        <v>1595</v>
      </c>
      <c r="B2317" s="4" t="s">
        <v>20</v>
      </c>
      <c r="C2317" s="4" t="s">
        <v>21</v>
      </c>
      <c r="D2317" s="4" t="s">
        <v>18</v>
      </c>
      <c r="E2317" s="4" t="s">
        <v>22</v>
      </c>
      <c r="F2317" s="9">
        <v>7</v>
      </c>
      <c r="G2317" s="10">
        <v>742</v>
      </c>
      <c r="H2317" s="11">
        <v>0.15</v>
      </c>
      <c r="I2317" s="10">
        <f t="shared" si="216"/>
        <v>5194</v>
      </c>
      <c r="J2317" s="10">
        <f t="shared" si="217"/>
        <v>779.1</v>
      </c>
      <c r="K2317" s="10">
        <f t="shared" si="218"/>
        <v>4414.8999999999996</v>
      </c>
      <c r="L2317" s="11">
        <v>0.05</v>
      </c>
      <c r="M2317" s="10">
        <f t="shared" si="219"/>
        <v>220.745</v>
      </c>
      <c r="N2317" s="10">
        <f t="shared" si="220"/>
        <v>4635.6449999999995</v>
      </c>
      <c r="O2317" s="10">
        <v>373.94</v>
      </c>
      <c r="P2317" s="10">
        <f t="shared" si="221"/>
        <v>1797.3199999999997</v>
      </c>
      <c r="Q2317" s="12">
        <v>45901</v>
      </c>
    </row>
    <row r="2318" spans="1:17" x14ac:dyDescent="0.25">
      <c r="A2318" s="4">
        <v>1077</v>
      </c>
      <c r="B2318" s="4" t="s">
        <v>35</v>
      </c>
      <c r="C2318" s="4" t="s">
        <v>24</v>
      </c>
      <c r="D2318" s="4" t="s">
        <v>28</v>
      </c>
      <c r="E2318" s="4" t="s">
        <v>30</v>
      </c>
      <c r="F2318" s="9">
        <v>10</v>
      </c>
      <c r="G2318" s="10">
        <v>574</v>
      </c>
      <c r="H2318" s="11">
        <v>0.15</v>
      </c>
      <c r="I2318" s="10">
        <f t="shared" si="216"/>
        <v>5740</v>
      </c>
      <c r="J2318" s="10">
        <f t="shared" si="217"/>
        <v>861</v>
      </c>
      <c r="K2318" s="10">
        <f t="shared" si="218"/>
        <v>4879</v>
      </c>
      <c r="L2318" s="11">
        <v>0.05</v>
      </c>
      <c r="M2318" s="10">
        <f t="shared" si="219"/>
        <v>243.95000000000002</v>
      </c>
      <c r="N2318" s="10">
        <f t="shared" si="220"/>
        <v>5122.95</v>
      </c>
      <c r="O2318" s="10">
        <v>308.42</v>
      </c>
      <c r="P2318" s="10">
        <f t="shared" si="221"/>
        <v>1794.7999999999997</v>
      </c>
      <c r="Q2318" s="12">
        <v>45827</v>
      </c>
    </row>
    <row r="2319" spans="1:17" x14ac:dyDescent="0.25">
      <c r="A2319" s="4">
        <v>3251</v>
      </c>
      <c r="B2319" s="4" t="s">
        <v>31</v>
      </c>
      <c r="C2319" s="4" t="s">
        <v>21</v>
      </c>
      <c r="D2319" s="4" t="s">
        <v>26</v>
      </c>
      <c r="E2319" s="4" t="s">
        <v>19</v>
      </c>
      <c r="F2319" s="9">
        <v>8</v>
      </c>
      <c r="G2319" s="10">
        <v>859</v>
      </c>
      <c r="H2319" s="11">
        <v>0</v>
      </c>
      <c r="I2319" s="10">
        <f t="shared" si="216"/>
        <v>6872</v>
      </c>
      <c r="J2319" s="10">
        <f t="shared" si="217"/>
        <v>0</v>
      </c>
      <c r="K2319" s="10">
        <f t="shared" si="218"/>
        <v>6872</v>
      </c>
      <c r="L2319" s="11">
        <v>0.05</v>
      </c>
      <c r="M2319" s="10">
        <f t="shared" si="219"/>
        <v>343.6</v>
      </c>
      <c r="N2319" s="10">
        <f t="shared" si="220"/>
        <v>7215.6</v>
      </c>
      <c r="O2319" s="10">
        <v>635.02</v>
      </c>
      <c r="P2319" s="10">
        <f t="shared" si="221"/>
        <v>1791.8400000000001</v>
      </c>
      <c r="Q2319" s="12">
        <v>45787</v>
      </c>
    </row>
    <row r="2320" spans="1:17" x14ac:dyDescent="0.25">
      <c r="A2320" s="4">
        <v>4776</v>
      </c>
      <c r="B2320" s="4" t="s">
        <v>32</v>
      </c>
      <c r="C2320" s="4" t="s">
        <v>24</v>
      </c>
      <c r="D2320" s="4" t="s">
        <v>28</v>
      </c>
      <c r="E2320" s="4" t="s">
        <v>30</v>
      </c>
      <c r="F2320" s="9">
        <v>6</v>
      </c>
      <c r="G2320" s="10">
        <v>890</v>
      </c>
      <c r="H2320" s="11">
        <v>0.05</v>
      </c>
      <c r="I2320" s="10">
        <f t="shared" si="216"/>
        <v>5340</v>
      </c>
      <c r="J2320" s="10">
        <f t="shared" si="217"/>
        <v>267</v>
      </c>
      <c r="K2320" s="10">
        <f t="shared" si="218"/>
        <v>5073</v>
      </c>
      <c r="L2320" s="11">
        <v>0.05</v>
      </c>
      <c r="M2320" s="10">
        <f t="shared" si="219"/>
        <v>253.65</v>
      </c>
      <c r="N2320" s="10">
        <f t="shared" si="220"/>
        <v>5326.65</v>
      </c>
      <c r="O2320" s="10">
        <v>546.97</v>
      </c>
      <c r="P2320" s="10">
        <f t="shared" si="221"/>
        <v>1791.1799999999998</v>
      </c>
      <c r="Q2320" s="12">
        <v>45873</v>
      </c>
    </row>
    <row r="2321" spans="1:17" x14ac:dyDescent="0.25">
      <c r="A2321" s="4">
        <v>4410</v>
      </c>
      <c r="B2321" s="4" t="s">
        <v>31</v>
      </c>
      <c r="C2321" s="4" t="s">
        <v>24</v>
      </c>
      <c r="D2321" s="4" t="s">
        <v>33</v>
      </c>
      <c r="E2321" s="4" t="s">
        <v>29</v>
      </c>
      <c r="F2321" s="9">
        <v>5</v>
      </c>
      <c r="G2321" s="10">
        <v>1187</v>
      </c>
      <c r="H2321" s="11">
        <v>0</v>
      </c>
      <c r="I2321" s="10">
        <f t="shared" si="216"/>
        <v>5935</v>
      </c>
      <c r="J2321" s="10">
        <f t="shared" si="217"/>
        <v>0</v>
      </c>
      <c r="K2321" s="10">
        <f t="shared" si="218"/>
        <v>5935</v>
      </c>
      <c r="L2321" s="11">
        <v>0.05</v>
      </c>
      <c r="M2321" s="10">
        <f t="shared" si="219"/>
        <v>296.75</v>
      </c>
      <c r="N2321" s="10">
        <f t="shared" si="220"/>
        <v>6231.75</v>
      </c>
      <c r="O2321" s="10">
        <v>828.77</v>
      </c>
      <c r="P2321" s="10">
        <f t="shared" si="221"/>
        <v>1791.1499999999996</v>
      </c>
      <c r="Q2321" s="12">
        <v>45776</v>
      </c>
    </row>
    <row r="2322" spans="1:17" x14ac:dyDescent="0.25">
      <c r="A2322" s="4">
        <v>1977</v>
      </c>
      <c r="B2322" s="4" t="s">
        <v>35</v>
      </c>
      <c r="C2322" s="4" t="s">
        <v>17</v>
      </c>
      <c r="D2322" s="4" t="s">
        <v>26</v>
      </c>
      <c r="E2322" s="4" t="s">
        <v>29</v>
      </c>
      <c r="F2322" s="9">
        <v>13</v>
      </c>
      <c r="G2322" s="10">
        <v>471</v>
      </c>
      <c r="H2322" s="11">
        <v>0.1</v>
      </c>
      <c r="I2322" s="10">
        <f t="shared" si="216"/>
        <v>6123</v>
      </c>
      <c r="J2322" s="10">
        <f t="shared" si="217"/>
        <v>612.30000000000007</v>
      </c>
      <c r="K2322" s="10">
        <f t="shared" si="218"/>
        <v>5510.7</v>
      </c>
      <c r="L2322" s="11">
        <v>0.05</v>
      </c>
      <c r="M2322" s="10">
        <f t="shared" si="219"/>
        <v>275.53500000000003</v>
      </c>
      <c r="N2322" s="10">
        <f t="shared" si="220"/>
        <v>5786.2349999999997</v>
      </c>
      <c r="O2322" s="10">
        <v>286.48</v>
      </c>
      <c r="P2322" s="10">
        <f t="shared" si="221"/>
        <v>1786.4599999999996</v>
      </c>
      <c r="Q2322" s="12">
        <v>45797</v>
      </c>
    </row>
    <row r="2323" spans="1:17" x14ac:dyDescent="0.25">
      <c r="A2323" s="4">
        <v>4523</v>
      </c>
      <c r="B2323" s="4" t="s">
        <v>35</v>
      </c>
      <c r="C2323" s="4" t="s">
        <v>24</v>
      </c>
      <c r="D2323" s="4" t="s">
        <v>28</v>
      </c>
      <c r="E2323" s="4" t="s">
        <v>36</v>
      </c>
      <c r="F2323" s="9">
        <v>6</v>
      </c>
      <c r="G2323" s="10">
        <v>892</v>
      </c>
      <c r="H2323" s="11">
        <v>0.15</v>
      </c>
      <c r="I2323" s="10">
        <f t="shared" si="216"/>
        <v>5352</v>
      </c>
      <c r="J2323" s="10">
        <f t="shared" si="217"/>
        <v>802.8</v>
      </c>
      <c r="K2323" s="10">
        <f t="shared" si="218"/>
        <v>4549.2</v>
      </c>
      <c r="L2323" s="11">
        <v>0.05</v>
      </c>
      <c r="M2323" s="10">
        <f t="shared" si="219"/>
        <v>227.46</v>
      </c>
      <c r="N2323" s="10">
        <f t="shared" si="220"/>
        <v>4776.66</v>
      </c>
      <c r="O2323" s="10">
        <v>460.46</v>
      </c>
      <c r="P2323" s="10">
        <f t="shared" si="221"/>
        <v>1786.44</v>
      </c>
      <c r="Q2323" s="12">
        <v>45899</v>
      </c>
    </row>
    <row r="2324" spans="1:17" x14ac:dyDescent="0.25">
      <c r="A2324" s="4">
        <v>3422</v>
      </c>
      <c r="B2324" s="4" t="s">
        <v>23</v>
      </c>
      <c r="C2324" s="4" t="s">
        <v>17</v>
      </c>
      <c r="D2324" s="4" t="s">
        <v>28</v>
      </c>
      <c r="E2324" s="4" t="s">
        <v>19</v>
      </c>
      <c r="F2324" s="9">
        <v>6</v>
      </c>
      <c r="G2324" s="10">
        <v>1057</v>
      </c>
      <c r="H2324" s="11">
        <v>0.05</v>
      </c>
      <c r="I2324" s="10">
        <f t="shared" si="216"/>
        <v>6342</v>
      </c>
      <c r="J2324" s="10">
        <f t="shared" si="217"/>
        <v>317.10000000000002</v>
      </c>
      <c r="K2324" s="10">
        <f t="shared" si="218"/>
        <v>6024.9</v>
      </c>
      <c r="L2324" s="11">
        <v>0.05</v>
      </c>
      <c r="M2324" s="10">
        <f t="shared" si="219"/>
        <v>301.245</v>
      </c>
      <c r="N2324" s="10">
        <f t="shared" si="220"/>
        <v>6326.1449999999995</v>
      </c>
      <c r="O2324" s="10">
        <v>706.42</v>
      </c>
      <c r="P2324" s="10">
        <f t="shared" si="221"/>
        <v>1786.38</v>
      </c>
      <c r="Q2324" s="12">
        <v>46021</v>
      </c>
    </row>
    <row r="2325" spans="1:17" x14ac:dyDescent="0.25">
      <c r="A2325" s="4">
        <v>439</v>
      </c>
      <c r="B2325" s="4" t="s">
        <v>16</v>
      </c>
      <c r="C2325" s="4" t="s">
        <v>21</v>
      </c>
      <c r="D2325" s="4" t="s">
        <v>33</v>
      </c>
      <c r="E2325" s="4" t="s">
        <v>25</v>
      </c>
      <c r="F2325" s="9">
        <v>14</v>
      </c>
      <c r="G2325" s="10">
        <v>809</v>
      </c>
      <c r="H2325" s="11">
        <v>0.15</v>
      </c>
      <c r="I2325" s="10">
        <f t="shared" si="216"/>
        <v>11326</v>
      </c>
      <c r="J2325" s="10">
        <f t="shared" si="217"/>
        <v>1698.8999999999999</v>
      </c>
      <c r="K2325" s="10">
        <f t="shared" si="218"/>
        <v>9627.1</v>
      </c>
      <c r="L2325" s="11">
        <v>0.05</v>
      </c>
      <c r="M2325" s="10">
        <f t="shared" si="219"/>
        <v>481.35500000000002</v>
      </c>
      <c r="N2325" s="10">
        <f t="shared" si="220"/>
        <v>10108.455</v>
      </c>
      <c r="O2325" s="10">
        <v>560.07000000000005</v>
      </c>
      <c r="P2325" s="10">
        <f t="shared" si="221"/>
        <v>1786.12</v>
      </c>
      <c r="Q2325" s="12">
        <v>45765</v>
      </c>
    </row>
    <row r="2326" spans="1:17" x14ac:dyDescent="0.25">
      <c r="A2326" s="4">
        <v>4149</v>
      </c>
      <c r="B2326" s="4" t="s">
        <v>16</v>
      </c>
      <c r="C2326" s="4" t="s">
        <v>21</v>
      </c>
      <c r="D2326" s="4" t="s">
        <v>28</v>
      </c>
      <c r="E2326" s="4" t="s">
        <v>29</v>
      </c>
      <c r="F2326" s="9">
        <v>8</v>
      </c>
      <c r="G2326" s="10">
        <v>747</v>
      </c>
      <c r="H2326" s="11">
        <v>0.05</v>
      </c>
      <c r="I2326" s="10">
        <f t="shared" si="216"/>
        <v>5976</v>
      </c>
      <c r="J2326" s="10">
        <f t="shared" si="217"/>
        <v>298.8</v>
      </c>
      <c r="K2326" s="10">
        <f t="shared" si="218"/>
        <v>5677.2</v>
      </c>
      <c r="L2326" s="11">
        <v>0.05</v>
      </c>
      <c r="M2326" s="10">
        <f t="shared" si="219"/>
        <v>283.86</v>
      </c>
      <c r="N2326" s="10">
        <f t="shared" si="220"/>
        <v>5961.0599999999995</v>
      </c>
      <c r="O2326" s="10">
        <v>486.45</v>
      </c>
      <c r="P2326" s="10">
        <f t="shared" si="221"/>
        <v>1785.6</v>
      </c>
      <c r="Q2326" s="12">
        <v>45980</v>
      </c>
    </row>
    <row r="2327" spans="1:17" x14ac:dyDescent="0.25">
      <c r="A2327" s="4">
        <v>1768</v>
      </c>
      <c r="B2327" s="4" t="s">
        <v>16</v>
      </c>
      <c r="C2327" s="4" t="s">
        <v>21</v>
      </c>
      <c r="D2327" s="4" t="s">
        <v>28</v>
      </c>
      <c r="E2327" s="4" t="s">
        <v>29</v>
      </c>
      <c r="F2327" s="9">
        <v>7</v>
      </c>
      <c r="G2327" s="10">
        <v>513</v>
      </c>
      <c r="H2327" s="11">
        <v>0</v>
      </c>
      <c r="I2327" s="10">
        <f t="shared" si="216"/>
        <v>3591</v>
      </c>
      <c r="J2327" s="10">
        <f t="shared" si="217"/>
        <v>0</v>
      </c>
      <c r="K2327" s="10">
        <f t="shared" si="218"/>
        <v>3591</v>
      </c>
      <c r="L2327" s="11">
        <v>0.05</v>
      </c>
      <c r="M2327" s="10">
        <f t="shared" si="219"/>
        <v>179.55</v>
      </c>
      <c r="N2327" s="10">
        <f t="shared" si="220"/>
        <v>3770.55</v>
      </c>
      <c r="O2327" s="10">
        <v>258.23</v>
      </c>
      <c r="P2327" s="10">
        <f t="shared" si="221"/>
        <v>1783.3899999999999</v>
      </c>
      <c r="Q2327" s="12">
        <v>45944</v>
      </c>
    </row>
    <row r="2328" spans="1:17" x14ac:dyDescent="0.25">
      <c r="A2328" s="4">
        <v>623</v>
      </c>
      <c r="B2328" s="4" t="s">
        <v>32</v>
      </c>
      <c r="C2328" s="4" t="s">
        <v>21</v>
      </c>
      <c r="D2328" s="4" t="s">
        <v>33</v>
      </c>
      <c r="E2328" s="4" t="s">
        <v>30</v>
      </c>
      <c r="F2328" s="9">
        <v>13</v>
      </c>
      <c r="G2328" s="10">
        <v>419</v>
      </c>
      <c r="H2328" s="11">
        <v>0.05</v>
      </c>
      <c r="I2328" s="10">
        <f t="shared" si="216"/>
        <v>5447</v>
      </c>
      <c r="J2328" s="10">
        <f t="shared" si="217"/>
        <v>272.35000000000002</v>
      </c>
      <c r="K2328" s="10">
        <f t="shared" si="218"/>
        <v>5174.6499999999996</v>
      </c>
      <c r="L2328" s="11">
        <v>0.05</v>
      </c>
      <c r="M2328" s="10">
        <f t="shared" si="219"/>
        <v>258.73250000000002</v>
      </c>
      <c r="N2328" s="10">
        <f t="shared" si="220"/>
        <v>5433.3824999999997</v>
      </c>
      <c r="O2328" s="10">
        <v>260.94</v>
      </c>
      <c r="P2328" s="10">
        <f t="shared" si="221"/>
        <v>1782.4299999999998</v>
      </c>
      <c r="Q2328" s="12">
        <v>45911</v>
      </c>
    </row>
    <row r="2329" spans="1:17" x14ac:dyDescent="0.25">
      <c r="A2329" s="4">
        <v>4972</v>
      </c>
      <c r="B2329" s="4" t="s">
        <v>23</v>
      </c>
      <c r="C2329" s="4" t="s">
        <v>24</v>
      </c>
      <c r="D2329" s="4" t="s">
        <v>18</v>
      </c>
      <c r="E2329" s="4" t="s">
        <v>22</v>
      </c>
      <c r="F2329" s="9">
        <v>13</v>
      </c>
      <c r="G2329" s="10">
        <v>558</v>
      </c>
      <c r="H2329" s="11">
        <v>0.05</v>
      </c>
      <c r="I2329" s="10">
        <f t="shared" si="216"/>
        <v>7254</v>
      </c>
      <c r="J2329" s="10">
        <f t="shared" si="217"/>
        <v>362.70000000000005</v>
      </c>
      <c r="K2329" s="10">
        <f t="shared" si="218"/>
        <v>6891.3</v>
      </c>
      <c r="L2329" s="11">
        <v>0.05</v>
      </c>
      <c r="M2329" s="10">
        <f t="shared" si="219"/>
        <v>344.56500000000005</v>
      </c>
      <c r="N2329" s="10">
        <f t="shared" si="220"/>
        <v>7235.8649999999998</v>
      </c>
      <c r="O2329" s="10">
        <v>393.03</v>
      </c>
      <c r="P2329" s="10">
        <f t="shared" si="221"/>
        <v>1781.9100000000008</v>
      </c>
      <c r="Q2329" s="12">
        <v>45942</v>
      </c>
    </row>
    <row r="2330" spans="1:17" x14ac:dyDescent="0.25">
      <c r="A2330" s="4">
        <v>856</v>
      </c>
      <c r="B2330" s="4" t="s">
        <v>35</v>
      </c>
      <c r="C2330" s="4" t="s">
        <v>17</v>
      </c>
      <c r="D2330" s="4" t="s">
        <v>33</v>
      </c>
      <c r="E2330" s="4" t="s">
        <v>37</v>
      </c>
      <c r="F2330" s="9">
        <v>11</v>
      </c>
      <c r="G2330" s="10">
        <v>784</v>
      </c>
      <c r="H2330" s="11">
        <v>0</v>
      </c>
      <c r="I2330" s="10">
        <f t="shared" si="216"/>
        <v>8624</v>
      </c>
      <c r="J2330" s="10">
        <f t="shared" si="217"/>
        <v>0</v>
      </c>
      <c r="K2330" s="10">
        <f t="shared" si="218"/>
        <v>8624</v>
      </c>
      <c r="L2330" s="11">
        <v>0.05</v>
      </c>
      <c r="M2330" s="10">
        <f t="shared" si="219"/>
        <v>431.20000000000005</v>
      </c>
      <c r="N2330" s="10">
        <f t="shared" si="220"/>
        <v>9055.2000000000007</v>
      </c>
      <c r="O2330" s="10">
        <v>622.02</v>
      </c>
      <c r="P2330" s="10">
        <f t="shared" si="221"/>
        <v>1781.7800000000007</v>
      </c>
      <c r="Q2330" s="12">
        <v>45702</v>
      </c>
    </row>
    <row r="2331" spans="1:17" x14ac:dyDescent="0.25">
      <c r="A2331" s="4">
        <v>1899</v>
      </c>
      <c r="B2331" s="4" t="s">
        <v>35</v>
      </c>
      <c r="C2331" s="4" t="s">
        <v>21</v>
      </c>
      <c r="D2331" s="4" t="s">
        <v>28</v>
      </c>
      <c r="E2331" s="4" t="s">
        <v>29</v>
      </c>
      <c r="F2331" s="9">
        <v>18</v>
      </c>
      <c r="G2331" s="10">
        <v>339</v>
      </c>
      <c r="H2331" s="11">
        <v>0</v>
      </c>
      <c r="I2331" s="10">
        <f t="shared" si="216"/>
        <v>6102</v>
      </c>
      <c r="J2331" s="10">
        <f t="shared" si="217"/>
        <v>0</v>
      </c>
      <c r="K2331" s="10">
        <f t="shared" si="218"/>
        <v>6102</v>
      </c>
      <c r="L2331" s="11">
        <v>0.05</v>
      </c>
      <c r="M2331" s="10">
        <f t="shared" si="219"/>
        <v>305.10000000000002</v>
      </c>
      <c r="N2331" s="10">
        <f t="shared" si="220"/>
        <v>6407.1</v>
      </c>
      <c r="O2331" s="10">
        <v>240.16</v>
      </c>
      <c r="P2331" s="10">
        <f t="shared" si="221"/>
        <v>1779.12</v>
      </c>
      <c r="Q2331" s="12">
        <v>46017</v>
      </c>
    </row>
    <row r="2332" spans="1:17" x14ac:dyDescent="0.25">
      <c r="A2332" s="4">
        <v>1226</v>
      </c>
      <c r="B2332" s="4" t="s">
        <v>38</v>
      </c>
      <c r="C2332" s="4" t="s">
        <v>24</v>
      </c>
      <c r="D2332" s="4" t="s">
        <v>18</v>
      </c>
      <c r="E2332" s="4" t="s">
        <v>25</v>
      </c>
      <c r="F2332" s="9">
        <v>21</v>
      </c>
      <c r="G2332" s="10">
        <v>254</v>
      </c>
      <c r="H2332" s="11">
        <v>0</v>
      </c>
      <c r="I2332" s="10">
        <f t="shared" si="216"/>
        <v>5334</v>
      </c>
      <c r="J2332" s="10">
        <f t="shared" si="217"/>
        <v>0</v>
      </c>
      <c r="K2332" s="10">
        <f t="shared" si="218"/>
        <v>5334</v>
      </c>
      <c r="L2332" s="11">
        <v>0.05</v>
      </c>
      <c r="M2332" s="10">
        <f t="shared" si="219"/>
        <v>266.7</v>
      </c>
      <c r="N2332" s="10">
        <f t="shared" si="220"/>
        <v>5600.7</v>
      </c>
      <c r="O2332" s="10">
        <v>169.29</v>
      </c>
      <c r="P2332" s="10">
        <f t="shared" si="221"/>
        <v>1778.9100000000003</v>
      </c>
      <c r="Q2332" s="12">
        <v>45872</v>
      </c>
    </row>
    <row r="2333" spans="1:17" x14ac:dyDescent="0.25">
      <c r="A2333" s="4">
        <v>2415</v>
      </c>
      <c r="B2333" s="4" t="s">
        <v>38</v>
      </c>
      <c r="C2333" s="4" t="s">
        <v>24</v>
      </c>
      <c r="D2333" s="4" t="s">
        <v>18</v>
      </c>
      <c r="E2333" s="4" t="s">
        <v>25</v>
      </c>
      <c r="F2333" s="9">
        <v>23</v>
      </c>
      <c r="G2333" s="10">
        <v>238</v>
      </c>
      <c r="H2333" s="11">
        <v>0.1</v>
      </c>
      <c r="I2333" s="10">
        <f t="shared" si="216"/>
        <v>5474</v>
      </c>
      <c r="J2333" s="10">
        <f t="shared" si="217"/>
        <v>547.4</v>
      </c>
      <c r="K2333" s="10">
        <f t="shared" si="218"/>
        <v>4926.6000000000004</v>
      </c>
      <c r="L2333" s="11">
        <v>0.05</v>
      </c>
      <c r="M2333" s="10">
        <f t="shared" si="219"/>
        <v>246.33000000000004</v>
      </c>
      <c r="N2333" s="10">
        <f t="shared" si="220"/>
        <v>5172.93</v>
      </c>
      <c r="O2333" s="10">
        <v>136.88</v>
      </c>
      <c r="P2333" s="10">
        <f t="shared" si="221"/>
        <v>1778.3600000000006</v>
      </c>
      <c r="Q2333" s="12">
        <v>45936</v>
      </c>
    </row>
    <row r="2334" spans="1:17" x14ac:dyDescent="0.25">
      <c r="A2334" s="4">
        <v>2701</v>
      </c>
      <c r="B2334" s="4" t="s">
        <v>20</v>
      </c>
      <c r="C2334" s="4" t="s">
        <v>24</v>
      </c>
      <c r="D2334" s="4" t="s">
        <v>33</v>
      </c>
      <c r="E2334" s="4" t="s">
        <v>27</v>
      </c>
      <c r="F2334" s="9">
        <v>13</v>
      </c>
      <c r="G2334" s="10">
        <v>750</v>
      </c>
      <c r="H2334" s="11">
        <v>0.1</v>
      </c>
      <c r="I2334" s="10">
        <f t="shared" si="216"/>
        <v>9750</v>
      </c>
      <c r="J2334" s="10">
        <f t="shared" si="217"/>
        <v>975</v>
      </c>
      <c r="K2334" s="10">
        <f t="shared" si="218"/>
        <v>8775</v>
      </c>
      <c r="L2334" s="11">
        <v>0.05</v>
      </c>
      <c r="M2334" s="10">
        <f t="shared" si="219"/>
        <v>438.75</v>
      </c>
      <c r="N2334" s="10">
        <f t="shared" si="220"/>
        <v>9213.75</v>
      </c>
      <c r="O2334" s="10">
        <v>538.35</v>
      </c>
      <c r="P2334" s="10">
        <f t="shared" si="221"/>
        <v>1776.4499999999998</v>
      </c>
      <c r="Q2334" s="12">
        <v>45776</v>
      </c>
    </row>
    <row r="2335" spans="1:17" x14ac:dyDescent="0.25">
      <c r="A2335" s="4">
        <v>3553</v>
      </c>
      <c r="B2335" s="4" t="s">
        <v>32</v>
      </c>
      <c r="C2335" s="4" t="s">
        <v>24</v>
      </c>
      <c r="D2335" s="4" t="s">
        <v>26</v>
      </c>
      <c r="E2335" s="4" t="s">
        <v>19</v>
      </c>
      <c r="F2335" s="9">
        <v>10</v>
      </c>
      <c r="G2335" s="10">
        <v>1033</v>
      </c>
      <c r="H2335" s="11">
        <v>0.05</v>
      </c>
      <c r="I2335" s="10">
        <f t="shared" si="216"/>
        <v>10330</v>
      </c>
      <c r="J2335" s="10">
        <f t="shared" si="217"/>
        <v>516.5</v>
      </c>
      <c r="K2335" s="10">
        <f t="shared" si="218"/>
        <v>9813.5</v>
      </c>
      <c r="L2335" s="11">
        <v>0.05</v>
      </c>
      <c r="M2335" s="10">
        <f t="shared" si="219"/>
        <v>490.67500000000001</v>
      </c>
      <c r="N2335" s="10">
        <f t="shared" si="220"/>
        <v>10304.174999999999</v>
      </c>
      <c r="O2335" s="10">
        <v>803.72</v>
      </c>
      <c r="P2335" s="10">
        <f t="shared" si="221"/>
        <v>1776.2999999999993</v>
      </c>
      <c r="Q2335" s="12">
        <v>45838</v>
      </c>
    </row>
    <row r="2336" spans="1:17" x14ac:dyDescent="0.25">
      <c r="A2336" s="4">
        <v>425</v>
      </c>
      <c r="B2336" s="4" t="s">
        <v>31</v>
      </c>
      <c r="C2336" s="4" t="s">
        <v>21</v>
      </c>
      <c r="D2336" s="4" t="s">
        <v>18</v>
      </c>
      <c r="E2336" s="4" t="s">
        <v>27</v>
      </c>
      <c r="F2336" s="9">
        <v>24</v>
      </c>
      <c r="G2336" s="10">
        <v>266</v>
      </c>
      <c r="H2336" s="11">
        <v>0.15</v>
      </c>
      <c r="I2336" s="10">
        <f t="shared" si="216"/>
        <v>6384</v>
      </c>
      <c r="J2336" s="10">
        <f t="shared" si="217"/>
        <v>957.59999999999991</v>
      </c>
      <c r="K2336" s="10">
        <f t="shared" si="218"/>
        <v>5426.4</v>
      </c>
      <c r="L2336" s="11">
        <v>0.05</v>
      </c>
      <c r="M2336" s="10">
        <f t="shared" si="219"/>
        <v>271.32</v>
      </c>
      <c r="N2336" s="10">
        <f t="shared" si="220"/>
        <v>5697.7199999999993</v>
      </c>
      <c r="O2336" s="10">
        <v>152.12</v>
      </c>
      <c r="P2336" s="10">
        <f t="shared" si="221"/>
        <v>1775.5199999999995</v>
      </c>
      <c r="Q2336" s="12">
        <v>45732</v>
      </c>
    </row>
    <row r="2337" spans="1:17" x14ac:dyDescent="0.25">
      <c r="A2337" s="4">
        <v>2565</v>
      </c>
      <c r="B2337" s="4" t="s">
        <v>34</v>
      </c>
      <c r="C2337" s="4" t="s">
        <v>21</v>
      </c>
      <c r="D2337" s="4" t="s">
        <v>18</v>
      </c>
      <c r="E2337" s="4" t="s">
        <v>27</v>
      </c>
      <c r="F2337" s="9">
        <v>24</v>
      </c>
      <c r="G2337" s="10">
        <v>499</v>
      </c>
      <c r="H2337" s="11">
        <v>0.15</v>
      </c>
      <c r="I2337" s="10">
        <f t="shared" si="216"/>
        <v>11976</v>
      </c>
      <c r="J2337" s="10">
        <f t="shared" si="217"/>
        <v>1796.3999999999999</v>
      </c>
      <c r="K2337" s="10">
        <f t="shared" si="218"/>
        <v>10179.6</v>
      </c>
      <c r="L2337" s="11">
        <v>0.05</v>
      </c>
      <c r="M2337" s="10">
        <f t="shared" si="219"/>
        <v>508.98</v>
      </c>
      <c r="N2337" s="10">
        <f t="shared" si="220"/>
        <v>10688.58</v>
      </c>
      <c r="O2337" s="10">
        <v>350.23</v>
      </c>
      <c r="P2337" s="10">
        <f t="shared" si="221"/>
        <v>1774.08</v>
      </c>
      <c r="Q2337" s="12">
        <v>45957</v>
      </c>
    </row>
    <row r="2338" spans="1:17" x14ac:dyDescent="0.25">
      <c r="A2338" s="4">
        <v>2419</v>
      </c>
      <c r="B2338" s="4" t="s">
        <v>31</v>
      </c>
      <c r="C2338" s="4" t="s">
        <v>21</v>
      </c>
      <c r="D2338" s="4" t="s">
        <v>18</v>
      </c>
      <c r="E2338" s="4" t="s">
        <v>22</v>
      </c>
      <c r="F2338" s="9">
        <v>7</v>
      </c>
      <c r="G2338" s="10">
        <v>1182</v>
      </c>
      <c r="H2338" s="11">
        <v>0.1</v>
      </c>
      <c r="I2338" s="10">
        <f t="shared" si="216"/>
        <v>8274</v>
      </c>
      <c r="J2338" s="10">
        <f t="shared" si="217"/>
        <v>827.40000000000009</v>
      </c>
      <c r="K2338" s="10">
        <f t="shared" si="218"/>
        <v>7446.6</v>
      </c>
      <c r="L2338" s="11">
        <v>0.05</v>
      </c>
      <c r="M2338" s="10">
        <f t="shared" si="219"/>
        <v>372.33000000000004</v>
      </c>
      <c r="N2338" s="10">
        <f t="shared" si="220"/>
        <v>7818.93</v>
      </c>
      <c r="O2338" s="10">
        <v>810.43</v>
      </c>
      <c r="P2338" s="10">
        <f t="shared" si="221"/>
        <v>1773.5900000000011</v>
      </c>
      <c r="Q2338" s="12">
        <v>45992</v>
      </c>
    </row>
    <row r="2339" spans="1:17" x14ac:dyDescent="0.25">
      <c r="A2339" s="4">
        <v>2106</v>
      </c>
      <c r="B2339" s="4" t="s">
        <v>38</v>
      </c>
      <c r="C2339" s="4" t="s">
        <v>24</v>
      </c>
      <c r="D2339" s="4" t="s">
        <v>26</v>
      </c>
      <c r="E2339" s="4" t="s">
        <v>22</v>
      </c>
      <c r="F2339" s="9">
        <v>7</v>
      </c>
      <c r="G2339" s="10">
        <v>999</v>
      </c>
      <c r="H2339" s="11">
        <v>0</v>
      </c>
      <c r="I2339" s="10">
        <f t="shared" si="216"/>
        <v>6993</v>
      </c>
      <c r="J2339" s="10">
        <f t="shared" si="217"/>
        <v>0</v>
      </c>
      <c r="K2339" s="10">
        <f t="shared" si="218"/>
        <v>6993</v>
      </c>
      <c r="L2339" s="11">
        <v>0.05</v>
      </c>
      <c r="M2339" s="10">
        <f t="shared" si="219"/>
        <v>349.65000000000003</v>
      </c>
      <c r="N2339" s="10">
        <f t="shared" si="220"/>
        <v>7342.65</v>
      </c>
      <c r="O2339" s="10">
        <v>745.86</v>
      </c>
      <c r="P2339" s="10">
        <f t="shared" si="221"/>
        <v>1771.9799999999996</v>
      </c>
      <c r="Q2339" s="12">
        <v>45829</v>
      </c>
    </row>
    <row r="2340" spans="1:17" x14ac:dyDescent="0.25">
      <c r="A2340" s="4">
        <v>3576</v>
      </c>
      <c r="B2340" s="4" t="s">
        <v>32</v>
      </c>
      <c r="C2340" s="4" t="s">
        <v>24</v>
      </c>
      <c r="D2340" s="4" t="s">
        <v>28</v>
      </c>
      <c r="E2340" s="4" t="s">
        <v>27</v>
      </c>
      <c r="F2340" s="9">
        <v>16</v>
      </c>
      <c r="G2340" s="10">
        <v>607</v>
      </c>
      <c r="H2340" s="11">
        <v>0.05</v>
      </c>
      <c r="I2340" s="10">
        <f t="shared" si="216"/>
        <v>9712</v>
      </c>
      <c r="J2340" s="10">
        <f t="shared" si="217"/>
        <v>485.6</v>
      </c>
      <c r="K2340" s="10">
        <f t="shared" si="218"/>
        <v>9226.4</v>
      </c>
      <c r="L2340" s="11">
        <v>0.05</v>
      </c>
      <c r="M2340" s="10">
        <f t="shared" si="219"/>
        <v>461.32</v>
      </c>
      <c r="N2340" s="10">
        <f t="shared" si="220"/>
        <v>9687.7199999999993</v>
      </c>
      <c r="O2340" s="10">
        <v>465.97</v>
      </c>
      <c r="P2340" s="10">
        <f t="shared" si="221"/>
        <v>1770.8799999999992</v>
      </c>
      <c r="Q2340" s="12">
        <v>45867</v>
      </c>
    </row>
    <row r="2341" spans="1:17" x14ac:dyDescent="0.25">
      <c r="A2341" s="4">
        <v>1008</v>
      </c>
      <c r="B2341" s="4" t="s">
        <v>23</v>
      </c>
      <c r="C2341" s="4" t="s">
        <v>17</v>
      </c>
      <c r="D2341" s="4" t="s">
        <v>33</v>
      </c>
      <c r="E2341" s="4" t="s">
        <v>27</v>
      </c>
      <c r="F2341" s="9">
        <v>20</v>
      </c>
      <c r="G2341" s="10">
        <v>388</v>
      </c>
      <c r="H2341" s="11">
        <v>0.15</v>
      </c>
      <c r="I2341" s="10">
        <f t="shared" si="216"/>
        <v>7760</v>
      </c>
      <c r="J2341" s="10">
        <f t="shared" si="217"/>
        <v>1164</v>
      </c>
      <c r="K2341" s="10">
        <f t="shared" si="218"/>
        <v>6596</v>
      </c>
      <c r="L2341" s="11">
        <v>0.05</v>
      </c>
      <c r="M2341" s="10">
        <f t="shared" si="219"/>
        <v>329.8</v>
      </c>
      <c r="N2341" s="10">
        <f t="shared" si="220"/>
        <v>6925.8</v>
      </c>
      <c r="O2341" s="10">
        <v>241.26</v>
      </c>
      <c r="P2341" s="10">
        <f t="shared" si="221"/>
        <v>1770.8000000000002</v>
      </c>
      <c r="Q2341" s="12">
        <v>45908</v>
      </c>
    </row>
    <row r="2342" spans="1:17" x14ac:dyDescent="0.25">
      <c r="A2342" s="4">
        <v>1489</v>
      </c>
      <c r="B2342" s="4" t="s">
        <v>23</v>
      </c>
      <c r="C2342" s="4" t="s">
        <v>21</v>
      </c>
      <c r="D2342" s="4" t="s">
        <v>18</v>
      </c>
      <c r="E2342" s="4" t="s">
        <v>22</v>
      </c>
      <c r="F2342" s="9">
        <v>5</v>
      </c>
      <c r="G2342" s="10">
        <v>953</v>
      </c>
      <c r="H2342" s="11">
        <v>0.05</v>
      </c>
      <c r="I2342" s="10">
        <f t="shared" si="216"/>
        <v>4765</v>
      </c>
      <c r="J2342" s="10">
        <f t="shared" si="217"/>
        <v>238.25</v>
      </c>
      <c r="K2342" s="10">
        <f t="shared" si="218"/>
        <v>4526.75</v>
      </c>
      <c r="L2342" s="11">
        <v>0.05</v>
      </c>
      <c r="M2342" s="10">
        <f t="shared" si="219"/>
        <v>226.33750000000001</v>
      </c>
      <c r="N2342" s="10">
        <f t="shared" si="220"/>
        <v>4753.0874999999996</v>
      </c>
      <c r="O2342" s="10">
        <v>551.6</v>
      </c>
      <c r="P2342" s="10">
        <f t="shared" si="221"/>
        <v>1768.75</v>
      </c>
      <c r="Q2342" s="12">
        <v>45729</v>
      </c>
    </row>
    <row r="2343" spans="1:17" x14ac:dyDescent="0.25">
      <c r="A2343" s="4">
        <v>3864</v>
      </c>
      <c r="B2343" s="4" t="s">
        <v>35</v>
      </c>
      <c r="C2343" s="4" t="s">
        <v>24</v>
      </c>
      <c r="D2343" s="4" t="s">
        <v>28</v>
      </c>
      <c r="E2343" s="4" t="s">
        <v>37</v>
      </c>
      <c r="F2343" s="9">
        <v>14</v>
      </c>
      <c r="G2343" s="10">
        <v>617</v>
      </c>
      <c r="H2343" s="11">
        <v>0.05</v>
      </c>
      <c r="I2343" s="10">
        <f t="shared" si="216"/>
        <v>8638</v>
      </c>
      <c r="J2343" s="10">
        <f t="shared" si="217"/>
        <v>431.90000000000003</v>
      </c>
      <c r="K2343" s="10">
        <f t="shared" si="218"/>
        <v>8206.1</v>
      </c>
      <c r="L2343" s="11">
        <v>0.05</v>
      </c>
      <c r="M2343" s="10">
        <f t="shared" si="219"/>
        <v>410.30500000000006</v>
      </c>
      <c r="N2343" s="10">
        <f t="shared" si="220"/>
        <v>8616.4050000000007</v>
      </c>
      <c r="O2343" s="10">
        <v>459.9</v>
      </c>
      <c r="P2343" s="10">
        <f t="shared" si="221"/>
        <v>1767.5000000000009</v>
      </c>
      <c r="Q2343" s="12">
        <v>45685</v>
      </c>
    </row>
    <row r="2344" spans="1:17" x14ac:dyDescent="0.25">
      <c r="A2344" s="4">
        <v>4683</v>
      </c>
      <c r="B2344" s="4" t="s">
        <v>35</v>
      </c>
      <c r="C2344" s="4" t="s">
        <v>21</v>
      </c>
      <c r="D2344" s="4" t="s">
        <v>26</v>
      </c>
      <c r="E2344" s="4" t="s">
        <v>29</v>
      </c>
      <c r="F2344" s="9">
        <v>6</v>
      </c>
      <c r="G2344" s="10">
        <v>762</v>
      </c>
      <c r="H2344" s="11">
        <v>0.1</v>
      </c>
      <c r="I2344" s="10">
        <f t="shared" si="216"/>
        <v>4572</v>
      </c>
      <c r="J2344" s="10">
        <f t="shared" si="217"/>
        <v>457.20000000000005</v>
      </c>
      <c r="K2344" s="10">
        <f t="shared" si="218"/>
        <v>4114.8</v>
      </c>
      <c r="L2344" s="11">
        <v>0.05</v>
      </c>
      <c r="M2344" s="10">
        <f t="shared" si="219"/>
        <v>205.74</v>
      </c>
      <c r="N2344" s="10">
        <f t="shared" si="220"/>
        <v>4320.54</v>
      </c>
      <c r="O2344" s="10">
        <v>391.56</v>
      </c>
      <c r="P2344" s="10">
        <f t="shared" si="221"/>
        <v>1765.44</v>
      </c>
      <c r="Q2344" s="12">
        <v>45817</v>
      </c>
    </row>
    <row r="2345" spans="1:17" x14ac:dyDescent="0.25">
      <c r="A2345" s="4">
        <v>4743</v>
      </c>
      <c r="B2345" s="4" t="s">
        <v>38</v>
      </c>
      <c r="C2345" s="4" t="s">
        <v>24</v>
      </c>
      <c r="D2345" s="4" t="s">
        <v>28</v>
      </c>
      <c r="E2345" s="4" t="s">
        <v>30</v>
      </c>
      <c r="F2345" s="9">
        <v>8</v>
      </c>
      <c r="G2345" s="10">
        <v>558</v>
      </c>
      <c r="H2345" s="11">
        <v>0.1</v>
      </c>
      <c r="I2345" s="10">
        <f t="shared" si="216"/>
        <v>4464</v>
      </c>
      <c r="J2345" s="10">
        <f t="shared" si="217"/>
        <v>446.40000000000003</v>
      </c>
      <c r="K2345" s="10">
        <f t="shared" si="218"/>
        <v>4017.6</v>
      </c>
      <c r="L2345" s="11">
        <v>0.05</v>
      </c>
      <c r="M2345" s="10">
        <f t="shared" si="219"/>
        <v>200.88</v>
      </c>
      <c r="N2345" s="10">
        <f t="shared" si="220"/>
        <v>4218.4799999999996</v>
      </c>
      <c r="O2345" s="10">
        <v>281.52999999999997</v>
      </c>
      <c r="P2345" s="10">
        <f t="shared" si="221"/>
        <v>1765.3600000000001</v>
      </c>
      <c r="Q2345" s="12">
        <v>45933</v>
      </c>
    </row>
    <row r="2346" spans="1:17" x14ac:dyDescent="0.25">
      <c r="A2346" s="4">
        <v>3565</v>
      </c>
      <c r="B2346" s="4" t="s">
        <v>32</v>
      </c>
      <c r="C2346" s="4" t="s">
        <v>17</v>
      </c>
      <c r="D2346" s="4" t="s">
        <v>18</v>
      </c>
      <c r="E2346" s="4" t="s">
        <v>19</v>
      </c>
      <c r="F2346" s="9">
        <v>5</v>
      </c>
      <c r="G2346" s="10">
        <v>991</v>
      </c>
      <c r="H2346" s="11">
        <v>0.1</v>
      </c>
      <c r="I2346" s="10">
        <f t="shared" si="216"/>
        <v>4955</v>
      </c>
      <c r="J2346" s="10">
        <f t="shared" si="217"/>
        <v>495.5</v>
      </c>
      <c r="K2346" s="10">
        <f t="shared" si="218"/>
        <v>4459.5</v>
      </c>
      <c r="L2346" s="11">
        <v>0.05</v>
      </c>
      <c r="M2346" s="10">
        <f t="shared" si="219"/>
        <v>222.97500000000002</v>
      </c>
      <c r="N2346" s="10">
        <f t="shared" si="220"/>
        <v>4682.4750000000004</v>
      </c>
      <c r="O2346" s="10">
        <v>538.88</v>
      </c>
      <c r="P2346" s="10">
        <f t="shared" si="221"/>
        <v>1765.1</v>
      </c>
      <c r="Q2346" s="12">
        <v>45912</v>
      </c>
    </row>
    <row r="2347" spans="1:17" x14ac:dyDescent="0.25">
      <c r="A2347" s="4">
        <v>270</v>
      </c>
      <c r="B2347" s="4" t="s">
        <v>35</v>
      </c>
      <c r="C2347" s="4" t="s">
        <v>17</v>
      </c>
      <c r="D2347" s="4" t="s">
        <v>26</v>
      </c>
      <c r="E2347" s="4" t="s">
        <v>27</v>
      </c>
      <c r="F2347" s="9">
        <v>19</v>
      </c>
      <c r="G2347" s="10">
        <v>629</v>
      </c>
      <c r="H2347" s="11">
        <v>0.15</v>
      </c>
      <c r="I2347" s="10">
        <f t="shared" si="216"/>
        <v>11951</v>
      </c>
      <c r="J2347" s="10">
        <f t="shared" si="217"/>
        <v>1792.6499999999999</v>
      </c>
      <c r="K2347" s="10">
        <f t="shared" si="218"/>
        <v>10158.35</v>
      </c>
      <c r="L2347" s="11">
        <v>0.05</v>
      </c>
      <c r="M2347" s="10">
        <f t="shared" si="219"/>
        <v>507.91750000000002</v>
      </c>
      <c r="N2347" s="10">
        <f t="shared" si="220"/>
        <v>10666.2675</v>
      </c>
      <c r="O2347" s="10">
        <v>441.79</v>
      </c>
      <c r="P2347" s="10">
        <f t="shared" si="221"/>
        <v>1764.3400000000001</v>
      </c>
      <c r="Q2347" s="12">
        <v>45809</v>
      </c>
    </row>
    <row r="2348" spans="1:17" x14ac:dyDescent="0.25">
      <c r="A2348" s="4">
        <v>4131</v>
      </c>
      <c r="B2348" s="4" t="s">
        <v>34</v>
      </c>
      <c r="C2348" s="4" t="s">
        <v>21</v>
      </c>
      <c r="D2348" s="4" t="s">
        <v>18</v>
      </c>
      <c r="E2348" s="4" t="s">
        <v>22</v>
      </c>
      <c r="F2348" s="9">
        <v>4</v>
      </c>
      <c r="G2348" s="10">
        <v>1134</v>
      </c>
      <c r="H2348" s="11">
        <v>0</v>
      </c>
      <c r="I2348" s="10">
        <f t="shared" si="216"/>
        <v>4536</v>
      </c>
      <c r="J2348" s="10">
        <f t="shared" si="217"/>
        <v>0</v>
      </c>
      <c r="K2348" s="10">
        <f t="shared" si="218"/>
        <v>4536</v>
      </c>
      <c r="L2348" s="11">
        <v>0.05</v>
      </c>
      <c r="M2348" s="10">
        <f t="shared" si="219"/>
        <v>226.8</v>
      </c>
      <c r="N2348" s="10">
        <f t="shared" si="220"/>
        <v>4762.8</v>
      </c>
      <c r="O2348" s="10">
        <v>693.11</v>
      </c>
      <c r="P2348" s="10">
        <f t="shared" si="221"/>
        <v>1763.56</v>
      </c>
      <c r="Q2348" s="12">
        <v>45695</v>
      </c>
    </row>
    <row r="2349" spans="1:17" x14ac:dyDescent="0.25">
      <c r="A2349" s="4">
        <v>777</v>
      </c>
      <c r="B2349" s="4" t="s">
        <v>34</v>
      </c>
      <c r="C2349" s="4" t="s">
        <v>21</v>
      </c>
      <c r="D2349" s="4" t="s">
        <v>18</v>
      </c>
      <c r="E2349" s="4" t="s">
        <v>19</v>
      </c>
      <c r="F2349" s="9">
        <v>11</v>
      </c>
      <c r="G2349" s="10">
        <v>556</v>
      </c>
      <c r="H2349" s="11">
        <v>0</v>
      </c>
      <c r="I2349" s="10">
        <f t="shared" si="216"/>
        <v>6116</v>
      </c>
      <c r="J2349" s="10">
        <f t="shared" si="217"/>
        <v>0</v>
      </c>
      <c r="K2349" s="10">
        <f t="shared" si="218"/>
        <v>6116</v>
      </c>
      <c r="L2349" s="11">
        <v>0.05</v>
      </c>
      <c r="M2349" s="10">
        <f t="shared" si="219"/>
        <v>305.8</v>
      </c>
      <c r="N2349" s="10">
        <f t="shared" si="220"/>
        <v>6421.8</v>
      </c>
      <c r="O2349" s="10">
        <v>395.75</v>
      </c>
      <c r="P2349" s="10">
        <f t="shared" si="221"/>
        <v>1762.75</v>
      </c>
      <c r="Q2349" s="12">
        <v>45712</v>
      </c>
    </row>
    <row r="2350" spans="1:17" x14ac:dyDescent="0.25">
      <c r="A2350" s="4">
        <v>1523</v>
      </c>
      <c r="B2350" s="4" t="s">
        <v>20</v>
      </c>
      <c r="C2350" s="4" t="s">
        <v>17</v>
      </c>
      <c r="D2350" s="4" t="s">
        <v>33</v>
      </c>
      <c r="E2350" s="4" t="s">
        <v>27</v>
      </c>
      <c r="F2350" s="9">
        <v>6</v>
      </c>
      <c r="G2350" s="10">
        <v>841</v>
      </c>
      <c r="H2350" s="11">
        <v>0.1</v>
      </c>
      <c r="I2350" s="10">
        <f t="shared" si="216"/>
        <v>5046</v>
      </c>
      <c r="J2350" s="10">
        <f t="shared" si="217"/>
        <v>504.6</v>
      </c>
      <c r="K2350" s="10">
        <f t="shared" si="218"/>
        <v>4541.3999999999996</v>
      </c>
      <c r="L2350" s="11">
        <v>0.05</v>
      </c>
      <c r="M2350" s="10">
        <f t="shared" si="219"/>
        <v>227.07</v>
      </c>
      <c r="N2350" s="10">
        <f t="shared" si="220"/>
        <v>4768.4699999999993</v>
      </c>
      <c r="O2350" s="10">
        <v>463.43</v>
      </c>
      <c r="P2350" s="10">
        <f t="shared" si="221"/>
        <v>1760.8199999999997</v>
      </c>
      <c r="Q2350" s="12">
        <v>45701</v>
      </c>
    </row>
    <row r="2351" spans="1:17" x14ac:dyDescent="0.25">
      <c r="A2351" s="4">
        <v>2273</v>
      </c>
      <c r="B2351" s="4" t="s">
        <v>20</v>
      </c>
      <c r="C2351" s="4" t="s">
        <v>24</v>
      </c>
      <c r="D2351" s="4" t="s">
        <v>26</v>
      </c>
      <c r="E2351" s="4" t="s">
        <v>27</v>
      </c>
      <c r="F2351" s="9">
        <v>6</v>
      </c>
      <c r="G2351" s="10">
        <v>812</v>
      </c>
      <c r="H2351" s="11">
        <v>0.05</v>
      </c>
      <c r="I2351" s="10">
        <f t="shared" si="216"/>
        <v>4872</v>
      </c>
      <c r="J2351" s="10">
        <f t="shared" si="217"/>
        <v>243.60000000000002</v>
      </c>
      <c r="K2351" s="10">
        <f t="shared" si="218"/>
        <v>4628.3999999999996</v>
      </c>
      <c r="L2351" s="11">
        <v>0.05</v>
      </c>
      <c r="M2351" s="10">
        <f t="shared" si="219"/>
        <v>231.42</v>
      </c>
      <c r="N2351" s="10">
        <f t="shared" si="220"/>
        <v>4859.82</v>
      </c>
      <c r="O2351" s="10">
        <v>478.83</v>
      </c>
      <c r="P2351" s="10">
        <f t="shared" si="221"/>
        <v>1755.4199999999996</v>
      </c>
      <c r="Q2351" s="12">
        <v>45779</v>
      </c>
    </row>
    <row r="2352" spans="1:17" x14ac:dyDescent="0.25">
      <c r="A2352" s="4">
        <v>3209</v>
      </c>
      <c r="B2352" s="4" t="s">
        <v>23</v>
      </c>
      <c r="C2352" s="4" t="s">
        <v>21</v>
      </c>
      <c r="D2352" s="4" t="s">
        <v>18</v>
      </c>
      <c r="E2352" s="4" t="s">
        <v>27</v>
      </c>
      <c r="F2352" s="9">
        <v>22</v>
      </c>
      <c r="G2352" s="10">
        <v>282</v>
      </c>
      <c r="H2352" s="11">
        <v>0.15</v>
      </c>
      <c r="I2352" s="10">
        <f t="shared" si="216"/>
        <v>6204</v>
      </c>
      <c r="J2352" s="10">
        <f t="shared" si="217"/>
        <v>930.59999999999991</v>
      </c>
      <c r="K2352" s="10">
        <f t="shared" si="218"/>
        <v>5273.4</v>
      </c>
      <c r="L2352" s="11">
        <v>0.05</v>
      </c>
      <c r="M2352" s="10">
        <f t="shared" si="219"/>
        <v>263.67</v>
      </c>
      <c r="N2352" s="10">
        <f t="shared" si="220"/>
        <v>5537.07</v>
      </c>
      <c r="O2352" s="10">
        <v>159.91</v>
      </c>
      <c r="P2352" s="10">
        <f t="shared" si="221"/>
        <v>1755.3799999999997</v>
      </c>
      <c r="Q2352" s="12">
        <v>45950</v>
      </c>
    </row>
    <row r="2353" spans="1:17" x14ac:dyDescent="0.25">
      <c r="A2353" s="4">
        <v>717</v>
      </c>
      <c r="B2353" s="4" t="s">
        <v>35</v>
      </c>
      <c r="C2353" s="4" t="s">
        <v>17</v>
      </c>
      <c r="D2353" s="4" t="s">
        <v>18</v>
      </c>
      <c r="E2353" s="4" t="s">
        <v>25</v>
      </c>
      <c r="F2353" s="9">
        <v>24</v>
      </c>
      <c r="G2353" s="10">
        <v>285</v>
      </c>
      <c r="H2353" s="11">
        <v>0</v>
      </c>
      <c r="I2353" s="10">
        <f t="shared" si="216"/>
        <v>6840</v>
      </c>
      <c r="J2353" s="10">
        <f t="shared" si="217"/>
        <v>0</v>
      </c>
      <c r="K2353" s="10">
        <f t="shared" si="218"/>
        <v>6840</v>
      </c>
      <c r="L2353" s="11">
        <v>0.05</v>
      </c>
      <c r="M2353" s="10">
        <f t="shared" si="219"/>
        <v>342</v>
      </c>
      <c r="N2353" s="10">
        <f t="shared" si="220"/>
        <v>7182</v>
      </c>
      <c r="O2353" s="10">
        <v>211.87</v>
      </c>
      <c r="P2353" s="10">
        <f t="shared" si="221"/>
        <v>1755.12</v>
      </c>
      <c r="Q2353" s="12">
        <v>45762</v>
      </c>
    </row>
    <row r="2354" spans="1:17" x14ac:dyDescent="0.25">
      <c r="A2354" s="4">
        <v>3146</v>
      </c>
      <c r="B2354" s="4" t="s">
        <v>34</v>
      </c>
      <c r="C2354" s="4" t="s">
        <v>21</v>
      </c>
      <c r="D2354" s="4" t="s">
        <v>26</v>
      </c>
      <c r="E2354" s="4" t="s">
        <v>36</v>
      </c>
      <c r="F2354" s="9">
        <v>8</v>
      </c>
      <c r="G2354" s="10">
        <v>929</v>
      </c>
      <c r="H2354" s="11">
        <v>0.05</v>
      </c>
      <c r="I2354" s="10">
        <f t="shared" si="216"/>
        <v>7432</v>
      </c>
      <c r="J2354" s="10">
        <f t="shared" si="217"/>
        <v>371.6</v>
      </c>
      <c r="K2354" s="10">
        <f t="shared" si="218"/>
        <v>7060.4</v>
      </c>
      <c r="L2354" s="11">
        <v>0.05</v>
      </c>
      <c r="M2354" s="10">
        <f t="shared" si="219"/>
        <v>353.02</v>
      </c>
      <c r="N2354" s="10">
        <f t="shared" si="220"/>
        <v>7413.42</v>
      </c>
      <c r="O2354" s="10">
        <v>663.16</v>
      </c>
      <c r="P2354" s="10">
        <f t="shared" si="221"/>
        <v>1755.12</v>
      </c>
      <c r="Q2354" s="12">
        <v>45972</v>
      </c>
    </row>
    <row r="2355" spans="1:17" x14ac:dyDescent="0.25">
      <c r="A2355" s="4">
        <v>1081</v>
      </c>
      <c r="B2355" s="4" t="s">
        <v>20</v>
      </c>
      <c r="C2355" s="4" t="s">
        <v>17</v>
      </c>
      <c r="D2355" s="4" t="s">
        <v>28</v>
      </c>
      <c r="E2355" s="4" t="s">
        <v>36</v>
      </c>
      <c r="F2355" s="9">
        <v>7</v>
      </c>
      <c r="G2355" s="10">
        <v>750</v>
      </c>
      <c r="H2355" s="11">
        <v>0.15</v>
      </c>
      <c r="I2355" s="10">
        <f t="shared" si="216"/>
        <v>5250</v>
      </c>
      <c r="J2355" s="10">
        <f t="shared" si="217"/>
        <v>787.5</v>
      </c>
      <c r="K2355" s="10">
        <f t="shared" si="218"/>
        <v>4462.5</v>
      </c>
      <c r="L2355" s="11">
        <v>0.05</v>
      </c>
      <c r="M2355" s="10">
        <f t="shared" si="219"/>
        <v>223.125</v>
      </c>
      <c r="N2355" s="10">
        <f t="shared" si="220"/>
        <v>4685.625</v>
      </c>
      <c r="O2355" s="10">
        <v>387.02</v>
      </c>
      <c r="P2355" s="10">
        <f t="shared" si="221"/>
        <v>1753.3600000000001</v>
      </c>
      <c r="Q2355" s="12">
        <v>45662</v>
      </c>
    </row>
    <row r="2356" spans="1:17" x14ac:dyDescent="0.25">
      <c r="A2356" s="4">
        <v>2587</v>
      </c>
      <c r="B2356" s="4" t="s">
        <v>20</v>
      </c>
      <c r="C2356" s="4" t="s">
        <v>17</v>
      </c>
      <c r="D2356" s="4" t="s">
        <v>26</v>
      </c>
      <c r="E2356" s="4" t="s">
        <v>36</v>
      </c>
      <c r="F2356" s="9">
        <v>23</v>
      </c>
      <c r="G2356" s="10">
        <v>222</v>
      </c>
      <c r="H2356" s="11">
        <v>0</v>
      </c>
      <c r="I2356" s="10">
        <f t="shared" si="216"/>
        <v>5106</v>
      </c>
      <c r="J2356" s="10">
        <f t="shared" si="217"/>
        <v>0</v>
      </c>
      <c r="K2356" s="10">
        <f t="shared" si="218"/>
        <v>5106</v>
      </c>
      <c r="L2356" s="11">
        <v>0.05</v>
      </c>
      <c r="M2356" s="10">
        <f t="shared" si="219"/>
        <v>255.3</v>
      </c>
      <c r="N2356" s="10">
        <f t="shared" si="220"/>
        <v>5361.3</v>
      </c>
      <c r="O2356" s="10">
        <v>145.77000000000001</v>
      </c>
      <c r="P2356" s="10">
        <f t="shared" si="221"/>
        <v>1753.29</v>
      </c>
      <c r="Q2356" s="12">
        <v>45963</v>
      </c>
    </row>
    <row r="2357" spans="1:17" x14ac:dyDescent="0.25">
      <c r="A2357" s="4">
        <v>3674</v>
      </c>
      <c r="B2357" s="4" t="s">
        <v>31</v>
      </c>
      <c r="C2357" s="4" t="s">
        <v>21</v>
      </c>
      <c r="D2357" s="4" t="s">
        <v>28</v>
      </c>
      <c r="E2357" s="4" t="s">
        <v>27</v>
      </c>
      <c r="F2357" s="9">
        <v>5</v>
      </c>
      <c r="G2357" s="10">
        <v>1186</v>
      </c>
      <c r="H2357" s="11">
        <v>0.1</v>
      </c>
      <c r="I2357" s="10">
        <f t="shared" si="216"/>
        <v>5930</v>
      </c>
      <c r="J2357" s="10">
        <f t="shared" si="217"/>
        <v>593</v>
      </c>
      <c r="K2357" s="10">
        <f t="shared" si="218"/>
        <v>5337</v>
      </c>
      <c r="L2357" s="11">
        <v>0.05</v>
      </c>
      <c r="M2357" s="10">
        <f t="shared" si="219"/>
        <v>266.85000000000002</v>
      </c>
      <c r="N2357" s="10">
        <f t="shared" si="220"/>
        <v>5603.85</v>
      </c>
      <c r="O2357" s="10">
        <v>717.07</v>
      </c>
      <c r="P2357" s="10">
        <f t="shared" si="221"/>
        <v>1751.6499999999996</v>
      </c>
      <c r="Q2357" s="12">
        <v>45818</v>
      </c>
    </row>
    <row r="2358" spans="1:17" x14ac:dyDescent="0.25">
      <c r="A2358" s="4">
        <v>2122</v>
      </c>
      <c r="B2358" s="4" t="s">
        <v>23</v>
      </c>
      <c r="C2358" s="4" t="s">
        <v>21</v>
      </c>
      <c r="D2358" s="4" t="s">
        <v>18</v>
      </c>
      <c r="E2358" s="4" t="s">
        <v>22</v>
      </c>
      <c r="F2358" s="9">
        <v>6</v>
      </c>
      <c r="G2358" s="10">
        <v>880</v>
      </c>
      <c r="H2358" s="11">
        <v>0.05</v>
      </c>
      <c r="I2358" s="10">
        <f t="shared" si="216"/>
        <v>5280</v>
      </c>
      <c r="J2358" s="10">
        <f t="shared" si="217"/>
        <v>264</v>
      </c>
      <c r="K2358" s="10">
        <f t="shared" si="218"/>
        <v>5016</v>
      </c>
      <c r="L2358" s="11">
        <v>0.05</v>
      </c>
      <c r="M2358" s="10">
        <f t="shared" si="219"/>
        <v>250.8</v>
      </c>
      <c r="N2358" s="10">
        <f t="shared" si="220"/>
        <v>5266.8</v>
      </c>
      <c r="O2358" s="10">
        <v>544.08000000000004</v>
      </c>
      <c r="P2358" s="10">
        <f t="shared" si="221"/>
        <v>1751.5199999999995</v>
      </c>
      <c r="Q2358" s="12">
        <v>45980</v>
      </c>
    </row>
    <row r="2359" spans="1:17" x14ac:dyDescent="0.25">
      <c r="A2359" s="4">
        <v>85</v>
      </c>
      <c r="B2359" s="4" t="s">
        <v>34</v>
      </c>
      <c r="C2359" s="4" t="s">
        <v>17</v>
      </c>
      <c r="D2359" s="4" t="s">
        <v>26</v>
      </c>
      <c r="E2359" s="4" t="s">
        <v>29</v>
      </c>
      <c r="F2359" s="9">
        <v>10</v>
      </c>
      <c r="G2359" s="10">
        <v>637</v>
      </c>
      <c r="H2359" s="11">
        <v>0.15</v>
      </c>
      <c r="I2359" s="10">
        <f t="shared" si="216"/>
        <v>6370</v>
      </c>
      <c r="J2359" s="10">
        <f t="shared" si="217"/>
        <v>955.5</v>
      </c>
      <c r="K2359" s="10">
        <f t="shared" si="218"/>
        <v>5414.5</v>
      </c>
      <c r="L2359" s="11">
        <v>0.05</v>
      </c>
      <c r="M2359" s="10">
        <f t="shared" si="219"/>
        <v>270.72500000000002</v>
      </c>
      <c r="N2359" s="10">
        <f t="shared" si="220"/>
        <v>5685.2250000000004</v>
      </c>
      <c r="O2359" s="10">
        <v>366.34</v>
      </c>
      <c r="P2359" s="10">
        <f t="shared" si="221"/>
        <v>1751.1000000000004</v>
      </c>
      <c r="Q2359" s="12">
        <v>45661</v>
      </c>
    </row>
    <row r="2360" spans="1:17" x14ac:dyDescent="0.25">
      <c r="A2360" s="4">
        <v>1253</v>
      </c>
      <c r="B2360" s="4" t="s">
        <v>32</v>
      </c>
      <c r="C2360" s="4" t="s">
        <v>21</v>
      </c>
      <c r="D2360" s="4" t="s">
        <v>26</v>
      </c>
      <c r="E2360" s="4" t="s">
        <v>37</v>
      </c>
      <c r="F2360" s="9">
        <v>10</v>
      </c>
      <c r="G2360" s="10">
        <v>579</v>
      </c>
      <c r="H2360" s="11">
        <v>0.1</v>
      </c>
      <c r="I2360" s="10">
        <f t="shared" si="216"/>
        <v>5790</v>
      </c>
      <c r="J2360" s="10">
        <f t="shared" si="217"/>
        <v>579</v>
      </c>
      <c r="K2360" s="10">
        <f t="shared" si="218"/>
        <v>5211</v>
      </c>
      <c r="L2360" s="11">
        <v>0.05</v>
      </c>
      <c r="M2360" s="10">
        <f t="shared" si="219"/>
        <v>260.55</v>
      </c>
      <c r="N2360" s="10">
        <f t="shared" si="220"/>
        <v>5471.55</v>
      </c>
      <c r="O2360" s="10">
        <v>345.99</v>
      </c>
      <c r="P2360" s="10">
        <f t="shared" si="221"/>
        <v>1751.1</v>
      </c>
      <c r="Q2360" s="12">
        <v>45811</v>
      </c>
    </row>
    <row r="2361" spans="1:17" x14ac:dyDescent="0.25">
      <c r="A2361" s="4">
        <v>1192</v>
      </c>
      <c r="B2361" s="4" t="s">
        <v>34</v>
      </c>
      <c r="C2361" s="4" t="s">
        <v>24</v>
      </c>
      <c r="D2361" s="4" t="s">
        <v>26</v>
      </c>
      <c r="E2361" s="4" t="s">
        <v>29</v>
      </c>
      <c r="F2361" s="9">
        <v>18</v>
      </c>
      <c r="G2361" s="10">
        <v>363</v>
      </c>
      <c r="H2361" s="11">
        <v>0.1</v>
      </c>
      <c r="I2361" s="10">
        <f t="shared" si="216"/>
        <v>6534</v>
      </c>
      <c r="J2361" s="10">
        <f t="shared" si="217"/>
        <v>653.40000000000009</v>
      </c>
      <c r="K2361" s="10">
        <f t="shared" si="218"/>
        <v>5880.6</v>
      </c>
      <c r="L2361" s="11">
        <v>0.05</v>
      </c>
      <c r="M2361" s="10">
        <f t="shared" si="219"/>
        <v>294.03000000000003</v>
      </c>
      <c r="N2361" s="10">
        <f t="shared" si="220"/>
        <v>6174.63</v>
      </c>
      <c r="O2361" s="10">
        <v>229.42</v>
      </c>
      <c r="P2361" s="10">
        <f t="shared" si="221"/>
        <v>1751.0400000000009</v>
      </c>
      <c r="Q2361" s="12">
        <v>46001</v>
      </c>
    </row>
    <row r="2362" spans="1:17" x14ac:dyDescent="0.25">
      <c r="A2362" s="4">
        <v>4511</v>
      </c>
      <c r="B2362" s="4" t="s">
        <v>32</v>
      </c>
      <c r="C2362" s="4" t="s">
        <v>21</v>
      </c>
      <c r="D2362" s="4" t="s">
        <v>26</v>
      </c>
      <c r="E2362" s="4" t="s">
        <v>30</v>
      </c>
      <c r="F2362" s="9">
        <v>6</v>
      </c>
      <c r="G2362" s="10">
        <v>835</v>
      </c>
      <c r="H2362" s="11">
        <v>0.1</v>
      </c>
      <c r="I2362" s="10">
        <f t="shared" si="216"/>
        <v>5010</v>
      </c>
      <c r="J2362" s="10">
        <f t="shared" si="217"/>
        <v>501</v>
      </c>
      <c r="K2362" s="10">
        <f t="shared" si="218"/>
        <v>4509</v>
      </c>
      <c r="L2362" s="11">
        <v>0.05</v>
      </c>
      <c r="M2362" s="10">
        <f t="shared" si="219"/>
        <v>225.45000000000002</v>
      </c>
      <c r="N2362" s="10">
        <f t="shared" si="220"/>
        <v>4734.45</v>
      </c>
      <c r="O2362" s="10">
        <v>459.67</v>
      </c>
      <c r="P2362" s="10">
        <f t="shared" si="221"/>
        <v>1750.98</v>
      </c>
      <c r="Q2362" s="12">
        <v>45862</v>
      </c>
    </row>
    <row r="2363" spans="1:17" x14ac:dyDescent="0.25">
      <c r="A2363" s="4">
        <v>2800</v>
      </c>
      <c r="B2363" s="4" t="s">
        <v>34</v>
      </c>
      <c r="C2363" s="4" t="s">
        <v>24</v>
      </c>
      <c r="D2363" s="4" t="s">
        <v>26</v>
      </c>
      <c r="E2363" s="4" t="s">
        <v>19</v>
      </c>
      <c r="F2363" s="9">
        <v>11</v>
      </c>
      <c r="G2363" s="10">
        <v>396</v>
      </c>
      <c r="H2363" s="11">
        <v>0</v>
      </c>
      <c r="I2363" s="10">
        <f t="shared" si="216"/>
        <v>4356</v>
      </c>
      <c r="J2363" s="10">
        <f t="shared" si="217"/>
        <v>0</v>
      </c>
      <c r="K2363" s="10">
        <f t="shared" si="218"/>
        <v>4356</v>
      </c>
      <c r="L2363" s="11">
        <v>0.05</v>
      </c>
      <c r="M2363" s="10">
        <f t="shared" si="219"/>
        <v>217.8</v>
      </c>
      <c r="N2363" s="10">
        <f t="shared" si="220"/>
        <v>4573.8</v>
      </c>
      <c r="O2363" s="10">
        <v>237.02</v>
      </c>
      <c r="P2363" s="10">
        <f t="shared" si="221"/>
        <v>1748.7799999999997</v>
      </c>
      <c r="Q2363" s="12">
        <v>45933</v>
      </c>
    </row>
    <row r="2364" spans="1:17" x14ac:dyDescent="0.25">
      <c r="A2364" s="4">
        <v>292</v>
      </c>
      <c r="B2364" s="4" t="s">
        <v>32</v>
      </c>
      <c r="C2364" s="4" t="s">
        <v>17</v>
      </c>
      <c r="D2364" s="4" t="s">
        <v>28</v>
      </c>
      <c r="E2364" s="4" t="s">
        <v>29</v>
      </c>
      <c r="F2364" s="9">
        <v>25</v>
      </c>
      <c r="G2364" s="10">
        <v>181</v>
      </c>
      <c r="H2364" s="11">
        <v>0</v>
      </c>
      <c r="I2364" s="10">
        <f t="shared" si="216"/>
        <v>4525</v>
      </c>
      <c r="J2364" s="10">
        <f t="shared" si="217"/>
        <v>0</v>
      </c>
      <c r="K2364" s="10">
        <f t="shared" si="218"/>
        <v>4525</v>
      </c>
      <c r="L2364" s="11">
        <v>0.05</v>
      </c>
      <c r="M2364" s="10">
        <f t="shared" si="219"/>
        <v>226.25</v>
      </c>
      <c r="N2364" s="10">
        <f t="shared" si="220"/>
        <v>4751.25</v>
      </c>
      <c r="O2364" s="10">
        <v>111.07</v>
      </c>
      <c r="P2364" s="10">
        <f t="shared" si="221"/>
        <v>1748.25</v>
      </c>
      <c r="Q2364" s="12">
        <v>45921</v>
      </c>
    </row>
    <row r="2365" spans="1:17" x14ac:dyDescent="0.25">
      <c r="A2365" s="4">
        <v>3168</v>
      </c>
      <c r="B2365" s="4" t="s">
        <v>34</v>
      </c>
      <c r="C2365" s="4" t="s">
        <v>24</v>
      </c>
      <c r="D2365" s="4" t="s">
        <v>18</v>
      </c>
      <c r="E2365" s="4" t="s">
        <v>27</v>
      </c>
      <c r="F2365" s="9">
        <v>17</v>
      </c>
      <c r="G2365" s="10">
        <v>827</v>
      </c>
      <c r="H2365" s="11">
        <v>0.1</v>
      </c>
      <c r="I2365" s="10">
        <f t="shared" si="216"/>
        <v>14059</v>
      </c>
      <c r="J2365" s="10">
        <f t="shared" si="217"/>
        <v>1405.9</v>
      </c>
      <c r="K2365" s="10">
        <f t="shared" si="218"/>
        <v>12653.1</v>
      </c>
      <c r="L2365" s="11">
        <v>0.05</v>
      </c>
      <c r="M2365" s="10">
        <f t="shared" si="219"/>
        <v>632.65500000000009</v>
      </c>
      <c r="N2365" s="10">
        <f t="shared" si="220"/>
        <v>13285.755000000001</v>
      </c>
      <c r="O2365" s="10">
        <v>641.47</v>
      </c>
      <c r="P2365" s="10">
        <f t="shared" si="221"/>
        <v>1748.1100000000006</v>
      </c>
      <c r="Q2365" s="12">
        <v>45735</v>
      </c>
    </row>
    <row r="2366" spans="1:17" x14ac:dyDescent="0.25">
      <c r="A2366" s="4">
        <v>2704</v>
      </c>
      <c r="B2366" s="4" t="s">
        <v>35</v>
      </c>
      <c r="C2366" s="4" t="s">
        <v>24</v>
      </c>
      <c r="D2366" s="4" t="s">
        <v>18</v>
      </c>
      <c r="E2366" s="4" t="s">
        <v>37</v>
      </c>
      <c r="F2366" s="9">
        <v>11</v>
      </c>
      <c r="G2366" s="10">
        <v>669</v>
      </c>
      <c r="H2366" s="11">
        <v>0.05</v>
      </c>
      <c r="I2366" s="10">
        <f t="shared" si="216"/>
        <v>7359</v>
      </c>
      <c r="J2366" s="10">
        <f t="shared" si="217"/>
        <v>367.95000000000005</v>
      </c>
      <c r="K2366" s="10">
        <f t="shared" si="218"/>
        <v>6991.05</v>
      </c>
      <c r="L2366" s="11">
        <v>0.05</v>
      </c>
      <c r="M2366" s="10">
        <f t="shared" si="219"/>
        <v>349.55250000000001</v>
      </c>
      <c r="N2366" s="10">
        <f t="shared" si="220"/>
        <v>7340.6025</v>
      </c>
      <c r="O2366" s="10">
        <v>476.77</v>
      </c>
      <c r="P2366" s="10">
        <f t="shared" si="221"/>
        <v>1746.5800000000008</v>
      </c>
      <c r="Q2366" s="12">
        <v>45810</v>
      </c>
    </row>
    <row r="2367" spans="1:17" x14ac:dyDescent="0.25">
      <c r="A2367" s="4">
        <v>3241</v>
      </c>
      <c r="B2367" s="4" t="s">
        <v>16</v>
      </c>
      <c r="C2367" s="4" t="s">
        <v>24</v>
      </c>
      <c r="D2367" s="4" t="s">
        <v>28</v>
      </c>
      <c r="E2367" s="4" t="s">
        <v>22</v>
      </c>
      <c r="F2367" s="9">
        <v>9</v>
      </c>
      <c r="G2367" s="10">
        <v>475</v>
      </c>
      <c r="H2367" s="11">
        <v>0.05</v>
      </c>
      <c r="I2367" s="10">
        <f t="shared" si="216"/>
        <v>4275</v>
      </c>
      <c r="J2367" s="10">
        <f t="shared" si="217"/>
        <v>213.75</v>
      </c>
      <c r="K2367" s="10">
        <f t="shared" si="218"/>
        <v>4061.25</v>
      </c>
      <c r="L2367" s="11">
        <v>0.05</v>
      </c>
      <c r="M2367" s="10">
        <f t="shared" si="219"/>
        <v>203.0625</v>
      </c>
      <c r="N2367" s="10">
        <f t="shared" si="220"/>
        <v>4264.3125</v>
      </c>
      <c r="O2367" s="10">
        <v>257.27</v>
      </c>
      <c r="P2367" s="10">
        <f t="shared" si="221"/>
        <v>1745.8200000000002</v>
      </c>
      <c r="Q2367" s="12">
        <v>45807</v>
      </c>
    </row>
    <row r="2368" spans="1:17" x14ac:dyDescent="0.25">
      <c r="A2368" s="4">
        <v>2719</v>
      </c>
      <c r="B2368" s="4" t="s">
        <v>38</v>
      </c>
      <c r="C2368" s="4" t="s">
        <v>24</v>
      </c>
      <c r="D2368" s="4" t="s">
        <v>33</v>
      </c>
      <c r="E2368" s="4" t="s">
        <v>30</v>
      </c>
      <c r="F2368" s="9">
        <v>17</v>
      </c>
      <c r="G2368" s="10">
        <v>255</v>
      </c>
      <c r="H2368" s="11">
        <v>0</v>
      </c>
      <c r="I2368" s="10">
        <f t="shared" si="216"/>
        <v>4335</v>
      </c>
      <c r="J2368" s="10">
        <f t="shared" si="217"/>
        <v>0</v>
      </c>
      <c r="K2368" s="10">
        <f t="shared" si="218"/>
        <v>4335</v>
      </c>
      <c r="L2368" s="11">
        <v>0.05</v>
      </c>
      <c r="M2368" s="10">
        <f t="shared" si="219"/>
        <v>216.75</v>
      </c>
      <c r="N2368" s="10">
        <f t="shared" si="220"/>
        <v>4551.75</v>
      </c>
      <c r="O2368" s="10">
        <v>152.36000000000001</v>
      </c>
      <c r="P2368" s="10">
        <f t="shared" si="221"/>
        <v>1744.8799999999997</v>
      </c>
      <c r="Q2368" s="12">
        <v>45754</v>
      </c>
    </row>
    <row r="2369" spans="1:17" x14ac:dyDescent="0.25">
      <c r="A2369" s="4">
        <v>197</v>
      </c>
      <c r="B2369" s="4" t="s">
        <v>32</v>
      </c>
      <c r="C2369" s="4" t="s">
        <v>24</v>
      </c>
      <c r="D2369" s="4" t="s">
        <v>18</v>
      </c>
      <c r="E2369" s="4" t="s">
        <v>36</v>
      </c>
      <c r="F2369" s="9">
        <v>5</v>
      </c>
      <c r="G2369" s="10">
        <v>1154</v>
      </c>
      <c r="H2369" s="11">
        <v>0.15</v>
      </c>
      <c r="I2369" s="10">
        <f t="shared" si="216"/>
        <v>5770</v>
      </c>
      <c r="J2369" s="10">
        <f t="shared" si="217"/>
        <v>865.5</v>
      </c>
      <c r="K2369" s="10">
        <f t="shared" si="218"/>
        <v>4904.5</v>
      </c>
      <c r="L2369" s="11">
        <v>0.05</v>
      </c>
      <c r="M2369" s="10">
        <f t="shared" si="219"/>
        <v>245.22500000000002</v>
      </c>
      <c r="N2369" s="10">
        <f t="shared" si="220"/>
        <v>5149.7250000000004</v>
      </c>
      <c r="O2369" s="10">
        <v>632</v>
      </c>
      <c r="P2369" s="10">
        <f t="shared" si="221"/>
        <v>1744.5</v>
      </c>
      <c r="Q2369" s="12">
        <v>45947</v>
      </c>
    </row>
    <row r="2370" spans="1:17" x14ac:dyDescent="0.25">
      <c r="A2370" s="4">
        <v>1132</v>
      </c>
      <c r="B2370" s="4" t="s">
        <v>20</v>
      </c>
      <c r="C2370" s="4" t="s">
        <v>24</v>
      </c>
      <c r="D2370" s="4" t="s">
        <v>28</v>
      </c>
      <c r="E2370" s="4" t="s">
        <v>29</v>
      </c>
      <c r="F2370" s="9">
        <v>25</v>
      </c>
      <c r="G2370" s="10">
        <v>295</v>
      </c>
      <c r="H2370" s="11">
        <v>0</v>
      </c>
      <c r="I2370" s="10">
        <f t="shared" ref="I2370:I2433" si="222">F2370*G2370</f>
        <v>7375</v>
      </c>
      <c r="J2370" s="10">
        <f t="shared" ref="J2370:J2433" si="223">I2370*H2370</f>
        <v>0</v>
      </c>
      <c r="K2370" s="10">
        <f t="shared" ref="K2370:K2433" si="224">I2370-J2370</f>
        <v>7375</v>
      </c>
      <c r="L2370" s="11">
        <v>0.05</v>
      </c>
      <c r="M2370" s="10">
        <f t="shared" ref="M2370:M2433" si="225">K2370*L2370</f>
        <v>368.75</v>
      </c>
      <c r="N2370" s="10">
        <f t="shared" ref="N2370:N2433" si="226">K2370+M2370</f>
        <v>7743.75</v>
      </c>
      <c r="O2370" s="10">
        <v>225.25</v>
      </c>
      <c r="P2370" s="10">
        <f t="shared" ref="P2370:P2433" si="227">K2370-(O2370*F2370)</f>
        <v>1743.75</v>
      </c>
      <c r="Q2370" s="12">
        <v>45918</v>
      </c>
    </row>
    <row r="2371" spans="1:17" x14ac:dyDescent="0.25">
      <c r="A2371" s="4">
        <v>303</v>
      </c>
      <c r="B2371" s="4" t="s">
        <v>16</v>
      </c>
      <c r="C2371" s="4" t="s">
        <v>21</v>
      </c>
      <c r="D2371" s="4" t="s">
        <v>18</v>
      </c>
      <c r="E2371" s="4" t="s">
        <v>29</v>
      </c>
      <c r="F2371" s="9">
        <v>21</v>
      </c>
      <c r="G2371" s="10">
        <v>729</v>
      </c>
      <c r="H2371" s="11">
        <v>0.15</v>
      </c>
      <c r="I2371" s="10">
        <f t="shared" si="222"/>
        <v>15309</v>
      </c>
      <c r="J2371" s="10">
        <f t="shared" si="223"/>
        <v>2296.35</v>
      </c>
      <c r="K2371" s="10">
        <f t="shared" si="224"/>
        <v>13012.65</v>
      </c>
      <c r="L2371" s="11">
        <v>0.05</v>
      </c>
      <c r="M2371" s="10">
        <f t="shared" si="225"/>
        <v>650.63250000000005</v>
      </c>
      <c r="N2371" s="10">
        <f t="shared" si="226"/>
        <v>13663.282499999999</v>
      </c>
      <c r="O2371" s="10">
        <v>536.67999999999995</v>
      </c>
      <c r="P2371" s="10">
        <f t="shared" si="227"/>
        <v>1742.3700000000008</v>
      </c>
      <c r="Q2371" s="12">
        <v>45852</v>
      </c>
    </row>
    <row r="2372" spans="1:17" x14ac:dyDescent="0.25">
      <c r="A2372" s="4">
        <v>4918</v>
      </c>
      <c r="B2372" s="4" t="s">
        <v>20</v>
      </c>
      <c r="C2372" s="4" t="s">
        <v>21</v>
      </c>
      <c r="D2372" s="4" t="s">
        <v>28</v>
      </c>
      <c r="E2372" s="4" t="s">
        <v>25</v>
      </c>
      <c r="F2372" s="9">
        <v>8</v>
      </c>
      <c r="G2372" s="10">
        <v>625</v>
      </c>
      <c r="H2372" s="11">
        <v>0.1</v>
      </c>
      <c r="I2372" s="10">
        <f t="shared" si="222"/>
        <v>5000</v>
      </c>
      <c r="J2372" s="10">
        <f t="shared" si="223"/>
        <v>500</v>
      </c>
      <c r="K2372" s="10">
        <f t="shared" si="224"/>
        <v>4500</v>
      </c>
      <c r="L2372" s="11">
        <v>0.05</v>
      </c>
      <c r="M2372" s="10">
        <f t="shared" si="225"/>
        <v>225</v>
      </c>
      <c r="N2372" s="10">
        <f t="shared" si="226"/>
        <v>4725</v>
      </c>
      <c r="O2372" s="10">
        <v>344.82</v>
      </c>
      <c r="P2372" s="10">
        <f t="shared" si="227"/>
        <v>1741.44</v>
      </c>
      <c r="Q2372" s="12">
        <v>45901</v>
      </c>
    </row>
    <row r="2373" spans="1:17" x14ac:dyDescent="0.25">
      <c r="A2373" s="4">
        <v>2430</v>
      </c>
      <c r="B2373" s="4" t="s">
        <v>23</v>
      </c>
      <c r="C2373" s="4" t="s">
        <v>17</v>
      </c>
      <c r="D2373" s="4" t="s">
        <v>33</v>
      </c>
      <c r="E2373" s="4" t="s">
        <v>22</v>
      </c>
      <c r="F2373" s="9">
        <v>14</v>
      </c>
      <c r="G2373" s="10">
        <v>369</v>
      </c>
      <c r="H2373" s="11">
        <v>0.05</v>
      </c>
      <c r="I2373" s="10">
        <f t="shared" si="222"/>
        <v>5166</v>
      </c>
      <c r="J2373" s="10">
        <f t="shared" si="223"/>
        <v>258.3</v>
      </c>
      <c r="K2373" s="10">
        <f t="shared" si="224"/>
        <v>4907.7</v>
      </c>
      <c r="L2373" s="11">
        <v>0.05</v>
      </c>
      <c r="M2373" s="10">
        <f t="shared" si="225"/>
        <v>245.38499999999999</v>
      </c>
      <c r="N2373" s="10">
        <f t="shared" si="226"/>
        <v>5153.085</v>
      </c>
      <c r="O2373" s="10">
        <v>226.4</v>
      </c>
      <c r="P2373" s="10">
        <f t="shared" si="227"/>
        <v>1738.1</v>
      </c>
      <c r="Q2373" s="12">
        <v>45911</v>
      </c>
    </row>
    <row r="2374" spans="1:17" x14ac:dyDescent="0.25">
      <c r="A2374" s="4">
        <v>3169</v>
      </c>
      <c r="B2374" s="4" t="s">
        <v>38</v>
      </c>
      <c r="C2374" s="4" t="s">
        <v>17</v>
      </c>
      <c r="D2374" s="4" t="s">
        <v>18</v>
      </c>
      <c r="E2374" s="4" t="s">
        <v>36</v>
      </c>
      <c r="F2374" s="9">
        <v>25</v>
      </c>
      <c r="G2374" s="10">
        <v>205</v>
      </c>
      <c r="H2374" s="11">
        <v>0.05</v>
      </c>
      <c r="I2374" s="10">
        <f t="shared" si="222"/>
        <v>5125</v>
      </c>
      <c r="J2374" s="10">
        <f t="shared" si="223"/>
        <v>256.25</v>
      </c>
      <c r="K2374" s="10">
        <f t="shared" si="224"/>
        <v>4868.75</v>
      </c>
      <c r="L2374" s="11">
        <v>0.05</v>
      </c>
      <c r="M2374" s="10">
        <f t="shared" si="225"/>
        <v>243.4375</v>
      </c>
      <c r="N2374" s="10">
        <f t="shared" si="226"/>
        <v>5112.1875</v>
      </c>
      <c r="O2374" s="10">
        <v>125.28</v>
      </c>
      <c r="P2374" s="10">
        <f t="shared" si="227"/>
        <v>1736.75</v>
      </c>
      <c r="Q2374" s="12">
        <v>45785</v>
      </c>
    </row>
    <row r="2375" spans="1:17" x14ac:dyDescent="0.25">
      <c r="A2375" s="4">
        <v>368</v>
      </c>
      <c r="B2375" s="4" t="s">
        <v>32</v>
      </c>
      <c r="C2375" s="4" t="s">
        <v>21</v>
      </c>
      <c r="D2375" s="4" t="s">
        <v>18</v>
      </c>
      <c r="E2375" s="4" t="s">
        <v>36</v>
      </c>
      <c r="F2375" s="9">
        <v>15</v>
      </c>
      <c r="G2375" s="10">
        <v>529</v>
      </c>
      <c r="H2375" s="11">
        <v>0.05</v>
      </c>
      <c r="I2375" s="10">
        <f t="shared" si="222"/>
        <v>7935</v>
      </c>
      <c r="J2375" s="10">
        <f t="shared" si="223"/>
        <v>396.75</v>
      </c>
      <c r="K2375" s="10">
        <f t="shared" si="224"/>
        <v>7538.25</v>
      </c>
      <c r="L2375" s="11">
        <v>0.05</v>
      </c>
      <c r="M2375" s="10">
        <f t="shared" si="225"/>
        <v>376.91250000000002</v>
      </c>
      <c r="N2375" s="10">
        <f t="shared" si="226"/>
        <v>7915.1625000000004</v>
      </c>
      <c r="O2375" s="10">
        <v>386.81</v>
      </c>
      <c r="P2375" s="10">
        <f t="shared" si="227"/>
        <v>1736.1000000000004</v>
      </c>
      <c r="Q2375" s="12">
        <v>45963</v>
      </c>
    </row>
    <row r="2376" spans="1:17" x14ac:dyDescent="0.25">
      <c r="A2376" s="4">
        <v>90</v>
      </c>
      <c r="B2376" s="4" t="s">
        <v>38</v>
      </c>
      <c r="C2376" s="4" t="s">
        <v>17</v>
      </c>
      <c r="D2376" s="4" t="s">
        <v>33</v>
      </c>
      <c r="E2376" s="4" t="s">
        <v>30</v>
      </c>
      <c r="F2376" s="9">
        <v>10</v>
      </c>
      <c r="G2376" s="10">
        <v>1137</v>
      </c>
      <c r="H2376" s="11">
        <v>0.15</v>
      </c>
      <c r="I2376" s="10">
        <f t="shared" si="222"/>
        <v>11370</v>
      </c>
      <c r="J2376" s="10">
        <f t="shared" si="223"/>
        <v>1705.5</v>
      </c>
      <c r="K2376" s="10">
        <f t="shared" si="224"/>
        <v>9664.5</v>
      </c>
      <c r="L2376" s="11">
        <v>0.05</v>
      </c>
      <c r="M2376" s="10">
        <f t="shared" si="225"/>
        <v>483.22500000000002</v>
      </c>
      <c r="N2376" s="10">
        <f t="shared" si="226"/>
        <v>10147.725</v>
      </c>
      <c r="O2376" s="10">
        <v>793.08</v>
      </c>
      <c r="P2376" s="10">
        <f t="shared" si="227"/>
        <v>1733.6999999999998</v>
      </c>
      <c r="Q2376" s="12">
        <v>45948</v>
      </c>
    </row>
    <row r="2377" spans="1:17" x14ac:dyDescent="0.25">
      <c r="A2377" s="4">
        <v>2738</v>
      </c>
      <c r="B2377" s="4" t="s">
        <v>32</v>
      </c>
      <c r="C2377" s="4" t="s">
        <v>21</v>
      </c>
      <c r="D2377" s="4" t="s">
        <v>26</v>
      </c>
      <c r="E2377" s="4" t="s">
        <v>22</v>
      </c>
      <c r="F2377" s="9">
        <v>14</v>
      </c>
      <c r="G2377" s="10">
        <v>872</v>
      </c>
      <c r="H2377" s="11">
        <v>0.1</v>
      </c>
      <c r="I2377" s="10">
        <f t="shared" si="222"/>
        <v>12208</v>
      </c>
      <c r="J2377" s="10">
        <f t="shared" si="223"/>
        <v>1220.8</v>
      </c>
      <c r="K2377" s="10">
        <f t="shared" si="224"/>
        <v>10987.2</v>
      </c>
      <c r="L2377" s="11">
        <v>0.05</v>
      </c>
      <c r="M2377" s="10">
        <f t="shared" si="225"/>
        <v>549.36</v>
      </c>
      <c r="N2377" s="10">
        <f t="shared" si="226"/>
        <v>11536.560000000001</v>
      </c>
      <c r="O2377" s="10">
        <v>661.17</v>
      </c>
      <c r="P2377" s="10">
        <f t="shared" si="227"/>
        <v>1730.8200000000015</v>
      </c>
      <c r="Q2377" s="12">
        <v>45677</v>
      </c>
    </row>
    <row r="2378" spans="1:17" x14ac:dyDescent="0.25">
      <c r="A2378" s="4">
        <v>1816</v>
      </c>
      <c r="B2378" s="4" t="s">
        <v>31</v>
      </c>
      <c r="C2378" s="4" t="s">
        <v>21</v>
      </c>
      <c r="D2378" s="4" t="s">
        <v>28</v>
      </c>
      <c r="E2378" s="4" t="s">
        <v>22</v>
      </c>
      <c r="F2378" s="9">
        <v>6</v>
      </c>
      <c r="G2378" s="10">
        <v>1082</v>
      </c>
      <c r="H2378" s="11">
        <v>0.05</v>
      </c>
      <c r="I2378" s="10">
        <f t="shared" si="222"/>
        <v>6492</v>
      </c>
      <c r="J2378" s="10">
        <f t="shared" si="223"/>
        <v>324.60000000000002</v>
      </c>
      <c r="K2378" s="10">
        <f t="shared" si="224"/>
        <v>6167.4</v>
      </c>
      <c r="L2378" s="11">
        <v>0.05</v>
      </c>
      <c r="M2378" s="10">
        <f t="shared" si="225"/>
        <v>308.37</v>
      </c>
      <c r="N2378" s="10">
        <f t="shared" si="226"/>
        <v>6475.7699999999995</v>
      </c>
      <c r="O2378" s="10">
        <v>739.52</v>
      </c>
      <c r="P2378" s="10">
        <f t="shared" si="227"/>
        <v>1730.2799999999997</v>
      </c>
      <c r="Q2378" s="12">
        <v>45770</v>
      </c>
    </row>
    <row r="2379" spans="1:17" x14ac:dyDescent="0.25">
      <c r="A2379" s="4">
        <v>2554</v>
      </c>
      <c r="B2379" s="4" t="s">
        <v>20</v>
      </c>
      <c r="C2379" s="4" t="s">
        <v>17</v>
      </c>
      <c r="D2379" s="4" t="s">
        <v>33</v>
      </c>
      <c r="E2379" s="4" t="s">
        <v>30</v>
      </c>
      <c r="F2379" s="9">
        <v>24</v>
      </c>
      <c r="G2379" s="10">
        <v>170</v>
      </c>
      <c r="H2379" s="11">
        <v>0</v>
      </c>
      <c r="I2379" s="10">
        <f t="shared" si="222"/>
        <v>4080</v>
      </c>
      <c r="J2379" s="10">
        <f t="shared" si="223"/>
        <v>0</v>
      </c>
      <c r="K2379" s="10">
        <f t="shared" si="224"/>
        <v>4080</v>
      </c>
      <c r="L2379" s="11">
        <v>0.05</v>
      </c>
      <c r="M2379" s="10">
        <f t="shared" si="225"/>
        <v>204</v>
      </c>
      <c r="N2379" s="10">
        <f t="shared" si="226"/>
        <v>4284</v>
      </c>
      <c r="O2379" s="10">
        <v>97.94</v>
      </c>
      <c r="P2379" s="10">
        <f t="shared" si="227"/>
        <v>1729.44</v>
      </c>
      <c r="Q2379" s="12">
        <v>45982</v>
      </c>
    </row>
    <row r="2380" spans="1:17" x14ac:dyDescent="0.25">
      <c r="A2380" s="4">
        <v>184</v>
      </c>
      <c r="B2380" s="4" t="s">
        <v>16</v>
      </c>
      <c r="C2380" s="4" t="s">
        <v>21</v>
      </c>
      <c r="D2380" s="4" t="s">
        <v>18</v>
      </c>
      <c r="E2380" s="4" t="s">
        <v>36</v>
      </c>
      <c r="F2380" s="9">
        <v>11</v>
      </c>
      <c r="G2380" s="10">
        <v>939</v>
      </c>
      <c r="H2380" s="11">
        <v>0.05</v>
      </c>
      <c r="I2380" s="10">
        <f t="shared" si="222"/>
        <v>10329</v>
      </c>
      <c r="J2380" s="10">
        <f t="shared" si="223"/>
        <v>516.45000000000005</v>
      </c>
      <c r="K2380" s="10">
        <f t="shared" si="224"/>
        <v>9812.5499999999993</v>
      </c>
      <c r="L2380" s="11">
        <v>0.05</v>
      </c>
      <c r="M2380" s="10">
        <f t="shared" si="225"/>
        <v>490.6275</v>
      </c>
      <c r="N2380" s="10">
        <f t="shared" si="226"/>
        <v>10303.1775</v>
      </c>
      <c r="O2380" s="10">
        <v>735.05</v>
      </c>
      <c r="P2380" s="10">
        <f t="shared" si="227"/>
        <v>1727</v>
      </c>
      <c r="Q2380" s="12">
        <v>45773</v>
      </c>
    </row>
    <row r="2381" spans="1:17" x14ac:dyDescent="0.25">
      <c r="A2381" s="4">
        <v>238</v>
      </c>
      <c r="B2381" s="4" t="s">
        <v>32</v>
      </c>
      <c r="C2381" s="4" t="s">
        <v>24</v>
      </c>
      <c r="D2381" s="4" t="s">
        <v>26</v>
      </c>
      <c r="E2381" s="4" t="s">
        <v>37</v>
      </c>
      <c r="F2381" s="9">
        <v>19</v>
      </c>
      <c r="G2381" s="10">
        <v>231</v>
      </c>
      <c r="H2381" s="11">
        <v>0.1</v>
      </c>
      <c r="I2381" s="10">
        <f t="shared" si="222"/>
        <v>4389</v>
      </c>
      <c r="J2381" s="10">
        <f t="shared" si="223"/>
        <v>438.90000000000003</v>
      </c>
      <c r="K2381" s="10">
        <f t="shared" si="224"/>
        <v>3950.1</v>
      </c>
      <c r="L2381" s="11">
        <v>0.05</v>
      </c>
      <c r="M2381" s="10">
        <f t="shared" si="225"/>
        <v>197.505</v>
      </c>
      <c r="N2381" s="10">
        <f t="shared" si="226"/>
        <v>4147.6049999999996</v>
      </c>
      <c r="O2381" s="10">
        <v>117.03</v>
      </c>
      <c r="P2381" s="10">
        <f t="shared" si="227"/>
        <v>1726.5299999999997</v>
      </c>
      <c r="Q2381" s="12">
        <v>45837</v>
      </c>
    </row>
    <row r="2382" spans="1:17" x14ac:dyDescent="0.25">
      <c r="A2382" s="4">
        <v>1265</v>
      </c>
      <c r="B2382" s="4" t="s">
        <v>32</v>
      </c>
      <c r="C2382" s="4" t="s">
        <v>21</v>
      </c>
      <c r="D2382" s="4" t="s">
        <v>33</v>
      </c>
      <c r="E2382" s="4" t="s">
        <v>29</v>
      </c>
      <c r="F2382" s="9">
        <v>17</v>
      </c>
      <c r="G2382" s="10">
        <v>500</v>
      </c>
      <c r="H2382" s="11">
        <v>0.15</v>
      </c>
      <c r="I2382" s="10">
        <f t="shared" si="222"/>
        <v>8500</v>
      </c>
      <c r="J2382" s="10">
        <f t="shared" si="223"/>
        <v>1275</v>
      </c>
      <c r="K2382" s="10">
        <f t="shared" si="224"/>
        <v>7225</v>
      </c>
      <c r="L2382" s="11">
        <v>0.05</v>
      </c>
      <c r="M2382" s="10">
        <f t="shared" si="225"/>
        <v>361.25</v>
      </c>
      <c r="N2382" s="10">
        <f t="shared" si="226"/>
        <v>7586.25</v>
      </c>
      <c r="O2382" s="10">
        <v>323.45</v>
      </c>
      <c r="P2382" s="10">
        <f t="shared" si="227"/>
        <v>1726.3500000000004</v>
      </c>
      <c r="Q2382" s="12">
        <v>45928</v>
      </c>
    </row>
    <row r="2383" spans="1:17" x14ac:dyDescent="0.25">
      <c r="A2383" s="4">
        <v>1418</v>
      </c>
      <c r="B2383" s="4" t="s">
        <v>31</v>
      </c>
      <c r="C2383" s="4" t="s">
        <v>17</v>
      </c>
      <c r="D2383" s="4" t="s">
        <v>18</v>
      </c>
      <c r="E2383" s="4" t="s">
        <v>27</v>
      </c>
      <c r="F2383" s="9">
        <v>17</v>
      </c>
      <c r="G2383" s="10">
        <v>341</v>
      </c>
      <c r="H2383" s="11">
        <v>0</v>
      </c>
      <c r="I2383" s="10">
        <f t="shared" si="222"/>
        <v>5797</v>
      </c>
      <c r="J2383" s="10">
        <f t="shared" si="223"/>
        <v>0</v>
      </c>
      <c r="K2383" s="10">
        <f t="shared" si="224"/>
        <v>5797</v>
      </c>
      <c r="L2383" s="11">
        <v>0.05</v>
      </c>
      <c r="M2383" s="10">
        <f t="shared" si="225"/>
        <v>289.85000000000002</v>
      </c>
      <c r="N2383" s="10">
        <f t="shared" si="226"/>
        <v>6086.85</v>
      </c>
      <c r="O2383" s="10">
        <v>239.5</v>
      </c>
      <c r="P2383" s="10">
        <f t="shared" si="227"/>
        <v>1725.5</v>
      </c>
      <c r="Q2383" s="12">
        <v>45931</v>
      </c>
    </row>
    <row r="2384" spans="1:17" x14ac:dyDescent="0.25">
      <c r="A2384" s="4">
        <v>4919</v>
      </c>
      <c r="B2384" s="4" t="s">
        <v>38</v>
      </c>
      <c r="C2384" s="4" t="s">
        <v>24</v>
      </c>
      <c r="D2384" s="4" t="s">
        <v>18</v>
      </c>
      <c r="E2384" s="4" t="s">
        <v>36</v>
      </c>
      <c r="F2384" s="9">
        <v>15</v>
      </c>
      <c r="G2384" s="10">
        <v>448</v>
      </c>
      <c r="H2384" s="11">
        <v>0.05</v>
      </c>
      <c r="I2384" s="10">
        <f t="shared" si="222"/>
        <v>6720</v>
      </c>
      <c r="J2384" s="10">
        <f t="shared" si="223"/>
        <v>336</v>
      </c>
      <c r="K2384" s="10">
        <f t="shared" si="224"/>
        <v>6384</v>
      </c>
      <c r="L2384" s="11">
        <v>0.05</v>
      </c>
      <c r="M2384" s="10">
        <f t="shared" si="225"/>
        <v>319.20000000000005</v>
      </c>
      <c r="N2384" s="10">
        <f t="shared" si="226"/>
        <v>6703.2</v>
      </c>
      <c r="O2384" s="10">
        <v>310.57</v>
      </c>
      <c r="P2384" s="10">
        <f t="shared" si="227"/>
        <v>1725.4499999999998</v>
      </c>
      <c r="Q2384" s="12">
        <v>45663</v>
      </c>
    </row>
    <row r="2385" spans="1:17" x14ac:dyDescent="0.25">
      <c r="A2385" s="4">
        <v>378</v>
      </c>
      <c r="B2385" s="4" t="s">
        <v>16</v>
      </c>
      <c r="C2385" s="4" t="s">
        <v>24</v>
      </c>
      <c r="D2385" s="4" t="s">
        <v>18</v>
      </c>
      <c r="E2385" s="4" t="s">
        <v>29</v>
      </c>
      <c r="F2385" s="9">
        <v>9</v>
      </c>
      <c r="G2385" s="10">
        <v>967</v>
      </c>
      <c r="H2385" s="11">
        <v>0.05</v>
      </c>
      <c r="I2385" s="10">
        <f t="shared" si="222"/>
        <v>8703</v>
      </c>
      <c r="J2385" s="10">
        <f t="shared" si="223"/>
        <v>435.15000000000003</v>
      </c>
      <c r="K2385" s="10">
        <f t="shared" si="224"/>
        <v>8267.85</v>
      </c>
      <c r="L2385" s="11">
        <v>0.05</v>
      </c>
      <c r="M2385" s="10">
        <f t="shared" si="225"/>
        <v>413.39250000000004</v>
      </c>
      <c r="N2385" s="10">
        <f t="shared" si="226"/>
        <v>8681.2425000000003</v>
      </c>
      <c r="O2385" s="10">
        <v>727.01</v>
      </c>
      <c r="P2385" s="10">
        <f t="shared" si="227"/>
        <v>1724.7600000000002</v>
      </c>
      <c r="Q2385" s="12">
        <v>46010</v>
      </c>
    </row>
    <row r="2386" spans="1:17" x14ac:dyDescent="0.25">
      <c r="A2386" s="4">
        <v>3292</v>
      </c>
      <c r="B2386" s="4" t="s">
        <v>16</v>
      </c>
      <c r="C2386" s="4" t="s">
        <v>24</v>
      </c>
      <c r="D2386" s="4" t="s">
        <v>26</v>
      </c>
      <c r="E2386" s="4" t="s">
        <v>37</v>
      </c>
      <c r="F2386" s="9">
        <v>9</v>
      </c>
      <c r="G2386" s="10">
        <v>418</v>
      </c>
      <c r="H2386" s="11">
        <v>0</v>
      </c>
      <c r="I2386" s="10">
        <f t="shared" si="222"/>
        <v>3762</v>
      </c>
      <c r="J2386" s="10">
        <f t="shared" si="223"/>
        <v>0</v>
      </c>
      <c r="K2386" s="10">
        <f t="shared" si="224"/>
        <v>3762</v>
      </c>
      <c r="L2386" s="11">
        <v>0.05</v>
      </c>
      <c r="M2386" s="10">
        <f t="shared" si="225"/>
        <v>188.10000000000002</v>
      </c>
      <c r="N2386" s="10">
        <f t="shared" si="226"/>
        <v>3950.1</v>
      </c>
      <c r="O2386" s="10">
        <v>226.39</v>
      </c>
      <c r="P2386" s="10">
        <f t="shared" si="227"/>
        <v>1724.4900000000002</v>
      </c>
      <c r="Q2386" s="12">
        <v>45858</v>
      </c>
    </row>
    <row r="2387" spans="1:17" x14ac:dyDescent="0.25">
      <c r="A2387" s="4">
        <v>1142</v>
      </c>
      <c r="B2387" s="4" t="s">
        <v>38</v>
      </c>
      <c r="C2387" s="4" t="s">
        <v>21</v>
      </c>
      <c r="D2387" s="4" t="s">
        <v>26</v>
      </c>
      <c r="E2387" s="4" t="s">
        <v>30</v>
      </c>
      <c r="F2387" s="9">
        <v>17</v>
      </c>
      <c r="G2387" s="10">
        <v>476</v>
      </c>
      <c r="H2387" s="11">
        <v>0.1</v>
      </c>
      <c r="I2387" s="10">
        <f t="shared" si="222"/>
        <v>8092</v>
      </c>
      <c r="J2387" s="10">
        <f t="shared" si="223"/>
        <v>809.2</v>
      </c>
      <c r="K2387" s="10">
        <f t="shared" si="224"/>
        <v>7282.8</v>
      </c>
      <c r="L2387" s="11">
        <v>0.05</v>
      </c>
      <c r="M2387" s="10">
        <f t="shared" si="225"/>
        <v>364.14000000000004</v>
      </c>
      <c r="N2387" s="10">
        <f t="shared" si="226"/>
        <v>7646.9400000000005</v>
      </c>
      <c r="O2387" s="10">
        <v>327.06</v>
      </c>
      <c r="P2387" s="10">
        <f t="shared" si="227"/>
        <v>1722.7799999999997</v>
      </c>
      <c r="Q2387" s="12">
        <v>45690</v>
      </c>
    </row>
    <row r="2388" spans="1:17" x14ac:dyDescent="0.25">
      <c r="A2388" s="4">
        <v>3984</v>
      </c>
      <c r="B2388" s="4" t="s">
        <v>38</v>
      </c>
      <c r="C2388" s="4" t="s">
        <v>21</v>
      </c>
      <c r="D2388" s="4" t="s">
        <v>26</v>
      </c>
      <c r="E2388" s="4" t="s">
        <v>29</v>
      </c>
      <c r="F2388" s="9">
        <v>20</v>
      </c>
      <c r="G2388" s="10">
        <v>227</v>
      </c>
      <c r="H2388" s="11">
        <v>0.1</v>
      </c>
      <c r="I2388" s="10">
        <f t="shared" si="222"/>
        <v>4540</v>
      </c>
      <c r="J2388" s="10">
        <f t="shared" si="223"/>
        <v>454</v>
      </c>
      <c r="K2388" s="10">
        <f t="shared" si="224"/>
        <v>4086</v>
      </c>
      <c r="L2388" s="11">
        <v>0.05</v>
      </c>
      <c r="M2388" s="10">
        <f t="shared" si="225"/>
        <v>204.3</v>
      </c>
      <c r="N2388" s="10">
        <f t="shared" si="226"/>
        <v>4290.3</v>
      </c>
      <c r="O2388" s="10">
        <v>118.22</v>
      </c>
      <c r="P2388" s="10">
        <f t="shared" si="227"/>
        <v>1721.6</v>
      </c>
      <c r="Q2388" s="12">
        <v>45880</v>
      </c>
    </row>
    <row r="2389" spans="1:17" x14ac:dyDescent="0.25">
      <c r="A2389" s="4">
        <v>845</v>
      </c>
      <c r="B2389" s="4" t="s">
        <v>32</v>
      </c>
      <c r="C2389" s="4" t="s">
        <v>17</v>
      </c>
      <c r="D2389" s="4" t="s">
        <v>33</v>
      </c>
      <c r="E2389" s="4" t="s">
        <v>30</v>
      </c>
      <c r="F2389" s="9">
        <v>12</v>
      </c>
      <c r="G2389" s="10">
        <v>804</v>
      </c>
      <c r="H2389" s="11">
        <v>0.1</v>
      </c>
      <c r="I2389" s="10">
        <f t="shared" si="222"/>
        <v>9648</v>
      </c>
      <c r="J2389" s="10">
        <f t="shared" si="223"/>
        <v>964.80000000000007</v>
      </c>
      <c r="K2389" s="10">
        <f t="shared" si="224"/>
        <v>8683.2000000000007</v>
      </c>
      <c r="L2389" s="11">
        <v>0.05</v>
      </c>
      <c r="M2389" s="10">
        <f t="shared" si="225"/>
        <v>434.16000000000008</v>
      </c>
      <c r="N2389" s="10">
        <f t="shared" si="226"/>
        <v>9117.36</v>
      </c>
      <c r="O2389" s="10">
        <v>580.15</v>
      </c>
      <c r="P2389" s="10">
        <f t="shared" si="227"/>
        <v>1721.4000000000015</v>
      </c>
      <c r="Q2389" s="12">
        <v>45934</v>
      </c>
    </row>
    <row r="2390" spans="1:17" x14ac:dyDescent="0.25">
      <c r="A2390" s="4">
        <v>452</v>
      </c>
      <c r="B2390" s="4" t="s">
        <v>34</v>
      </c>
      <c r="C2390" s="4" t="s">
        <v>17</v>
      </c>
      <c r="D2390" s="4" t="s">
        <v>26</v>
      </c>
      <c r="E2390" s="4" t="s">
        <v>27</v>
      </c>
      <c r="F2390" s="9">
        <v>4</v>
      </c>
      <c r="G2390" s="10">
        <v>977</v>
      </c>
      <c r="H2390" s="11">
        <v>0</v>
      </c>
      <c r="I2390" s="10">
        <f t="shared" si="222"/>
        <v>3908</v>
      </c>
      <c r="J2390" s="10">
        <f t="shared" si="223"/>
        <v>0</v>
      </c>
      <c r="K2390" s="10">
        <f t="shared" si="224"/>
        <v>3908</v>
      </c>
      <c r="L2390" s="11">
        <v>0.05</v>
      </c>
      <c r="M2390" s="10">
        <f t="shared" si="225"/>
        <v>195.4</v>
      </c>
      <c r="N2390" s="10">
        <f t="shared" si="226"/>
        <v>4103.3999999999996</v>
      </c>
      <c r="O2390" s="10">
        <v>546.66999999999996</v>
      </c>
      <c r="P2390" s="10">
        <f t="shared" si="227"/>
        <v>1721.3200000000002</v>
      </c>
      <c r="Q2390" s="12">
        <v>45904</v>
      </c>
    </row>
    <row r="2391" spans="1:17" x14ac:dyDescent="0.25">
      <c r="A2391" s="4">
        <v>3196</v>
      </c>
      <c r="B2391" s="4" t="s">
        <v>34</v>
      </c>
      <c r="C2391" s="4" t="s">
        <v>21</v>
      </c>
      <c r="D2391" s="4" t="s">
        <v>28</v>
      </c>
      <c r="E2391" s="4" t="s">
        <v>36</v>
      </c>
      <c r="F2391" s="9">
        <v>18</v>
      </c>
      <c r="G2391" s="10">
        <v>307</v>
      </c>
      <c r="H2391" s="11">
        <v>0.1</v>
      </c>
      <c r="I2391" s="10">
        <f t="shared" si="222"/>
        <v>5526</v>
      </c>
      <c r="J2391" s="10">
        <f t="shared" si="223"/>
        <v>552.6</v>
      </c>
      <c r="K2391" s="10">
        <f t="shared" si="224"/>
        <v>4973.3999999999996</v>
      </c>
      <c r="L2391" s="11">
        <v>0.05</v>
      </c>
      <c r="M2391" s="10">
        <f t="shared" si="225"/>
        <v>248.67</v>
      </c>
      <c r="N2391" s="10">
        <f t="shared" si="226"/>
        <v>5222.07</v>
      </c>
      <c r="O2391" s="10">
        <v>180.72</v>
      </c>
      <c r="P2391" s="10">
        <f t="shared" si="227"/>
        <v>1720.4399999999996</v>
      </c>
      <c r="Q2391" s="12">
        <v>45885</v>
      </c>
    </row>
    <row r="2392" spans="1:17" x14ac:dyDescent="0.25">
      <c r="A2392" s="4">
        <v>4427</v>
      </c>
      <c r="B2392" s="4" t="s">
        <v>23</v>
      </c>
      <c r="C2392" s="4" t="s">
        <v>17</v>
      </c>
      <c r="D2392" s="4" t="s">
        <v>33</v>
      </c>
      <c r="E2392" s="4" t="s">
        <v>36</v>
      </c>
      <c r="F2392" s="9">
        <v>15</v>
      </c>
      <c r="G2392" s="10">
        <v>612</v>
      </c>
      <c r="H2392" s="11">
        <v>0.1</v>
      </c>
      <c r="I2392" s="10">
        <f t="shared" si="222"/>
        <v>9180</v>
      </c>
      <c r="J2392" s="10">
        <f t="shared" si="223"/>
        <v>918</v>
      </c>
      <c r="K2392" s="10">
        <f t="shared" si="224"/>
        <v>8262</v>
      </c>
      <c r="L2392" s="11">
        <v>0.05</v>
      </c>
      <c r="M2392" s="10">
        <f t="shared" si="225"/>
        <v>413.1</v>
      </c>
      <c r="N2392" s="10">
        <f t="shared" si="226"/>
        <v>8675.1</v>
      </c>
      <c r="O2392" s="10">
        <v>436.14</v>
      </c>
      <c r="P2392" s="10">
        <f t="shared" si="227"/>
        <v>1719.9000000000005</v>
      </c>
      <c r="Q2392" s="12">
        <v>45981</v>
      </c>
    </row>
    <row r="2393" spans="1:17" x14ac:dyDescent="0.25">
      <c r="A2393" s="4">
        <v>2712</v>
      </c>
      <c r="B2393" s="4" t="s">
        <v>34</v>
      </c>
      <c r="C2393" s="4" t="s">
        <v>24</v>
      </c>
      <c r="D2393" s="4" t="s">
        <v>33</v>
      </c>
      <c r="E2393" s="4" t="s">
        <v>27</v>
      </c>
      <c r="F2393" s="9">
        <v>6</v>
      </c>
      <c r="G2393" s="10">
        <v>748</v>
      </c>
      <c r="H2393" s="11">
        <v>0.05</v>
      </c>
      <c r="I2393" s="10">
        <f t="shared" si="222"/>
        <v>4488</v>
      </c>
      <c r="J2393" s="10">
        <f t="shared" si="223"/>
        <v>224.4</v>
      </c>
      <c r="K2393" s="10">
        <f t="shared" si="224"/>
        <v>4263.6000000000004</v>
      </c>
      <c r="L2393" s="11">
        <v>0.05</v>
      </c>
      <c r="M2393" s="10">
        <f t="shared" si="225"/>
        <v>213.18000000000004</v>
      </c>
      <c r="N2393" s="10">
        <f t="shared" si="226"/>
        <v>4476.7800000000007</v>
      </c>
      <c r="O2393" s="10">
        <v>424.13</v>
      </c>
      <c r="P2393" s="10">
        <f t="shared" si="227"/>
        <v>1718.8200000000006</v>
      </c>
      <c r="Q2393" s="12">
        <v>45666</v>
      </c>
    </row>
    <row r="2394" spans="1:17" x14ac:dyDescent="0.25">
      <c r="A2394" s="4">
        <v>1002</v>
      </c>
      <c r="B2394" s="4" t="s">
        <v>31</v>
      </c>
      <c r="C2394" s="4" t="s">
        <v>17</v>
      </c>
      <c r="D2394" s="4" t="s">
        <v>33</v>
      </c>
      <c r="E2394" s="4" t="s">
        <v>27</v>
      </c>
      <c r="F2394" s="9">
        <v>24</v>
      </c>
      <c r="G2394" s="10">
        <v>1159</v>
      </c>
      <c r="H2394" s="11">
        <v>0.15</v>
      </c>
      <c r="I2394" s="10">
        <f t="shared" si="222"/>
        <v>27816</v>
      </c>
      <c r="J2394" s="10">
        <f t="shared" si="223"/>
        <v>4172.3999999999996</v>
      </c>
      <c r="K2394" s="10">
        <f t="shared" si="224"/>
        <v>23643.599999999999</v>
      </c>
      <c r="L2394" s="11">
        <v>0.05</v>
      </c>
      <c r="M2394" s="10">
        <f t="shared" si="225"/>
        <v>1182.18</v>
      </c>
      <c r="N2394" s="10">
        <f t="shared" si="226"/>
        <v>24825.78</v>
      </c>
      <c r="O2394" s="10">
        <v>913.54</v>
      </c>
      <c r="P2394" s="10">
        <f t="shared" si="227"/>
        <v>1718.6399999999994</v>
      </c>
      <c r="Q2394" s="12">
        <v>45830</v>
      </c>
    </row>
    <row r="2395" spans="1:17" x14ac:dyDescent="0.25">
      <c r="A2395" s="4">
        <v>757</v>
      </c>
      <c r="B2395" s="4" t="s">
        <v>20</v>
      </c>
      <c r="C2395" s="4" t="s">
        <v>17</v>
      </c>
      <c r="D2395" s="4" t="s">
        <v>28</v>
      </c>
      <c r="E2395" s="4" t="s">
        <v>27</v>
      </c>
      <c r="F2395" s="9">
        <v>14</v>
      </c>
      <c r="G2395" s="10">
        <v>707</v>
      </c>
      <c r="H2395" s="11">
        <v>0.1</v>
      </c>
      <c r="I2395" s="10">
        <f t="shared" si="222"/>
        <v>9898</v>
      </c>
      <c r="J2395" s="10">
        <f t="shared" si="223"/>
        <v>989.80000000000007</v>
      </c>
      <c r="K2395" s="10">
        <f t="shared" si="224"/>
        <v>8908.2000000000007</v>
      </c>
      <c r="L2395" s="11">
        <v>0.05</v>
      </c>
      <c r="M2395" s="10">
        <f t="shared" si="225"/>
        <v>445.41000000000008</v>
      </c>
      <c r="N2395" s="10">
        <f t="shared" si="226"/>
        <v>9353.61</v>
      </c>
      <c r="O2395" s="10">
        <v>513.57000000000005</v>
      </c>
      <c r="P2395" s="10">
        <f t="shared" si="227"/>
        <v>1718.2200000000003</v>
      </c>
      <c r="Q2395" s="12">
        <v>45776</v>
      </c>
    </row>
    <row r="2396" spans="1:17" x14ac:dyDescent="0.25">
      <c r="A2396" s="4">
        <v>2519</v>
      </c>
      <c r="B2396" s="4" t="s">
        <v>32</v>
      </c>
      <c r="C2396" s="4" t="s">
        <v>21</v>
      </c>
      <c r="D2396" s="4" t="s">
        <v>33</v>
      </c>
      <c r="E2396" s="4" t="s">
        <v>22</v>
      </c>
      <c r="F2396" s="9">
        <v>9</v>
      </c>
      <c r="G2396" s="10">
        <v>550</v>
      </c>
      <c r="H2396" s="11">
        <v>0.15</v>
      </c>
      <c r="I2396" s="10">
        <f t="shared" si="222"/>
        <v>4950</v>
      </c>
      <c r="J2396" s="10">
        <f t="shared" si="223"/>
        <v>742.5</v>
      </c>
      <c r="K2396" s="10">
        <f t="shared" si="224"/>
        <v>4207.5</v>
      </c>
      <c r="L2396" s="11">
        <v>0.05</v>
      </c>
      <c r="M2396" s="10">
        <f t="shared" si="225"/>
        <v>210.375</v>
      </c>
      <c r="N2396" s="10">
        <f t="shared" si="226"/>
        <v>4417.875</v>
      </c>
      <c r="O2396" s="10">
        <v>276.61</v>
      </c>
      <c r="P2396" s="10">
        <f t="shared" si="227"/>
        <v>1718.0099999999998</v>
      </c>
      <c r="Q2396" s="12">
        <v>45960</v>
      </c>
    </row>
    <row r="2397" spans="1:17" x14ac:dyDescent="0.25">
      <c r="A2397" s="4">
        <v>2518</v>
      </c>
      <c r="B2397" s="4" t="s">
        <v>35</v>
      </c>
      <c r="C2397" s="4" t="s">
        <v>24</v>
      </c>
      <c r="D2397" s="4" t="s">
        <v>26</v>
      </c>
      <c r="E2397" s="4" t="s">
        <v>22</v>
      </c>
      <c r="F2397" s="9">
        <v>14</v>
      </c>
      <c r="G2397" s="10">
        <v>344</v>
      </c>
      <c r="H2397" s="11">
        <v>0.1</v>
      </c>
      <c r="I2397" s="10">
        <f t="shared" si="222"/>
        <v>4816</v>
      </c>
      <c r="J2397" s="10">
        <f t="shared" si="223"/>
        <v>481.6</v>
      </c>
      <c r="K2397" s="10">
        <f t="shared" si="224"/>
        <v>4334.3999999999996</v>
      </c>
      <c r="L2397" s="11">
        <v>0.05</v>
      </c>
      <c r="M2397" s="10">
        <f t="shared" si="225"/>
        <v>216.72</v>
      </c>
      <c r="N2397" s="10">
        <f t="shared" si="226"/>
        <v>4551.12</v>
      </c>
      <c r="O2397" s="10">
        <v>186.98</v>
      </c>
      <c r="P2397" s="10">
        <f t="shared" si="227"/>
        <v>1716.6799999999998</v>
      </c>
      <c r="Q2397" s="12">
        <v>45921</v>
      </c>
    </row>
    <row r="2398" spans="1:17" x14ac:dyDescent="0.25">
      <c r="A2398" s="4">
        <v>2123</v>
      </c>
      <c r="B2398" s="4" t="s">
        <v>35</v>
      </c>
      <c r="C2398" s="4" t="s">
        <v>17</v>
      </c>
      <c r="D2398" s="4" t="s">
        <v>28</v>
      </c>
      <c r="E2398" s="4" t="s">
        <v>25</v>
      </c>
      <c r="F2398" s="9">
        <v>5</v>
      </c>
      <c r="G2398" s="10">
        <v>1067</v>
      </c>
      <c r="H2398" s="11">
        <v>0.1</v>
      </c>
      <c r="I2398" s="10">
        <f t="shared" si="222"/>
        <v>5335</v>
      </c>
      <c r="J2398" s="10">
        <f t="shared" si="223"/>
        <v>533.5</v>
      </c>
      <c r="K2398" s="10">
        <f t="shared" si="224"/>
        <v>4801.5</v>
      </c>
      <c r="L2398" s="11">
        <v>0.05</v>
      </c>
      <c r="M2398" s="10">
        <f t="shared" si="225"/>
        <v>240.07500000000002</v>
      </c>
      <c r="N2398" s="10">
        <f t="shared" si="226"/>
        <v>5041.5749999999998</v>
      </c>
      <c r="O2398" s="10">
        <v>617.17999999999995</v>
      </c>
      <c r="P2398" s="10">
        <f t="shared" si="227"/>
        <v>1715.6000000000004</v>
      </c>
      <c r="Q2398" s="12">
        <v>45952</v>
      </c>
    </row>
    <row r="2399" spans="1:17" x14ac:dyDescent="0.25">
      <c r="A2399" s="4">
        <v>4283</v>
      </c>
      <c r="B2399" s="4" t="s">
        <v>23</v>
      </c>
      <c r="C2399" s="4" t="s">
        <v>21</v>
      </c>
      <c r="D2399" s="4" t="s">
        <v>26</v>
      </c>
      <c r="E2399" s="4" t="s">
        <v>25</v>
      </c>
      <c r="F2399" s="9">
        <v>11</v>
      </c>
      <c r="G2399" s="10">
        <v>752</v>
      </c>
      <c r="H2399" s="11">
        <v>0</v>
      </c>
      <c r="I2399" s="10">
        <f t="shared" si="222"/>
        <v>8272</v>
      </c>
      <c r="J2399" s="10">
        <f t="shared" si="223"/>
        <v>0</v>
      </c>
      <c r="K2399" s="10">
        <f t="shared" si="224"/>
        <v>8272</v>
      </c>
      <c r="L2399" s="11">
        <v>0.05</v>
      </c>
      <c r="M2399" s="10">
        <f t="shared" si="225"/>
        <v>413.6</v>
      </c>
      <c r="N2399" s="10">
        <f t="shared" si="226"/>
        <v>8685.6</v>
      </c>
      <c r="O2399" s="10">
        <v>596.15</v>
      </c>
      <c r="P2399" s="10">
        <f t="shared" si="227"/>
        <v>1714.3500000000004</v>
      </c>
      <c r="Q2399" s="12">
        <v>45815</v>
      </c>
    </row>
    <row r="2400" spans="1:17" x14ac:dyDescent="0.25">
      <c r="A2400" s="4">
        <v>3748</v>
      </c>
      <c r="B2400" s="4" t="s">
        <v>32</v>
      </c>
      <c r="C2400" s="4" t="s">
        <v>24</v>
      </c>
      <c r="D2400" s="4" t="s">
        <v>28</v>
      </c>
      <c r="E2400" s="4" t="s">
        <v>36</v>
      </c>
      <c r="F2400" s="9">
        <v>8</v>
      </c>
      <c r="G2400" s="10">
        <v>882</v>
      </c>
      <c r="H2400" s="11">
        <v>0.15</v>
      </c>
      <c r="I2400" s="10">
        <f t="shared" si="222"/>
        <v>7056</v>
      </c>
      <c r="J2400" s="10">
        <f t="shared" si="223"/>
        <v>1058.3999999999999</v>
      </c>
      <c r="K2400" s="10">
        <f t="shared" si="224"/>
        <v>5997.6</v>
      </c>
      <c r="L2400" s="11">
        <v>0.05</v>
      </c>
      <c r="M2400" s="10">
        <f t="shared" si="225"/>
        <v>299.88000000000005</v>
      </c>
      <c r="N2400" s="10">
        <f t="shared" si="226"/>
        <v>6297.4800000000005</v>
      </c>
      <c r="O2400" s="10">
        <v>535.41999999999996</v>
      </c>
      <c r="P2400" s="10">
        <f t="shared" si="227"/>
        <v>1714.2400000000007</v>
      </c>
      <c r="Q2400" s="12">
        <v>45793</v>
      </c>
    </row>
    <row r="2401" spans="1:17" x14ac:dyDescent="0.25">
      <c r="A2401" s="4">
        <v>1958</v>
      </c>
      <c r="B2401" s="4" t="s">
        <v>34</v>
      </c>
      <c r="C2401" s="4" t="s">
        <v>21</v>
      </c>
      <c r="D2401" s="4" t="s">
        <v>26</v>
      </c>
      <c r="E2401" s="4" t="s">
        <v>19</v>
      </c>
      <c r="F2401" s="9">
        <v>12</v>
      </c>
      <c r="G2401" s="10">
        <v>737</v>
      </c>
      <c r="H2401" s="11">
        <v>0.05</v>
      </c>
      <c r="I2401" s="10">
        <f t="shared" si="222"/>
        <v>8844</v>
      </c>
      <c r="J2401" s="10">
        <f t="shared" si="223"/>
        <v>442.20000000000005</v>
      </c>
      <c r="K2401" s="10">
        <f t="shared" si="224"/>
        <v>8401.7999999999993</v>
      </c>
      <c r="L2401" s="11">
        <v>0.05</v>
      </c>
      <c r="M2401" s="10">
        <f t="shared" si="225"/>
        <v>420.09</v>
      </c>
      <c r="N2401" s="10">
        <f t="shared" si="226"/>
        <v>8821.89</v>
      </c>
      <c r="O2401" s="10">
        <v>557.46</v>
      </c>
      <c r="P2401" s="10">
        <f t="shared" si="227"/>
        <v>1712.2799999999988</v>
      </c>
      <c r="Q2401" s="12">
        <v>45719</v>
      </c>
    </row>
    <row r="2402" spans="1:17" x14ac:dyDescent="0.25">
      <c r="A2402" s="4">
        <v>4987</v>
      </c>
      <c r="B2402" s="4" t="s">
        <v>23</v>
      </c>
      <c r="C2402" s="4" t="s">
        <v>24</v>
      </c>
      <c r="D2402" s="4" t="s">
        <v>18</v>
      </c>
      <c r="E2402" s="4" t="s">
        <v>29</v>
      </c>
      <c r="F2402" s="9">
        <v>23</v>
      </c>
      <c r="G2402" s="10">
        <v>348</v>
      </c>
      <c r="H2402" s="11">
        <v>0.1</v>
      </c>
      <c r="I2402" s="10">
        <f t="shared" si="222"/>
        <v>8004</v>
      </c>
      <c r="J2402" s="10">
        <f t="shared" si="223"/>
        <v>800.40000000000009</v>
      </c>
      <c r="K2402" s="10">
        <f t="shared" si="224"/>
        <v>7203.6</v>
      </c>
      <c r="L2402" s="11">
        <v>0.05</v>
      </c>
      <c r="M2402" s="10">
        <f t="shared" si="225"/>
        <v>360.18000000000006</v>
      </c>
      <c r="N2402" s="10">
        <f t="shared" si="226"/>
        <v>7563.7800000000007</v>
      </c>
      <c r="O2402" s="10">
        <v>238.82</v>
      </c>
      <c r="P2402" s="10">
        <f t="shared" si="227"/>
        <v>1710.7400000000007</v>
      </c>
      <c r="Q2402" s="12">
        <v>45684</v>
      </c>
    </row>
    <row r="2403" spans="1:17" x14ac:dyDescent="0.25">
      <c r="A2403" s="4">
        <v>3185</v>
      </c>
      <c r="B2403" s="4" t="s">
        <v>31</v>
      </c>
      <c r="C2403" s="4" t="s">
        <v>24</v>
      </c>
      <c r="D2403" s="4" t="s">
        <v>33</v>
      </c>
      <c r="E2403" s="4" t="s">
        <v>36</v>
      </c>
      <c r="F2403" s="9">
        <v>19</v>
      </c>
      <c r="G2403" s="10">
        <v>329</v>
      </c>
      <c r="H2403" s="11">
        <v>0</v>
      </c>
      <c r="I2403" s="10">
        <f t="shared" si="222"/>
        <v>6251</v>
      </c>
      <c r="J2403" s="10">
        <f t="shared" si="223"/>
        <v>0</v>
      </c>
      <c r="K2403" s="10">
        <f t="shared" si="224"/>
        <v>6251</v>
      </c>
      <c r="L2403" s="11">
        <v>0.05</v>
      </c>
      <c r="M2403" s="10">
        <f t="shared" si="225"/>
        <v>312.55</v>
      </c>
      <c r="N2403" s="10">
        <f t="shared" si="226"/>
        <v>6563.55</v>
      </c>
      <c r="O2403" s="10">
        <v>238.99</v>
      </c>
      <c r="P2403" s="10">
        <f t="shared" si="227"/>
        <v>1710.1899999999996</v>
      </c>
      <c r="Q2403" s="12">
        <v>45744</v>
      </c>
    </row>
    <row r="2404" spans="1:17" x14ac:dyDescent="0.25">
      <c r="A2404" s="4">
        <v>2432</v>
      </c>
      <c r="B2404" s="4" t="s">
        <v>38</v>
      </c>
      <c r="C2404" s="4" t="s">
        <v>21</v>
      </c>
      <c r="D2404" s="4" t="s">
        <v>18</v>
      </c>
      <c r="E2404" s="4" t="s">
        <v>30</v>
      </c>
      <c r="F2404" s="9">
        <v>5</v>
      </c>
      <c r="G2404" s="10">
        <v>1136</v>
      </c>
      <c r="H2404" s="11">
        <v>0.05</v>
      </c>
      <c r="I2404" s="10">
        <f t="shared" si="222"/>
        <v>5680</v>
      </c>
      <c r="J2404" s="10">
        <f t="shared" si="223"/>
        <v>284</v>
      </c>
      <c r="K2404" s="10">
        <f t="shared" si="224"/>
        <v>5396</v>
      </c>
      <c r="L2404" s="11">
        <v>0.05</v>
      </c>
      <c r="M2404" s="10">
        <f t="shared" si="225"/>
        <v>269.8</v>
      </c>
      <c r="N2404" s="10">
        <f t="shared" si="226"/>
        <v>5665.8</v>
      </c>
      <c r="O2404" s="10">
        <v>737.28</v>
      </c>
      <c r="P2404" s="10">
        <f t="shared" si="227"/>
        <v>1709.6000000000004</v>
      </c>
      <c r="Q2404" s="12">
        <v>45745</v>
      </c>
    </row>
    <row r="2405" spans="1:17" x14ac:dyDescent="0.25">
      <c r="A2405" s="4">
        <v>2405</v>
      </c>
      <c r="B2405" s="4" t="s">
        <v>34</v>
      </c>
      <c r="C2405" s="4" t="s">
        <v>24</v>
      </c>
      <c r="D2405" s="4" t="s">
        <v>26</v>
      </c>
      <c r="E2405" s="4" t="s">
        <v>25</v>
      </c>
      <c r="F2405" s="9">
        <v>19</v>
      </c>
      <c r="G2405" s="10">
        <v>760</v>
      </c>
      <c r="H2405" s="11">
        <v>0.1</v>
      </c>
      <c r="I2405" s="10">
        <f t="shared" si="222"/>
        <v>14440</v>
      </c>
      <c r="J2405" s="10">
        <f t="shared" si="223"/>
        <v>1444</v>
      </c>
      <c r="K2405" s="10">
        <f t="shared" si="224"/>
        <v>12996</v>
      </c>
      <c r="L2405" s="11">
        <v>0.05</v>
      </c>
      <c r="M2405" s="10">
        <f t="shared" si="225"/>
        <v>649.80000000000007</v>
      </c>
      <c r="N2405" s="10">
        <f t="shared" si="226"/>
        <v>13645.8</v>
      </c>
      <c r="O2405" s="10">
        <v>594.13</v>
      </c>
      <c r="P2405" s="10">
        <f t="shared" si="227"/>
        <v>1707.5300000000007</v>
      </c>
      <c r="Q2405" s="12">
        <v>45918</v>
      </c>
    </row>
    <row r="2406" spans="1:17" x14ac:dyDescent="0.25">
      <c r="A2406" s="4">
        <v>4602</v>
      </c>
      <c r="B2406" s="4" t="s">
        <v>31</v>
      </c>
      <c r="C2406" s="4" t="s">
        <v>21</v>
      </c>
      <c r="D2406" s="4" t="s">
        <v>18</v>
      </c>
      <c r="E2406" s="4" t="s">
        <v>36</v>
      </c>
      <c r="F2406" s="9">
        <v>11</v>
      </c>
      <c r="G2406" s="10">
        <v>338</v>
      </c>
      <c r="H2406" s="11">
        <v>0</v>
      </c>
      <c r="I2406" s="10">
        <f t="shared" si="222"/>
        <v>3718</v>
      </c>
      <c r="J2406" s="10">
        <f t="shared" si="223"/>
        <v>0</v>
      </c>
      <c r="K2406" s="10">
        <f t="shared" si="224"/>
        <v>3718</v>
      </c>
      <c r="L2406" s="11">
        <v>0.05</v>
      </c>
      <c r="M2406" s="10">
        <f t="shared" si="225"/>
        <v>185.9</v>
      </c>
      <c r="N2406" s="10">
        <f t="shared" si="226"/>
        <v>3903.9</v>
      </c>
      <c r="O2406" s="10">
        <v>183.2</v>
      </c>
      <c r="P2406" s="10">
        <f t="shared" si="227"/>
        <v>1702.8000000000002</v>
      </c>
      <c r="Q2406" s="12">
        <v>45954</v>
      </c>
    </row>
    <row r="2407" spans="1:17" x14ac:dyDescent="0.25">
      <c r="A2407" s="4">
        <v>827</v>
      </c>
      <c r="B2407" s="4" t="s">
        <v>35</v>
      </c>
      <c r="C2407" s="4" t="s">
        <v>21</v>
      </c>
      <c r="D2407" s="4" t="s">
        <v>28</v>
      </c>
      <c r="E2407" s="4" t="s">
        <v>29</v>
      </c>
      <c r="F2407" s="9">
        <v>4</v>
      </c>
      <c r="G2407" s="10">
        <v>973</v>
      </c>
      <c r="H2407" s="11">
        <v>0.05</v>
      </c>
      <c r="I2407" s="10">
        <f t="shared" si="222"/>
        <v>3892</v>
      </c>
      <c r="J2407" s="10">
        <f t="shared" si="223"/>
        <v>194.60000000000002</v>
      </c>
      <c r="K2407" s="10">
        <f t="shared" si="224"/>
        <v>3697.4</v>
      </c>
      <c r="L2407" s="11">
        <v>0.05</v>
      </c>
      <c r="M2407" s="10">
        <f t="shared" si="225"/>
        <v>184.87</v>
      </c>
      <c r="N2407" s="10">
        <f t="shared" si="226"/>
        <v>3882.27</v>
      </c>
      <c r="O2407" s="10">
        <v>498.69</v>
      </c>
      <c r="P2407" s="10">
        <f t="shared" si="227"/>
        <v>1702.64</v>
      </c>
      <c r="Q2407" s="12">
        <v>45916</v>
      </c>
    </row>
    <row r="2408" spans="1:17" x14ac:dyDescent="0.25">
      <c r="A2408" s="4">
        <v>1915</v>
      </c>
      <c r="B2408" s="4" t="s">
        <v>16</v>
      </c>
      <c r="C2408" s="4" t="s">
        <v>17</v>
      </c>
      <c r="D2408" s="4" t="s">
        <v>26</v>
      </c>
      <c r="E2408" s="4" t="s">
        <v>27</v>
      </c>
      <c r="F2408" s="9">
        <v>25</v>
      </c>
      <c r="G2408" s="10">
        <v>170</v>
      </c>
      <c r="H2408" s="11">
        <v>0.05</v>
      </c>
      <c r="I2408" s="10">
        <f t="shared" si="222"/>
        <v>4250</v>
      </c>
      <c r="J2408" s="10">
        <f t="shared" si="223"/>
        <v>212.5</v>
      </c>
      <c r="K2408" s="10">
        <f t="shared" si="224"/>
        <v>4037.5</v>
      </c>
      <c r="L2408" s="11">
        <v>0.05</v>
      </c>
      <c r="M2408" s="10">
        <f t="shared" si="225"/>
        <v>201.875</v>
      </c>
      <c r="N2408" s="10">
        <f t="shared" si="226"/>
        <v>4239.375</v>
      </c>
      <c r="O2408" s="10">
        <v>93.41</v>
      </c>
      <c r="P2408" s="10">
        <f t="shared" si="227"/>
        <v>1702.25</v>
      </c>
      <c r="Q2408" s="12">
        <v>45935</v>
      </c>
    </row>
    <row r="2409" spans="1:17" x14ac:dyDescent="0.25">
      <c r="A2409" s="4">
        <v>4845</v>
      </c>
      <c r="B2409" s="4" t="s">
        <v>23</v>
      </c>
      <c r="C2409" s="4" t="s">
        <v>17</v>
      </c>
      <c r="D2409" s="4" t="s">
        <v>28</v>
      </c>
      <c r="E2409" s="4" t="s">
        <v>30</v>
      </c>
      <c r="F2409" s="9">
        <v>7</v>
      </c>
      <c r="G2409" s="10">
        <v>1149</v>
      </c>
      <c r="H2409" s="11">
        <v>0</v>
      </c>
      <c r="I2409" s="10">
        <f t="shared" si="222"/>
        <v>8043</v>
      </c>
      <c r="J2409" s="10">
        <f t="shared" si="223"/>
        <v>0</v>
      </c>
      <c r="K2409" s="10">
        <f t="shared" si="224"/>
        <v>8043</v>
      </c>
      <c r="L2409" s="11">
        <v>0.05</v>
      </c>
      <c r="M2409" s="10">
        <f t="shared" si="225"/>
        <v>402.15000000000003</v>
      </c>
      <c r="N2409" s="10">
        <f t="shared" si="226"/>
        <v>8445.15</v>
      </c>
      <c r="O2409" s="10">
        <v>906.03</v>
      </c>
      <c r="P2409" s="10">
        <f t="shared" si="227"/>
        <v>1700.79</v>
      </c>
      <c r="Q2409" s="12">
        <v>45872</v>
      </c>
    </row>
    <row r="2410" spans="1:17" x14ac:dyDescent="0.25">
      <c r="A2410" s="4">
        <v>4953</v>
      </c>
      <c r="B2410" s="4" t="s">
        <v>35</v>
      </c>
      <c r="C2410" s="4" t="s">
        <v>24</v>
      </c>
      <c r="D2410" s="4" t="s">
        <v>26</v>
      </c>
      <c r="E2410" s="4" t="s">
        <v>25</v>
      </c>
      <c r="F2410" s="9">
        <v>5</v>
      </c>
      <c r="G2410" s="10">
        <v>960</v>
      </c>
      <c r="H2410" s="11">
        <v>0</v>
      </c>
      <c r="I2410" s="10">
        <f t="shared" si="222"/>
        <v>4800</v>
      </c>
      <c r="J2410" s="10">
        <f t="shared" si="223"/>
        <v>0</v>
      </c>
      <c r="K2410" s="10">
        <f t="shared" si="224"/>
        <v>4800</v>
      </c>
      <c r="L2410" s="11">
        <v>0.05</v>
      </c>
      <c r="M2410" s="10">
        <f t="shared" si="225"/>
        <v>240</v>
      </c>
      <c r="N2410" s="10">
        <f t="shared" si="226"/>
        <v>5040</v>
      </c>
      <c r="O2410" s="10">
        <v>619.92999999999995</v>
      </c>
      <c r="P2410" s="10">
        <f t="shared" si="227"/>
        <v>1700.3500000000004</v>
      </c>
      <c r="Q2410" s="12">
        <v>45937</v>
      </c>
    </row>
    <row r="2411" spans="1:17" x14ac:dyDescent="0.25">
      <c r="A2411" s="4">
        <v>328</v>
      </c>
      <c r="B2411" s="4" t="s">
        <v>38</v>
      </c>
      <c r="C2411" s="4" t="s">
        <v>17</v>
      </c>
      <c r="D2411" s="4" t="s">
        <v>28</v>
      </c>
      <c r="E2411" s="4" t="s">
        <v>37</v>
      </c>
      <c r="F2411" s="9">
        <v>7</v>
      </c>
      <c r="G2411" s="10">
        <v>802</v>
      </c>
      <c r="H2411" s="11">
        <v>0</v>
      </c>
      <c r="I2411" s="10">
        <f t="shared" si="222"/>
        <v>5614</v>
      </c>
      <c r="J2411" s="10">
        <f t="shared" si="223"/>
        <v>0</v>
      </c>
      <c r="K2411" s="10">
        <f t="shared" si="224"/>
        <v>5614</v>
      </c>
      <c r="L2411" s="11">
        <v>0.05</v>
      </c>
      <c r="M2411" s="10">
        <f t="shared" si="225"/>
        <v>280.7</v>
      </c>
      <c r="N2411" s="10">
        <f t="shared" si="226"/>
        <v>5894.7</v>
      </c>
      <c r="O2411" s="10">
        <v>559.52</v>
      </c>
      <c r="P2411" s="10">
        <f t="shared" si="227"/>
        <v>1697.3600000000001</v>
      </c>
      <c r="Q2411" s="12">
        <v>45846</v>
      </c>
    </row>
    <row r="2412" spans="1:17" x14ac:dyDescent="0.25">
      <c r="A2412" s="4">
        <v>462</v>
      </c>
      <c r="B2412" s="4" t="s">
        <v>20</v>
      </c>
      <c r="C2412" s="4" t="s">
        <v>21</v>
      </c>
      <c r="D2412" s="4" t="s">
        <v>18</v>
      </c>
      <c r="E2412" s="4" t="s">
        <v>25</v>
      </c>
      <c r="F2412" s="9">
        <v>15</v>
      </c>
      <c r="G2412" s="10">
        <v>658</v>
      </c>
      <c r="H2412" s="11">
        <v>0.15</v>
      </c>
      <c r="I2412" s="10">
        <f t="shared" si="222"/>
        <v>9870</v>
      </c>
      <c r="J2412" s="10">
        <f t="shared" si="223"/>
        <v>1480.5</v>
      </c>
      <c r="K2412" s="10">
        <f t="shared" si="224"/>
        <v>8389.5</v>
      </c>
      <c r="L2412" s="11">
        <v>0.05</v>
      </c>
      <c r="M2412" s="10">
        <f t="shared" si="225"/>
        <v>419.47500000000002</v>
      </c>
      <c r="N2412" s="10">
        <f t="shared" si="226"/>
        <v>8808.9750000000004</v>
      </c>
      <c r="O2412" s="10">
        <v>446.43</v>
      </c>
      <c r="P2412" s="10">
        <f t="shared" si="227"/>
        <v>1693.0500000000002</v>
      </c>
      <c r="Q2412" s="12">
        <v>45800</v>
      </c>
    </row>
    <row r="2413" spans="1:17" x14ac:dyDescent="0.25">
      <c r="A2413" s="4">
        <v>4542</v>
      </c>
      <c r="B2413" s="4" t="s">
        <v>32</v>
      </c>
      <c r="C2413" s="4" t="s">
        <v>17</v>
      </c>
      <c r="D2413" s="4" t="s">
        <v>26</v>
      </c>
      <c r="E2413" s="4" t="s">
        <v>29</v>
      </c>
      <c r="F2413" s="9">
        <v>10</v>
      </c>
      <c r="G2413" s="10">
        <v>777</v>
      </c>
      <c r="H2413" s="11">
        <v>0.05</v>
      </c>
      <c r="I2413" s="10">
        <f t="shared" si="222"/>
        <v>7770</v>
      </c>
      <c r="J2413" s="10">
        <f t="shared" si="223"/>
        <v>388.5</v>
      </c>
      <c r="K2413" s="10">
        <f t="shared" si="224"/>
        <v>7381.5</v>
      </c>
      <c r="L2413" s="11">
        <v>0.05</v>
      </c>
      <c r="M2413" s="10">
        <f t="shared" si="225"/>
        <v>369.07500000000005</v>
      </c>
      <c r="N2413" s="10">
        <f t="shared" si="226"/>
        <v>7750.5749999999998</v>
      </c>
      <c r="O2413" s="10">
        <v>568.87</v>
      </c>
      <c r="P2413" s="10">
        <f t="shared" si="227"/>
        <v>1692.8000000000002</v>
      </c>
      <c r="Q2413" s="12">
        <v>45992</v>
      </c>
    </row>
    <row r="2414" spans="1:17" x14ac:dyDescent="0.25">
      <c r="A2414" s="4">
        <v>1034</v>
      </c>
      <c r="B2414" s="4" t="s">
        <v>20</v>
      </c>
      <c r="C2414" s="4" t="s">
        <v>24</v>
      </c>
      <c r="D2414" s="4" t="s">
        <v>26</v>
      </c>
      <c r="E2414" s="4" t="s">
        <v>30</v>
      </c>
      <c r="F2414" s="9">
        <v>6</v>
      </c>
      <c r="G2414" s="10">
        <v>1039</v>
      </c>
      <c r="H2414" s="11">
        <v>0.05</v>
      </c>
      <c r="I2414" s="10">
        <f t="shared" si="222"/>
        <v>6234</v>
      </c>
      <c r="J2414" s="10">
        <f t="shared" si="223"/>
        <v>311.70000000000005</v>
      </c>
      <c r="K2414" s="10">
        <f t="shared" si="224"/>
        <v>5922.3</v>
      </c>
      <c r="L2414" s="11">
        <v>0.05</v>
      </c>
      <c r="M2414" s="10">
        <f t="shared" si="225"/>
        <v>296.11500000000001</v>
      </c>
      <c r="N2414" s="10">
        <f t="shared" si="226"/>
        <v>6218.415</v>
      </c>
      <c r="O2414" s="10">
        <v>705.53</v>
      </c>
      <c r="P2414" s="10">
        <f t="shared" si="227"/>
        <v>1689.12</v>
      </c>
      <c r="Q2414" s="12">
        <v>45898</v>
      </c>
    </row>
    <row r="2415" spans="1:17" x14ac:dyDescent="0.25">
      <c r="A2415" s="4">
        <v>1315</v>
      </c>
      <c r="B2415" s="4" t="s">
        <v>16</v>
      </c>
      <c r="C2415" s="4" t="s">
        <v>17</v>
      </c>
      <c r="D2415" s="4" t="s">
        <v>26</v>
      </c>
      <c r="E2415" s="4" t="s">
        <v>29</v>
      </c>
      <c r="F2415" s="9">
        <v>11</v>
      </c>
      <c r="G2415" s="10">
        <v>665</v>
      </c>
      <c r="H2415" s="11">
        <v>0.05</v>
      </c>
      <c r="I2415" s="10">
        <f t="shared" si="222"/>
        <v>7315</v>
      </c>
      <c r="J2415" s="10">
        <f t="shared" si="223"/>
        <v>365.75</v>
      </c>
      <c r="K2415" s="10">
        <f t="shared" si="224"/>
        <v>6949.25</v>
      </c>
      <c r="L2415" s="11">
        <v>0.05</v>
      </c>
      <c r="M2415" s="10">
        <f t="shared" si="225"/>
        <v>347.46250000000003</v>
      </c>
      <c r="N2415" s="10">
        <f t="shared" si="226"/>
        <v>7296.7124999999996</v>
      </c>
      <c r="O2415" s="10">
        <v>478.34</v>
      </c>
      <c r="P2415" s="10">
        <f t="shared" si="227"/>
        <v>1687.5100000000002</v>
      </c>
      <c r="Q2415" s="12">
        <v>46005</v>
      </c>
    </row>
    <row r="2416" spans="1:17" x14ac:dyDescent="0.25">
      <c r="A2416" s="4">
        <v>3293</v>
      </c>
      <c r="B2416" s="4" t="s">
        <v>38</v>
      </c>
      <c r="C2416" s="4" t="s">
        <v>24</v>
      </c>
      <c r="D2416" s="4" t="s">
        <v>18</v>
      </c>
      <c r="E2416" s="4" t="s">
        <v>19</v>
      </c>
      <c r="F2416" s="9">
        <v>10</v>
      </c>
      <c r="G2416" s="10">
        <v>821</v>
      </c>
      <c r="H2416" s="11">
        <v>0.05</v>
      </c>
      <c r="I2416" s="10">
        <f t="shared" si="222"/>
        <v>8210</v>
      </c>
      <c r="J2416" s="10">
        <f t="shared" si="223"/>
        <v>410.5</v>
      </c>
      <c r="K2416" s="10">
        <f t="shared" si="224"/>
        <v>7799.5</v>
      </c>
      <c r="L2416" s="11">
        <v>0.05</v>
      </c>
      <c r="M2416" s="10">
        <f t="shared" si="225"/>
        <v>389.97500000000002</v>
      </c>
      <c r="N2416" s="10">
        <f t="shared" si="226"/>
        <v>8189.4750000000004</v>
      </c>
      <c r="O2416" s="10">
        <v>611.25</v>
      </c>
      <c r="P2416" s="10">
        <f t="shared" si="227"/>
        <v>1687</v>
      </c>
      <c r="Q2416" s="12">
        <v>45674</v>
      </c>
    </row>
    <row r="2417" spans="1:17" x14ac:dyDescent="0.25">
      <c r="A2417" s="4">
        <v>3461</v>
      </c>
      <c r="B2417" s="4" t="s">
        <v>31</v>
      </c>
      <c r="C2417" s="4" t="s">
        <v>17</v>
      </c>
      <c r="D2417" s="4" t="s">
        <v>26</v>
      </c>
      <c r="E2417" s="4" t="s">
        <v>29</v>
      </c>
      <c r="F2417" s="9">
        <v>19</v>
      </c>
      <c r="G2417" s="10">
        <v>411</v>
      </c>
      <c r="H2417" s="11">
        <v>0</v>
      </c>
      <c r="I2417" s="10">
        <f t="shared" si="222"/>
        <v>7809</v>
      </c>
      <c r="J2417" s="10">
        <f t="shared" si="223"/>
        <v>0</v>
      </c>
      <c r="K2417" s="10">
        <f t="shared" si="224"/>
        <v>7809</v>
      </c>
      <c r="L2417" s="11">
        <v>0.05</v>
      </c>
      <c r="M2417" s="10">
        <f t="shared" si="225"/>
        <v>390.45000000000005</v>
      </c>
      <c r="N2417" s="10">
        <f t="shared" si="226"/>
        <v>8199.4500000000007</v>
      </c>
      <c r="O2417" s="10">
        <v>322.49</v>
      </c>
      <c r="P2417" s="10">
        <f t="shared" si="227"/>
        <v>1681.6899999999996</v>
      </c>
      <c r="Q2417" s="12">
        <v>46009</v>
      </c>
    </row>
    <row r="2418" spans="1:17" x14ac:dyDescent="0.25">
      <c r="A2418" s="4">
        <v>4856</v>
      </c>
      <c r="B2418" s="4" t="s">
        <v>31</v>
      </c>
      <c r="C2418" s="4" t="s">
        <v>21</v>
      </c>
      <c r="D2418" s="4" t="s">
        <v>33</v>
      </c>
      <c r="E2418" s="4" t="s">
        <v>36</v>
      </c>
      <c r="F2418" s="9">
        <v>19</v>
      </c>
      <c r="G2418" s="10">
        <v>992</v>
      </c>
      <c r="H2418" s="11">
        <v>0.15</v>
      </c>
      <c r="I2418" s="10">
        <f t="shared" si="222"/>
        <v>18848</v>
      </c>
      <c r="J2418" s="10">
        <f t="shared" si="223"/>
        <v>2827.2</v>
      </c>
      <c r="K2418" s="10">
        <f t="shared" si="224"/>
        <v>16020.8</v>
      </c>
      <c r="L2418" s="11">
        <v>0.05</v>
      </c>
      <c r="M2418" s="10">
        <f t="shared" si="225"/>
        <v>801.04</v>
      </c>
      <c r="N2418" s="10">
        <f t="shared" si="226"/>
        <v>16821.84</v>
      </c>
      <c r="O2418" s="10">
        <v>754.7</v>
      </c>
      <c r="P2418" s="10">
        <f t="shared" si="227"/>
        <v>1681.4999999999982</v>
      </c>
      <c r="Q2418" s="12">
        <v>45910</v>
      </c>
    </row>
    <row r="2419" spans="1:17" x14ac:dyDescent="0.25">
      <c r="A2419" s="4">
        <v>1324</v>
      </c>
      <c r="B2419" s="4" t="s">
        <v>38</v>
      </c>
      <c r="C2419" s="4" t="s">
        <v>17</v>
      </c>
      <c r="D2419" s="4" t="s">
        <v>33</v>
      </c>
      <c r="E2419" s="4" t="s">
        <v>36</v>
      </c>
      <c r="F2419" s="9">
        <v>12</v>
      </c>
      <c r="G2419" s="10">
        <v>389</v>
      </c>
      <c r="H2419" s="11">
        <v>0.05</v>
      </c>
      <c r="I2419" s="10">
        <f t="shared" si="222"/>
        <v>4668</v>
      </c>
      <c r="J2419" s="10">
        <f t="shared" si="223"/>
        <v>233.4</v>
      </c>
      <c r="K2419" s="10">
        <f t="shared" si="224"/>
        <v>4434.6000000000004</v>
      </c>
      <c r="L2419" s="11">
        <v>0.05</v>
      </c>
      <c r="M2419" s="10">
        <f t="shared" si="225"/>
        <v>221.73000000000002</v>
      </c>
      <c r="N2419" s="10">
        <f t="shared" si="226"/>
        <v>4656.33</v>
      </c>
      <c r="O2419" s="10">
        <v>229.49</v>
      </c>
      <c r="P2419" s="10">
        <f t="shared" si="227"/>
        <v>1680.7200000000003</v>
      </c>
      <c r="Q2419" s="12">
        <v>45769</v>
      </c>
    </row>
    <row r="2420" spans="1:17" x14ac:dyDescent="0.25">
      <c r="A2420" s="4">
        <v>3799</v>
      </c>
      <c r="B2420" s="4" t="s">
        <v>34</v>
      </c>
      <c r="C2420" s="4" t="s">
        <v>24</v>
      </c>
      <c r="D2420" s="4" t="s">
        <v>18</v>
      </c>
      <c r="E2420" s="4" t="s">
        <v>19</v>
      </c>
      <c r="F2420" s="9">
        <v>12</v>
      </c>
      <c r="G2420" s="10">
        <v>479</v>
      </c>
      <c r="H2420" s="11">
        <v>0.1</v>
      </c>
      <c r="I2420" s="10">
        <f t="shared" si="222"/>
        <v>5748</v>
      </c>
      <c r="J2420" s="10">
        <f t="shared" si="223"/>
        <v>574.80000000000007</v>
      </c>
      <c r="K2420" s="10">
        <f t="shared" si="224"/>
        <v>5173.2</v>
      </c>
      <c r="L2420" s="11">
        <v>0.05</v>
      </c>
      <c r="M2420" s="10">
        <f t="shared" si="225"/>
        <v>258.66000000000003</v>
      </c>
      <c r="N2420" s="10">
        <f t="shared" si="226"/>
        <v>5431.86</v>
      </c>
      <c r="O2420" s="10">
        <v>291.04000000000002</v>
      </c>
      <c r="P2420" s="10">
        <f t="shared" si="227"/>
        <v>1680.7199999999993</v>
      </c>
      <c r="Q2420" s="12">
        <v>45939</v>
      </c>
    </row>
    <row r="2421" spans="1:17" x14ac:dyDescent="0.25">
      <c r="A2421" s="4">
        <v>3921</v>
      </c>
      <c r="B2421" s="4" t="s">
        <v>38</v>
      </c>
      <c r="C2421" s="4" t="s">
        <v>21</v>
      </c>
      <c r="D2421" s="4" t="s">
        <v>28</v>
      </c>
      <c r="E2421" s="4" t="s">
        <v>37</v>
      </c>
      <c r="F2421" s="9">
        <v>16</v>
      </c>
      <c r="G2421" s="10">
        <v>320</v>
      </c>
      <c r="H2421" s="11">
        <v>0</v>
      </c>
      <c r="I2421" s="10">
        <f t="shared" si="222"/>
        <v>5120</v>
      </c>
      <c r="J2421" s="10">
        <f t="shared" si="223"/>
        <v>0</v>
      </c>
      <c r="K2421" s="10">
        <f t="shared" si="224"/>
        <v>5120</v>
      </c>
      <c r="L2421" s="11">
        <v>0.05</v>
      </c>
      <c r="M2421" s="10">
        <f t="shared" si="225"/>
        <v>256</v>
      </c>
      <c r="N2421" s="10">
        <f t="shared" si="226"/>
        <v>5376</v>
      </c>
      <c r="O2421" s="10">
        <v>215.01</v>
      </c>
      <c r="P2421" s="10">
        <f t="shared" si="227"/>
        <v>1679.8400000000001</v>
      </c>
      <c r="Q2421" s="12">
        <v>45821</v>
      </c>
    </row>
    <row r="2422" spans="1:17" x14ac:dyDescent="0.25">
      <c r="A2422" s="4">
        <v>1025</v>
      </c>
      <c r="B2422" s="4" t="s">
        <v>31</v>
      </c>
      <c r="C2422" s="4" t="s">
        <v>17</v>
      </c>
      <c r="D2422" s="4" t="s">
        <v>33</v>
      </c>
      <c r="E2422" s="4" t="s">
        <v>19</v>
      </c>
      <c r="F2422" s="9">
        <v>13</v>
      </c>
      <c r="G2422" s="10">
        <v>392</v>
      </c>
      <c r="H2422" s="11">
        <v>0.05</v>
      </c>
      <c r="I2422" s="10">
        <f t="shared" si="222"/>
        <v>5096</v>
      </c>
      <c r="J2422" s="10">
        <f t="shared" si="223"/>
        <v>254.8</v>
      </c>
      <c r="K2422" s="10">
        <f t="shared" si="224"/>
        <v>4841.2</v>
      </c>
      <c r="L2422" s="11">
        <v>0.05</v>
      </c>
      <c r="M2422" s="10">
        <f t="shared" si="225"/>
        <v>242.06</v>
      </c>
      <c r="N2422" s="10">
        <f t="shared" si="226"/>
        <v>5083.26</v>
      </c>
      <c r="O2422" s="10">
        <v>243.2</v>
      </c>
      <c r="P2422" s="10">
        <f t="shared" si="227"/>
        <v>1679.6</v>
      </c>
      <c r="Q2422" s="12">
        <v>45979</v>
      </c>
    </row>
    <row r="2423" spans="1:17" x14ac:dyDescent="0.25">
      <c r="A2423" s="4">
        <v>3775</v>
      </c>
      <c r="B2423" s="4" t="s">
        <v>23</v>
      </c>
      <c r="C2423" s="4" t="s">
        <v>21</v>
      </c>
      <c r="D2423" s="4" t="s">
        <v>33</v>
      </c>
      <c r="E2423" s="4" t="s">
        <v>36</v>
      </c>
      <c r="F2423" s="9">
        <v>9</v>
      </c>
      <c r="G2423" s="10">
        <v>701</v>
      </c>
      <c r="H2423" s="11">
        <v>0.05</v>
      </c>
      <c r="I2423" s="10">
        <f t="shared" si="222"/>
        <v>6309</v>
      </c>
      <c r="J2423" s="10">
        <f t="shared" si="223"/>
        <v>315.45000000000005</v>
      </c>
      <c r="K2423" s="10">
        <f t="shared" si="224"/>
        <v>5993.55</v>
      </c>
      <c r="L2423" s="11">
        <v>0.05</v>
      </c>
      <c r="M2423" s="10">
        <f t="shared" si="225"/>
        <v>299.67750000000001</v>
      </c>
      <c r="N2423" s="10">
        <f t="shared" si="226"/>
        <v>6293.2275</v>
      </c>
      <c r="O2423" s="10">
        <v>479.36</v>
      </c>
      <c r="P2423" s="10">
        <f t="shared" si="227"/>
        <v>1679.3100000000004</v>
      </c>
      <c r="Q2423" s="12">
        <v>46002</v>
      </c>
    </row>
    <row r="2424" spans="1:17" x14ac:dyDescent="0.25">
      <c r="A2424" s="4">
        <v>4650</v>
      </c>
      <c r="B2424" s="4" t="s">
        <v>38</v>
      </c>
      <c r="C2424" s="4" t="s">
        <v>24</v>
      </c>
      <c r="D2424" s="4" t="s">
        <v>18</v>
      </c>
      <c r="E2424" s="4" t="s">
        <v>36</v>
      </c>
      <c r="F2424" s="9">
        <v>15</v>
      </c>
      <c r="G2424" s="10">
        <v>545</v>
      </c>
      <c r="H2424" s="11">
        <v>0.1</v>
      </c>
      <c r="I2424" s="10">
        <f t="shared" si="222"/>
        <v>8175</v>
      </c>
      <c r="J2424" s="10">
        <f t="shared" si="223"/>
        <v>817.5</v>
      </c>
      <c r="K2424" s="10">
        <f t="shared" si="224"/>
        <v>7357.5</v>
      </c>
      <c r="L2424" s="11">
        <v>0.05</v>
      </c>
      <c r="M2424" s="10">
        <f t="shared" si="225"/>
        <v>367.875</v>
      </c>
      <c r="N2424" s="10">
        <f t="shared" si="226"/>
        <v>7725.375</v>
      </c>
      <c r="O2424" s="10">
        <v>378.64</v>
      </c>
      <c r="P2424" s="10">
        <f t="shared" si="227"/>
        <v>1677.9000000000005</v>
      </c>
      <c r="Q2424" s="12">
        <v>46011</v>
      </c>
    </row>
    <row r="2425" spans="1:17" x14ac:dyDescent="0.25">
      <c r="A2425" s="4">
        <v>1644</v>
      </c>
      <c r="B2425" s="4" t="s">
        <v>16</v>
      </c>
      <c r="C2425" s="4" t="s">
        <v>24</v>
      </c>
      <c r="D2425" s="4" t="s">
        <v>28</v>
      </c>
      <c r="E2425" s="4" t="s">
        <v>30</v>
      </c>
      <c r="F2425" s="9">
        <v>9</v>
      </c>
      <c r="G2425" s="10">
        <v>505</v>
      </c>
      <c r="H2425" s="11">
        <v>0</v>
      </c>
      <c r="I2425" s="10">
        <f t="shared" si="222"/>
        <v>4545</v>
      </c>
      <c r="J2425" s="10">
        <f t="shared" si="223"/>
        <v>0</v>
      </c>
      <c r="K2425" s="10">
        <f t="shared" si="224"/>
        <v>4545</v>
      </c>
      <c r="L2425" s="11">
        <v>0.05</v>
      </c>
      <c r="M2425" s="10">
        <f t="shared" si="225"/>
        <v>227.25</v>
      </c>
      <c r="N2425" s="10">
        <f t="shared" si="226"/>
        <v>4772.25</v>
      </c>
      <c r="O2425" s="10">
        <v>318.61</v>
      </c>
      <c r="P2425" s="10">
        <f t="shared" si="227"/>
        <v>1677.5099999999998</v>
      </c>
      <c r="Q2425" s="12">
        <v>45672</v>
      </c>
    </row>
    <row r="2426" spans="1:17" x14ac:dyDescent="0.25">
      <c r="A2426" s="4">
        <v>2194</v>
      </c>
      <c r="B2426" s="4" t="s">
        <v>23</v>
      </c>
      <c r="C2426" s="4" t="s">
        <v>24</v>
      </c>
      <c r="D2426" s="4" t="s">
        <v>26</v>
      </c>
      <c r="E2426" s="4" t="s">
        <v>25</v>
      </c>
      <c r="F2426" s="9">
        <v>15</v>
      </c>
      <c r="G2426" s="10">
        <v>872</v>
      </c>
      <c r="H2426" s="11">
        <v>0.15</v>
      </c>
      <c r="I2426" s="10">
        <f t="shared" si="222"/>
        <v>13080</v>
      </c>
      <c r="J2426" s="10">
        <f t="shared" si="223"/>
        <v>1962</v>
      </c>
      <c r="K2426" s="10">
        <f t="shared" si="224"/>
        <v>11118</v>
      </c>
      <c r="L2426" s="11">
        <v>0.05</v>
      </c>
      <c r="M2426" s="10">
        <f t="shared" si="225"/>
        <v>555.9</v>
      </c>
      <c r="N2426" s="10">
        <f t="shared" si="226"/>
        <v>11673.9</v>
      </c>
      <c r="O2426" s="10">
        <v>629.4</v>
      </c>
      <c r="P2426" s="10">
        <f t="shared" si="227"/>
        <v>1677</v>
      </c>
      <c r="Q2426" s="12">
        <v>46001</v>
      </c>
    </row>
    <row r="2427" spans="1:17" x14ac:dyDescent="0.25">
      <c r="A2427" s="4">
        <v>3500</v>
      </c>
      <c r="B2427" s="4" t="s">
        <v>32</v>
      </c>
      <c r="C2427" s="4" t="s">
        <v>17</v>
      </c>
      <c r="D2427" s="4" t="s">
        <v>33</v>
      </c>
      <c r="E2427" s="4" t="s">
        <v>30</v>
      </c>
      <c r="F2427" s="9">
        <v>21</v>
      </c>
      <c r="G2427" s="10">
        <v>767</v>
      </c>
      <c r="H2427" s="11">
        <v>0.15</v>
      </c>
      <c r="I2427" s="10">
        <f t="shared" si="222"/>
        <v>16107</v>
      </c>
      <c r="J2427" s="10">
        <f t="shared" si="223"/>
        <v>2416.0499999999997</v>
      </c>
      <c r="K2427" s="10">
        <f t="shared" si="224"/>
        <v>13690.95</v>
      </c>
      <c r="L2427" s="11">
        <v>0.05</v>
      </c>
      <c r="M2427" s="10">
        <f t="shared" si="225"/>
        <v>684.54750000000013</v>
      </c>
      <c r="N2427" s="10">
        <f t="shared" si="226"/>
        <v>14375.497500000001</v>
      </c>
      <c r="O2427" s="10">
        <v>572.1</v>
      </c>
      <c r="P2427" s="10">
        <f t="shared" si="227"/>
        <v>1676.8500000000004</v>
      </c>
      <c r="Q2427" s="12">
        <v>46022</v>
      </c>
    </row>
    <row r="2428" spans="1:17" x14ac:dyDescent="0.25">
      <c r="A2428" s="4">
        <v>2578</v>
      </c>
      <c r="B2428" s="4" t="s">
        <v>35</v>
      </c>
      <c r="C2428" s="4" t="s">
        <v>21</v>
      </c>
      <c r="D2428" s="4" t="s">
        <v>26</v>
      </c>
      <c r="E2428" s="4" t="s">
        <v>36</v>
      </c>
      <c r="F2428" s="9">
        <v>20</v>
      </c>
      <c r="G2428" s="10">
        <v>1146</v>
      </c>
      <c r="H2428" s="11">
        <v>0.15</v>
      </c>
      <c r="I2428" s="10">
        <f t="shared" si="222"/>
        <v>22920</v>
      </c>
      <c r="J2428" s="10">
        <f t="shared" si="223"/>
        <v>3438</v>
      </c>
      <c r="K2428" s="10">
        <f t="shared" si="224"/>
        <v>19482</v>
      </c>
      <c r="L2428" s="11">
        <v>0.05</v>
      </c>
      <c r="M2428" s="10">
        <f t="shared" si="225"/>
        <v>974.1</v>
      </c>
      <c r="N2428" s="10">
        <f t="shared" si="226"/>
        <v>20456.099999999999</v>
      </c>
      <c r="O2428" s="10">
        <v>890.27</v>
      </c>
      <c r="P2428" s="10">
        <f t="shared" si="227"/>
        <v>1676.5999999999985</v>
      </c>
      <c r="Q2428" s="12">
        <v>45898</v>
      </c>
    </row>
    <row r="2429" spans="1:17" x14ac:dyDescent="0.25">
      <c r="A2429" s="4">
        <v>3886</v>
      </c>
      <c r="B2429" s="4" t="s">
        <v>16</v>
      </c>
      <c r="C2429" s="4" t="s">
        <v>24</v>
      </c>
      <c r="D2429" s="4" t="s">
        <v>18</v>
      </c>
      <c r="E2429" s="4" t="s">
        <v>19</v>
      </c>
      <c r="F2429" s="9">
        <v>15</v>
      </c>
      <c r="G2429" s="10">
        <v>813</v>
      </c>
      <c r="H2429" s="11">
        <v>0.15</v>
      </c>
      <c r="I2429" s="10">
        <f t="shared" si="222"/>
        <v>12195</v>
      </c>
      <c r="J2429" s="10">
        <f t="shared" si="223"/>
        <v>1829.25</v>
      </c>
      <c r="K2429" s="10">
        <f t="shared" si="224"/>
        <v>10365.75</v>
      </c>
      <c r="L2429" s="11">
        <v>0.05</v>
      </c>
      <c r="M2429" s="10">
        <f t="shared" si="225"/>
        <v>518.28750000000002</v>
      </c>
      <c r="N2429" s="10">
        <f t="shared" si="226"/>
        <v>10884.0375</v>
      </c>
      <c r="O2429" s="10">
        <v>579.29</v>
      </c>
      <c r="P2429" s="10">
        <f t="shared" si="227"/>
        <v>1676.4000000000015</v>
      </c>
      <c r="Q2429" s="12">
        <v>45714</v>
      </c>
    </row>
    <row r="2430" spans="1:17" x14ac:dyDescent="0.25">
      <c r="A2430" s="4">
        <v>1643</v>
      </c>
      <c r="B2430" s="4" t="s">
        <v>20</v>
      </c>
      <c r="C2430" s="4" t="s">
        <v>24</v>
      </c>
      <c r="D2430" s="4" t="s">
        <v>26</v>
      </c>
      <c r="E2430" s="4" t="s">
        <v>30</v>
      </c>
      <c r="F2430" s="9">
        <v>9</v>
      </c>
      <c r="G2430" s="10">
        <v>703</v>
      </c>
      <c r="H2430" s="11">
        <v>0</v>
      </c>
      <c r="I2430" s="10">
        <f t="shared" si="222"/>
        <v>6327</v>
      </c>
      <c r="J2430" s="10">
        <f t="shared" si="223"/>
        <v>0</v>
      </c>
      <c r="K2430" s="10">
        <f t="shared" si="224"/>
        <v>6327</v>
      </c>
      <c r="L2430" s="11">
        <v>0.05</v>
      </c>
      <c r="M2430" s="10">
        <f t="shared" si="225"/>
        <v>316.35000000000002</v>
      </c>
      <c r="N2430" s="10">
        <f t="shared" si="226"/>
        <v>6643.35</v>
      </c>
      <c r="O2430" s="10">
        <v>516.82000000000005</v>
      </c>
      <c r="P2430" s="10">
        <f t="shared" si="227"/>
        <v>1675.62</v>
      </c>
      <c r="Q2430" s="12">
        <v>46022</v>
      </c>
    </row>
    <row r="2431" spans="1:17" x14ac:dyDescent="0.25">
      <c r="A2431" s="4">
        <v>2846</v>
      </c>
      <c r="B2431" s="4" t="s">
        <v>16</v>
      </c>
      <c r="C2431" s="4" t="s">
        <v>24</v>
      </c>
      <c r="D2431" s="4" t="s">
        <v>33</v>
      </c>
      <c r="E2431" s="4" t="s">
        <v>36</v>
      </c>
      <c r="F2431" s="9">
        <v>6</v>
      </c>
      <c r="G2431" s="10">
        <v>628</v>
      </c>
      <c r="H2431" s="11">
        <v>0.05</v>
      </c>
      <c r="I2431" s="10">
        <f t="shared" si="222"/>
        <v>3768</v>
      </c>
      <c r="J2431" s="10">
        <f t="shared" si="223"/>
        <v>188.4</v>
      </c>
      <c r="K2431" s="10">
        <f t="shared" si="224"/>
        <v>3579.6</v>
      </c>
      <c r="L2431" s="11">
        <v>0.05</v>
      </c>
      <c r="M2431" s="10">
        <f t="shared" si="225"/>
        <v>178.98000000000002</v>
      </c>
      <c r="N2431" s="10">
        <f t="shared" si="226"/>
        <v>3758.58</v>
      </c>
      <c r="O2431" s="10">
        <v>317.33999999999997</v>
      </c>
      <c r="P2431" s="10">
        <f t="shared" si="227"/>
        <v>1675.56</v>
      </c>
      <c r="Q2431" s="12">
        <v>45734</v>
      </c>
    </row>
    <row r="2432" spans="1:17" x14ac:dyDescent="0.25">
      <c r="A2432" s="4">
        <v>2153</v>
      </c>
      <c r="B2432" s="4" t="s">
        <v>20</v>
      </c>
      <c r="C2432" s="4" t="s">
        <v>21</v>
      </c>
      <c r="D2432" s="4" t="s">
        <v>28</v>
      </c>
      <c r="E2432" s="4" t="s">
        <v>36</v>
      </c>
      <c r="F2432" s="9">
        <v>13</v>
      </c>
      <c r="G2432" s="10">
        <v>404</v>
      </c>
      <c r="H2432" s="11">
        <v>0.1</v>
      </c>
      <c r="I2432" s="10">
        <f t="shared" si="222"/>
        <v>5252</v>
      </c>
      <c r="J2432" s="10">
        <f t="shared" si="223"/>
        <v>525.20000000000005</v>
      </c>
      <c r="K2432" s="10">
        <f t="shared" si="224"/>
        <v>4726.8</v>
      </c>
      <c r="L2432" s="11">
        <v>0.05</v>
      </c>
      <c r="M2432" s="10">
        <f t="shared" si="225"/>
        <v>236.34000000000003</v>
      </c>
      <c r="N2432" s="10">
        <f t="shared" si="226"/>
        <v>4963.1400000000003</v>
      </c>
      <c r="O2432" s="10">
        <v>234.76</v>
      </c>
      <c r="P2432" s="10">
        <f t="shared" si="227"/>
        <v>1674.92</v>
      </c>
      <c r="Q2432" s="12">
        <v>45953</v>
      </c>
    </row>
    <row r="2433" spans="1:17" x14ac:dyDescent="0.25">
      <c r="A2433" s="4">
        <v>2137</v>
      </c>
      <c r="B2433" s="4" t="s">
        <v>35</v>
      </c>
      <c r="C2433" s="4" t="s">
        <v>21</v>
      </c>
      <c r="D2433" s="4" t="s">
        <v>28</v>
      </c>
      <c r="E2433" s="4" t="s">
        <v>36</v>
      </c>
      <c r="F2433" s="9">
        <v>8</v>
      </c>
      <c r="G2433" s="10">
        <v>728</v>
      </c>
      <c r="H2433" s="11">
        <v>0.05</v>
      </c>
      <c r="I2433" s="10">
        <f t="shared" si="222"/>
        <v>5824</v>
      </c>
      <c r="J2433" s="10">
        <f t="shared" si="223"/>
        <v>291.2</v>
      </c>
      <c r="K2433" s="10">
        <f t="shared" si="224"/>
        <v>5532.8</v>
      </c>
      <c r="L2433" s="11">
        <v>0.05</v>
      </c>
      <c r="M2433" s="10">
        <f t="shared" si="225"/>
        <v>276.64000000000004</v>
      </c>
      <c r="N2433" s="10">
        <f t="shared" si="226"/>
        <v>5809.4400000000005</v>
      </c>
      <c r="O2433" s="10">
        <v>482.36</v>
      </c>
      <c r="P2433" s="10">
        <f t="shared" si="227"/>
        <v>1673.92</v>
      </c>
      <c r="Q2433" s="12">
        <v>45780</v>
      </c>
    </row>
    <row r="2434" spans="1:17" x14ac:dyDescent="0.25">
      <c r="A2434" s="4">
        <v>77</v>
      </c>
      <c r="B2434" s="4" t="s">
        <v>20</v>
      </c>
      <c r="C2434" s="4" t="s">
        <v>21</v>
      </c>
      <c r="D2434" s="4" t="s">
        <v>28</v>
      </c>
      <c r="E2434" s="4" t="s">
        <v>27</v>
      </c>
      <c r="F2434" s="9">
        <v>5</v>
      </c>
      <c r="G2434" s="10">
        <v>1062</v>
      </c>
      <c r="H2434" s="11">
        <v>0</v>
      </c>
      <c r="I2434" s="10">
        <f t="shared" ref="I2434:I2497" si="228">F2434*G2434</f>
        <v>5310</v>
      </c>
      <c r="J2434" s="10">
        <f t="shared" ref="J2434:J2497" si="229">I2434*H2434</f>
        <v>0</v>
      </c>
      <c r="K2434" s="10">
        <f t="shared" ref="K2434:K2497" si="230">I2434-J2434</f>
        <v>5310</v>
      </c>
      <c r="L2434" s="11">
        <v>0.05</v>
      </c>
      <c r="M2434" s="10">
        <f t="shared" ref="M2434:M2497" si="231">K2434*L2434</f>
        <v>265.5</v>
      </c>
      <c r="N2434" s="10">
        <f t="shared" ref="N2434:N2497" si="232">K2434+M2434</f>
        <v>5575.5</v>
      </c>
      <c r="O2434" s="10">
        <v>727.23</v>
      </c>
      <c r="P2434" s="10">
        <f t="shared" ref="P2434:P2497" si="233">K2434-(O2434*F2434)</f>
        <v>1673.85</v>
      </c>
      <c r="Q2434" s="12">
        <v>45818</v>
      </c>
    </row>
    <row r="2435" spans="1:17" x14ac:dyDescent="0.25">
      <c r="A2435" s="4">
        <v>3206</v>
      </c>
      <c r="B2435" s="4" t="s">
        <v>23</v>
      </c>
      <c r="C2435" s="4" t="s">
        <v>21</v>
      </c>
      <c r="D2435" s="4" t="s">
        <v>33</v>
      </c>
      <c r="E2435" s="4" t="s">
        <v>29</v>
      </c>
      <c r="F2435" s="9">
        <v>12</v>
      </c>
      <c r="G2435" s="10">
        <v>322</v>
      </c>
      <c r="H2435" s="11">
        <v>0</v>
      </c>
      <c r="I2435" s="10">
        <f t="shared" si="228"/>
        <v>3864</v>
      </c>
      <c r="J2435" s="10">
        <f t="shared" si="229"/>
        <v>0</v>
      </c>
      <c r="K2435" s="10">
        <f t="shared" si="230"/>
        <v>3864</v>
      </c>
      <c r="L2435" s="11">
        <v>0.05</v>
      </c>
      <c r="M2435" s="10">
        <f t="shared" si="231"/>
        <v>193.20000000000002</v>
      </c>
      <c r="N2435" s="10">
        <f t="shared" si="232"/>
        <v>4057.2</v>
      </c>
      <c r="O2435" s="10">
        <v>182.75</v>
      </c>
      <c r="P2435" s="10">
        <f t="shared" si="233"/>
        <v>1671</v>
      </c>
      <c r="Q2435" s="12">
        <v>45904</v>
      </c>
    </row>
    <row r="2436" spans="1:17" x14ac:dyDescent="0.25">
      <c r="A2436" s="4">
        <v>4947</v>
      </c>
      <c r="B2436" s="4" t="s">
        <v>38</v>
      </c>
      <c r="C2436" s="4" t="s">
        <v>17</v>
      </c>
      <c r="D2436" s="4" t="s">
        <v>26</v>
      </c>
      <c r="E2436" s="4" t="s">
        <v>30</v>
      </c>
      <c r="F2436" s="9">
        <v>9</v>
      </c>
      <c r="G2436" s="10">
        <v>587</v>
      </c>
      <c r="H2436" s="11">
        <v>0</v>
      </c>
      <c r="I2436" s="10">
        <f t="shared" si="228"/>
        <v>5283</v>
      </c>
      <c r="J2436" s="10">
        <f t="shared" si="229"/>
        <v>0</v>
      </c>
      <c r="K2436" s="10">
        <f t="shared" si="230"/>
        <v>5283</v>
      </c>
      <c r="L2436" s="11">
        <v>0.05</v>
      </c>
      <c r="M2436" s="10">
        <f t="shared" si="231"/>
        <v>264.15000000000003</v>
      </c>
      <c r="N2436" s="10">
        <f t="shared" si="232"/>
        <v>5547.15</v>
      </c>
      <c r="O2436" s="10">
        <v>401.35</v>
      </c>
      <c r="P2436" s="10">
        <f t="shared" si="233"/>
        <v>1670.85</v>
      </c>
      <c r="Q2436" s="12">
        <v>45799</v>
      </c>
    </row>
    <row r="2437" spans="1:17" x14ac:dyDescent="0.25">
      <c r="A2437" s="4">
        <v>169</v>
      </c>
      <c r="B2437" s="4" t="s">
        <v>31</v>
      </c>
      <c r="C2437" s="4" t="s">
        <v>24</v>
      </c>
      <c r="D2437" s="4" t="s">
        <v>26</v>
      </c>
      <c r="E2437" s="4" t="s">
        <v>22</v>
      </c>
      <c r="F2437" s="9">
        <v>12</v>
      </c>
      <c r="G2437" s="10">
        <v>412</v>
      </c>
      <c r="H2437" s="11">
        <v>0.05</v>
      </c>
      <c r="I2437" s="10">
        <f t="shared" si="228"/>
        <v>4944</v>
      </c>
      <c r="J2437" s="10">
        <f t="shared" si="229"/>
        <v>247.20000000000002</v>
      </c>
      <c r="K2437" s="10">
        <f t="shared" si="230"/>
        <v>4696.8</v>
      </c>
      <c r="L2437" s="11">
        <v>0.05</v>
      </c>
      <c r="M2437" s="10">
        <f t="shared" si="231"/>
        <v>234.84000000000003</v>
      </c>
      <c r="N2437" s="10">
        <f t="shared" si="232"/>
        <v>4931.6400000000003</v>
      </c>
      <c r="O2437" s="10">
        <v>252.25</v>
      </c>
      <c r="P2437" s="10">
        <f t="shared" si="233"/>
        <v>1669.8000000000002</v>
      </c>
      <c r="Q2437" s="12">
        <v>45980</v>
      </c>
    </row>
    <row r="2438" spans="1:17" x14ac:dyDescent="0.25">
      <c r="A2438" s="4">
        <v>3780</v>
      </c>
      <c r="B2438" s="4" t="s">
        <v>34</v>
      </c>
      <c r="C2438" s="4" t="s">
        <v>24</v>
      </c>
      <c r="D2438" s="4" t="s">
        <v>33</v>
      </c>
      <c r="E2438" s="4" t="s">
        <v>30</v>
      </c>
      <c r="F2438" s="9">
        <v>12</v>
      </c>
      <c r="G2438" s="10">
        <v>672</v>
      </c>
      <c r="H2438" s="11">
        <v>0.1</v>
      </c>
      <c r="I2438" s="10">
        <f t="shared" si="228"/>
        <v>8064</v>
      </c>
      <c r="J2438" s="10">
        <f t="shared" si="229"/>
        <v>806.40000000000009</v>
      </c>
      <c r="K2438" s="10">
        <f t="shared" si="230"/>
        <v>7257.6</v>
      </c>
      <c r="L2438" s="11">
        <v>0.05</v>
      </c>
      <c r="M2438" s="10">
        <f t="shared" si="231"/>
        <v>362.88000000000005</v>
      </c>
      <c r="N2438" s="10">
        <f t="shared" si="232"/>
        <v>7620.4800000000005</v>
      </c>
      <c r="O2438" s="10">
        <v>465.79</v>
      </c>
      <c r="P2438" s="10">
        <f t="shared" si="233"/>
        <v>1668.12</v>
      </c>
      <c r="Q2438" s="12">
        <v>45911</v>
      </c>
    </row>
    <row r="2439" spans="1:17" x14ac:dyDescent="0.25">
      <c r="A2439" s="4">
        <v>4969</v>
      </c>
      <c r="B2439" s="4" t="s">
        <v>32</v>
      </c>
      <c r="C2439" s="4" t="s">
        <v>21</v>
      </c>
      <c r="D2439" s="4" t="s">
        <v>33</v>
      </c>
      <c r="E2439" s="4" t="s">
        <v>27</v>
      </c>
      <c r="F2439" s="9">
        <v>8</v>
      </c>
      <c r="G2439" s="10">
        <v>1081</v>
      </c>
      <c r="H2439" s="11">
        <v>0.05</v>
      </c>
      <c r="I2439" s="10">
        <f t="shared" si="228"/>
        <v>8648</v>
      </c>
      <c r="J2439" s="10">
        <f t="shared" si="229"/>
        <v>432.40000000000003</v>
      </c>
      <c r="K2439" s="10">
        <f t="shared" si="230"/>
        <v>8215.6</v>
      </c>
      <c r="L2439" s="11">
        <v>0.05</v>
      </c>
      <c r="M2439" s="10">
        <f t="shared" si="231"/>
        <v>410.78000000000003</v>
      </c>
      <c r="N2439" s="10">
        <f t="shared" si="232"/>
        <v>8626.380000000001</v>
      </c>
      <c r="O2439" s="10">
        <v>818.44</v>
      </c>
      <c r="P2439" s="10">
        <f t="shared" si="233"/>
        <v>1668.08</v>
      </c>
      <c r="Q2439" s="12">
        <v>45779</v>
      </c>
    </row>
    <row r="2440" spans="1:17" x14ac:dyDescent="0.25">
      <c r="A2440" s="4">
        <v>3600</v>
      </c>
      <c r="B2440" s="4" t="s">
        <v>35</v>
      </c>
      <c r="C2440" s="4" t="s">
        <v>21</v>
      </c>
      <c r="D2440" s="4" t="s">
        <v>18</v>
      </c>
      <c r="E2440" s="4" t="s">
        <v>36</v>
      </c>
      <c r="F2440" s="9">
        <v>25</v>
      </c>
      <c r="G2440" s="10">
        <v>272</v>
      </c>
      <c r="H2440" s="11">
        <v>0.05</v>
      </c>
      <c r="I2440" s="10">
        <f t="shared" si="228"/>
        <v>6800</v>
      </c>
      <c r="J2440" s="10">
        <f t="shared" si="229"/>
        <v>340</v>
      </c>
      <c r="K2440" s="10">
        <f t="shared" si="230"/>
        <v>6460</v>
      </c>
      <c r="L2440" s="11">
        <v>0.05</v>
      </c>
      <c r="M2440" s="10">
        <f t="shared" si="231"/>
        <v>323</v>
      </c>
      <c r="N2440" s="10">
        <f t="shared" si="232"/>
        <v>6783</v>
      </c>
      <c r="O2440" s="10">
        <v>191.71</v>
      </c>
      <c r="P2440" s="10">
        <f t="shared" si="233"/>
        <v>1667.25</v>
      </c>
      <c r="Q2440" s="12">
        <v>45934</v>
      </c>
    </row>
    <row r="2441" spans="1:17" x14ac:dyDescent="0.25">
      <c r="A2441" s="4">
        <v>4549</v>
      </c>
      <c r="B2441" s="4" t="s">
        <v>23</v>
      </c>
      <c r="C2441" s="4" t="s">
        <v>24</v>
      </c>
      <c r="D2441" s="4" t="s">
        <v>33</v>
      </c>
      <c r="E2441" s="4" t="s">
        <v>29</v>
      </c>
      <c r="F2441" s="9">
        <v>8</v>
      </c>
      <c r="G2441" s="10">
        <v>773</v>
      </c>
      <c r="H2441" s="11">
        <v>0.05</v>
      </c>
      <c r="I2441" s="10">
        <f t="shared" si="228"/>
        <v>6184</v>
      </c>
      <c r="J2441" s="10">
        <f t="shared" si="229"/>
        <v>309.20000000000005</v>
      </c>
      <c r="K2441" s="10">
        <f t="shared" si="230"/>
        <v>5874.8</v>
      </c>
      <c r="L2441" s="11">
        <v>0.05</v>
      </c>
      <c r="M2441" s="10">
        <f t="shared" si="231"/>
        <v>293.74</v>
      </c>
      <c r="N2441" s="10">
        <f t="shared" si="232"/>
        <v>6168.54</v>
      </c>
      <c r="O2441" s="10">
        <v>526.07000000000005</v>
      </c>
      <c r="P2441" s="10">
        <f t="shared" si="233"/>
        <v>1666.2399999999998</v>
      </c>
      <c r="Q2441" s="12">
        <v>45746</v>
      </c>
    </row>
    <row r="2442" spans="1:17" x14ac:dyDescent="0.25">
      <c r="A2442" s="4">
        <v>2513</v>
      </c>
      <c r="B2442" s="4" t="s">
        <v>20</v>
      </c>
      <c r="C2442" s="4" t="s">
        <v>21</v>
      </c>
      <c r="D2442" s="4" t="s">
        <v>26</v>
      </c>
      <c r="E2442" s="4" t="s">
        <v>30</v>
      </c>
      <c r="F2442" s="9">
        <v>9</v>
      </c>
      <c r="G2442" s="10">
        <v>655</v>
      </c>
      <c r="H2442" s="11">
        <v>0.1</v>
      </c>
      <c r="I2442" s="10">
        <f t="shared" si="228"/>
        <v>5895</v>
      </c>
      <c r="J2442" s="10">
        <f t="shared" si="229"/>
        <v>589.5</v>
      </c>
      <c r="K2442" s="10">
        <f t="shared" si="230"/>
        <v>5305.5</v>
      </c>
      <c r="L2442" s="11">
        <v>0.05</v>
      </c>
      <c r="M2442" s="10">
        <f t="shared" si="231"/>
        <v>265.27500000000003</v>
      </c>
      <c r="N2442" s="10">
        <f t="shared" si="232"/>
        <v>5570.7749999999996</v>
      </c>
      <c r="O2442" s="10">
        <v>404.45</v>
      </c>
      <c r="P2442" s="10">
        <f t="shared" si="233"/>
        <v>1665.4500000000003</v>
      </c>
      <c r="Q2442" s="12">
        <v>45695</v>
      </c>
    </row>
    <row r="2443" spans="1:17" x14ac:dyDescent="0.25">
      <c r="A2443" s="4">
        <v>843</v>
      </c>
      <c r="B2443" s="4" t="s">
        <v>31</v>
      </c>
      <c r="C2443" s="4" t="s">
        <v>24</v>
      </c>
      <c r="D2443" s="4" t="s">
        <v>33</v>
      </c>
      <c r="E2443" s="4" t="s">
        <v>27</v>
      </c>
      <c r="F2443" s="9">
        <v>23</v>
      </c>
      <c r="G2443" s="10">
        <v>909</v>
      </c>
      <c r="H2443" s="11">
        <v>0.15</v>
      </c>
      <c r="I2443" s="10">
        <f t="shared" si="228"/>
        <v>20907</v>
      </c>
      <c r="J2443" s="10">
        <f t="shared" si="229"/>
        <v>3136.0499999999997</v>
      </c>
      <c r="K2443" s="10">
        <f t="shared" si="230"/>
        <v>17770.95</v>
      </c>
      <c r="L2443" s="11">
        <v>0.05</v>
      </c>
      <c r="M2443" s="10">
        <f t="shared" si="231"/>
        <v>888.54750000000013</v>
      </c>
      <c r="N2443" s="10">
        <f t="shared" si="232"/>
        <v>18659.497500000001</v>
      </c>
      <c r="O2443" s="10">
        <v>700.25</v>
      </c>
      <c r="P2443" s="10">
        <f t="shared" si="233"/>
        <v>1665.2000000000007</v>
      </c>
      <c r="Q2443" s="12">
        <v>45912</v>
      </c>
    </row>
    <row r="2444" spans="1:17" x14ac:dyDescent="0.25">
      <c r="A2444" s="4">
        <v>4892</v>
      </c>
      <c r="B2444" s="4" t="s">
        <v>23</v>
      </c>
      <c r="C2444" s="4" t="s">
        <v>17</v>
      </c>
      <c r="D2444" s="4" t="s">
        <v>26</v>
      </c>
      <c r="E2444" s="4" t="s">
        <v>37</v>
      </c>
      <c r="F2444" s="9">
        <v>23</v>
      </c>
      <c r="G2444" s="10">
        <v>271</v>
      </c>
      <c r="H2444" s="11">
        <v>0.15</v>
      </c>
      <c r="I2444" s="10">
        <f t="shared" si="228"/>
        <v>6233</v>
      </c>
      <c r="J2444" s="10">
        <f t="shared" si="229"/>
        <v>934.94999999999993</v>
      </c>
      <c r="K2444" s="10">
        <f t="shared" si="230"/>
        <v>5298.05</v>
      </c>
      <c r="L2444" s="11">
        <v>0.05</v>
      </c>
      <c r="M2444" s="10">
        <f t="shared" si="231"/>
        <v>264.90250000000003</v>
      </c>
      <c r="N2444" s="10">
        <f t="shared" si="232"/>
        <v>5562.9525000000003</v>
      </c>
      <c r="O2444" s="10">
        <v>157.97999999999999</v>
      </c>
      <c r="P2444" s="10">
        <f t="shared" si="233"/>
        <v>1664.5100000000002</v>
      </c>
      <c r="Q2444" s="12">
        <v>45958</v>
      </c>
    </row>
    <row r="2445" spans="1:17" x14ac:dyDescent="0.25">
      <c r="A2445" s="4">
        <v>3715</v>
      </c>
      <c r="B2445" s="4" t="s">
        <v>34</v>
      </c>
      <c r="C2445" s="4" t="s">
        <v>17</v>
      </c>
      <c r="D2445" s="4" t="s">
        <v>28</v>
      </c>
      <c r="E2445" s="4" t="s">
        <v>37</v>
      </c>
      <c r="F2445" s="9">
        <v>17</v>
      </c>
      <c r="G2445" s="10">
        <v>413</v>
      </c>
      <c r="H2445" s="11">
        <v>0.1</v>
      </c>
      <c r="I2445" s="10">
        <f t="shared" si="228"/>
        <v>7021</v>
      </c>
      <c r="J2445" s="10">
        <f t="shared" si="229"/>
        <v>702.1</v>
      </c>
      <c r="K2445" s="10">
        <f t="shared" si="230"/>
        <v>6318.9</v>
      </c>
      <c r="L2445" s="11">
        <v>0.05</v>
      </c>
      <c r="M2445" s="10">
        <f t="shared" si="231"/>
        <v>315.94499999999999</v>
      </c>
      <c r="N2445" s="10">
        <f t="shared" si="232"/>
        <v>6634.8449999999993</v>
      </c>
      <c r="O2445" s="10">
        <v>273.83999999999997</v>
      </c>
      <c r="P2445" s="10">
        <f t="shared" si="233"/>
        <v>1663.62</v>
      </c>
      <c r="Q2445" s="12">
        <v>45855</v>
      </c>
    </row>
    <row r="2446" spans="1:17" x14ac:dyDescent="0.25">
      <c r="A2446" s="4">
        <v>297</v>
      </c>
      <c r="B2446" s="4" t="s">
        <v>32</v>
      </c>
      <c r="C2446" s="4" t="s">
        <v>17</v>
      </c>
      <c r="D2446" s="4" t="s">
        <v>26</v>
      </c>
      <c r="E2446" s="4" t="s">
        <v>36</v>
      </c>
      <c r="F2446" s="9">
        <v>25</v>
      </c>
      <c r="G2446" s="10">
        <v>182</v>
      </c>
      <c r="H2446" s="11">
        <v>0.05</v>
      </c>
      <c r="I2446" s="10">
        <f t="shared" si="228"/>
        <v>4550</v>
      </c>
      <c r="J2446" s="10">
        <f t="shared" si="229"/>
        <v>227.5</v>
      </c>
      <c r="K2446" s="10">
        <f t="shared" si="230"/>
        <v>4322.5</v>
      </c>
      <c r="L2446" s="11">
        <v>0.05</v>
      </c>
      <c r="M2446" s="10">
        <f t="shared" si="231"/>
        <v>216.125</v>
      </c>
      <c r="N2446" s="10">
        <f t="shared" si="232"/>
        <v>4538.625</v>
      </c>
      <c r="O2446" s="10">
        <v>106.36</v>
      </c>
      <c r="P2446" s="10">
        <f t="shared" si="233"/>
        <v>1663.5</v>
      </c>
      <c r="Q2446" s="12">
        <v>45698</v>
      </c>
    </row>
    <row r="2447" spans="1:17" x14ac:dyDescent="0.25">
      <c r="A2447" s="4">
        <v>3590</v>
      </c>
      <c r="B2447" s="4" t="s">
        <v>34</v>
      </c>
      <c r="C2447" s="4" t="s">
        <v>17</v>
      </c>
      <c r="D2447" s="4" t="s">
        <v>28</v>
      </c>
      <c r="E2447" s="4" t="s">
        <v>36</v>
      </c>
      <c r="F2447" s="9">
        <v>11</v>
      </c>
      <c r="G2447" s="10">
        <v>441</v>
      </c>
      <c r="H2447" s="11">
        <v>0.05</v>
      </c>
      <c r="I2447" s="10">
        <f t="shared" si="228"/>
        <v>4851</v>
      </c>
      <c r="J2447" s="10">
        <f t="shared" si="229"/>
        <v>242.55</v>
      </c>
      <c r="K2447" s="10">
        <f t="shared" si="230"/>
        <v>4608.45</v>
      </c>
      <c r="L2447" s="11">
        <v>0.05</v>
      </c>
      <c r="M2447" s="10">
        <f t="shared" si="231"/>
        <v>230.42250000000001</v>
      </c>
      <c r="N2447" s="10">
        <f t="shared" si="232"/>
        <v>4838.8724999999995</v>
      </c>
      <c r="O2447" s="10">
        <v>267.73</v>
      </c>
      <c r="P2447" s="10">
        <f t="shared" si="233"/>
        <v>1663.4199999999996</v>
      </c>
      <c r="Q2447" s="12">
        <v>45693</v>
      </c>
    </row>
    <row r="2448" spans="1:17" x14ac:dyDescent="0.25">
      <c r="A2448" s="4">
        <v>4691</v>
      </c>
      <c r="B2448" s="4" t="s">
        <v>31</v>
      </c>
      <c r="C2448" s="4" t="s">
        <v>21</v>
      </c>
      <c r="D2448" s="4" t="s">
        <v>26</v>
      </c>
      <c r="E2448" s="4" t="s">
        <v>29</v>
      </c>
      <c r="F2448" s="9">
        <v>22</v>
      </c>
      <c r="G2448" s="10">
        <v>190</v>
      </c>
      <c r="H2448" s="11">
        <v>0</v>
      </c>
      <c r="I2448" s="10">
        <f t="shared" si="228"/>
        <v>4180</v>
      </c>
      <c r="J2448" s="10">
        <f t="shared" si="229"/>
        <v>0</v>
      </c>
      <c r="K2448" s="10">
        <f t="shared" si="230"/>
        <v>4180</v>
      </c>
      <c r="L2448" s="11">
        <v>0.05</v>
      </c>
      <c r="M2448" s="10">
        <f t="shared" si="231"/>
        <v>209</v>
      </c>
      <c r="N2448" s="10">
        <f t="shared" si="232"/>
        <v>4389</v>
      </c>
      <c r="O2448" s="10">
        <v>114.44</v>
      </c>
      <c r="P2448" s="10">
        <f t="shared" si="233"/>
        <v>1662.3200000000002</v>
      </c>
      <c r="Q2448" s="12">
        <v>45954</v>
      </c>
    </row>
    <row r="2449" spans="1:17" x14ac:dyDescent="0.25">
      <c r="A2449" s="4">
        <v>2989</v>
      </c>
      <c r="B2449" s="4" t="s">
        <v>34</v>
      </c>
      <c r="C2449" s="4" t="s">
        <v>24</v>
      </c>
      <c r="D2449" s="4" t="s">
        <v>28</v>
      </c>
      <c r="E2449" s="4" t="s">
        <v>30</v>
      </c>
      <c r="F2449" s="9">
        <v>25</v>
      </c>
      <c r="G2449" s="10">
        <v>284</v>
      </c>
      <c r="H2449" s="11">
        <v>0.05</v>
      </c>
      <c r="I2449" s="10">
        <f t="shared" si="228"/>
        <v>7100</v>
      </c>
      <c r="J2449" s="10">
        <f t="shared" si="229"/>
        <v>355</v>
      </c>
      <c r="K2449" s="10">
        <f t="shared" si="230"/>
        <v>6745</v>
      </c>
      <c r="L2449" s="11">
        <v>0.05</v>
      </c>
      <c r="M2449" s="10">
        <f t="shared" si="231"/>
        <v>337.25</v>
      </c>
      <c r="N2449" s="10">
        <f t="shared" si="232"/>
        <v>7082.25</v>
      </c>
      <c r="O2449" s="10">
        <v>203.32</v>
      </c>
      <c r="P2449" s="10">
        <f t="shared" si="233"/>
        <v>1662</v>
      </c>
      <c r="Q2449" s="12">
        <v>45677</v>
      </c>
    </row>
    <row r="2450" spans="1:17" x14ac:dyDescent="0.25">
      <c r="A2450" s="4">
        <v>3888</v>
      </c>
      <c r="B2450" s="4" t="s">
        <v>20</v>
      </c>
      <c r="C2450" s="4" t="s">
        <v>24</v>
      </c>
      <c r="D2450" s="4" t="s">
        <v>18</v>
      </c>
      <c r="E2450" s="4" t="s">
        <v>27</v>
      </c>
      <c r="F2450" s="9">
        <v>25</v>
      </c>
      <c r="G2450" s="10">
        <v>493</v>
      </c>
      <c r="H2450" s="11">
        <v>0.1</v>
      </c>
      <c r="I2450" s="10">
        <f t="shared" si="228"/>
        <v>12325</v>
      </c>
      <c r="J2450" s="10">
        <f t="shared" si="229"/>
        <v>1232.5</v>
      </c>
      <c r="K2450" s="10">
        <f t="shared" si="230"/>
        <v>11092.5</v>
      </c>
      <c r="L2450" s="11">
        <v>0.05</v>
      </c>
      <c r="M2450" s="10">
        <f t="shared" si="231"/>
        <v>554.625</v>
      </c>
      <c r="N2450" s="10">
        <f t="shared" si="232"/>
        <v>11647.125</v>
      </c>
      <c r="O2450" s="10">
        <v>377.22</v>
      </c>
      <c r="P2450" s="10">
        <f t="shared" si="233"/>
        <v>1662</v>
      </c>
      <c r="Q2450" s="12">
        <v>45856</v>
      </c>
    </row>
    <row r="2451" spans="1:17" x14ac:dyDescent="0.25">
      <c r="A2451" s="4">
        <v>4778</v>
      </c>
      <c r="B2451" s="4" t="s">
        <v>35</v>
      </c>
      <c r="C2451" s="4" t="s">
        <v>24</v>
      </c>
      <c r="D2451" s="4" t="s">
        <v>26</v>
      </c>
      <c r="E2451" s="4" t="s">
        <v>22</v>
      </c>
      <c r="F2451" s="9">
        <v>15</v>
      </c>
      <c r="G2451" s="10">
        <v>544</v>
      </c>
      <c r="H2451" s="11">
        <v>0.1</v>
      </c>
      <c r="I2451" s="10">
        <f t="shared" si="228"/>
        <v>8160</v>
      </c>
      <c r="J2451" s="10">
        <f t="shared" si="229"/>
        <v>816</v>
      </c>
      <c r="K2451" s="10">
        <f t="shared" si="230"/>
        <v>7344</v>
      </c>
      <c r="L2451" s="11">
        <v>0.05</v>
      </c>
      <c r="M2451" s="10">
        <f t="shared" si="231"/>
        <v>367.20000000000005</v>
      </c>
      <c r="N2451" s="10">
        <f t="shared" si="232"/>
        <v>7711.2</v>
      </c>
      <c r="O2451" s="10">
        <v>378.84</v>
      </c>
      <c r="P2451" s="10">
        <f t="shared" si="233"/>
        <v>1661.4000000000005</v>
      </c>
      <c r="Q2451" s="12">
        <v>45907</v>
      </c>
    </row>
    <row r="2452" spans="1:17" x14ac:dyDescent="0.25">
      <c r="A2452" s="4">
        <v>81</v>
      </c>
      <c r="B2452" s="4" t="s">
        <v>35</v>
      </c>
      <c r="C2452" s="4" t="s">
        <v>24</v>
      </c>
      <c r="D2452" s="4" t="s">
        <v>28</v>
      </c>
      <c r="E2452" s="4" t="s">
        <v>29</v>
      </c>
      <c r="F2452" s="9">
        <v>7</v>
      </c>
      <c r="G2452" s="10">
        <v>1104</v>
      </c>
      <c r="H2452" s="11">
        <v>0</v>
      </c>
      <c r="I2452" s="10">
        <f t="shared" si="228"/>
        <v>7728</v>
      </c>
      <c r="J2452" s="10">
        <f t="shared" si="229"/>
        <v>0</v>
      </c>
      <c r="K2452" s="10">
        <f t="shared" si="230"/>
        <v>7728</v>
      </c>
      <c r="L2452" s="11">
        <v>0.05</v>
      </c>
      <c r="M2452" s="10">
        <f t="shared" si="231"/>
        <v>386.40000000000003</v>
      </c>
      <c r="N2452" s="10">
        <f t="shared" si="232"/>
        <v>8114.4</v>
      </c>
      <c r="O2452" s="10">
        <v>866.67</v>
      </c>
      <c r="P2452" s="10">
        <f t="shared" si="233"/>
        <v>1661.3100000000004</v>
      </c>
      <c r="Q2452" s="12">
        <v>45678</v>
      </c>
    </row>
    <row r="2453" spans="1:17" x14ac:dyDescent="0.25">
      <c r="A2453" s="4">
        <v>1798</v>
      </c>
      <c r="B2453" s="4" t="s">
        <v>32</v>
      </c>
      <c r="C2453" s="4" t="s">
        <v>17</v>
      </c>
      <c r="D2453" s="4" t="s">
        <v>18</v>
      </c>
      <c r="E2453" s="4" t="s">
        <v>19</v>
      </c>
      <c r="F2453" s="9">
        <v>5</v>
      </c>
      <c r="G2453" s="10">
        <v>974</v>
      </c>
      <c r="H2453" s="11">
        <v>0.15</v>
      </c>
      <c r="I2453" s="10">
        <f t="shared" si="228"/>
        <v>4870</v>
      </c>
      <c r="J2453" s="10">
        <f t="shared" si="229"/>
        <v>730.5</v>
      </c>
      <c r="K2453" s="10">
        <f t="shared" si="230"/>
        <v>4139.5</v>
      </c>
      <c r="L2453" s="11">
        <v>0.05</v>
      </c>
      <c r="M2453" s="10">
        <f t="shared" si="231"/>
        <v>206.97500000000002</v>
      </c>
      <c r="N2453" s="10">
        <f t="shared" si="232"/>
        <v>4346.4750000000004</v>
      </c>
      <c r="O2453" s="10">
        <v>496.08</v>
      </c>
      <c r="P2453" s="10">
        <f t="shared" si="233"/>
        <v>1659.1</v>
      </c>
      <c r="Q2453" s="12">
        <v>45980</v>
      </c>
    </row>
    <row r="2454" spans="1:17" x14ac:dyDescent="0.25">
      <c r="A2454" s="4">
        <v>4164</v>
      </c>
      <c r="B2454" s="4" t="s">
        <v>32</v>
      </c>
      <c r="C2454" s="4" t="s">
        <v>24</v>
      </c>
      <c r="D2454" s="4" t="s">
        <v>28</v>
      </c>
      <c r="E2454" s="4" t="s">
        <v>25</v>
      </c>
      <c r="F2454" s="9">
        <v>6</v>
      </c>
      <c r="G2454" s="10">
        <v>896</v>
      </c>
      <c r="H2454" s="11">
        <v>0.05</v>
      </c>
      <c r="I2454" s="10">
        <f t="shared" si="228"/>
        <v>5376</v>
      </c>
      <c r="J2454" s="10">
        <f t="shared" si="229"/>
        <v>268.8</v>
      </c>
      <c r="K2454" s="10">
        <f t="shared" si="230"/>
        <v>5107.2</v>
      </c>
      <c r="L2454" s="11">
        <v>0.05</v>
      </c>
      <c r="M2454" s="10">
        <f t="shared" si="231"/>
        <v>255.36</v>
      </c>
      <c r="N2454" s="10">
        <f t="shared" si="232"/>
        <v>5362.5599999999995</v>
      </c>
      <c r="O2454" s="10">
        <v>574.89</v>
      </c>
      <c r="P2454" s="10">
        <f t="shared" si="233"/>
        <v>1657.8599999999997</v>
      </c>
      <c r="Q2454" s="12">
        <v>45778</v>
      </c>
    </row>
    <row r="2455" spans="1:17" x14ac:dyDescent="0.25">
      <c r="A2455" s="4">
        <v>2657</v>
      </c>
      <c r="B2455" s="4" t="s">
        <v>32</v>
      </c>
      <c r="C2455" s="4" t="s">
        <v>21</v>
      </c>
      <c r="D2455" s="4" t="s">
        <v>28</v>
      </c>
      <c r="E2455" s="4" t="s">
        <v>27</v>
      </c>
      <c r="F2455" s="9">
        <v>12</v>
      </c>
      <c r="G2455" s="10">
        <v>324</v>
      </c>
      <c r="H2455" s="11">
        <v>0</v>
      </c>
      <c r="I2455" s="10">
        <f t="shared" si="228"/>
        <v>3888</v>
      </c>
      <c r="J2455" s="10">
        <f t="shared" si="229"/>
        <v>0</v>
      </c>
      <c r="K2455" s="10">
        <f t="shared" si="230"/>
        <v>3888</v>
      </c>
      <c r="L2455" s="11">
        <v>0.05</v>
      </c>
      <c r="M2455" s="10">
        <f t="shared" si="231"/>
        <v>194.4</v>
      </c>
      <c r="N2455" s="10">
        <f t="shared" si="232"/>
        <v>4082.4</v>
      </c>
      <c r="O2455" s="10">
        <v>185.89</v>
      </c>
      <c r="P2455" s="10">
        <f t="shared" si="233"/>
        <v>1657.3200000000002</v>
      </c>
      <c r="Q2455" s="12">
        <v>45720</v>
      </c>
    </row>
    <row r="2456" spans="1:17" x14ac:dyDescent="0.25">
      <c r="A2456" s="4">
        <v>1690</v>
      </c>
      <c r="B2456" s="4" t="s">
        <v>31</v>
      </c>
      <c r="C2456" s="4" t="s">
        <v>21</v>
      </c>
      <c r="D2456" s="4" t="s">
        <v>28</v>
      </c>
      <c r="E2456" s="4" t="s">
        <v>37</v>
      </c>
      <c r="F2456" s="9">
        <v>5</v>
      </c>
      <c r="G2456" s="10">
        <v>1067</v>
      </c>
      <c r="H2456" s="11">
        <v>0</v>
      </c>
      <c r="I2456" s="10">
        <f t="shared" si="228"/>
        <v>5335</v>
      </c>
      <c r="J2456" s="10">
        <f t="shared" si="229"/>
        <v>0</v>
      </c>
      <c r="K2456" s="10">
        <f t="shared" si="230"/>
        <v>5335</v>
      </c>
      <c r="L2456" s="11">
        <v>0.05</v>
      </c>
      <c r="M2456" s="10">
        <f t="shared" si="231"/>
        <v>266.75</v>
      </c>
      <c r="N2456" s="10">
        <f t="shared" si="232"/>
        <v>5601.75</v>
      </c>
      <c r="O2456" s="10">
        <v>735.86</v>
      </c>
      <c r="P2456" s="10">
        <f t="shared" si="233"/>
        <v>1655.6999999999998</v>
      </c>
      <c r="Q2456" s="12">
        <v>45685</v>
      </c>
    </row>
    <row r="2457" spans="1:17" x14ac:dyDescent="0.25">
      <c r="A2457" s="4">
        <v>1188</v>
      </c>
      <c r="B2457" s="4" t="s">
        <v>23</v>
      </c>
      <c r="C2457" s="4" t="s">
        <v>17</v>
      </c>
      <c r="D2457" s="4" t="s">
        <v>18</v>
      </c>
      <c r="E2457" s="4" t="s">
        <v>22</v>
      </c>
      <c r="F2457" s="9">
        <v>15</v>
      </c>
      <c r="G2457" s="10">
        <v>394</v>
      </c>
      <c r="H2457" s="11">
        <v>0</v>
      </c>
      <c r="I2457" s="10">
        <f t="shared" si="228"/>
        <v>5910</v>
      </c>
      <c r="J2457" s="10">
        <f t="shared" si="229"/>
        <v>0</v>
      </c>
      <c r="K2457" s="10">
        <f t="shared" si="230"/>
        <v>5910</v>
      </c>
      <c r="L2457" s="11">
        <v>0.05</v>
      </c>
      <c r="M2457" s="10">
        <f t="shared" si="231"/>
        <v>295.5</v>
      </c>
      <c r="N2457" s="10">
        <f t="shared" si="232"/>
        <v>6205.5</v>
      </c>
      <c r="O2457" s="10">
        <v>283.73</v>
      </c>
      <c r="P2457" s="10">
        <f t="shared" si="233"/>
        <v>1654.0499999999993</v>
      </c>
      <c r="Q2457" s="12">
        <v>45938</v>
      </c>
    </row>
    <row r="2458" spans="1:17" x14ac:dyDescent="0.25">
      <c r="A2458" s="4">
        <v>4476</v>
      </c>
      <c r="B2458" s="4" t="s">
        <v>32</v>
      </c>
      <c r="C2458" s="4" t="s">
        <v>24</v>
      </c>
      <c r="D2458" s="4" t="s">
        <v>33</v>
      </c>
      <c r="E2458" s="4" t="s">
        <v>30</v>
      </c>
      <c r="F2458" s="9">
        <v>9</v>
      </c>
      <c r="G2458" s="10">
        <v>719</v>
      </c>
      <c r="H2458" s="11">
        <v>0.15</v>
      </c>
      <c r="I2458" s="10">
        <f t="shared" si="228"/>
        <v>6471</v>
      </c>
      <c r="J2458" s="10">
        <f t="shared" si="229"/>
        <v>970.65</v>
      </c>
      <c r="K2458" s="10">
        <f t="shared" si="230"/>
        <v>5500.35</v>
      </c>
      <c r="L2458" s="11">
        <v>0.05</v>
      </c>
      <c r="M2458" s="10">
        <f t="shared" si="231"/>
        <v>275.01750000000004</v>
      </c>
      <c r="N2458" s="10">
        <f t="shared" si="232"/>
        <v>5775.3675000000003</v>
      </c>
      <c r="O2458" s="10">
        <v>427.42</v>
      </c>
      <c r="P2458" s="10">
        <f t="shared" si="233"/>
        <v>1653.5700000000002</v>
      </c>
      <c r="Q2458" s="12">
        <v>45890</v>
      </c>
    </row>
    <row r="2459" spans="1:17" x14ac:dyDescent="0.25">
      <c r="A2459" s="4">
        <v>3308</v>
      </c>
      <c r="B2459" s="4" t="s">
        <v>35</v>
      </c>
      <c r="C2459" s="4" t="s">
        <v>21</v>
      </c>
      <c r="D2459" s="4" t="s">
        <v>33</v>
      </c>
      <c r="E2459" s="4" t="s">
        <v>25</v>
      </c>
      <c r="F2459" s="9">
        <v>23</v>
      </c>
      <c r="G2459" s="10">
        <v>445</v>
      </c>
      <c r="H2459" s="11">
        <v>0.1</v>
      </c>
      <c r="I2459" s="10">
        <f t="shared" si="228"/>
        <v>10235</v>
      </c>
      <c r="J2459" s="10">
        <f t="shared" si="229"/>
        <v>1023.5</v>
      </c>
      <c r="K2459" s="10">
        <f t="shared" si="230"/>
        <v>9211.5</v>
      </c>
      <c r="L2459" s="11">
        <v>0.05</v>
      </c>
      <c r="M2459" s="10">
        <f t="shared" si="231"/>
        <v>460.57500000000005</v>
      </c>
      <c r="N2459" s="10">
        <f t="shared" si="232"/>
        <v>9672.0750000000007</v>
      </c>
      <c r="O2459" s="10">
        <v>328.76</v>
      </c>
      <c r="P2459" s="10">
        <f t="shared" si="233"/>
        <v>1650.0200000000004</v>
      </c>
      <c r="Q2459" s="12">
        <v>45830</v>
      </c>
    </row>
    <row r="2460" spans="1:17" x14ac:dyDescent="0.25">
      <c r="A2460" s="4">
        <v>1430</v>
      </c>
      <c r="B2460" s="4" t="s">
        <v>35</v>
      </c>
      <c r="C2460" s="4" t="s">
        <v>21</v>
      </c>
      <c r="D2460" s="4" t="s">
        <v>33</v>
      </c>
      <c r="E2460" s="4" t="s">
        <v>36</v>
      </c>
      <c r="F2460" s="9">
        <v>4</v>
      </c>
      <c r="G2460" s="10">
        <v>1164</v>
      </c>
      <c r="H2460" s="11">
        <v>0</v>
      </c>
      <c r="I2460" s="10">
        <f t="shared" si="228"/>
        <v>4656</v>
      </c>
      <c r="J2460" s="10">
        <f t="shared" si="229"/>
        <v>0</v>
      </c>
      <c r="K2460" s="10">
        <f t="shared" si="230"/>
        <v>4656</v>
      </c>
      <c r="L2460" s="11">
        <v>0.05</v>
      </c>
      <c r="M2460" s="10">
        <f t="shared" si="231"/>
        <v>232.8</v>
      </c>
      <c r="N2460" s="10">
        <f t="shared" si="232"/>
        <v>4888.8</v>
      </c>
      <c r="O2460" s="10">
        <v>751.68</v>
      </c>
      <c r="P2460" s="10">
        <f t="shared" si="233"/>
        <v>1649.2800000000002</v>
      </c>
      <c r="Q2460" s="12">
        <v>45733</v>
      </c>
    </row>
    <row r="2461" spans="1:17" x14ac:dyDescent="0.25">
      <c r="A2461" s="4">
        <v>667</v>
      </c>
      <c r="B2461" s="4" t="s">
        <v>34</v>
      </c>
      <c r="C2461" s="4" t="s">
        <v>21</v>
      </c>
      <c r="D2461" s="4" t="s">
        <v>18</v>
      </c>
      <c r="E2461" s="4" t="s">
        <v>19</v>
      </c>
      <c r="F2461" s="9">
        <v>20</v>
      </c>
      <c r="G2461" s="10">
        <v>281</v>
      </c>
      <c r="H2461" s="11">
        <v>0</v>
      </c>
      <c r="I2461" s="10">
        <f t="shared" si="228"/>
        <v>5620</v>
      </c>
      <c r="J2461" s="10">
        <f t="shared" si="229"/>
        <v>0</v>
      </c>
      <c r="K2461" s="10">
        <f t="shared" si="230"/>
        <v>5620</v>
      </c>
      <c r="L2461" s="11">
        <v>0.05</v>
      </c>
      <c r="M2461" s="10">
        <f t="shared" si="231"/>
        <v>281</v>
      </c>
      <c r="N2461" s="10">
        <f t="shared" si="232"/>
        <v>5901</v>
      </c>
      <c r="O2461" s="10">
        <v>198.57</v>
      </c>
      <c r="P2461" s="10">
        <f t="shared" si="233"/>
        <v>1648.6000000000004</v>
      </c>
      <c r="Q2461" s="12">
        <v>45737</v>
      </c>
    </row>
    <row r="2462" spans="1:17" x14ac:dyDescent="0.25">
      <c r="A2462" s="4">
        <v>3540</v>
      </c>
      <c r="B2462" s="4" t="s">
        <v>23</v>
      </c>
      <c r="C2462" s="4" t="s">
        <v>24</v>
      </c>
      <c r="D2462" s="4" t="s">
        <v>33</v>
      </c>
      <c r="E2462" s="4" t="s">
        <v>27</v>
      </c>
      <c r="F2462" s="9">
        <v>19</v>
      </c>
      <c r="G2462" s="10">
        <v>774</v>
      </c>
      <c r="H2462" s="11">
        <v>0.1</v>
      </c>
      <c r="I2462" s="10">
        <f t="shared" si="228"/>
        <v>14706</v>
      </c>
      <c r="J2462" s="10">
        <f t="shared" si="229"/>
        <v>1470.6000000000001</v>
      </c>
      <c r="K2462" s="10">
        <f t="shared" si="230"/>
        <v>13235.4</v>
      </c>
      <c r="L2462" s="11">
        <v>0.05</v>
      </c>
      <c r="M2462" s="10">
        <f t="shared" si="231"/>
        <v>661.77</v>
      </c>
      <c r="N2462" s="10">
        <f t="shared" si="232"/>
        <v>13897.17</v>
      </c>
      <c r="O2462" s="10">
        <v>609.85</v>
      </c>
      <c r="P2462" s="10">
        <f t="shared" si="233"/>
        <v>1648.25</v>
      </c>
      <c r="Q2462" s="12">
        <v>45998</v>
      </c>
    </row>
    <row r="2463" spans="1:17" x14ac:dyDescent="0.25">
      <c r="A2463" s="4">
        <v>3983</v>
      </c>
      <c r="B2463" s="4" t="s">
        <v>31</v>
      </c>
      <c r="C2463" s="4" t="s">
        <v>21</v>
      </c>
      <c r="D2463" s="4" t="s">
        <v>18</v>
      </c>
      <c r="E2463" s="4" t="s">
        <v>36</v>
      </c>
      <c r="F2463" s="9">
        <v>13</v>
      </c>
      <c r="G2463" s="10">
        <v>640</v>
      </c>
      <c r="H2463" s="11">
        <v>0.05</v>
      </c>
      <c r="I2463" s="10">
        <f t="shared" si="228"/>
        <v>8320</v>
      </c>
      <c r="J2463" s="10">
        <f t="shared" si="229"/>
        <v>416</v>
      </c>
      <c r="K2463" s="10">
        <f t="shared" si="230"/>
        <v>7904</v>
      </c>
      <c r="L2463" s="11">
        <v>0.05</v>
      </c>
      <c r="M2463" s="10">
        <f t="shared" si="231"/>
        <v>395.20000000000005</v>
      </c>
      <c r="N2463" s="10">
        <f t="shared" si="232"/>
        <v>8299.2000000000007</v>
      </c>
      <c r="O2463" s="10">
        <v>481.22</v>
      </c>
      <c r="P2463" s="10">
        <f t="shared" si="233"/>
        <v>1648.1399999999994</v>
      </c>
      <c r="Q2463" s="12">
        <v>45849</v>
      </c>
    </row>
    <row r="2464" spans="1:17" x14ac:dyDescent="0.25">
      <c r="A2464" s="4">
        <v>2538</v>
      </c>
      <c r="B2464" s="4" t="s">
        <v>16</v>
      </c>
      <c r="C2464" s="4" t="s">
        <v>24</v>
      </c>
      <c r="D2464" s="4" t="s">
        <v>18</v>
      </c>
      <c r="E2464" s="4" t="s">
        <v>27</v>
      </c>
      <c r="F2464" s="9">
        <v>14</v>
      </c>
      <c r="G2464" s="10">
        <v>680</v>
      </c>
      <c r="H2464" s="11">
        <v>0.05</v>
      </c>
      <c r="I2464" s="10">
        <f t="shared" si="228"/>
        <v>9520</v>
      </c>
      <c r="J2464" s="10">
        <f t="shared" si="229"/>
        <v>476</v>
      </c>
      <c r="K2464" s="10">
        <f t="shared" si="230"/>
        <v>9044</v>
      </c>
      <c r="L2464" s="11">
        <v>0.05</v>
      </c>
      <c r="M2464" s="10">
        <f t="shared" si="231"/>
        <v>452.20000000000005</v>
      </c>
      <c r="N2464" s="10">
        <f t="shared" si="232"/>
        <v>9496.2000000000007</v>
      </c>
      <c r="O2464" s="10">
        <v>528.29</v>
      </c>
      <c r="P2464" s="10">
        <f t="shared" si="233"/>
        <v>1647.9400000000005</v>
      </c>
      <c r="Q2464" s="12">
        <v>45871</v>
      </c>
    </row>
    <row r="2465" spans="1:17" x14ac:dyDescent="0.25">
      <c r="A2465" s="4">
        <v>1097</v>
      </c>
      <c r="B2465" s="4" t="s">
        <v>23</v>
      </c>
      <c r="C2465" s="4" t="s">
        <v>21</v>
      </c>
      <c r="D2465" s="4" t="s">
        <v>28</v>
      </c>
      <c r="E2465" s="4" t="s">
        <v>25</v>
      </c>
      <c r="F2465" s="9">
        <v>8</v>
      </c>
      <c r="G2465" s="10">
        <v>680</v>
      </c>
      <c r="H2465" s="11">
        <v>0.15</v>
      </c>
      <c r="I2465" s="10">
        <f t="shared" si="228"/>
        <v>5440</v>
      </c>
      <c r="J2465" s="10">
        <f t="shared" si="229"/>
        <v>816</v>
      </c>
      <c r="K2465" s="10">
        <f t="shared" si="230"/>
        <v>4624</v>
      </c>
      <c r="L2465" s="11">
        <v>0.05</v>
      </c>
      <c r="M2465" s="10">
        <f t="shared" si="231"/>
        <v>231.20000000000002</v>
      </c>
      <c r="N2465" s="10">
        <f t="shared" si="232"/>
        <v>4855.2</v>
      </c>
      <c r="O2465" s="10">
        <v>372.19</v>
      </c>
      <c r="P2465" s="10">
        <f t="shared" si="233"/>
        <v>1646.48</v>
      </c>
      <c r="Q2465" s="12">
        <v>45879</v>
      </c>
    </row>
    <row r="2466" spans="1:17" x14ac:dyDescent="0.25">
      <c r="A2466" s="4">
        <v>4499</v>
      </c>
      <c r="B2466" s="4" t="s">
        <v>20</v>
      </c>
      <c r="C2466" s="4" t="s">
        <v>21</v>
      </c>
      <c r="D2466" s="4" t="s">
        <v>28</v>
      </c>
      <c r="E2466" s="4" t="s">
        <v>37</v>
      </c>
      <c r="F2466" s="9">
        <v>6</v>
      </c>
      <c r="G2466" s="10">
        <v>718</v>
      </c>
      <c r="H2466" s="11">
        <v>0</v>
      </c>
      <c r="I2466" s="10">
        <f t="shared" si="228"/>
        <v>4308</v>
      </c>
      <c r="J2466" s="10">
        <f t="shared" si="229"/>
        <v>0</v>
      </c>
      <c r="K2466" s="10">
        <f t="shared" si="230"/>
        <v>4308</v>
      </c>
      <c r="L2466" s="11">
        <v>0.05</v>
      </c>
      <c r="M2466" s="10">
        <f t="shared" si="231"/>
        <v>215.4</v>
      </c>
      <c r="N2466" s="10">
        <f t="shared" si="232"/>
        <v>4523.3999999999996</v>
      </c>
      <c r="O2466" s="10">
        <v>443.63</v>
      </c>
      <c r="P2466" s="10">
        <f t="shared" si="233"/>
        <v>1646.2200000000003</v>
      </c>
      <c r="Q2466" s="12">
        <v>45777</v>
      </c>
    </row>
    <row r="2467" spans="1:17" x14ac:dyDescent="0.25">
      <c r="A2467" s="4">
        <v>1267</v>
      </c>
      <c r="B2467" s="4" t="s">
        <v>20</v>
      </c>
      <c r="C2467" s="4" t="s">
        <v>24</v>
      </c>
      <c r="D2467" s="4" t="s">
        <v>26</v>
      </c>
      <c r="E2467" s="4" t="s">
        <v>37</v>
      </c>
      <c r="F2467" s="9">
        <v>21</v>
      </c>
      <c r="G2467" s="10">
        <v>225</v>
      </c>
      <c r="H2467" s="11">
        <v>0</v>
      </c>
      <c r="I2467" s="10">
        <f t="shared" si="228"/>
        <v>4725</v>
      </c>
      <c r="J2467" s="10">
        <f t="shared" si="229"/>
        <v>0</v>
      </c>
      <c r="K2467" s="10">
        <f t="shared" si="230"/>
        <v>4725</v>
      </c>
      <c r="L2467" s="11">
        <v>0.05</v>
      </c>
      <c r="M2467" s="10">
        <f t="shared" si="231"/>
        <v>236.25</v>
      </c>
      <c r="N2467" s="10">
        <f t="shared" si="232"/>
        <v>4961.25</v>
      </c>
      <c r="O2467" s="10">
        <v>146.62</v>
      </c>
      <c r="P2467" s="10">
        <f t="shared" si="233"/>
        <v>1645.98</v>
      </c>
      <c r="Q2467" s="12">
        <v>45993</v>
      </c>
    </row>
    <row r="2468" spans="1:17" x14ac:dyDescent="0.25">
      <c r="A2468" s="4">
        <v>3695</v>
      </c>
      <c r="B2468" s="4" t="s">
        <v>35</v>
      </c>
      <c r="C2468" s="4" t="s">
        <v>17</v>
      </c>
      <c r="D2468" s="4" t="s">
        <v>18</v>
      </c>
      <c r="E2468" s="4" t="s">
        <v>29</v>
      </c>
      <c r="F2468" s="9">
        <v>11</v>
      </c>
      <c r="G2468" s="10">
        <v>972</v>
      </c>
      <c r="H2468" s="11">
        <v>0.05</v>
      </c>
      <c r="I2468" s="10">
        <f t="shared" si="228"/>
        <v>10692</v>
      </c>
      <c r="J2468" s="10">
        <f t="shared" si="229"/>
        <v>534.6</v>
      </c>
      <c r="K2468" s="10">
        <f t="shared" si="230"/>
        <v>10157.4</v>
      </c>
      <c r="L2468" s="11">
        <v>0.05</v>
      </c>
      <c r="M2468" s="10">
        <f t="shared" si="231"/>
        <v>507.87</v>
      </c>
      <c r="N2468" s="10">
        <f t="shared" si="232"/>
        <v>10665.27</v>
      </c>
      <c r="O2468" s="10">
        <v>773.87</v>
      </c>
      <c r="P2468" s="10">
        <f t="shared" si="233"/>
        <v>1644.83</v>
      </c>
      <c r="Q2468" s="12">
        <v>45954</v>
      </c>
    </row>
    <row r="2469" spans="1:17" x14ac:dyDescent="0.25">
      <c r="A2469" s="4">
        <v>4561</v>
      </c>
      <c r="B2469" s="4" t="s">
        <v>16</v>
      </c>
      <c r="C2469" s="4" t="s">
        <v>17</v>
      </c>
      <c r="D2469" s="4" t="s">
        <v>28</v>
      </c>
      <c r="E2469" s="4" t="s">
        <v>36</v>
      </c>
      <c r="F2469" s="9">
        <v>24</v>
      </c>
      <c r="G2469" s="10">
        <v>1144</v>
      </c>
      <c r="H2469" s="11">
        <v>0.15</v>
      </c>
      <c r="I2469" s="10">
        <f t="shared" si="228"/>
        <v>27456</v>
      </c>
      <c r="J2469" s="10">
        <f t="shared" si="229"/>
        <v>4118.3999999999996</v>
      </c>
      <c r="K2469" s="10">
        <f t="shared" si="230"/>
        <v>23337.599999999999</v>
      </c>
      <c r="L2469" s="11">
        <v>0.05</v>
      </c>
      <c r="M2469" s="10">
        <f t="shared" si="231"/>
        <v>1166.8799999999999</v>
      </c>
      <c r="N2469" s="10">
        <f t="shared" si="232"/>
        <v>24504.48</v>
      </c>
      <c r="O2469" s="10">
        <v>903.93</v>
      </c>
      <c r="P2469" s="10">
        <f t="shared" si="233"/>
        <v>1643.2799999999988</v>
      </c>
      <c r="Q2469" s="12">
        <v>45769</v>
      </c>
    </row>
    <row r="2470" spans="1:17" x14ac:dyDescent="0.25">
      <c r="A2470" s="4">
        <v>3095</v>
      </c>
      <c r="B2470" s="4" t="s">
        <v>38</v>
      </c>
      <c r="C2470" s="4" t="s">
        <v>17</v>
      </c>
      <c r="D2470" s="4" t="s">
        <v>33</v>
      </c>
      <c r="E2470" s="4" t="s">
        <v>19</v>
      </c>
      <c r="F2470" s="9">
        <v>8</v>
      </c>
      <c r="G2470" s="10">
        <v>496</v>
      </c>
      <c r="H2470" s="11">
        <v>0</v>
      </c>
      <c r="I2470" s="10">
        <f t="shared" si="228"/>
        <v>3968</v>
      </c>
      <c r="J2470" s="10">
        <f t="shared" si="229"/>
        <v>0</v>
      </c>
      <c r="K2470" s="10">
        <f t="shared" si="230"/>
        <v>3968</v>
      </c>
      <c r="L2470" s="11">
        <v>0.05</v>
      </c>
      <c r="M2470" s="10">
        <f t="shared" si="231"/>
        <v>198.4</v>
      </c>
      <c r="N2470" s="10">
        <f t="shared" si="232"/>
        <v>4166.3999999999996</v>
      </c>
      <c r="O2470" s="10">
        <v>290.62</v>
      </c>
      <c r="P2470" s="10">
        <f t="shared" si="233"/>
        <v>1643.04</v>
      </c>
      <c r="Q2470" s="12">
        <v>45668</v>
      </c>
    </row>
    <row r="2471" spans="1:17" x14ac:dyDescent="0.25">
      <c r="A2471" s="4">
        <v>102</v>
      </c>
      <c r="B2471" s="4" t="s">
        <v>38</v>
      </c>
      <c r="C2471" s="4" t="s">
        <v>17</v>
      </c>
      <c r="D2471" s="4" t="s">
        <v>26</v>
      </c>
      <c r="E2471" s="4" t="s">
        <v>19</v>
      </c>
      <c r="F2471" s="9">
        <v>16</v>
      </c>
      <c r="G2471" s="10">
        <v>292</v>
      </c>
      <c r="H2471" s="11">
        <v>0.05</v>
      </c>
      <c r="I2471" s="10">
        <f t="shared" si="228"/>
        <v>4672</v>
      </c>
      <c r="J2471" s="10">
        <f t="shared" si="229"/>
        <v>233.60000000000002</v>
      </c>
      <c r="K2471" s="10">
        <f t="shared" si="230"/>
        <v>4438.3999999999996</v>
      </c>
      <c r="L2471" s="11">
        <v>0.05</v>
      </c>
      <c r="M2471" s="10">
        <f t="shared" si="231"/>
        <v>221.92</v>
      </c>
      <c r="N2471" s="10">
        <f t="shared" si="232"/>
        <v>4660.32</v>
      </c>
      <c r="O2471" s="10">
        <v>174.72</v>
      </c>
      <c r="P2471" s="10">
        <f t="shared" si="233"/>
        <v>1642.8799999999997</v>
      </c>
      <c r="Q2471" s="12">
        <v>45847</v>
      </c>
    </row>
    <row r="2472" spans="1:17" x14ac:dyDescent="0.25">
      <c r="A2472" s="4">
        <v>2822</v>
      </c>
      <c r="B2472" s="4" t="s">
        <v>23</v>
      </c>
      <c r="C2472" s="4" t="s">
        <v>17</v>
      </c>
      <c r="D2472" s="4" t="s">
        <v>28</v>
      </c>
      <c r="E2472" s="4" t="s">
        <v>19</v>
      </c>
      <c r="F2472" s="9">
        <v>18</v>
      </c>
      <c r="G2472" s="10">
        <v>233</v>
      </c>
      <c r="H2472" s="11">
        <v>0.1</v>
      </c>
      <c r="I2472" s="10">
        <f t="shared" si="228"/>
        <v>4194</v>
      </c>
      <c r="J2472" s="10">
        <f t="shared" si="229"/>
        <v>419.40000000000003</v>
      </c>
      <c r="K2472" s="10">
        <f t="shared" si="230"/>
        <v>3774.6</v>
      </c>
      <c r="L2472" s="11">
        <v>0.05</v>
      </c>
      <c r="M2472" s="10">
        <f t="shared" si="231"/>
        <v>188.73000000000002</v>
      </c>
      <c r="N2472" s="10">
        <f t="shared" si="232"/>
        <v>3963.33</v>
      </c>
      <c r="O2472" s="10">
        <v>118.46</v>
      </c>
      <c r="P2472" s="10">
        <f t="shared" si="233"/>
        <v>1642.3200000000002</v>
      </c>
      <c r="Q2472" s="12">
        <v>45847</v>
      </c>
    </row>
    <row r="2473" spans="1:17" x14ac:dyDescent="0.25">
      <c r="A2473" s="4">
        <v>1374</v>
      </c>
      <c r="B2473" s="4" t="s">
        <v>31</v>
      </c>
      <c r="C2473" s="4" t="s">
        <v>17</v>
      </c>
      <c r="D2473" s="4" t="s">
        <v>28</v>
      </c>
      <c r="E2473" s="4" t="s">
        <v>25</v>
      </c>
      <c r="F2473" s="9">
        <v>4</v>
      </c>
      <c r="G2473" s="10">
        <v>925</v>
      </c>
      <c r="H2473" s="11">
        <v>0</v>
      </c>
      <c r="I2473" s="10">
        <f t="shared" si="228"/>
        <v>3700</v>
      </c>
      <c r="J2473" s="10">
        <f t="shared" si="229"/>
        <v>0</v>
      </c>
      <c r="K2473" s="10">
        <f t="shared" si="230"/>
        <v>3700</v>
      </c>
      <c r="L2473" s="11">
        <v>0.05</v>
      </c>
      <c r="M2473" s="10">
        <f t="shared" si="231"/>
        <v>185</v>
      </c>
      <c r="N2473" s="10">
        <f t="shared" si="232"/>
        <v>3885</v>
      </c>
      <c r="O2473" s="10">
        <v>514.54999999999995</v>
      </c>
      <c r="P2473" s="10">
        <f t="shared" si="233"/>
        <v>1641.8000000000002</v>
      </c>
      <c r="Q2473" s="12">
        <v>45701</v>
      </c>
    </row>
    <row r="2474" spans="1:17" x14ac:dyDescent="0.25">
      <c r="A2474" s="4">
        <v>216</v>
      </c>
      <c r="B2474" s="4" t="s">
        <v>32</v>
      </c>
      <c r="C2474" s="4" t="s">
        <v>21</v>
      </c>
      <c r="D2474" s="4" t="s">
        <v>33</v>
      </c>
      <c r="E2474" s="4" t="s">
        <v>25</v>
      </c>
      <c r="F2474" s="9">
        <v>14</v>
      </c>
      <c r="G2474" s="10">
        <v>408</v>
      </c>
      <c r="H2474" s="11">
        <v>0.05</v>
      </c>
      <c r="I2474" s="10">
        <f t="shared" si="228"/>
        <v>5712</v>
      </c>
      <c r="J2474" s="10">
        <f t="shared" si="229"/>
        <v>285.60000000000002</v>
      </c>
      <c r="K2474" s="10">
        <f t="shared" si="230"/>
        <v>5426.4</v>
      </c>
      <c r="L2474" s="11">
        <v>0.05</v>
      </c>
      <c r="M2474" s="10">
        <f t="shared" si="231"/>
        <v>271.32</v>
      </c>
      <c r="N2474" s="10">
        <f t="shared" si="232"/>
        <v>5697.7199999999993</v>
      </c>
      <c r="O2474" s="10">
        <v>270.58999999999997</v>
      </c>
      <c r="P2474" s="10">
        <f t="shared" si="233"/>
        <v>1638.1399999999999</v>
      </c>
      <c r="Q2474" s="12">
        <v>45793</v>
      </c>
    </row>
    <row r="2475" spans="1:17" x14ac:dyDescent="0.25">
      <c r="A2475" s="4">
        <v>2166</v>
      </c>
      <c r="B2475" s="4" t="s">
        <v>35</v>
      </c>
      <c r="C2475" s="4" t="s">
        <v>21</v>
      </c>
      <c r="D2475" s="4" t="s">
        <v>28</v>
      </c>
      <c r="E2475" s="4" t="s">
        <v>36</v>
      </c>
      <c r="F2475" s="9">
        <v>9</v>
      </c>
      <c r="G2475" s="10">
        <v>736</v>
      </c>
      <c r="H2475" s="11">
        <v>0.15</v>
      </c>
      <c r="I2475" s="10">
        <f t="shared" si="228"/>
        <v>6624</v>
      </c>
      <c r="J2475" s="10">
        <f t="shared" si="229"/>
        <v>993.59999999999991</v>
      </c>
      <c r="K2475" s="10">
        <f t="shared" si="230"/>
        <v>5630.4</v>
      </c>
      <c r="L2475" s="11">
        <v>0.05</v>
      </c>
      <c r="M2475" s="10">
        <f t="shared" si="231"/>
        <v>281.52</v>
      </c>
      <c r="N2475" s="10">
        <f t="shared" si="232"/>
        <v>5911.92</v>
      </c>
      <c r="O2475" s="10">
        <v>443.82</v>
      </c>
      <c r="P2475" s="10">
        <f t="shared" si="233"/>
        <v>1636.0199999999995</v>
      </c>
      <c r="Q2475" s="12">
        <v>45763</v>
      </c>
    </row>
    <row r="2476" spans="1:17" x14ac:dyDescent="0.25">
      <c r="A2476" s="4">
        <v>1621</v>
      </c>
      <c r="B2476" s="4" t="s">
        <v>23</v>
      </c>
      <c r="C2476" s="4" t="s">
        <v>21</v>
      </c>
      <c r="D2476" s="4" t="s">
        <v>26</v>
      </c>
      <c r="E2476" s="4" t="s">
        <v>29</v>
      </c>
      <c r="F2476" s="9">
        <v>25</v>
      </c>
      <c r="G2476" s="10">
        <v>231</v>
      </c>
      <c r="H2476" s="11">
        <v>0.05</v>
      </c>
      <c r="I2476" s="10">
        <f t="shared" si="228"/>
        <v>5775</v>
      </c>
      <c r="J2476" s="10">
        <f t="shared" si="229"/>
        <v>288.75</v>
      </c>
      <c r="K2476" s="10">
        <f t="shared" si="230"/>
        <v>5486.25</v>
      </c>
      <c r="L2476" s="11">
        <v>0.05</v>
      </c>
      <c r="M2476" s="10">
        <f t="shared" si="231"/>
        <v>274.3125</v>
      </c>
      <c r="N2476" s="10">
        <f t="shared" si="232"/>
        <v>5760.5625</v>
      </c>
      <c r="O2476" s="10">
        <v>154.04</v>
      </c>
      <c r="P2476" s="10">
        <f t="shared" si="233"/>
        <v>1635.25</v>
      </c>
      <c r="Q2476" s="12">
        <v>45900</v>
      </c>
    </row>
    <row r="2477" spans="1:17" x14ac:dyDescent="0.25">
      <c r="A2477" s="4">
        <v>3610</v>
      </c>
      <c r="B2477" s="4" t="s">
        <v>35</v>
      </c>
      <c r="C2477" s="4" t="s">
        <v>21</v>
      </c>
      <c r="D2477" s="4" t="s">
        <v>33</v>
      </c>
      <c r="E2477" s="4" t="s">
        <v>29</v>
      </c>
      <c r="F2477" s="9">
        <v>12</v>
      </c>
      <c r="G2477" s="10">
        <v>786</v>
      </c>
      <c r="H2477" s="11">
        <v>0.15</v>
      </c>
      <c r="I2477" s="10">
        <f t="shared" si="228"/>
        <v>9432</v>
      </c>
      <c r="J2477" s="10">
        <f t="shared" si="229"/>
        <v>1414.8</v>
      </c>
      <c r="K2477" s="10">
        <f t="shared" si="230"/>
        <v>8017.2</v>
      </c>
      <c r="L2477" s="11">
        <v>0.05</v>
      </c>
      <c r="M2477" s="10">
        <f t="shared" si="231"/>
        <v>400.86</v>
      </c>
      <c r="N2477" s="10">
        <f t="shared" si="232"/>
        <v>8418.06</v>
      </c>
      <c r="O2477" s="10">
        <v>531.86</v>
      </c>
      <c r="P2477" s="10">
        <f t="shared" si="233"/>
        <v>1634.88</v>
      </c>
      <c r="Q2477" s="12">
        <v>45752</v>
      </c>
    </row>
    <row r="2478" spans="1:17" x14ac:dyDescent="0.25">
      <c r="A2478" s="4">
        <v>142</v>
      </c>
      <c r="B2478" s="4" t="s">
        <v>16</v>
      </c>
      <c r="C2478" s="4" t="s">
        <v>21</v>
      </c>
      <c r="D2478" s="4" t="s">
        <v>26</v>
      </c>
      <c r="E2478" s="4" t="s">
        <v>29</v>
      </c>
      <c r="F2478" s="9">
        <v>15</v>
      </c>
      <c r="G2478" s="10">
        <v>528</v>
      </c>
      <c r="H2478" s="11">
        <v>0.1</v>
      </c>
      <c r="I2478" s="10">
        <f t="shared" si="228"/>
        <v>7920</v>
      </c>
      <c r="J2478" s="10">
        <f t="shared" si="229"/>
        <v>792</v>
      </c>
      <c r="K2478" s="10">
        <f t="shared" si="230"/>
        <v>7128</v>
      </c>
      <c r="L2478" s="11">
        <v>0.05</v>
      </c>
      <c r="M2478" s="10">
        <f t="shared" si="231"/>
        <v>356.40000000000003</v>
      </c>
      <c r="N2478" s="10">
        <f t="shared" si="232"/>
        <v>7484.4</v>
      </c>
      <c r="O2478" s="10">
        <v>366.22</v>
      </c>
      <c r="P2478" s="10">
        <f t="shared" si="233"/>
        <v>1634.6999999999998</v>
      </c>
      <c r="Q2478" s="12">
        <v>45993</v>
      </c>
    </row>
    <row r="2479" spans="1:17" x14ac:dyDescent="0.25">
      <c r="A2479" s="4">
        <v>2851</v>
      </c>
      <c r="B2479" s="4" t="s">
        <v>34</v>
      </c>
      <c r="C2479" s="4" t="s">
        <v>24</v>
      </c>
      <c r="D2479" s="4" t="s">
        <v>33</v>
      </c>
      <c r="E2479" s="4" t="s">
        <v>19</v>
      </c>
      <c r="F2479" s="9">
        <v>15</v>
      </c>
      <c r="G2479" s="10">
        <v>494</v>
      </c>
      <c r="H2479" s="11">
        <v>0.05</v>
      </c>
      <c r="I2479" s="10">
        <f t="shared" si="228"/>
        <v>7410</v>
      </c>
      <c r="J2479" s="10">
        <f t="shared" si="229"/>
        <v>370.5</v>
      </c>
      <c r="K2479" s="10">
        <f t="shared" si="230"/>
        <v>7039.5</v>
      </c>
      <c r="L2479" s="11">
        <v>0.05</v>
      </c>
      <c r="M2479" s="10">
        <f t="shared" si="231"/>
        <v>351.97500000000002</v>
      </c>
      <c r="N2479" s="10">
        <f t="shared" si="232"/>
        <v>7391.4750000000004</v>
      </c>
      <c r="O2479" s="10">
        <v>360.43</v>
      </c>
      <c r="P2479" s="10">
        <f t="shared" si="233"/>
        <v>1633.0500000000002</v>
      </c>
      <c r="Q2479" s="12">
        <v>45913</v>
      </c>
    </row>
    <row r="2480" spans="1:17" x14ac:dyDescent="0.25">
      <c r="A2480" s="4">
        <v>488</v>
      </c>
      <c r="B2480" s="4" t="s">
        <v>32</v>
      </c>
      <c r="C2480" s="4" t="s">
        <v>24</v>
      </c>
      <c r="D2480" s="4" t="s">
        <v>26</v>
      </c>
      <c r="E2480" s="4" t="s">
        <v>29</v>
      </c>
      <c r="F2480" s="9">
        <v>14</v>
      </c>
      <c r="G2480" s="10">
        <v>668</v>
      </c>
      <c r="H2480" s="11">
        <v>0.15</v>
      </c>
      <c r="I2480" s="10">
        <f t="shared" si="228"/>
        <v>9352</v>
      </c>
      <c r="J2480" s="10">
        <f t="shared" si="229"/>
        <v>1402.8</v>
      </c>
      <c r="K2480" s="10">
        <f t="shared" si="230"/>
        <v>7949.2</v>
      </c>
      <c r="L2480" s="11">
        <v>0.05</v>
      </c>
      <c r="M2480" s="10">
        <f t="shared" si="231"/>
        <v>397.46000000000004</v>
      </c>
      <c r="N2480" s="10">
        <f t="shared" si="232"/>
        <v>8346.66</v>
      </c>
      <c r="O2480" s="10">
        <v>451.2</v>
      </c>
      <c r="P2480" s="10">
        <f t="shared" si="233"/>
        <v>1632.3999999999996</v>
      </c>
      <c r="Q2480" s="12">
        <v>45705</v>
      </c>
    </row>
    <row r="2481" spans="1:17" x14ac:dyDescent="0.25">
      <c r="A2481" s="4">
        <v>2453</v>
      </c>
      <c r="B2481" s="4" t="s">
        <v>23</v>
      </c>
      <c r="C2481" s="4" t="s">
        <v>21</v>
      </c>
      <c r="D2481" s="4" t="s">
        <v>28</v>
      </c>
      <c r="E2481" s="4" t="s">
        <v>37</v>
      </c>
      <c r="F2481" s="9">
        <v>18</v>
      </c>
      <c r="G2481" s="10">
        <v>448</v>
      </c>
      <c r="H2481" s="11">
        <v>0.05</v>
      </c>
      <c r="I2481" s="10">
        <f t="shared" si="228"/>
        <v>8064</v>
      </c>
      <c r="J2481" s="10">
        <f t="shared" si="229"/>
        <v>403.20000000000005</v>
      </c>
      <c r="K2481" s="10">
        <f t="shared" si="230"/>
        <v>7660.8</v>
      </c>
      <c r="L2481" s="11">
        <v>0.05</v>
      </c>
      <c r="M2481" s="10">
        <f t="shared" si="231"/>
        <v>383.04</v>
      </c>
      <c r="N2481" s="10">
        <f t="shared" si="232"/>
        <v>8043.84</v>
      </c>
      <c r="O2481" s="10">
        <v>334.97</v>
      </c>
      <c r="P2481" s="10">
        <f t="shared" si="233"/>
        <v>1631.3399999999992</v>
      </c>
      <c r="Q2481" s="12">
        <v>45746</v>
      </c>
    </row>
    <row r="2482" spans="1:17" x14ac:dyDescent="0.25">
      <c r="A2482" s="4">
        <v>3077</v>
      </c>
      <c r="B2482" s="4" t="s">
        <v>16</v>
      </c>
      <c r="C2482" s="4" t="s">
        <v>21</v>
      </c>
      <c r="D2482" s="4" t="s">
        <v>28</v>
      </c>
      <c r="E2482" s="4" t="s">
        <v>22</v>
      </c>
      <c r="F2482" s="9">
        <v>19</v>
      </c>
      <c r="G2482" s="10">
        <v>195</v>
      </c>
      <c r="H2482" s="11">
        <v>0</v>
      </c>
      <c r="I2482" s="10">
        <f t="shared" si="228"/>
        <v>3705</v>
      </c>
      <c r="J2482" s="10">
        <f t="shared" si="229"/>
        <v>0</v>
      </c>
      <c r="K2482" s="10">
        <f t="shared" si="230"/>
        <v>3705</v>
      </c>
      <c r="L2482" s="11">
        <v>0.05</v>
      </c>
      <c r="M2482" s="10">
        <f t="shared" si="231"/>
        <v>185.25</v>
      </c>
      <c r="N2482" s="10">
        <f t="shared" si="232"/>
        <v>3890.25</v>
      </c>
      <c r="O2482" s="10">
        <v>109.16</v>
      </c>
      <c r="P2482" s="10">
        <f t="shared" si="233"/>
        <v>1630.96</v>
      </c>
      <c r="Q2482" s="12">
        <v>45831</v>
      </c>
    </row>
    <row r="2483" spans="1:17" x14ac:dyDescent="0.25">
      <c r="A2483" s="4">
        <v>4022</v>
      </c>
      <c r="B2483" s="4" t="s">
        <v>23</v>
      </c>
      <c r="C2483" s="4" t="s">
        <v>17</v>
      </c>
      <c r="D2483" s="4" t="s">
        <v>26</v>
      </c>
      <c r="E2483" s="4" t="s">
        <v>22</v>
      </c>
      <c r="F2483" s="9">
        <v>13</v>
      </c>
      <c r="G2483" s="10">
        <v>382</v>
      </c>
      <c r="H2483" s="11">
        <v>0.1</v>
      </c>
      <c r="I2483" s="10">
        <f t="shared" si="228"/>
        <v>4966</v>
      </c>
      <c r="J2483" s="10">
        <f t="shared" si="229"/>
        <v>496.6</v>
      </c>
      <c r="K2483" s="10">
        <f t="shared" si="230"/>
        <v>4469.3999999999996</v>
      </c>
      <c r="L2483" s="11">
        <v>0.05</v>
      </c>
      <c r="M2483" s="10">
        <f t="shared" si="231"/>
        <v>223.47</v>
      </c>
      <c r="N2483" s="10">
        <f t="shared" si="232"/>
        <v>4692.87</v>
      </c>
      <c r="O2483" s="10">
        <v>218.35</v>
      </c>
      <c r="P2483" s="10">
        <f t="shared" si="233"/>
        <v>1630.85</v>
      </c>
      <c r="Q2483" s="12">
        <v>45756</v>
      </c>
    </row>
    <row r="2484" spans="1:17" x14ac:dyDescent="0.25">
      <c r="A2484" s="4">
        <v>1825</v>
      </c>
      <c r="B2484" s="4" t="s">
        <v>32</v>
      </c>
      <c r="C2484" s="4" t="s">
        <v>21</v>
      </c>
      <c r="D2484" s="4" t="s">
        <v>28</v>
      </c>
      <c r="E2484" s="4" t="s">
        <v>29</v>
      </c>
      <c r="F2484" s="9">
        <v>6</v>
      </c>
      <c r="G2484" s="10">
        <v>815</v>
      </c>
      <c r="H2484" s="11">
        <v>0.05</v>
      </c>
      <c r="I2484" s="10">
        <f t="shared" si="228"/>
        <v>4890</v>
      </c>
      <c r="J2484" s="10">
        <f t="shared" si="229"/>
        <v>244.5</v>
      </c>
      <c r="K2484" s="10">
        <f t="shared" si="230"/>
        <v>4645.5</v>
      </c>
      <c r="L2484" s="11">
        <v>0.05</v>
      </c>
      <c r="M2484" s="10">
        <f t="shared" si="231"/>
        <v>232.27500000000001</v>
      </c>
      <c r="N2484" s="10">
        <f t="shared" si="232"/>
        <v>4877.7749999999996</v>
      </c>
      <c r="O2484" s="10">
        <v>502.48</v>
      </c>
      <c r="P2484" s="10">
        <f t="shared" si="233"/>
        <v>1630.62</v>
      </c>
      <c r="Q2484" s="12">
        <v>45830</v>
      </c>
    </row>
    <row r="2485" spans="1:17" x14ac:dyDescent="0.25">
      <c r="A2485" s="4">
        <v>554</v>
      </c>
      <c r="B2485" s="4" t="s">
        <v>34</v>
      </c>
      <c r="C2485" s="4" t="s">
        <v>24</v>
      </c>
      <c r="D2485" s="4" t="s">
        <v>18</v>
      </c>
      <c r="E2485" s="4" t="s">
        <v>27</v>
      </c>
      <c r="F2485" s="9">
        <v>11</v>
      </c>
      <c r="G2485" s="10">
        <v>440</v>
      </c>
      <c r="H2485" s="11">
        <v>0.1</v>
      </c>
      <c r="I2485" s="10">
        <f t="shared" si="228"/>
        <v>4840</v>
      </c>
      <c r="J2485" s="10">
        <f t="shared" si="229"/>
        <v>484</v>
      </c>
      <c r="K2485" s="10">
        <f t="shared" si="230"/>
        <v>4356</v>
      </c>
      <c r="L2485" s="11">
        <v>0.05</v>
      </c>
      <c r="M2485" s="10">
        <f t="shared" si="231"/>
        <v>217.8</v>
      </c>
      <c r="N2485" s="10">
        <f t="shared" si="232"/>
        <v>4573.8</v>
      </c>
      <c r="O2485" s="10">
        <v>247.8</v>
      </c>
      <c r="P2485" s="10">
        <f t="shared" si="233"/>
        <v>1630.1999999999998</v>
      </c>
      <c r="Q2485" s="12">
        <v>45876</v>
      </c>
    </row>
    <row r="2486" spans="1:17" x14ac:dyDescent="0.25">
      <c r="A2486" s="4">
        <v>71</v>
      </c>
      <c r="B2486" s="4" t="s">
        <v>31</v>
      </c>
      <c r="C2486" s="4" t="s">
        <v>17</v>
      </c>
      <c r="D2486" s="4" t="s">
        <v>26</v>
      </c>
      <c r="E2486" s="4" t="s">
        <v>25</v>
      </c>
      <c r="F2486" s="9">
        <v>20</v>
      </c>
      <c r="G2486" s="10">
        <v>699</v>
      </c>
      <c r="H2486" s="11">
        <v>0.1</v>
      </c>
      <c r="I2486" s="10">
        <f t="shared" si="228"/>
        <v>13980</v>
      </c>
      <c r="J2486" s="10">
        <f t="shared" si="229"/>
        <v>1398</v>
      </c>
      <c r="K2486" s="10">
        <f t="shared" si="230"/>
        <v>12582</v>
      </c>
      <c r="L2486" s="11">
        <v>0.05</v>
      </c>
      <c r="M2486" s="10">
        <f t="shared" si="231"/>
        <v>629.1</v>
      </c>
      <c r="N2486" s="10">
        <f t="shared" si="232"/>
        <v>13211.1</v>
      </c>
      <c r="O2486" s="10">
        <v>547.61</v>
      </c>
      <c r="P2486" s="10">
        <f t="shared" si="233"/>
        <v>1629.7999999999993</v>
      </c>
      <c r="Q2486" s="12">
        <v>45974</v>
      </c>
    </row>
    <row r="2487" spans="1:17" x14ac:dyDescent="0.25">
      <c r="A2487" s="4">
        <v>4647</v>
      </c>
      <c r="B2487" s="4" t="s">
        <v>35</v>
      </c>
      <c r="C2487" s="4" t="s">
        <v>17</v>
      </c>
      <c r="D2487" s="4" t="s">
        <v>26</v>
      </c>
      <c r="E2487" s="4" t="s">
        <v>37</v>
      </c>
      <c r="F2487" s="9">
        <v>8</v>
      </c>
      <c r="G2487" s="10">
        <v>1074</v>
      </c>
      <c r="H2487" s="11">
        <v>0.1</v>
      </c>
      <c r="I2487" s="10">
        <f t="shared" si="228"/>
        <v>8592</v>
      </c>
      <c r="J2487" s="10">
        <f t="shared" si="229"/>
        <v>859.2</v>
      </c>
      <c r="K2487" s="10">
        <f t="shared" si="230"/>
        <v>7732.8</v>
      </c>
      <c r="L2487" s="11">
        <v>0.05</v>
      </c>
      <c r="M2487" s="10">
        <f t="shared" si="231"/>
        <v>386.64000000000004</v>
      </c>
      <c r="N2487" s="10">
        <f t="shared" si="232"/>
        <v>8119.4400000000005</v>
      </c>
      <c r="O2487" s="10">
        <v>762.92</v>
      </c>
      <c r="P2487" s="10">
        <f t="shared" si="233"/>
        <v>1629.4400000000005</v>
      </c>
      <c r="Q2487" s="12">
        <v>45869</v>
      </c>
    </row>
    <row r="2488" spans="1:17" x14ac:dyDescent="0.25">
      <c r="A2488" s="4">
        <v>2062</v>
      </c>
      <c r="B2488" s="4" t="s">
        <v>35</v>
      </c>
      <c r="C2488" s="4" t="s">
        <v>17</v>
      </c>
      <c r="D2488" s="4" t="s">
        <v>28</v>
      </c>
      <c r="E2488" s="4" t="s">
        <v>27</v>
      </c>
      <c r="F2488" s="9">
        <v>15</v>
      </c>
      <c r="G2488" s="10">
        <v>562</v>
      </c>
      <c r="H2488" s="11">
        <v>0.05</v>
      </c>
      <c r="I2488" s="10">
        <f t="shared" si="228"/>
        <v>8430</v>
      </c>
      <c r="J2488" s="10">
        <f t="shared" si="229"/>
        <v>421.5</v>
      </c>
      <c r="K2488" s="10">
        <f t="shared" si="230"/>
        <v>8008.5</v>
      </c>
      <c r="L2488" s="11">
        <v>0.05</v>
      </c>
      <c r="M2488" s="10">
        <f t="shared" si="231"/>
        <v>400.42500000000001</v>
      </c>
      <c r="N2488" s="10">
        <f t="shared" si="232"/>
        <v>8408.9249999999993</v>
      </c>
      <c r="O2488" s="10">
        <v>425.39</v>
      </c>
      <c r="P2488" s="10">
        <f t="shared" si="233"/>
        <v>1627.6500000000005</v>
      </c>
      <c r="Q2488" s="12">
        <v>45724</v>
      </c>
    </row>
    <row r="2489" spans="1:17" x14ac:dyDescent="0.25">
      <c r="A2489" s="4">
        <v>374</v>
      </c>
      <c r="B2489" s="4" t="s">
        <v>38</v>
      </c>
      <c r="C2489" s="4" t="s">
        <v>24</v>
      </c>
      <c r="D2489" s="4" t="s">
        <v>28</v>
      </c>
      <c r="E2489" s="4" t="s">
        <v>22</v>
      </c>
      <c r="F2489" s="9">
        <v>10</v>
      </c>
      <c r="G2489" s="10">
        <v>867</v>
      </c>
      <c r="H2489" s="11">
        <v>0.15</v>
      </c>
      <c r="I2489" s="10">
        <f t="shared" si="228"/>
        <v>8670</v>
      </c>
      <c r="J2489" s="10">
        <f t="shared" si="229"/>
        <v>1300.5</v>
      </c>
      <c r="K2489" s="10">
        <f t="shared" si="230"/>
        <v>7369.5</v>
      </c>
      <c r="L2489" s="11">
        <v>0.05</v>
      </c>
      <c r="M2489" s="10">
        <f t="shared" si="231"/>
        <v>368.47500000000002</v>
      </c>
      <c r="N2489" s="10">
        <f t="shared" si="232"/>
        <v>7737.9750000000004</v>
      </c>
      <c r="O2489" s="10">
        <v>574.22</v>
      </c>
      <c r="P2489" s="10">
        <f t="shared" si="233"/>
        <v>1627.2999999999993</v>
      </c>
      <c r="Q2489" s="12">
        <v>45769</v>
      </c>
    </row>
    <row r="2490" spans="1:17" x14ac:dyDescent="0.25">
      <c r="A2490" s="4">
        <v>2939</v>
      </c>
      <c r="B2490" s="4" t="s">
        <v>32</v>
      </c>
      <c r="C2490" s="4" t="s">
        <v>24</v>
      </c>
      <c r="D2490" s="4" t="s">
        <v>28</v>
      </c>
      <c r="E2490" s="4" t="s">
        <v>37</v>
      </c>
      <c r="F2490" s="9">
        <v>7</v>
      </c>
      <c r="G2490" s="10">
        <v>617</v>
      </c>
      <c r="H2490" s="11">
        <v>0</v>
      </c>
      <c r="I2490" s="10">
        <f t="shared" si="228"/>
        <v>4319</v>
      </c>
      <c r="J2490" s="10">
        <f t="shared" si="229"/>
        <v>0</v>
      </c>
      <c r="K2490" s="10">
        <f t="shared" si="230"/>
        <v>4319</v>
      </c>
      <c r="L2490" s="11">
        <v>0.05</v>
      </c>
      <c r="M2490" s="10">
        <f t="shared" si="231"/>
        <v>215.95000000000002</v>
      </c>
      <c r="N2490" s="10">
        <f t="shared" si="232"/>
        <v>4534.95</v>
      </c>
      <c r="O2490" s="10">
        <v>384.69</v>
      </c>
      <c r="P2490" s="10">
        <f t="shared" si="233"/>
        <v>1626.17</v>
      </c>
      <c r="Q2490" s="12">
        <v>45999</v>
      </c>
    </row>
    <row r="2491" spans="1:17" x14ac:dyDescent="0.25">
      <c r="A2491" s="4">
        <v>3724</v>
      </c>
      <c r="B2491" s="4" t="s">
        <v>16</v>
      </c>
      <c r="C2491" s="4" t="s">
        <v>21</v>
      </c>
      <c r="D2491" s="4" t="s">
        <v>28</v>
      </c>
      <c r="E2491" s="4" t="s">
        <v>27</v>
      </c>
      <c r="F2491" s="9">
        <v>20</v>
      </c>
      <c r="G2491" s="10">
        <v>297</v>
      </c>
      <c r="H2491" s="11">
        <v>0.15</v>
      </c>
      <c r="I2491" s="10">
        <f t="shared" si="228"/>
        <v>5940</v>
      </c>
      <c r="J2491" s="10">
        <f t="shared" si="229"/>
        <v>891</v>
      </c>
      <c r="K2491" s="10">
        <f t="shared" si="230"/>
        <v>5049</v>
      </c>
      <c r="L2491" s="11">
        <v>0.05</v>
      </c>
      <c r="M2491" s="10">
        <f t="shared" si="231"/>
        <v>252.45000000000002</v>
      </c>
      <c r="N2491" s="10">
        <f t="shared" si="232"/>
        <v>5301.45</v>
      </c>
      <c r="O2491" s="10">
        <v>171.18</v>
      </c>
      <c r="P2491" s="10">
        <f t="shared" si="233"/>
        <v>1625.3999999999996</v>
      </c>
      <c r="Q2491" s="12">
        <v>45747</v>
      </c>
    </row>
    <row r="2492" spans="1:17" x14ac:dyDescent="0.25">
      <c r="A2492" s="4">
        <v>221</v>
      </c>
      <c r="B2492" s="4" t="s">
        <v>32</v>
      </c>
      <c r="C2492" s="4" t="s">
        <v>24</v>
      </c>
      <c r="D2492" s="4" t="s">
        <v>33</v>
      </c>
      <c r="E2492" s="4" t="s">
        <v>27</v>
      </c>
      <c r="F2492" s="9">
        <v>9</v>
      </c>
      <c r="G2492" s="10">
        <v>951</v>
      </c>
      <c r="H2492" s="11">
        <v>0.05</v>
      </c>
      <c r="I2492" s="10">
        <f t="shared" si="228"/>
        <v>8559</v>
      </c>
      <c r="J2492" s="10">
        <f t="shared" si="229"/>
        <v>427.95000000000005</v>
      </c>
      <c r="K2492" s="10">
        <f t="shared" si="230"/>
        <v>8131.05</v>
      </c>
      <c r="L2492" s="11">
        <v>0.05</v>
      </c>
      <c r="M2492" s="10">
        <f t="shared" si="231"/>
        <v>406.55250000000001</v>
      </c>
      <c r="N2492" s="10">
        <f t="shared" si="232"/>
        <v>8537.6025000000009</v>
      </c>
      <c r="O2492" s="10">
        <v>723.39</v>
      </c>
      <c r="P2492" s="10">
        <f t="shared" si="233"/>
        <v>1620.54</v>
      </c>
      <c r="Q2492" s="12">
        <v>45839</v>
      </c>
    </row>
    <row r="2493" spans="1:17" x14ac:dyDescent="0.25">
      <c r="A2493" s="4">
        <v>2265</v>
      </c>
      <c r="B2493" s="4" t="s">
        <v>38</v>
      </c>
      <c r="C2493" s="4" t="s">
        <v>24</v>
      </c>
      <c r="D2493" s="4" t="s">
        <v>26</v>
      </c>
      <c r="E2493" s="4" t="s">
        <v>27</v>
      </c>
      <c r="F2493" s="9">
        <v>16</v>
      </c>
      <c r="G2493" s="10">
        <v>306</v>
      </c>
      <c r="H2493" s="11">
        <v>0</v>
      </c>
      <c r="I2493" s="10">
        <f t="shared" si="228"/>
        <v>4896</v>
      </c>
      <c r="J2493" s="10">
        <f t="shared" si="229"/>
        <v>0</v>
      </c>
      <c r="K2493" s="10">
        <f t="shared" si="230"/>
        <v>4896</v>
      </c>
      <c r="L2493" s="11">
        <v>0.05</v>
      </c>
      <c r="M2493" s="10">
        <f t="shared" si="231"/>
        <v>244.8</v>
      </c>
      <c r="N2493" s="10">
        <f t="shared" si="232"/>
        <v>5140.8</v>
      </c>
      <c r="O2493" s="10">
        <v>204.72</v>
      </c>
      <c r="P2493" s="10">
        <f t="shared" si="233"/>
        <v>1620.48</v>
      </c>
      <c r="Q2493" s="12">
        <v>45928</v>
      </c>
    </row>
    <row r="2494" spans="1:17" x14ac:dyDescent="0.25">
      <c r="A2494" s="4">
        <v>4710</v>
      </c>
      <c r="B2494" s="4" t="s">
        <v>23</v>
      </c>
      <c r="C2494" s="4" t="s">
        <v>17</v>
      </c>
      <c r="D2494" s="4" t="s">
        <v>28</v>
      </c>
      <c r="E2494" s="4" t="s">
        <v>37</v>
      </c>
      <c r="F2494" s="9">
        <v>17</v>
      </c>
      <c r="G2494" s="10">
        <v>650</v>
      </c>
      <c r="H2494" s="11">
        <v>0.15</v>
      </c>
      <c r="I2494" s="10">
        <f t="shared" si="228"/>
        <v>11050</v>
      </c>
      <c r="J2494" s="10">
        <f t="shared" si="229"/>
        <v>1657.5</v>
      </c>
      <c r="K2494" s="10">
        <f t="shared" si="230"/>
        <v>9392.5</v>
      </c>
      <c r="L2494" s="11">
        <v>0.05</v>
      </c>
      <c r="M2494" s="10">
        <f t="shared" si="231"/>
        <v>469.625</v>
      </c>
      <c r="N2494" s="10">
        <f t="shared" si="232"/>
        <v>9862.125</v>
      </c>
      <c r="O2494" s="10">
        <v>457.3</v>
      </c>
      <c r="P2494" s="10">
        <f t="shared" si="233"/>
        <v>1618.3999999999996</v>
      </c>
      <c r="Q2494" s="12">
        <v>45672</v>
      </c>
    </row>
    <row r="2495" spans="1:17" x14ac:dyDescent="0.25">
      <c r="A2495" s="4">
        <v>58</v>
      </c>
      <c r="B2495" s="4" t="s">
        <v>23</v>
      </c>
      <c r="C2495" s="4" t="s">
        <v>24</v>
      </c>
      <c r="D2495" s="4" t="s">
        <v>28</v>
      </c>
      <c r="E2495" s="4" t="s">
        <v>22</v>
      </c>
      <c r="F2495" s="9">
        <v>4</v>
      </c>
      <c r="G2495" s="10">
        <v>1173</v>
      </c>
      <c r="H2495" s="11">
        <v>0.05</v>
      </c>
      <c r="I2495" s="10">
        <f t="shared" si="228"/>
        <v>4692</v>
      </c>
      <c r="J2495" s="10">
        <f t="shared" si="229"/>
        <v>234.60000000000002</v>
      </c>
      <c r="K2495" s="10">
        <f t="shared" si="230"/>
        <v>4457.3999999999996</v>
      </c>
      <c r="L2495" s="11">
        <v>0.05</v>
      </c>
      <c r="M2495" s="10">
        <f t="shared" si="231"/>
        <v>222.87</v>
      </c>
      <c r="N2495" s="10">
        <f t="shared" si="232"/>
        <v>4680.2699999999995</v>
      </c>
      <c r="O2495" s="10">
        <v>709.83</v>
      </c>
      <c r="P2495" s="10">
        <f t="shared" si="233"/>
        <v>1618.0799999999995</v>
      </c>
      <c r="Q2495" s="12">
        <v>45800</v>
      </c>
    </row>
    <row r="2496" spans="1:17" x14ac:dyDescent="0.25">
      <c r="A2496" s="4">
        <v>2708</v>
      </c>
      <c r="B2496" s="4" t="s">
        <v>23</v>
      </c>
      <c r="C2496" s="4" t="s">
        <v>17</v>
      </c>
      <c r="D2496" s="4" t="s">
        <v>26</v>
      </c>
      <c r="E2496" s="4" t="s">
        <v>36</v>
      </c>
      <c r="F2496" s="9">
        <v>9</v>
      </c>
      <c r="G2496" s="10">
        <v>918</v>
      </c>
      <c r="H2496" s="11">
        <v>0.05</v>
      </c>
      <c r="I2496" s="10">
        <f t="shared" si="228"/>
        <v>8262</v>
      </c>
      <c r="J2496" s="10">
        <f t="shared" si="229"/>
        <v>413.1</v>
      </c>
      <c r="K2496" s="10">
        <f t="shared" si="230"/>
        <v>7848.9</v>
      </c>
      <c r="L2496" s="11">
        <v>0.05</v>
      </c>
      <c r="M2496" s="10">
        <f t="shared" si="231"/>
        <v>392.44499999999999</v>
      </c>
      <c r="N2496" s="10">
        <f t="shared" si="232"/>
        <v>8241.3449999999993</v>
      </c>
      <c r="O2496" s="10">
        <v>692.64</v>
      </c>
      <c r="P2496" s="10">
        <f t="shared" si="233"/>
        <v>1615.1399999999994</v>
      </c>
      <c r="Q2496" s="12">
        <v>45658</v>
      </c>
    </row>
    <row r="2497" spans="1:17" x14ac:dyDescent="0.25">
      <c r="A2497" s="4">
        <v>3531</v>
      </c>
      <c r="B2497" s="4" t="s">
        <v>35</v>
      </c>
      <c r="C2497" s="4" t="s">
        <v>24</v>
      </c>
      <c r="D2497" s="4" t="s">
        <v>28</v>
      </c>
      <c r="E2497" s="4" t="s">
        <v>22</v>
      </c>
      <c r="F2497" s="9">
        <v>7</v>
      </c>
      <c r="G2497" s="10">
        <v>1025</v>
      </c>
      <c r="H2497" s="11">
        <v>0.05</v>
      </c>
      <c r="I2497" s="10">
        <f t="shared" si="228"/>
        <v>7175</v>
      </c>
      <c r="J2497" s="10">
        <f t="shared" si="229"/>
        <v>358.75</v>
      </c>
      <c r="K2497" s="10">
        <f t="shared" si="230"/>
        <v>6816.25</v>
      </c>
      <c r="L2497" s="11">
        <v>0.05</v>
      </c>
      <c r="M2497" s="10">
        <f t="shared" si="231"/>
        <v>340.8125</v>
      </c>
      <c r="N2497" s="10">
        <f t="shared" si="232"/>
        <v>7157.0625</v>
      </c>
      <c r="O2497" s="10">
        <v>743.25</v>
      </c>
      <c r="P2497" s="10">
        <f t="shared" si="233"/>
        <v>1613.5</v>
      </c>
      <c r="Q2497" s="12">
        <v>45849</v>
      </c>
    </row>
    <row r="2498" spans="1:17" x14ac:dyDescent="0.25">
      <c r="A2498" s="4">
        <v>3349</v>
      </c>
      <c r="B2498" s="4" t="s">
        <v>34</v>
      </c>
      <c r="C2498" s="4" t="s">
        <v>21</v>
      </c>
      <c r="D2498" s="4" t="s">
        <v>28</v>
      </c>
      <c r="E2498" s="4" t="s">
        <v>19</v>
      </c>
      <c r="F2498" s="9">
        <v>7</v>
      </c>
      <c r="G2498" s="10">
        <v>743</v>
      </c>
      <c r="H2498" s="11">
        <v>0.1</v>
      </c>
      <c r="I2498" s="10">
        <f t="shared" ref="I2498:I2561" si="234">F2498*G2498</f>
        <v>5201</v>
      </c>
      <c r="J2498" s="10">
        <f t="shared" ref="J2498:J2561" si="235">I2498*H2498</f>
        <v>520.1</v>
      </c>
      <c r="K2498" s="10">
        <f t="shared" ref="K2498:K2561" si="236">I2498-J2498</f>
        <v>4680.8999999999996</v>
      </c>
      <c r="L2498" s="11">
        <v>0.05</v>
      </c>
      <c r="M2498" s="10">
        <f t="shared" ref="M2498:M2561" si="237">K2498*L2498</f>
        <v>234.04499999999999</v>
      </c>
      <c r="N2498" s="10">
        <f t="shared" ref="N2498:N2561" si="238">K2498+M2498</f>
        <v>4914.9449999999997</v>
      </c>
      <c r="O2498" s="10">
        <v>438.26</v>
      </c>
      <c r="P2498" s="10">
        <f t="shared" ref="P2498:P2561" si="239">K2498-(O2498*F2498)</f>
        <v>1613.08</v>
      </c>
      <c r="Q2498" s="12">
        <v>45933</v>
      </c>
    </row>
    <row r="2499" spans="1:17" x14ac:dyDescent="0.25">
      <c r="A2499" s="4">
        <v>1400</v>
      </c>
      <c r="B2499" s="4" t="s">
        <v>23</v>
      </c>
      <c r="C2499" s="4" t="s">
        <v>24</v>
      </c>
      <c r="D2499" s="4" t="s">
        <v>28</v>
      </c>
      <c r="E2499" s="4" t="s">
        <v>25</v>
      </c>
      <c r="F2499" s="9">
        <v>23</v>
      </c>
      <c r="G2499" s="10">
        <v>272</v>
      </c>
      <c r="H2499" s="11">
        <v>0.15</v>
      </c>
      <c r="I2499" s="10">
        <f t="shared" si="234"/>
        <v>6256</v>
      </c>
      <c r="J2499" s="10">
        <f t="shared" si="235"/>
        <v>938.4</v>
      </c>
      <c r="K2499" s="10">
        <f t="shared" si="236"/>
        <v>5317.6</v>
      </c>
      <c r="L2499" s="11">
        <v>0.05</v>
      </c>
      <c r="M2499" s="10">
        <f t="shared" si="237"/>
        <v>265.88000000000005</v>
      </c>
      <c r="N2499" s="10">
        <f t="shared" si="238"/>
        <v>5583.4800000000005</v>
      </c>
      <c r="O2499" s="10">
        <v>161.1</v>
      </c>
      <c r="P2499" s="10">
        <f t="shared" si="239"/>
        <v>1612.3000000000006</v>
      </c>
      <c r="Q2499" s="12">
        <v>45756</v>
      </c>
    </row>
    <row r="2500" spans="1:17" x14ac:dyDescent="0.25">
      <c r="A2500" s="4">
        <v>685</v>
      </c>
      <c r="B2500" s="4" t="s">
        <v>32</v>
      </c>
      <c r="C2500" s="4" t="s">
        <v>24</v>
      </c>
      <c r="D2500" s="4" t="s">
        <v>18</v>
      </c>
      <c r="E2500" s="4" t="s">
        <v>37</v>
      </c>
      <c r="F2500" s="9">
        <v>13</v>
      </c>
      <c r="G2500" s="10">
        <v>567</v>
      </c>
      <c r="H2500" s="11">
        <v>0.15</v>
      </c>
      <c r="I2500" s="10">
        <f t="shared" si="234"/>
        <v>7371</v>
      </c>
      <c r="J2500" s="10">
        <f t="shared" si="235"/>
        <v>1105.6499999999999</v>
      </c>
      <c r="K2500" s="10">
        <f t="shared" si="236"/>
        <v>6265.35</v>
      </c>
      <c r="L2500" s="11">
        <v>0.05</v>
      </c>
      <c r="M2500" s="10">
        <f t="shared" si="237"/>
        <v>313.26750000000004</v>
      </c>
      <c r="N2500" s="10">
        <f t="shared" si="238"/>
        <v>6578.6175000000003</v>
      </c>
      <c r="O2500" s="10">
        <v>357.99</v>
      </c>
      <c r="P2500" s="10">
        <f t="shared" si="239"/>
        <v>1611.4800000000005</v>
      </c>
      <c r="Q2500" s="12">
        <v>45789</v>
      </c>
    </row>
    <row r="2501" spans="1:17" x14ac:dyDescent="0.25">
      <c r="A2501" s="4">
        <v>4446</v>
      </c>
      <c r="B2501" s="4" t="s">
        <v>16</v>
      </c>
      <c r="C2501" s="4" t="s">
        <v>21</v>
      </c>
      <c r="D2501" s="4" t="s">
        <v>28</v>
      </c>
      <c r="E2501" s="4" t="s">
        <v>22</v>
      </c>
      <c r="F2501" s="9">
        <v>11</v>
      </c>
      <c r="G2501" s="10">
        <v>482</v>
      </c>
      <c r="H2501" s="11">
        <v>0.15</v>
      </c>
      <c r="I2501" s="10">
        <f t="shared" si="234"/>
        <v>5302</v>
      </c>
      <c r="J2501" s="10">
        <f t="shared" si="235"/>
        <v>795.3</v>
      </c>
      <c r="K2501" s="10">
        <f t="shared" si="236"/>
        <v>4506.7</v>
      </c>
      <c r="L2501" s="11">
        <v>0.05</v>
      </c>
      <c r="M2501" s="10">
        <f t="shared" si="237"/>
        <v>225.33500000000001</v>
      </c>
      <c r="N2501" s="10">
        <f t="shared" si="238"/>
        <v>4732.0349999999999</v>
      </c>
      <c r="O2501" s="10">
        <v>263.20999999999998</v>
      </c>
      <c r="P2501" s="10">
        <f t="shared" si="239"/>
        <v>1611.3899999999999</v>
      </c>
      <c r="Q2501" s="12">
        <v>45993</v>
      </c>
    </row>
    <row r="2502" spans="1:17" x14ac:dyDescent="0.25">
      <c r="A2502" s="4">
        <v>4527</v>
      </c>
      <c r="B2502" s="4" t="s">
        <v>32</v>
      </c>
      <c r="C2502" s="4" t="s">
        <v>24</v>
      </c>
      <c r="D2502" s="4" t="s">
        <v>26</v>
      </c>
      <c r="E2502" s="4" t="s">
        <v>30</v>
      </c>
      <c r="F2502" s="9">
        <v>17</v>
      </c>
      <c r="G2502" s="10">
        <v>433</v>
      </c>
      <c r="H2502" s="11">
        <v>0.05</v>
      </c>
      <c r="I2502" s="10">
        <f t="shared" si="234"/>
        <v>7361</v>
      </c>
      <c r="J2502" s="10">
        <f t="shared" si="235"/>
        <v>368.05</v>
      </c>
      <c r="K2502" s="10">
        <f t="shared" si="236"/>
        <v>6992.95</v>
      </c>
      <c r="L2502" s="11">
        <v>0.05</v>
      </c>
      <c r="M2502" s="10">
        <f t="shared" si="237"/>
        <v>349.64750000000004</v>
      </c>
      <c r="N2502" s="10">
        <f t="shared" si="238"/>
        <v>7342.5974999999999</v>
      </c>
      <c r="O2502" s="10">
        <v>316.60000000000002</v>
      </c>
      <c r="P2502" s="10">
        <f t="shared" si="239"/>
        <v>1610.7499999999991</v>
      </c>
      <c r="Q2502" s="12">
        <v>46010</v>
      </c>
    </row>
    <row r="2503" spans="1:17" x14ac:dyDescent="0.25">
      <c r="A2503" s="4">
        <v>1240</v>
      </c>
      <c r="B2503" s="4" t="s">
        <v>16</v>
      </c>
      <c r="C2503" s="4" t="s">
        <v>17</v>
      </c>
      <c r="D2503" s="4" t="s">
        <v>33</v>
      </c>
      <c r="E2503" s="4" t="s">
        <v>29</v>
      </c>
      <c r="F2503" s="9">
        <v>20</v>
      </c>
      <c r="G2503" s="10">
        <v>750</v>
      </c>
      <c r="H2503" s="11">
        <v>0.1</v>
      </c>
      <c r="I2503" s="10">
        <f t="shared" si="234"/>
        <v>15000</v>
      </c>
      <c r="J2503" s="10">
        <f t="shared" si="235"/>
        <v>1500</v>
      </c>
      <c r="K2503" s="10">
        <f t="shared" si="236"/>
        <v>13500</v>
      </c>
      <c r="L2503" s="11">
        <v>0.05</v>
      </c>
      <c r="M2503" s="10">
        <f t="shared" si="237"/>
        <v>675</v>
      </c>
      <c r="N2503" s="10">
        <f t="shared" si="238"/>
        <v>14175</v>
      </c>
      <c r="O2503" s="10">
        <v>594.47</v>
      </c>
      <c r="P2503" s="10">
        <f t="shared" si="239"/>
        <v>1610.5999999999985</v>
      </c>
      <c r="Q2503" s="12">
        <v>45837</v>
      </c>
    </row>
    <row r="2504" spans="1:17" x14ac:dyDescent="0.25">
      <c r="A2504" s="4">
        <v>2228</v>
      </c>
      <c r="B2504" s="4" t="s">
        <v>35</v>
      </c>
      <c r="C2504" s="4" t="s">
        <v>24</v>
      </c>
      <c r="D2504" s="4" t="s">
        <v>28</v>
      </c>
      <c r="E2504" s="4" t="s">
        <v>22</v>
      </c>
      <c r="F2504" s="9">
        <v>17</v>
      </c>
      <c r="G2504" s="10">
        <v>260</v>
      </c>
      <c r="H2504" s="11">
        <v>0.05</v>
      </c>
      <c r="I2504" s="10">
        <f t="shared" si="234"/>
        <v>4420</v>
      </c>
      <c r="J2504" s="10">
        <f t="shared" si="235"/>
        <v>221</v>
      </c>
      <c r="K2504" s="10">
        <f t="shared" si="236"/>
        <v>4199</v>
      </c>
      <c r="L2504" s="11">
        <v>0.05</v>
      </c>
      <c r="M2504" s="10">
        <f t="shared" si="237"/>
        <v>209.95000000000002</v>
      </c>
      <c r="N2504" s="10">
        <f t="shared" si="238"/>
        <v>4408.95</v>
      </c>
      <c r="O2504" s="10">
        <v>152.31</v>
      </c>
      <c r="P2504" s="10">
        <f t="shared" si="239"/>
        <v>1609.73</v>
      </c>
      <c r="Q2504" s="12">
        <v>45978</v>
      </c>
    </row>
    <row r="2505" spans="1:17" x14ac:dyDescent="0.25">
      <c r="A2505" s="4">
        <v>259</v>
      </c>
      <c r="B2505" s="4" t="s">
        <v>32</v>
      </c>
      <c r="C2505" s="4" t="s">
        <v>24</v>
      </c>
      <c r="D2505" s="4" t="s">
        <v>33</v>
      </c>
      <c r="E2505" s="4" t="s">
        <v>27</v>
      </c>
      <c r="F2505" s="9">
        <v>17</v>
      </c>
      <c r="G2505" s="10">
        <v>246</v>
      </c>
      <c r="H2505" s="11">
        <v>0</v>
      </c>
      <c r="I2505" s="10">
        <f t="shared" si="234"/>
        <v>4182</v>
      </c>
      <c r="J2505" s="10">
        <f t="shared" si="235"/>
        <v>0</v>
      </c>
      <c r="K2505" s="10">
        <f t="shared" si="236"/>
        <v>4182</v>
      </c>
      <c r="L2505" s="11">
        <v>0.05</v>
      </c>
      <c r="M2505" s="10">
        <f t="shared" si="237"/>
        <v>209.10000000000002</v>
      </c>
      <c r="N2505" s="10">
        <f t="shared" si="238"/>
        <v>4391.1000000000004</v>
      </c>
      <c r="O2505" s="10">
        <v>151.32</v>
      </c>
      <c r="P2505" s="10">
        <f t="shared" si="239"/>
        <v>1609.56</v>
      </c>
      <c r="Q2505" s="12">
        <v>45707</v>
      </c>
    </row>
    <row r="2506" spans="1:17" x14ac:dyDescent="0.25">
      <c r="A2506" s="4">
        <v>1950</v>
      </c>
      <c r="B2506" s="4" t="s">
        <v>23</v>
      </c>
      <c r="C2506" s="4" t="s">
        <v>17</v>
      </c>
      <c r="D2506" s="4" t="s">
        <v>33</v>
      </c>
      <c r="E2506" s="4" t="s">
        <v>36</v>
      </c>
      <c r="F2506" s="9">
        <v>19</v>
      </c>
      <c r="G2506" s="10">
        <v>312</v>
      </c>
      <c r="H2506" s="11">
        <v>0.05</v>
      </c>
      <c r="I2506" s="10">
        <f t="shared" si="234"/>
        <v>5928</v>
      </c>
      <c r="J2506" s="10">
        <f t="shared" si="235"/>
        <v>296.40000000000003</v>
      </c>
      <c r="K2506" s="10">
        <f t="shared" si="236"/>
        <v>5631.6</v>
      </c>
      <c r="L2506" s="11">
        <v>0.05</v>
      </c>
      <c r="M2506" s="10">
        <f t="shared" si="237"/>
        <v>281.58000000000004</v>
      </c>
      <c r="N2506" s="10">
        <f t="shared" si="238"/>
        <v>5913.18</v>
      </c>
      <c r="O2506" s="10">
        <v>211.73</v>
      </c>
      <c r="P2506" s="10">
        <f t="shared" si="239"/>
        <v>1608.7300000000005</v>
      </c>
      <c r="Q2506" s="12">
        <v>45855</v>
      </c>
    </row>
    <row r="2507" spans="1:17" x14ac:dyDescent="0.25">
      <c r="A2507" s="4">
        <v>2227</v>
      </c>
      <c r="B2507" s="4" t="s">
        <v>35</v>
      </c>
      <c r="C2507" s="4" t="s">
        <v>17</v>
      </c>
      <c r="D2507" s="4" t="s">
        <v>28</v>
      </c>
      <c r="E2507" s="4" t="s">
        <v>27</v>
      </c>
      <c r="F2507" s="9">
        <v>10</v>
      </c>
      <c r="G2507" s="10">
        <v>1161</v>
      </c>
      <c r="H2507" s="11">
        <v>0.1</v>
      </c>
      <c r="I2507" s="10">
        <f t="shared" si="234"/>
        <v>11610</v>
      </c>
      <c r="J2507" s="10">
        <f t="shared" si="235"/>
        <v>1161</v>
      </c>
      <c r="K2507" s="10">
        <f t="shared" si="236"/>
        <v>10449</v>
      </c>
      <c r="L2507" s="11">
        <v>0.05</v>
      </c>
      <c r="M2507" s="10">
        <f t="shared" si="237"/>
        <v>522.45000000000005</v>
      </c>
      <c r="N2507" s="10">
        <f t="shared" si="238"/>
        <v>10971.45</v>
      </c>
      <c r="O2507" s="10">
        <v>884.05</v>
      </c>
      <c r="P2507" s="10">
        <f t="shared" si="239"/>
        <v>1608.5</v>
      </c>
      <c r="Q2507" s="12">
        <v>45742</v>
      </c>
    </row>
    <row r="2508" spans="1:17" x14ac:dyDescent="0.25">
      <c r="A2508" s="4">
        <v>1274</v>
      </c>
      <c r="B2508" s="4" t="s">
        <v>31</v>
      </c>
      <c r="C2508" s="4" t="s">
        <v>17</v>
      </c>
      <c r="D2508" s="4" t="s">
        <v>18</v>
      </c>
      <c r="E2508" s="4" t="s">
        <v>19</v>
      </c>
      <c r="F2508" s="9">
        <v>14</v>
      </c>
      <c r="G2508" s="10">
        <v>452</v>
      </c>
      <c r="H2508" s="11">
        <v>0</v>
      </c>
      <c r="I2508" s="10">
        <f t="shared" si="234"/>
        <v>6328</v>
      </c>
      <c r="J2508" s="10">
        <f t="shared" si="235"/>
        <v>0</v>
      </c>
      <c r="K2508" s="10">
        <f t="shared" si="236"/>
        <v>6328</v>
      </c>
      <c r="L2508" s="11">
        <v>0.05</v>
      </c>
      <c r="M2508" s="10">
        <f t="shared" si="237"/>
        <v>316.40000000000003</v>
      </c>
      <c r="N2508" s="10">
        <f t="shared" si="238"/>
        <v>6644.4</v>
      </c>
      <c r="O2508" s="10">
        <v>337.11</v>
      </c>
      <c r="P2508" s="10">
        <f t="shared" si="239"/>
        <v>1608.46</v>
      </c>
      <c r="Q2508" s="12">
        <v>45740</v>
      </c>
    </row>
    <row r="2509" spans="1:17" x14ac:dyDescent="0.25">
      <c r="A2509" s="4">
        <v>2270</v>
      </c>
      <c r="B2509" s="4" t="s">
        <v>38</v>
      </c>
      <c r="C2509" s="4" t="s">
        <v>21</v>
      </c>
      <c r="D2509" s="4" t="s">
        <v>33</v>
      </c>
      <c r="E2509" s="4" t="s">
        <v>30</v>
      </c>
      <c r="F2509" s="9">
        <v>6</v>
      </c>
      <c r="G2509" s="10">
        <v>880</v>
      </c>
      <c r="H2509" s="11">
        <v>0.1</v>
      </c>
      <c r="I2509" s="10">
        <f t="shared" si="234"/>
        <v>5280</v>
      </c>
      <c r="J2509" s="10">
        <f t="shared" si="235"/>
        <v>528</v>
      </c>
      <c r="K2509" s="10">
        <f t="shared" si="236"/>
        <v>4752</v>
      </c>
      <c r="L2509" s="11">
        <v>0.05</v>
      </c>
      <c r="M2509" s="10">
        <f t="shared" si="237"/>
        <v>237.60000000000002</v>
      </c>
      <c r="N2509" s="10">
        <f t="shared" si="238"/>
        <v>4989.6000000000004</v>
      </c>
      <c r="O2509" s="10">
        <v>524.07000000000005</v>
      </c>
      <c r="P2509" s="10">
        <f t="shared" si="239"/>
        <v>1607.58</v>
      </c>
      <c r="Q2509" s="12">
        <v>45939</v>
      </c>
    </row>
    <row r="2510" spans="1:17" x14ac:dyDescent="0.25">
      <c r="A2510" s="4">
        <v>2437</v>
      </c>
      <c r="B2510" s="4" t="s">
        <v>20</v>
      </c>
      <c r="C2510" s="4" t="s">
        <v>24</v>
      </c>
      <c r="D2510" s="4" t="s">
        <v>33</v>
      </c>
      <c r="E2510" s="4" t="s">
        <v>25</v>
      </c>
      <c r="F2510" s="9">
        <v>8</v>
      </c>
      <c r="G2510" s="10">
        <v>569</v>
      </c>
      <c r="H2510" s="11">
        <v>0</v>
      </c>
      <c r="I2510" s="10">
        <f t="shared" si="234"/>
        <v>4552</v>
      </c>
      <c r="J2510" s="10">
        <f t="shared" si="235"/>
        <v>0</v>
      </c>
      <c r="K2510" s="10">
        <f t="shared" si="236"/>
        <v>4552</v>
      </c>
      <c r="L2510" s="11">
        <v>0.05</v>
      </c>
      <c r="M2510" s="10">
        <f t="shared" si="237"/>
        <v>227.60000000000002</v>
      </c>
      <c r="N2510" s="10">
        <f t="shared" si="238"/>
        <v>4779.6000000000004</v>
      </c>
      <c r="O2510" s="10">
        <v>368.57</v>
      </c>
      <c r="P2510" s="10">
        <f t="shared" si="239"/>
        <v>1603.44</v>
      </c>
      <c r="Q2510" s="12">
        <v>45732</v>
      </c>
    </row>
    <row r="2511" spans="1:17" x14ac:dyDescent="0.25">
      <c r="A2511" s="4">
        <v>2425</v>
      </c>
      <c r="B2511" s="4" t="s">
        <v>31</v>
      </c>
      <c r="C2511" s="4" t="s">
        <v>24</v>
      </c>
      <c r="D2511" s="4" t="s">
        <v>33</v>
      </c>
      <c r="E2511" s="4" t="s">
        <v>27</v>
      </c>
      <c r="F2511" s="9">
        <v>8</v>
      </c>
      <c r="G2511" s="10">
        <v>895</v>
      </c>
      <c r="H2511" s="11">
        <v>0.05</v>
      </c>
      <c r="I2511" s="10">
        <f t="shared" si="234"/>
        <v>7160</v>
      </c>
      <c r="J2511" s="10">
        <f t="shared" si="235"/>
        <v>358</v>
      </c>
      <c r="K2511" s="10">
        <f t="shared" si="236"/>
        <v>6802</v>
      </c>
      <c r="L2511" s="11">
        <v>0.05</v>
      </c>
      <c r="M2511" s="10">
        <f t="shared" si="237"/>
        <v>340.1</v>
      </c>
      <c r="N2511" s="10">
        <f t="shared" si="238"/>
        <v>7142.1</v>
      </c>
      <c r="O2511" s="10">
        <v>649.94000000000005</v>
      </c>
      <c r="P2511" s="10">
        <f t="shared" si="239"/>
        <v>1602.4799999999996</v>
      </c>
      <c r="Q2511" s="12">
        <v>45858</v>
      </c>
    </row>
    <row r="2512" spans="1:17" x14ac:dyDescent="0.25">
      <c r="A2512" s="4">
        <v>3517</v>
      </c>
      <c r="B2512" s="4" t="s">
        <v>32</v>
      </c>
      <c r="C2512" s="4" t="s">
        <v>24</v>
      </c>
      <c r="D2512" s="4" t="s">
        <v>28</v>
      </c>
      <c r="E2512" s="4" t="s">
        <v>19</v>
      </c>
      <c r="F2512" s="9">
        <v>10</v>
      </c>
      <c r="G2512" s="10">
        <v>724</v>
      </c>
      <c r="H2512" s="11">
        <v>0.15</v>
      </c>
      <c r="I2512" s="10">
        <f t="shared" si="234"/>
        <v>7240</v>
      </c>
      <c r="J2512" s="10">
        <f t="shared" si="235"/>
        <v>1086</v>
      </c>
      <c r="K2512" s="10">
        <f t="shared" si="236"/>
        <v>6154</v>
      </c>
      <c r="L2512" s="11">
        <v>0.05</v>
      </c>
      <c r="M2512" s="10">
        <f t="shared" si="237"/>
        <v>307.70000000000005</v>
      </c>
      <c r="N2512" s="10">
        <f t="shared" si="238"/>
        <v>6461.7</v>
      </c>
      <c r="O2512" s="10">
        <v>455.16</v>
      </c>
      <c r="P2512" s="10">
        <f t="shared" si="239"/>
        <v>1602.3999999999996</v>
      </c>
      <c r="Q2512" s="12">
        <v>45792</v>
      </c>
    </row>
    <row r="2513" spans="1:17" x14ac:dyDescent="0.25">
      <c r="A2513" s="4">
        <v>2874</v>
      </c>
      <c r="B2513" s="4" t="s">
        <v>35</v>
      </c>
      <c r="C2513" s="4" t="s">
        <v>17</v>
      </c>
      <c r="D2513" s="4" t="s">
        <v>28</v>
      </c>
      <c r="E2513" s="4" t="s">
        <v>37</v>
      </c>
      <c r="F2513" s="9">
        <v>5</v>
      </c>
      <c r="G2513" s="10">
        <v>1133</v>
      </c>
      <c r="H2513" s="11">
        <v>0.1</v>
      </c>
      <c r="I2513" s="10">
        <f t="shared" si="234"/>
        <v>5665</v>
      </c>
      <c r="J2513" s="10">
        <f t="shared" si="235"/>
        <v>566.5</v>
      </c>
      <c r="K2513" s="10">
        <f t="shared" si="236"/>
        <v>5098.5</v>
      </c>
      <c r="L2513" s="11">
        <v>0.05</v>
      </c>
      <c r="M2513" s="10">
        <f t="shared" si="237"/>
        <v>254.92500000000001</v>
      </c>
      <c r="N2513" s="10">
        <f t="shared" si="238"/>
        <v>5353.4250000000002</v>
      </c>
      <c r="O2513" s="10">
        <v>699.27</v>
      </c>
      <c r="P2513" s="10">
        <f t="shared" si="239"/>
        <v>1602.15</v>
      </c>
      <c r="Q2513" s="12">
        <v>45753</v>
      </c>
    </row>
    <row r="2514" spans="1:17" x14ac:dyDescent="0.25">
      <c r="A2514" s="4">
        <v>475</v>
      </c>
      <c r="B2514" s="4" t="s">
        <v>31</v>
      </c>
      <c r="C2514" s="4" t="s">
        <v>21</v>
      </c>
      <c r="D2514" s="4" t="s">
        <v>28</v>
      </c>
      <c r="E2514" s="4" t="s">
        <v>36</v>
      </c>
      <c r="F2514" s="9">
        <v>11</v>
      </c>
      <c r="G2514" s="10">
        <v>507</v>
      </c>
      <c r="H2514" s="11">
        <v>0.15</v>
      </c>
      <c r="I2514" s="10">
        <f t="shared" si="234"/>
        <v>5577</v>
      </c>
      <c r="J2514" s="10">
        <f t="shared" si="235"/>
        <v>836.55</v>
      </c>
      <c r="K2514" s="10">
        <f t="shared" si="236"/>
        <v>4740.45</v>
      </c>
      <c r="L2514" s="11">
        <v>0.05</v>
      </c>
      <c r="M2514" s="10">
        <f t="shared" si="237"/>
        <v>237.02250000000001</v>
      </c>
      <c r="N2514" s="10">
        <f t="shared" si="238"/>
        <v>4977.4724999999999</v>
      </c>
      <c r="O2514" s="10">
        <v>285.32</v>
      </c>
      <c r="P2514" s="10">
        <f t="shared" si="239"/>
        <v>1601.9299999999998</v>
      </c>
      <c r="Q2514" s="12">
        <v>45864</v>
      </c>
    </row>
    <row r="2515" spans="1:17" x14ac:dyDescent="0.25">
      <c r="A2515" s="4">
        <v>3859</v>
      </c>
      <c r="B2515" s="4" t="s">
        <v>32</v>
      </c>
      <c r="C2515" s="4" t="s">
        <v>21</v>
      </c>
      <c r="D2515" s="4" t="s">
        <v>28</v>
      </c>
      <c r="E2515" s="4" t="s">
        <v>29</v>
      </c>
      <c r="F2515" s="9">
        <v>8</v>
      </c>
      <c r="G2515" s="10">
        <v>768</v>
      </c>
      <c r="H2515" s="11">
        <v>0</v>
      </c>
      <c r="I2515" s="10">
        <f t="shared" si="234"/>
        <v>6144</v>
      </c>
      <c r="J2515" s="10">
        <f t="shared" si="235"/>
        <v>0</v>
      </c>
      <c r="K2515" s="10">
        <f t="shared" si="236"/>
        <v>6144</v>
      </c>
      <c r="L2515" s="11">
        <v>0.05</v>
      </c>
      <c r="M2515" s="10">
        <f t="shared" si="237"/>
        <v>307.20000000000005</v>
      </c>
      <c r="N2515" s="10">
        <f t="shared" si="238"/>
        <v>6451.2</v>
      </c>
      <c r="O2515" s="10">
        <v>567.98</v>
      </c>
      <c r="P2515" s="10">
        <f t="shared" si="239"/>
        <v>1600.1599999999999</v>
      </c>
      <c r="Q2515" s="12">
        <v>46019</v>
      </c>
    </row>
    <row r="2516" spans="1:17" x14ac:dyDescent="0.25">
      <c r="A2516" s="4">
        <v>812</v>
      </c>
      <c r="B2516" s="4" t="s">
        <v>34</v>
      </c>
      <c r="C2516" s="4" t="s">
        <v>21</v>
      </c>
      <c r="D2516" s="4" t="s">
        <v>26</v>
      </c>
      <c r="E2516" s="4" t="s">
        <v>30</v>
      </c>
      <c r="F2516" s="9">
        <v>5</v>
      </c>
      <c r="G2516" s="10">
        <v>902</v>
      </c>
      <c r="H2516" s="11">
        <v>0</v>
      </c>
      <c r="I2516" s="10">
        <f t="shared" si="234"/>
        <v>4510</v>
      </c>
      <c r="J2516" s="10">
        <f t="shared" si="235"/>
        <v>0</v>
      </c>
      <c r="K2516" s="10">
        <f t="shared" si="236"/>
        <v>4510</v>
      </c>
      <c r="L2516" s="11">
        <v>0.05</v>
      </c>
      <c r="M2516" s="10">
        <f t="shared" si="237"/>
        <v>225.5</v>
      </c>
      <c r="N2516" s="10">
        <f t="shared" si="238"/>
        <v>4735.5</v>
      </c>
      <c r="O2516" s="10">
        <v>582.08000000000004</v>
      </c>
      <c r="P2516" s="10">
        <f t="shared" si="239"/>
        <v>1599.6</v>
      </c>
      <c r="Q2516" s="12">
        <v>45890</v>
      </c>
    </row>
    <row r="2517" spans="1:17" x14ac:dyDescent="0.25">
      <c r="A2517" s="4">
        <v>3180</v>
      </c>
      <c r="B2517" s="4" t="s">
        <v>31</v>
      </c>
      <c r="C2517" s="4" t="s">
        <v>17</v>
      </c>
      <c r="D2517" s="4" t="s">
        <v>28</v>
      </c>
      <c r="E2517" s="4" t="s">
        <v>37</v>
      </c>
      <c r="F2517" s="9">
        <v>14</v>
      </c>
      <c r="G2517" s="10">
        <v>279</v>
      </c>
      <c r="H2517" s="11">
        <v>0</v>
      </c>
      <c r="I2517" s="10">
        <f t="shared" si="234"/>
        <v>3906</v>
      </c>
      <c r="J2517" s="10">
        <f t="shared" si="235"/>
        <v>0</v>
      </c>
      <c r="K2517" s="10">
        <f t="shared" si="236"/>
        <v>3906</v>
      </c>
      <c r="L2517" s="11">
        <v>0.05</v>
      </c>
      <c r="M2517" s="10">
        <f t="shared" si="237"/>
        <v>195.3</v>
      </c>
      <c r="N2517" s="10">
        <f t="shared" si="238"/>
        <v>4101.3</v>
      </c>
      <c r="O2517" s="10">
        <v>164.9</v>
      </c>
      <c r="P2517" s="10">
        <f t="shared" si="239"/>
        <v>1597.4</v>
      </c>
      <c r="Q2517" s="12">
        <v>45844</v>
      </c>
    </row>
    <row r="2518" spans="1:17" x14ac:dyDescent="0.25">
      <c r="A2518" s="4">
        <v>1041</v>
      </c>
      <c r="B2518" s="4" t="s">
        <v>35</v>
      </c>
      <c r="C2518" s="4" t="s">
        <v>24</v>
      </c>
      <c r="D2518" s="4" t="s">
        <v>28</v>
      </c>
      <c r="E2518" s="4" t="s">
        <v>36</v>
      </c>
      <c r="F2518" s="9">
        <v>17</v>
      </c>
      <c r="G2518" s="10">
        <v>562</v>
      </c>
      <c r="H2518" s="11">
        <v>0.1</v>
      </c>
      <c r="I2518" s="10">
        <f t="shared" si="234"/>
        <v>9554</v>
      </c>
      <c r="J2518" s="10">
        <f t="shared" si="235"/>
        <v>955.40000000000009</v>
      </c>
      <c r="K2518" s="10">
        <f t="shared" si="236"/>
        <v>8598.6</v>
      </c>
      <c r="L2518" s="11">
        <v>0.05</v>
      </c>
      <c r="M2518" s="10">
        <f t="shared" si="237"/>
        <v>429.93000000000006</v>
      </c>
      <c r="N2518" s="10">
        <f t="shared" si="238"/>
        <v>9028.5300000000007</v>
      </c>
      <c r="O2518" s="10">
        <v>411.84</v>
      </c>
      <c r="P2518" s="10">
        <f t="shared" si="239"/>
        <v>1597.3200000000006</v>
      </c>
      <c r="Q2518" s="12">
        <v>45960</v>
      </c>
    </row>
    <row r="2519" spans="1:17" x14ac:dyDescent="0.25">
      <c r="A2519" s="4">
        <v>1282</v>
      </c>
      <c r="B2519" s="4" t="s">
        <v>32</v>
      </c>
      <c r="C2519" s="4" t="s">
        <v>17</v>
      </c>
      <c r="D2519" s="4" t="s">
        <v>33</v>
      </c>
      <c r="E2519" s="4" t="s">
        <v>36</v>
      </c>
      <c r="F2519" s="9">
        <v>9</v>
      </c>
      <c r="G2519" s="10">
        <v>966</v>
      </c>
      <c r="H2519" s="11">
        <v>0.1</v>
      </c>
      <c r="I2519" s="10">
        <f t="shared" si="234"/>
        <v>8694</v>
      </c>
      <c r="J2519" s="10">
        <f t="shared" si="235"/>
        <v>869.40000000000009</v>
      </c>
      <c r="K2519" s="10">
        <f t="shared" si="236"/>
        <v>7824.6</v>
      </c>
      <c r="L2519" s="11">
        <v>0.05</v>
      </c>
      <c r="M2519" s="10">
        <f t="shared" si="237"/>
        <v>391.23</v>
      </c>
      <c r="N2519" s="10">
        <f t="shared" si="238"/>
        <v>8215.83</v>
      </c>
      <c r="O2519" s="10">
        <v>691.96</v>
      </c>
      <c r="P2519" s="10">
        <f t="shared" si="239"/>
        <v>1596.96</v>
      </c>
      <c r="Q2519" s="12">
        <v>45831</v>
      </c>
    </row>
    <row r="2520" spans="1:17" x14ac:dyDescent="0.25">
      <c r="A2520" s="4">
        <v>4459</v>
      </c>
      <c r="B2520" s="4" t="s">
        <v>35</v>
      </c>
      <c r="C2520" s="4" t="s">
        <v>17</v>
      </c>
      <c r="D2520" s="4" t="s">
        <v>26</v>
      </c>
      <c r="E2520" s="4" t="s">
        <v>19</v>
      </c>
      <c r="F2520" s="9">
        <v>23</v>
      </c>
      <c r="G2520" s="10">
        <v>237</v>
      </c>
      <c r="H2520" s="11">
        <v>0.05</v>
      </c>
      <c r="I2520" s="10">
        <f t="shared" si="234"/>
        <v>5451</v>
      </c>
      <c r="J2520" s="10">
        <f t="shared" si="235"/>
        <v>272.55</v>
      </c>
      <c r="K2520" s="10">
        <f t="shared" si="236"/>
        <v>5178.45</v>
      </c>
      <c r="L2520" s="11">
        <v>0.05</v>
      </c>
      <c r="M2520" s="10">
        <f t="shared" si="237"/>
        <v>258.92250000000001</v>
      </c>
      <c r="N2520" s="10">
        <f t="shared" si="238"/>
        <v>5437.3724999999995</v>
      </c>
      <c r="O2520" s="10">
        <v>155.79</v>
      </c>
      <c r="P2520" s="10">
        <f t="shared" si="239"/>
        <v>1595.2800000000002</v>
      </c>
      <c r="Q2520" s="12">
        <v>45801</v>
      </c>
    </row>
    <row r="2521" spans="1:17" x14ac:dyDescent="0.25">
      <c r="A2521" s="4">
        <v>3219</v>
      </c>
      <c r="B2521" s="4" t="s">
        <v>23</v>
      </c>
      <c r="C2521" s="4" t="s">
        <v>24</v>
      </c>
      <c r="D2521" s="4" t="s">
        <v>18</v>
      </c>
      <c r="E2521" s="4" t="s">
        <v>37</v>
      </c>
      <c r="F2521" s="9">
        <v>10</v>
      </c>
      <c r="G2521" s="10">
        <v>559</v>
      </c>
      <c r="H2521" s="11">
        <v>0.15</v>
      </c>
      <c r="I2521" s="10">
        <f t="shared" si="234"/>
        <v>5590</v>
      </c>
      <c r="J2521" s="10">
        <f t="shared" si="235"/>
        <v>838.5</v>
      </c>
      <c r="K2521" s="10">
        <f t="shared" si="236"/>
        <v>4751.5</v>
      </c>
      <c r="L2521" s="11">
        <v>0.05</v>
      </c>
      <c r="M2521" s="10">
        <f t="shared" si="237"/>
        <v>237.57500000000002</v>
      </c>
      <c r="N2521" s="10">
        <f t="shared" si="238"/>
        <v>4989.0749999999998</v>
      </c>
      <c r="O2521" s="10">
        <v>315.75</v>
      </c>
      <c r="P2521" s="10">
        <f t="shared" si="239"/>
        <v>1594</v>
      </c>
      <c r="Q2521" s="12">
        <v>45930</v>
      </c>
    </row>
    <row r="2522" spans="1:17" x14ac:dyDescent="0.25">
      <c r="A2522" s="4">
        <v>152</v>
      </c>
      <c r="B2522" s="4" t="s">
        <v>31</v>
      </c>
      <c r="C2522" s="4" t="s">
        <v>24</v>
      </c>
      <c r="D2522" s="4" t="s">
        <v>26</v>
      </c>
      <c r="E2522" s="4" t="s">
        <v>29</v>
      </c>
      <c r="F2522" s="9">
        <v>8</v>
      </c>
      <c r="G2522" s="10">
        <v>818</v>
      </c>
      <c r="H2522" s="11">
        <v>0.15</v>
      </c>
      <c r="I2522" s="10">
        <f t="shared" si="234"/>
        <v>6544</v>
      </c>
      <c r="J2522" s="10">
        <f t="shared" si="235"/>
        <v>981.59999999999991</v>
      </c>
      <c r="K2522" s="10">
        <f t="shared" si="236"/>
        <v>5562.4</v>
      </c>
      <c r="L2522" s="11">
        <v>0.05</v>
      </c>
      <c r="M2522" s="10">
        <f t="shared" si="237"/>
        <v>278.12</v>
      </c>
      <c r="N2522" s="10">
        <f t="shared" si="238"/>
        <v>5840.5199999999995</v>
      </c>
      <c r="O2522" s="10">
        <v>496.2</v>
      </c>
      <c r="P2522" s="10">
        <f t="shared" si="239"/>
        <v>1592.7999999999997</v>
      </c>
      <c r="Q2522" s="12">
        <v>46021</v>
      </c>
    </row>
    <row r="2523" spans="1:17" x14ac:dyDescent="0.25">
      <c r="A2523" s="4">
        <v>1150</v>
      </c>
      <c r="B2523" s="4" t="s">
        <v>16</v>
      </c>
      <c r="C2523" s="4" t="s">
        <v>17</v>
      </c>
      <c r="D2523" s="4" t="s">
        <v>18</v>
      </c>
      <c r="E2523" s="4" t="s">
        <v>25</v>
      </c>
      <c r="F2523" s="9">
        <v>21</v>
      </c>
      <c r="G2523" s="10">
        <v>249</v>
      </c>
      <c r="H2523" s="11">
        <v>0</v>
      </c>
      <c r="I2523" s="10">
        <f t="shared" si="234"/>
        <v>5229</v>
      </c>
      <c r="J2523" s="10">
        <f t="shared" si="235"/>
        <v>0</v>
      </c>
      <c r="K2523" s="10">
        <f t="shared" si="236"/>
        <v>5229</v>
      </c>
      <c r="L2523" s="11">
        <v>0.05</v>
      </c>
      <c r="M2523" s="10">
        <f t="shared" si="237"/>
        <v>261.45</v>
      </c>
      <c r="N2523" s="10">
        <f t="shared" si="238"/>
        <v>5490.45</v>
      </c>
      <c r="O2523" s="10">
        <v>173.2</v>
      </c>
      <c r="P2523" s="10">
        <f t="shared" si="239"/>
        <v>1591.8000000000002</v>
      </c>
      <c r="Q2523" s="12">
        <v>46022</v>
      </c>
    </row>
    <row r="2524" spans="1:17" x14ac:dyDescent="0.25">
      <c r="A2524" s="4">
        <v>4822</v>
      </c>
      <c r="B2524" s="4" t="s">
        <v>32</v>
      </c>
      <c r="C2524" s="4" t="s">
        <v>17</v>
      </c>
      <c r="D2524" s="4" t="s">
        <v>26</v>
      </c>
      <c r="E2524" s="4" t="s">
        <v>36</v>
      </c>
      <c r="F2524" s="9">
        <v>8</v>
      </c>
      <c r="G2524" s="10">
        <v>972</v>
      </c>
      <c r="H2524" s="11">
        <v>0.1</v>
      </c>
      <c r="I2524" s="10">
        <f t="shared" si="234"/>
        <v>7776</v>
      </c>
      <c r="J2524" s="10">
        <f t="shared" si="235"/>
        <v>777.6</v>
      </c>
      <c r="K2524" s="10">
        <f t="shared" si="236"/>
        <v>6998.4</v>
      </c>
      <c r="L2524" s="11">
        <v>0.05</v>
      </c>
      <c r="M2524" s="10">
        <f t="shared" si="237"/>
        <v>349.92</v>
      </c>
      <c r="N2524" s="10">
        <f t="shared" si="238"/>
        <v>7348.32</v>
      </c>
      <c r="O2524" s="10">
        <v>675.84</v>
      </c>
      <c r="P2524" s="10">
        <f t="shared" si="239"/>
        <v>1591.6799999999994</v>
      </c>
      <c r="Q2524" s="12">
        <v>45938</v>
      </c>
    </row>
    <row r="2525" spans="1:17" x14ac:dyDescent="0.25">
      <c r="A2525" s="4">
        <v>1927</v>
      </c>
      <c r="B2525" s="4" t="s">
        <v>16</v>
      </c>
      <c r="C2525" s="4" t="s">
        <v>24</v>
      </c>
      <c r="D2525" s="4" t="s">
        <v>26</v>
      </c>
      <c r="E2525" s="4" t="s">
        <v>29</v>
      </c>
      <c r="F2525" s="9">
        <v>7</v>
      </c>
      <c r="G2525" s="10">
        <v>730</v>
      </c>
      <c r="H2525" s="11">
        <v>0.05</v>
      </c>
      <c r="I2525" s="10">
        <f t="shared" si="234"/>
        <v>5110</v>
      </c>
      <c r="J2525" s="10">
        <f t="shared" si="235"/>
        <v>255.5</v>
      </c>
      <c r="K2525" s="10">
        <f t="shared" si="236"/>
        <v>4854.5</v>
      </c>
      <c r="L2525" s="11">
        <v>0.05</v>
      </c>
      <c r="M2525" s="10">
        <f t="shared" si="237"/>
        <v>242.72500000000002</v>
      </c>
      <c r="N2525" s="10">
        <f t="shared" si="238"/>
        <v>5097.2250000000004</v>
      </c>
      <c r="O2525" s="10">
        <v>466.18</v>
      </c>
      <c r="P2525" s="10">
        <f t="shared" si="239"/>
        <v>1591.2399999999998</v>
      </c>
      <c r="Q2525" s="12">
        <v>45761</v>
      </c>
    </row>
    <row r="2526" spans="1:17" x14ac:dyDescent="0.25">
      <c r="A2526" s="4">
        <v>4744</v>
      </c>
      <c r="B2526" s="4" t="s">
        <v>31</v>
      </c>
      <c r="C2526" s="4" t="s">
        <v>24</v>
      </c>
      <c r="D2526" s="4" t="s">
        <v>33</v>
      </c>
      <c r="E2526" s="4" t="s">
        <v>29</v>
      </c>
      <c r="F2526" s="9">
        <v>5</v>
      </c>
      <c r="G2526" s="10">
        <v>712</v>
      </c>
      <c r="H2526" s="11">
        <v>0</v>
      </c>
      <c r="I2526" s="10">
        <f t="shared" si="234"/>
        <v>3560</v>
      </c>
      <c r="J2526" s="10">
        <f t="shared" si="235"/>
        <v>0</v>
      </c>
      <c r="K2526" s="10">
        <f t="shared" si="236"/>
        <v>3560</v>
      </c>
      <c r="L2526" s="11">
        <v>0.05</v>
      </c>
      <c r="M2526" s="10">
        <f t="shared" si="237"/>
        <v>178</v>
      </c>
      <c r="N2526" s="10">
        <f t="shared" si="238"/>
        <v>3738</v>
      </c>
      <c r="O2526" s="10">
        <v>394.01</v>
      </c>
      <c r="P2526" s="10">
        <f t="shared" si="239"/>
        <v>1589.95</v>
      </c>
      <c r="Q2526" s="12">
        <v>45758</v>
      </c>
    </row>
    <row r="2527" spans="1:17" x14ac:dyDescent="0.25">
      <c r="A2527" s="4">
        <v>1740</v>
      </c>
      <c r="B2527" s="4" t="s">
        <v>16</v>
      </c>
      <c r="C2527" s="4" t="s">
        <v>24</v>
      </c>
      <c r="D2527" s="4" t="s">
        <v>28</v>
      </c>
      <c r="E2527" s="4" t="s">
        <v>30</v>
      </c>
      <c r="F2527" s="9">
        <v>20</v>
      </c>
      <c r="G2527" s="10">
        <v>221</v>
      </c>
      <c r="H2527" s="11">
        <v>0</v>
      </c>
      <c r="I2527" s="10">
        <f t="shared" si="234"/>
        <v>4420</v>
      </c>
      <c r="J2527" s="10">
        <f t="shared" si="235"/>
        <v>0</v>
      </c>
      <c r="K2527" s="10">
        <f t="shared" si="236"/>
        <v>4420</v>
      </c>
      <c r="L2527" s="11">
        <v>0.05</v>
      </c>
      <c r="M2527" s="10">
        <f t="shared" si="237"/>
        <v>221</v>
      </c>
      <c r="N2527" s="10">
        <f t="shared" si="238"/>
        <v>4641</v>
      </c>
      <c r="O2527" s="10">
        <v>141.57</v>
      </c>
      <c r="P2527" s="10">
        <f t="shared" si="239"/>
        <v>1588.6000000000004</v>
      </c>
      <c r="Q2527" s="12">
        <v>45843</v>
      </c>
    </row>
    <row r="2528" spans="1:17" x14ac:dyDescent="0.25">
      <c r="A2528" s="4">
        <v>1363</v>
      </c>
      <c r="B2528" s="4" t="s">
        <v>38</v>
      </c>
      <c r="C2528" s="4" t="s">
        <v>24</v>
      </c>
      <c r="D2528" s="4" t="s">
        <v>28</v>
      </c>
      <c r="E2528" s="4" t="s">
        <v>19</v>
      </c>
      <c r="F2528" s="9">
        <v>7</v>
      </c>
      <c r="G2528" s="10">
        <v>572</v>
      </c>
      <c r="H2528" s="11">
        <v>0.05</v>
      </c>
      <c r="I2528" s="10">
        <f t="shared" si="234"/>
        <v>4004</v>
      </c>
      <c r="J2528" s="10">
        <f t="shared" si="235"/>
        <v>200.20000000000002</v>
      </c>
      <c r="K2528" s="10">
        <f t="shared" si="236"/>
        <v>3803.8</v>
      </c>
      <c r="L2528" s="11">
        <v>0.05</v>
      </c>
      <c r="M2528" s="10">
        <f t="shared" si="237"/>
        <v>190.19000000000003</v>
      </c>
      <c r="N2528" s="10">
        <f t="shared" si="238"/>
        <v>3993.9900000000002</v>
      </c>
      <c r="O2528" s="10">
        <v>316.48</v>
      </c>
      <c r="P2528" s="10">
        <f t="shared" si="239"/>
        <v>1588.44</v>
      </c>
      <c r="Q2528" s="12">
        <v>45899</v>
      </c>
    </row>
    <row r="2529" spans="1:17" x14ac:dyDescent="0.25">
      <c r="A2529" s="4">
        <v>530</v>
      </c>
      <c r="B2529" s="4" t="s">
        <v>31</v>
      </c>
      <c r="C2529" s="4" t="s">
        <v>21</v>
      </c>
      <c r="D2529" s="4" t="s">
        <v>33</v>
      </c>
      <c r="E2529" s="4" t="s">
        <v>36</v>
      </c>
      <c r="F2529" s="9">
        <v>20</v>
      </c>
      <c r="G2529" s="10">
        <v>360</v>
      </c>
      <c r="H2529" s="11">
        <v>0.1</v>
      </c>
      <c r="I2529" s="10">
        <f t="shared" si="234"/>
        <v>7200</v>
      </c>
      <c r="J2529" s="10">
        <f t="shared" si="235"/>
        <v>720</v>
      </c>
      <c r="K2529" s="10">
        <f t="shared" si="236"/>
        <v>6480</v>
      </c>
      <c r="L2529" s="11">
        <v>0.05</v>
      </c>
      <c r="M2529" s="10">
        <f t="shared" si="237"/>
        <v>324</v>
      </c>
      <c r="N2529" s="10">
        <f t="shared" si="238"/>
        <v>6804</v>
      </c>
      <c r="O2529" s="10">
        <v>244.65</v>
      </c>
      <c r="P2529" s="10">
        <f t="shared" si="239"/>
        <v>1587</v>
      </c>
      <c r="Q2529" s="12">
        <v>45857</v>
      </c>
    </row>
    <row r="2530" spans="1:17" x14ac:dyDescent="0.25">
      <c r="A2530" s="4">
        <v>3890</v>
      </c>
      <c r="B2530" s="4" t="s">
        <v>23</v>
      </c>
      <c r="C2530" s="4" t="s">
        <v>17</v>
      </c>
      <c r="D2530" s="4" t="s">
        <v>28</v>
      </c>
      <c r="E2530" s="4" t="s">
        <v>25</v>
      </c>
      <c r="F2530" s="9">
        <v>13</v>
      </c>
      <c r="G2530" s="10">
        <v>499</v>
      </c>
      <c r="H2530" s="11">
        <v>0.05</v>
      </c>
      <c r="I2530" s="10">
        <f t="shared" si="234"/>
        <v>6487</v>
      </c>
      <c r="J2530" s="10">
        <f t="shared" si="235"/>
        <v>324.35000000000002</v>
      </c>
      <c r="K2530" s="10">
        <f t="shared" si="236"/>
        <v>6162.65</v>
      </c>
      <c r="L2530" s="11">
        <v>0.05</v>
      </c>
      <c r="M2530" s="10">
        <f t="shared" si="237"/>
        <v>308.13249999999999</v>
      </c>
      <c r="N2530" s="10">
        <f t="shared" si="238"/>
        <v>6470.7824999999993</v>
      </c>
      <c r="O2530" s="10">
        <v>352.04</v>
      </c>
      <c r="P2530" s="10">
        <f t="shared" si="239"/>
        <v>1586.1299999999992</v>
      </c>
      <c r="Q2530" s="12">
        <v>45899</v>
      </c>
    </row>
    <row r="2531" spans="1:17" x14ac:dyDescent="0.25">
      <c r="A2531" s="4">
        <v>2869</v>
      </c>
      <c r="B2531" s="4" t="s">
        <v>23</v>
      </c>
      <c r="C2531" s="4" t="s">
        <v>21</v>
      </c>
      <c r="D2531" s="4" t="s">
        <v>28</v>
      </c>
      <c r="E2531" s="4" t="s">
        <v>25</v>
      </c>
      <c r="F2531" s="9">
        <v>5</v>
      </c>
      <c r="G2531" s="10">
        <v>1018</v>
      </c>
      <c r="H2531" s="11">
        <v>0.1</v>
      </c>
      <c r="I2531" s="10">
        <f t="shared" si="234"/>
        <v>5090</v>
      </c>
      <c r="J2531" s="10">
        <f t="shared" si="235"/>
        <v>509</v>
      </c>
      <c r="K2531" s="10">
        <f t="shared" si="236"/>
        <v>4581</v>
      </c>
      <c r="L2531" s="11">
        <v>0.05</v>
      </c>
      <c r="M2531" s="10">
        <f t="shared" si="237"/>
        <v>229.05</v>
      </c>
      <c r="N2531" s="10">
        <f t="shared" si="238"/>
        <v>4810.05</v>
      </c>
      <c r="O2531" s="10">
        <v>598.99</v>
      </c>
      <c r="P2531" s="10">
        <f t="shared" si="239"/>
        <v>1586.0500000000002</v>
      </c>
      <c r="Q2531" s="12">
        <v>45696</v>
      </c>
    </row>
    <row r="2532" spans="1:17" x14ac:dyDescent="0.25">
      <c r="A2532" s="4">
        <v>327</v>
      </c>
      <c r="B2532" s="4" t="s">
        <v>35</v>
      </c>
      <c r="C2532" s="4" t="s">
        <v>21</v>
      </c>
      <c r="D2532" s="4" t="s">
        <v>33</v>
      </c>
      <c r="E2532" s="4" t="s">
        <v>27</v>
      </c>
      <c r="F2532" s="9">
        <v>10</v>
      </c>
      <c r="G2532" s="10">
        <v>471</v>
      </c>
      <c r="H2532" s="11">
        <v>0</v>
      </c>
      <c r="I2532" s="10">
        <f t="shared" si="234"/>
        <v>4710</v>
      </c>
      <c r="J2532" s="10">
        <f t="shared" si="235"/>
        <v>0</v>
      </c>
      <c r="K2532" s="10">
        <f t="shared" si="236"/>
        <v>4710</v>
      </c>
      <c r="L2532" s="11">
        <v>0.05</v>
      </c>
      <c r="M2532" s="10">
        <f t="shared" si="237"/>
        <v>235.5</v>
      </c>
      <c r="N2532" s="10">
        <f t="shared" si="238"/>
        <v>4945.5</v>
      </c>
      <c r="O2532" s="10">
        <v>312.51</v>
      </c>
      <c r="P2532" s="10">
        <f t="shared" si="239"/>
        <v>1584.9</v>
      </c>
      <c r="Q2532" s="12">
        <v>45959</v>
      </c>
    </row>
    <row r="2533" spans="1:17" x14ac:dyDescent="0.25">
      <c r="A2533" s="4">
        <v>2767</v>
      </c>
      <c r="B2533" s="4" t="s">
        <v>32</v>
      </c>
      <c r="C2533" s="4" t="s">
        <v>24</v>
      </c>
      <c r="D2533" s="4" t="s">
        <v>18</v>
      </c>
      <c r="E2533" s="4" t="s">
        <v>37</v>
      </c>
      <c r="F2533" s="9">
        <v>22</v>
      </c>
      <c r="G2533" s="10">
        <v>262</v>
      </c>
      <c r="H2533" s="11">
        <v>0</v>
      </c>
      <c r="I2533" s="10">
        <f t="shared" si="234"/>
        <v>5764</v>
      </c>
      <c r="J2533" s="10">
        <f t="shared" si="235"/>
        <v>0</v>
      </c>
      <c r="K2533" s="10">
        <f t="shared" si="236"/>
        <v>5764</v>
      </c>
      <c r="L2533" s="11">
        <v>0.05</v>
      </c>
      <c r="M2533" s="10">
        <f t="shared" si="237"/>
        <v>288.2</v>
      </c>
      <c r="N2533" s="10">
        <f t="shared" si="238"/>
        <v>6052.2</v>
      </c>
      <c r="O2533" s="10">
        <v>190.02</v>
      </c>
      <c r="P2533" s="10">
        <f t="shared" si="239"/>
        <v>1583.5599999999995</v>
      </c>
      <c r="Q2533" s="12">
        <v>45936</v>
      </c>
    </row>
    <row r="2534" spans="1:17" x14ac:dyDescent="0.25">
      <c r="A2534" s="4">
        <v>761</v>
      </c>
      <c r="B2534" s="4" t="s">
        <v>23</v>
      </c>
      <c r="C2534" s="4" t="s">
        <v>17</v>
      </c>
      <c r="D2534" s="4" t="s">
        <v>18</v>
      </c>
      <c r="E2534" s="4" t="s">
        <v>37</v>
      </c>
      <c r="F2534" s="9">
        <v>25</v>
      </c>
      <c r="G2534" s="10">
        <v>1119</v>
      </c>
      <c r="H2534" s="11">
        <v>0.15</v>
      </c>
      <c r="I2534" s="10">
        <f t="shared" si="234"/>
        <v>27975</v>
      </c>
      <c r="J2534" s="10">
        <f t="shared" si="235"/>
        <v>4196.25</v>
      </c>
      <c r="K2534" s="10">
        <f t="shared" si="236"/>
        <v>23778.75</v>
      </c>
      <c r="L2534" s="11">
        <v>0.05</v>
      </c>
      <c r="M2534" s="10">
        <f t="shared" si="237"/>
        <v>1188.9375</v>
      </c>
      <c r="N2534" s="10">
        <f t="shared" si="238"/>
        <v>24967.6875</v>
      </c>
      <c r="O2534" s="10">
        <v>887.81</v>
      </c>
      <c r="P2534" s="10">
        <f t="shared" si="239"/>
        <v>1583.5</v>
      </c>
      <c r="Q2534" s="12">
        <v>45970</v>
      </c>
    </row>
    <row r="2535" spans="1:17" x14ac:dyDescent="0.25">
      <c r="A2535" s="4">
        <v>1370</v>
      </c>
      <c r="B2535" s="4" t="s">
        <v>35</v>
      </c>
      <c r="C2535" s="4" t="s">
        <v>17</v>
      </c>
      <c r="D2535" s="4" t="s">
        <v>28</v>
      </c>
      <c r="E2535" s="4" t="s">
        <v>29</v>
      </c>
      <c r="F2535" s="9">
        <v>9</v>
      </c>
      <c r="G2535" s="10">
        <v>840</v>
      </c>
      <c r="H2535" s="11">
        <v>0.05</v>
      </c>
      <c r="I2535" s="10">
        <f t="shared" si="234"/>
        <v>7560</v>
      </c>
      <c r="J2535" s="10">
        <f t="shared" si="235"/>
        <v>378</v>
      </c>
      <c r="K2535" s="10">
        <f t="shared" si="236"/>
        <v>7182</v>
      </c>
      <c r="L2535" s="11">
        <v>0.05</v>
      </c>
      <c r="M2535" s="10">
        <f t="shared" si="237"/>
        <v>359.1</v>
      </c>
      <c r="N2535" s="10">
        <f t="shared" si="238"/>
        <v>7541.1</v>
      </c>
      <c r="O2535" s="10">
        <v>622.12</v>
      </c>
      <c r="P2535" s="10">
        <f t="shared" si="239"/>
        <v>1582.92</v>
      </c>
      <c r="Q2535" s="12">
        <v>45767</v>
      </c>
    </row>
    <row r="2536" spans="1:17" x14ac:dyDescent="0.25">
      <c r="A2536" s="4">
        <v>391</v>
      </c>
      <c r="B2536" s="4" t="s">
        <v>32</v>
      </c>
      <c r="C2536" s="4" t="s">
        <v>21</v>
      </c>
      <c r="D2536" s="4" t="s">
        <v>18</v>
      </c>
      <c r="E2536" s="4" t="s">
        <v>27</v>
      </c>
      <c r="F2536" s="9">
        <v>9</v>
      </c>
      <c r="G2536" s="10">
        <v>536</v>
      </c>
      <c r="H2536" s="11">
        <v>0.1</v>
      </c>
      <c r="I2536" s="10">
        <f t="shared" si="234"/>
        <v>4824</v>
      </c>
      <c r="J2536" s="10">
        <f t="shared" si="235"/>
        <v>482.40000000000003</v>
      </c>
      <c r="K2536" s="10">
        <f t="shared" si="236"/>
        <v>4341.6000000000004</v>
      </c>
      <c r="L2536" s="11">
        <v>0.05</v>
      </c>
      <c r="M2536" s="10">
        <f t="shared" si="237"/>
        <v>217.08000000000004</v>
      </c>
      <c r="N2536" s="10">
        <f t="shared" si="238"/>
        <v>4558.68</v>
      </c>
      <c r="O2536" s="10">
        <v>306.67</v>
      </c>
      <c r="P2536" s="10">
        <f t="shared" si="239"/>
        <v>1581.5700000000002</v>
      </c>
      <c r="Q2536" s="12">
        <v>45860</v>
      </c>
    </row>
    <row r="2537" spans="1:17" x14ac:dyDescent="0.25">
      <c r="A2537" s="4">
        <v>1967</v>
      </c>
      <c r="B2537" s="4" t="s">
        <v>38</v>
      </c>
      <c r="C2537" s="4" t="s">
        <v>21</v>
      </c>
      <c r="D2537" s="4" t="s">
        <v>33</v>
      </c>
      <c r="E2537" s="4" t="s">
        <v>36</v>
      </c>
      <c r="F2537" s="9">
        <v>16</v>
      </c>
      <c r="G2537" s="10">
        <v>235</v>
      </c>
      <c r="H2537" s="11">
        <v>0</v>
      </c>
      <c r="I2537" s="10">
        <f t="shared" si="234"/>
        <v>3760</v>
      </c>
      <c r="J2537" s="10">
        <f t="shared" si="235"/>
        <v>0</v>
      </c>
      <c r="K2537" s="10">
        <f t="shared" si="236"/>
        <v>3760</v>
      </c>
      <c r="L2537" s="11">
        <v>0.05</v>
      </c>
      <c r="M2537" s="10">
        <f t="shared" si="237"/>
        <v>188</v>
      </c>
      <c r="N2537" s="10">
        <f t="shared" si="238"/>
        <v>3948</v>
      </c>
      <c r="O2537" s="10">
        <v>136.16999999999999</v>
      </c>
      <c r="P2537" s="10">
        <f t="shared" si="239"/>
        <v>1581.2800000000002</v>
      </c>
      <c r="Q2537" s="12">
        <v>45731</v>
      </c>
    </row>
    <row r="2538" spans="1:17" x14ac:dyDescent="0.25">
      <c r="A2538" s="4">
        <v>4234</v>
      </c>
      <c r="B2538" s="4" t="s">
        <v>38</v>
      </c>
      <c r="C2538" s="4" t="s">
        <v>24</v>
      </c>
      <c r="D2538" s="4" t="s">
        <v>18</v>
      </c>
      <c r="E2538" s="4" t="s">
        <v>22</v>
      </c>
      <c r="F2538" s="9">
        <v>16</v>
      </c>
      <c r="G2538" s="10">
        <v>282</v>
      </c>
      <c r="H2538" s="11">
        <v>0.1</v>
      </c>
      <c r="I2538" s="10">
        <f t="shared" si="234"/>
        <v>4512</v>
      </c>
      <c r="J2538" s="10">
        <f t="shared" si="235"/>
        <v>451.20000000000005</v>
      </c>
      <c r="K2538" s="10">
        <f t="shared" si="236"/>
        <v>4060.8</v>
      </c>
      <c r="L2538" s="11">
        <v>0.05</v>
      </c>
      <c r="M2538" s="10">
        <f t="shared" si="237"/>
        <v>203.04000000000002</v>
      </c>
      <c r="N2538" s="10">
        <f t="shared" si="238"/>
        <v>4263.84</v>
      </c>
      <c r="O2538" s="10">
        <v>155.01</v>
      </c>
      <c r="P2538" s="10">
        <f t="shared" si="239"/>
        <v>1580.6400000000003</v>
      </c>
      <c r="Q2538" s="12">
        <v>45976</v>
      </c>
    </row>
    <row r="2539" spans="1:17" x14ac:dyDescent="0.25">
      <c r="A2539" s="4">
        <v>384</v>
      </c>
      <c r="B2539" s="4" t="s">
        <v>38</v>
      </c>
      <c r="C2539" s="4" t="s">
        <v>24</v>
      </c>
      <c r="D2539" s="4" t="s">
        <v>28</v>
      </c>
      <c r="E2539" s="4" t="s">
        <v>30</v>
      </c>
      <c r="F2539" s="9">
        <v>13</v>
      </c>
      <c r="G2539" s="10">
        <v>952</v>
      </c>
      <c r="H2539" s="11">
        <v>0.1</v>
      </c>
      <c r="I2539" s="10">
        <f t="shared" si="234"/>
        <v>12376</v>
      </c>
      <c r="J2539" s="10">
        <f t="shared" si="235"/>
        <v>1237.6000000000001</v>
      </c>
      <c r="K2539" s="10">
        <f t="shared" si="236"/>
        <v>11138.4</v>
      </c>
      <c r="L2539" s="11">
        <v>0.05</v>
      </c>
      <c r="M2539" s="10">
        <f t="shared" si="237"/>
        <v>556.91999999999996</v>
      </c>
      <c r="N2539" s="10">
        <f t="shared" si="238"/>
        <v>11695.32</v>
      </c>
      <c r="O2539" s="10">
        <v>735.24</v>
      </c>
      <c r="P2539" s="10">
        <f t="shared" si="239"/>
        <v>1580.2799999999988</v>
      </c>
      <c r="Q2539" s="12">
        <v>45737</v>
      </c>
    </row>
    <row r="2540" spans="1:17" x14ac:dyDescent="0.25">
      <c r="A2540" s="4">
        <v>3568</v>
      </c>
      <c r="B2540" s="4" t="s">
        <v>34</v>
      </c>
      <c r="C2540" s="4" t="s">
        <v>17</v>
      </c>
      <c r="D2540" s="4" t="s">
        <v>33</v>
      </c>
      <c r="E2540" s="4" t="s">
        <v>29</v>
      </c>
      <c r="F2540" s="9">
        <v>8</v>
      </c>
      <c r="G2540" s="10">
        <v>735</v>
      </c>
      <c r="H2540" s="11">
        <v>0</v>
      </c>
      <c r="I2540" s="10">
        <f t="shared" si="234"/>
        <v>5880</v>
      </c>
      <c r="J2540" s="10">
        <f t="shared" si="235"/>
        <v>0</v>
      </c>
      <c r="K2540" s="10">
        <f t="shared" si="236"/>
        <v>5880</v>
      </c>
      <c r="L2540" s="11">
        <v>0.05</v>
      </c>
      <c r="M2540" s="10">
        <f t="shared" si="237"/>
        <v>294</v>
      </c>
      <c r="N2540" s="10">
        <f t="shared" si="238"/>
        <v>6174</v>
      </c>
      <c r="O2540" s="10">
        <v>537.49</v>
      </c>
      <c r="P2540" s="10">
        <f t="shared" si="239"/>
        <v>1580.08</v>
      </c>
      <c r="Q2540" s="12">
        <v>45901</v>
      </c>
    </row>
    <row r="2541" spans="1:17" x14ac:dyDescent="0.25">
      <c r="A2541" s="4">
        <v>4434</v>
      </c>
      <c r="B2541" s="4" t="s">
        <v>34</v>
      </c>
      <c r="C2541" s="4" t="s">
        <v>21</v>
      </c>
      <c r="D2541" s="4" t="s">
        <v>33</v>
      </c>
      <c r="E2541" s="4" t="s">
        <v>19</v>
      </c>
      <c r="F2541" s="9">
        <v>5</v>
      </c>
      <c r="G2541" s="10">
        <v>707</v>
      </c>
      <c r="H2541" s="11">
        <v>0.05</v>
      </c>
      <c r="I2541" s="10">
        <f t="shared" si="234"/>
        <v>3535</v>
      </c>
      <c r="J2541" s="10">
        <f t="shared" si="235"/>
        <v>176.75</v>
      </c>
      <c r="K2541" s="10">
        <f t="shared" si="236"/>
        <v>3358.25</v>
      </c>
      <c r="L2541" s="11">
        <v>0.05</v>
      </c>
      <c r="M2541" s="10">
        <f t="shared" si="237"/>
        <v>167.91250000000002</v>
      </c>
      <c r="N2541" s="10">
        <f t="shared" si="238"/>
        <v>3526.1624999999999</v>
      </c>
      <c r="O2541" s="10">
        <v>356.12</v>
      </c>
      <c r="P2541" s="10">
        <f t="shared" si="239"/>
        <v>1577.65</v>
      </c>
      <c r="Q2541" s="12">
        <v>45734</v>
      </c>
    </row>
    <row r="2542" spans="1:17" x14ac:dyDescent="0.25">
      <c r="A2542" s="4">
        <v>2217</v>
      </c>
      <c r="B2542" s="4" t="s">
        <v>16</v>
      </c>
      <c r="C2542" s="4" t="s">
        <v>17</v>
      </c>
      <c r="D2542" s="4" t="s">
        <v>33</v>
      </c>
      <c r="E2542" s="4" t="s">
        <v>29</v>
      </c>
      <c r="F2542" s="9">
        <v>19</v>
      </c>
      <c r="G2542" s="10">
        <v>188</v>
      </c>
      <c r="H2542" s="11">
        <v>0</v>
      </c>
      <c r="I2542" s="10">
        <f t="shared" si="234"/>
        <v>3572</v>
      </c>
      <c r="J2542" s="10">
        <f t="shared" si="235"/>
        <v>0</v>
      </c>
      <c r="K2542" s="10">
        <f t="shared" si="236"/>
        <v>3572</v>
      </c>
      <c r="L2542" s="11">
        <v>0.05</v>
      </c>
      <c r="M2542" s="10">
        <f t="shared" si="237"/>
        <v>178.60000000000002</v>
      </c>
      <c r="N2542" s="10">
        <f t="shared" si="238"/>
        <v>3750.6</v>
      </c>
      <c r="O2542" s="10">
        <v>105.04</v>
      </c>
      <c r="P2542" s="10">
        <f t="shared" si="239"/>
        <v>1576.2399999999998</v>
      </c>
      <c r="Q2542" s="12">
        <v>45936</v>
      </c>
    </row>
    <row r="2543" spans="1:17" x14ac:dyDescent="0.25">
      <c r="A2543" s="4">
        <v>3003</v>
      </c>
      <c r="B2543" s="4" t="s">
        <v>35</v>
      </c>
      <c r="C2543" s="4" t="s">
        <v>21</v>
      </c>
      <c r="D2543" s="4" t="s">
        <v>18</v>
      </c>
      <c r="E2543" s="4" t="s">
        <v>25</v>
      </c>
      <c r="F2543" s="9">
        <v>12</v>
      </c>
      <c r="G2543" s="10">
        <v>435</v>
      </c>
      <c r="H2543" s="11">
        <v>0.1</v>
      </c>
      <c r="I2543" s="10">
        <f t="shared" si="234"/>
        <v>5220</v>
      </c>
      <c r="J2543" s="10">
        <f t="shared" si="235"/>
        <v>522</v>
      </c>
      <c r="K2543" s="10">
        <f t="shared" si="236"/>
        <v>4698</v>
      </c>
      <c r="L2543" s="11">
        <v>0.05</v>
      </c>
      <c r="M2543" s="10">
        <f t="shared" si="237"/>
        <v>234.9</v>
      </c>
      <c r="N2543" s="10">
        <f t="shared" si="238"/>
        <v>4932.8999999999996</v>
      </c>
      <c r="O2543" s="10">
        <v>260.29000000000002</v>
      </c>
      <c r="P2543" s="10">
        <f t="shared" si="239"/>
        <v>1574.5199999999995</v>
      </c>
      <c r="Q2543" s="12">
        <v>45923</v>
      </c>
    </row>
    <row r="2544" spans="1:17" x14ac:dyDescent="0.25">
      <c r="A2544" s="4">
        <v>4250</v>
      </c>
      <c r="B2544" s="4" t="s">
        <v>32</v>
      </c>
      <c r="C2544" s="4" t="s">
        <v>24</v>
      </c>
      <c r="D2544" s="4" t="s">
        <v>18</v>
      </c>
      <c r="E2544" s="4" t="s">
        <v>30</v>
      </c>
      <c r="F2544" s="9">
        <v>9</v>
      </c>
      <c r="G2544" s="10">
        <v>568</v>
      </c>
      <c r="H2544" s="11">
        <v>0</v>
      </c>
      <c r="I2544" s="10">
        <f t="shared" si="234"/>
        <v>5112</v>
      </c>
      <c r="J2544" s="10">
        <f t="shared" si="235"/>
        <v>0</v>
      </c>
      <c r="K2544" s="10">
        <f t="shared" si="236"/>
        <v>5112</v>
      </c>
      <c r="L2544" s="11">
        <v>0.05</v>
      </c>
      <c r="M2544" s="10">
        <f t="shared" si="237"/>
        <v>255.60000000000002</v>
      </c>
      <c r="N2544" s="10">
        <f t="shared" si="238"/>
        <v>5367.6</v>
      </c>
      <c r="O2544" s="10">
        <v>393.13</v>
      </c>
      <c r="P2544" s="10">
        <f t="shared" si="239"/>
        <v>1573.83</v>
      </c>
      <c r="Q2544" s="12">
        <v>45991</v>
      </c>
    </row>
    <row r="2545" spans="1:17" x14ac:dyDescent="0.25">
      <c r="A2545" s="4">
        <v>494</v>
      </c>
      <c r="B2545" s="4" t="s">
        <v>38</v>
      </c>
      <c r="C2545" s="4" t="s">
        <v>24</v>
      </c>
      <c r="D2545" s="4" t="s">
        <v>33</v>
      </c>
      <c r="E2545" s="4" t="s">
        <v>36</v>
      </c>
      <c r="F2545" s="9">
        <v>5</v>
      </c>
      <c r="G2545" s="10">
        <v>1015</v>
      </c>
      <c r="H2545" s="11">
        <v>0.15</v>
      </c>
      <c r="I2545" s="10">
        <f t="shared" si="234"/>
        <v>5075</v>
      </c>
      <c r="J2545" s="10">
        <f t="shared" si="235"/>
        <v>761.25</v>
      </c>
      <c r="K2545" s="10">
        <f t="shared" si="236"/>
        <v>4313.75</v>
      </c>
      <c r="L2545" s="11">
        <v>0.05</v>
      </c>
      <c r="M2545" s="10">
        <f t="shared" si="237"/>
        <v>215.6875</v>
      </c>
      <c r="N2545" s="10">
        <f t="shared" si="238"/>
        <v>4529.4375</v>
      </c>
      <c r="O2545" s="10">
        <v>548.02</v>
      </c>
      <c r="P2545" s="10">
        <f t="shared" si="239"/>
        <v>1573.65</v>
      </c>
      <c r="Q2545" s="12">
        <v>45724</v>
      </c>
    </row>
    <row r="2546" spans="1:17" x14ac:dyDescent="0.25">
      <c r="A2546" s="4">
        <v>232</v>
      </c>
      <c r="B2546" s="4" t="s">
        <v>31</v>
      </c>
      <c r="C2546" s="4" t="s">
        <v>24</v>
      </c>
      <c r="D2546" s="4" t="s">
        <v>18</v>
      </c>
      <c r="E2546" s="4" t="s">
        <v>30</v>
      </c>
      <c r="F2546" s="9">
        <v>19</v>
      </c>
      <c r="G2546" s="10">
        <v>1015</v>
      </c>
      <c r="H2546" s="11">
        <v>0.15</v>
      </c>
      <c r="I2546" s="10">
        <f t="shared" si="234"/>
        <v>19285</v>
      </c>
      <c r="J2546" s="10">
        <f t="shared" si="235"/>
        <v>2892.75</v>
      </c>
      <c r="K2546" s="10">
        <f t="shared" si="236"/>
        <v>16392.25</v>
      </c>
      <c r="L2546" s="11">
        <v>0.05</v>
      </c>
      <c r="M2546" s="10">
        <f t="shared" si="237"/>
        <v>819.61250000000007</v>
      </c>
      <c r="N2546" s="10">
        <f t="shared" si="238"/>
        <v>17211.862499999999</v>
      </c>
      <c r="O2546" s="10">
        <v>780.07</v>
      </c>
      <c r="P2546" s="10">
        <f t="shared" si="239"/>
        <v>1570.9199999999983</v>
      </c>
      <c r="Q2546" s="12">
        <v>46018</v>
      </c>
    </row>
    <row r="2547" spans="1:17" x14ac:dyDescent="0.25">
      <c r="A2547" s="4">
        <v>2280</v>
      </c>
      <c r="B2547" s="4" t="s">
        <v>38</v>
      </c>
      <c r="C2547" s="4" t="s">
        <v>17</v>
      </c>
      <c r="D2547" s="4" t="s">
        <v>33</v>
      </c>
      <c r="E2547" s="4" t="s">
        <v>22</v>
      </c>
      <c r="F2547" s="9">
        <v>24</v>
      </c>
      <c r="G2547" s="10">
        <v>260</v>
      </c>
      <c r="H2547" s="11">
        <v>0</v>
      </c>
      <c r="I2547" s="10">
        <f t="shared" si="234"/>
        <v>6240</v>
      </c>
      <c r="J2547" s="10">
        <f t="shared" si="235"/>
        <v>0</v>
      </c>
      <c r="K2547" s="10">
        <f t="shared" si="236"/>
        <v>6240</v>
      </c>
      <c r="L2547" s="11">
        <v>0.05</v>
      </c>
      <c r="M2547" s="10">
        <f t="shared" si="237"/>
        <v>312</v>
      </c>
      <c r="N2547" s="10">
        <f t="shared" si="238"/>
        <v>6552</v>
      </c>
      <c r="O2547" s="10">
        <v>194.56</v>
      </c>
      <c r="P2547" s="10">
        <f t="shared" si="239"/>
        <v>1570.5599999999995</v>
      </c>
      <c r="Q2547" s="12">
        <v>45917</v>
      </c>
    </row>
    <row r="2548" spans="1:17" x14ac:dyDescent="0.25">
      <c r="A2548" s="4">
        <v>2246</v>
      </c>
      <c r="B2548" s="4" t="s">
        <v>31</v>
      </c>
      <c r="C2548" s="4" t="s">
        <v>24</v>
      </c>
      <c r="D2548" s="4" t="s">
        <v>33</v>
      </c>
      <c r="E2548" s="4" t="s">
        <v>27</v>
      </c>
      <c r="F2548" s="9">
        <v>6</v>
      </c>
      <c r="G2548" s="10">
        <v>628</v>
      </c>
      <c r="H2548" s="11">
        <v>0.05</v>
      </c>
      <c r="I2548" s="10">
        <f t="shared" si="234"/>
        <v>3768</v>
      </c>
      <c r="J2548" s="10">
        <f t="shared" si="235"/>
        <v>188.4</v>
      </c>
      <c r="K2548" s="10">
        <f t="shared" si="236"/>
        <v>3579.6</v>
      </c>
      <c r="L2548" s="11">
        <v>0.05</v>
      </c>
      <c r="M2548" s="10">
        <f t="shared" si="237"/>
        <v>178.98000000000002</v>
      </c>
      <c r="N2548" s="10">
        <f t="shared" si="238"/>
        <v>3758.58</v>
      </c>
      <c r="O2548" s="10">
        <v>335.57</v>
      </c>
      <c r="P2548" s="10">
        <f t="shared" si="239"/>
        <v>1566.1799999999998</v>
      </c>
      <c r="Q2548" s="12">
        <v>45694</v>
      </c>
    </row>
    <row r="2549" spans="1:17" x14ac:dyDescent="0.25">
      <c r="A2549" s="4">
        <v>314</v>
      </c>
      <c r="B2549" s="4" t="s">
        <v>20</v>
      </c>
      <c r="C2549" s="4" t="s">
        <v>17</v>
      </c>
      <c r="D2549" s="4" t="s">
        <v>33</v>
      </c>
      <c r="E2549" s="4" t="s">
        <v>37</v>
      </c>
      <c r="F2549" s="9">
        <v>10</v>
      </c>
      <c r="G2549" s="10">
        <v>444</v>
      </c>
      <c r="H2549" s="11">
        <v>0.1</v>
      </c>
      <c r="I2549" s="10">
        <f t="shared" si="234"/>
        <v>4440</v>
      </c>
      <c r="J2549" s="10">
        <f t="shared" si="235"/>
        <v>444</v>
      </c>
      <c r="K2549" s="10">
        <f t="shared" si="236"/>
        <v>3996</v>
      </c>
      <c r="L2549" s="11">
        <v>0.05</v>
      </c>
      <c r="M2549" s="10">
        <f t="shared" si="237"/>
        <v>199.8</v>
      </c>
      <c r="N2549" s="10">
        <f t="shared" si="238"/>
        <v>4195.8</v>
      </c>
      <c r="O2549" s="10">
        <v>243.09</v>
      </c>
      <c r="P2549" s="10">
        <f t="shared" si="239"/>
        <v>1565.1</v>
      </c>
      <c r="Q2549" s="12">
        <v>45976</v>
      </c>
    </row>
    <row r="2550" spans="1:17" x14ac:dyDescent="0.25">
      <c r="A2550" s="4">
        <v>2526</v>
      </c>
      <c r="B2550" s="4" t="s">
        <v>35</v>
      </c>
      <c r="C2550" s="4" t="s">
        <v>17</v>
      </c>
      <c r="D2550" s="4" t="s">
        <v>33</v>
      </c>
      <c r="E2550" s="4" t="s">
        <v>37</v>
      </c>
      <c r="F2550" s="9">
        <v>11</v>
      </c>
      <c r="G2550" s="10">
        <v>459</v>
      </c>
      <c r="H2550" s="11">
        <v>0</v>
      </c>
      <c r="I2550" s="10">
        <f t="shared" si="234"/>
        <v>5049</v>
      </c>
      <c r="J2550" s="10">
        <f t="shared" si="235"/>
        <v>0</v>
      </c>
      <c r="K2550" s="10">
        <f t="shared" si="236"/>
        <v>5049</v>
      </c>
      <c r="L2550" s="11">
        <v>0.05</v>
      </c>
      <c r="M2550" s="10">
        <f t="shared" si="237"/>
        <v>252.45000000000002</v>
      </c>
      <c r="N2550" s="10">
        <f t="shared" si="238"/>
        <v>5301.45</v>
      </c>
      <c r="O2550" s="10">
        <v>316.73</v>
      </c>
      <c r="P2550" s="10">
        <f t="shared" si="239"/>
        <v>1564.9699999999998</v>
      </c>
      <c r="Q2550" s="12">
        <v>45917</v>
      </c>
    </row>
    <row r="2551" spans="1:17" x14ac:dyDescent="0.25">
      <c r="A2551" s="4">
        <v>1406</v>
      </c>
      <c r="B2551" s="4" t="s">
        <v>35</v>
      </c>
      <c r="C2551" s="4" t="s">
        <v>21</v>
      </c>
      <c r="D2551" s="4" t="s">
        <v>28</v>
      </c>
      <c r="E2551" s="4" t="s">
        <v>30</v>
      </c>
      <c r="F2551" s="9">
        <v>19</v>
      </c>
      <c r="G2551" s="10">
        <v>547</v>
      </c>
      <c r="H2551" s="11">
        <v>0.05</v>
      </c>
      <c r="I2551" s="10">
        <f t="shared" si="234"/>
        <v>10393</v>
      </c>
      <c r="J2551" s="10">
        <f t="shared" si="235"/>
        <v>519.65</v>
      </c>
      <c r="K2551" s="10">
        <f t="shared" si="236"/>
        <v>9873.35</v>
      </c>
      <c r="L2551" s="11">
        <v>0.05</v>
      </c>
      <c r="M2551" s="10">
        <f t="shared" si="237"/>
        <v>493.66750000000002</v>
      </c>
      <c r="N2551" s="10">
        <f t="shared" si="238"/>
        <v>10367.0175</v>
      </c>
      <c r="O2551" s="10">
        <v>437.31</v>
      </c>
      <c r="P2551" s="10">
        <f t="shared" si="239"/>
        <v>1564.4600000000009</v>
      </c>
      <c r="Q2551" s="12">
        <v>45782</v>
      </c>
    </row>
    <row r="2552" spans="1:17" x14ac:dyDescent="0.25">
      <c r="A2552" s="4">
        <v>2290</v>
      </c>
      <c r="B2552" s="4" t="s">
        <v>31</v>
      </c>
      <c r="C2552" s="4" t="s">
        <v>21</v>
      </c>
      <c r="D2552" s="4" t="s">
        <v>28</v>
      </c>
      <c r="E2552" s="4" t="s">
        <v>19</v>
      </c>
      <c r="F2552" s="9">
        <v>11</v>
      </c>
      <c r="G2552" s="10">
        <v>332</v>
      </c>
      <c r="H2552" s="11">
        <v>0.05</v>
      </c>
      <c r="I2552" s="10">
        <f t="shared" si="234"/>
        <v>3652</v>
      </c>
      <c r="J2552" s="10">
        <f t="shared" si="235"/>
        <v>182.60000000000002</v>
      </c>
      <c r="K2552" s="10">
        <f t="shared" si="236"/>
        <v>3469.4</v>
      </c>
      <c r="L2552" s="11">
        <v>0.05</v>
      </c>
      <c r="M2552" s="10">
        <f t="shared" si="237"/>
        <v>173.47000000000003</v>
      </c>
      <c r="N2552" s="10">
        <f t="shared" si="238"/>
        <v>3642.87</v>
      </c>
      <c r="O2552" s="10">
        <v>173.34</v>
      </c>
      <c r="P2552" s="10">
        <f t="shared" si="239"/>
        <v>1562.66</v>
      </c>
      <c r="Q2552" s="12">
        <v>45770</v>
      </c>
    </row>
    <row r="2553" spans="1:17" x14ac:dyDescent="0.25">
      <c r="A2553" s="4">
        <v>1572</v>
      </c>
      <c r="B2553" s="4" t="s">
        <v>16</v>
      </c>
      <c r="C2553" s="4" t="s">
        <v>24</v>
      </c>
      <c r="D2553" s="4" t="s">
        <v>33</v>
      </c>
      <c r="E2553" s="4" t="s">
        <v>36</v>
      </c>
      <c r="F2553" s="9">
        <v>19</v>
      </c>
      <c r="G2553" s="10">
        <v>395</v>
      </c>
      <c r="H2553" s="11">
        <v>0.15</v>
      </c>
      <c r="I2553" s="10">
        <f t="shared" si="234"/>
        <v>7505</v>
      </c>
      <c r="J2553" s="10">
        <f t="shared" si="235"/>
        <v>1125.75</v>
      </c>
      <c r="K2553" s="10">
        <f t="shared" si="236"/>
        <v>6379.25</v>
      </c>
      <c r="L2553" s="11">
        <v>0.05</v>
      </c>
      <c r="M2553" s="10">
        <f t="shared" si="237"/>
        <v>318.96250000000003</v>
      </c>
      <c r="N2553" s="10">
        <f t="shared" si="238"/>
        <v>6698.2124999999996</v>
      </c>
      <c r="O2553" s="10">
        <v>253.54</v>
      </c>
      <c r="P2553" s="10">
        <f t="shared" si="239"/>
        <v>1561.9899999999998</v>
      </c>
      <c r="Q2553" s="12">
        <v>45689</v>
      </c>
    </row>
    <row r="2554" spans="1:17" x14ac:dyDescent="0.25">
      <c r="A2554" s="4">
        <v>1428</v>
      </c>
      <c r="B2554" s="4" t="s">
        <v>32</v>
      </c>
      <c r="C2554" s="4" t="s">
        <v>21</v>
      </c>
      <c r="D2554" s="4" t="s">
        <v>28</v>
      </c>
      <c r="E2554" s="4" t="s">
        <v>25</v>
      </c>
      <c r="F2554" s="9">
        <v>19</v>
      </c>
      <c r="G2554" s="10">
        <v>757</v>
      </c>
      <c r="H2554" s="11">
        <v>0.1</v>
      </c>
      <c r="I2554" s="10">
        <f t="shared" si="234"/>
        <v>14383</v>
      </c>
      <c r="J2554" s="10">
        <f t="shared" si="235"/>
        <v>1438.3000000000002</v>
      </c>
      <c r="K2554" s="10">
        <f t="shared" si="236"/>
        <v>12944.7</v>
      </c>
      <c r="L2554" s="11">
        <v>0.05</v>
      </c>
      <c r="M2554" s="10">
        <f t="shared" si="237"/>
        <v>647.23500000000013</v>
      </c>
      <c r="N2554" s="10">
        <f t="shared" si="238"/>
        <v>13591.935000000001</v>
      </c>
      <c r="O2554" s="10">
        <v>599.26</v>
      </c>
      <c r="P2554" s="10">
        <f t="shared" si="239"/>
        <v>1558.7600000000002</v>
      </c>
      <c r="Q2554" s="12">
        <v>45900</v>
      </c>
    </row>
    <row r="2555" spans="1:17" x14ac:dyDescent="0.25">
      <c r="A2555" s="4">
        <v>171</v>
      </c>
      <c r="B2555" s="4" t="s">
        <v>35</v>
      </c>
      <c r="C2555" s="4" t="s">
        <v>21</v>
      </c>
      <c r="D2555" s="4" t="s">
        <v>28</v>
      </c>
      <c r="E2555" s="4" t="s">
        <v>22</v>
      </c>
      <c r="F2555" s="9">
        <v>14</v>
      </c>
      <c r="G2555" s="10">
        <v>451</v>
      </c>
      <c r="H2555" s="11">
        <v>0.15</v>
      </c>
      <c r="I2555" s="10">
        <f t="shared" si="234"/>
        <v>6314</v>
      </c>
      <c r="J2555" s="10">
        <f t="shared" si="235"/>
        <v>947.09999999999991</v>
      </c>
      <c r="K2555" s="10">
        <f t="shared" si="236"/>
        <v>5366.9</v>
      </c>
      <c r="L2555" s="11">
        <v>0.05</v>
      </c>
      <c r="M2555" s="10">
        <f t="shared" si="237"/>
        <v>268.34499999999997</v>
      </c>
      <c r="N2555" s="10">
        <f t="shared" si="238"/>
        <v>5635.2449999999999</v>
      </c>
      <c r="O2555" s="10">
        <v>272.07</v>
      </c>
      <c r="P2555" s="10">
        <f t="shared" si="239"/>
        <v>1557.9199999999996</v>
      </c>
      <c r="Q2555" s="12">
        <v>45860</v>
      </c>
    </row>
    <row r="2556" spans="1:17" x14ac:dyDescent="0.25">
      <c r="A2556" s="4">
        <v>4448</v>
      </c>
      <c r="B2556" s="4" t="s">
        <v>23</v>
      </c>
      <c r="C2556" s="4" t="s">
        <v>21</v>
      </c>
      <c r="D2556" s="4" t="s">
        <v>33</v>
      </c>
      <c r="E2556" s="4" t="s">
        <v>22</v>
      </c>
      <c r="F2556" s="9">
        <v>22</v>
      </c>
      <c r="G2556" s="10">
        <v>471</v>
      </c>
      <c r="H2556" s="11">
        <v>0.1</v>
      </c>
      <c r="I2556" s="10">
        <f t="shared" si="234"/>
        <v>10362</v>
      </c>
      <c r="J2556" s="10">
        <f t="shared" si="235"/>
        <v>1036.2</v>
      </c>
      <c r="K2556" s="10">
        <f t="shared" si="236"/>
        <v>9325.7999999999993</v>
      </c>
      <c r="L2556" s="11">
        <v>0.05</v>
      </c>
      <c r="M2556" s="10">
        <f t="shared" si="237"/>
        <v>466.28999999999996</v>
      </c>
      <c r="N2556" s="10">
        <f t="shared" si="238"/>
        <v>9792.09</v>
      </c>
      <c r="O2556" s="10">
        <v>353.09</v>
      </c>
      <c r="P2556" s="10">
        <f t="shared" si="239"/>
        <v>1557.8199999999997</v>
      </c>
      <c r="Q2556" s="12">
        <v>45808</v>
      </c>
    </row>
    <row r="2557" spans="1:17" x14ac:dyDescent="0.25">
      <c r="A2557" s="4">
        <v>2678</v>
      </c>
      <c r="B2557" s="4" t="s">
        <v>16</v>
      </c>
      <c r="C2557" s="4" t="s">
        <v>17</v>
      </c>
      <c r="D2557" s="4" t="s">
        <v>28</v>
      </c>
      <c r="E2557" s="4" t="s">
        <v>19</v>
      </c>
      <c r="F2557" s="9">
        <v>23</v>
      </c>
      <c r="G2557" s="10">
        <v>186</v>
      </c>
      <c r="H2557" s="11">
        <v>0</v>
      </c>
      <c r="I2557" s="10">
        <f t="shared" si="234"/>
        <v>4278</v>
      </c>
      <c r="J2557" s="10">
        <f t="shared" si="235"/>
        <v>0</v>
      </c>
      <c r="K2557" s="10">
        <f t="shared" si="236"/>
        <v>4278</v>
      </c>
      <c r="L2557" s="11">
        <v>0.05</v>
      </c>
      <c r="M2557" s="10">
        <f t="shared" si="237"/>
        <v>213.9</v>
      </c>
      <c r="N2557" s="10">
        <f t="shared" si="238"/>
        <v>4491.8999999999996</v>
      </c>
      <c r="O2557" s="10">
        <v>118.29</v>
      </c>
      <c r="P2557" s="10">
        <f t="shared" si="239"/>
        <v>1557.33</v>
      </c>
      <c r="Q2557" s="12">
        <v>45791</v>
      </c>
    </row>
    <row r="2558" spans="1:17" x14ac:dyDescent="0.25">
      <c r="A2558" s="4">
        <v>889</v>
      </c>
      <c r="B2558" s="4" t="s">
        <v>31</v>
      </c>
      <c r="C2558" s="4" t="s">
        <v>17</v>
      </c>
      <c r="D2558" s="4" t="s">
        <v>18</v>
      </c>
      <c r="E2558" s="4" t="s">
        <v>29</v>
      </c>
      <c r="F2558" s="9">
        <v>13</v>
      </c>
      <c r="G2558" s="10">
        <v>518</v>
      </c>
      <c r="H2558" s="11">
        <v>0.05</v>
      </c>
      <c r="I2558" s="10">
        <f t="shared" si="234"/>
        <v>6734</v>
      </c>
      <c r="J2558" s="10">
        <f t="shared" si="235"/>
        <v>336.70000000000005</v>
      </c>
      <c r="K2558" s="10">
        <f t="shared" si="236"/>
        <v>6397.3</v>
      </c>
      <c r="L2558" s="11">
        <v>0.05</v>
      </c>
      <c r="M2558" s="10">
        <f t="shared" si="237"/>
        <v>319.86500000000001</v>
      </c>
      <c r="N2558" s="10">
        <f t="shared" si="238"/>
        <v>6717.165</v>
      </c>
      <c r="O2558" s="10">
        <v>372.35</v>
      </c>
      <c r="P2558" s="10">
        <f t="shared" si="239"/>
        <v>1556.75</v>
      </c>
      <c r="Q2558" s="12">
        <v>46021</v>
      </c>
    </row>
    <row r="2559" spans="1:17" x14ac:dyDescent="0.25">
      <c r="A2559" s="4">
        <v>3698</v>
      </c>
      <c r="B2559" s="4" t="s">
        <v>31</v>
      </c>
      <c r="C2559" s="4" t="s">
        <v>24</v>
      </c>
      <c r="D2559" s="4" t="s">
        <v>28</v>
      </c>
      <c r="E2559" s="4" t="s">
        <v>36</v>
      </c>
      <c r="F2559" s="9">
        <v>18</v>
      </c>
      <c r="G2559" s="10">
        <v>604</v>
      </c>
      <c r="H2559" s="11">
        <v>0.1</v>
      </c>
      <c r="I2559" s="10">
        <f t="shared" si="234"/>
        <v>10872</v>
      </c>
      <c r="J2559" s="10">
        <f t="shared" si="235"/>
        <v>1087.2</v>
      </c>
      <c r="K2559" s="10">
        <f t="shared" si="236"/>
        <v>9784.7999999999993</v>
      </c>
      <c r="L2559" s="11">
        <v>0.05</v>
      </c>
      <c r="M2559" s="10">
        <f t="shared" si="237"/>
        <v>489.24</v>
      </c>
      <c r="N2559" s="10">
        <f t="shared" si="238"/>
        <v>10274.039999999999</v>
      </c>
      <c r="O2559" s="10">
        <v>457.16</v>
      </c>
      <c r="P2559" s="10">
        <f t="shared" si="239"/>
        <v>1555.9199999999983</v>
      </c>
      <c r="Q2559" s="12">
        <v>46002</v>
      </c>
    </row>
    <row r="2560" spans="1:17" x14ac:dyDescent="0.25">
      <c r="A2560" s="4">
        <v>3858</v>
      </c>
      <c r="B2560" s="4" t="s">
        <v>32</v>
      </c>
      <c r="C2560" s="4" t="s">
        <v>17</v>
      </c>
      <c r="D2560" s="4" t="s">
        <v>18</v>
      </c>
      <c r="E2560" s="4" t="s">
        <v>25</v>
      </c>
      <c r="F2560" s="9">
        <v>16</v>
      </c>
      <c r="G2560" s="10">
        <v>404</v>
      </c>
      <c r="H2560" s="11">
        <v>0</v>
      </c>
      <c r="I2560" s="10">
        <f t="shared" si="234"/>
        <v>6464</v>
      </c>
      <c r="J2560" s="10">
        <f t="shared" si="235"/>
        <v>0</v>
      </c>
      <c r="K2560" s="10">
        <f t="shared" si="236"/>
        <v>6464</v>
      </c>
      <c r="L2560" s="11">
        <v>0.05</v>
      </c>
      <c r="M2560" s="10">
        <f t="shared" si="237"/>
        <v>323.20000000000005</v>
      </c>
      <c r="N2560" s="10">
        <f t="shared" si="238"/>
        <v>6787.2</v>
      </c>
      <c r="O2560" s="10">
        <v>307</v>
      </c>
      <c r="P2560" s="10">
        <f t="shared" si="239"/>
        <v>1552</v>
      </c>
      <c r="Q2560" s="12">
        <v>45808</v>
      </c>
    </row>
    <row r="2561" spans="1:17" x14ac:dyDescent="0.25">
      <c r="A2561" s="4">
        <v>1827</v>
      </c>
      <c r="B2561" s="4" t="s">
        <v>34</v>
      </c>
      <c r="C2561" s="4" t="s">
        <v>17</v>
      </c>
      <c r="D2561" s="4" t="s">
        <v>18</v>
      </c>
      <c r="E2561" s="4" t="s">
        <v>22</v>
      </c>
      <c r="F2561" s="9">
        <v>24</v>
      </c>
      <c r="G2561" s="10">
        <v>352</v>
      </c>
      <c r="H2561" s="11">
        <v>0.15</v>
      </c>
      <c r="I2561" s="10">
        <f t="shared" si="234"/>
        <v>8448</v>
      </c>
      <c r="J2561" s="10">
        <f t="shared" si="235"/>
        <v>1267.2</v>
      </c>
      <c r="K2561" s="10">
        <f t="shared" si="236"/>
        <v>7180.8</v>
      </c>
      <c r="L2561" s="11">
        <v>0.05</v>
      </c>
      <c r="M2561" s="10">
        <f t="shared" si="237"/>
        <v>359.04</v>
      </c>
      <c r="N2561" s="10">
        <f t="shared" si="238"/>
        <v>7539.84</v>
      </c>
      <c r="O2561" s="10">
        <v>234.55</v>
      </c>
      <c r="P2561" s="10">
        <f t="shared" si="239"/>
        <v>1551.5999999999995</v>
      </c>
      <c r="Q2561" s="12">
        <v>45910</v>
      </c>
    </row>
    <row r="2562" spans="1:17" x14ac:dyDescent="0.25">
      <c r="A2562" s="4">
        <v>1714</v>
      </c>
      <c r="B2562" s="4" t="s">
        <v>16</v>
      </c>
      <c r="C2562" s="4" t="s">
        <v>24</v>
      </c>
      <c r="D2562" s="4" t="s">
        <v>33</v>
      </c>
      <c r="E2562" s="4" t="s">
        <v>25</v>
      </c>
      <c r="F2562" s="9">
        <v>7</v>
      </c>
      <c r="G2562" s="10">
        <v>565</v>
      </c>
      <c r="H2562" s="11">
        <v>0</v>
      </c>
      <c r="I2562" s="10">
        <f t="shared" ref="I2562:I2625" si="240">F2562*G2562</f>
        <v>3955</v>
      </c>
      <c r="J2562" s="10">
        <f t="shared" ref="J2562:J2625" si="241">I2562*H2562</f>
        <v>0</v>
      </c>
      <c r="K2562" s="10">
        <f t="shared" ref="K2562:K2625" si="242">I2562-J2562</f>
        <v>3955</v>
      </c>
      <c r="L2562" s="11">
        <v>0.05</v>
      </c>
      <c r="M2562" s="10">
        <f t="shared" ref="M2562:M2625" si="243">K2562*L2562</f>
        <v>197.75</v>
      </c>
      <c r="N2562" s="10">
        <f t="shared" ref="N2562:N2625" si="244">K2562+M2562</f>
        <v>4152.75</v>
      </c>
      <c r="O2562" s="10">
        <v>343.38</v>
      </c>
      <c r="P2562" s="10">
        <f t="shared" ref="P2562:P2625" si="245">K2562-(O2562*F2562)</f>
        <v>1551.3400000000001</v>
      </c>
      <c r="Q2562" s="12">
        <v>45960</v>
      </c>
    </row>
    <row r="2563" spans="1:17" x14ac:dyDescent="0.25">
      <c r="A2563" s="4">
        <v>1515</v>
      </c>
      <c r="B2563" s="4" t="s">
        <v>38</v>
      </c>
      <c r="C2563" s="4" t="s">
        <v>17</v>
      </c>
      <c r="D2563" s="4" t="s">
        <v>28</v>
      </c>
      <c r="E2563" s="4" t="s">
        <v>22</v>
      </c>
      <c r="F2563" s="9">
        <v>13</v>
      </c>
      <c r="G2563" s="10">
        <v>517</v>
      </c>
      <c r="H2563" s="11">
        <v>0.1</v>
      </c>
      <c r="I2563" s="10">
        <f t="shared" si="240"/>
        <v>6721</v>
      </c>
      <c r="J2563" s="10">
        <f t="shared" si="241"/>
        <v>672.1</v>
      </c>
      <c r="K2563" s="10">
        <f t="shared" si="242"/>
        <v>6048.9</v>
      </c>
      <c r="L2563" s="11">
        <v>0.05</v>
      </c>
      <c r="M2563" s="10">
        <f t="shared" si="243"/>
        <v>302.44499999999999</v>
      </c>
      <c r="N2563" s="10">
        <f t="shared" si="244"/>
        <v>6351.3449999999993</v>
      </c>
      <c r="O2563" s="10">
        <v>346.03</v>
      </c>
      <c r="P2563" s="10">
        <f t="shared" si="245"/>
        <v>1550.5100000000002</v>
      </c>
      <c r="Q2563" s="12">
        <v>45920</v>
      </c>
    </row>
    <row r="2564" spans="1:17" x14ac:dyDescent="0.25">
      <c r="A2564" s="4">
        <v>2644</v>
      </c>
      <c r="B2564" s="4" t="s">
        <v>31</v>
      </c>
      <c r="C2564" s="4" t="s">
        <v>24</v>
      </c>
      <c r="D2564" s="4" t="s">
        <v>28</v>
      </c>
      <c r="E2564" s="4" t="s">
        <v>37</v>
      </c>
      <c r="F2564" s="9">
        <v>6</v>
      </c>
      <c r="G2564" s="10">
        <v>862</v>
      </c>
      <c r="H2564" s="11">
        <v>0.1</v>
      </c>
      <c r="I2564" s="10">
        <f t="shared" si="240"/>
        <v>5172</v>
      </c>
      <c r="J2564" s="10">
        <f t="shared" si="241"/>
        <v>517.20000000000005</v>
      </c>
      <c r="K2564" s="10">
        <f t="shared" si="242"/>
        <v>4654.8</v>
      </c>
      <c r="L2564" s="11">
        <v>0.05</v>
      </c>
      <c r="M2564" s="10">
        <f t="shared" si="243"/>
        <v>232.74</v>
      </c>
      <c r="N2564" s="10">
        <f t="shared" si="244"/>
        <v>4887.54</v>
      </c>
      <c r="O2564" s="10">
        <v>517.5</v>
      </c>
      <c r="P2564" s="10">
        <f t="shared" si="245"/>
        <v>1549.8000000000002</v>
      </c>
      <c r="Q2564" s="12">
        <v>45885</v>
      </c>
    </row>
    <row r="2565" spans="1:17" x14ac:dyDescent="0.25">
      <c r="A2565" s="4">
        <v>2532</v>
      </c>
      <c r="B2565" s="4" t="s">
        <v>16</v>
      </c>
      <c r="C2565" s="4" t="s">
        <v>21</v>
      </c>
      <c r="D2565" s="4" t="s">
        <v>28</v>
      </c>
      <c r="E2565" s="4" t="s">
        <v>25</v>
      </c>
      <c r="F2565" s="9">
        <v>25</v>
      </c>
      <c r="G2565" s="10">
        <v>243</v>
      </c>
      <c r="H2565" s="11">
        <v>0.1</v>
      </c>
      <c r="I2565" s="10">
        <f t="shared" si="240"/>
        <v>6075</v>
      </c>
      <c r="J2565" s="10">
        <f t="shared" si="241"/>
        <v>607.5</v>
      </c>
      <c r="K2565" s="10">
        <f t="shared" si="242"/>
        <v>5467.5</v>
      </c>
      <c r="L2565" s="11">
        <v>0.05</v>
      </c>
      <c r="M2565" s="10">
        <f t="shared" si="243"/>
        <v>273.375</v>
      </c>
      <c r="N2565" s="10">
        <f t="shared" si="244"/>
        <v>5740.875</v>
      </c>
      <c r="O2565" s="10">
        <v>156.71</v>
      </c>
      <c r="P2565" s="10">
        <f t="shared" si="245"/>
        <v>1549.75</v>
      </c>
      <c r="Q2565" s="12">
        <v>45998</v>
      </c>
    </row>
    <row r="2566" spans="1:17" x14ac:dyDescent="0.25">
      <c r="A2566" s="4">
        <v>2307</v>
      </c>
      <c r="B2566" s="4" t="s">
        <v>35</v>
      </c>
      <c r="C2566" s="4" t="s">
        <v>24</v>
      </c>
      <c r="D2566" s="4" t="s">
        <v>18</v>
      </c>
      <c r="E2566" s="4" t="s">
        <v>30</v>
      </c>
      <c r="F2566" s="9">
        <v>13</v>
      </c>
      <c r="G2566" s="10">
        <v>431</v>
      </c>
      <c r="H2566" s="11">
        <v>0</v>
      </c>
      <c r="I2566" s="10">
        <f t="shared" si="240"/>
        <v>5603</v>
      </c>
      <c r="J2566" s="10">
        <f t="shared" si="241"/>
        <v>0</v>
      </c>
      <c r="K2566" s="10">
        <f t="shared" si="242"/>
        <v>5603</v>
      </c>
      <c r="L2566" s="11">
        <v>0.05</v>
      </c>
      <c r="M2566" s="10">
        <f t="shared" si="243"/>
        <v>280.15000000000003</v>
      </c>
      <c r="N2566" s="10">
        <f t="shared" si="244"/>
        <v>5883.15</v>
      </c>
      <c r="O2566" s="10">
        <v>311.89</v>
      </c>
      <c r="P2566" s="10">
        <f t="shared" si="245"/>
        <v>1548.4300000000003</v>
      </c>
      <c r="Q2566" s="12">
        <v>45987</v>
      </c>
    </row>
    <row r="2567" spans="1:17" x14ac:dyDescent="0.25">
      <c r="A2567" s="4">
        <v>3635</v>
      </c>
      <c r="B2567" s="4" t="s">
        <v>16</v>
      </c>
      <c r="C2567" s="4" t="s">
        <v>24</v>
      </c>
      <c r="D2567" s="4" t="s">
        <v>33</v>
      </c>
      <c r="E2567" s="4" t="s">
        <v>30</v>
      </c>
      <c r="F2567" s="9">
        <v>8</v>
      </c>
      <c r="G2567" s="10">
        <v>549</v>
      </c>
      <c r="H2567" s="11">
        <v>0.05</v>
      </c>
      <c r="I2567" s="10">
        <f t="shared" si="240"/>
        <v>4392</v>
      </c>
      <c r="J2567" s="10">
        <f t="shared" si="241"/>
        <v>219.60000000000002</v>
      </c>
      <c r="K2567" s="10">
        <f t="shared" si="242"/>
        <v>4172.3999999999996</v>
      </c>
      <c r="L2567" s="11">
        <v>0.05</v>
      </c>
      <c r="M2567" s="10">
        <f t="shared" si="243"/>
        <v>208.62</v>
      </c>
      <c r="N2567" s="10">
        <f t="shared" si="244"/>
        <v>4381.0199999999995</v>
      </c>
      <c r="O2567" s="10">
        <v>328.08</v>
      </c>
      <c r="P2567" s="10">
        <f t="shared" si="245"/>
        <v>1547.7599999999998</v>
      </c>
      <c r="Q2567" s="12">
        <v>45943</v>
      </c>
    </row>
    <row r="2568" spans="1:17" x14ac:dyDescent="0.25">
      <c r="A2568" s="4">
        <v>4643</v>
      </c>
      <c r="B2568" s="4" t="s">
        <v>23</v>
      </c>
      <c r="C2568" s="4" t="s">
        <v>17</v>
      </c>
      <c r="D2568" s="4" t="s">
        <v>33</v>
      </c>
      <c r="E2568" s="4" t="s">
        <v>30</v>
      </c>
      <c r="F2568" s="9">
        <v>16</v>
      </c>
      <c r="G2568" s="10">
        <v>369</v>
      </c>
      <c r="H2568" s="11">
        <v>0.05</v>
      </c>
      <c r="I2568" s="10">
        <f t="shared" si="240"/>
        <v>5904</v>
      </c>
      <c r="J2568" s="10">
        <f t="shared" si="241"/>
        <v>295.2</v>
      </c>
      <c r="K2568" s="10">
        <f t="shared" si="242"/>
        <v>5608.8</v>
      </c>
      <c r="L2568" s="11">
        <v>0.05</v>
      </c>
      <c r="M2568" s="10">
        <f t="shared" si="243"/>
        <v>280.44</v>
      </c>
      <c r="N2568" s="10">
        <f t="shared" si="244"/>
        <v>5889.24</v>
      </c>
      <c r="O2568" s="10">
        <v>253.87</v>
      </c>
      <c r="P2568" s="10">
        <f t="shared" si="245"/>
        <v>1546.88</v>
      </c>
      <c r="Q2568" s="12">
        <v>45887</v>
      </c>
    </row>
    <row r="2569" spans="1:17" x14ac:dyDescent="0.25">
      <c r="A2569" s="4">
        <v>4126</v>
      </c>
      <c r="B2569" s="4" t="s">
        <v>34</v>
      </c>
      <c r="C2569" s="4" t="s">
        <v>24</v>
      </c>
      <c r="D2569" s="4" t="s">
        <v>26</v>
      </c>
      <c r="E2569" s="4" t="s">
        <v>25</v>
      </c>
      <c r="F2569" s="9">
        <v>19</v>
      </c>
      <c r="G2569" s="10">
        <v>425</v>
      </c>
      <c r="H2569" s="11">
        <v>0.05</v>
      </c>
      <c r="I2569" s="10">
        <f t="shared" si="240"/>
        <v>8075</v>
      </c>
      <c r="J2569" s="10">
        <f t="shared" si="241"/>
        <v>403.75</v>
      </c>
      <c r="K2569" s="10">
        <f t="shared" si="242"/>
        <v>7671.25</v>
      </c>
      <c r="L2569" s="11">
        <v>0.05</v>
      </c>
      <c r="M2569" s="10">
        <f t="shared" si="243"/>
        <v>383.5625</v>
      </c>
      <c r="N2569" s="10">
        <f t="shared" si="244"/>
        <v>8054.8125</v>
      </c>
      <c r="O2569" s="10">
        <v>322.58999999999997</v>
      </c>
      <c r="P2569" s="10">
        <f t="shared" si="245"/>
        <v>1542.0400000000009</v>
      </c>
      <c r="Q2569" s="12">
        <v>45667</v>
      </c>
    </row>
    <row r="2570" spans="1:17" x14ac:dyDescent="0.25">
      <c r="A2570" s="4">
        <v>3101</v>
      </c>
      <c r="B2570" s="4" t="s">
        <v>38</v>
      </c>
      <c r="C2570" s="4" t="s">
        <v>17</v>
      </c>
      <c r="D2570" s="4" t="s">
        <v>33</v>
      </c>
      <c r="E2570" s="4" t="s">
        <v>29</v>
      </c>
      <c r="F2570" s="9">
        <v>12</v>
      </c>
      <c r="G2570" s="10">
        <v>339</v>
      </c>
      <c r="H2570" s="11">
        <v>0</v>
      </c>
      <c r="I2570" s="10">
        <f t="shared" si="240"/>
        <v>4068</v>
      </c>
      <c r="J2570" s="10">
        <f t="shared" si="241"/>
        <v>0</v>
      </c>
      <c r="K2570" s="10">
        <f t="shared" si="242"/>
        <v>4068</v>
      </c>
      <c r="L2570" s="11">
        <v>0.05</v>
      </c>
      <c r="M2570" s="10">
        <f t="shared" si="243"/>
        <v>203.4</v>
      </c>
      <c r="N2570" s="10">
        <f t="shared" si="244"/>
        <v>4271.3999999999996</v>
      </c>
      <c r="O2570" s="10">
        <v>210.6</v>
      </c>
      <c r="P2570" s="10">
        <f t="shared" si="245"/>
        <v>1540.8000000000002</v>
      </c>
      <c r="Q2570" s="12">
        <v>45660</v>
      </c>
    </row>
    <row r="2571" spans="1:17" x14ac:dyDescent="0.25">
      <c r="A2571" s="4">
        <v>752</v>
      </c>
      <c r="B2571" s="4" t="s">
        <v>16</v>
      </c>
      <c r="C2571" s="4" t="s">
        <v>21</v>
      </c>
      <c r="D2571" s="4" t="s">
        <v>18</v>
      </c>
      <c r="E2571" s="4" t="s">
        <v>27</v>
      </c>
      <c r="F2571" s="9">
        <v>13</v>
      </c>
      <c r="G2571" s="10">
        <v>1133</v>
      </c>
      <c r="H2571" s="11">
        <v>0.15</v>
      </c>
      <c r="I2571" s="10">
        <f t="shared" si="240"/>
        <v>14729</v>
      </c>
      <c r="J2571" s="10">
        <f t="shared" si="241"/>
        <v>2209.35</v>
      </c>
      <c r="K2571" s="10">
        <f t="shared" si="242"/>
        <v>12519.65</v>
      </c>
      <c r="L2571" s="11">
        <v>0.05</v>
      </c>
      <c r="M2571" s="10">
        <f t="shared" si="243"/>
        <v>625.98250000000007</v>
      </c>
      <c r="N2571" s="10">
        <f t="shared" si="244"/>
        <v>13145.6325</v>
      </c>
      <c r="O2571" s="10">
        <v>844.56</v>
      </c>
      <c r="P2571" s="10">
        <f t="shared" si="245"/>
        <v>1540.3700000000008</v>
      </c>
      <c r="Q2571" s="12">
        <v>45771</v>
      </c>
    </row>
    <row r="2572" spans="1:17" x14ac:dyDescent="0.25">
      <c r="A2572" s="4">
        <v>2676</v>
      </c>
      <c r="B2572" s="4" t="s">
        <v>31</v>
      </c>
      <c r="C2572" s="4" t="s">
        <v>17</v>
      </c>
      <c r="D2572" s="4" t="s">
        <v>28</v>
      </c>
      <c r="E2572" s="4" t="s">
        <v>19</v>
      </c>
      <c r="F2572" s="9">
        <v>17</v>
      </c>
      <c r="G2572" s="10">
        <v>818</v>
      </c>
      <c r="H2572" s="11">
        <v>0.1</v>
      </c>
      <c r="I2572" s="10">
        <f t="shared" si="240"/>
        <v>13906</v>
      </c>
      <c r="J2572" s="10">
        <f t="shared" si="241"/>
        <v>1390.6000000000001</v>
      </c>
      <c r="K2572" s="10">
        <f t="shared" si="242"/>
        <v>12515.4</v>
      </c>
      <c r="L2572" s="11">
        <v>0.05</v>
      </c>
      <c r="M2572" s="10">
        <f t="shared" si="243"/>
        <v>625.77</v>
      </c>
      <c r="N2572" s="10">
        <f t="shared" si="244"/>
        <v>13141.17</v>
      </c>
      <c r="O2572" s="10">
        <v>645.59</v>
      </c>
      <c r="P2572" s="10">
        <f t="shared" si="245"/>
        <v>1540.369999999999</v>
      </c>
      <c r="Q2572" s="12">
        <v>45704</v>
      </c>
    </row>
    <row r="2573" spans="1:17" x14ac:dyDescent="0.25">
      <c r="A2573" s="4">
        <v>1252</v>
      </c>
      <c r="B2573" s="4" t="s">
        <v>34</v>
      </c>
      <c r="C2573" s="4" t="s">
        <v>21</v>
      </c>
      <c r="D2573" s="4" t="s">
        <v>28</v>
      </c>
      <c r="E2573" s="4" t="s">
        <v>36</v>
      </c>
      <c r="F2573" s="9">
        <v>7</v>
      </c>
      <c r="G2573" s="10">
        <v>571</v>
      </c>
      <c r="H2573" s="11">
        <v>0.1</v>
      </c>
      <c r="I2573" s="10">
        <f t="shared" si="240"/>
        <v>3997</v>
      </c>
      <c r="J2573" s="10">
        <f t="shared" si="241"/>
        <v>399.70000000000005</v>
      </c>
      <c r="K2573" s="10">
        <f t="shared" si="242"/>
        <v>3597.3</v>
      </c>
      <c r="L2573" s="11">
        <v>0.05</v>
      </c>
      <c r="M2573" s="10">
        <f t="shared" si="243"/>
        <v>179.86500000000001</v>
      </c>
      <c r="N2573" s="10">
        <f t="shared" si="244"/>
        <v>3777.165</v>
      </c>
      <c r="O2573" s="10">
        <v>293.93</v>
      </c>
      <c r="P2573" s="10">
        <f t="shared" si="245"/>
        <v>1539.79</v>
      </c>
      <c r="Q2573" s="12">
        <v>45748</v>
      </c>
    </row>
    <row r="2574" spans="1:17" x14ac:dyDescent="0.25">
      <c r="A2574" s="4">
        <v>4415</v>
      </c>
      <c r="B2574" s="4" t="s">
        <v>38</v>
      </c>
      <c r="C2574" s="4" t="s">
        <v>21</v>
      </c>
      <c r="D2574" s="4" t="s">
        <v>33</v>
      </c>
      <c r="E2574" s="4" t="s">
        <v>25</v>
      </c>
      <c r="F2574" s="9">
        <v>15</v>
      </c>
      <c r="G2574" s="10">
        <v>213</v>
      </c>
      <c r="H2574" s="11">
        <v>0</v>
      </c>
      <c r="I2574" s="10">
        <f t="shared" si="240"/>
        <v>3195</v>
      </c>
      <c r="J2574" s="10">
        <f t="shared" si="241"/>
        <v>0</v>
      </c>
      <c r="K2574" s="10">
        <f t="shared" si="242"/>
        <v>3195</v>
      </c>
      <c r="L2574" s="11">
        <v>0.05</v>
      </c>
      <c r="M2574" s="10">
        <f t="shared" si="243"/>
        <v>159.75</v>
      </c>
      <c r="N2574" s="10">
        <f t="shared" si="244"/>
        <v>3354.75</v>
      </c>
      <c r="O2574" s="10">
        <v>110.49</v>
      </c>
      <c r="P2574" s="10">
        <f t="shared" si="245"/>
        <v>1537.65</v>
      </c>
      <c r="Q2574" s="12">
        <v>45733</v>
      </c>
    </row>
    <row r="2575" spans="1:17" x14ac:dyDescent="0.25">
      <c r="A2575" s="4">
        <v>3463</v>
      </c>
      <c r="B2575" s="4" t="s">
        <v>20</v>
      </c>
      <c r="C2575" s="4" t="s">
        <v>24</v>
      </c>
      <c r="D2575" s="4" t="s">
        <v>26</v>
      </c>
      <c r="E2575" s="4" t="s">
        <v>19</v>
      </c>
      <c r="F2575" s="9">
        <v>9</v>
      </c>
      <c r="G2575" s="10">
        <v>545</v>
      </c>
      <c r="H2575" s="11">
        <v>0.05</v>
      </c>
      <c r="I2575" s="10">
        <f t="shared" si="240"/>
        <v>4905</v>
      </c>
      <c r="J2575" s="10">
        <f t="shared" si="241"/>
        <v>245.25</v>
      </c>
      <c r="K2575" s="10">
        <f t="shared" si="242"/>
        <v>4659.75</v>
      </c>
      <c r="L2575" s="11">
        <v>0.05</v>
      </c>
      <c r="M2575" s="10">
        <f t="shared" si="243"/>
        <v>232.98750000000001</v>
      </c>
      <c r="N2575" s="10">
        <f t="shared" si="244"/>
        <v>4892.7375000000002</v>
      </c>
      <c r="O2575" s="10">
        <v>347.16</v>
      </c>
      <c r="P2575" s="10">
        <f t="shared" si="245"/>
        <v>1535.31</v>
      </c>
      <c r="Q2575" s="12">
        <v>45783</v>
      </c>
    </row>
    <row r="2576" spans="1:17" x14ac:dyDescent="0.25">
      <c r="A2576" s="4">
        <v>1635</v>
      </c>
      <c r="B2576" s="4" t="s">
        <v>20</v>
      </c>
      <c r="C2576" s="4" t="s">
        <v>17</v>
      </c>
      <c r="D2576" s="4" t="s">
        <v>26</v>
      </c>
      <c r="E2576" s="4" t="s">
        <v>30</v>
      </c>
      <c r="F2576" s="9">
        <v>18</v>
      </c>
      <c r="G2576" s="10">
        <v>255</v>
      </c>
      <c r="H2576" s="11">
        <v>0.1</v>
      </c>
      <c r="I2576" s="10">
        <f t="shared" si="240"/>
        <v>4590</v>
      </c>
      <c r="J2576" s="10">
        <f t="shared" si="241"/>
        <v>459</v>
      </c>
      <c r="K2576" s="10">
        <f t="shared" si="242"/>
        <v>4131</v>
      </c>
      <c r="L2576" s="11">
        <v>0.05</v>
      </c>
      <c r="M2576" s="10">
        <f t="shared" si="243"/>
        <v>206.55</v>
      </c>
      <c r="N2576" s="10">
        <f t="shared" si="244"/>
        <v>4337.55</v>
      </c>
      <c r="O2576" s="10">
        <v>144.22</v>
      </c>
      <c r="P2576" s="10">
        <f t="shared" si="245"/>
        <v>1535.04</v>
      </c>
      <c r="Q2576" s="12">
        <v>45911</v>
      </c>
    </row>
    <row r="2577" spans="1:17" x14ac:dyDescent="0.25">
      <c r="A2577" s="4">
        <v>2763</v>
      </c>
      <c r="B2577" s="4" t="s">
        <v>16</v>
      </c>
      <c r="C2577" s="4" t="s">
        <v>21</v>
      </c>
      <c r="D2577" s="4" t="s">
        <v>33</v>
      </c>
      <c r="E2577" s="4" t="s">
        <v>37</v>
      </c>
      <c r="F2577" s="9">
        <v>16</v>
      </c>
      <c r="G2577" s="10">
        <v>381</v>
      </c>
      <c r="H2577" s="11">
        <v>0.15</v>
      </c>
      <c r="I2577" s="10">
        <f t="shared" si="240"/>
        <v>6096</v>
      </c>
      <c r="J2577" s="10">
        <f t="shared" si="241"/>
        <v>914.4</v>
      </c>
      <c r="K2577" s="10">
        <f t="shared" si="242"/>
        <v>5181.6000000000004</v>
      </c>
      <c r="L2577" s="11">
        <v>0.05</v>
      </c>
      <c r="M2577" s="10">
        <f t="shared" si="243"/>
        <v>259.08000000000004</v>
      </c>
      <c r="N2577" s="10">
        <f t="shared" si="244"/>
        <v>5440.68</v>
      </c>
      <c r="O2577" s="10">
        <v>228.04</v>
      </c>
      <c r="P2577" s="10">
        <f t="shared" si="245"/>
        <v>1532.9600000000005</v>
      </c>
      <c r="Q2577" s="12">
        <v>45673</v>
      </c>
    </row>
    <row r="2578" spans="1:17" x14ac:dyDescent="0.25">
      <c r="A2578" s="4">
        <v>4425</v>
      </c>
      <c r="B2578" s="4" t="s">
        <v>32</v>
      </c>
      <c r="C2578" s="4" t="s">
        <v>24</v>
      </c>
      <c r="D2578" s="4" t="s">
        <v>28</v>
      </c>
      <c r="E2578" s="4" t="s">
        <v>30</v>
      </c>
      <c r="F2578" s="9">
        <v>4</v>
      </c>
      <c r="G2578" s="10">
        <v>1158</v>
      </c>
      <c r="H2578" s="11">
        <v>0.15</v>
      </c>
      <c r="I2578" s="10">
        <f t="shared" si="240"/>
        <v>4632</v>
      </c>
      <c r="J2578" s="10">
        <f t="shared" si="241"/>
        <v>694.8</v>
      </c>
      <c r="K2578" s="10">
        <f t="shared" si="242"/>
        <v>3937.2</v>
      </c>
      <c r="L2578" s="11">
        <v>0.05</v>
      </c>
      <c r="M2578" s="10">
        <f t="shared" si="243"/>
        <v>196.86</v>
      </c>
      <c r="N2578" s="10">
        <f t="shared" si="244"/>
        <v>4134.0599999999995</v>
      </c>
      <c r="O2578" s="10">
        <v>601.07000000000005</v>
      </c>
      <c r="P2578" s="10">
        <f t="shared" si="245"/>
        <v>1532.9199999999996</v>
      </c>
      <c r="Q2578" s="12">
        <v>45719</v>
      </c>
    </row>
    <row r="2579" spans="1:17" x14ac:dyDescent="0.25">
      <c r="A2579" s="4">
        <v>2711</v>
      </c>
      <c r="B2579" s="4" t="s">
        <v>32</v>
      </c>
      <c r="C2579" s="4" t="s">
        <v>17</v>
      </c>
      <c r="D2579" s="4" t="s">
        <v>26</v>
      </c>
      <c r="E2579" s="4" t="s">
        <v>19</v>
      </c>
      <c r="F2579" s="9">
        <v>14</v>
      </c>
      <c r="G2579" s="10">
        <v>489</v>
      </c>
      <c r="H2579" s="11">
        <v>0.05</v>
      </c>
      <c r="I2579" s="10">
        <f t="shared" si="240"/>
        <v>6846</v>
      </c>
      <c r="J2579" s="10">
        <f t="shared" si="241"/>
        <v>342.3</v>
      </c>
      <c r="K2579" s="10">
        <f t="shared" si="242"/>
        <v>6503.7</v>
      </c>
      <c r="L2579" s="11">
        <v>0.05</v>
      </c>
      <c r="M2579" s="10">
        <f t="shared" si="243"/>
        <v>325.185</v>
      </c>
      <c r="N2579" s="10">
        <f t="shared" si="244"/>
        <v>6828.8850000000002</v>
      </c>
      <c r="O2579" s="10">
        <v>355.18</v>
      </c>
      <c r="P2579" s="10">
        <f t="shared" si="245"/>
        <v>1531.1799999999994</v>
      </c>
      <c r="Q2579" s="12">
        <v>45970</v>
      </c>
    </row>
    <row r="2580" spans="1:17" x14ac:dyDescent="0.25">
      <c r="A2580" s="4">
        <v>1205</v>
      </c>
      <c r="B2580" s="4" t="s">
        <v>38</v>
      </c>
      <c r="C2580" s="4" t="s">
        <v>17</v>
      </c>
      <c r="D2580" s="4" t="s">
        <v>33</v>
      </c>
      <c r="E2580" s="4" t="s">
        <v>29</v>
      </c>
      <c r="F2580" s="9">
        <v>6</v>
      </c>
      <c r="G2580" s="10">
        <v>1179</v>
      </c>
      <c r="H2580" s="11">
        <v>0.05</v>
      </c>
      <c r="I2580" s="10">
        <f t="shared" si="240"/>
        <v>7074</v>
      </c>
      <c r="J2580" s="10">
        <f t="shared" si="241"/>
        <v>353.70000000000005</v>
      </c>
      <c r="K2580" s="10">
        <f t="shared" si="242"/>
        <v>6720.3</v>
      </c>
      <c r="L2580" s="11">
        <v>0.05</v>
      </c>
      <c r="M2580" s="10">
        <f t="shared" si="243"/>
        <v>336.01500000000004</v>
      </c>
      <c r="N2580" s="10">
        <f t="shared" si="244"/>
        <v>7056.3150000000005</v>
      </c>
      <c r="O2580" s="10">
        <v>865</v>
      </c>
      <c r="P2580" s="10">
        <f t="shared" si="245"/>
        <v>1530.3000000000002</v>
      </c>
      <c r="Q2580" s="12">
        <v>46009</v>
      </c>
    </row>
    <row r="2581" spans="1:17" x14ac:dyDescent="0.25">
      <c r="A2581" s="4">
        <v>4734</v>
      </c>
      <c r="B2581" s="4" t="s">
        <v>31</v>
      </c>
      <c r="C2581" s="4" t="s">
        <v>21</v>
      </c>
      <c r="D2581" s="4" t="s">
        <v>33</v>
      </c>
      <c r="E2581" s="4" t="s">
        <v>29</v>
      </c>
      <c r="F2581" s="9">
        <v>5</v>
      </c>
      <c r="G2581" s="10">
        <v>790</v>
      </c>
      <c r="H2581" s="11">
        <v>0.05</v>
      </c>
      <c r="I2581" s="10">
        <f t="shared" si="240"/>
        <v>3950</v>
      </c>
      <c r="J2581" s="10">
        <f t="shared" si="241"/>
        <v>197.5</v>
      </c>
      <c r="K2581" s="10">
        <f t="shared" si="242"/>
        <v>3752.5</v>
      </c>
      <c r="L2581" s="11">
        <v>0.05</v>
      </c>
      <c r="M2581" s="10">
        <f t="shared" si="243"/>
        <v>187.625</v>
      </c>
      <c r="N2581" s="10">
        <f t="shared" si="244"/>
        <v>3940.125</v>
      </c>
      <c r="O2581" s="10">
        <v>445.31</v>
      </c>
      <c r="P2581" s="10">
        <f t="shared" si="245"/>
        <v>1525.9499999999998</v>
      </c>
      <c r="Q2581" s="12">
        <v>45768</v>
      </c>
    </row>
    <row r="2582" spans="1:17" x14ac:dyDescent="0.25">
      <c r="A2582" s="4">
        <v>2034</v>
      </c>
      <c r="B2582" s="4" t="s">
        <v>23</v>
      </c>
      <c r="C2582" s="4" t="s">
        <v>17</v>
      </c>
      <c r="D2582" s="4" t="s">
        <v>28</v>
      </c>
      <c r="E2582" s="4" t="s">
        <v>30</v>
      </c>
      <c r="F2582" s="9">
        <v>13</v>
      </c>
      <c r="G2582" s="10">
        <v>555</v>
      </c>
      <c r="H2582" s="11">
        <v>0.15</v>
      </c>
      <c r="I2582" s="10">
        <f t="shared" si="240"/>
        <v>7215</v>
      </c>
      <c r="J2582" s="10">
        <f t="shared" si="241"/>
        <v>1082.25</v>
      </c>
      <c r="K2582" s="10">
        <f t="shared" si="242"/>
        <v>6132.75</v>
      </c>
      <c r="L2582" s="11">
        <v>0.05</v>
      </c>
      <c r="M2582" s="10">
        <f t="shared" si="243"/>
        <v>306.63749999999999</v>
      </c>
      <c r="N2582" s="10">
        <f t="shared" si="244"/>
        <v>6439.3874999999998</v>
      </c>
      <c r="O2582" s="10">
        <v>354.39</v>
      </c>
      <c r="P2582" s="10">
        <f t="shared" si="245"/>
        <v>1525.6800000000003</v>
      </c>
      <c r="Q2582" s="12">
        <v>45706</v>
      </c>
    </row>
    <row r="2583" spans="1:17" x14ac:dyDescent="0.25">
      <c r="A2583" s="4">
        <v>2451</v>
      </c>
      <c r="B2583" s="4" t="s">
        <v>20</v>
      </c>
      <c r="C2583" s="4" t="s">
        <v>21</v>
      </c>
      <c r="D2583" s="4" t="s">
        <v>28</v>
      </c>
      <c r="E2583" s="4" t="s">
        <v>22</v>
      </c>
      <c r="F2583" s="9">
        <v>8</v>
      </c>
      <c r="G2583" s="10">
        <v>829</v>
      </c>
      <c r="H2583" s="11">
        <v>0.1</v>
      </c>
      <c r="I2583" s="10">
        <f t="shared" si="240"/>
        <v>6632</v>
      </c>
      <c r="J2583" s="10">
        <f t="shared" si="241"/>
        <v>663.2</v>
      </c>
      <c r="K2583" s="10">
        <f t="shared" si="242"/>
        <v>5968.8</v>
      </c>
      <c r="L2583" s="11">
        <v>0.05</v>
      </c>
      <c r="M2583" s="10">
        <f t="shared" si="243"/>
        <v>298.44</v>
      </c>
      <c r="N2583" s="10">
        <f t="shared" si="244"/>
        <v>6267.24</v>
      </c>
      <c r="O2583" s="10">
        <v>555.66</v>
      </c>
      <c r="P2583" s="10">
        <f t="shared" si="245"/>
        <v>1523.5200000000004</v>
      </c>
      <c r="Q2583" s="12">
        <v>45701</v>
      </c>
    </row>
    <row r="2584" spans="1:17" x14ac:dyDescent="0.25">
      <c r="A2584" s="4">
        <v>3334</v>
      </c>
      <c r="B2584" s="4" t="s">
        <v>16</v>
      </c>
      <c r="C2584" s="4" t="s">
        <v>21</v>
      </c>
      <c r="D2584" s="4" t="s">
        <v>18</v>
      </c>
      <c r="E2584" s="4" t="s">
        <v>30</v>
      </c>
      <c r="F2584" s="9">
        <v>21</v>
      </c>
      <c r="G2584" s="10">
        <v>202</v>
      </c>
      <c r="H2584" s="11">
        <v>0</v>
      </c>
      <c r="I2584" s="10">
        <f t="shared" si="240"/>
        <v>4242</v>
      </c>
      <c r="J2584" s="10">
        <f t="shared" si="241"/>
        <v>0</v>
      </c>
      <c r="K2584" s="10">
        <f t="shared" si="242"/>
        <v>4242</v>
      </c>
      <c r="L2584" s="11">
        <v>0.05</v>
      </c>
      <c r="M2584" s="10">
        <f t="shared" si="243"/>
        <v>212.10000000000002</v>
      </c>
      <c r="N2584" s="10">
        <f t="shared" si="244"/>
        <v>4454.1000000000004</v>
      </c>
      <c r="O2584" s="10">
        <v>129.47999999999999</v>
      </c>
      <c r="P2584" s="10">
        <f t="shared" si="245"/>
        <v>1522.92</v>
      </c>
      <c r="Q2584" s="12">
        <v>45723</v>
      </c>
    </row>
    <row r="2585" spans="1:17" x14ac:dyDescent="0.25">
      <c r="A2585" s="4">
        <v>1657</v>
      </c>
      <c r="B2585" s="4" t="s">
        <v>38</v>
      </c>
      <c r="C2585" s="4" t="s">
        <v>17</v>
      </c>
      <c r="D2585" s="4" t="s">
        <v>26</v>
      </c>
      <c r="E2585" s="4" t="s">
        <v>36</v>
      </c>
      <c r="F2585" s="9">
        <v>13</v>
      </c>
      <c r="G2585" s="10">
        <v>661</v>
      </c>
      <c r="H2585" s="11">
        <v>0.15</v>
      </c>
      <c r="I2585" s="10">
        <f t="shared" si="240"/>
        <v>8593</v>
      </c>
      <c r="J2585" s="10">
        <f t="shared" si="241"/>
        <v>1288.95</v>
      </c>
      <c r="K2585" s="10">
        <f t="shared" si="242"/>
        <v>7304.05</v>
      </c>
      <c r="L2585" s="11">
        <v>0.05</v>
      </c>
      <c r="M2585" s="10">
        <f t="shared" si="243"/>
        <v>365.20250000000004</v>
      </c>
      <c r="N2585" s="10">
        <f t="shared" si="244"/>
        <v>7669.2525000000005</v>
      </c>
      <c r="O2585" s="10">
        <v>444.72</v>
      </c>
      <c r="P2585" s="10">
        <f t="shared" si="245"/>
        <v>1522.6899999999996</v>
      </c>
      <c r="Q2585" s="12">
        <v>45976</v>
      </c>
    </row>
    <row r="2586" spans="1:17" x14ac:dyDescent="0.25">
      <c r="A2586" s="4">
        <v>2608</v>
      </c>
      <c r="B2586" s="4" t="s">
        <v>32</v>
      </c>
      <c r="C2586" s="4" t="s">
        <v>24</v>
      </c>
      <c r="D2586" s="4" t="s">
        <v>26</v>
      </c>
      <c r="E2586" s="4" t="s">
        <v>25</v>
      </c>
      <c r="F2586" s="9">
        <v>15</v>
      </c>
      <c r="G2586" s="10">
        <v>539</v>
      </c>
      <c r="H2586" s="11">
        <v>0.15</v>
      </c>
      <c r="I2586" s="10">
        <f t="shared" si="240"/>
        <v>8085</v>
      </c>
      <c r="J2586" s="10">
        <f t="shared" si="241"/>
        <v>1212.75</v>
      </c>
      <c r="K2586" s="10">
        <f t="shared" si="242"/>
        <v>6872.25</v>
      </c>
      <c r="L2586" s="11">
        <v>0.05</v>
      </c>
      <c r="M2586" s="10">
        <f t="shared" si="243"/>
        <v>343.61250000000001</v>
      </c>
      <c r="N2586" s="10">
        <f t="shared" si="244"/>
        <v>7215.8625000000002</v>
      </c>
      <c r="O2586" s="10">
        <v>356.93</v>
      </c>
      <c r="P2586" s="10">
        <f t="shared" si="245"/>
        <v>1518.3000000000002</v>
      </c>
      <c r="Q2586" s="12">
        <v>45737</v>
      </c>
    </row>
    <row r="2587" spans="1:17" x14ac:dyDescent="0.25">
      <c r="A2587" s="4">
        <v>307</v>
      </c>
      <c r="B2587" s="4" t="s">
        <v>35</v>
      </c>
      <c r="C2587" s="4" t="s">
        <v>24</v>
      </c>
      <c r="D2587" s="4" t="s">
        <v>33</v>
      </c>
      <c r="E2587" s="4" t="s">
        <v>30</v>
      </c>
      <c r="F2587" s="9">
        <v>13</v>
      </c>
      <c r="G2587" s="10">
        <v>245</v>
      </c>
      <c r="H2587" s="11">
        <v>0</v>
      </c>
      <c r="I2587" s="10">
        <f t="shared" si="240"/>
        <v>3185</v>
      </c>
      <c r="J2587" s="10">
        <f t="shared" si="241"/>
        <v>0</v>
      </c>
      <c r="K2587" s="10">
        <f t="shared" si="242"/>
        <v>3185</v>
      </c>
      <c r="L2587" s="11">
        <v>0.05</v>
      </c>
      <c r="M2587" s="10">
        <f t="shared" si="243"/>
        <v>159.25</v>
      </c>
      <c r="N2587" s="10">
        <f t="shared" si="244"/>
        <v>3344.25</v>
      </c>
      <c r="O2587" s="10">
        <v>128.21</v>
      </c>
      <c r="P2587" s="10">
        <f t="shared" si="245"/>
        <v>1518.27</v>
      </c>
      <c r="Q2587" s="12">
        <v>45663</v>
      </c>
    </row>
    <row r="2588" spans="1:17" x14ac:dyDescent="0.25">
      <c r="A2588" s="4">
        <v>1154</v>
      </c>
      <c r="B2588" s="4" t="s">
        <v>23</v>
      </c>
      <c r="C2588" s="4" t="s">
        <v>21</v>
      </c>
      <c r="D2588" s="4" t="s">
        <v>33</v>
      </c>
      <c r="E2588" s="4" t="s">
        <v>30</v>
      </c>
      <c r="F2588" s="9">
        <v>12</v>
      </c>
      <c r="G2588" s="10">
        <v>519</v>
      </c>
      <c r="H2588" s="11">
        <v>0.15</v>
      </c>
      <c r="I2588" s="10">
        <f t="shared" si="240"/>
        <v>6228</v>
      </c>
      <c r="J2588" s="10">
        <f t="shared" si="241"/>
        <v>934.19999999999993</v>
      </c>
      <c r="K2588" s="10">
        <f t="shared" si="242"/>
        <v>5293.8</v>
      </c>
      <c r="L2588" s="11">
        <v>0.05</v>
      </c>
      <c r="M2588" s="10">
        <f t="shared" si="243"/>
        <v>264.69</v>
      </c>
      <c r="N2588" s="10">
        <f t="shared" si="244"/>
        <v>5558.49</v>
      </c>
      <c r="O2588" s="10">
        <v>314.64</v>
      </c>
      <c r="P2588" s="10">
        <f t="shared" si="245"/>
        <v>1518.1200000000003</v>
      </c>
      <c r="Q2588" s="12">
        <v>45740</v>
      </c>
    </row>
    <row r="2589" spans="1:17" x14ac:dyDescent="0.25">
      <c r="A2589" s="4">
        <v>3013</v>
      </c>
      <c r="B2589" s="4" t="s">
        <v>32</v>
      </c>
      <c r="C2589" s="4" t="s">
        <v>24</v>
      </c>
      <c r="D2589" s="4" t="s">
        <v>33</v>
      </c>
      <c r="E2589" s="4" t="s">
        <v>25</v>
      </c>
      <c r="F2589" s="9">
        <v>5</v>
      </c>
      <c r="G2589" s="10">
        <v>1149</v>
      </c>
      <c r="H2589" s="11">
        <v>0.1</v>
      </c>
      <c r="I2589" s="10">
        <f t="shared" si="240"/>
        <v>5745</v>
      </c>
      <c r="J2589" s="10">
        <f t="shared" si="241"/>
        <v>574.5</v>
      </c>
      <c r="K2589" s="10">
        <f t="shared" si="242"/>
        <v>5170.5</v>
      </c>
      <c r="L2589" s="11">
        <v>0.05</v>
      </c>
      <c r="M2589" s="10">
        <f t="shared" si="243"/>
        <v>258.52500000000003</v>
      </c>
      <c r="N2589" s="10">
        <f t="shared" si="244"/>
        <v>5429.0249999999996</v>
      </c>
      <c r="O2589" s="10">
        <v>730.79</v>
      </c>
      <c r="P2589" s="10">
        <f t="shared" si="245"/>
        <v>1516.5500000000002</v>
      </c>
      <c r="Q2589" s="12">
        <v>45693</v>
      </c>
    </row>
    <row r="2590" spans="1:17" x14ac:dyDescent="0.25">
      <c r="A2590" s="4">
        <v>2646</v>
      </c>
      <c r="B2590" s="4" t="s">
        <v>20</v>
      </c>
      <c r="C2590" s="4" t="s">
        <v>24</v>
      </c>
      <c r="D2590" s="4" t="s">
        <v>28</v>
      </c>
      <c r="E2590" s="4" t="s">
        <v>37</v>
      </c>
      <c r="F2590" s="9">
        <v>13</v>
      </c>
      <c r="G2590" s="10">
        <v>429</v>
      </c>
      <c r="H2590" s="11">
        <v>0.15</v>
      </c>
      <c r="I2590" s="10">
        <f t="shared" si="240"/>
        <v>5577</v>
      </c>
      <c r="J2590" s="10">
        <f t="shared" si="241"/>
        <v>836.55</v>
      </c>
      <c r="K2590" s="10">
        <f t="shared" si="242"/>
        <v>4740.45</v>
      </c>
      <c r="L2590" s="11">
        <v>0.05</v>
      </c>
      <c r="M2590" s="10">
        <f t="shared" si="243"/>
        <v>237.02250000000001</v>
      </c>
      <c r="N2590" s="10">
        <f t="shared" si="244"/>
        <v>4977.4724999999999</v>
      </c>
      <c r="O2590" s="10">
        <v>248.01</v>
      </c>
      <c r="P2590" s="10">
        <f t="shared" si="245"/>
        <v>1516.3199999999997</v>
      </c>
      <c r="Q2590" s="12">
        <v>45865</v>
      </c>
    </row>
    <row r="2591" spans="1:17" x14ac:dyDescent="0.25">
      <c r="A2591" s="4">
        <v>2777</v>
      </c>
      <c r="B2591" s="4" t="s">
        <v>38</v>
      </c>
      <c r="C2591" s="4" t="s">
        <v>24</v>
      </c>
      <c r="D2591" s="4" t="s">
        <v>26</v>
      </c>
      <c r="E2591" s="4" t="s">
        <v>27</v>
      </c>
      <c r="F2591" s="9">
        <v>4</v>
      </c>
      <c r="G2591" s="10">
        <v>812</v>
      </c>
      <c r="H2591" s="11">
        <v>0</v>
      </c>
      <c r="I2591" s="10">
        <f t="shared" si="240"/>
        <v>3248</v>
      </c>
      <c r="J2591" s="10">
        <f t="shared" si="241"/>
        <v>0</v>
      </c>
      <c r="K2591" s="10">
        <f t="shared" si="242"/>
        <v>3248</v>
      </c>
      <c r="L2591" s="11">
        <v>0.05</v>
      </c>
      <c r="M2591" s="10">
        <f t="shared" si="243"/>
        <v>162.4</v>
      </c>
      <c r="N2591" s="10">
        <f t="shared" si="244"/>
        <v>3410.4</v>
      </c>
      <c r="O2591" s="10">
        <v>433.25</v>
      </c>
      <c r="P2591" s="10">
        <f t="shared" si="245"/>
        <v>1515</v>
      </c>
      <c r="Q2591" s="12">
        <v>45795</v>
      </c>
    </row>
    <row r="2592" spans="1:17" x14ac:dyDescent="0.25">
      <c r="A2592" s="4">
        <v>2722</v>
      </c>
      <c r="B2592" s="4" t="s">
        <v>38</v>
      </c>
      <c r="C2592" s="4" t="s">
        <v>21</v>
      </c>
      <c r="D2592" s="4" t="s">
        <v>26</v>
      </c>
      <c r="E2592" s="4" t="s">
        <v>29</v>
      </c>
      <c r="F2592" s="9">
        <v>18</v>
      </c>
      <c r="G2592" s="10">
        <v>300</v>
      </c>
      <c r="H2592" s="11">
        <v>0.15</v>
      </c>
      <c r="I2592" s="10">
        <f t="shared" si="240"/>
        <v>5400</v>
      </c>
      <c r="J2592" s="10">
        <f t="shared" si="241"/>
        <v>810</v>
      </c>
      <c r="K2592" s="10">
        <f t="shared" si="242"/>
        <v>4590</v>
      </c>
      <c r="L2592" s="11">
        <v>0.05</v>
      </c>
      <c r="M2592" s="10">
        <f t="shared" si="243"/>
        <v>229.5</v>
      </c>
      <c r="N2592" s="10">
        <f t="shared" si="244"/>
        <v>4819.5</v>
      </c>
      <c r="O2592" s="10">
        <v>170.84</v>
      </c>
      <c r="P2592" s="10">
        <f t="shared" si="245"/>
        <v>1514.88</v>
      </c>
      <c r="Q2592" s="12">
        <v>45949</v>
      </c>
    </row>
    <row r="2593" spans="1:17" x14ac:dyDescent="0.25">
      <c r="A2593" s="4">
        <v>2310</v>
      </c>
      <c r="B2593" s="4" t="s">
        <v>16</v>
      </c>
      <c r="C2593" s="4" t="s">
        <v>17</v>
      </c>
      <c r="D2593" s="4" t="s">
        <v>28</v>
      </c>
      <c r="E2593" s="4" t="s">
        <v>25</v>
      </c>
      <c r="F2593" s="9">
        <v>19</v>
      </c>
      <c r="G2593" s="10">
        <v>583</v>
      </c>
      <c r="H2593" s="11">
        <v>0.15</v>
      </c>
      <c r="I2593" s="10">
        <f t="shared" si="240"/>
        <v>11077</v>
      </c>
      <c r="J2593" s="10">
        <f t="shared" si="241"/>
        <v>1661.55</v>
      </c>
      <c r="K2593" s="10">
        <f t="shared" si="242"/>
        <v>9415.4500000000007</v>
      </c>
      <c r="L2593" s="11">
        <v>0.05</v>
      </c>
      <c r="M2593" s="10">
        <f t="shared" si="243"/>
        <v>470.77250000000004</v>
      </c>
      <c r="N2593" s="10">
        <f t="shared" si="244"/>
        <v>9886.2224999999999</v>
      </c>
      <c r="O2593" s="10">
        <v>415.87</v>
      </c>
      <c r="P2593" s="10">
        <f t="shared" si="245"/>
        <v>1513.920000000001</v>
      </c>
      <c r="Q2593" s="12">
        <v>45975</v>
      </c>
    </row>
    <row r="2594" spans="1:17" x14ac:dyDescent="0.25">
      <c r="A2594" s="4">
        <v>1030</v>
      </c>
      <c r="B2594" s="4" t="s">
        <v>32</v>
      </c>
      <c r="C2594" s="4" t="s">
        <v>17</v>
      </c>
      <c r="D2594" s="4" t="s">
        <v>33</v>
      </c>
      <c r="E2594" s="4" t="s">
        <v>22</v>
      </c>
      <c r="F2594" s="9">
        <v>18</v>
      </c>
      <c r="G2594" s="10">
        <v>196</v>
      </c>
      <c r="H2594" s="11">
        <v>0</v>
      </c>
      <c r="I2594" s="10">
        <f t="shared" si="240"/>
        <v>3528</v>
      </c>
      <c r="J2594" s="10">
        <f t="shared" si="241"/>
        <v>0</v>
      </c>
      <c r="K2594" s="10">
        <f t="shared" si="242"/>
        <v>3528</v>
      </c>
      <c r="L2594" s="11">
        <v>0.05</v>
      </c>
      <c r="M2594" s="10">
        <f t="shared" si="243"/>
        <v>176.4</v>
      </c>
      <c r="N2594" s="10">
        <f t="shared" si="244"/>
        <v>3704.4</v>
      </c>
      <c r="O2594" s="10">
        <v>111.94</v>
      </c>
      <c r="P2594" s="10">
        <f t="shared" si="245"/>
        <v>1513.08</v>
      </c>
      <c r="Q2594" s="12">
        <v>45681</v>
      </c>
    </row>
    <row r="2595" spans="1:17" x14ac:dyDescent="0.25">
      <c r="A2595" s="4">
        <v>3759</v>
      </c>
      <c r="B2595" s="4" t="s">
        <v>38</v>
      </c>
      <c r="C2595" s="4" t="s">
        <v>21</v>
      </c>
      <c r="D2595" s="4" t="s">
        <v>28</v>
      </c>
      <c r="E2595" s="4" t="s">
        <v>27</v>
      </c>
      <c r="F2595" s="9">
        <v>8</v>
      </c>
      <c r="G2595" s="10">
        <v>522</v>
      </c>
      <c r="H2595" s="11">
        <v>0.1</v>
      </c>
      <c r="I2595" s="10">
        <f t="shared" si="240"/>
        <v>4176</v>
      </c>
      <c r="J2595" s="10">
        <f t="shared" si="241"/>
        <v>417.6</v>
      </c>
      <c r="K2595" s="10">
        <f t="shared" si="242"/>
        <v>3758.4</v>
      </c>
      <c r="L2595" s="11">
        <v>0.05</v>
      </c>
      <c r="M2595" s="10">
        <f t="shared" si="243"/>
        <v>187.92000000000002</v>
      </c>
      <c r="N2595" s="10">
        <f t="shared" si="244"/>
        <v>3946.32</v>
      </c>
      <c r="O2595" s="10">
        <v>280.81</v>
      </c>
      <c r="P2595" s="10">
        <f t="shared" si="245"/>
        <v>1511.92</v>
      </c>
      <c r="Q2595" s="12">
        <v>45890</v>
      </c>
    </row>
    <row r="2596" spans="1:17" x14ac:dyDescent="0.25">
      <c r="A2596" s="4">
        <v>3903</v>
      </c>
      <c r="B2596" s="4" t="s">
        <v>32</v>
      </c>
      <c r="C2596" s="4" t="s">
        <v>24</v>
      </c>
      <c r="D2596" s="4" t="s">
        <v>28</v>
      </c>
      <c r="E2596" s="4" t="s">
        <v>25</v>
      </c>
      <c r="F2596" s="9">
        <v>8</v>
      </c>
      <c r="G2596" s="10">
        <v>383</v>
      </c>
      <c r="H2596" s="11">
        <v>0</v>
      </c>
      <c r="I2596" s="10">
        <f t="shared" si="240"/>
        <v>3064</v>
      </c>
      <c r="J2596" s="10">
        <f t="shared" si="241"/>
        <v>0</v>
      </c>
      <c r="K2596" s="10">
        <f t="shared" si="242"/>
        <v>3064</v>
      </c>
      <c r="L2596" s="11">
        <v>0.05</v>
      </c>
      <c r="M2596" s="10">
        <f t="shared" si="243"/>
        <v>153.20000000000002</v>
      </c>
      <c r="N2596" s="10">
        <f t="shared" si="244"/>
        <v>3217.2</v>
      </c>
      <c r="O2596" s="10">
        <v>194.11</v>
      </c>
      <c r="P2596" s="10">
        <f t="shared" si="245"/>
        <v>1511.12</v>
      </c>
      <c r="Q2596" s="12">
        <v>45683</v>
      </c>
    </row>
    <row r="2597" spans="1:17" x14ac:dyDescent="0.25">
      <c r="A2597" s="4">
        <v>2952</v>
      </c>
      <c r="B2597" s="4" t="s">
        <v>31</v>
      </c>
      <c r="C2597" s="4" t="s">
        <v>17</v>
      </c>
      <c r="D2597" s="4" t="s">
        <v>33</v>
      </c>
      <c r="E2597" s="4" t="s">
        <v>19</v>
      </c>
      <c r="F2597" s="9">
        <v>4</v>
      </c>
      <c r="G2597" s="10">
        <v>1140</v>
      </c>
      <c r="H2597" s="11">
        <v>0</v>
      </c>
      <c r="I2597" s="10">
        <f t="shared" si="240"/>
        <v>4560</v>
      </c>
      <c r="J2597" s="10">
        <f t="shared" si="241"/>
        <v>0</v>
      </c>
      <c r="K2597" s="10">
        <f t="shared" si="242"/>
        <v>4560</v>
      </c>
      <c r="L2597" s="11">
        <v>0.05</v>
      </c>
      <c r="M2597" s="10">
        <f t="shared" si="243"/>
        <v>228</v>
      </c>
      <c r="N2597" s="10">
        <f t="shared" si="244"/>
        <v>4788</v>
      </c>
      <c r="O2597" s="10">
        <v>762.5</v>
      </c>
      <c r="P2597" s="10">
        <f t="shared" si="245"/>
        <v>1510</v>
      </c>
      <c r="Q2597" s="12">
        <v>45796</v>
      </c>
    </row>
    <row r="2598" spans="1:17" x14ac:dyDescent="0.25">
      <c r="A2598" s="4">
        <v>99</v>
      </c>
      <c r="B2598" s="4" t="s">
        <v>38</v>
      </c>
      <c r="C2598" s="4" t="s">
        <v>24</v>
      </c>
      <c r="D2598" s="4" t="s">
        <v>28</v>
      </c>
      <c r="E2598" s="4" t="s">
        <v>37</v>
      </c>
      <c r="F2598" s="9">
        <v>4</v>
      </c>
      <c r="G2598" s="10">
        <v>934</v>
      </c>
      <c r="H2598" s="11">
        <v>0.05</v>
      </c>
      <c r="I2598" s="10">
        <f t="shared" si="240"/>
        <v>3736</v>
      </c>
      <c r="J2598" s="10">
        <f t="shared" si="241"/>
        <v>186.8</v>
      </c>
      <c r="K2598" s="10">
        <f t="shared" si="242"/>
        <v>3549.2</v>
      </c>
      <c r="L2598" s="11">
        <v>0.05</v>
      </c>
      <c r="M2598" s="10">
        <f t="shared" si="243"/>
        <v>177.46</v>
      </c>
      <c r="N2598" s="10">
        <f t="shared" si="244"/>
        <v>3726.66</v>
      </c>
      <c r="O2598" s="10">
        <v>509.96</v>
      </c>
      <c r="P2598" s="10">
        <f t="shared" si="245"/>
        <v>1509.36</v>
      </c>
      <c r="Q2598" s="12">
        <v>45973</v>
      </c>
    </row>
    <row r="2599" spans="1:17" x14ac:dyDescent="0.25">
      <c r="A2599" s="4">
        <v>1426</v>
      </c>
      <c r="B2599" s="4" t="s">
        <v>20</v>
      </c>
      <c r="C2599" s="4" t="s">
        <v>17</v>
      </c>
      <c r="D2599" s="4" t="s">
        <v>28</v>
      </c>
      <c r="E2599" s="4" t="s">
        <v>27</v>
      </c>
      <c r="F2599" s="9">
        <v>24</v>
      </c>
      <c r="G2599" s="10">
        <v>650</v>
      </c>
      <c r="H2599" s="11">
        <v>0.15</v>
      </c>
      <c r="I2599" s="10">
        <f t="shared" si="240"/>
        <v>15600</v>
      </c>
      <c r="J2599" s="10">
        <f t="shared" si="241"/>
        <v>2340</v>
      </c>
      <c r="K2599" s="10">
        <f t="shared" si="242"/>
        <v>13260</v>
      </c>
      <c r="L2599" s="11">
        <v>0.05</v>
      </c>
      <c r="M2599" s="10">
        <f t="shared" si="243"/>
        <v>663</v>
      </c>
      <c r="N2599" s="10">
        <f t="shared" si="244"/>
        <v>13923</v>
      </c>
      <c r="O2599" s="10">
        <v>489.66</v>
      </c>
      <c r="P2599" s="10">
        <f t="shared" si="245"/>
        <v>1508.1599999999999</v>
      </c>
      <c r="Q2599" s="12">
        <v>45892</v>
      </c>
    </row>
    <row r="2600" spans="1:17" x14ac:dyDescent="0.25">
      <c r="A2600" s="4">
        <v>4194</v>
      </c>
      <c r="B2600" s="4" t="s">
        <v>34</v>
      </c>
      <c r="C2600" s="4" t="s">
        <v>24</v>
      </c>
      <c r="D2600" s="4" t="s">
        <v>26</v>
      </c>
      <c r="E2600" s="4" t="s">
        <v>30</v>
      </c>
      <c r="F2600" s="9">
        <v>15</v>
      </c>
      <c r="G2600" s="10">
        <v>683</v>
      </c>
      <c r="H2600" s="11">
        <v>0.15</v>
      </c>
      <c r="I2600" s="10">
        <f t="shared" si="240"/>
        <v>10245</v>
      </c>
      <c r="J2600" s="10">
        <f t="shared" si="241"/>
        <v>1536.75</v>
      </c>
      <c r="K2600" s="10">
        <f t="shared" si="242"/>
        <v>8708.25</v>
      </c>
      <c r="L2600" s="11">
        <v>0.05</v>
      </c>
      <c r="M2600" s="10">
        <f t="shared" si="243"/>
        <v>435.41250000000002</v>
      </c>
      <c r="N2600" s="10">
        <f t="shared" si="244"/>
        <v>9143.6625000000004</v>
      </c>
      <c r="O2600" s="10">
        <v>480.01</v>
      </c>
      <c r="P2600" s="10">
        <f t="shared" si="245"/>
        <v>1508.1000000000004</v>
      </c>
      <c r="Q2600" s="12">
        <v>46004</v>
      </c>
    </row>
    <row r="2601" spans="1:17" x14ac:dyDescent="0.25">
      <c r="A2601" s="4">
        <v>1353</v>
      </c>
      <c r="B2601" s="4" t="s">
        <v>35</v>
      </c>
      <c r="C2601" s="4" t="s">
        <v>24</v>
      </c>
      <c r="D2601" s="4" t="s">
        <v>26</v>
      </c>
      <c r="E2601" s="4" t="s">
        <v>37</v>
      </c>
      <c r="F2601" s="9">
        <v>12</v>
      </c>
      <c r="G2601" s="10">
        <v>424</v>
      </c>
      <c r="H2601" s="11">
        <v>0.05</v>
      </c>
      <c r="I2601" s="10">
        <f t="shared" si="240"/>
        <v>5088</v>
      </c>
      <c r="J2601" s="10">
        <f t="shared" si="241"/>
        <v>254.4</v>
      </c>
      <c r="K2601" s="10">
        <f t="shared" si="242"/>
        <v>4833.6000000000004</v>
      </c>
      <c r="L2601" s="11">
        <v>0.05</v>
      </c>
      <c r="M2601" s="10">
        <f t="shared" si="243"/>
        <v>241.68000000000004</v>
      </c>
      <c r="N2601" s="10">
        <f t="shared" si="244"/>
        <v>5075.2800000000007</v>
      </c>
      <c r="O2601" s="10">
        <v>277.18</v>
      </c>
      <c r="P2601" s="10">
        <f t="shared" si="245"/>
        <v>1507.4400000000005</v>
      </c>
      <c r="Q2601" s="12">
        <v>45668</v>
      </c>
    </row>
    <row r="2602" spans="1:17" x14ac:dyDescent="0.25">
      <c r="A2602" s="4">
        <v>4940</v>
      </c>
      <c r="B2602" s="4" t="s">
        <v>20</v>
      </c>
      <c r="C2602" s="4" t="s">
        <v>21</v>
      </c>
      <c r="D2602" s="4" t="s">
        <v>18</v>
      </c>
      <c r="E2602" s="4" t="s">
        <v>27</v>
      </c>
      <c r="F2602" s="9">
        <v>13</v>
      </c>
      <c r="G2602" s="10">
        <v>828</v>
      </c>
      <c r="H2602" s="11">
        <v>0.1</v>
      </c>
      <c r="I2602" s="10">
        <f t="shared" si="240"/>
        <v>10764</v>
      </c>
      <c r="J2602" s="10">
        <f t="shared" si="241"/>
        <v>1076.4000000000001</v>
      </c>
      <c r="K2602" s="10">
        <f t="shared" si="242"/>
        <v>9687.6</v>
      </c>
      <c r="L2602" s="11">
        <v>0.05</v>
      </c>
      <c r="M2602" s="10">
        <f t="shared" si="243"/>
        <v>484.38000000000005</v>
      </c>
      <c r="N2602" s="10">
        <f t="shared" si="244"/>
        <v>10171.98</v>
      </c>
      <c r="O2602" s="10">
        <v>629.26</v>
      </c>
      <c r="P2602" s="10">
        <f t="shared" si="245"/>
        <v>1507.2200000000003</v>
      </c>
      <c r="Q2602" s="12">
        <v>45786</v>
      </c>
    </row>
    <row r="2603" spans="1:17" x14ac:dyDescent="0.25">
      <c r="A2603" s="4">
        <v>4792</v>
      </c>
      <c r="B2603" s="4" t="s">
        <v>23</v>
      </c>
      <c r="C2603" s="4" t="s">
        <v>24</v>
      </c>
      <c r="D2603" s="4" t="s">
        <v>33</v>
      </c>
      <c r="E2603" s="4" t="s">
        <v>29</v>
      </c>
      <c r="F2603" s="9">
        <v>4</v>
      </c>
      <c r="G2603" s="10">
        <v>1112</v>
      </c>
      <c r="H2603" s="11">
        <v>0.05</v>
      </c>
      <c r="I2603" s="10">
        <f t="shared" si="240"/>
        <v>4448</v>
      </c>
      <c r="J2603" s="10">
        <f t="shared" si="241"/>
        <v>222.4</v>
      </c>
      <c r="K2603" s="10">
        <f t="shared" si="242"/>
        <v>4225.6000000000004</v>
      </c>
      <c r="L2603" s="11">
        <v>0.05</v>
      </c>
      <c r="M2603" s="10">
        <f t="shared" si="243"/>
        <v>211.28000000000003</v>
      </c>
      <c r="N2603" s="10">
        <f t="shared" si="244"/>
        <v>4436.88</v>
      </c>
      <c r="O2603" s="10">
        <v>680.25</v>
      </c>
      <c r="P2603" s="10">
        <f t="shared" si="245"/>
        <v>1504.6000000000004</v>
      </c>
      <c r="Q2603" s="12">
        <v>45979</v>
      </c>
    </row>
    <row r="2604" spans="1:17" x14ac:dyDescent="0.25">
      <c r="A2604" s="4">
        <v>2126</v>
      </c>
      <c r="B2604" s="4" t="s">
        <v>31</v>
      </c>
      <c r="C2604" s="4" t="s">
        <v>17</v>
      </c>
      <c r="D2604" s="4" t="s">
        <v>18</v>
      </c>
      <c r="E2604" s="4" t="s">
        <v>37</v>
      </c>
      <c r="F2604" s="9">
        <v>19</v>
      </c>
      <c r="G2604" s="10">
        <v>254</v>
      </c>
      <c r="H2604" s="11">
        <v>0.05</v>
      </c>
      <c r="I2604" s="10">
        <f t="shared" si="240"/>
        <v>4826</v>
      </c>
      <c r="J2604" s="10">
        <f t="shared" si="241"/>
        <v>241.3</v>
      </c>
      <c r="K2604" s="10">
        <f t="shared" si="242"/>
        <v>4584.7</v>
      </c>
      <c r="L2604" s="11">
        <v>0.05</v>
      </c>
      <c r="M2604" s="10">
        <f t="shared" si="243"/>
        <v>229.23500000000001</v>
      </c>
      <c r="N2604" s="10">
        <f t="shared" si="244"/>
        <v>4813.9349999999995</v>
      </c>
      <c r="O2604" s="10">
        <v>162.16</v>
      </c>
      <c r="P2604" s="10">
        <f t="shared" si="245"/>
        <v>1503.6599999999999</v>
      </c>
      <c r="Q2604" s="12">
        <v>45807</v>
      </c>
    </row>
    <row r="2605" spans="1:17" x14ac:dyDescent="0.25">
      <c r="A2605" s="4">
        <v>748</v>
      </c>
      <c r="B2605" s="4" t="s">
        <v>31</v>
      </c>
      <c r="C2605" s="4" t="s">
        <v>17</v>
      </c>
      <c r="D2605" s="4" t="s">
        <v>28</v>
      </c>
      <c r="E2605" s="4" t="s">
        <v>37</v>
      </c>
      <c r="F2605" s="9">
        <v>15</v>
      </c>
      <c r="G2605" s="10">
        <v>313</v>
      </c>
      <c r="H2605" s="11">
        <v>0.1</v>
      </c>
      <c r="I2605" s="10">
        <f t="shared" si="240"/>
        <v>4695</v>
      </c>
      <c r="J2605" s="10">
        <f t="shared" si="241"/>
        <v>469.5</v>
      </c>
      <c r="K2605" s="10">
        <f t="shared" si="242"/>
        <v>4225.5</v>
      </c>
      <c r="L2605" s="11">
        <v>0.05</v>
      </c>
      <c r="M2605" s="10">
        <f t="shared" si="243"/>
        <v>211.27500000000001</v>
      </c>
      <c r="N2605" s="10">
        <f t="shared" si="244"/>
        <v>4436.7749999999996</v>
      </c>
      <c r="O2605" s="10">
        <v>181.47</v>
      </c>
      <c r="P2605" s="10">
        <f t="shared" si="245"/>
        <v>1503.4499999999998</v>
      </c>
      <c r="Q2605" s="12">
        <v>45885</v>
      </c>
    </row>
    <row r="2606" spans="1:17" x14ac:dyDescent="0.25">
      <c r="A2606" s="4">
        <v>934</v>
      </c>
      <c r="B2606" s="4" t="s">
        <v>20</v>
      </c>
      <c r="C2606" s="4" t="s">
        <v>21</v>
      </c>
      <c r="D2606" s="4" t="s">
        <v>26</v>
      </c>
      <c r="E2606" s="4" t="s">
        <v>36</v>
      </c>
      <c r="F2606" s="9">
        <v>19</v>
      </c>
      <c r="G2606" s="10">
        <v>614</v>
      </c>
      <c r="H2606" s="11">
        <v>0.15</v>
      </c>
      <c r="I2606" s="10">
        <f t="shared" si="240"/>
        <v>11666</v>
      </c>
      <c r="J2606" s="10">
        <f t="shared" si="241"/>
        <v>1749.8999999999999</v>
      </c>
      <c r="K2606" s="10">
        <f t="shared" si="242"/>
        <v>9916.1</v>
      </c>
      <c r="L2606" s="11">
        <v>0.05</v>
      </c>
      <c r="M2606" s="10">
        <f t="shared" si="243"/>
        <v>495.80500000000006</v>
      </c>
      <c r="N2606" s="10">
        <f t="shared" si="244"/>
        <v>10411.905000000001</v>
      </c>
      <c r="O2606" s="10">
        <v>442.79</v>
      </c>
      <c r="P2606" s="10">
        <f t="shared" si="245"/>
        <v>1503.0900000000001</v>
      </c>
      <c r="Q2606" s="12">
        <v>45823</v>
      </c>
    </row>
    <row r="2607" spans="1:17" x14ac:dyDescent="0.25">
      <c r="A2607" s="4">
        <v>4578</v>
      </c>
      <c r="B2607" s="4" t="s">
        <v>34</v>
      </c>
      <c r="C2607" s="4" t="s">
        <v>17</v>
      </c>
      <c r="D2607" s="4" t="s">
        <v>18</v>
      </c>
      <c r="E2607" s="4" t="s">
        <v>19</v>
      </c>
      <c r="F2607" s="9">
        <v>23</v>
      </c>
      <c r="G2607" s="10">
        <v>219</v>
      </c>
      <c r="H2607" s="11">
        <v>0.15</v>
      </c>
      <c r="I2607" s="10">
        <f t="shared" si="240"/>
        <v>5037</v>
      </c>
      <c r="J2607" s="10">
        <f t="shared" si="241"/>
        <v>755.55</v>
      </c>
      <c r="K2607" s="10">
        <f t="shared" si="242"/>
        <v>4281.45</v>
      </c>
      <c r="L2607" s="11">
        <v>0.05</v>
      </c>
      <c r="M2607" s="10">
        <f t="shared" si="243"/>
        <v>214.07249999999999</v>
      </c>
      <c r="N2607" s="10">
        <f t="shared" si="244"/>
        <v>4495.5225</v>
      </c>
      <c r="O2607" s="10">
        <v>120.83</v>
      </c>
      <c r="P2607" s="10">
        <f t="shared" si="245"/>
        <v>1502.3599999999997</v>
      </c>
      <c r="Q2607" s="12">
        <v>45786</v>
      </c>
    </row>
    <row r="2608" spans="1:17" x14ac:dyDescent="0.25">
      <c r="A2608" s="4">
        <v>4071</v>
      </c>
      <c r="B2608" s="4" t="s">
        <v>23</v>
      </c>
      <c r="C2608" s="4" t="s">
        <v>17</v>
      </c>
      <c r="D2608" s="4" t="s">
        <v>33</v>
      </c>
      <c r="E2608" s="4" t="s">
        <v>30</v>
      </c>
      <c r="F2608" s="9">
        <v>8</v>
      </c>
      <c r="G2608" s="10">
        <v>549</v>
      </c>
      <c r="H2608" s="11">
        <v>0.15</v>
      </c>
      <c r="I2608" s="10">
        <f t="shared" si="240"/>
        <v>4392</v>
      </c>
      <c r="J2608" s="10">
        <f t="shared" si="241"/>
        <v>658.8</v>
      </c>
      <c r="K2608" s="10">
        <f t="shared" si="242"/>
        <v>3733.2</v>
      </c>
      <c r="L2608" s="11">
        <v>0.05</v>
      </c>
      <c r="M2608" s="10">
        <f t="shared" si="243"/>
        <v>186.66</v>
      </c>
      <c r="N2608" s="10">
        <f t="shared" si="244"/>
        <v>3919.8599999999997</v>
      </c>
      <c r="O2608" s="10">
        <v>278.98</v>
      </c>
      <c r="P2608" s="10">
        <f t="shared" si="245"/>
        <v>1501.3599999999997</v>
      </c>
      <c r="Q2608" s="12">
        <v>45928</v>
      </c>
    </row>
    <row r="2609" spans="1:17" x14ac:dyDescent="0.25">
      <c r="A2609" s="4">
        <v>2971</v>
      </c>
      <c r="B2609" s="4" t="s">
        <v>16</v>
      </c>
      <c r="C2609" s="4" t="s">
        <v>17</v>
      </c>
      <c r="D2609" s="4" t="s">
        <v>33</v>
      </c>
      <c r="E2609" s="4" t="s">
        <v>27</v>
      </c>
      <c r="F2609" s="9">
        <v>3</v>
      </c>
      <c r="G2609" s="10">
        <v>1016</v>
      </c>
      <c r="H2609" s="11">
        <v>0</v>
      </c>
      <c r="I2609" s="10">
        <f t="shared" si="240"/>
        <v>3048</v>
      </c>
      <c r="J2609" s="10">
        <f t="shared" si="241"/>
        <v>0</v>
      </c>
      <c r="K2609" s="10">
        <f t="shared" si="242"/>
        <v>3048</v>
      </c>
      <c r="L2609" s="11">
        <v>0.05</v>
      </c>
      <c r="M2609" s="10">
        <f t="shared" si="243"/>
        <v>152.4</v>
      </c>
      <c r="N2609" s="10">
        <f t="shared" si="244"/>
        <v>3200.4</v>
      </c>
      <c r="O2609" s="10">
        <v>515.58000000000004</v>
      </c>
      <c r="P2609" s="10">
        <f t="shared" si="245"/>
        <v>1501.2599999999998</v>
      </c>
      <c r="Q2609" s="12">
        <v>45808</v>
      </c>
    </row>
    <row r="2610" spans="1:17" x14ac:dyDescent="0.25">
      <c r="A2610" s="4">
        <v>4901</v>
      </c>
      <c r="B2610" s="4" t="s">
        <v>38</v>
      </c>
      <c r="C2610" s="4" t="s">
        <v>17</v>
      </c>
      <c r="D2610" s="4" t="s">
        <v>26</v>
      </c>
      <c r="E2610" s="4" t="s">
        <v>25</v>
      </c>
      <c r="F2610" s="9">
        <v>12</v>
      </c>
      <c r="G2610" s="10">
        <v>414</v>
      </c>
      <c r="H2610" s="11">
        <v>0.15</v>
      </c>
      <c r="I2610" s="10">
        <f t="shared" si="240"/>
        <v>4968</v>
      </c>
      <c r="J2610" s="10">
        <f t="shared" si="241"/>
        <v>745.19999999999993</v>
      </c>
      <c r="K2610" s="10">
        <f t="shared" si="242"/>
        <v>4222.8</v>
      </c>
      <c r="L2610" s="11">
        <v>0.05</v>
      </c>
      <c r="M2610" s="10">
        <f t="shared" si="243"/>
        <v>211.14000000000001</v>
      </c>
      <c r="N2610" s="10">
        <f t="shared" si="244"/>
        <v>4433.9400000000005</v>
      </c>
      <c r="O2610" s="10">
        <v>226.85</v>
      </c>
      <c r="P2610" s="10">
        <f t="shared" si="245"/>
        <v>1500.6000000000004</v>
      </c>
      <c r="Q2610" s="12">
        <v>45921</v>
      </c>
    </row>
    <row r="2611" spans="1:17" x14ac:dyDescent="0.25">
      <c r="A2611" s="4">
        <v>4479</v>
      </c>
      <c r="B2611" s="4" t="s">
        <v>38</v>
      </c>
      <c r="C2611" s="4" t="s">
        <v>21</v>
      </c>
      <c r="D2611" s="4" t="s">
        <v>26</v>
      </c>
      <c r="E2611" s="4" t="s">
        <v>25</v>
      </c>
      <c r="F2611" s="9">
        <v>9</v>
      </c>
      <c r="G2611" s="10">
        <v>498</v>
      </c>
      <c r="H2611" s="11">
        <v>0.15</v>
      </c>
      <c r="I2611" s="10">
        <f t="shared" si="240"/>
        <v>4482</v>
      </c>
      <c r="J2611" s="10">
        <f t="shared" si="241"/>
        <v>672.3</v>
      </c>
      <c r="K2611" s="10">
        <f t="shared" si="242"/>
        <v>3809.7</v>
      </c>
      <c r="L2611" s="11">
        <v>0.05</v>
      </c>
      <c r="M2611" s="10">
        <f t="shared" si="243"/>
        <v>190.48500000000001</v>
      </c>
      <c r="N2611" s="10">
        <f t="shared" si="244"/>
        <v>4000.1849999999999</v>
      </c>
      <c r="O2611" s="10">
        <v>256.58</v>
      </c>
      <c r="P2611" s="10">
        <f t="shared" si="245"/>
        <v>1500.48</v>
      </c>
      <c r="Q2611" s="12">
        <v>45705</v>
      </c>
    </row>
    <row r="2612" spans="1:17" x14ac:dyDescent="0.25">
      <c r="A2612" s="4">
        <v>4977</v>
      </c>
      <c r="B2612" s="4" t="s">
        <v>34</v>
      </c>
      <c r="C2612" s="4" t="s">
        <v>21</v>
      </c>
      <c r="D2612" s="4" t="s">
        <v>33</v>
      </c>
      <c r="E2612" s="4" t="s">
        <v>36</v>
      </c>
      <c r="F2612" s="9">
        <v>23</v>
      </c>
      <c r="G2612" s="10">
        <v>483</v>
      </c>
      <c r="H2612" s="11">
        <v>0.1</v>
      </c>
      <c r="I2612" s="10">
        <f t="shared" si="240"/>
        <v>11109</v>
      </c>
      <c r="J2612" s="10">
        <f t="shared" si="241"/>
        <v>1110.9000000000001</v>
      </c>
      <c r="K2612" s="10">
        <f t="shared" si="242"/>
        <v>9998.1</v>
      </c>
      <c r="L2612" s="11">
        <v>0.05</v>
      </c>
      <c r="M2612" s="10">
        <f t="shared" si="243"/>
        <v>499.90500000000003</v>
      </c>
      <c r="N2612" s="10">
        <f t="shared" si="244"/>
        <v>10498.005000000001</v>
      </c>
      <c r="O2612" s="10">
        <v>369.48</v>
      </c>
      <c r="P2612" s="10">
        <f t="shared" si="245"/>
        <v>1500.0599999999995</v>
      </c>
      <c r="Q2612" s="12">
        <v>45675</v>
      </c>
    </row>
    <row r="2613" spans="1:17" x14ac:dyDescent="0.25">
      <c r="A2613" s="4">
        <v>2433</v>
      </c>
      <c r="B2613" s="4" t="s">
        <v>34</v>
      </c>
      <c r="C2613" s="4" t="s">
        <v>17</v>
      </c>
      <c r="D2613" s="4" t="s">
        <v>18</v>
      </c>
      <c r="E2613" s="4" t="s">
        <v>19</v>
      </c>
      <c r="F2613" s="9">
        <v>6</v>
      </c>
      <c r="G2613" s="10">
        <v>1073</v>
      </c>
      <c r="H2613" s="11">
        <v>0.15</v>
      </c>
      <c r="I2613" s="10">
        <f t="shared" si="240"/>
        <v>6438</v>
      </c>
      <c r="J2613" s="10">
        <f t="shared" si="241"/>
        <v>965.69999999999993</v>
      </c>
      <c r="K2613" s="10">
        <f t="shared" si="242"/>
        <v>5472.3</v>
      </c>
      <c r="L2613" s="11">
        <v>0.05</v>
      </c>
      <c r="M2613" s="10">
        <f t="shared" si="243"/>
        <v>273.61500000000001</v>
      </c>
      <c r="N2613" s="10">
        <f t="shared" si="244"/>
        <v>5745.915</v>
      </c>
      <c r="O2613" s="10">
        <v>662.06</v>
      </c>
      <c r="P2613" s="10">
        <f t="shared" si="245"/>
        <v>1499.9400000000005</v>
      </c>
      <c r="Q2613" s="12">
        <v>45712</v>
      </c>
    </row>
    <row r="2614" spans="1:17" x14ac:dyDescent="0.25">
      <c r="A2614" s="4">
        <v>4804</v>
      </c>
      <c r="B2614" s="4" t="s">
        <v>20</v>
      </c>
      <c r="C2614" s="4" t="s">
        <v>24</v>
      </c>
      <c r="D2614" s="4" t="s">
        <v>28</v>
      </c>
      <c r="E2614" s="4" t="s">
        <v>27</v>
      </c>
      <c r="F2614" s="9">
        <v>15</v>
      </c>
      <c r="G2614" s="10">
        <v>342</v>
      </c>
      <c r="H2614" s="11">
        <v>0</v>
      </c>
      <c r="I2614" s="10">
        <f t="shared" si="240"/>
        <v>5130</v>
      </c>
      <c r="J2614" s="10">
        <f t="shared" si="241"/>
        <v>0</v>
      </c>
      <c r="K2614" s="10">
        <f t="shared" si="242"/>
        <v>5130</v>
      </c>
      <c r="L2614" s="11">
        <v>0.05</v>
      </c>
      <c r="M2614" s="10">
        <f t="shared" si="243"/>
        <v>256.5</v>
      </c>
      <c r="N2614" s="10">
        <f t="shared" si="244"/>
        <v>5386.5</v>
      </c>
      <c r="O2614" s="10">
        <v>242.01</v>
      </c>
      <c r="P2614" s="10">
        <f t="shared" si="245"/>
        <v>1499.8500000000004</v>
      </c>
      <c r="Q2614" s="12">
        <v>45880</v>
      </c>
    </row>
    <row r="2615" spans="1:17" x14ac:dyDescent="0.25">
      <c r="A2615" s="4">
        <v>233</v>
      </c>
      <c r="B2615" s="4" t="s">
        <v>16</v>
      </c>
      <c r="C2615" s="4" t="s">
        <v>17</v>
      </c>
      <c r="D2615" s="4" t="s">
        <v>28</v>
      </c>
      <c r="E2615" s="4" t="s">
        <v>25</v>
      </c>
      <c r="F2615" s="9">
        <v>9</v>
      </c>
      <c r="G2615" s="10">
        <v>1089</v>
      </c>
      <c r="H2615" s="11">
        <v>0.1</v>
      </c>
      <c r="I2615" s="10">
        <f t="shared" si="240"/>
        <v>9801</v>
      </c>
      <c r="J2615" s="10">
        <f t="shared" si="241"/>
        <v>980.1</v>
      </c>
      <c r="K2615" s="10">
        <f t="shared" si="242"/>
        <v>8820.9</v>
      </c>
      <c r="L2615" s="11">
        <v>0.05</v>
      </c>
      <c r="M2615" s="10">
        <f t="shared" si="243"/>
        <v>441.04500000000002</v>
      </c>
      <c r="N2615" s="10">
        <f t="shared" si="244"/>
        <v>9261.9449999999997</v>
      </c>
      <c r="O2615" s="10">
        <v>813.45</v>
      </c>
      <c r="P2615" s="10">
        <f t="shared" si="245"/>
        <v>1499.8499999999995</v>
      </c>
      <c r="Q2615" s="12">
        <v>45815</v>
      </c>
    </row>
    <row r="2616" spans="1:17" x14ac:dyDescent="0.25">
      <c r="A2616" s="4">
        <v>1218</v>
      </c>
      <c r="B2616" s="4" t="s">
        <v>32</v>
      </c>
      <c r="C2616" s="4" t="s">
        <v>17</v>
      </c>
      <c r="D2616" s="4" t="s">
        <v>33</v>
      </c>
      <c r="E2616" s="4" t="s">
        <v>22</v>
      </c>
      <c r="F2616" s="9">
        <v>16</v>
      </c>
      <c r="G2616" s="10">
        <v>578</v>
      </c>
      <c r="H2616" s="11">
        <v>0.15</v>
      </c>
      <c r="I2616" s="10">
        <f t="shared" si="240"/>
        <v>9248</v>
      </c>
      <c r="J2616" s="10">
        <f t="shared" si="241"/>
        <v>1387.2</v>
      </c>
      <c r="K2616" s="10">
        <f t="shared" si="242"/>
        <v>7860.8</v>
      </c>
      <c r="L2616" s="11">
        <v>0.05</v>
      </c>
      <c r="M2616" s="10">
        <f t="shared" si="243"/>
        <v>393.04</v>
      </c>
      <c r="N2616" s="10">
        <f t="shared" si="244"/>
        <v>8253.84</v>
      </c>
      <c r="O2616" s="10">
        <v>397.57</v>
      </c>
      <c r="P2616" s="10">
        <f t="shared" si="245"/>
        <v>1499.6800000000003</v>
      </c>
      <c r="Q2616" s="12">
        <v>45672</v>
      </c>
    </row>
    <row r="2617" spans="1:17" x14ac:dyDescent="0.25">
      <c r="A2617" s="4">
        <v>3638</v>
      </c>
      <c r="B2617" s="4" t="s">
        <v>34</v>
      </c>
      <c r="C2617" s="4" t="s">
        <v>24</v>
      </c>
      <c r="D2617" s="4" t="s">
        <v>26</v>
      </c>
      <c r="E2617" s="4" t="s">
        <v>29</v>
      </c>
      <c r="F2617" s="9">
        <v>22</v>
      </c>
      <c r="G2617" s="10">
        <v>787</v>
      </c>
      <c r="H2617" s="11">
        <v>0.15</v>
      </c>
      <c r="I2617" s="10">
        <f t="shared" si="240"/>
        <v>17314</v>
      </c>
      <c r="J2617" s="10">
        <f t="shared" si="241"/>
        <v>2597.1</v>
      </c>
      <c r="K2617" s="10">
        <f t="shared" si="242"/>
        <v>14716.9</v>
      </c>
      <c r="L2617" s="11">
        <v>0.05</v>
      </c>
      <c r="M2617" s="10">
        <f t="shared" si="243"/>
        <v>735.84500000000003</v>
      </c>
      <c r="N2617" s="10">
        <f t="shared" si="244"/>
        <v>15452.744999999999</v>
      </c>
      <c r="O2617" s="10">
        <v>600.83000000000004</v>
      </c>
      <c r="P2617" s="10">
        <f t="shared" si="245"/>
        <v>1498.6399999999994</v>
      </c>
      <c r="Q2617" s="12">
        <v>45984</v>
      </c>
    </row>
    <row r="2618" spans="1:17" x14ac:dyDescent="0.25">
      <c r="A2618" s="4">
        <v>709</v>
      </c>
      <c r="B2618" s="4" t="s">
        <v>31</v>
      </c>
      <c r="C2618" s="4" t="s">
        <v>24</v>
      </c>
      <c r="D2618" s="4" t="s">
        <v>28</v>
      </c>
      <c r="E2618" s="4" t="s">
        <v>27</v>
      </c>
      <c r="F2618" s="9">
        <v>6</v>
      </c>
      <c r="G2618" s="10">
        <v>852</v>
      </c>
      <c r="H2618" s="11">
        <v>0</v>
      </c>
      <c r="I2618" s="10">
        <f t="shared" si="240"/>
        <v>5112</v>
      </c>
      <c r="J2618" s="10">
        <f t="shared" si="241"/>
        <v>0</v>
      </c>
      <c r="K2618" s="10">
        <f t="shared" si="242"/>
        <v>5112</v>
      </c>
      <c r="L2618" s="11">
        <v>0.05</v>
      </c>
      <c r="M2618" s="10">
        <f t="shared" si="243"/>
        <v>255.60000000000002</v>
      </c>
      <c r="N2618" s="10">
        <f t="shared" si="244"/>
        <v>5367.6</v>
      </c>
      <c r="O2618" s="10">
        <v>602.30999999999995</v>
      </c>
      <c r="P2618" s="10">
        <f t="shared" si="245"/>
        <v>1498.1400000000003</v>
      </c>
      <c r="Q2618" s="12">
        <v>45791</v>
      </c>
    </row>
    <row r="2619" spans="1:17" x14ac:dyDescent="0.25">
      <c r="A2619" s="4">
        <v>905</v>
      </c>
      <c r="B2619" s="4" t="s">
        <v>23</v>
      </c>
      <c r="C2619" s="4" t="s">
        <v>17</v>
      </c>
      <c r="D2619" s="4" t="s">
        <v>28</v>
      </c>
      <c r="E2619" s="4" t="s">
        <v>19</v>
      </c>
      <c r="F2619" s="9">
        <v>7</v>
      </c>
      <c r="G2619" s="10">
        <v>559</v>
      </c>
      <c r="H2619" s="11">
        <v>0.05</v>
      </c>
      <c r="I2619" s="10">
        <f t="shared" si="240"/>
        <v>3913</v>
      </c>
      <c r="J2619" s="10">
        <f t="shared" si="241"/>
        <v>195.65</v>
      </c>
      <c r="K2619" s="10">
        <f t="shared" si="242"/>
        <v>3717.35</v>
      </c>
      <c r="L2619" s="11">
        <v>0.05</v>
      </c>
      <c r="M2619" s="10">
        <f t="shared" si="243"/>
        <v>185.86750000000001</v>
      </c>
      <c r="N2619" s="10">
        <f t="shared" si="244"/>
        <v>3903.2174999999997</v>
      </c>
      <c r="O2619" s="10">
        <v>317.02999999999997</v>
      </c>
      <c r="P2619" s="10">
        <f t="shared" si="245"/>
        <v>1498.1399999999999</v>
      </c>
      <c r="Q2619" s="12">
        <v>45963</v>
      </c>
    </row>
    <row r="2620" spans="1:17" x14ac:dyDescent="0.25">
      <c r="A2620" s="4">
        <v>587</v>
      </c>
      <c r="B2620" s="4" t="s">
        <v>32</v>
      </c>
      <c r="C2620" s="4" t="s">
        <v>24</v>
      </c>
      <c r="D2620" s="4" t="s">
        <v>18</v>
      </c>
      <c r="E2620" s="4" t="s">
        <v>19</v>
      </c>
      <c r="F2620" s="9">
        <v>11</v>
      </c>
      <c r="G2620" s="10">
        <v>447</v>
      </c>
      <c r="H2620" s="11">
        <v>0.1</v>
      </c>
      <c r="I2620" s="10">
        <f t="shared" si="240"/>
        <v>4917</v>
      </c>
      <c r="J2620" s="10">
        <f t="shared" si="241"/>
        <v>491.70000000000005</v>
      </c>
      <c r="K2620" s="10">
        <f t="shared" si="242"/>
        <v>4425.3</v>
      </c>
      <c r="L2620" s="11">
        <v>0.05</v>
      </c>
      <c r="M2620" s="10">
        <f t="shared" si="243"/>
        <v>221.26500000000001</v>
      </c>
      <c r="N2620" s="10">
        <f t="shared" si="244"/>
        <v>4646.5650000000005</v>
      </c>
      <c r="O2620" s="10">
        <v>266.23</v>
      </c>
      <c r="P2620" s="10">
        <f t="shared" si="245"/>
        <v>1496.77</v>
      </c>
      <c r="Q2620" s="12">
        <v>45675</v>
      </c>
    </row>
    <row r="2621" spans="1:17" x14ac:dyDescent="0.25">
      <c r="A2621" s="4">
        <v>421</v>
      </c>
      <c r="B2621" s="4" t="s">
        <v>34</v>
      </c>
      <c r="C2621" s="4" t="s">
        <v>24</v>
      </c>
      <c r="D2621" s="4" t="s">
        <v>28</v>
      </c>
      <c r="E2621" s="4" t="s">
        <v>19</v>
      </c>
      <c r="F2621" s="9">
        <v>12</v>
      </c>
      <c r="G2621" s="10">
        <v>471</v>
      </c>
      <c r="H2621" s="11">
        <v>0.1</v>
      </c>
      <c r="I2621" s="10">
        <f t="shared" si="240"/>
        <v>5652</v>
      </c>
      <c r="J2621" s="10">
        <f t="shared" si="241"/>
        <v>565.20000000000005</v>
      </c>
      <c r="K2621" s="10">
        <f t="shared" si="242"/>
        <v>5086.8</v>
      </c>
      <c r="L2621" s="11">
        <v>0.05</v>
      </c>
      <c r="M2621" s="10">
        <f t="shared" si="243"/>
        <v>254.34000000000003</v>
      </c>
      <c r="N2621" s="10">
        <f t="shared" si="244"/>
        <v>5341.14</v>
      </c>
      <c r="O2621" s="10">
        <v>299.17</v>
      </c>
      <c r="P2621" s="10">
        <f t="shared" si="245"/>
        <v>1496.7600000000002</v>
      </c>
      <c r="Q2621" s="12">
        <v>45949</v>
      </c>
    </row>
    <row r="2622" spans="1:17" x14ac:dyDescent="0.25">
      <c r="A2622" s="4">
        <v>3820</v>
      </c>
      <c r="B2622" s="4" t="s">
        <v>31</v>
      </c>
      <c r="C2622" s="4" t="s">
        <v>24</v>
      </c>
      <c r="D2622" s="4" t="s">
        <v>26</v>
      </c>
      <c r="E2622" s="4" t="s">
        <v>36</v>
      </c>
      <c r="F2622" s="9">
        <v>5</v>
      </c>
      <c r="G2622" s="10">
        <v>1152</v>
      </c>
      <c r="H2622" s="11">
        <v>0.15</v>
      </c>
      <c r="I2622" s="10">
        <f t="shared" si="240"/>
        <v>5760</v>
      </c>
      <c r="J2622" s="10">
        <f t="shared" si="241"/>
        <v>864</v>
      </c>
      <c r="K2622" s="10">
        <f t="shared" si="242"/>
        <v>4896</v>
      </c>
      <c r="L2622" s="11">
        <v>0.05</v>
      </c>
      <c r="M2622" s="10">
        <f t="shared" si="243"/>
        <v>244.8</v>
      </c>
      <c r="N2622" s="10">
        <f t="shared" si="244"/>
        <v>5140.8</v>
      </c>
      <c r="O2622" s="10">
        <v>679.87</v>
      </c>
      <c r="P2622" s="10">
        <f t="shared" si="245"/>
        <v>1496.65</v>
      </c>
      <c r="Q2622" s="12">
        <v>45805</v>
      </c>
    </row>
    <row r="2623" spans="1:17" x14ac:dyDescent="0.25">
      <c r="A2623" s="4">
        <v>351</v>
      </c>
      <c r="B2623" s="4" t="s">
        <v>35</v>
      </c>
      <c r="C2623" s="4" t="s">
        <v>21</v>
      </c>
      <c r="D2623" s="4" t="s">
        <v>18</v>
      </c>
      <c r="E2623" s="4" t="s">
        <v>37</v>
      </c>
      <c r="F2623" s="9">
        <v>13</v>
      </c>
      <c r="G2623" s="10">
        <v>760</v>
      </c>
      <c r="H2623" s="11">
        <v>0.1</v>
      </c>
      <c r="I2623" s="10">
        <f t="shared" si="240"/>
        <v>9880</v>
      </c>
      <c r="J2623" s="10">
        <f t="shared" si="241"/>
        <v>988</v>
      </c>
      <c r="K2623" s="10">
        <f t="shared" si="242"/>
        <v>8892</v>
      </c>
      <c r="L2623" s="11">
        <v>0.05</v>
      </c>
      <c r="M2623" s="10">
        <f t="shared" si="243"/>
        <v>444.6</v>
      </c>
      <c r="N2623" s="10">
        <f t="shared" si="244"/>
        <v>9336.6</v>
      </c>
      <c r="O2623" s="10">
        <v>568.9</v>
      </c>
      <c r="P2623" s="10">
        <f t="shared" si="245"/>
        <v>1496.3000000000002</v>
      </c>
      <c r="Q2623" s="12">
        <v>45722</v>
      </c>
    </row>
    <row r="2624" spans="1:17" x14ac:dyDescent="0.25">
      <c r="A2624" s="4">
        <v>2036</v>
      </c>
      <c r="B2624" s="4" t="s">
        <v>32</v>
      </c>
      <c r="C2624" s="4" t="s">
        <v>21</v>
      </c>
      <c r="D2624" s="4" t="s">
        <v>26</v>
      </c>
      <c r="E2624" s="4" t="s">
        <v>19</v>
      </c>
      <c r="F2624" s="9">
        <v>11</v>
      </c>
      <c r="G2624" s="10">
        <v>728</v>
      </c>
      <c r="H2624" s="11">
        <v>0.05</v>
      </c>
      <c r="I2624" s="10">
        <f t="shared" si="240"/>
        <v>8008</v>
      </c>
      <c r="J2624" s="10">
        <f t="shared" si="241"/>
        <v>400.40000000000003</v>
      </c>
      <c r="K2624" s="10">
        <f t="shared" si="242"/>
        <v>7607.6</v>
      </c>
      <c r="L2624" s="11">
        <v>0.05</v>
      </c>
      <c r="M2624" s="10">
        <f t="shared" si="243"/>
        <v>380.38000000000005</v>
      </c>
      <c r="N2624" s="10">
        <f t="shared" si="244"/>
        <v>7987.9800000000005</v>
      </c>
      <c r="O2624" s="10">
        <v>555.6</v>
      </c>
      <c r="P2624" s="10">
        <f t="shared" si="245"/>
        <v>1496</v>
      </c>
      <c r="Q2624" s="12">
        <v>45747</v>
      </c>
    </row>
    <row r="2625" spans="1:17" x14ac:dyDescent="0.25">
      <c r="A2625" s="4">
        <v>1451</v>
      </c>
      <c r="B2625" s="4" t="s">
        <v>32</v>
      </c>
      <c r="C2625" s="4" t="s">
        <v>17</v>
      </c>
      <c r="D2625" s="4" t="s">
        <v>26</v>
      </c>
      <c r="E2625" s="4" t="s">
        <v>30</v>
      </c>
      <c r="F2625" s="9">
        <v>4</v>
      </c>
      <c r="G2625" s="10">
        <v>775</v>
      </c>
      <c r="H2625" s="11">
        <v>0</v>
      </c>
      <c r="I2625" s="10">
        <f t="shared" si="240"/>
        <v>3100</v>
      </c>
      <c r="J2625" s="10">
        <f t="shared" si="241"/>
        <v>0</v>
      </c>
      <c r="K2625" s="10">
        <f t="shared" si="242"/>
        <v>3100</v>
      </c>
      <c r="L2625" s="11">
        <v>0.05</v>
      </c>
      <c r="M2625" s="10">
        <f t="shared" si="243"/>
        <v>155</v>
      </c>
      <c r="N2625" s="10">
        <f t="shared" si="244"/>
        <v>3255</v>
      </c>
      <c r="O2625" s="10">
        <v>401.65</v>
      </c>
      <c r="P2625" s="10">
        <f t="shared" si="245"/>
        <v>1493.4</v>
      </c>
      <c r="Q2625" s="12">
        <v>45853</v>
      </c>
    </row>
    <row r="2626" spans="1:17" x14ac:dyDescent="0.25">
      <c r="A2626" s="4">
        <v>1630</v>
      </c>
      <c r="B2626" s="4" t="s">
        <v>35</v>
      </c>
      <c r="C2626" s="4" t="s">
        <v>21</v>
      </c>
      <c r="D2626" s="4" t="s">
        <v>18</v>
      </c>
      <c r="E2626" s="4" t="s">
        <v>19</v>
      </c>
      <c r="F2626" s="9">
        <v>5</v>
      </c>
      <c r="G2626" s="10">
        <v>1096</v>
      </c>
      <c r="H2626" s="11">
        <v>0.15</v>
      </c>
      <c r="I2626" s="10">
        <f t="shared" ref="I2626:I2689" si="246">F2626*G2626</f>
        <v>5480</v>
      </c>
      <c r="J2626" s="10">
        <f t="shared" ref="J2626:J2689" si="247">I2626*H2626</f>
        <v>822</v>
      </c>
      <c r="K2626" s="10">
        <f t="shared" ref="K2626:K2689" si="248">I2626-J2626</f>
        <v>4658</v>
      </c>
      <c r="L2626" s="11">
        <v>0.05</v>
      </c>
      <c r="M2626" s="10">
        <f t="shared" ref="M2626:M2689" si="249">K2626*L2626</f>
        <v>232.9</v>
      </c>
      <c r="N2626" s="10">
        <f t="shared" ref="N2626:N2689" si="250">K2626+M2626</f>
        <v>4890.8999999999996</v>
      </c>
      <c r="O2626" s="10">
        <v>632.97</v>
      </c>
      <c r="P2626" s="10">
        <f t="shared" ref="P2626:P2689" si="251">K2626-(O2626*F2626)</f>
        <v>1493.1499999999996</v>
      </c>
      <c r="Q2626" s="12">
        <v>45937</v>
      </c>
    </row>
    <row r="2627" spans="1:17" x14ac:dyDescent="0.25">
      <c r="A2627" s="4">
        <v>3833</v>
      </c>
      <c r="B2627" s="4" t="s">
        <v>16</v>
      </c>
      <c r="C2627" s="4" t="s">
        <v>24</v>
      </c>
      <c r="D2627" s="4" t="s">
        <v>18</v>
      </c>
      <c r="E2627" s="4" t="s">
        <v>25</v>
      </c>
      <c r="F2627" s="9">
        <v>11</v>
      </c>
      <c r="G2627" s="10">
        <v>1152</v>
      </c>
      <c r="H2627" s="11">
        <v>0.15</v>
      </c>
      <c r="I2627" s="10">
        <f t="shared" si="246"/>
        <v>12672</v>
      </c>
      <c r="J2627" s="10">
        <f t="shared" si="247"/>
        <v>1900.8</v>
      </c>
      <c r="K2627" s="10">
        <f t="shared" si="248"/>
        <v>10771.2</v>
      </c>
      <c r="L2627" s="11">
        <v>0.05</v>
      </c>
      <c r="M2627" s="10">
        <f t="shared" si="249"/>
        <v>538.56000000000006</v>
      </c>
      <c r="N2627" s="10">
        <f t="shared" si="250"/>
        <v>11309.76</v>
      </c>
      <c r="O2627" s="10">
        <v>843.46</v>
      </c>
      <c r="P2627" s="10">
        <f t="shared" si="251"/>
        <v>1493.1399999999994</v>
      </c>
      <c r="Q2627" s="12">
        <v>46016</v>
      </c>
    </row>
    <row r="2628" spans="1:17" x14ac:dyDescent="0.25">
      <c r="A2628" s="4">
        <v>4863</v>
      </c>
      <c r="B2628" s="4" t="s">
        <v>34</v>
      </c>
      <c r="C2628" s="4" t="s">
        <v>17</v>
      </c>
      <c r="D2628" s="4" t="s">
        <v>26</v>
      </c>
      <c r="E2628" s="4" t="s">
        <v>30</v>
      </c>
      <c r="F2628" s="9">
        <v>5</v>
      </c>
      <c r="G2628" s="10">
        <v>695</v>
      </c>
      <c r="H2628" s="11">
        <v>0.05</v>
      </c>
      <c r="I2628" s="10">
        <f t="shared" si="246"/>
        <v>3475</v>
      </c>
      <c r="J2628" s="10">
        <f t="shared" si="247"/>
        <v>173.75</v>
      </c>
      <c r="K2628" s="10">
        <f t="shared" si="248"/>
        <v>3301.25</v>
      </c>
      <c r="L2628" s="11">
        <v>0.05</v>
      </c>
      <c r="M2628" s="10">
        <f t="shared" si="249"/>
        <v>165.0625</v>
      </c>
      <c r="N2628" s="10">
        <f t="shared" si="250"/>
        <v>3466.3125</v>
      </c>
      <c r="O2628" s="10">
        <v>361.79</v>
      </c>
      <c r="P2628" s="10">
        <f t="shared" si="251"/>
        <v>1492.3</v>
      </c>
      <c r="Q2628" s="12">
        <v>45842</v>
      </c>
    </row>
    <row r="2629" spans="1:17" x14ac:dyDescent="0.25">
      <c r="A2629" s="4">
        <v>4854</v>
      </c>
      <c r="B2629" s="4" t="s">
        <v>35</v>
      </c>
      <c r="C2629" s="4" t="s">
        <v>21</v>
      </c>
      <c r="D2629" s="4" t="s">
        <v>28</v>
      </c>
      <c r="E2629" s="4" t="s">
        <v>29</v>
      </c>
      <c r="F2629" s="9">
        <v>12</v>
      </c>
      <c r="G2629" s="10">
        <v>392</v>
      </c>
      <c r="H2629" s="11">
        <v>0</v>
      </c>
      <c r="I2629" s="10">
        <f t="shared" si="246"/>
        <v>4704</v>
      </c>
      <c r="J2629" s="10">
        <f t="shared" si="247"/>
        <v>0</v>
      </c>
      <c r="K2629" s="10">
        <f t="shared" si="248"/>
        <v>4704</v>
      </c>
      <c r="L2629" s="11">
        <v>0.05</v>
      </c>
      <c r="M2629" s="10">
        <f t="shared" si="249"/>
        <v>235.20000000000002</v>
      </c>
      <c r="N2629" s="10">
        <f t="shared" si="250"/>
        <v>4939.2</v>
      </c>
      <c r="O2629" s="10">
        <v>267.70999999999998</v>
      </c>
      <c r="P2629" s="10">
        <f t="shared" si="251"/>
        <v>1491.4800000000005</v>
      </c>
      <c r="Q2629" s="12">
        <v>45876</v>
      </c>
    </row>
    <row r="2630" spans="1:17" x14ac:dyDescent="0.25">
      <c r="A2630" s="4">
        <v>4514</v>
      </c>
      <c r="B2630" s="4" t="s">
        <v>38</v>
      </c>
      <c r="C2630" s="4" t="s">
        <v>17</v>
      </c>
      <c r="D2630" s="4" t="s">
        <v>26</v>
      </c>
      <c r="E2630" s="4" t="s">
        <v>27</v>
      </c>
      <c r="F2630" s="9">
        <v>9</v>
      </c>
      <c r="G2630" s="10">
        <v>605</v>
      </c>
      <c r="H2630" s="11">
        <v>0.05</v>
      </c>
      <c r="I2630" s="10">
        <f t="shared" si="246"/>
        <v>5445</v>
      </c>
      <c r="J2630" s="10">
        <f t="shared" si="247"/>
        <v>272.25</v>
      </c>
      <c r="K2630" s="10">
        <f t="shared" si="248"/>
        <v>5172.75</v>
      </c>
      <c r="L2630" s="11">
        <v>0.05</v>
      </c>
      <c r="M2630" s="10">
        <f t="shared" si="249"/>
        <v>258.63749999999999</v>
      </c>
      <c r="N2630" s="10">
        <f t="shared" si="250"/>
        <v>5431.3874999999998</v>
      </c>
      <c r="O2630" s="10">
        <v>409.16</v>
      </c>
      <c r="P2630" s="10">
        <f t="shared" si="251"/>
        <v>1490.31</v>
      </c>
      <c r="Q2630" s="12">
        <v>45984</v>
      </c>
    </row>
    <row r="2631" spans="1:17" x14ac:dyDescent="0.25">
      <c r="A2631" s="4">
        <v>2240</v>
      </c>
      <c r="B2631" s="4" t="s">
        <v>38</v>
      </c>
      <c r="C2631" s="4" t="s">
        <v>21</v>
      </c>
      <c r="D2631" s="4" t="s">
        <v>33</v>
      </c>
      <c r="E2631" s="4" t="s">
        <v>22</v>
      </c>
      <c r="F2631" s="9">
        <v>18</v>
      </c>
      <c r="G2631" s="10">
        <v>543</v>
      </c>
      <c r="H2631" s="11">
        <v>0.1</v>
      </c>
      <c r="I2631" s="10">
        <f t="shared" si="246"/>
        <v>9774</v>
      </c>
      <c r="J2631" s="10">
        <f t="shared" si="247"/>
        <v>977.40000000000009</v>
      </c>
      <c r="K2631" s="10">
        <f t="shared" si="248"/>
        <v>8796.6</v>
      </c>
      <c r="L2631" s="11">
        <v>0.05</v>
      </c>
      <c r="M2631" s="10">
        <f t="shared" si="249"/>
        <v>439.83000000000004</v>
      </c>
      <c r="N2631" s="10">
        <f t="shared" si="250"/>
        <v>9236.43</v>
      </c>
      <c r="O2631" s="10">
        <v>405.94</v>
      </c>
      <c r="P2631" s="10">
        <f t="shared" si="251"/>
        <v>1489.6800000000003</v>
      </c>
      <c r="Q2631" s="12">
        <v>45693</v>
      </c>
    </row>
    <row r="2632" spans="1:17" x14ac:dyDescent="0.25">
      <c r="A2632" s="4">
        <v>768</v>
      </c>
      <c r="B2632" s="4" t="s">
        <v>38</v>
      </c>
      <c r="C2632" s="4" t="s">
        <v>21</v>
      </c>
      <c r="D2632" s="4" t="s">
        <v>33</v>
      </c>
      <c r="E2632" s="4" t="s">
        <v>22</v>
      </c>
      <c r="F2632" s="9">
        <v>14</v>
      </c>
      <c r="G2632" s="10">
        <v>276</v>
      </c>
      <c r="H2632" s="11">
        <v>0</v>
      </c>
      <c r="I2632" s="10">
        <f t="shared" si="246"/>
        <v>3864</v>
      </c>
      <c r="J2632" s="10">
        <f t="shared" si="247"/>
        <v>0</v>
      </c>
      <c r="K2632" s="10">
        <f t="shared" si="248"/>
        <v>3864</v>
      </c>
      <c r="L2632" s="11">
        <v>0.05</v>
      </c>
      <c r="M2632" s="10">
        <f t="shared" si="249"/>
        <v>193.20000000000002</v>
      </c>
      <c r="N2632" s="10">
        <f t="shared" si="250"/>
        <v>4057.2</v>
      </c>
      <c r="O2632" s="10">
        <v>169.61</v>
      </c>
      <c r="P2632" s="10">
        <f t="shared" si="251"/>
        <v>1489.46</v>
      </c>
      <c r="Q2632" s="12">
        <v>45677</v>
      </c>
    </row>
    <row r="2633" spans="1:17" x14ac:dyDescent="0.25">
      <c r="A2633" s="4">
        <v>1331</v>
      </c>
      <c r="B2633" s="4" t="s">
        <v>31</v>
      </c>
      <c r="C2633" s="4" t="s">
        <v>21</v>
      </c>
      <c r="D2633" s="4" t="s">
        <v>28</v>
      </c>
      <c r="E2633" s="4" t="s">
        <v>25</v>
      </c>
      <c r="F2633" s="9">
        <v>7</v>
      </c>
      <c r="G2633" s="10">
        <v>1061</v>
      </c>
      <c r="H2633" s="11">
        <v>0</v>
      </c>
      <c r="I2633" s="10">
        <f t="shared" si="246"/>
        <v>7427</v>
      </c>
      <c r="J2633" s="10">
        <f t="shared" si="247"/>
        <v>0</v>
      </c>
      <c r="K2633" s="10">
        <f t="shared" si="248"/>
        <v>7427</v>
      </c>
      <c r="L2633" s="11">
        <v>0.05</v>
      </c>
      <c r="M2633" s="10">
        <f t="shared" si="249"/>
        <v>371.35</v>
      </c>
      <c r="N2633" s="10">
        <f t="shared" si="250"/>
        <v>7798.35</v>
      </c>
      <c r="O2633" s="10">
        <v>848.37</v>
      </c>
      <c r="P2633" s="10">
        <f t="shared" si="251"/>
        <v>1488.4099999999999</v>
      </c>
      <c r="Q2633" s="12">
        <v>45843</v>
      </c>
    </row>
    <row r="2634" spans="1:17" x14ac:dyDescent="0.25">
      <c r="A2634" s="4">
        <v>641</v>
      </c>
      <c r="B2634" s="4" t="s">
        <v>31</v>
      </c>
      <c r="C2634" s="4" t="s">
        <v>21</v>
      </c>
      <c r="D2634" s="4" t="s">
        <v>33</v>
      </c>
      <c r="E2634" s="4" t="s">
        <v>29</v>
      </c>
      <c r="F2634" s="9">
        <v>14</v>
      </c>
      <c r="G2634" s="10">
        <v>695</v>
      </c>
      <c r="H2634" s="11">
        <v>0.05</v>
      </c>
      <c r="I2634" s="10">
        <f t="shared" si="246"/>
        <v>9730</v>
      </c>
      <c r="J2634" s="10">
        <f t="shared" si="247"/>
        <v>486.5</v>
      </c>
      <c r="K2634" s="10">
        <f t="shared" si="248"/>
        <v>9243.5</v>
      </c>
      <c r="L2634" s="11">
        <v>0.05</v>
      </c>
      <c r="M2634" s="10">
        <f t="shared" si="249"/>
        <v>462.17500000000001</v>
      </c>
      <c r="N2634" s="10">
        <f t="shared" si="250"/>
        <v>9705.6749999999993</v>
      </c>
      <c r="O2634" s="10">
        <v>554</v>
      </c>
      <c r="P2634" s="10">
        <f t="shared" si="251"/>
        <v>1487.5</v>
      </c>
      <c r="Q2634" s="12">
        <v>45778</v>
      </c>
    </row>
    <row r="2635" spans="1:17" x14ac:dyDescent="0.25">
      <c r="A2635" s="4">
        <v>2298</v>
      </c>
      <c r="B2635" s="4" t="s">
        <v>35</v>
      </c>
      <c r="C2635" s="4" t="s">
        <v>17</v>
      </c>
      <c r="D2635" s="4" t="s">
        <v>33</v>
      </c>
      <c r="E2635" s="4" t="s">
        <v>22</v>
      </c>
      <c r="F2635" s="9">
        <v>17</v>
      </c>
      <c r="G2635" s="10">
        <v>213</v>
      </c>
      <c r="H2635" s="11">
        <v>0</v>
      </c>
      <c r="I2635" s="10">
        <f t="shared" si="246"/>
        <v>3621</v>
      </c>
      <c r="J2635" s="10">
        <f t="shared" si="247"/>
        <v>0</v>
      </c>
      <c r="K2635" s="10">
        <f t="shared" si="248"/>
        <v>3621</v>
      </c>
      <c r="L2635" s="11">
        <v>0.05</v>
      </c>
      <c r="M2635" s="10">
        <f t="shared" si="249"/>
        <v>181.05</v>
      </c>
      <c r="N2635" s="10">
        <f t="shared" si="250"/>
        <v>3802.05</v>
      </c>
      <c r="O2635" s="10">
        <v>125.51</v>
      </c>
      <c r="P2635" s="10">
        <f t="shared" si="251"/>
        <v>1487.33</v>
      </c>
      <c r="Q2635" s="12">
        <v>45938</v>
      </c>
    </row>
    <row r="2636" spans="1:17" x14ac:dyDescent="0.25">
      <c r="A2636" s="4">
        <v>2819</v>
      </c>
      <c r="B2636" s="4" t="s">
        <v>38</v>
      </c>
      <c r="C2636" s="4" t="s">
        <v>24</v>
      </c>
      <c r="D2636" s="4" t="s">
        <v>33</v>
      </c>
      <c r="E2636" s="4" t="s">
        <v>19</v>
      </c>
      <c r="F2636" s="9">
        <v>13</v>
      </c>
      <c r="G2636" s="10">
        <v>348</v>
      </c>
      <c r="H2636" s="11">
        <v>0</v>
      </c>
      <c r="I2636" s="10">
        <f t="shared" si="246"/>
        <v>4524</v>
      </c>
      <c r="J2636" s="10">
        <f t="shared" si="247"/>
        <v>0</v>
      </c>
      <c r="K2636" s="10">
        <f t="shared" si="248"/>
        <v>4524</v>
      </c>
      <c r="L2636" s="11">
        <v>0.05</v>
      </c>
      <c r="M2636" s="10">
        <f t="shared" si="249"/>
        <v>226.20000000000002</v>
      </c>
      <c r="N2636" s="10">
        <f t="shared" si="250"/>
        <v>4750.2</v>
      </c>
      <c r="O2636" s="10">
        <v>233.6</v>
      </c>
      <c r="P2636" s="10">
        <f t="shared" si="251"/>
        <v>1487.2000000000003</v>
      </c>
      <c r="Q2636" s="12">
        <v>45788</v>
      </c>
    </row>
    <row r="2637" spans="1:17" x14ac:dyDescent="0.25">
      <c r="A2637" s="4">
        <v>1884</v>
      </c>
      <c r="B2637" s="4" t="s">
        <v>20</v>
      </c>
      <c r="C2637" s="4" t="s">
        <v>24</v>
      </c>
      <c r="D2637" s="4" t="s">
        <v>28</v>
      </c>
      <c r="E2637" s="4" t="s">
        <v>27</v>
      </c>
      <c r="F2637" s="9">
        <v>23</v>
      </c>
      <c r="G2637" s="10">
        <v>588</v>
      </c>
      <c r="H2637" s="11">
        <v>0.15</v>
      </c>
      <c r="I2637" s="10">
        <f t="shared" si="246"/>
        <v>13524</v>
      </c>
      <c r="J2637" s="10">
        <f t="shared" si="247"/>
        <v>2028.6</v>
      </c>
      <c r="K2637" s="10">
        <f t="shared" si="248"/>
        <v>11495.4</v>
      </c>
      <c r="L2637" s="11">
        <v>0.05</v>
      </c>
      <c r="M2637" s="10">
        <f t="shared" si="249"/>
        <v>574.77</v>
      </c>
      <c r="N2637" s="10">
        <f t="shared" si="250"/>
        <v>12070.17</v>
      </c>
      <c r="O2637" s="10">
        <v>435.2</v>
      </c>
      <c r="P2637" s="10">
        <f t="shared" si="251"/>
        <v>1485.7999999999993</v>
      </c>
      <c r="Q2637" s="12">
        <v>45670</v>
      </c>
    </row>
    <row r="2638" spans="1:17" x14ac:dyDescent="0.25">
      <c r="A2638" s="4">
        <v>1071</v>
      </c>
      <c r="B2638" s="4" t="s">
        <v>20</v>
      </c>
      <c r="C2638" s="4" t="s">
        <v>24</v>
      </c>
      <c r="D2638" s="4" t="s">
        <v>18</v>
      </c>
      <c r="E2638" s="4" t="s">
        <v>22</v>
      </c>
      <c r="F2638" s="9">
        <v>13</v>
      </c>
      <c r="G2638" s="10">
        <v>274</v>
      </c>
      <c r="H2638" s="11">
        <v>0</v>
      </c>
      <c r="I2638" s="10">
        <f t="shared" si="246"/>
        <v>3562</v>
      </c>
      <c r="J2638" s="10">
        <f t="shared" si="247"/>
        <v>0</v>
      </c>
      <c r="K2638" s="10">
        <f t="shared" si="248"/>
        <v>3562</v>
      </c>
      <c r="L2638" s="11">
        <v>0.05</v>
      </c>
      <c r="M2638" s="10">
        <f t="shared" si="249"/>
        <v>178.10000000000002</v>
      </c>
      <c r="N2638" s="10">
        <f t="shared" si="250"/>
        <v>3740.1</v>
      </c>
      <c r="O2638" s="10">
        <v>159.71</v>
      </c>
      <c r="P2638" s="10">
        <f t="shared" si="251"/>
        <v>1485.77</v>
      </c>
      <c r="Q2638" s="12">
        <v>45731</v>
      </c>
    </row>
    <row r="2639" spans="1:17" x14ac:dyDescent="0.25">
      <c r="A2639" s="4">
        <v>3361</v>
      </c>
      <c r="B2639" s="4" t="s">
        <v>32</v>
      </c>
      <c r="C2639" s="4" t="s">
        <v>21</v>
      </c>
      <c r="D2639" s="4" t="s">
        <v>33</v>
      </c>
      <c r="E2639" s="4" t="s">
        <v>30</v>
      </c>
      <c r="F2639" s="9">
        <v>14</v>
      </c>
      <c r="G2639" s="10">
        <v>524</v>
      </c>
      <c r="H2639" s="11">
        <v>0.05</v>
      </c>
      <c r="I2639" s="10">
        <f t="shared" si="246"/>
        <v>7336</v>
      </c>
      <c r="J2639" s="10">
        <f t="shared" si="247"/>
        <v>366.8</v>
      </c>
      <c r="K2639" s="10">
        <f t="shared" si="248"/>
        <v>6969.2</v>
      </c>
      <c r="L2639" s="11">
        <v>0.05</v>
      </c>
      <c r="M2639" s="10">
        <f t="shared" si="249"/>
        <v>348.46000000000004</v>
      </c>
      <c r="N2639" s="10">
        <f t="shared" si="250"/>
        <v>7317.66</v>
      </c>
      <c r="O2639" s="10">
        <v>391.84</v>
      </c>
      <c r="P2639" s="10">
        <f t="shared" si="251"/>
        <v>1483.4400000000005</v>
      </c>
      <c r="Q2639" s="12">
        <v>45923</v>
      </c>
    </row>
    <row r="2640" spans="1:17" x14ac:dyDescent="0.25">
      <c r="A2640" s="4">
        <v>4659</v>
      </c>
      <c r="B2640" s="4" t="s">
        <v>20</v>
      </c>
      <c r="C2640" s="4" t="s">
        <v>17</v>
      </c>
      <c r="D2640" s="4" t="s">
        <v>28</v>
      </c>
      <c r="E2640" s="4" t="s">
        <v>29</v>
      </c>
      <c r="F2640" s="9">
        <v>16</v>
      </c>
      <c r="G2640" s="10">
        <v>371</v>
      </c>
      <c r="H2640" s="11">
        <v>0</v>
      </c>
      <c r="I2640" s="10">
        <f t="shared" si="246"/>
        <v>5936</v>
      </c>
      <c r="J2640" s="10">
        <f t="shared" si="247"/>
        <v>0</v>
      </c>
      <c r="K2640" s="10">
        <f t="shared" si="248"/>
        <v>5936</v>
      </c>
      <c r="L2640" s="11">
        <v>0.05</v>
      </c>
      <c r="M2640" s="10">
        <f t="shared" si="249"/>
        <v>296.8</v>
      </c>
      <c r="N2640" s="10">
        <f t="shared" si="250"/>
        <v>6232.8</v>
      </c>
      <c r="O2640" s="10">
        <v>278.39</v>
      </c>
      <c r="P2640" s="10">
        <f t="shared" si="251"/>
        <v>1481.7600000000002</v>
      </c>
      <c r="Q2640" s="12">
        <v>45934</v>
      </c>
    </row>
    <row r="2641" spans="1:17" x14ac:dyDescent="0.25">
      <c r="A2641" s="4">
        <v>721</v>
      </c>
      <c r="B2641" s="4" t="s">
        <v>31</v>
      </c>
      <c r="C2641" s="4" t="s">
        <v>17</v>
      </c>
      <c r="D2641" s="4" t="s">
        <v>28</v>
      </c>
      <c r="E2641" s="4" t="s">
        <v>25</v>
      </c>
      <c r="F2641" s="9">
        <v>5</v>
      </c>
      <c r="G2641" s="10">
        <v>1183</v>
      </c>
      <c r="H2641" s="11">
        <v>0.15</v>
      </c>
      <c r="I2641" s="10">
        <f t="shared" si="246"/>
        <v>5915</v>
      </c>
      <c r="J2641" s="10">
        <f t="shared" si="247"/>
        <v>887.25</v>
      </c>
      <c r="K2641" s="10">
        <f t="shared" si="248"/>
        <v>5027.75</v>
      </c>
      <c r="L2641" s="11">
        <v>0.05</v>
      </c>
      <c r="M2641" s="10">
        <f t="shared" si="249"/>
        <v>251.38750000000002</v>
      </c>
      <c r="N2641" s="10">
        <f t="shared" si="250"/>
        <v>5279.1374999999998</v>
      </c>
      <c r="O2641" s="10">
        <v>709.62</v>
      </c>
      <c r="P2641" s="10">
        <f t="shared" si="251"/>
        <v>1479.65</v>
      </c>
      <c r="Q2641" s="12">
        <v>46013</v>
      </c>
    </row>
    <row r="2642" spans="1:17" x14ac:dyDescent="0.25">
      <c r="A2642" s="4">
        <v>3107</v>
      </c>
      <c r="B2642" s="4" t="s">
        <v>31</v>
      </c>
      <c r="C2642" s="4" t="s">
        <v>24</v>
      </c>
      <c r="D2642" s="4" t="s">
        <v>33</v>
      </c>
      <c r="E2642" s="4" t="s">
        <v>30</v>
      </c>
      <c r="F2642" s="9">
        <v>8</v>
      </c>
      <c r="G2642" s="10">
        <v>967</v>
      </c>
      <c r="H2642" s="11">
        <v>0.15</v>
      </c>
      <c r="I2642" s="10">
        <f t="shared" si="246"/>
        <v>7736</v>
      </c>
      <c r="J2642" s="10">
        <f t="shared" si="247"/>
        <v>1160.3999999999999</v>
      </c>
      <c r="K2642" s="10">
        <f t="shared" si="248"/>
        <v>6575.6</v>
      </c>
      <c r="L2642" s="11">
        <v>0.05</v>
      </c>
      <c r="M2642" s="10">
        <f t="shared" si="249"/>
        <v>328.78000000000003</v>
      </c>
      <c r="N2642" s="10">
        <f t="shared" si="250"/>
        <v>6904.38</v>
      </c>
      <c r="O2642" s="10">
        <v>637.33000000000004</v>
      </c>
      <c r="P2642" s="10">
        <f t="shared" si="251"/>
        <v>1476.96</v>
      </c>
      <c r="Q2642" s="12">
        <v>45773</v>
      </c>
    </row>
    <row r="2643" spans="1:17" x14ac:dyDescent="0.25">
      <c r="A2643" s="4">
        <v>1615</v>
      </c>
      <c r="B2643" s="4" t="s">
        <v>38</v>
      </c>
      <c r="C2643" s="4" t="s">
        <v>24</v>
      </c>
      <c r="D2643" s="4" t="s">
        <v>26</v>
      </c>
      <c r="E2643" s="4" t="s">
        <v>25</v>
      </c>
      <c r="F2643" s="9">
        <v>21</v>
      </c>
      <c r="G2643" s="10">
        <v>221</v>
      </c>
      <c r="H2643" s="11">
        <v>0.15</v>
      </c>
      <c r="I2643" s="10">
        <f t="shared" si="246"/>
        <v>4641</v>
      </c>
      <c r="J2643" s="10">
        <f t="shared" si="247"/>
        <v>696.15</v>
      </c>
      <c r="K2643" s="10">
        <f t="shared" si="248"/>
        <v>3944.85</v>
      </c>
      <c r="L2643" s="11">
        <v>0.05</v>
      </c>
      <c r="M2643" s="10">
        <f t="shared" si="249"/>
        <v>197.24250000000001</v>
      </c>
      <c r="N2643" s="10">
        <f t="shared" si="250"/>
        <v>4142.0924999999997</v>
      </c>
      <c r="O2643" s="10">
        <v>117.54</v>
      </c>
      <c r="P2643" s="10">
        <f t="shared" si="251"/>
        <v>1476.5099999999998</v>
      </c>
      <c r="Q2643" s="12">
        <v>45835</v>
      </c>
    </row>
    <row r="2644" spans="1:17" x14ac:dyDescent="0.25">
      <c r="A2644" s="4">
        <v>2424</v>
      </c>
      <c r="B2644" s="4" t="s">
        <v>34</v>
      </c>
      <c r="C2644" s="4" t="s">
        <v>24</v>
      </c>
      <c r="D2644" s="4" t="s">
        <v>33</v>
      </c>
      <c r="E2644" s="4" t="s">
        <v>30</v>
      </c>
      <c r="F2644" s="9">
        <v>21</v>
      </c>
      <c r="G2644" s="10">
        <v>689</v>
      </c>
      <c r="H2644" s="11">
        <v>0.1</v>
      </c>
      <c r="I2644" s="10">
        <f t="shared" si="246"/>
        <v>14469</v>
      </c>
      <c r="J2644" s="10">
        <f t="shared" si="247"/>
        <v>1446.9</v>
      </c>
      <c r="K2644" s="10">
        <f t="shared" si="248"/>
        <v>13022.1</v>
      </c>
      <c r="L2644" s="11">
        <v>0.05</v>
      </c>
      <c r="M2644" s="10">
        <f t="shared" si="249"/>
        <v>651.10500000000002</v>
      </c>
      <c r="N2644" s="10">
        <f t="shared" si="250"/>
        <v>13673.205</v>
      </c>
      <c r="O2644" s="10">
        <v>549.91</v>
      </c>
      <c r="P2644" s="10">
        <f t="shared" si="251"/>
        <v>1473.9900000000016</v>
      </c>
      <c r="Q2644" s="12">
        <v>45902</v>
      </c>
    </row>
    <row r="2645" spans="1:17" x14ac:dyDescent="0.25">
      <c r="A2645" s="4">
        <v>3951</v>
      </c>
      <c r="B2645" s="4" t="s">
        <v>34</v>
      </c>
      <c r="C2645" s="4" t="s">
        <v>17</v>
      </c>
      <c r="D2645" s="4" t="s">
        <v>26</v>
      </c>
      <c r="E2645" s="4" t="s">
        <v>37</v>
      </c>
      <c r="F2645" s="9">
        <v>7</v>
      </c>
      <c r="G2645" s="10">
        <v>603</v>
      </c>
      <c r="H2645" s="11">
        <v>0.1</v>
      </c>
      <c r="I2645" s="10">
        <f t="shared" si="246"/>
        <v>4221</v>
      </c>
      <c r="J2645" s="10">
        <f t="shared" si="247"/>
        <v>422.1</v>
      </c>
      <c r="K2645" s="10">
        <f t="shared" si="248"/>
        <v>3798.9</v>
      </c>
      <c r="L2645" s="11">
        <v>0.05</v>
      </c>
      <c r="M2645" s="10">
        <f t="shared" si="249"/>
        <v>189.94500000000002</v>
      </c>
      <c r="N2645" s="10">
        <f t="shared" si="250"/>
        <v>3988.8450000000003</v>
      </c>
      <c r="O2645" s="10">
        <v>332.18</v>
      </c>
      <c r="P2645" s="10">
        <f t="shared" si="251"/>
        <v>1473.6399999999999</v>
      </c>
      <c r="Q2645" s="12">
        <v>45698</v>
      </c>
    </row>
    <row r="2646" spans="1:17" x14ac:dyDescent="0.25">
      <c r="A2646" s="4">
        <v>2079</v>
      </c>
      <c r="B2646" s="4" t="s">
        <v>20</v>
      </c>
      <c r="C2646" s="4" t="s">
        <v>21</v>
      </c>
      <c r="D2646" s="4" t="s">
        <v>26</v>
      </c>
      <c r="E2646" s="4" t="s">
        <v>22</v>
      </c>
      <c r="F2646" s="9">
        <v>9</v>
      </c>
      <c r="G2646" s="10">
        <v>514</v>
      </c>
      <c r="H2646" s="11">
        <v>0.1</v>
      </c>
      <c r="I2646" s="10">
        <f t="shared" si="246"/>
        <v>4626</v>
      </c>
      <c r="J2646" s="10">
        <f t="shared" si="247"/>
        <v>462.6</v>
      </c>
      <c r="K2646" s="10">
        <f t="shared" si="248"/>
        <v>4163.3999999999996</v>
      </c>
      <c r="L2646" s="11">
        <v>0.05</v>
      </c>
      <c r="M2646" s="10">
        <f t="shared" si="249"/>
        <v>208.17</v>
      </c>
      <c r="N2646" s="10">
        <f t="shared" si="250"/>
        <v>4371.57</v>
      </c>
      <c r="O2646" s="10">
        <v>298.87</v>
      </c>
      <c r="P2646" s="10">
        <f t="shared" si="251"/>
        <v>1473.5699999999997</v>
      </c>
      <c r="Q2646" s="12">
        <v>45917</v>
      </c>
    </row>
    <row r="2647" spans="1:17" x14ac:dyDescent="0.25">
      <c r="A2647" s="4">
        <v>4016</v>
      </c>
      <c r="B2647" s="4" t="s">
        <v>20</v>
      </c>
      <c r="C2647" s="4" t="s">
        <v>21</v>
      </c>
      <c r="D2647" s="4" t="s">
        <v>18</v>
      </c>
      <c r="E2647" s="4" t="s">
        <v>27</v>
      </c>
      <c r="F2647" s="9">
        <v>6</v>
      </c>
      <c r="G2647" s="10">
        <v>547</v>
      </c>
      <c r="H2647" s="11">
        <v>0</v>
      </c>
      <c r="I2647" s="10">
        <f t="shared" si="246"/>
        <v>3282</v>
      </c>
      <c r="J2647" s="10">
        <f t="shared" si="247"/>
        <v>0</v>
      </c>
      <c r="K2647" s="10">
        <f t="shared" si="248"/>
        <v>3282</v>
      </c>
      <c r="L2647" s="11">
        <v>0.05</v>
      </c>
      <c r="M2647" s="10">
        <f t="shared" si="249"/>
        <v>164.10000000000002</v>
      </c>
      <c r="N2647" s="10">
        <f t="shared" si="250"/>
        <v>3446.1</v>
      </c>
      <c r="O2647" s="10">
        <v>301.52999999999997</v>
      </c>
      <c r="P2647" s="10">
        <f t="shared" si="251"/>
        <v>1472.8200000000002</v>
      </c>
      <c r="Q2647" s="12">
        <v>45674</v>
      </c>
    </row>
    <row r="2648" spans="1:17" x14ac:dyDescent="0.25">
      <c r="A2648" s="4">
        <v>2321</v>
      </c>
      <c r="B2648" s="4" t="s">
        <v>38</v>
      </c>
      <c r="C2648" s="4" t="s">
        <v>21</v>
      </c>
      <c r="D2648" s="4" t="s">
        <v>18</v>
      </c>
      <c r="E2648" s="4" t="s">
        <v>29</v>
      </c>
      <c r="F2648" s="9">
        <v>22</v>
      </c>
      <c r="G2648" s="10">
        <v>274</v>
      </c>
      <c r="H2648" s="11">
        <v>0.05</v>
      </c>
      <c r="I2648" s="10">
        <f t="shared" si="246"/>
        <v>6028</v>
      </c>
      <c r="J2648" s="10">
        <f t="shared" si="247"/>
        <v>301.40000000000003</v>
      </c>
      <c r="K2648" s="10">
        <f t="shared" si="248"/>
        <v>5726.6</v>
      </c>
      <c r="L2648" s="11">
        <v>0.05</v>
      </c>
      <c r="M2648" s="10">
        <f t="shared" si="249"/>
        <v>286.33000000000004</v>
      </c>
      <c r="N2648" s="10">
        <f t="shared" si="250"/>
        <v>6012.93</v>
      </c>
      <c r="O2648" s="10">
        <v>193.37</v>
      </c>
      <c r="P2648" s="10">
        <f t="shared" si="251"/>
        <v>1472.46</v>
      </c>
      <c r="Q2648" s="12">
        <v>45969</v>
      </c>
    </row>
    <row r="2649" spans="1:17" x14ac:dyDescent="0.25">
      <c r="A2649" s="4">
        <v>1964</v>
      </c>
      <c r="B2649" s="4" t="s">
        <v>38</v>
      </c>
      <c r="C2649" s="4" t="s">
        <v>17</v>
      </c>
      <c r="D2649" s="4" t="s">
        <v>33</v>
      </c>
      <c r="E2649" s="4" t="s">
        <v>27</v>
      </c>
      <c r="F2649" s="9">
        <v>15</v>
      </c>
      <c r="G2649" s="10">
        <v>398</v>
      </c>
      <c r="H2649" s="11">
        <v>0</v>
      </c>
      <c r="I2649" s="10">
        <f t="shared" si="246"/>
        <v>5970</v>
      </c>
      <c r="J2649" s="10">
        <f t="shared" si="247"/>
        <v>0</v>
      </c>
      <c r="K2649" s="10">
        <f t="shared" si="248"/>
        <v>5970</v>
      </c>
      <c r="L2649" s="11">
        <v>0.05</v>
      </c>
      <c r="M2649" s="10">
        <f t="shared" si="249"/>
        <v>298.5</v>
      </c>
      <c r="N2649" s="10">
        <f t="shared" si="250"/>
        <v>6268.5</v>
      </c>
      <c r="O2649" s="10">
        <v>299.87</v>
      </c>
      <c r="P2649" s="10">
        <f t="shared" si="251"/>
        <v>1471.9499999999998</v>
      </c>
      <c r="Q2649" s="12">
        <v>45934</v>
      </c>
    </row>
    <row r="2650" spans="1:17" x14ac:dyDescent="0.25">
      <c r="A2650" s="4">
        <v>4998</v>
      </c>
      <c r="B2650" s="4" t="s">
        <v>35</v>
      </c>
      <c r="C2650" s="4" t="s">
        <v>21</v>
      </c>
      <c r="D2650" s="4" t="s">
        <v>26</v>
      </c>
      <c r="E2650" s="4" t="s">
        <v>29</v>
      </c>
      <c r="F2650" s="9">
        <v>11</v>
      </c>
      <c r="G2650" s="10">
        <v>584</v>
      </c>
      <c r="H2650" s="11">
        <v>0.05</v>
      </c>
      <c r="I2650" s="10">
        <f t="shared" si="246"/>
        <v>6424</v>
      </c>
      <c r="J2650" s="10">
        <f t="shared" si="247"/>
        <v>321.20000000000005</v>
      </c>
      <c r="K2650" s="10">
        <f t="shared" si="248"/>
        <v>6102.8</v>
      </c>
      <c r="L2650" s="11">
        <v>0.05</v>
      </c>
      <c r="M2650" s="10">
        <f t="shared" si="249"/>
        <v>305.14000000000004</v>
      </c>
      <c r="N2650" s="10">
        <f t="shared" si="250"/>
        <v>6407.9400000000005</v>
      </c>
      <c r="O2650" s="10">
        <v>421.04</v>
      </c>
      <c r="P2650" s="10">
        <f t="shared" si="251"/>
        <v>1471.3599999999997</v>
      </c>
      <c r="Q2650" s="12">
        <v>45777</v>
      </c>
    </row>
    <row r="2651" spans="1:17" x14ac:dyDescent="0.25">
      <c r="A2651" s="4">
        <v>1284</v>
      </c>
      <c r="B2651" s="4" t="s">
        <v>23</v>
      </c>
      <c r="C2651" s="4" t="s">
        <v>17</v>
      </c>
      <c r="D2651" s="4" t="s">
        <v>18</v>
      </c>
      <c r="E2651" s="4" t="s">
        <v>36</v>
      </c>
      <c r="F2651" s="9">
        <v>24</v>
      </c>
      <c r="G2651" s="10">
        <v>183</v>
      </c>
      <c r="H2651" s="11">
        <v>0.1</v>
      </c>
      <c r="I2651" s="10">
        <f t="shared" si="246"/>
        <v>4392</v>
      </c>
      <c r="J2651" s="10">
        <f t="shared" si="247"/>
        <v>439.20000000000005</v>
      </c>
      <c r="K2651" s="10">
        <f t="shared" si="248"/>
        <v>3952.8</v>
      </c>
      <c r="L2651" s="11">
        <v>0.05</v>
      </c>
      <c r="M2651" s="10">
        <f t="shared" si="249"/>
        <v>197.64000000000001</v>
      </c>
      <c r="N2651" s="10">
        <f t="shared" si="250"/>
        <v>4150.4400000000005</v>
      </c>
      <c r="O2651" s="10">
        <v>103.4</v>
      </c>
      <c r="P2651" s="10">
        <f t="shared" si="251"/>
        <v>1471.1999999999998</v>
      </c>
      <c r="Q2651" s="12">
        <v>45989</v>
      </c>
    </row>
    <row r="2652" spans="1:17" x14ac:dyDescent="0.25">
      <c r="A2652" s="4">
        <v>3127</v>
      </c>
      <c r="B2652" s="4" t="s">
        <v>16</v>
      </c>
      <c r="C2652" s="4" t="s">
        <v>21</v>
      </c>
      <c r="D2652" s="4" t="s">
        <v>18</v>
      </c>
      <c r="E2652" s="4" t="s">
        <v>30</v>
      </c>
      <c r="F2652" s="9">
        <v>19</v>
      </c>
      <c r="G2652" s="10">
        <v>676</v>
      </c>
      <c r="H2652" s="11">
        <v>0.1</v>
      </c>
      <c r="I2652" s="10">
        <f t="shared" si="246"/>
        <v>12844</v>
      </c>
      <c r="J2652" s="10">
        <f t="shared" si="247"/>
        <v>1284.4000000000001</v>
      </c>
      <c r="K2652" s="10">
        <f t="shared" si="248"/>
        <v>11559.6</v>
      </c>
      <c r="L2652" s="11">
        <v>0.05</v>
      </c>
      <c r="M2652" s="10">
        <f t="shared" si="249"/>
        <v>577.98</v>
      </c>
      <c r="N2652" s="10">
        <f t="shared" si="250"/>
        <v>12137.58</v>
      </c>
      <c r="O2652" s="10">
        <v>531.07000000000005</v>
      </c>
      <c r="P2652" s="10">
        <f t="shared" si="251"/>
        <v>1469.2699999999986</v>
      </c>
      <c r="Q2652" s="12">
        <v>45824</v>
      </c>
    </row>
    <row r="2653" spans="1:17" x14ac:dyDescent="0.25">
      <c r="A2653" s="4">
        <v>4413</v>
      </c>
      <c r="B2653" s="4" t="s">
        <v>38</v>
      </c>
      <c r="C2653" s="4" t="s">
        <v>24</v>
      </c>
      <c r="D2653" s="4" t="s">
        <v>28</v>
      </c>
      <c r="E2653" s="4" t="s">
        <v>25</v>
      </c>
      <c r="F2653" s="9">
        <v>16</v>
      </c>
      <c r="G2653" s="10">
        <v>792</v>
      </c>
      <c r="H2653" s="11">
        <v>0.15</v>
      </c>
      <c r="I2653" s="10">
        <f t="shared" si="246"/>
        <v>12672</v>
      </c>
      <c r="J2653" s="10">
        <f t="shared" si="247"/>
        <v>1900.8</v>
      </c>
      <c r="K2653" s="10">
        <f t="shared" si="248"/>
        <v>10771.2</v>
      </c>
      <c r="L2653" s="11">
        <v>0.05</v>
      </c>
      <c r="M2653" s="10">
        <f t="shared" si="249"/>
        <v>538.56000000000006</v>
      </c>
      <c r="N2653" s="10">
        <f t="shared" si="250"/>
        <v>11309.76</v>
      </c>
      <c r="O2653" s="10">
        <v>581.41999999999996</v>
      </c>
      <c r="P2653" s="10">
        <f t="shared" si="251"/>
        <v>1468.4800000000014</v>
      </c>
      <c r="Q2653" s="12">
        <v>45919</v>
      </c>
    </row>
    <row r="2654" spans="1:17" x14ac:dyDescent="0.25">
      <c r="A2654" s="4">
        <v>2713</v>
      </c>
      <c r="B2654" s="4" t="s">
        <v>35</v>
      </c>
      <c r="C2654" s="4" t="s">
        <v>24</v>
      </c>
      <c r="D2654" s="4" t="s">
        <v>18</v>
      </c>
      <c r="E2654" s="4" t="s">
        <v>36</v>
      </c>
      <c r="F2654" s="9">
        <v>24</v>
      </c>
      <c r="G2654" s="10">
        <v>892</v>
      </c>
      <c r="H2654" s="11">
        <v>0.15</v>
      </c>
      <c r="I2654" s="10">
        <f t="shared" si="246"/>
        <v>21408</v>
      </c>
      <c r="J2654" s="10">
        <f t="shared" si="247"/>
        <v>3211.2</v>
      </c>
      <c r="K2654" s="10">
        <f t="shared" si="248"/>
        <v>18196.8</v>
      </c>
      <c r="L2654" s="11">
        <v>0.05</v>
      </c>
      <c r="M2654" s="10">
        <f t="shared" si="249"/>
        <v>909.84</v>
      </c>
      <c r="N2654" s="10">
        <f t="shared" si="250"/>
        <v>19106.64</v>
      </c>
      <c r="O2654" s="10">
        <v>697.02</v>
      </c>
      <c r="P2654" s="10">
        <f t="shared" si="251"/>
        <v>1468.3199999999997</v>
      </c>
      <c r="Q2654" s="12">
        <v>45874</v>
      </c>
    </row>
    <row r="2655" spans="1:17" x14ac:dyDescent="0.25">
      <c r="A2655" s="4">
        <v>4695</v>
      </c>
      <c r="B2655" s="4" t="s">
        <v>23</v>
      </c>
      <c r="C2655" s="4" t="s">
        <v>24</v>
      </c>
      <c r="D2655" s="4" t="s">
        <v>26</v>
      </c>
      <c r="E2655" s="4" t="s">
        <v>22</v>
      </c>
      <c r="F2655" s="9">
        <v>25</v>
      </c>
      <c r="G2655" s="10">
        <v>272</v>
      </c>
      <c r="H2655" s="11">
        <v>0.05</v>
      </c>
      <c r="I2655" s="10">
        <f t="shared" si="246"/>
        <v>6800</v>
      </c>
      <c r="J2655" s="10">
        <f t="shared" si="247"/>
        <v>340</v>
      </c>
      <c r="K2655" s="10">
        <f t="shared" si="248"/>
        <v>6460</v>
      </c>
      <c r="L2655" s="11">
        <v>0.05</v>
      </c>
      <c r="M2655" s="10">
        <f t="shared" si="249"/>
        <v>323</v>
      </c>
      <c r="N2655" s="10">
        <f t="shared" si="250"/>
        <v>6783</v>
      </c>
      <c r="O2655" s="10">
        <v>199.67</v>
      </c>
      <c r="P2655" s="10">
        <f t="shared" si="251"/>
        <v>1468.25</v>
      </c>
      <c r="Q2655" s="12">
        <v>45848</v>
      </c>
    </row>
    <row r="2656" spans="1:17" x14ac:dyDescent="0.25">
      <c r="A2656" s="4">
        <v>3243</v>
      </c>
      <c r="B2656" s="4" t="s">
        <v>32</v>
      </c>
      <c r="C2656" s="4" t="s">
        <v>24</v>
      </c>
      <c r="D2656" s="4" t="s">
        <v>26</v>
      </c>
      <c r="E2656" s="4" t="s">
        <v>37</v>
      </c>
      <c r="F2656" s="9">
        <v>14</v>
      </c>
      <c r="G2656" s="10">
        <v>563</v>
      </c>
      <c r="H2656" s="11">
        <v>0.15</v>
      </c>
      <c r="I2656" s="10">
        <f t="shared" si="246"/>
        <v>7882</v>
      </c>
      <c r="J2656" s="10">
        <f t="shared" si="247"/>
        <v>1182.3</v>
      </c>
      <c r="K2656" s="10">
        <f t="shared" si="248"/>
        <v>6699.7</v>
      </c>
      <c r="L2656" s="11">
        <v>0.05</v>
      </c>
      <c r="M2656" s="10">
        <f t="shared" si="249"/>
        <v>334.98500000000001</v>
      </c>
      <c r="N2656" s="10">
        <f t="shared" si="250"/>
        <v>7034.6849999999995</v>
      </c>
      <c r="O2656" s="10">
        <v>373.72</v>
      </c>
      <c r="P2656" s="10">
        <f t="shared" si="251"/>
        <v>1467.62</v>
      </c>
      <c r="Q2656" s="12">
        <v>45800</v>
      </c>
    </row>
    <row r="2657" spans="1:17" x14ac:dyDescent="0.25">
      <c r="A2657" s="4">
        <v>1386</v>
      </c>
      <c r="B2657" s="4" t="s">
        <v>20</v>
      </c>
      <c r="C2657" s="4" t="s">
        <v>24</v>
      </c>
      <c r="D2657" s="4" t="s">
        <v>33</v>
      </c>
      <c r="E2657" s="4" t="s">
        <v>29</v>
      </c>
      <c r="F2657" s="9">
        <v>19</v>
      </c>
      <c r="G2657" s="10">
        <v>1102</v>
      </c>
      <c r="H2657" s="11">
        <v>0.15</v>
      </c>
      <c r="I2657" s="10">
        <f t="shared" si="246"/>
        <v>20938</v>
      </c>
      <c r="J2657" s="10">
        <f t="shared" si="247"/>
        <v>3140.7</v>
      </c>
      <c r="K2657" s="10">
        <f t="shared" si="248"/>
        <v>17797.3</v>
      </c>
      <c r="L2657" s="11">
        <v>0.05</v>
      </c>
      <c r="M2657" s="10">
        <f t="shared" si="249"/>
        <v>889.86500000000001</v>
      </c>
      <c r="N2657" s="10">
        <f t="shared" si="250"/>
        <v>18687.165000000001</v>
      </c>
      <c r="O2657" s="10">
        <v>859.46</v>
      </c>
      <c r="P2657" s="10">
        <f t="shared" si="251"/>
        <v>1467.5599999999977</v>
      </c>
      <c r="Q2657" s="12">
        <v>45932</v>
      </c>
    </row>
    <row r="2658" spans="1:17" x14ac:dyDescent="0.25">
      <c r="A2658" s="4">
        <v>734</v>
      </c>
      <c r="B2658" s="4" t="s">
        <v>34</v>
      </c>
      <c r="C2658" s="4" t="s">
        <v>24</v>
      </c>
      <c r="D2658" s="4" t="s">
        <v>26</v>
      </c>
      <c r="E2658" s="4" t="s">
        <v>37</v>
      </c>
      <c r="F2658" s="9">
        <v>21</v>
      </c>
      <c r="G2658" s="10">
        <v>495</v>
      </c>
      <c r="H2658" s="11">
        <v>0.1</v>
      </c>
      <c r="I2658" s="10">
        <f t="shared" si="246"/>
        <v>10395</v>
      </c>
      <c r="J2658" s="10">
        <f t="shared" si="247"/>
        <v>1039.5</v>
      </c>
      <c r="K2658" s="10">
        <f t="shared" si="248"/>
        <v>9355.5</v>
      </c>
      <c r="L2658" s="11">
        <v>0.05</v>
      </c>
      <c r="M2658" s="10">
        <f t="shared" si="249"/>
        <v>467.77500000000003</v>
      </c>
      <c r="N2658" s="10">
        <f t="shared" si="250"/>
        <v>9823.2749999999996</v>
      </c>
      <c r="O2658" s="10">
        <v>375.62</v>
      </c>
      <c r="P2658" s="10">
        <f t="shared" si="251"/>
        <v>1467.4799999999996</v>
      </c>
      <c r="Q2658" s="12">
        <v>45865</v>
      </c>
    </row>
    <row r="2659" spans="1:17" x14ac:dyDescent="0.25">
      <c r="A2659" s="4">
        <v>4150</v>
      </c>
      <c r="B2659" s="4" t="s">
        <v>23</v>
      </c>
      <c r="C2659" s="4" t="s">
        <v>24</v>
      </c>
      <c r="D2659" s="4" t="s">
        <v>33</v>
      </c>
      <c r="E2659" s="4" t="s">
        <v>36</v>
      </c>
      <c r="F2659" s="9">
        <v>20</v>
      </c>
      <c r="G2659" s="10">
        <v>214</v>
      </c>
      <c r="H2659" s="11">
        <v>0</v>
      </c>
      <c r="I2659" s="10">
        <f t="shared" si="246"/>
        <v>4280</v>
      </c>
      <c r="J2659" s="10">
        <f t="shared" si="247"/>
        <v>0</v>
      </c>
      <c r="K2659" s="10">
        <f t="shared" si="248"/>
        <v>4280</v>
      </c>
      <c r="L2659" s="11">
        <v>0.05</v>
      </c>
      <c r="M2659" s="10">
        <f t="shared" si="249"/>
        <v>214</v>
      </c>
      <c r="N2659" s="10">
        <f t="shared" si="250"/>
        <v>4494</v>
      </c>
      <c r="O2659" s="10">
        <v>140.66999999999999</v>
      </c>
      <c r="P2659" s="10">
        <f t="shared" si="251"/>
        <v>1466.6000000000004</v>
      </c>
      <c r="Q2659" s="12">
        <v>45819</v>
      </c>
    </row>
    <row r="2660" spans="1:17" x14ac:dyDescent="0.25">
      <c r="A2660" s="4">
        <v>2633</v>
      </c>
      <c r="B2660" s="4" t="s">
        <v>16</v>
      </c>
      <c r="C2660" s="4" t="s">
        <v>24</v>
      </c>
      <c r="D2660" s="4" t="s">
        <v>33</v>
      </c>
      <c r="E2660" s="4" t="s">
        <v>29</v>
      </c>
      <c r="F2660" s="9">
        <v>19</v>
      </c>
      <c r="G2660" s="10">
        <v>365</v>
      </c>
      <c r="H2660" s="11">
        <v>0.1</v>
      </c>
      <c r="I2660" s="10">
        <f t="shared" si="246"/>
        <v>6935</v>
      </c>
      <c r="J2660" s="10">
        <f t="shared" si="247"/>
        <v>693.5</v>
      </c>
      <c r="K2660" s="10">
        <f t="shared" si="248"/>
        <v>6241.5</v>
      </c>
      <c r="L2660" s="11">
        <v>0.05</v>
      </c>
      <c r="M2660" s="10">
        <f t="shared" si="249"/>
        <v>312.07500000000005</v>
      </c>
      <c r="N2660" s="10">
        <f t="shared" si="250"/>
        <v>6553.5749999999998</v>
      </c>
      <c r="O2660" s="10">
        <v>251.34</v>
      </c>
      <c r="P2660" s="10">
        <f t="shared" si="251"/>
        <v>1466.04</v>
      </c>
      <c r="Q2660" s="12">
        <v>45865</v>
      </c>
    </row>
    <row r="2661" spans="1:17" x14ac:dyDescent="0.25">
      <c r="A2661" s="4">
        <v>4540</v>
      </c>
      <c r="B2661" s="4" t="s">
        <v>34</v>
      </c>
      <c r="C2661" s="4" t="s">
        <v>17</v>
      </c>
      <c r="D2661" s="4" t="s">
        <v>18</v>
      </c>
      <c r="E2661" s="4" t="s">
        <v>22</v>
      </c>
      <c r="F2661" s="9">
        <v>7</v>
      </c>
      <c r="G2661" s="10">
        <v>639</v>
      </c>
      <c r="H2661" s="11">
        <v>0.1</v>
      </c>
      <c r="I2661" s="10">
        <f t="shared" si="246"/>
        <v>4473</v>
      </c>
      <c r="J2661" s="10">
        <f t="shared" si="247"/>
        <v>447.3</v>
      </c>
      <c r="K2661" s="10">
        <f t="shared" si="248"/>
        <v>4025.7</v>
      </c>
      <c r="L2661" s="11">
        <v>0.05</v>
      </c>
      <c r="M2661" s="10">
        <f t="shared" si="249"/>
        <v>201.285</v>
      </c>
      <c r="N2661" s="10">
        <f t="shared" si="250"/>
        <v>4226.9849999999997</v>
      </c>
      <c r="O2661" s="10">
        <v>366.06</v>
      </c>
      <c r="P2661" s="10">
        <f t="shared" si="251"/>
        <v>1463.2799999999997</v>
      </c>
      <c r="Q2661" s="12">
        <v>45806</v>
      </c>
    </row>
    <row r="2662" spans="1:17" x14ac:dyDescent="0.25">
      <c r="A2662" s="4">
        <v>1254</v>
      </c>
      <c r="B2662" s="4" t="s">
        <v>38</v>
      </c>
      <c r="C2662" s="4" t="s">
        <v>17</v>
      </c>
      <c r="D2662" s="4" t="s">
        <v>18</v>
      </c>
      <c r="E2662" s="4" t="s">
        <v>36</v>
      </c>
      <c r="F2662" s="9">
        <v>25</v>
      </c>
      <c r="G2662" s="10">
        <v>467</v>
      </c>
      <c r="H2662" s="11">
        <v>0.1</v>
      </c>
      <c r="I2662" s="10">
        <f t="shared" si="246"/>
        <v>11675</v>
      </c>
      <c r="J2662" s="10">
        <f t="shared" si="247"/>
        <v>1167.5</v>
      </c>
      <c r="K2662" s="10">
        <f t="shared" si="248"/>
        <v>10507.5</v>
      </c>
      <c r="L2662" s="11">
        <v>0.05</v>
      </c>
      <c r="M2662" s="10">
        <f t="shared" si="249"/>
        <v>525.375</v>
      </c>
      <c r="N2662" s="10">
        <f t="shared" si="250"/>
        <v>11032.875</v>
      </c>
      <c r="O2662" s="10">
        <v>361.77</v>
      </c>
      <c r="P2662" s="10">
        <f t="shared" si="251"/>
        <v>1463.25</v>
      </c>
      <c r="Q2662" s="12">
        <v>45947</v>
      </c>
    </row>
    <row r="2663" spans="1:17" x14ac:dyDescent="0.25">
      <c r="A2663" s="4">
        <v>2356</v>
      </c>
      <c r="B2663" s="4" t="s">
        <v>34</v>
      </c>
      <c r="C2663" s="4" t="s">
        <v>21</v>
      </c>
      <c r="D2663" s="4" t="s">
        <v>18</v>
      </c>
      <c r="E2663" s="4" t="s">
        <v>25</v>
      </c>
      <c r="F2663" s="9">
        <v>21</v>
      </c>
      <c r="G2663" s="10">
        <v>740</v>
      </c>
      <c r="H2663" s="11">
        <v>0.15</v>
      </c>
      <c r="I2663" s="10">
        <f t="shared" si="246"/>
        <v>15540</v>
      </c>
      <c r="J2663" s="10">
        <f t="shared" si="247"/>
        <v>2331</v>
      </c>
      <c r="K2663" s="10">
        <f t="shared" si="248"/>
        <v>13209</v>
      </c>
      <c r="L2663" s="11">
        <v>0.05</v>
      </c>
      <c r="M2663" s="10">
        <f t="shared" si="249"/>
        <v>660.45</v>
      </c>
      <c r="N2663" s="10">
        <f t="shared" si="250"/>
        <v>13869.45</v>
      </c>
      <c r="O2663" s="10">
        <v>559.39</v>
      </c>
      <c r="P2663" s="10">
        <f t="shared" si="251"/>
        <v>1461.8099999999995</v>
      </c>
      <c r="Q2663" s="12">
        <v>45982</v>
      </c>
    </row>
    <row r="2664" spans="1:17" x14ac:dyDescent="0.25">
      <c r="A2664" s="4">
        <v>3119</v>
      </c>
      <c r="B2664" s="4" t="s">
        <v>38</v>
      </c>
      <c r="C2664" s="4" t="s">
        <v>24</v>
      </c>
      <c r="D2664" s="4" t="s">
        <v>18</v>
      </c>
      <c r="E2664" s="4" t="s">
        <v>27</v>
      </c>
      <c r="F2664" s="9">
        <v>20</v>
      </c>
      <c r="G2664" s="10">
        <v>271</v>
      </c>
      <c r="H2664" s="11">
        <v>0.15</v>
      </c>
      <c r="I2664" s="10">
        <f t="shared" si="246"/>
        <v>5420</v>
      </c>
      <c r="J2664" s="10">
        <f t="shared" si="247"/>
        <v>813</v>
      </c>
      <c r="K2664" s="10">
        <f t="shared" si="248"/>
        <v>4607</v>
      </c>
      <c r="L2664" s="11">
        <v>0.05</v>
      </c>
      <c r="M2664" s="10">
        <f t="shared" si="249"/>
        <v>230.35000000000002</v>
      </c>
      <c r="N2664" s="10">
        <f t="shared" si="250"/>
        <v>4837.3500000000004</v>
      </c>
      <c r="O2664" s="10">
        <v>157.29</v>
      </c>
      <c r="P2664" s="10">
        <f t="shared" si="251"/>
        <v>1461.2000000000003</v>
      </c>
      <c r="Q2664" s="12">
        <v>45866</v>
      </c>
    </row>
    <row r="2665" spans="1:17" x14ac:dyDescent="0.25">
      <c r="A2665" s="4">
        <v>3663</v>
      </c>
      <c r="B2665" s="4" t="s">
        <v>32</v>
      </c>
      <c r="C2665" s="4" t="s">
        <v>21</v>
      </c>
      <c r="D2665" s="4" t="s">
        <v>18</v>
      </c>
      <c r="E2665" s="4" t="s">
        <v>30</v>
      </c>
      <c r="F2665" s="9">
        <v>8</v>
      </c>
      <c r="G2665" s="10">
        <v>804</v>
      </c>
      <c r="H2665" s="11">
        <v>0.15</v>
      </c>
      <c r="I2665" s="10">
        <f t="shared" si="246"/>
        <v>6432</v>
      </c>
      <c r="J2665" s="10">
        <f t="shared" si="247"/>
        <v>964.8</v>
      </c>
      <c r="K2665" s="10">
        <f t="shared" si="248"/>
        <v>5467.2</v>
      </c>
      <c r="L2665" s="11">
        <v>0.05</v>
      </c>
      <c r="M2665" s="10">
        <f t="shared" si="249"/>
        <v>273.36</v>
      </c>
      <c r="N2665" s="10">
        <f t="shared" si="250"/>
        <v>5740.5599999999995</v>
      </c>
      <c r="O2665" s="10">
        <v>500.98</v>
      </c>
      <c r="P2665" s="10">
        <f t="shared" si="251"/>
        <v>1459.3599999999997</v>
      </c>
      <c r="Q2665" s="12">
        <v>45711</v>
      </c>
    </row>
    <row r="2666" spans="1:17" x14ac:dyDescent="0.25">
      <c r="A2666" s="4">
        <v>1855</v>
      </c>
      <c r="B2666" s="4" t="s">
        <v>31</v>
      </c>
      <c r="C2666" s="4" t="s">
        <v>24</v>
      </c>
      <c r="D2666" s="4" t="s">
        <v>33</v>
      </c>
      <c r="E2666" s="4" t="s">
        <v>27</v>
      </c>
      <c r="F2666" s="9">
        <v>14</v>
      </c>
      <c r="G2666" s="10">
        <v>650</v>
      </c>
      <c r="H2666" s="11">
        <v>0.1</v>
      </c>
      <c r="I2666" s="10">
        <f t="shared" si="246"/>
        <v>9100</v>
      </c>
      <c r="J2666" s="10">
        <f t="shared" si="247"/>
        <v>910</v>
      </c>
      <c r="K2666" s="10">
        <f t="shared" si="248"/>
        <v>8190</v>
      </c>
      <c r="L2666" s="11">
        <v>0.05</v>
      </c>
      <c r="M2666" s="10">
        <f t="shared" si="249"/>
        <v>409.5</v>
      </c>
      <c r="N2666" s="10">
        <f t="shared" si="250"/>
        <v>8599.5</v>
      </c>
      <c r="O2666" s="10">
        <v>480.96</v>
      </c>
      <c r="P2666" s="10">
        <f t="shared" si="251"/>
        <v>1456.5600000000004</v>
      </c>
      <c r="Q2666" s="12">
        <v>45821</v>
      </c>
    </row>
    <row r="2667" spans="1:17" x14ac:dyDescent="0.25">
      <c r="A2667" s="4">
        <v>4239</v>
      </c>
      <c r="B2667" s="4" t="s">
        <v>34</v>
      </c>
      <c r="C2667" s="4" t="s">
        <v>17</v>
      </c>
      <c r="D2667" s="4" t="s">
        <v>28</v>
      </c>
      <c r="E2667" s="4" t="s">
        <v>37</v>
      </c>
      <c r="F2667" s="9">
        <v>13</v>
      </c>
      <c r="G2667" s="10">
        <v>532</v>
      </c>
      <c r="H2667" s="11">
        <v>0.15</v>
      </c>
      <c r="I2667" s="10">
        <f t="shared" si="246"/>
        <v>6916</v>
      </c>
      <c r="J2667" s="10">
        <f t="shared" si="247"/>
        <v>1037.3999999999999</v>
      </c>
      <c r="K2667" s="10">
        <f t="shared" si="248"/>
        <v>5878.6</v>
      </c>
      <c r="L2667" s="11">
        <v>0.05</v>
      </c>
      <c r="M2667" s="10">
        <f t="shared" si="249"/>
        <v>293.93</v>
      </c>
      <c r="N2667" s="10">
        <f t="shared" si="250"/>
        <v>6172.5300000000007</v>
      </c>
      <c r="O2667" s="10">
        <v>340.17</v>
      </c>
      <c r="P2667" s="10">
        <f t="shared" si="251"/>
        <v>1456.3900000000003</v>
      </c>
      <c r="Q2667" s="12">
        <v>45910</v>
      </c>
    </row>
    <row r="2668" spans="1:17" x14ac:dyDescent="0.25">
      <c r="A2668" s="4">
        <v>1929</v>
      </c>
      <c r="B2668" s="4" t="s">
        <v>32</v>
      </c>
      <c r="C2668" s="4" t="s">
        <v>24</v>
      </c>
      <c r="D2668" s="4" t="s">
        <v>28</v>
      </c>
      <c r="E2668" s="4" t="s">
        <v>37</v>
      </c>
      <c r="F2668" s="9">
        <v>4</v>
      </c>
      <c r="G2668" s="10">
        <v>1029</v>
      </c>
      <c r="H2668" s="11">
        <v>0.1</v>
      </c>
      <c r="I2668" s="10">
        <f t="shared" si="246"/>
        <v>4116</v>
      </c>
      <c r="J2668" s="10">
        <f t="shared" si="247"/>
        <v>411.6</v>
      </c>
      <c r="K2668" s="10">
        <f t="shared" si="248"/>
        <v>3704.4</v>
      </c>
      <c r="L2668" s="11">
        <v>0.05</v>
      </c>
      <c r="M2668" s="10">
        <f t="shared" si="249"/>
        <v>185.22000000000003</v>
      </c>
      <c r="N2668" s="10">
        <f t="shared" si="250"/>
        <v>3889.62</v>
      </c>
      <c r="O2668" s="10">
        <v>562.15</v>
      </c>
      <c r="P2668" s="10">
        <f t="shared" si="251"/>
        <v>1455.8000000000002</v>
      </c>
      <c r="Q2668" s="12">
        <v>46008</v>
      </c>
    </row>
    <row r="2669" spans="1:17" x14ac:dyDescent="0.25">
      <c r="A2669" s="4">
        <v>3782</v>
      </c>
      <c r="B2669" s="4" t="s">
        <v>20</v>
      </c>
      <c r="C2669" s="4" t="s">
        <v>17</v>
      </c>
      <c r="D2669" s="4" t="s">
        <v>26</v>
      </c>
      <c r="E2669" s="4" t="s">
        <v>30</v>
      </c>
      <c r="F2669" s="9">
        <v>4</v>
      </c>
      <c r="G2669" s="10">
        <v>848</v>
      </c>
      <c r="H2669" s="11">
        <v>0.05</v>
      </c>
      <c r="I2669" s="10">
        <f t="shared" si="246"/>
        <v>3392</v>
      </c>
      <c r="J2669" s="10">
        <f t="shared" si="247"/>
        <v>169.60000000000002</v>
      </c>
      <c r="K2669" s="10">
        <f t="shared" si="248"/>
        <v>3222.4</v>
      </c>
      <c r="L2669" s="11">
        <v>0.05</v>
      </c>
      <c r="M2669" s="10">
        <f t="shared" si="249"/>
        <v>161.12</v>
      </c>
      <c r="N2669" s="10">
        <f t="shared" si="250"/>
        <v>3383.52</v>
      </c>
      <c r="O2669" s="10">
        <v>441.71</v>
      </c>
      <c r="P2669" s="10">
        <f t="shared" si="251"/>
        <v>1455.5600000000002</v>
      </c>
      <c r="Q2669" s="12">
        <v>45763</v>
      </c>
    </row>
    <row r="2670" spans="1:17" x14ac:dyDescent="0.25">
      <c r="A2670" s="4">
        <v>1468</v>
      </c>
      <c r="B2670" s="4" t="s">
        <v>34</v>
      </c>
      <c r="C2670" s="4" t="s">
        <v>24</v>
      </c>
      <c r="D2670" s="4" t="s">
        <v>33</v>
      </c>
      <c r="E2670" s="4" t="s">
        <v>19</v>
      </c>
      <c r="F2670" s="9">
        <v>20</v>
      </c>
      <c r="G2670" s="10">
        <v>296</v>
      </c>
      <c r="H2670" s="11">
        <v>0</v>
      </c>
      <c r="I2670" s="10">
        <f t="shared" si="246"/>
        <v>5920</v>
      </c>
      <c r="J2670" s="10">
        <f t="shared" si="247"/>
        <v>0</v>
      </c>
      <c r="K2670" s="10">
        <f t="shared" si="248"/>
        <v>5920</v>
      </c>
      <c r="L2670" s="11">
        <v>0.05</v>
      </c>
      <c r="M2670" s="10">
        <f t="shared" si="249"/>
        <v>296</v>
      </c>
      <c r="N2670" s="10">
        <f t="shared" si="250"/>
        <v>6216</v>
      </c>
      <c r="O2670" s="10">
        <v>223.27</v>
      </c>
      <c r="P2670" s="10">
        <f t="shared" si="251"/>
        <v>1454.5999999999995</v>
      </c>
      <c r="Q2670" s="12">
        <v>45847</v>
      </c>
    </row>
    <row r="2671" spans="1:17" x14ac:dyDescent="0.25">
      <c r="A2671" s="4">
        <v>4365</v>
      </c>
      <c r="B2671" s="4" t="s">
        <v>31</v>
      </c>
      <c r="C2671" s="4" t="s">
        <v>21</v>
      </c>
      <c r="D2671" s="4" t="s">
        <v>33</v>
      </c>
      <c r="E2671" s="4" t="s">
        <v>25</v>
      </c>
      <c r="F2671" s="9">
        <v>10</v>
      </c>
      <c r="G2671" s="10">
        <v>589</v>
      </c>
      <c r="H2671" s="11">
        <v>0.05</v>
      </c>
      <c r="I2671" s="10">
        <f t="shared" si="246"/>
        <v>5890</v>
      </c>
      <c r="J2671" s="10">
        <f t="shared" si="247"/>
        <v>294.5</v>
      </c>
      <c r="K2671" s="10">
        <f t="shared" si="248"/>
        <v>5595.5</v>
      </c>
      <c r="L2671" s="11">
        <v>0.05</v>
      </c>
      <c r="M2671" s="10">
        <f t="shared" si="249"/>
        <v>279.77500000000003</v>
      </c>
      <c r="N2671" s="10">
        <f t="shared" si="250"/>
        <v>5875.2749999999996</v>
      </c>
      <c r="O2671" s="10">
        <v>414.13</v>
      </c>
      <c r="P2671" s="10">
        <f t="shared" si="251"/>
        <v>1454.1999999999998</v>
      </c>
      <c r="Q2671" s="12">
        <v>45921</v>
      </c>
    </row>
    <row r="2672" spans="1:17" x14ac:dyDescent="0.25">
      <c r="A2672" s="4">
        <v>34</v>
      </c>
      <c r="B2672" s="4" t="s">
        <v>16</v>
      </c>
      <c r="C2672" s="4" t="s">
        <v>17</v>
      </c>
      <c r="D2672" s="4" t="s">
        <v>33</v>
      </c>
      <c r="E2672" s="4" t="s">
        <v>30</v>
      </c>
      <c r="F2672" s="9">
        <v>5</v>
      </c>
      <c r="G2672" s="10">
        <v>899</v>
      </c>
      <c r="H2672" s="11">
        <v>0.05</v>
      </c>
      <c r="I2672" s="10">
        <f t="shared" si="246"/>
        <v>4495</v>
      </c>
      <c r="J2672" s="10">
        <f t="shared" si="247"/>
        <v>224.75</v>
      </c>
      <c r="K2672" s="10">
        <f t="shared" si="248"/>
        <v>4270.25</v>
      </c>
      <c r="L2672" s="11">
        <v>0.05</v>
      </c>
      <c r="M2672" s="10">
        <f t="shared" si="249"/>
        <v>213.51250000000002</v>
      </c>
      <c r="N2672" s="10">
        <f t="shared" si="250"/>
        <v>4483.7624999999998</v>
      </c>
      <c r="O2672" s="10">
        <v>563.26</v>
      </c>
      <c r="P2672" s="10">
        <f t="shared" si="251"/>
        <v>1453.9499999999998</v>
      </c>
      <c r="Q2672" s="12">
        <v>45726</v>
      </c>
    </row>
    <row r="2673" spans="1:17" x14ac:dyDescent="0.25">
      <c r="A2673" s="4">
        <v>1337</v>
      </c>
      <c r="B2673" s="4" t="s">
        <v>23</v>
      </c>
      <c r="C2673" s="4" t="s">
        <v>17</v>
      </c>
      <c r="D2673" s="4" t="s">
        <v>33</v>
      </c>
      <c r="E2673" s="4" t="s">
        <v>29</v>
      </c>
      <c r="F2673" s="9">
        <v>7</v>
      </c>
      <c r="G2673" s="10">
        <v>1165</v>
      </c>
      <c r="H2673" s="11">
        <v>0.05</v>
      </c>
      <c r="I2673" s="10">
        <f t="shared" si="246"/>
        <v>8155</v>
      </c>
      <c r="J2673" s="10">
        <f t="shared" si="247"/>
        <v>407.75</v>
      </c>
      <c r="K2673" s="10">
        <f t="shared" si="248"/>
        <v>7747.25</v>
      </c>
      <c r="L2673" s="11">
        <v>0.05</v>
      </c>
      <c r="M2673" s="10">
        <f t="shared" si="249"/>
        <v>387.36250000000001</v>
      </c>
      <c r="N2673" s="10">
        <f t="shared" si="250"/>
        <v>8134.6125000000002</v>
      </c>
      <c r="O2673" s="10">
        <v>899.3</v>
      </c>
      <c r="P2673" s="10">
        <f t="shared" si="251"/>
        <v>1452.1500000000005</v>
      </c>
      <c r="Q2673" s="12">
        <v>45844</v>
      </c>
    </row>
    <row r="2674" spans="1:17" x14ac:dyDescent="0.25">
      <c r="A2674" s="4">
        <v>1227</v>
      </c>
      <c r="B2674" s="4" t="s">
        <v>32</v>
      </c>
      <c r="C2674" s="4" t="s">
        <v>17</v>
      </c>
      <c r="D2674" s="4" t="s">
        <v>18</v>
      </c>
      <c r="E2674" s="4" t="s">
        <v>36</v>
      </c>
      <c r="F2674" s="9">
        <v>4</v>
      </c>
      <c r="G2674" s="10">
        <v>1105</v>
      </c>
      <c r="H2674" s="11">
        <v>0.05</v>
      </c>
      <c r="I2674" s="10">
        <f t="shared" si="246"/>
        <v>4420</v>
      </c>
      <c r="J2674" s="10">
        <f t="shared" si="247"/>
        <v>221</v>
      </c>
      <c r="K2674" s="10">
        <f t="shared" si="248"/>
        <v>4199</v>
      </c>
      <c r="L2674" s="11">
        <v>0.05</v>
      </c>
      <c r="M2674" s="10">
        <f t="shared" si="249"/>
        <v>209.95000000000002</v>
      </c>
      <c r="N2674" s="10">
        <f t="shared" si="250"/>
        <v>4408.95</v>
      </c>
      <c r="O2674" s="10">
        <v>686.97</v>
      </c>
      <c r="P2674" s="10">
        <f t="shared" si="251"/>
        <v>1451.12</v>
      </c>
      <c r="Q2674" s="12">
        <v>45848</v>
      </c>
    </row>
    <row r="2675" spans="1:17" x14ac:dyDescent="0.25">
      <c r="A2675" s="4">
        <v>2221</v>
      </c>
      <c r="B2675" s="4" t="s">
        <v>35</v>
      </c>
      <c r="C2675" s="4" t="s">
        <v>24</v>
      </c>
      <c r="D2675" s="4" t="s">
        <v>28</v>
      </c>
      <c r="E2675" s="4" t="s">
        <v>19</v>
      </c>
      <c r="F2675" s="9">
        <v>7</v>
      </c>
      <c r="G2675" s="10">
        <v>761</v>
      </c>
      <c r="H2675" s="11">
        <v>0.1</v>
      </c>
      <c r="I2675" s="10">
        <f t="shared" si="246"/>
        <v>5327</v>
      </c>
      <c r="J2675" s="10">
        <f t="shared" si="247"/>
        <v>532.70000000000005</v>
      </c>
      <c r="K2675" s="10">
        <f t="shared" si="248"/>
        <v>4794.3</v>
      </c>
      <c r="L2675" s="11">
        <v>0.05</v>
      </c>
      <c r="M2675" s="10">
        <f t="shared" si="249"/>
        <v>239.71500000000003</v>
      </c>
      <c r="N2675" s="10">
        <f t="shared" si="250"/>
        <v>5034.0150000000003</v>
      </c>
      <c r="O2675" s="10">
        <v>477.61</v>
      </c>
      <c r="P2675" s="10">
        <f t="shared" si="251"/>
        <v>1451.0300000000002</v>
      </c>
      <c r="Q2675" s="12">
        <v>45728</v>
      </c>
    </row>
    <row r="2676" spans="1:17" x14ac:dyDescent="0.25">
      <c r="A2676" s="4">
        <v>1088</v>
      </c>
      <c r="B2676" s="4" t="s">
        <v>38</v>
      </c>
      <c r="C2676" s="4" t="s">
        <v>24</v>
      </c>
      <c r="D2676" s="4" t="s">
        <v>18</v>
      </c>
      <c r="E2676" s="4" t="s">
        <v>25</v>
      </c>
      <c r="F2676" s="9">
        <v>18</v>
      </c>
      <c r="G2676" s="10">
        <v>363</v>
      </c>
      <c r="H2676" s="11">
        <v>0.15</v>
      </c>
      <c r="I2676" s="10">
        <f t="shared" si="246"/>
        <v>6534</v>
      </c>
      <c r="J2676" s="10">
        <f t="shared" si="247"/>
        <v>980.09999999999991</v>
      </c>
      <c r="K2676" s="10">
        <f t="shared" si="248"/>
        <v>5553.9</v>
      </c>
      <c r="L2676" s="11">
        <v>0.05</v>
      </c>
      <c r="M2676" s="10">
        <f t="shared" si="249"/>
        <v>277.69499999999999</v>
      </c>
      <c r="N2676" s="10">
        <f t="shared" si="250"/>
        <v>5831.5949999999993</v>
      </c>
      <c r="O2676" s="10">
        <v>228.04</v>
      </c>
      <c r="P2676" s="10">
        <f t="shared" si="251"/>
        <v>1449.1799999999994</v>
      </c>
      <c r="Q2676" s="12">
        <v>45960</v>
      </c>
    </row>
    <row r="2677" spans="1:17" x14ac:dyDescent="0.25">
      <c r="A2677" s="4">
        <v>1943</v>
      </c>
      <c r="B2677" s="4" t="s">
        <v>34</v>
      </c>
      <c r="C2677" s="4" t="s">
        <v>21</v>
      </c>
      <c r="D2677" s="4" t="s">
        <v>18</v>
      </c>
      <c r="E2677" s="4" t="s">
        <v>36</v>
      </c>
      <c r="F2677" s="9">
        <v>13</v>
      </c>
      <c r="G2677" s="10">
        <v>337</v>
      </c>
      <c r="H2677" s="11">
        <v>0</v>
      </c>
      <c r="I2677" s="10">
        <f t="shared" si="246"/>
        <v>4381</v>
      </c>
      <c r="J2677" s="10">
        <f t="shared" si="247"/>
        <v>0</v>
      </c>
      <c r="K2677" s="10">
        <f t="shared" si="248"/>
        <v>4381</v>
      </c>
      <c r="L2677" s="11">
        <v>0.05</v>
      </c>
      <c r="M2677" s="10">
        <f t="shared" si="249"/>
        <v>219.05</v>
      </c>
      <c r="N2677" s="10">
        <f t="shared" si="250"/>
        <v>4600.05</v>
      </c>
      <c r="O2677" s="10">
        <v>225.62</v>
      </c>
      <c r="P2677" s="10">
        <f t="shared" si="251"/>
        <v>1447.94</v>
      </c>
      <c r="Q2677" s="12">
        <v>45901</v>
      </c>
    </row>
    <row r="2678" spans="1:17" x14ac:dyDescent="0.25">
      <c r="A2678" s="4">
        <v>2927</v>
      </c>
      <c r="B2678" s="4" t="s">
        <v>31</v>
      </c>
      <c r="C2678" s="4" t="s">
        <v>17</v>
      </c>
      <c r="D2678" s="4" t="s">
        <v>33</v>
      </c>
      <c r="E2678" s="4" t="s">
        <v>19</v>
      </c>
      <c r="F2678" s="9">
        <v>11</v>
      </c>
      <c r="G2678" s="10">
        <v>1130</v>
      </c>
      <c r="H2678" s="11">
        <v>0.15</v>
      </c>
      <c r="I2678" s="10">
        <f t="shared" si="246"/>
        <v>12430</v>
      </c>
      <c r="J2678" s="10">
        <f t="shared" si="247"/>
        <v>1864.5</v>
      </c>
      <c r="K2678" s="10">
        <f t="shared" si="248"/>
        <v>10565.5</v>
      </c>
      <c r="L2678" s="11">
        <v>0.05</v>
      </c>
      <c r="M2678" s="10">
        <f t="shared" si="249"/>
        <v>528.27499999999998</v>
      </c>
      <c r="N2678" s="10">
        <f t="shared" si="250"/>
        <v>11093.775</v>
      </c>
      <c r="O2678" s="10">
        <v>828.91</v>
      </c>
      <c r="P2678" s="10">
        <f t="shared" si="251"/>
        <v>1447.4899999999998</v>
      </c>
      <c r="Q2678" s="12">
        <v>45792</v>
      </c>
    </row>
    <row r="2679" spans="1:17" x14ac:dyDescent="0.25">
      <c r="A2679" s="4">
        <v>4720</v>
      </c>
      <c r="B2679" s="4" t="s">
        <v>23</v>
      </c>
      <c r="C2679" s="4" t="s">
        <v>17</v>
      </c>
      <c r="D2679" s="4" t="s">
        <v>33</v>
      </c>
      <c r="E2679" s="4" t="s">
        <v>27</v>
      </c>
      <c r="F2679" s="9">
        <v>5</v>
      </c>
      <c r="G2679" s="10">
        <v>1004</v>
      </c>
      <c r="H2679" s="11">
        <v>0</v>
      </c>
      <c r="I2679" s="10">
        <f t="shared" si="246"/>
        <v>5020</v>
      </c>
      <c r="J2679" s="10">
        <f t="shared" si="247"/>
        <v>0</v>
      </c>
      <c r="K2679" s="10">
        <f t="shared" si="248"/>
        <v>5020</v>
      </c>
      <c r="L2679" s="11">
        <v>0.05</v>
      </c>
      <c r="M2679" s="10">
        <f t="shared" si="249"/>
        <v>251</v>
      </c>
      <c r="N2679" s="10">
        <f t="shared" si="250"/>
        <v>5271</v>
      </c>
      <c r="O2679" s="10">
        <v>714.7</v>
      </c>
      <c r="P2679" s="10">
        <f t="shared" si="251"/>
        <v>1446.5</v>
      </c>
      <c r="Q2679" s="12">
        <v>45789</v>
      </c>
    </row>
    <row r="2680" spans="1:17" x14ac:dyDescent="0.25">
      <c r="A2680" s="4">
        <v>1437</v>
      </c>
      <c r="B2680" s="4" t="s">
        <v>35</v>
      </c>
      <c r="C2680" s="4" t="s">
        <v>24</v>
      </c>
      <c r="D2680" s="4" t="s">
        <v>33</v>
      </c>
      <c r="E2680" s="4" t="s">
        <v>25</v>
      </c>
      <c r="F2680" s="9">
        <v>17</v>
      </c>
      <c r="G2680" s="10">
        <v>322</v>
      </c>
      <c r="H2680" s="11">
        <v>0.15</v>
      </c>
      <c r="I2680" s="10">
        <f t="shared" si="246"/>
        <v>5474</v>
      </c>
      <c r="J2680" s="10">
        <f t="shared" si="247"/>
        <v>821.1</v>
      </c>
      <c r="K2680" s="10">
        <f t="shared" si="248"/>
        <v>4652.8999999999996</v>
      </c>
      <c r="L2680" s="11">
        <v>0.05</v>
      </c>
      <c r="M2680" s="10">
        <f t="shared" si="249"/>
        <v>232.64499999999998</v>
      </c>
      <c r="N2680" s="10">
        <f t="shared" si="250"/>
        <v>4885.5450000000001</v>
      </c>
      <c r="O2680" s="10">
        <v>188.62</v>
      </c>
      <c r="P2680" s="10">
        <f t="shared" si="251"/>
        <v>1446.3599999999997</v>
      </c>
      <c r="Q2680" s="12">
        <v>45830</v>
      </c>
    </row>
    <row r="2681" spans="1:17" x14ac:dyDescent="0.25">
      <c r="A2681" s="4">
        <v>1928</v>
      </c>
      <c r="B2681" s="4" t="s">
        <v>38</v>
      </c>
      <c r="C2681" s="4" t="s">
        <v>24</v>
      </c>
      <c r="D2681" s="4" t="s">
        <v>18</v>
      </c>
      <c r="E2681" s="4" t="s">
        <v>36</v>
      </c>
      <c r="F2681" s="9">
        <v>10</v>
      </c>
      <c r="G2681" s="10">
        <v>706</v>
      </c>
      <c r="H2681" s="11">
        <v>0.05</v>
      </c>
      <c r="I2681" s="10">
        <f t="shared" si="246"/>
        <v>7060</v>
      </c>
      <c r="J2681" s="10">
        <f t="shared" si="247"/>
        <v>353</v>
      </c>
      <c r="K2681" s="10">
        <f t="shared" si="248"/>
        <v>6707</v>
      </c>
      <c r="L2681" s="11">
        <v>0.05</v>
      </c>
      <c r="M2681" s="10">
        <f t="shared" si="249"/>
        <v>335.35</v>
      </c>
      <c r="N2681" s="10">
        <f t="shared" si="250"/>
        <v>7042.35</v>
      </c>
      <c r="O2681" s="10">
        <v>526.19000000000005</v>
      </c>
      <c r="P2681" s="10">
        <f t="shared" si="251"/>
        <v>1445.0999999999995</v>
      </c>
      <c r="Q2681" s="12">
        <v>45852</v>
      </c>
    </row>
    <row r="2682" spans="1:17" x14ac:dyDescent="0.25">
      <c r="A2682" s="4">
        <v>4093</v>
      </c>
      <c r="B2682" s="4" t="s">
        <v>32</v>
      </c>
      <c r="C2682" s="4" t="s">
        <v>24</v>
      </c>
      <c r="D2682" s="4" t="s">
        <v>18</v>
      </c>
      <c r="E2682" s="4" t="s">
        <v>27</v>
      </c>
      <c r="F2682" s="9">
        <v>21</v>
      </c>
      <c r="G2682" s="10">
        <v>155</v>
      </c>
      <c r="H2682" s="11">
        <v>0</v>
      </c>
      <c r="I2682" s="10">
        <f t="shared" si="246"/>
        <v>3255</v>
      </c>
      <c r="J2682" s="10">
        <f t="shared" si="247"/>
        <v>0</v>
      </c>
      <c r="K2682" s="10">
        <f t="shared" si="248"/>
        <v>3255</v>
      </c>
      <c r="L2682" s="11">
        <v>0.05</v>
      </c>
      <c r="M2682" s="10">
        <f t="shared" si="249"/>
        <v>162.75</v>
      </c>
      <c r="N2682" s="10">
        <f t="shared" si="250"/>
        <v>3417.75</v>
      </c>
      <c r="O2682" s="10">
        <v>86.21</v>
      </c>
      <c r="P2682" s="10">
        <f t="shared" si="251"/>
        <v>1444.5900000000001</v>
      </c>
      <c r="Q2682" s="12">
        <v>45921</v>
      </c>
    </row>
    <row r="2683" spans="1:17" x14ac:dyDescent="0.25">
      <c r="A2683" s="4">
        <v>2765</v>
      </c>
      <c r="B2683" s="4" t="s">
        <v>31</v>
      </c>
      <c r="C2683" s="4" t="s">
        <v>24</v>
      </c>
      <c r="D2683" s="4" t="s">
        <v>28</v>
      </c>
      <c r="E2683" s="4" t="s">
        <v>27</v>
      </c>
      <c r="F2683" s="9">
        <v>24</v>
      </c>
      <c r="G2683" s="10">
        <v>881</v>
      </c>
      <c r="H2683" s="11">
        <v>0.15</v>
      </c>
      <c r="I2683" s="10">
        <f t="shared" si="246"/>
        <v>21144</v>
      </c>
      <c r="J2683" s="10">
        <f t="shared" si="247"/>
        <v>3171.6</v>
      </c>
      <c r="K2683" s="10">
        <f t="shared" si="248"/>
        <v>17972.400000000001</v>
      </c>
      <c r="L2683" s="11">
        <v>0.05</v>
      </c>
      <c r="M2683" s="10">
        <f t="shared" si="249"/>
        <v>898.62000000000012</v>
      </c>
      <c r="N2683" s="10">
        <f t="shared" si="250"/>
        <v>18871.02</v>
      </c>
      <c r="O2683" s="10">
        <v>688.69</v>
      </c>
      <c r="P2683" s="10">
        <f t="shared" si="251"/>
        <v>1443.8400000000001</v>
      </c>
      <c r="Q2683" s="12">
        <v>45995</v>
      </c>
    </row>
    <row r="2684" spans="1:17" x14ac:dyDescent="0.25">
      <c r="A2684" s="4">
        <v>2627</v>
      </c>
      <c r="B2684" s="4" t="s">
        <v>20</v>
      </c>
      <c r="C2684" s="4" t="s">
        <v>24</v>
      </c>
      <c r="D2684" s="4" t="s">
        <v>18</v>
      </c>
      <c r="E2684" s="4" t="s">
        <v>37</v>
      </c>
      <c r="F2684" s="9">
        <v>18</v>
      </c>
      <c r="G2684" s="10">
        <v>263</v>
      </c>
      <c r="H2684" s="11">
        <v>0</v>
      </c>
      <c r="I2684" s="10">
        <f t="shared" si="246"/>
        <v>4734</v>
      </c>
      <c r="J2684" s="10">
        <f t="shared" si="247"/>
        <v>0</v>
      </c>
      <c r="K2684" s="10">
        <f t="shared" si="248"/>
        <v>4734</v>
      </c>
      <c r="L2684" s="11">
        <v>0.05</v>
      </c>
      <c r="M2684" s="10">
        <f t="shared" si="249"/>
        <v>236.70000000000002</v>
      </c>
      <c r="N2684" s="10">
        <f t="shared" si="250"/>
        <v>4970.7</v>
      </c>
      <c r="O2684" s="10">
        <v>182.83</v>
      </c>
      <c r="P2684" s="10">
        <f t="shared" si="251"/>
        <v>1443.06</v>
      </c>
      <c r="Q2684" s="12">
        <v>45879</v>
      </c>
    </row>
    <row r="2685" spans="1:17" x14ac:dyDescent="0.25">
      <c r="A2685" s="4">
        <v>2300</v>
      </c>
      <c r="B2685" s="4" t="s">
        <v>23</v>
      </c>
      <c r="C2685" s="4" t="s">
        <v>17</v>
      </c>
      <c r="D2685" s="4" t="s">
        <v>33</v>
      </c>
      <c r="E2685" s="4" t="s">
        <v>30</v>
      </c>
      <c r="F2685" s="9">
        <v>16</v>
      </c>
      <c r="G2685" s="10">
        <v>357</v>
      </c>
      <c r="H2685" s="11">
        <v>0.15</v>
      </c>
      <c r="I2685" s="10">
        <f t="shared" si="246"/>
        <v>5712</v>
      </c>
      <c r="J2685" s="10">
        <f t="shared" si="247"/>
        <v>856.8</v>
      </c>
      <c r="K2685" s="10">
        <f t="shared" si="248"/>
        <v>4855.2</v>
      </c>
      <c r="L2685" s="11">
        <v>0.05</v>
      </c>
      <c r="M2685" s="10">
        <f t="shared" si="249"/>
        <v>242.76</v>
      </c>
      <c r="N2685" s="10">
        <f t="shared" si="250"/>
        <v>5097.96</v>
      </c>
      <c r="O2685" s="10">
        <v>213.27</v>
      </c>
      <c r="P2685" s="10">
        <f t="shared" si="251"/>
        <v>1442.8799999999997</v>
      </c>
      <c r="Q2685" s="12">
        <v>45689</v>
      </c>
    </row>
    <row r="2686" spans="1:17" x14ac:dyDescent="0.25">
      <c r="A2686" s="4">
        <v>3849</v>
      </c>
      <c r="B2686" s="4" t="s">
        <v>32</v>
      </c>
      <c r="C2686" s="4" t="s">
        <v>24</v>
      </c>
      <c r="D2686" s="4" t="s">
        <v>26</v>
      </c>
      <c r="E2686" s="4" t="s">
        <v>22</v>
      </c>
      <c r="F2686" s="9">
        <v>10</v>
      </c>
      <c r="G2686" s="10">
        <v>822</v>
      </c>
      <c r="H2686" s="11">
        <v>0.1</v>
      </c>
      <c r="I2686" s="10">
        <f t="shared" si="246"/>
        <v>8220</v>
      </c>
      <c r="J2686" s="10">
        <f t="shared" si="247"/>
        <v>822</v>
      </c>
      <c r="K2686" s="10">
        <f t="shared" si="248"/>
        <v>7398</v>
      </c>
      <c r="L2686" s="11">
        <v>0.05</v>
      </c>
      <c r="M2686" s="10">
        <f t="shared" si="249"/>
        <v>369.90000000000003</v>
      </c>
      <c r="N2686" s="10">
        <f t="shared" si="250"/>
        <v>7767.9</v>
      </c>
      <c r="O2686" s="10">
        <v>595.67999999999995</v>
      </c>
      <c r="P2686" s="10">
        <f t="shared" si="251"/>
        <v>1441.2000000000007</v>
      </c>
      <c r="Q2686" s="12">
        <v>45894</v>
      </c>
    </row>
    <row r="2687" spans="1:17" x14ac:dyDescent="0.25">
      <c r="A2687" s="4">
        <v>998</v>
      </c>
      <c r="B2687" s="4" t="s">
        <v>34</v>
      </c>
      <c r="C2687" s="4" t="s">
        <v>24</v>
      </c>
      <c r="D2687" s="4" t="s">
        <v>18</v>
      </c>
      <c r="E2687" s="4" t="s">
        <v>37</v>
      </c>
      <c r="F2687" s="9">
        <v>23</v>
      </c>
      <c r="G2687" s="10">
        <v>323</v>
      </c>
      <c r="H2687" s="11">
        <v>0.1</v>
      </c>
      <c r="I2687" s="10">
        <f t="shared" si="246"/>
        <v>7429</v>
      </c>
      <c r="J2687" s="10">
        <f t="shared" si="247"/>
        <v>742.90000000000009</v>
      </c>
      <c r="K2687" s="10">
        <f t="shared" si="248"/>
        <v>6686.1</v>
      </c>
      <c r="L2687" s="11">
        <v>0.05</v>
      </c>
      <c r="M2687" s="10">
        <f t="shared" si="249"/>
        <v>334.30500000000006</v>
      </c>
      <c r="N2687" s="10">
        <f t="shared" si="250"/>
        <v>7020.4050000000007</v>
      </c>
      <c r="O2687" s="10">
        <v>228.07</v>
      </c>
      <c r="P2687" s="10">
        <f t="shared" si="251"/>
        <v>1440.4900000000007</v>
      </c>
      <c r="Q2687" s="12">
        <v>45732</v>
      </c>
    </row>
    <row r="2688" spans="1:17" x14ac:dyDescent="0.25">
      <c r="A2688" s="4">
        <v>3560</v>
      </c>
      <c r="B2688" s="4" t="s">
        <v>31</v>
      </c>
      <c r="C2688" s="4" t="s">
        <v>24</v>
      </c>
      <c r="D2688" s="4" t="s">
        <v>33</v>
      </c>
      <c r="E2688" s="4" t="s">
        <v>25</v>
      </c>
      <c r="F2688" s="9">
        <v>16</v>
      </c>
      <c r="G2688" s="10">
        <v>592</v>
      </c>
      <c r="H2688" s="11">
        <v>0.05</v>
      </c>
      <c r="I2688" s="10">
        <f t="shared" si="246"/>
        <v>9472</v>
      </c>
      <c r="J2688" s="10">
        <f t="shared" si="247"/>
        <v>473.6</v>
      </c>
      <c r="K2688" s="10">
        <f t="shared" si="248"/>
        <v>8998.4</v>
      </c>
      <c r="L2688" s="11">
        <v>0.05</v>
      </c>
      <c r="M2688" s="10">
        <f t="shared" si="249"/>
        <v>449.92</v>
      </c>
      <c r="N2688" s="10">
        <f t="shared" si="250"/>
        <v>9448.32</v>
      </c>
      <c r="O2688" s="10">
        <v>472.4</v>
      </c>
      <c r="P2688" s="10">
        <f t="shared" si="251"/>
        <v>1440</v>
      </c>
      <c r="Q2688" s="12">
        <v>46005</v>
      </c>
    </row>
    <row r="2689" spans="1:17" x14ac:dyDescent="0.25">
      <c r="A2689" s="4">
        <v>2327</v>
      </c>
      <c r="B2689" s="4" t="s">
        <v>23</v>
      </c>
      <c r="C2689" s="4" t="s">
        <v>24</v>
      </c>
      <c r="D2689" s="4" t="s">
        <v>28</v>
      </c>
      <c r="E2689" s="4" t="s">
        <v>30</v>
      </c>
      <c r="F2689" s="9">
        <v>10</v>
      </c>
      <c r="G2689" s="10">
        <v>398</v>
      </c>
      <c r="H2689" s="11">
        <v>0</v>
      </c>
      <c r="I2689" s="10">
        <f t="shared" si="246"/>
        <v>3980</v>
      </c>
      <c r="J2689" s="10">
        <f t="shared" si="247"/>
        <v>0</v>
      </c>
      <c r="K2689" s="10">
        <f t="shared" si="248"/>
        <v>3980</v>
      </c>
      <c r="L2689" s="11">
        <v>0.05</v>
      </c>
      <c r="M2689" s="10">
        <f t="shared" si="249"/>
        <v>199</v>
      </c>
      <c r="N2689" s="10">
        <f t="shared" si="250"/>
        <v>4179</v>
      </c>
      <c r="O2689" s="10">
        <v>254.23</v>
      </c>
      <c r="P2689" s="10">
        <f t="shared" si="251"/>
        <v>1437.7000000000003</v>
      </c>
      <c r="Q2689" s="12">
        <v>45673</v>
      </c>
    </row>
    <row r="2690" spans="1:17" x14ac:dyDescent="0.25">
      <c r="A2690" s="4">
        <v>4391</v>
      </c>
      <c r="B2690" s="4" t="s">
        <v>20</v>
      </c>
      <c r="C2690" s="4" t="s">
        <v>17</v>
      </c>
      <c r="D2690" s="4" t="s">
        <v>33</v>
      </c>
      <c r="E2690" s="4" t="s">
        <v>25</v>
      </c>
      <c r="F2690" s="9">
        <v>11</v>
      </c>
      <c r="G2690" s="10">
        <v>746</v>
      </c>
      <c r="H2690" s="11">
        <v>0.1</v>
      </c>
      <c r="I2690" s="10">
        <f t="shared" ref="I2690:I2705" si="252">F2690*G2690</f>
        <v>8206</v>
      </c>
      <c r="J2690" s="10">
        <f t="shared" ref="J2690:J2753" si="253">I2690*H2690</f>
        <v>820.6</v>
      </c>
      <c r="K2690" s="10">
        <f t="shared" ref="K2690:K2753" si="254">I2690-J2690</f>
        <v>7385.4</v>
      </c>
      <c r="L2690" s="11">
        <v>0.05</v>
      </c>
      <c r="M2690" s="10">
        <f t="shared" ref="M2690:M2753" si="255">K2690*L2690</f>
        <v>369.27</v>
      </c>
      <c r="N2690" s="10">
        <f t="shared" ref="N2690:N2753" si="256">K2690+M2690</f>
        <v>7754.67</v>
      </c>
      <c r="O2690" s="10">
        <v>540.73</v>
      </c>
      <c r="P2690" s="10">
        <f t="shared" ref="P2690:P2753" si="257">K2690-(O2690*F2690)</f>
        <v>1437.369999999999</v>
      </c>
      <c r="Q2690" s="12">
        <v>45710</v>
      </c>
    </row>
    <row r="2691" spans="1:17" x14ac:dyDescent="0.25">
      <c r="A2691" s="4">
        <v>4699</v>
      </c>
      <c r="B2691" s="4" t="s">
        <v>16</v>
      </c>
      <c r="C2691" s="4" t="s">
        <v>17</v>
      </c>
      <c r="D2691" s="4" t="s">
        <v>28</v>
      </c>
      <c r="E2691" s="4" t="s">
        <v>25</v>
      </c>
      <c r="F2691" s="9">
        <v>6</v>
      </c>
      <c r="G2691" s="10">
        <v>816</v>
      </c>
      <c r="H2691" s="11">
        <v>0</v>
      </c>
      <c r="I2691" s="10">
        <f t="shared" si="252"/>
        <v>4896</v>
      </c>
      <c r="J2691" s="10">
        <f t="shared" si="253"/>
        <v>0</v>
      </c>
      <c r="K2691" s="10">
        <f t="shared" si="254"/>
        <v>4896</v>
      </c>
      <c r="L2691" s="11">
        <v>0.05</v>
      </c>
      <c r="M2691" s="10">
        <f t="shared" si="255"/>
        <v>244.8</v>
      </c>
      <c r="N2691" s="10">
        <f t="shared" si="256"/>
        <v>5140.8</v>
      </c>
      <c r="O2691" s="10">
        <v>576.57000000000005</v>
      </c>
      <c r="P2691" s="10">
        <f t="shared" si="257"/>
        <v>1436.58</v>
      </c>
      <c r="Q2691" s="12">
        <v>45897</v>
      </c>
    </row>
    <row r="2692" spans="1:17" x14ac:dyDescent="0.25">
      <c r="A2692" s="4">
        <v>2110</v>
      </c>
      <c r="B2692" s="4" t="s">
        <v>35</v>
      </c>
      <c r="C2692" s="4" t="s">
        <v>17</v>
      </c>
      <c r="D2692" s="4" t="s">
        <v>28</v>
      </c>
      <c r="E2692" s="4" t="s">
        <v>27</v>
      </c>
      <c r="F2692" s="9">
        <v>6</v>
      </c>
      <c r="G2692" s="10">
        <v>1092</v>
      </c>
      <c r="H2692" s="11">
        <v>0.05</v>
      </c>
      <c r="I2692" s="10">
        <f t="shared" si="252"/>
        <v>6552</v>
      </c>
      <c r="J2692" s="10">
        <f t="shared" si="253"/>
        <v>327.60000000000002</v>
      </c>
      <c r="K2692" s="10">
        <f t="shared" si="254"/>
        <v>6224.4</v>
      </c>
      <c r="L2692" s="11">
        <v>0.05</v>
      </c>
      <c r="M2692" s="10">
        <f t="shared" si="255"/>
        <v>311.22000000000003</v>
      </c>
      <c r="N2692" s="10">
        <f t="shared" si="256"/>
        <v>6535.62</v>
      </c>
      <c r="O2692" s="10">
        <v>798.3</v>
      </c>
      <c r="P2692" s="10">
        <f t="shared" si="257"/>
        <v>1434.6000000000004</v>
      </c>
      <c r="Q2692" s="12">
        <v>45899</v>
      </c>
    </row>
    <row r="2693" spans="1:17" x14ac:dyDescent="0.25">
      <c r="A2693" s="4">
        <v>2766</v>
      </c>
      <c r="B2693" s="4" t="s">
        <v>35</v>
      </c>
      <c r="C2693" s="4" t="s">
        <v>17</v>
      </c>
      <c r="D2693" s="4" t="s">
        <v>33</v>
      </c>
      <c r="E2693" s="4" t="s">
        <v>29</v>
      </c>
      <c r="F2693" s="9">
        <v>19</v>
      </c>
      <c r="G2693" s="10">
        <v>289</v>
      </c>
      <c r="H2693" s="11">
        <v>0.05</v>
      </c>
      <c r="I2693" s="10">
        <f t="shared" si="252"/>
        <v>5491</v>
      </c>
      <c r="J2693" s="10">
        <f t="shared" si="253"/>
        <v>274.55</v>
      </c>
      <c r="K2693" s="10">
        <f t="shared" si="254"/>
        <v>5216.45</v>
      </c>
      <c r="L2693" s="11">
        <v>0.05</v>
      </c>
      <c r="M2693" s="10">
        <f t="shared" si="255"/>
        <v>260.82249999999999</v>
      </c>
      <c r="N2693" s="10">
        <f t="shared" si="256"/>
        <v>5477.2725</v>
      </c>
      <c r="O2693" s="10">
        <v>199.09</v>
      </c>
      <c r="P2693" s="10">
        <f t="shared" si="257"/>
        <v>1433.7399999999998</v>
      </c>
      <c r="Q2693" s="12">
        <v>45927</v>
      </c>
    </row>
    <row r="2694" spans="1:17" x14ac:dyDescent="0.25">
      <c r="A2694" s="4">
        <v>3711</v>
      </c>
      <c r="B2694" s="4" t="s">
        <v>31</v>
      </c>
      <c r="C2694" s="4" t="s">
        <v>24</v>
      </c>
      <c r="D2694" s="4" t="s">
        <v>18</v>
      </c>
      <c r="E2694" s="4" t="s">
        <v>37</v>
      </c>
      <c r="F2694" s="9">
        <v>23</v>
      </c>
      <c r="G2694" s="10">
        <v>265</v>
      </c>
      <c r="H2694" s="11">
        <v>0.1</v>
      </c>
      <c r="I2694" s="10">
        <f t="shared" si="252"/>
        <v>6095</v>
      </c>
      <c r="J2694" s="10">
        <f t="shared" si="253"/>
        <v>609.5</v>
      </c>
      <c r="K2694" s="10">
        <f t="shared" si="254"/>
        <v>5485.5</v>
      </c>
      <c r="L2694" s="11">
        <v>0.05</v>
      </c>
      <c r="M2694" s="10">
        <f t="shared" si="255"/>
        <v>274.27500000000003</v>
      </c>
      <c r="N2694" s="10">
        <f t="shared" si="256"/>
        <v>5759.7749999999996</v>
      </c>
      <c r="O2694" s="10">
        <v>176.2</v>
      </c>
      <c r="P2694" s="10">
        <f t="shared" si="257"/>
        <v>1432.9</v>
      </c>
      <c r="Q2694" s="12">
        <v>45851</v>
      </c>
    </row>
    <row r="2695" spans="1:17" x14ac:dyDescent="0.25">
      <c r="A2695" s="4">
        <v>4951</v>
      </c>
      <c r="B2695" s="4" t="s">
        <v>31</v>
      </c>
      <c r="C2695" s="4" t="s">
        <v>24</v>
      </c>
      <c r="D2695" s="4" t="s">
        <v>26</v>
      </c>
      <c r="E2695" s="4" t="s">
        <v>22</v>
      </c>
      <c r="F2695" s="9">
        <v>5</v>
      </c>
      <c r="G2695" s="10">
        <v>813</v>
      </c>
      <c r="H2695" s="11">
        <v>0</v>
      </c>
      <c r="I2695" s="10">
        <f t="shared" si="252"/>
        <v>4065</v>
      </c>
      <c r="J2695" s="10">
        <f t="shared" si="253"/>
        <v>0</v>
      </c>
      <c r="K2695" s="10">
        <f t="shared" si="254"/>
        <v>4065</v>
      </c>
      <c r="L2695" s="11">
        <v>0.05</v>
      </c>
      <c r="M2695" s="10">
        <f t="shared" si="255"/>
        <v>203.25</v>
      </c>
      <c r="N2695" s="10">
        <f t="shared" si="256"/>
        <v>4268.25</v>
      </c>
      <c r="O2695" s="10">
        <v>526.42999999999995</v>
      </c>
      <c r="P2695" s="10">
        <f t="shared" si="257"/>
        <v>1432.8500000000004</v>
      </c>
      <c r="Q2695" s="12">
        <v>45950</v>
      </c>
    </row>
    <row r="2696" spans="1:17" x14ac:dyDescent="0.25">
      <c r="A2696" s="4">
        <v>1181</v>
      </c>
      <c r="B2696" s="4" t="s">
        <v>23</v>
      </c>
      <c r="C2696" s="4" t="s">
        <v>21</v>
      </c>
      <c r="D2696" s="4" t="s">
        <v>28</v>
      </c>
      <c r="E2696" s="4" t="s">
        <v>25</v>
      </c>
      <c r="F2696" s="9">
        <v>7</v>
      </c>
      <c r="G2696" s="10">
        <v>1000</v>
      </c>
      <c r="H2696" s="11">
        <v>0.05</v>
      </c>
      <c r="I2696" s="10">
        <f t="shared" si="252"/>
        <v>7000</v>
      </c>
      <c r="J2696" s="10">
        <f t="shared" si="253"/>
        <v>350</v>
      </c>
      <c r="K2696" s="10">
        <f t="shared" si="254"/>
        <v>6650</v>
      </c>
      <c r="L2696" s="11">
        <v>0.05</v>
      </c>
      <c r="M2696" s="10">
        <f t="shared" si="255"/>
        <v>332.5</v>
      </c>
      <c r="N2696" s="10">
        <f t="shared" si="256"/>
        <v>6982.5</v>
      </c>
      <c r="O2696" s="10">
        <v>745.36</v>
      </c>
      <c r="P2696" s="10">
        <f t="shared" si="257"/>
        <v>1432.4799999999996</v>
      </c>
      <c r="Q2696" s="12">
        <v>45925</v>
      </c>
    </row>
    <row r="2697" spans="1:17" x14ac:dyDescent="0.25">
      <c r="A2697" s="4">
        <v>1862</v>
      </c>
      <c r="B2697" s="4" t="s">
        <v>23</v>
      </c>
      <c r="C2697" s="4" t="s">
        <v>17</v>
      </c>
      <c r="D2697" s="4" t="s">
        <v>33</v>
      </c>
      <c r="E2697" s="4" t="s">
        <v>27</v>
      </c>
      <c r="F2697" s="9">
        <v>19</v>
      </c>
      <c r="G2697" s="10">
        <v>585</v>
      </c>
      <c r="H2697" s="11">
        <v>0.15</v>
      </c>
      <c r="I2697" s="10">
        <f t="shared" si="252"/>
        <v>11115</v>
      </c>
      <c r="J2697" s="10">
        <f t="shared" si="253"/>
        <v>1667.25</v>
      </c>
      <c r="K2697" s="10">
        <f t="shared" si="254"/>
        <v>9447.75</v>
      </c>
      <c r="L2697" s="11">
        <v>0.05</v>
      </c>
      <c r="M2697" s="10">
        <f t="shared" si="255"/>
        <v>472.38750000000005</v>
      </c>
      <c r="N2697" s="10">
        <f t="shared" si="256"/>
        <v>9920.1375000000007</v>
      </c>
      <c r="O2697" s="10">
        <v>421.98</v>
      </c>
      <c r="P2697" s="10">
        <f t="shared" si="257"/>
        <v>1430.1299999999992</v>
      </c>
      <c r="Q2697" s="12">
        <v>45785</v>
      </c>
    </row>
    <row r="2698" spans="1:17" x14ac:dyDescent="0.25">
      <c r="A2698" s="4">
        <v>1040</v>
      </c>
      <c r="B2698" s="4" t="s">
        <v>31</v>
      </c>
      <c r="C2698" s="4" t="s">
        <v>21</v>
      </c>
      <c r="D2698" s="4" t="s">
        <v>26</v>
      </c>
      <c r="E2698" s="4" t="s">
        <v>36</v>
      </c>
      <c r="F2698" s="9">
        <v>10</v>
      </c>
      <c r="G2698" s="10">
        <v>421</v>
      </c>
      <c r="H2698" s="11">
        <v>0.15</v>
      </c>
      <c r="I2698" s="10">
        <f t="shared" si="252"/>
        <v>4210</v>
      </c>
      <c r="J2698" s="10">
        <f t="shared" si="253"/>
        <v>631.5</v>
      </c>
      <c r="K2698" s="10">
        <f t="shared" si="254"/>
        <v>3578.5</v>
      </c>
      <c r="L2698" s="11">
        <v>0.05</v>
      </c>
      <c r="M2698" s="10">
        <f t="shared" si="255"/>
        <v>178.92500000000001</v>
      </c>
      <c r="N2698" s="10">
        <f t="shared" si="256"/>
        <v>3757.4250000000002</v>
      </c>
      <c r="O2698" s="10">
        <v>214.86</v>
      </c>
      <c r="P2698" s="10">
        <f t="shared" si="257"/>
        <v>1429.8999999999996</v>
      </c>
      <c r="Q2698" s="12">
        <v>45908</v>
      </c>
    </row>
    <row r="2699" spans="1:17" x14ac:dyDescent="0.25">
      <c r="A2699" s="4">
        <v>3599</v>
      </c>
      <c r="B2699" s="4" t="s">
        <v>23</v>
      </c>
      <c r="C2699" s="4" t="s">
        <v>21</v>
      </c>
      <c r="D2699" s="4" t="s">
        <v>26</v>
      </c>
      <c r="E2699" s="4" t="s">
        <v>29</v>
      </c>
      <c r="F2699" s="9">
        <v>22</v>
      </c>
      <c r="G2699" s="10">
        <v>215</v>
      </c>
      <c r="H2699" s="11">
        <v>0</v>
      </c>
      <c r="I2699" s="10">
        <f t="shared" si="252"/>
        <v>4730</v>
      </c>
      <c r="J2699" s="10">
        <f t="shared" si="253"/>
        <v>0</v>
      </c>
      <c r="K2699" s="10">
        <f t="shared" si="254"/>
        <v>4730</v>
      </c>
      <c r="L2699" s="11">
        <v>0.05</v>
      </c>
      <c r="M2699" s="10">
        <f t="shared" si="255"/>
        <v>236.5</v>
      </c>
      <c r="N2699" s="10">
        <f t="shared" si="256"/>
        <v>4966.5</v>
      </c>
      <c r="O2699" s="10">
        <v>150.02000000000001</v>
      </c>
      <c r="P2699" s="10">
        <f t="shared" si="257"/>
        <v>1429.56</v>
      </c>
      <c r="Q2699" s="12">
        <v>45904</v>
      </c>
    </row>
    <row r="2700" spans="1:17" x14ac:dyDescent="0.25">
      <c r="A2700" s="4">
        <v>716</v>
      </c>
      <c r="B2700" s="4" t="s">
        <v>20</v>
      </c>
      <c r="C2700" s="4" t="s">
        <v>24</v>
      </c>
      <c r="D2700" s="4" t="s">
        <v>33</v>
      </c>
      <c r="E2700" s="4" t="s">
        <v>22</v>
      </c>
      <c r="F2700" s="9">
        <v>18</v>
      </c>
      <c r="G2700" s="10">
        <v>1146</v>
      </c>
      <c r="H2700" s="11">
        <v>0.15</v>
      </c>
      <c r="I2700" s="10">
        <f t="shared" si="252"/>
        <v>20628</v>
      </c>
      <c r="J2700" s="10">
        <f t="shared" si="253"/>
        <v>3094.2</v>
      </c>
      <c r="K2700" s="10">
        <f t="shared" si="254"/>
        <v>17533.8</v>
      </c>
      <c r="L2700" s="11">
        <v>0.05</v>
      </c>
      <c r="M2700" s="10">
        <f t="shared" si="255"/>
        <v>876.69</v>
      </c>
      <c r="N2700" s="10">
        <f t="shared" si="256"/>
        <v>18410.489999999998</v>
      </c>
      <c r="O2700" s="10">
        <v>894.75</v>
      </c>
      <c r="P2700" s="10">
        <f t="shared" si="257"/>
        <v>1428.2999999999993</v>
      </c>
      <c r="Q2700" s="12">
        <v>45693</v>
      </c>
    </row>
    <row r="2701" spans="1:17" x14ac:dyDescent="0.25">
      <c r="A2701" s="4">
        <v>3264</v>
      </c>
      <c r="B2701" s="4" t="s">
        <v>35</v>
      </c>
      <c r="C2701" s="4" t="s">
        <v>17</v>
      </c>
      <c r="D2701" s="4" t="s">
        <v>28</v>
      </c>
      <c r="E2701" s="4" t="s">
        <v>29</v>
      </c>
      <c r="F2701" s="9">
        <v>19</v>
      </c>
      <c r="G2701" s="10">
        <v>304</v>
      </c>
      <c r="H2701" s="11">
        <v>0.05</v>
      </c>
      <c r="I2701" s="10">
        <f t="shared" si="252"/>
        <v>5776</v>
      </c>
      <c r="J2701" s="10">
        <f t="shared" si="253"/>
        <v>288.8</v>
      </c>
      <c r="K2701" s="10">
        <f t="shared" si="254"/>
        <v>5487.2</v>
      </c>
      <c r="L2701" s="11">
        <v>0.05</v>
      </c>
      <c r="M2701" s="10">
        <f t="shared" si="255"/>
        <v>274.36</v>
      </c>
      <c r="N2701" s="10">
        <f t="shared" si="256"/>
        <v>5761.5599999999995</v>
      </c>
      <c r="O2701" s="10">
        <v>213.68</v>
      </c>
      <c r="P2701" s="10">
        <f t="shared" si="257"/>
        <v>1427.2799999999997</v>
      </c>
      <c r="Q2701" s="12">
        <v>45804</v>
      </c>
    </row>
    <row r="2702" spans="1:17" x14ac:dyDescent="0.25">
      <c r="A2702" s="4">
        <v>4596</v>
      </c>
      <c r="B2702" s="4" t="s">
        <v>35</v>
      </c>
      <c r="C2702" s="4" t="s">
        <v>17</v>
      </c>
      <c r="D2702" s="4" t="s">
        <v>28</v>
      </c>
      <c r="E2702" s="4" t="s">
        <v>30</v>
      </c>
      <c r="F2702" s="9">
        <v>12</v>
      </c>
      <c r="G2702" s="10">
        <v>539</v>
      </c>
      <c r="H2702" s="11">
        <v>0.1</v>
      </c>
      <c r="I2702" s="10">
        <f t="shared" si="252"/>
        <v>6468</v>
      </c>
      <c r="J2702" s="10">
        <f t="shared" si="253"/>
        <v>646.80000000000007</v>
      </c>
      <c r="K2702" s="10">
        <f t="shared" si="254"/>
        <v>5821.2</v>
      </c>
      <c r="L2702" s="11">
        <v>0.05</v>
      </c>
      <c r="M2702" s="10">
        <f t="shared" si="255"/>
        <v>291.06</v>
      </c>
      <c r="N2702" s="10">
        <f t="shared" si="256"/>
        <v>6112.26</v>
      </c>
      <c r="O2702" s="10">
        <v>366.19</v>
      </c>
      <c r="P2702" s="10">
        <f t="shared" si="257"/>
        <v>1426.92</v>
      </c>
      <c r="Q2702" s="12">
        <v>45786</v>
      </c>
    </row>
    <row r="2703" spans="1:17" x14ac:dyDescent="0.25">
      <c r="A2703" s="4">
        <v>1983</v>
      </c>
      <c r="B2703" s="4" t="s">
        <v>16</v>
      </c>
      <c r="C2703" s="4" t="s">
        <v>24</v>
      </c>
      <c r="D2703" s="4" t="s">
        <v>18</v>
      </c>
      <c r="E2703" s="4" t="s">
        <v>36</v>
      </c>
      <c r="F2703" s="9">
        <v>19</v>
      </c>
      <c r="G2703" s="10">
        <v>229</v>
      </c>
      <c r="H2703" s="11">
        <v>0</v>
      </c>
      <c r="I2703" s="10">
        <f t="shared" si="252"/>
        <v>4351</v>
      </c>
      <c r="J2703" s="10">
        <f t="shared" si="253"/>
        <v>0</v>
      </c>
      <c r="K2703" s="10">
        <f t="shared" si="254"/>
        <v>4351</v>
      </c>
      <c r="L2703" s="11">
        <v>0.05</v>
      </c>
      <c r="M2703" s="10">
        <f t="shared" si="255"/>
        <v>217.55</v>
      </c>
      <c r="N2703" s="10">
        <f t="shared" si="256"/>
        <v>4568.55</v>
      </c>
      <c r="O2703" s="10">
        <v>153.94999999999999</v>
      </c>
      <c r="P2703" s="10">
        <f t="shared" si="257"/>
        <v>1425.9500000000003</v>
      </c>
      <c r="Q2703" s="12">
        <v>45934</v>
      </c>
    </row>
    <row r="2704" spans="1:17" x14ac:dyDescent="0.25">
      <c r="A2704" s="4">
        <v>813</v>
      </c>
      <c r="B2704" s="4" t="s">
        <v>34</v>
      </c>
      <c r="C2704" s="4" t="s">
        <v>17</v>
      </c>
      <c r="D2704" s="4" t="s">
        <v>28</v>
      </c>
      <c r="E2704" s="4" t="s">
        <v>27</v>
      </c>
      <c r="F2704" s="9">
        <v>21</v>
      </c>
      <c r="G2704" s="10">
        <v>225</v>
      </c>
      <c r="H2704" s="11">
        <v>0.1</v>
      </c>
      <c r="I2704" s="10">
        <f t="shared" si="252"/>
        <v>4725</v>
      </c>
      <c r="J2704" s="10">
        <f t="shared" si="253"/>
        <v>472.5</v>
      </c>
      <c r="K2704" s="10">
        <f t="shared" si="254"/>
        <v>4252.5</v>
      </c>
      <c r="L2704" s="11">
        <v>0.05</v>
      </c>
      <c r="M2704" s="10">
        <f t="shared" si="255"/>
        <v>212.625</v>
      </c>
      <c r="N2704" s="10">
        <f t="shared" si="256"/>
        <v>4465.125</v>
      </c>
      <c r="O2704" s="10">
        <v>134.62</v>
      </c>
      <c r="P2704" s="10">
        <f t="shared" si="257"/>
        <v>1425.48</v>
      </c>
      <c r="Q2704" s="12">
        <v>45809</v>
      </c>
    </row>
    <row r="2705" spans="1:17" x14ac:dyDescent="0.25">
      <c r="A2705" s="4">
        <v>1496</v>
      </c>
      <c r="B2705" s="4" t="s">
        <v>23</v>
      </c>
      <c r="C2705" s="4" t="s">
        <v>24</v>
      </c>
      <c r="D2705" s="4" t="s">
        <v>33</v>
      </c>
      <c r="E2705" s="4" t="s">
        <v>36</v>
      </c>
      <c r="F2705" s="9">
        <v>11</v>
      </c>
      <c r="G2705" s="10">
        <v>346</v>
      </c>
      <c r="H2705" s="11">
        <v>0.05</v>
      </c>
      <c r="I2705" s="10">
        <f t="shared" si="252"/>
        <v>3806</v>
      </c>
      <c r="J2705" s="10">
        <f t="shared" si="253"/>
        <v>190.3</v>
      </c>
      <c r="K2705" s="10">
        <f t="shared" si="254"/>
        <v>3615.7</v>
      </c>
      <c r="L2705" s="11">
        <v>0.05</v>
      </c>
      <c r="M2705" s="10">
        <f t="shared" si="255"/>
        <v>180.785</v>
      </c>
      <c r="N2705" s="10">
        <f t="shared" si="256"/>
        <v>3796.4849999999997</v>
      </c>
      <c r="O2705" s="10">
        <v>199.28</v>
      </c>
      <c r="P2705" s="10">
        <f t="shared" si="257"/>
        <v>1423.62</v>
      </c>
      <c r="Q2705" s="12">
        <v>45702</v>
      </c>
    </row>
    <row r="2706" spans="1:17" x14ac:dyDescent="0.25">
      <c r="A2706" s="4">
        <v>1</v>
      </c>
      <c r="B2706" s="4" t="s">
        <v>16</v>
      </c>
      <c r="C2706" s="4" t="s">
        <v>17</v>
      </c>
      <c r="D2706" s="4" t="s">
        <v>18</v>
      </c>
      <c r="E2706" s="4" t="s">
        <v>19</v>
      </c>
      <c r="F2706" s="9">
        <v>13</v>
      </c>
      <c r="G2706" s="10">
        <v>588</v>
      </c>
      <c r="H2706" s="11">
        <v>0.15</v>
      </c>
      <c r="I2706" s="10">
        <f>(F2706*G2706)</f>
        <v>7644</v>
      </c>
      <c r="J2706" s="10">
        <f t="shared" si="253"/>
        <v>1146.5999999999999</v>
      </c>
      <c r="K2706" s="10">
        <f t="shared" si="254"/>
        <v>6497.4</v>
      </c>
      <c r="L2706" s="11">
        <v>0.05</v>
      </c>
      <c r="M2706" s="10">
        <f t="shared" si="255"/>
        <v>324.87</v>
      </c>
      <c r="N2706" s="10">
        <f t="shared" si="256"/>
        <v>6822.2699999999995</v>
      </c>
      <c r="O2706" s="10">
        <v>390.36</v>
      </c>
      <c r="P2706" s="10">
        <f t="shared" si="257"/>
        <v>1422.7199999999993</v>
      </c>
      <c r="Q2706" s="12">
        <v>45718</v>
      </c>
    </row>
    <row r="2707" spans="1:17" x14ac:dyDescent="0.25">
      <c r="A2707" s="4">
        <v>1652</v>
      </c>
      <c r="B2707" s="4" t="s">
        <v>16</v>
      </c>
      <c r="C2707" s="4" t="s">
        <v>24</v>
      </c>
      <c r="D2707" s="4" t="s">
        <v>33</v>
      </c>
      <c r="E2707" s="4" t="s">
        <v>29</v>
      </c>
      <c r="F2707" s="9">
        <v>20</v>
      </c>
      <c r="G2707" s="10">
        <v>331</v>
      </c>
      <c r="H2707" s="11">
        <v>0.15</v>
      </c>
      <c r="I2707" s="10">
        <f t="shared" ref="I2707:I2770" si="258">F2707*G2707</f>
        <v>6620</v>
      </c>
      <c r="J2707" s="10">
        <f t="shared" si="253"/>
        <v>993</v>
      </c>
      <c r="K2707" s="10">
        <f t="shared" si="254"/>
        <v>5627</v>
      </c>
      <c r="L2707" s="11">
        <v>0.05</v>
      </c>
      <c r="M2707" s="10">
        <f t="shared" si="255"/>
        <v>281.35000000000002</v>
      </c>
      <c r="N2707" s="10">
        <f t="shared" si="256"/>
        <v>5908.35</v>
      </c>
      <c r="O2707" s="10">
        <v>210.23</v>
      </c>
      <c r="P2707" s="10">
        <f t="shared" si="257"/>
        <v>1422.4000000000005</v>
      </c>
      <c r="Q2707" s="12">
        <v>45808</v>
      </c>
    </row>
    <row r="2708" spans="1:17" x14ac:dyDescent="0.25">
      <c r="A2708" s="4">
        <v>1288</v>
      </c>
      <c r="B2708" s="4" t="s">
        <v>31</v>
      </c>
      <c r="C2708" s="4" t="s">
        <v>24</v>
      </c>
      <c r="D2708" s="4" t="s">
        <v>33</v>
      </c>
      <c r="E2708" s="4" t="s">
        <v>30</v>
      </c>
      <c r="F2708" s="9">
        <v>6</v>
      </c>
      <c r="G2708" s="10">
        <v>611</v>
      </c>
      <c r="H2708" s="11">
        <v>0.05</v>
      </c>
      <c r="I2708" s="10">
        <f t="shared" si="258"/>
        <v>3666</v>
      </c>
      <c r="J2708" s="10">
        <f t="shared" si="253"/>
        <v>183.3</v>
      </c>
      <c r="K2708" s="10">
        <f t="shared" si="254"/>
        <v>3482.7</v>
      </c>
      <c r="L2708" s="11">
        <v>0.05</v>
      </c>
      <c r="M2708" s="10">
        <f t="shared" si="255"/>
        <v>174.13499999999999</v>
      </c>
      <c r="N2708" s="10">
        <f t="shared" si="256"/>
        <v>3656.835</v>
      </c>
      <c r="O2708" s="10">
        <v>343.79</v>
      </c>
      <c r="P2708" s="10">
        <f t="shared" si="257"/>
        <v>1419.9599999999996</v>
      </c>
      <c r="Q2708" s="12">
        <v>45803</v>
      </c>
    </row>
    <row r="2709" spans="1:17" x14ac:dyDescent="0.25">
      <c r="A2709" s="4">
        <v>3978</v>
      </c>
      <c r="B2709" s="4" t="s">
        <v>20</v>
      </c>
      <c r="C2709" s="4" t="s">
        <v>24</v>
      </c>
      <c r="D2709" s="4" t="s">
        <v>26</v>
      </c>
      <c r="E2709" s="4" t="s">
        <v>30</v>
      </c>
      <c r="F2709" s="9">
        <v>11</v>
      </c>
      <c r="G2709" s="10">
        <v>383</v>
      </c>
      <c r="H2709" s="11">
        <v>0</v>
      </c>
      <c r="I2709" s="10">
        <f t="shared" si="258"/>
        <v>4213</v>
      </c>
      <c r="J2709" s="10">
        <f t="shared" si="253"/>
        <v>0</v>
      </c>
      <c r="K2709" s="10">
        <f t="shared" si="254"/>
        <v>4213</v>
      </c>
      <c r="L2709" s="11">
        <v>0.05</v>
      </c>
      <c r="M2709" s="10">
        <f t="shared" si="255"/>
        <v>210.65</v>
      </c>
      <c r="N2709" s="10">
        <f t="shared" si="256"/>
        <v>4423.6499999999996</v>
      </c>
      <c r="O2709" s="10">
        <v>254.05</v>
      </c>
      <c r="P2709" s="10">
        <f t="shared" si="257"/>
        <v>1418.4499999999998</v>
      </c>
      <c r="Q2709" s="12">
        <v>45971</v>
      </c>
    </row>
    <row r="2710" spans="1:17" x14ac:dyDescent="0.25">
      <c r="A2710" s="4">
        <v>4451</v>
      </c>
      <c r="B2710" s="4" t="s">
        <v>38</v>
      </c>
      <c r="C2710" s="4" t="s">
        <v>17</v>
      </c>
      <c r="D2710" s="4" t="s">
        <v>28</v>
      </c>
      <c r="E2710" s="4" t="s">
        <v>37</v>
      </c>
      <c r="F2710" s="9">
        <v>13</v>
      </c>
      <c r="G2710" s="10">
        <v>321</v>
      </c>
      <c r="H2710" s="11">
        <v>0.05</v>
      </c>
      <c r="I2710" s="10">
        <f t="shared" si="258"/>
        <v>4173</v>
      </c>
      <c r="J2710" s="10">
        <f t="shared" si="253"/>
        <v>208.65</v>
      </c>
      <c r="K2710" s="10">
        <f t="shared" si="254"/>
        <v>3964.35</v>
      </c>
      <c r="L2710" s="11">
        <v>0.05</v>
      </c>
      <c r="M2710" s="10">
        <f t="shared" si="255"/>
        <v>198.2175</v>
      </c>
      <c r="N2710" s="10">
        <f t="shared" si="256"/>
        <v>4162.5675000000001</v>
      </c>
      <c r="O2710" s="10">
        <v>195.85</v>
      </c>
      <c r="P2710" s="10">
        <f t="shared" si="257"/>
        <v>1418.3000000000002</v>
      </c>
      <c r="Q2710" s="12">
        <v>45716</v>
      </c>
    </row>
    <row r="2711" spans="1:17" x14ac:dyDescent="0.25">
      <c r="A2711" s="4">
        <v>2963</v>
      </c>
      <c r="B2711" s="4" t="s">
        <v>38</v>
      </c>
      <c r="C2711" s="4" t="s">
        <v>21</v>
      </c>
      <c r="D2711" s="4" t="s">
        <v>33</v>
      </c>
      <c r="E2711" s="4" t="s">
        <v>19</v>
      </c>
      <c r="F2711" s="9">
        <v>16</v>
      </c>
      <c r="G2711" s="10">
        <v>706</v>
      </c>
      <c r="H2711" s="11">
        <v>0.1</v>
      </c>
      <c r="I2711" s="10">
        <f t="shared" si="258"/>
        <v>11296</v>
      </c>
      <c r="J2711" s="10">
        <f t="shared" si="253"/>
        <v>1129.6000000000001</v>
      </c>
      <c r="K2711" s="10">
        <f t="shared" si="254"/>
        <v>10166.4</v>
      </c>
      <c r="L2711" s="11">
        <v>0.05</v>
      </c>
      <c r="M2711" s="10">
        <f t="shared" si="255"/>
        <v>508.32</v>
      </c>
      <c r="N2711" s="10">
        <f t="shared" si="256"/>
        <v>10674.72</v>
      </c>
      <c r="O2711" s="10">
        <v>546.80999999999995</v>
      </c>
      <c r="P2711" s="10">
        <f t="shared" si="257"/>
        <v>1417.4400000000005</v>
      </c>
      <c r="Q2711" s="12">
        <v>45820</v>
      </c>
    </row>
    <row r="2712" spans="1:17" x14ac:dyDescent="0.25">
      <c r="A2712" s="4">
        <v>4522</v>
      </c>
      <c r="B2712" s="4" t="s">
        <v>31</v>
      </c>
      <c r="C2712" s="4" t="s">
        <v>17</v>
      </c>
      <c r="D2712" s="4" t="s">
        <v>26</v>
      </c>
      <c r="E2712" s="4" t="s">
        <v>30</v>
      </c>
      <c r="F2712" s="9">
        <v>17</v>
      </c>
      <c r="G2712" s="10">
        <v>292</v>
      </c>
      <c r="H2712" s="11">
        <v>0.1</v>
      </c>
      <c r="I2712" s="10">
        <f t="shared" si="258"/>
        <v>4964</v>
      </c>
      <c r="J2712" s="10">
        <f t="shared" si="253"/>
        <v>496.40000000000003</v>
      </c>
      <c r="K2712" s="10">
        <f t="shared" si="254"/>
        <v>4467.6000000000004</v>
      </c>
      <c r="L2712" s="11">
        <v>0.05</v>
      </c>
      <c r="M2712" s="10">
        <f t="shared" si="255"/>
        <v>223.38000000000002</v>
      </c>
      <c r="N2712" s="10">
        <f t="shared" si="256"/>
        <v>4690.9800000000005</v>
      </c>
      <c r="O2712" s="10">
        <v>179.46</v>
      </c>
      <c r="P2712" s="10">
        <f t="shared" si="257"/>
        <v>1416.7800000000002</v>
      </c>
      <c r="Q2712" s="12">
        <v>45898</v>
      </c>
    </row>
    <row r="2713" spans="1:17" x14ac:dyDescent="0.25">
      <c r="A2713" s="4">
        <v>1108</v>
      </c>
      <c r="B2713" s="4" t="s">
        <v>16</v>
      </c>
      <c r="C2713" s="4" t="s">
        <v>17</v>
      </c>
      <c r="D2713" s="4" t="s">
        <v>28</v>
      </c>
      <c r="E2713" s="4" t="s">
        <v>22</v>
      </c>
      <c r="F2713" s="9">
        <v>4</v>
      </c>
      <c r="G2713" s="10">
        <v>874</v>
      </c>
      <c r="H2713" s="11">
        <v>0</v>
      </c>
      <c r="I2713" s="10">
        <f t="shared" si="258"/>
        <v>3496</v>
      </c>
      <c r="J2713" s="10">
        <f t="shared" si="253"/>
        <v>0</v>
      </c>
      <c r="K2713" s="10">
        <f t="shared" si="254"/>
        <v>3496</v>
      </c>
      <c r="L2713" s="11">
        <v>0.05</v>
      </c>
      <c r="M2713" s="10">
        <f t="shared" si="255"/>
        <v>174.8</v>
      </c>
      <c r="N2713" s="10">
        <f t="shared" si="256"/>
        <v>3670.8</v>
      </c>
      <c r="O2713" s="10">
        <v>519.83000000000004</v>
      </c>
      <c r="P2713" s="10">
        <f t="shared" si="257"/>
        <v>1416.6799999999998</v>
      </c>
      <c r="Q2713" s="12">
        <v>45955</v>
      </c>
    </row>
    <row r="2714" spans="1:17" x14ac:dyDescent="0.25">
      <c r="A2714" s="4">
        <v>1279</v>
      </c>
      <c r="B2714" s="4" t="s">
        <v>23</v>
      </c>
      <c r="C2714" s="4" t="s">
        <v>17</v>
      </c>
      <c r="D2714" s="4" t="s">
        <v>18</v>
      </c>
      <c r="E2714" s="4" t="s">
        <v>27</v>
      </c>
      <c r="F2714" s="9">
        <v>24</v>
      </c>
      <c r="G2714" s="10">
        <v>164</v>
      </c>
      <c r="H2714" s="11">
        <v>0</v>
      </c>
      <c r="I2714" s="10">
        <f t="shared" si="258"/>
        <v>3936</v>
      </c>
      <c r="J2714" s="10">
        <f t="shared" si="253"/>
        <v>0</v>
      </c>
      <c r="K2714" s="10">
        <f t="shared" si="254"/>
        <v>3936</v>
      </c>
      <c r="L2714" s="11">
        <v>0.05</v>
      </c>
      <c r="M2714" s="10">
        <f t="shared" si="255"/>
        <v>196.8</v>
      </c>
      <c r="N2714" s="10">
        <f t="shared" si="256"/>
        <v>4132.8</v>
      </c>
      <c r="O2714" s="10">
        <v>104.98</v>
      </c>
      <c r="P2714" s="10">
        <f t="shared" si="257"/>
        <v>1416.48</v>
      </c>
      <c r="Q2714" s="12">
        <v>45690</v>
      </c>
    </row>
    <row r="2715" spans="1:17" x14ac:dyDescent="0.25">
      <c r="A2715" s="4">
        <v>3190</v>
      </c>
      <c r="B2715" s="4" t="s">
        <v>35</v>
      </c>
      <c r="C2715" s="4" t="s">
        <v>24</v>
      </c>
      <c r="D2715" s="4" t="s">
        <v>18</v>
      </c>
      <c r="E2715" s="4" t="s">
        <v>37</v>
      </c>
      <c r="F2715" s="9">
        <v>22</v>
      </c>
      <c r="G2715" s="10">
        <v>226</v>
      </c>
      <c r="H2715" s="11">
        <v>0</v>
      </c>
      <c r="I2715" s="10">
        <f t="shared" si="258"/>
        <v>4972</v>
      </c>
      <c r="J2715" s="10">
        <f t="shared" si="253"/>
        <v>0</v>
      </c>
      <c r="K2715" s="10">
        <f t="shared" si="254"/>
        <v>4972</v>
      </c>
      <c r="L2715" s="11">
        <v>0.05</v>
      </c>
      <c r="M2715" s="10">
        <f t="shared" si="255"/>
        <v>248.60000000000002</v>
      </c>
      <c r="N2715" s="10">
        <f t="shared" si="256"/>
        <v>5220.6000000000004</v>
      </c>
      <c r="O2715" s="10">
        <v>161.68</v>
      </c>
      <c r="P2715" s="10">
        <f t="shared" si="257"/>
        <v>1415.04</v>
      </c>
      <c r="Q2715" s="12">
        <v>45931</v>
      </c>
    </row>
    <row r="2716" spans="1:17" x14ac:dyDescent="0.25">
      <c r="A2716" s="4">
        <v>4812</v>
      </c>
      <c r="B2716" s="4" t="s">
        <v>32</v>
      </c>
      <c r="C2716" s="4" t="s">
        <v>17</v>
      </c>
      <c r="D2716" s="4" t="s">
        <v>33</v>
      </c>
      <c r="E2716" s="4" t="s">
        <v>19</v>
      </c>
      <c r="F2716" s="9">
        <v>5</v>
      </c>
      <c r="G2716" s="10">
        <v>1034</v>
      </c>
      <c r="H2716" s="11">
        <v>0</v>
      </c>
      <c r="I2716" s="10">
        <f t="shared" si="258"/>
        <v>5170</v>
      </c>
      <c r="J2716" s="10">
        <f t="shared" si="253"/>
        <v>0</v>
      </c>
      <c r="K2716" s="10">
        <f t="shared" si="254"/>
        <v>5170</v>
      </c>
      <c r="L2716" s="11">
        <v>0.05</v>
      </c>
      <c r="M2716" s="10">
        <f t="shared" si="255"/>
        <v>258.5</v>
      </c>
      <c r="N2716" s="10">
        <f t="shared" si="256"/>
        <v>5428.5</v>
      </c>
      <c r="O2716" s="10">
        <v>751.15</v>
      </c>
      <c r="P2716" s="10">
        <f t="shared" si="257"/>
        <v>1414.25</v>
      </c>
      <c r="Q2716" s="12">
        <v>45668</v>
      </c>
    </row>
    <row r="2717" spans="1:17" x14ac:dyDescent="0.25">
      <c r="A2717" s="4">
        <v>3442</v>
      </c>
      <c r="B2717" s="4" t="s">
        <v>38</v>
      </c>
      <c r="C2717" s="4" t="s">
        <v>24</v>
      </c>
      <c r="D2717" s="4" t="s">
        <v>18</v>
      </c>
      <c r="E2717" s="4" t="s">
        <v>25</v>
      </c>
      <c r="F2717" s="9">
        <v>16</v>
      </c>
      <c r="G2717" s="10">
        <v>415</v>
      </c>
      <c r="H2717" s="11">
        <v>0.05</v>
      </c>
      <c r="I2717" s="10">
        <f t="shared" si="258"/>
        <v>6640</v>
      </c>
      <c r="J2717" s="10">
        <f t="shared" si="253"/>
        <v>332</v>
      </c>
      <c r="K2717" s="10">
        <f t="shared" si="254"/>
        <v>6308</v>
      </c>
      <c r="L2717" s="11">
        <v>0.05</v>
      </c>
      <c r="M2717" s="10">
        <f t="shared" si="255"/>
        <v>315.40000000000003</v>
      </c>
      <c r="N2717" s="10">
        <f t="shared" si="256"/>
        <v>6623.4</v>
      </c>
      <c r="O2717" s="10">
        <v>305.87</v>
      </c>
      <c r="P2717" s="10">
        <f t="shared" si="257"/>
        <v>1414.08</v>
      </c>
      <c r="Q2717" s="12">
        <v>45741</v>
      </c>
    </row>
    <row r="2718" spans="1:17" x14ac:dyDescent="0.25">
      <c r="A2718" s="4">
        <v>1073</v>
      </c>
      <c r="B2718" s="4" t="s">
        <v>34</v>
      </c>
      <c r="C2718" s="4" t="s">
        <v>21</v>
      </c>
      <c r="D2718" s="4" t="s">
        <v>28</v>
      </c>
      <c r="E2718" s="4" t="s">
        <v>36</v>
      </c>
      <c r="F2718" s="9">
        <v>5</v>
      </c>
      <c r="G2718" s="10">
        <v>979</v>
      </c>
      <c r="H2718" s="11">
        <v>0.1</v>
      </c>
      <c r="I2718" s="10">
        <f t="shared" si="258"/>
        <v>4895</v>
      </c>
      <c r="J2718" s="10">
        <f t="shared" si="253"/>
        <v>489.5</v>
      </c>
      <c r="K2718" s="10">
        <f t="shared" si="254"/>
        <v>4405.5</v>
      </c>
      <c r="L2718" s="11">
        <v>0.05</v>
      </c>
      <c r="M2718" s="10">
        <f t="shared" si="255"/>
        <v>220.27500000000001</v>
      </c>
      <c r="N2718" s="10">
        <f t="shared" si="256"/>
        <v>4625.7749999999996</v>
      </c>
      <c r="O2718" s="10">
        <v>599.11</v>
      </c>
      <c r="P2718" s="10">
        <f t="shared" si="257"/>
        <v>1409.9499999999998</v>
      </c>
      <c r="Q2718" s="12">
        <v>45669</v>
      </c>
    </row>
    <row r="2719" spans="1:17" x14ac:dyDescent="0.25">
      <c r="A2719" s="4">
        <v>4917</v>
      </c>
      <c r="B2719" s="4" t="s">
        <v>16</v>
      </c>
      <c r="C2719" s="4" t="s">
        <v>17</v>
      </c>
      <c r="D2719" s="4" t="s">
        <v>26</v>
      </c>
      <c r="E2719" s="4" t="s">
        <v>27</v>
      </c>
      <c r="F2719" s="9">
        <v>24</v>
      </c>
      <c r="G2719" s="10">
        <v>235</v>
      </c>
      <c r="H2719" s="11">
        <v>0.1</v>
      </c>
      <c r="I2719" s="10">
        <f t="shared" si="258"/>
        <v>5640</v>
      </c>
      <c r="J2719" s="10">
        <f t="shared" si="253"/>
        <v>564</v>
      </c>
      <c r="K2719" s="10">
        <f t="shared" si="254"/>
        <v>5076</v>
      </c>
      <c r="L2719" s="11">
        <v>0.05</v>
      </c>
      <c r="M2719" s="10">
        <f t="shared" si="255"/>
        <v>253.8</v>
      </c>
      <c r="N2719" s="10">
        <f t="shared" si="256"/>
        <v>5329.8</v>
      </c>
      <c r="O2719" s="10">
        <v>152.79</v>
      </c>
      <c r="P2719" s="10">
        <f t="shared" si="257"/>
        <v>1409.04</v>
      </c>
      <c r="Q2719" s="12">
        <v>45914</v>
      </c>
    </row>
    <row r="2720" spans="1:17" x14ac:dyDescent="0.25">
      <c r="A2720" s="4">
        <v>749</v>
      </c>
      <c r="B2720" s="4" t="s">
        <v>32</v>
      </c>
      <c r="C2720" s="4" t="s">
        <v>24</v>
      </c>
      <c r="D2720" s="4" t="s">
        <v>26</v>
      </c>
      <c r="E2720" s="4" t="s">
        <v>25</v>
      </c>
      <c r="F2720" s="9">
        <v>21</v>
      </c>
      <c r="G2720" s="10">
        <v>935</v>
      </c>
      <c r="H2720" s="11">
        <v>0.15</v>
      </c>
      <c r="I2720" s="10">
        <f t="shared" si="258"/>
        <v>19635</v>
      </c>
      <c r="J2720" s="10">
        <f t="shared" si="253"/>
        <v>2945.25</v>
      </c>
      <c r="K2720" s="10">
        <f t="shared" si="254"/>
        <v>16689.75</v>
      </c>
      <c r="L2720" s="11">
        <v>0.05</v>
      </c>
      <c r="M2720" s="10">
        <f t="shared" si="255"/>
        <v>834.48750000000007</v>
      </c>
      <c r="N2720" s="10">
        <f t="shared" si="256"/>
        <v>17524.237499999999</v>
      </c>
      <c r="O2720" s="10">
        <v>727.69</v>
      </c>
      <c r="P2720" s="10">
        <f t="shared" si="257"/>
        <v>1408.2599999999984</v>
      </c>
      <c r="Q2720" s="12">
        <v>45799</v>
      </c>
    </row>
    <row r="2721" spans="1:17" x14ac:dyDescent="0.25">
      <c r="A2721" s="4">
        <v>1753</v>
      </c>
      <c r="B2721" s="4" t="s">
        <v>34</v>
      </c>
      <c r="C2721" s="4" t="s">
        <v>17</v>
      </c>
      <c r="D2721" s="4" t="s">
        <v>33</v>
      </c>
      <c r="E2721" s="4" t="s">
        <v>25</v>
      </c>
      <c r="F2721" s="9">
        <v>18</v>
      </c>
      <c r="G2721" s="10">
        <v>333</v>
      </c>
      <c r="H2721" s="11">
        <v>0.1</v>
      </c>
      <c r="I2721" s="10">
        <f t="shared" si="258"/>
        <v>5994</v>
      </c>
      <c r="J2721" s="10">
        <f t="shared" si="253"/>
        <v>599.4</v>
      </c>
      <c r="K2721" s="10">
        <f t="shared" si="254"/>
        <v>5394.6</v>
      </c>
      <c r="L2721" s="11">
        <v>0.05</v>
      </c>
      <c r="M2721" s="10">
        <f t="shared" si="255"/>
        <v>269.73</v>
      </c>
      <c r="N2721" s="10">
        <f t="shared" si="256"/>
        <v>5664.33</v>
      </c>
      <c r="O2721" s="10">
        <v>221.56</v>
      </c>
      <c r="P2721" s="10">
        <f t="shared" si="257"/>
        <v>1406.5200000000004</v>
      </c>
      <c r="Q2721" s="12">
        <v>45990</v>
      </c>
    </row>
    <row r="2722" spans="1:17" x14ac:dyDescent="0.25">
      <c r="A2722" s="4">
        <v>3719</v>
      </c>
      <c r="B2722" s="4" t="s">
        <v>20</v>
      </c>
      <c r="C2722" s="4" t="s">
        <v>17</v>
      </c>
      <c r="D2722" s="4" t="s">
        <v>18</v>
      </c>
      <c r="E2722" s="4" t="s">
        <v>37</v>
      </c>
      <c r="F2722" s="9">
        <v>6</v>
      </c>
      <c r="G2722" s="10">
        <v>1093</v>
      </c>
      <c r="H2722" s="11">
        <v>0.1</v>
      </c>
      <c r="I2722" s="10">
        <f t="shared" si="258"/>
        <v>6558</v>
      </c>
      <c r="J2722" s="10">
        <f t="shared" si="253"/>
        <v>655.80000000000007</v>
      </c>
      <c r="K2722" s="10">
        <f t="shared" si="254"/>
        <v>5902.2</v>
      </c>
      <c r="L2722" s="11">
        <v>0.05</v>
      </c>
      <c r="M2722" s="10">
        <f t="shared" si="255"/>
        <v>295.11</v>
      </c>
      <c r="N2722" s="10">
        <f t="shared" si="256"/>
        <v>6197.3099999999995</v>
      </c>
      <c r="O2722" s="10">
        <v>749.35</v>
      </c>
      <c r="P2722" s="10">
        <f t="shared" si="257"/>
        <v>1406.0999999999995</v>
      </c>
      <c r="Q2722" s="12">
        <v>45728</v>
      </c>
    </row>
    <row r="2723" spans="1:17" x14ac:dyDescent="0.25">
      <c r="A2723" s="4">
        <v>954</v>
      </c>
      <c r="B2723" s="4" t="s">
        <v>34</v>
      </c>
      <c r="C2723" s="4" t="s">
        <v>17</v>
      </c>
      <c r="D2723" s="4" t="s">
        <v>33</v>
      </c>
      <c r="E2723" s="4" t="s">
        <v>25</v>
      </c>
      <c r="F2723" s="9">
        <v>20</v>
      </c>
      <c r="G2723" s="10">
        <v>185</v>
      </c>
      <c r="H2723" s="11">
        <v>0.1</v>
      </c>
      <c r="I2723" s="10">
        <f t="shared" si="258"/>
        <v>3700</v>
      </c>
      <c r="J2723" s="10">
        <f t="shared" si="253"/>
        <v>370</v>
      </c>
      <c r="K2723" s="10">
        <f t="shared" si="254"/>
        <v>3330</v>
      </c>
      <c r="L2723" s="11">
        <v>0.05</v>
      </c>
      <c r="M2723" s="10">
        <f t="shared" si="255"/>
        <v>166.5</v>
      </c>
      <c r="N2723" s="10">
        <f t="shared" si="256"/>
        <v>3496.5</v>
      </c>
      <c r="O2723" s="10">
        <v>96.21</v>
      </c>
      <c r="P2723" s="10">
        <f t="shared" si="257"/>
        <v>1405.8000000000002</v>
      </c>
      <c r="Q2723" s="12">
        <v>45953</v>
      </c>
    </row>
    <row r="2724" spans="1:17" x14ac:dyDescent="0.25">
      <c r="A2724" s="4">
        <v>4652</v>
      </c>
      <c r="B2724" s="4" t="s">
        <v>35</v>
      </c>
      <c r="C2724" s="4" t="s">
        <v>17</v>
      </c>
      <c r="D2724" s="4" t="s">
        <v>18</v>
      </c>
      <c r="E2724" s="4" t="s">
        <v>19</v>
      </c>
      <c r="F2724" s="9">
        <v>9</v>
      </c>
      <c r="G2724" s="10">
        <v>626</v>
      </c>
      <c r="H2724" s="11">
        <v>0.05</v>
      </c>
      <c r="I2724" s="10">
        <f t="shared" si="258"/>
        <v>5634</v>
      </c>
      <c r="J2724" s="10">
        <f t="shared" si="253"/>
        <v>281.7</v>
      </c>
      <c r="K2724" s="10">
        <f t="shared" si="254"/>
        <v>5352.3</v>
      </c>
      <c r="L2724" s="11">
        <v>0.05</v>
      </c>
      <c r="M2724" s="10">
        <f t="shared" si="255"/>
        <v>267.61500000000001</v>
      </c>
      <c r="N2724" s="10">
        <f t="shared" si="256"/>
        <v>5619.915</v>
      </c>
      <c r="O2724" s="10">
        <v>438.67</v>
      </c>
      <c r="P2724" s="10">
        <f t="shared" si="257"/>
        <v>1404.27</v>
      </c>
      <c r="Q2724" s="12">
        <v>45989</v>
      </c>
    </row>
    <row r="2725" spans="1:17" x14ac:dyDescent="0.25">
      <c r="A2725" s="4">
        <v>1115</v>
      </c>
      <c r="B2725" s="4" t="s">
        <v>31</v>
      </c>
      <c r="C2725" s="4" t="s">
        <v>17</v>
      </c>
      <c r="D2725" s="4" t="s">
        <v>33</v>
      </c>
      <c r="E2725" s="4" t="s">
        <v>36</v>
      </c>
      <c r="F2725" s="9">
        <v>6</v>
      </c>
      <c r="G2725" s="10">
        <v>781</v>
      </c>
      <c r="H2725" s="11">
        <v>0</v>
      </c>
      <c r="I2725" s="10">
        <f t="shared" si="258"/>
        <v>4686</v>
      </c>
      <c r="J2725" s="10">
        <f t="shared" si="253"/>
        <v>0</v>
      </c>
      <c r="K2725" s="10">
        <f t="shared" si="254"/>
        <v>4686</v>
      </c>
      <c r="L2725" s="11">
        <v>0.05</v>
      </c>
      <c r="M2725" s="10">
        <f t="shared" si="255"/>
        <v>234.3</v>
      </c>
      <c r="N2725" s="10">
        <f t="shared" si="256"/>
        <v>4920.3</v>
      </c>
      <c r="O2725" s="10">
        <v>547.14</v>
      </c>
      <c r="P2725" s="10">
        <f t="shared" si="257"/>
        <v>1403.1599999999999</v>
      </c>
      <c r="Q2725" s="12">
        <v>45794</v>
      </c>
    </row>
    <row r="2726" spans="1:17" x14ac:dyDescent="0.25">
      <c r="A2726" s="4">
        <v>2668</v>
      </c>
      <c r="B2726" s="4" t="s">
        <v>31</v>
      </c>
      <c r="C2726" s="4" t="s">
        <v>17</v>
      </c>
      <c r="D2726" s="4" t="s">
        <v>26</v>
      </c>
      <c r="E2726" s="4" t="s">
        <v>30</v>
      </c>
      <c r="F2726" s="9">
        <v>12</v>
      </c>
      <c r="G2726" s="10">
        <v>1060</v>
      </c>
      <c r="H2726" s="11">
        <v>0.15</v>
      </c>
      <c r="I2726" s="10">
        <f t="shared" si="258"/>
        <v>12720</v>
      </c>
      <c r="J2726" s="10">
        <f t="shared" si="253"/>
        <v>1908</v>
      </c>
      <c r="K2726" s="10">
        <f t="shared" si="254"/>
        <v>10812</v>
      </c>
      <c r="L2726" s="11">
        <v>0.05</v>
      </c>
      <c r="M2726" s="10">
        <f t="shared" si="255"/>
        <v>540.6</v>
      </c>
      <c r="N2726" s="10">
        <f t="shared" si="256"/>
        <v>11352.6</v>
      </c>
      <c r="O2726" s="10">
        <v>784.12</v>
      </c>
      <c r="P2726" s="10">
        <f t="shared" si="257"/>
        <v>1402.5599999999995</v>
      </c>
      <c r="Q2726" s="12">
        <v>45661</v>
      </c>
    </row>
    <row r="2727" spans="1:17" x14ac:dyDescent="0.25">
      <c r="A2727" s="4">
        <v>1965</v>
      </c>
      <c r="B2727" s="4" t="s">
        <v>38</v>
      </c>
      <c r="C2727" s="4" t="s">
        <v>24</v>
      </c>
      <c r="D2727" s="4" t="s">
        <v>26</v>
      </c>
      <c r="E2727" s="4" t="s">
        <v>25</v>
      </c>
      <c r="F2727" s="9">
        <v>17</v>
      </c>
      <c r="G2727" s="10">
        <v>218</v>
      </c>
      <c r="H2727" s="11">
        <v>0.05</v>
      </c>
      <c r="I2727" s="10">
        <f t="shared" si="258"/>
        <v>3706</v>
      </c>
      <c r="J2727" s="10">
        <f t="shared" si="253"/>
        <v>185.3</v>
      </c>
      <c r="K2727" s="10">
        <f t="shared" si="254"/>
        <v>3520.7</v>
      </c>
      <c r="L2727" s="11">
        <v>0.05</v>
      </c>
      <c r="M2727" s="10">
        <f t="shared" si="255"/>
        <v>176.035</v>
      </c>
      <c r="N2727" s="10">
        <f t="shared" si="256"/>
        <v>3696.7349999999997</v>
      </c>
      <c r="O2727" s="10">
        <v>124.6</v>
      </c>
      <c r="P2727" s="10">
        <f t="shared" si="257"/>
        <v>1402.5</v>
      </c>
      <c r="Q2727" s="12">
        <v>45941</v>
      </c>
    </row>
    <row r="2728" spans="1:17" x14ac:dyDescent="0.25">
      <c r="A2728" s="4">
        <v>4141</v>
      </c>
      <c r="B2728" s="4" t="s">
        <v>20</v>
      </c>
      <c r="C2728" s="4" t="s">
        <v>21</v>
      </c>
      <c r="D2728" s="4" t="s">
        <v>18</v>
      </c>
      <c r="E2728" s="4" t="s">
        <v>37</v>
      </c>
      <c r="F2728" s="9">
        <v>14</v>
      </c>
      <c r="G2728" s="10">
        <v>789</v>
      </c>
      <c r="H2728" s="11">
        <v>0.15</v>
      </c>
      <c r="I2728" s="10">
        <f t="shared" si="258"/>
        <v>11046</v>
      </c>
      <c r="J2728" s="10">
        <f t="shared" si="253"/>
        <v>1656.8999999999999</v>
      </c>
      <c r="K2728" s="10">
        <f t="shared" si="254"/>
        <v>9389.1</v>
      </c>
      <c r="L2728" s="11">
        <v>0.05</v>
      </c>
      <c r="M2728" s="10">
        <f t="shared" si="255"/>
        <v>469.45500000000004</v>
      </c>
      <c r="N2728" s="10">
        <f t="shared" si="256"/>
        <v>9858.5550000000003</v>
      </c>
      <c r="O2728" s="10">
        <v>570.5</v>
      </c>
      <c r="P2728" s="10">
        <f t="shared" si="257"/>
        <v>1402.1000000000004</v>
      </c>
      <c r="Q2728" s="12">
        <v>45981</v>
      </c>
    </row>
    <row r="2729" spans="1:17" x14ac:dyDescent="0.25">
      <c r="A2729" s="4">
        <v>1987</v>
      </c>
      <c r="B2729" s="4" t="s">
        <v>20</v>
      </c>
      <c r="C2729" s="4" t="s">
        <v>17</v>
      </c>
      <c r="D2729" s="4" t="s">
        <v>18</v>
      </c>
      <c r="E2729" s="4" t="s">
        <v>22</v>
      </c>
      <c r="F2729" s="9">
        <v>11</v>
      </c>
      <c r="G2729" s="10">
        <v>1185</v>
      </c>
      <c r="H2729" s="11">
        <v>0.1</v>
      </c>
      <c r="I2729" s="10">
        <f t="shared" si="258"/>
        <v>13035</v>
      </c>
      <c r="J2729" s="10">
        <f t="shared" si="253"/>
        <v>1303.5</v>
      </c>
      <c r="K2729" s="10">
        <f t="shared" si="254"/>
        <v>11731.5</v>
      </c>
      <c r="L2729" s="11">
        <v>0.05</v>
      </c>
      <c r="M2729" s="10">
        <f t="shared" si="255"/>
        <v>586.57500000000005</v>
      </c>
      <c r="N2729" s="10">
        <f t="shared" si="256"/>
        <v>12318.075000000001</v>
      </c>
      <c r="O2729" s="10">
        <v>939.07</v>
      </c>
      <c r="P2729" s="10">
        <f t="shared" si="257"/>
        <v>1401.7299999999996</v>
      </c>
      <c r="Q2729" s="12">
        <v>45779</v>
      </c>
    </row>
    <row r="2730" spans="1:17" x14ac:dyDescent="0.25">
      <c r="A2730" s="4">
        <v>1856</v>
      </c>
      <c r="B2730" s="4" t="s">
        <v>34</v>
      </c>
      <c r="C2730" s="4" t="s">
        <v>24</v>
      </c>
      <c r="D2730" s="4" t="s">
        <v>26</v>
      </c>
      <c r="E2730" s="4" t="s">
        <v>27</v>
      </c>
      <c r="F2730" s="9">
        <v>19</v>
      </c>
      <c r="G2730" s="10">
        <v>233</v>
      </c>
      <c r="H2730" s="11">
        <v>0.1</v>
      </c>
      <c r="I2730" s="10">
        <f t="shared" si="258"/>
        <v>4427</v>
      </c>
      <c r="J2730" s="10">
        <f t="shared" si="253"/>
        <v>442.70000000000005</v>
      </c>
      <c r="K2730" s="10">
        <f t="shared" si="254"/>
        <v>3984.3</v>
      </c>
      <c r="L2730" s="11">
        <v>0.05</v>
      </c>
      <c r="M2730" s="10">
        <f t="shared" si="255"/>
        <v>199.21500000000003</v>
      </c>
      <c r="N2730" s="10">
        <f t="shared" si="256"/>
        <v>4183.5150000000003</v>
      </c>
      <c r="O2730" s="10">
        <v>135.93</v>
      </c>
      <c r="P2730" s="10">
        <f t="shared" si="257"/>
        <v>1401.63</v>
      </c>
      <c r="Q2730" s="12">
        <v>45763</v>
      </c>
    </row>
    <row r="2731" spans="1:17" x14ac:dyDescent="0.25">
      <c r="A2731" s="4">
        <v>1228</v>
      </c>
      <c r="B2731" s="4" t="s">
        <v>20</v>
      </c>
      <c r="C2731" s="4" t="s">
        <v>17</v>
      </c>
      <c r="D2731" s="4" t="s">
        <v>28</v>
      </c>
      <c r="E2731" s="4" t="s">
        <v>25</v>
      </c>
      <c r="F2731" s="9">
        <v>7</v>
      </c>
      <c r="G2731" s="10">
        <v>935</v>
      </c>
      <c r="H2731" s="11">
        <v>0.1</v>
      </c>
      <c r="I2731" s="10">
        <f t="shared" si="258"/>
        <v>6545</v>
      </c>
      <c r="J2731" s="10">
        <f t="shared" si="253"/>
        <v>654.5</v>
      </c>
      <c r="K2731" s="10">
        <f t="shared" si="254"/>
        <v>5890.5</v>
      </c>
      <c r="L2731" s="11">
        <v>0.05</v>
      </c>
      <c r="M2731" s="10">
        <f t="shared" si="255"/>
        <v>294.52500000000003</v>
      </c>
      <c r="N2731" s="10">
        <f t="shared" si="256"/>
        <v>6185.0249999999996</v>
      </c>
      <c r="O2731" s="10">
        <v>641.29999999999995</v>
      </c>
      <c r="P2731" s="10">
        <f t="shared" si="257"/>
        <v>1401.4000000000005</v>
      </c>
      <c r="Q2731" s="12">
        <v>45824</v>
      </c>
    </row>
    <row r="2732" spans="1:17" x14ac:dyDescent="0.25">
      <c r="A2732" s="4">
        <v>1605</v>
      </c>
      <c r="B2732" s="4" t="s">
        <v>32</v>
      </c>
      <c r="C2732" s="4" t="s">
        <v>24</v>
      </c>
      <c r="D2732" s="4" t="s">
        <v>26</v>
      </c>
      <c r="E2732" s="4" t="s">
        <v>25</v>
      </c>
      <c r="F2732" s="9">
        <v>24</v>
      </c>
      <c r="G2732" s="10">
        <v>168</v>
      </c>
      <c r="H2732" s="11">
        <v>0.15</v>
      </c>
      <c r="I2732" s="10">
        <f t="shared" si="258"/>
        <v>4032</v>
      </c>
      <c r="J2732" s="10">
        <f t="shared" si="253"/>
        <v>604.79999999999995</v>
      </c>
      <c r="K2732" s="10">
        <f t="shared" si="254"/>
        <v>3427.2</v>
      </c>
      <c r="L2732" s="11">
        <v>0.05</v>
      </c>
      <c r="M2732" s="10">
        <f t="shared" si="255"/>
        <v>171.36</v>
      </c>
      <c r="N2732" s="10">
        <f t="shared" si="256"/>
        <v>3598.56</v>
      </c>
      <c r="O2732" s="10">
        <v>84.44</v>
      </c>
      <c r="P2732" s="10">
        <f t="shared" si="257"/>
        <v>1400.6399999999999</v>
      </c>
      <c r="Q2732" s="12">
        <v>45902</v>
      </c>
    </row>
    <row r="2733" spans="1:17" x14ac:dyDescent="0.25">
      <c r="A2733" s="4">
        <v>1082</v>
      </c>
      <c r="B2733" s="4" t="s">
        <v>38</v>
      </c>
      <c r="C2733" s="4" t="s">
        <v>24</v>
      </c>
      <c r="D2733" s="4" t="s">
        <v>26</v>
      </c>
      <c r="E2733" s="4" t="s">
        <v>29</v>
      </c>
      <c r="F2733" s="9">
        <v>17</v>
      </c>
      <c r="G2733" s="10">
        <v>387</v>
      </c>
      <c r="H2733" s="11">
        <v>0</v>
      </c>
      <c r="I2733" s="10">
        <f t="shared" si="258"/>
        <v>6579</v>
      </c>
      <c r="J2733" s="10">
        <f t="shared" si="253"/>
        <v>0</v>
      </c>
      <c r="K2733" s="10">
        <f t="shared" si="254"/>
        <v>6579</v>
      </c>
      <c r="L2733" s="11">
        <v>0.05</v>
      </c>
      <c r="M2733" s="10">
        <f t="shared" si="255"/>
        <v>328.95000000000005</v>
      </c>
      <c r="N2733" s="10">
        <f t="shared" si="256"/>
        <v>6907.95</v>
      </c>
      <c r="O2733" s="10">
        <v>304.68</v>
      </c>
      <c r="P2733" s="10">
        <f t="shared" si="257"/>
        <v>1399.4399999999996</v>
      </c>
      <c r="Q2733" s="12">
        <v>45887</v>
      </c>
    </row>
    <row r="2734" spans="1:17" x14ac:dyDescent="0.25">
      <c r="A2734" s="4">
        <v>337</v>
      </c>
      <c r="B2734" s="4" t="s">
        <v>35</v>
      </c>
      <c r="C2734" s="4" t="s">
        <v>24</v>
      </c>
      <c r="D2734" s="4" t="s">
        <v>33</v>
      </c>
      <c r="E2734" s="4" t="s">
        <v>27</v>
      </c>
      <c r="F2734" s="9">
        <v>12</v>
      </c>
      <c r="G2734" s="10">
        <v>924</v>
      </c>
      <c r="H2734" s="11">
        <v>0.15</v>
      </c>
      <c r="I2734" s="10">
        <f t="shared" si="258"/>
        <v>11088</v>
      </c>
      <c r="J2734" s="10">
        <f t="shared" si="253"/>
        <v>1663.2</v>
      </c>
      <c r="K2734" s="10">
        <f t="shared" si="254"/>
        <v>9424.7999999999993</v>
      </c>
      <c r="L2734" s="11">
        <v>0.05</v>
      </c>
      <c r="M2734" s="10">
        <f t="shared" si="255"/>
        <v>471.24</v>
      </c>
      <c r="N2734" s="10">
        <f t="shared" si="256"/>
        <v>9896.0399999999991</v>
      </c>
      <c r="O2734" s="10">
        <v>668.79</v>
      </c>
      <c r="P2734" s="10">
        <f t="shared" si="257"/>
        <v>1399.3199999999997</v>
      </c>
      <c r="Q2734" s="12">
        <v>45818</v>
      </c>
    </row>
    <row r="2735" spans="1:17" x14ac:dyDescent="0.25">
      <c r="A2735" s="4">
        <v>2394</v>
      </c>
      <c r="B2735" s="4" t="s">
        <v>32</v>
      </c>
      <c r="C2735" s="4" t="s">
        <v>21</v>
      </c>
      <c r="D2735" s="4" t="s">
        <v>33</v>
      </c>
      <c r="E2735" s="4" t="s">
        <v>30</v>
      </c>
      <c r="F2735" s="9">
        <v>6</v>
      </c>
      <c r="G2735" s="10">
        <v>766</v>
      </c>
      <c r="H2735" s="11">
        <v>0.05</v>
      </c>
      <c r="I2735" s="10">
        <f t="shared" si="258"/>
        <v>4596</v>
      </c>
      <c r="J2735" s="10">
        <f t="shared" si="253"/>
        <v>229.8</v>
      </c>
      <c r="K2735" s="10">
        <f t="shared" si="254"/>
        <v>4366.2</v>
      </c>
      <c r="L2735" s="11">
        <v>0.05</v>
      </c>
      <c r="M2735" s="10">
        <f t="shared" si="255"/>
        <v>218.31</v>
      </c>
      <c r="N2735" s="10">
        <f t="shared" si="256"/>
        <v>4584.51</v>
      </c>
      <c r="O2735" s="10">
        <v>494.5</v>
      </c>
      <c r="P2735" s="10">
        <f t="shared" si="257"/>
        <v>1399.1999999999998</v>
      </c>
      <c r="Q2735" s="12">
        <v>45766</v>
      </c>
    </row>
    <row r="2736" spans="1:17" x14ac:dyDescent="0.25">
      <c r="A2736" s="4">
        <v>4034</v>
      </c>
      <c r="B2736" s="4" t="s">
        <v>38</v>
      </c>
      <c r="C2736" s="4" t="s">
        <v>21</v>
      </c>
      <c r="D2736" s="4" t="s">
        <v>18</v>
      </c>
      <c r="E2736" s="4" t="s">
        <v>27</v>
      </c>
      <c r="F2736" s="9">
        <v>12</v>
      </c>
      <c r="G2736" s="10">
        <v>788</v>
      </c>
      <c r="H2736" s="11">
        <v>0.15</v>
      </c>
      <c r="I2736" s="10">
        <f t="shared" si="258"/>
        <v>9456</v>
      </c>
      <c r="J2736" s="10">
        <f t="shared" si="253"/>
        <v>1418.3999999999999</v>
      </c>
      <c r="K2736" s="10">
        <f t="shared" si="254"/>
        <v>8037.6</v>
      </c>
      <c r="L2736" s="11">
        <v>0.05</v>
      </c>
      <c r="M2736" s="10">
        <f t="shared" si="255"/>
        <v>401.88000000000005</v>
      </c>
      <c r="N2736" s="10">
        <f t="shared" si="256"/>
        <v>8439.48</v>
      </c>
      <c r="O2736" s="10">
        <v>553.20000000000005</v>
      </c>
      <c r="P2736" s="10">
        <f t="shared" si="257"/>
        <v>1399.1999999999998</v>
      </c>
      <c r="Q2736" s="12">
        <v>45960</v>
      </c>
    </row>
    <row r="2737" spans="1:17" x14ac:dyDescent="0.25">
      <c r="A2737" s="4">
        <v>3277</v>
      </c>
      <c r="B2737" s="4" t="s">
        <v>34</v>
      </c>
      <c r="C2737" s="4" t="s">
        <v>24</v>
      </c>
      <c r="D2737" s="4" t="s">
        <v>28</v>
      </c>
      <c r="E2737" s="4" t="s">
        <v>36</v>
      </c>
      <c r="F2737" s="9">
        <v>6</v>
      </c>
      <c r="G2737" s="10">
        <v>569</v>
      </c>
      <c r="H2737" s="11">
        <v>0.05</v>
      </c>
      <c r="I2737" s="10">
        <f t="shared" si="258"/>
        <v>3414</v>
      </c>
      <c r="J2737" s="10">
        <f t="shared" si="253"/>
        <v>170.70000000000002</v>
      </c>
      <c r="K2737" s="10">
        <f t="shared" si="254"/>
        <v>3243.3</v>
      </c>
      <c r="L2737" s="11">
        <v>0.05</v>
      </c>
      <c r="M2737" s="10">
        <f t="shared" si="255"/>
        <v>162.16500000000002</v>
      </c>
      <c r="N2737" s="10">
        <f t="shared" si="256"/>
        <v>3405.4650000000001</v>
      </c>
      <c r="O2737" s="10">
        <v>307.36</v>
      </c>
      <c r="P2737" s="10">
        <f t="shared" si="257"/>
        <v>1399.14</v>
      </c>
      <c r="Q2737" s="12">
        <v>45869</v>
      </c>
    </row>
    <row r="2738" spans="1:17" x14ac:dyDescent="0.25">
      <c r="A2738" s="4">
        <v>174</v>
      </c>
      <c r="B2738" s="4" t="s">
        <v>23</v>
      </c>
      <c r="C2738" s="4" t="s">
        <v>17</v>
      </c>
      <c r="D2738" s="4" t="s">
        <v>18</v>
      </c>
      <c r="E2738" s="4" t="s">
        <v>22</v>
      </c>
      <c r="F2738" s="9">
        <v>6</v>
      </c>
      <c r="G2738" s="10">
        <v>786</v>
      </c>
      <c r="H2738" s="11">
        <v>0.15</v>
      </c>
      <c r="I2738" s="10">
        <f t="shared" si="258"/>
        <v>4716</v>
      </c>
      <c r="J2738" s="10">
        <f t="shared" si="253"/>
        <v>707.4</v>
      </c>
      <c r="K2738" s="10">
        <f t="shared" si="254"/>
        <v>4008.6</v>
      </c>
      <c r="L2738" s="11">
        <v>0.05</v>
      </c>
      <c r="M2738" s="10">
        <f t="shared" si="255"/>
        <v>200.43</v>
      </c>
      <c r="N2738" s="10">
        <f t="shared" si="256"/>
        <v>4209.03</v>
      </c>
      <c r="O2738" s="10">
        <v>434.96</v>
      </c>
      <c r="P2738" s="10">
        <f t="shared" si="257"/>
        <v>1398.8400000000001</v>
      </c>
      <c r="Q2738" s="12">
        <v>45791</v>
      </c>
    </row>
    <row r="2739" spans="1:17" x14ac:dyDescent="0.25">
      <c r="A2739" s="4">
        <v>131</v>
      </c>
      <c r="B2739" s="4" t="s">
        <v>32</v>
      </c>
      <c r="C2739" s="4" t="s">
        <v>17</v>
      </c>
      <c r="D2739" s="4" t="s">
        <v>28</v>
      </c>
      <c r="E2739" s="4" t="s">
        <v>30</v>
      </c>
      <c r="F2739" s="9">
        <v>10</v>
      </c>
      <c r="G2739" s="10">
        <v>868</v>
      </c>
      <c r="H2739" s="11">
        <v>0.1</v>
      </c>
      <c r="I2739" s="10">
        <f t="shared" si="258"/>
        <v>8680</v>
      </c>
      <c r="J2739" s="10">
        <f t="shared" si="253"/>
        <v>868</v>
      </c>
      <c r="K2739" s="10">
        <f t="shared" si="254"/>
        <v>7812</v>
      </c>
      <c r="L2739" s="11">
        <v>0.05</v>
      </c>
      <c r="M2739" s="10">
        <f t="shared" si="255"/>
        <v>390.6</v>
      </c>
      <c r="N2739" s="10">
        <f t="shared" si="256"/>
        <v>8202.6</v>
      </c>
      <c r="O2739" s="10">
        <v>641.35</v>
      </c>
      <c r="P2739" s="10">
        <f t="shared" si="257"/>
        <v>1398.5</v>
      </c>
      <c r="Q2739" s="12">
        <v>45984</v>
      </c>
    </row>
    <row r="2740" spans="1:17" x14ac:dyDescent="0.25">
      <c r="A2740" s="4">
        <v>3170</v>
      </c>
      <c r="B2740" s="4" t="s">
        <v>38</v>
      </c>
      <c r="C2740" s="4" t="s">
        <v>24</v>
      </c>
      <c r="D2740" s="4" t="s">
        <v>33</v>
      </c>
      <c r="E2740" s="4" t="s">
        <v>25</v>
      </c>
      <c r="F2740" s="9">
        <v>17</v>
      </c>
      <c r="G2740" s="10">
        <v>1002</v>
      </c>
      <c r="H2740" s="11">
        <v>0.15</v>
      </c>
      <c r="I2740" s="10">
        <f t="shared" si="258"/>
        <v>17034</v>
      </c>
      <c r="J2740" s="10">
        <f t="shared" si="253"/>
        <v>2555.1</v>
      </c>
      <c r="K2740" s="10">
        <f t="shared" si="254"/>
        <v>14478.9</v>
      </c>
      <c r="L2740" s="11">
        <v>0.05</v>
      </c>
      <c r="M2740" s="10">
        <f t="shared" si="255"/>
        <v>723.94500000000005</v>
      </c>
      <c r="N2740" s="10">
        <f t="shared" si="256"/>
        <v>15202.844999999999</v>
      </c>
      <c r="O2740" s="10">
        <v>769.64</v>
      </c>
      <c r="P2740" s="10">
        <f t="shared" si="257"/>
        <v>1395.0200000000004</v>
      </c>
      <c r="Q2740" s="12">
        <v>45695</v>
      </c>
    </row>
    <row r="2741" spans="1:17" x14ac:dyDescent="0.25">
      <c r="A2741" s="4">
        <v>753</v>
      </c>
      <c r="B2741" s="4" t="s">
        <v>34</v>
      </c>
      <c r="C2741" s="4" t="s">
        <v>17</v>
      </c>
      <c r="D2741" s="4" t="s">
        <v>18</v>
      </c>
      <c r="E2741" s="4" t="s">
        <v>22</v>
      </c>
      <c r="F2741" s="9">
        <v>21</v>
      </c>
      <c r="G2741" s="10">
        <v>417</v>
      </c>
      <c r="H2741" s="11">
        <v>0.05</v>
      </c>
      <c r="I2741" s="10">
        <f t="shared" si="258"/>
        <v>8757</v>
      </c>
      <c r="J2741" s="10">
        <f t="shared" si="253"/>
        <v>437.85</v>
      </c>
      <c r="K2741" s="10">
        <f t="shared" si="254"/>
        <v>8319.15</v>
      </c>
      <c r="L2741" s="11">
        <v>0.05</v>
      </c>
      <c r="M2741" s="10">
        <f t="shared" si="255"/>
        <v>415.95749999999998</v>
      </c>
      <c r="N2741" s="10">
        <f t="shared" si="256"/>
        <v>8735.1075000000001</v>
      </c>
      <c r="O2741" s="10">
        <v>329.75</v>
      </c>
      <c r="P2741" s="10">
        <f t="shared" si="257"/>
        <v>1394.3999999999996</v>
      </c>
      <c r="Q2741" s="12">
        <v>45850</v>
      </c>
    </row>
    <row r="2742" spans="1:17" x14ac:dyDescent="0.25">
      <c r="A2742" s="4">
        <v>2560</v>
      </c>
      <c r="B2742" s="4" t="s">
        <v>32</v>
      </c>
      <c r="C2742" s="4" t="s">
        <v>17</v>
      </c>
      <c r="D2742" s="4" t="s">
        <v>33</v>
      </c>
      <c r="E2742" s="4" t="s">
        <v>25</v>
      </c>
      <c r="F2742" s="9">
        <v>16</v>
      </c>
      <c r="G2742" s="10">
        <v>384</v>
      </c>
      <c r="H2742" s="11">
        <v>0.05</v>
      </c>
      <c r="I2742" s="10">
        <f t="shared" si="258"/>
        <v>6144</v>
      </c>
      <c r="J2742" s="10">
        <f t="shared" si="253"/>
        <v>307.20000000000005</v>
      </c>
      <c r="K2742" s="10">
        <f t="shared" si="254"/>
        <v>5836.8</v>
      </c>
      <c r="L2742" s="11">
        <v>0.05</v>
      </c>
      <c r="M2742" s="10">
        <f t="shared" si="255"/>
        <v>291.84000000000003</v>
      </c>
      <c r="N2742" s="10">
        <f t="shared" si="256"/>
        <v>6128.64</v>
      </c>
      <c r="O2742" s="10">
        <v>277.66000000000003</v>
      </c>
      <c r="P2742" s="10">
        <f t="shared" si="257"/>
        <v>1394.2399999999998</v>
      </c>
      <c r="Q2742" s="12">
        <v>45945</v>
      </c>
    </row>
    <row r="2743" spans="1:17" x14ac:dyDescent="0.25">
      <c r="A2743" s="4">
        <v>53</v>
      </c>
      <c r="B2743" s="4" t="s">
        <v>34</v>
      </c>
      <c r="C2743" s="4" t="s">
        <v>17</v>
      </c>
      <c r="D2743" s="4" t="s">
        <v>26</v>
      </c>
      <c r="E2743" s="4" t="s">
        <v>37</v>
      </c>
      <c r="F2743" s="9">
        <v>5</v>
      </c>
      <c r="G2743" s="10">
        <v>909</v>
      </c>
      <c r="H2743" s="11">
        <v>0.1</v>
      </c>
      <c r="I2743" s="10">
        <f t="shared" si="258"/>
        <v>4545</v>
      </c>
      <c r="J2743" s="10">
        <f t="shared" si="253"/>
        <v>454.5</v>
      </c>
      <c r="K2743" s="10">
        <f t="shared" si="254"/>
        <v>4090.5</v>
      </c>
      <c r="L2743" s="11">
        <v>0.05</v>
      </c>
      <c r="M2743" s="10">
        <f t="shared" si="255"/>
        <v>204.52500000000001</v>
      </c>
      <c r="N2743" s="10">
        <f t="shared" si="256"/>
        <v>4295.0249999999996</v>
      </c>
      <c r="O2743" s="10">
        <v>539.44000000000005</v>
      </c>
      <c r="P2743" s="10">
        <f t="shared" si="257"/>
        <v>1393.2999999999997</v>
      </c>
      <c r="Q2743" s="12">
        <v>45874</v>
      </c>
    </row>
    <row r="2744" spans="1:17" x14ac:dyDescent="0.25">
      <c r="A2744" s="4">
        <v>942</v>
      </c>
      <c r="B2744" s="4" t="s">
        <v>31</v>
      </c>
      <c r="C2744" s="4" t="s">
        <v>17</v>
      </c>
      <c r="D2744" s="4" t="s">
        <v>28</v>
      </c>
      <c r="E2744" s="4" t="s">
        <v>19</v>
      </c>
      <c r="F2744" s="9">
        <v>17</v>
      </c>
      <c r="G2744" s="10">
        <v>787</v>
      </c>
      <c r="H2744" s="11">
        <v>0.1</v>
      </c>
      <c r="I2744" s="10">
        <f t="shared" si="258"/>
        <v>13379</v>
      </c>
      <c r="J2744" s="10">
        <f t="shared" si="253"/>
        <v>1337.9</v>
      </c>
      <c r="K2744" s="10">
        <f t="shared" si="254"/>
        <v>12041.1</v>
      </c>
      <c r="L2744" s="11">
        <v>0.05</v>
      </c>
      <c r="M2744" s="10">
        <f t="shared" si="255"/>
        <v>602.05500000000006</v>
      </c>
      <c r="N2744" s="10">
        <f t="shared" si="256"/>
        <v>12643.155000000001</v>
      </c>
      <c r="O2744" s="10">
        <v>626.36</v>
      </c>
      <c r="P2744" s="10">
        <f t="shared" si="257"/>
        <v>1392.9799999999996</v>
      </c>
      <c r="Q2744" s="12">
        <v>45672</v>
      </c>
    </row>
    <row r="2745" spans="1:17" x14ac:dyDescent="0.25">
      <c r="A2745" s="4">
        <v>2761</v>
      </c>
      <c r="B2745" s="4" t="s">
        <v>20</v>
      </c>
      <c r="C2745" s="4" t="s">
        <v>17</v>
      </c>
      <c r="D2745" s="4" t="s">
        <v>33</v>
      </c>
      <c r="E2745" s="4" t="s">
        <v>19</v>
      </c>
      <c r="F2745" s="9">
        <v>7</v>
      </c>
      <c r="G2745" s="10">
        <v>748</v>
      </c>
      <c r="H2745" s="11">
        <v>0.1</v>
      </c>
      <c r="I2745" s="10">
        <f t="shared" si="258"/>
        <v>5236</v>
      </c>
      <c r="J2745" s="10">
        <f t="shared" si="253"/>
        <v>523.6</v>
      </c>
      <c r="K2745" s="10">
        <f t="shared" si="254"/>
        <v>4712.3999999999996</v>
      </c>
      <c r="L2745" s="11">
        <v>0.05</v>
      </c>
      <c r="M2745" s="10">
        <f t="shared" si="255"/>
        <v>235.62</v>
      </c>
      <c r="N2745" s="10">
        <f t="shared" si="256"/>
        <v>4948.0199999999995</v>
      </c>
      <c r="O2745" s="10">
        <v>474.31</v>
      </c>
      <c r="P2745" s="10">
        <f t="shared" si="257"/>
        <v>1392.2299999999996</v>
      </c>
      <c r="Q2745" s="12">
        <v>45756</v>
      </c>
    </row>
    <row r="2746" spans="1:17" x14ac:dyDescent="0.25">
      <c r="A2746" s="4">
        <v>306</v>
      </c>
      <c r="B2746" s="4" t="s">
        <v>16</v>
      </c>
      <c r="C2746" s="4" t="s">
        <v>24</v>
      </c>
      <c r="D2746" s="4" t="s">
        <v>28</v>
      </c>
      <c r="E2746" s="4" t="s">
        <v>27</v>
      </c>
      <c r="F2746" s="9">
        <v>5</v>
      </c>
      <c r="G2746" s="10">
        <v>665</v>
      </c>
      <c r="H2746" s="11">
        <v>0.05</v>
      </c>
      <c r="I2746" s="10">
        <f t="shared" si="258"/>
        <v>3325</v>
      </c>
      <c r="J2746" s="10">
        <f t="shared" si="253"/>
        <v>166.25</v>
      </c>
      <c r="K2746" s="10">
        <f t="shared" si="254"/>
        <v>3158.75</v>
      </c>
      <c r="L2746" s="11">
        <v>0.05</v>
      </c>
      <c r="M2746" s="10">
        <f t="shared" si="255"/>
        <v>157.9375</v>
      </c>
      <c r="N2746" s="10">
        <f t="shared" si="256"/>
        <v>3316.6875</v>
      </c>
      <c r="O2746" s="10">
        <v>353.4</v>
      </c>
      <c r="P2746" s="10">
        <f t="shared" si="257"/>
        <v>1391.75</v>
      </c>
      <c r="Q2746" s="12">
        <v>45926</v>
      </c>
    </row>
    <row r="2747" spans="1:17" x14ac:dyDescent="0.25">
      <c r="A2747" s="4">
        <v>1989</v>
      </c>
      <c r="B2747" s="4" t="s">
        <v>35</v>
      </c>
      <c r="C2747" s="4" t="s">
        <v>17</v>
      </c>
      <c r="D2747" s="4" t="s">
        <v>33</v>
      </c>
      <c r="E2747" s="4" t="s">
        <v>30</v>
      </c>
      <c r="F2747" s="9">
        <v>25</v>
      </c>
      <c r="G2747" s="10">
        <v>182</v>
      </c>
      <c r="H2747" s="11">
        <v>0.1</v>
      </c>
      <c r="I2747" s="10">
        <f t="shared" si="258"/>
        <v>4550</v>
      </c>
      <c r="J2747" s="10">
        <f t="shared" si="253"/>
        <v>455</v>
      </c>
      <c r="K2747" s="10">
        <f t="shared" si="254"/>
        <v>4095</v>
      </c>
      <c r="L2747" s="11">
        <v>0.05</v>
      </c>
      <c r="M2747" s="10">
        <f t="shared" si="255"/>
        <v>204.75</v>
      </c>
      <c r="N2747" s="10">
        <f t="shared" si="256"/>
        <v>4299.75</v>
      </c>
      <c r="O2747" s="10">
        <v>108.34</v>
      </c>
      <c r="P2747" s="10">
        <f t="shared" si="257"/>
        <v>1386.5</v>
      </c>
      <c r="Q2747" s="12">
        <v>45861</v>
      </c>
    </row>
    <row r="2748" spans="1:17" x14ac:dyDescent="0.25">
      <c r="A2748" s="4">
        <v>1395</v>
      </c>
      <c r="B2748" s="4" t="s">
        <v>38</v>
      </c>
      <c r="C2748" s="4" t="s">
        <v>17</v>
      </c>
      <c r="D2748" s="4" t="s">
        <v>18</v>
      </c>
      <c r="E2748" s="4" t="s">
        <v>37</v>
      </c>
      <c r="F2748" s="9">
        <v>23</v>
      </c>
      <c r="G2748" s="10">
        <v>337</v>
      </c>
      <c r="H2748" s="11">
        <v>0.15</v>
      </c>
      <c r="I2748" s="10">
        <f t="shared" si="258"/>
        <v>7751</v>
      </c>
      <c r="J2748" s="10">
        <f t="shared" si="253"/>
        <v>1162.6499999999999</v>
      </c>
      <c r="K2748" s="10">
        <f t="shared" si="254"/>
        <v>6588.35</v>
      </c>
      <c r="L2748" s="11">
        <v>0.05</v>
      </c>
      <c r="M2748" s="10">
        <f t="shared" si="255"/>
        <v>329.41750000000002</v>
      </c>
      <c r="N2748" s="10">
        <f t="shared" si="256"/>
        <v>6917.7674999999999</v>
      </c>
      <c r="O2748" s="10">
        <v>226.18</v>
      </c>
      <c r="P2748" s="10">
        <f t="shared" si="257"/>
        <v>1386.21</v>
      </c>
      <c r="Q2748" s="12">
        <v>45790</v>
      </c>
    </row>
    <row r="2749" spans="1:17" x14ac:dyDescent="0.25">
      <c r="A2749" s="4">
        <v>712</v>
      </c>
      <c r="B2749" s="4" t="s">
        <v>16</v>
      </c>
      <c r="C2749" s="4" t="s">
        <v>21</v>
      </c>
      <c r="D2749" s="4" t="s">
        <v>26</v>
      </c>
      <c r="E2749" s="4" t="s">
        <v>22</v>
      </c>
      <c r="F2749" s="9">
        <v>19</v>
      </c>
      <c r="G2749" s="10">
        <v>247</v>
      </c>
      <c r="H2749" s="11">
        <v>0.05</v>
      </c>
      <c r="I2749" s="10">
        <f t="shared" si="258"/>
        <v>4693</v>
      </c>
      <c r="J2749" s="10">
        <f t="shared" si="253"/>
        <v>234.65</v>
      </c>
      <c r="K2749" s="10">
        <f t="shared" si="254"/>
        <v>4458.3500000000004</v>
      </c>
      <c r="L2749" s="11">
        <v>0.05</v>
      </c>
      <c r="M2749" s="10">
        <f t="shared" si="255"/>
        <v>222.91750000000002</v>
      </c>
      <c r="N2749" s="10">
        <f t="shared" si="256"/>
        <v>4681.2674999999999</v>
      </c>
      <c r="O2749" s="10">
        <v>161.91999999999999</v>
      </c>
      <c r="P2749" s="10">
        <f t="shared" si="257"/>
        <v>1381.8700000000008</v>
      </c>
      <c r="Q2749" s="12">
        <v>45898</v>
      </c>
    </row>
    <row r="2750" spans="1:17" x14ac:dyDescent="0.25">
      <c r="A2750" s="4">
        <v>539</v>
      </c>
      <c r="B2750" s="4" t="s">
        <v>34</v>
      </c>
      <c r="C2750" s="4" t="s">
        <v>17</v>
      </c>
      <c r="D2750" s="4" t="s">
        <v>33</v>
      </c>
      <c r="E2750" s="4" t="s">
        <v>22</v>
      </c>
      <c r="F2750" s="9">
        <v>11</v>
      </c>
      <c r="G2750" s="10">
        <v>499</v>
      </c>
      <c r="H2750" s="11">
        <v>0.1</v>
      </c>
      <c r="I2750" s="10">
        <f t="shared" si="258"/>
        <v>5489</v>
      </c>
      <c r="J2750" s="10">
        <f t="shared" si="253"/>
        <v>548.9</v>
      </c>
      <c r="K2750" s="10">
        <f t="shared" si="254"/>
        <v>4940.1000000000004</v>
      </c>
      <c r="L2750" s="11">
        <v>0.05</v>
      </c>
      <c r="M2750" s="10">
        <f t="shared" si="255"/>
        <v>247.00500000000002</v>
      </c>
      <c r="N2750" s="10">
        <f t="shared" si="256"/>
        <v>5187.1050000000005</v>
      </c>
      <c r="O2750" s="10">
        <v>323.52</v>
      </c>
      <c r="P2750" s="10">
        <f t="shared" si="257"/>
        <v>1381.3800000000006</v>
      </c>
      <c r="Q2750" s="12">
        <v>45732</v>
      </c>
    </row>
    <row r="2751" spans="1:17" x14ac:dyDescent="0.25">
      <c r="A2751" s="4">
        <v>3252</v>
      </c>
      <c r="B2751" s="4" t="s">
        <v>31</v>
      </c>
      <c r="C2751" s="4" t="s">
        <v>17</v>
      </c>
      <c r="D2751" s="4" t="s">
        <v>33</v>
      </c>
      <c r="E2751" s="4" t="s">
        <v>25</v>
      </c>
      <c r="F2751" s="9">
        <v>17</v>
      </c>
      <c r="G2751" s="10">
        <v>203</v>
      </c>
      <c r="H2751" s="11">
        <v>0.05</v>
      </c>
      <c r="I2751" s="10">
        <f t="shared" si="258"/>
        <v>3451</v>
      </c>
      <c r="J2751" s="10">
        <f t="shared" si="253"/>
        <v>172.55</v>
      </c>
      <c r="K2751" s="10">
        <f t="shared" si="254"/>
        <v>3278.45</v>
      </c>
      <c r="L2751" s="11">
        <v>0.05</v>
      </c>
      <c r="M2751" s="10">
        <f t="shared" si="255"/>
        <v>163.92250000000001</v>
      </c>
      <c r="N2751" s="10">
        <f t="shared" si="256"/>
        <v>3442.3724999999999</v>
      </c>
      <c r="O2751" s="10">
        <v>111.63</v>
      </c>
      <c r="P2751" s="10">
        <f t="shared" si="257"/>
        <v>1380.7399999999998</v>
      </c>
      <c r="Q2751" s="12">
        <v>45958</v>
      </c>
    </row>
    <row r="2752" spans="1:17" x14ac:dyDescent="0.25">
      <c r="A2752" s="4">
        <v>1919</v>
      </c>
      <c r="B2752" s="4" t="s">
        <v>38</v>
      </c>
      <c r="C2752" s="4" t="s">
        <v>24</v>
      </c>
      <c r="D2752" s="4" t="s">
        <v>28</v>
      </c>
      <c r="E2752" s="4" t="s">
        <v>29</v>
      </c>
      <c r="F2752" s="9">
        <v>10</v>
      </c>
      <c r="G2752" s="10">
        <v>450</v>
      </c>
      <c r="H2752" s="11">
        <v>0.05</v>
      </c>
      <c r="I2752" s="10">
        <f t="shared" si="258"/>
        <v>4500</v>
      </c>
      <c r="J2752" s="10">
        <f t="shared" si="253"/>
        <v>225</v>
      </c>
      <c r="K2752" s="10">
        <f t="shared" si="254"/>
        <v>4275</v>
      </c>
      <c r="L2752" s="11">
        <v>0.05</v>
      </c>
      <c r="M2752" s="10">
        <f t="shared" si="255"/>
        <v>213.75</v>
      </c>
      <c r="N2752" s="10">
        <f t="shared" si="256"/>
        <v>4488.75</v>
      </c>
      <c r="O2752" s="10">
        <v>289.45</v>
      </c>
      <c r="P2752" s="10">
        <f t="shared" si="257"/>
        <v>1380.5</v>
      </c>
      <c r="Q2752" s="12">
        <v>45942</v>
      </c>
    </row>
    <row r="2753" spans="1:17" x14ac:dyDescent="0.25">
      <c r="A2753" s="4">
        <v>4737</v>
      </c>
      <c r="B2753" s="4" t="s">
        <v>31</v>
      </c>
      <c r="C2753" s="4" t="s">
        <v>24</v>
      </c>
      <c r="D2753" s="4" t="s">
        <v>28</v>
      </c>
      <c r="E2753" s="4" t="s">
        <v>25</v>
      </c>
      <c r="F2753" s="9">
        <v>5</v>
      </c>
      <c r="G2753" s="10">
        <v>815</v>
      </c>
      <c r="H2753" s="11">
        <v>0.1</v>
      </c>
      <c r="I2753" s="10">
        <f t="shared" si="258"/>
        <v>4075</v>
      </c>
      <c r="J2753" s="10">
        <f t="shared" si="253"/>
        <v>407.5</v>
      </c>
      <c r="K2753" s="10">
        <f t="shared" si="254"/>
        <v>3667.5</v>
      </c>
      <c r="L2753" s="11">
        <v>0.05</v>
      </c>
      <c r="M2753" s="10">
        <f t="shared" si="255"/>
        <v>183.375</v>
      </c>
      <c r="N2753" s="10">
        <f t="shared" si="256"/>
        <v>3850.875</v>
      </c>
      <c r="O2753" s="10">
        <v>457.78</v>
      </c>
      <c r="P2753" s="10">
        <f t="shared" si="257"/>
        <v>1378.6000000000004</v>
      </c>
      <c r="Q2753" s="12">
        <v>45923</v>
      </c>
    </row>
    <row r="2754" spans="1:17" x14ac:dyDescent="0.25">
      <c r="A2754" s="4">
        <v>3810</v>
      </c>
      <c r="B2754" s="4" t="s">
        <v>34</v>
      </c>
      <c r="C2754" s="4" t="s">
        <v>17</v>
      </c>
      <c r="D2754" s="4" t="s">
        <v>28</v>
      </c>
      <c r="E2754" s="4" t="s">
        <v>29</v>
      </c>
      <c r="F2754" s="9">
        <v>8</v>
      </c>
      <c r="G2754" s="10">
        <v>1015</v>
      </c>
      <c r="H2754" s="11">
        <v>0.05</v>
      </c>
      <c r="I2754" s="10">
        <f t="shared" si="258"/>
        <v>8120</v>
      </c>
      <c r="J2754" s="10">
        <f t="shared" ref="J2754:J2817" si="259">I2754*H2754</f>
        <v>406</v>
      </c>
      <c r="K2754" s="10">
        <f t="shared" ref="K2754:K2817" si="260">I2754-J2754</f>
        <v>7714</v>
      </c>
      <c r="L2754" s="11">
        <v>0.05</v>
      </c>
      <c r="M2754" s="10">
        <f t="shared" ref="M2754:M2817" si="261">K2754*L2754</f>
        <v>385.70000000000005</v>
      </c>
      <c r="N2754" s="10">
        <f t="shared" ref="N2754:N2817" si="262">K2754+M2754</f>
        <v>8099.7</v>
      </c>
      <c r="O2754" s="10">
        <v>791.96</v>
      </c>
      <c r="P2754" s="10">
        <f t="shared" ref="P2754:P2817" si="263">K2754-(O2754*F2754)</f>
        <v>1378.3199999999997</v>
      </c>
      <c r="Q2754" s="12">
        <v>45975</v>
      </c>
    </row>
    <row r="2755" spans="1:17" x14ac:dyDescent="0.25">
      <c r="A2755" s="4">
        <v>4190</v>
      </c>
      <c r="B2755" s="4" t="s">
        <v>20</v>
      </c>
      <c r="C2755" s="4" t="s">
        <v>17</v>
      </c>
      <c r="D2755" s="4" t="s">
        <v>26</v>
      </c>
      <c r="E2755" s="4" t="s">
        <v>36</v>
      </c>
      <c r="F2755" s="9">
        <v>9</v>
      </c>
      <c r="G2755" s="10">
        <v>648</v>
      </c>
      <c r="H2755" s="11">
        <v>0.1</v>
      </c>
      <c r="I2755" s="10">
        <f t="shared" si="258"/>
        <v>5832</v>
      </c>
      <c r="J2755" s="10">
        <f t="shared" si="259"/>
        <v>583.20000000000005</v>
      </c>
      <c r="K2755" s="10">
        <f t="shared" si="260"/>
        <v>5248.8</v>
      </c>
      <c r="L2755" s="11">
        <v>0.05</v>
      </c>
      <c r="M2755" s="10">
        <f t="shared" si="261"/>
        <v>262.44</v>
      </c>
      <c r="N2755" s="10">
        <f t="shared" si="262"/>
        <v>5511.24</v>
      </c>
      <c r="O2755" s="10">
        <v>430.07</v>
      </c>
      <c r="P2755" s="10">
        <f t="shared" si="263"/>
        <v>1378.17</v>
      </c>
      <c r="Q2755" s="12">
        <v>45687</v>
      </c>
    </row>
    <row r="2756" spans="1:17" x14ac:dyDescent="0.25">
      <c r="A2756" s="4">
        <v>3364</v>
      </c>
      <c r="B2756" s="4" t="s">
        <v>31</v>
      </c>
      <c r="C2756" s="4" t="s">
        <v>21</v>
      </c>
      <c r="D2756" s="4" t="s">
        <v>26</v>
      </c>
      <c r="E2756" s="4" t="s">
        <v>25</v>
      </c>
      <c r="F2756" s="9">
        <v>8</v>
      </c>
      <c r="G2756" s="10">
        <v>610</v>
      </c>
      <c r="H2756" s="11">
        <v>0.15</v>
      </c>
      <c r="I2756" s="10">
        <f t="shared" si="258"/>
        <v>4880</v>
      </c>
      <c r="J2756" s="10">
        <f t="shared" si="259"/>
        <v>732</v>
      </c>
      <c r="K2756" s="10">
        <f t="shared" si="260"/>
        <v>4148</v>
      </c>
      <c r="L2756" s="11">
        <v>0.05</v>
      </c>
      <c r="M2756" s="10">
        <f t="shared" si="261"/>
        <v>207.4</v>
      </c>
      <c r="N2756" s="10">
        <f t="shared" si="262"/>
        <v>4355.3999999999996</v>
      </c>
      <c r="O2756" s="10">
        <v>346.23</v>
      </c>
      <c r="P2756" s="10">
        <f t="shared" si="263"/>
        <v>1378.1599999999999</v>
      </c>
      <c r="Q2756" s="12">
        <v>45827</v>
      </c>
    </row>
    <row r="2757" spans="1:17" x14ac:dyDescent="0.25">
      <c r="A2757" s="4">
        <v>3510</v>
      </c>
      <c r="B2757" s="4" t="s">
        <v>31</v>
      </c>
      <c r="C2757" s="4" t="s">
        <v>17</v>
      </c>
      <c r="D2757" s="4" t="s">
        <v>18</v>
      </c>
      <c r="E2757" s="4" t="s">
        <v>36</v>
      </c>
      <c r="F2757" s="9">
        <v>16</v>
      </c>
      <c r="G2757" s="10">
        <v>591</v>
      </c>
      <c r="H2757" s="11">
        <v>0.15</v>
      </c>
      <c r="I2757" s="10">
        <f t="shared" si="258"/>
        <v>9456</v>
      </c>
      <c r="J2757" s="10">
        <f t="shared" si="259"/>
        <v>1418.3999999999999</v>
      </c>
      <c r="K2757" s="10">
        <f t="shared" si="260"/>
        <v>8037.6</v>
      </c>
      <c r="L2757" s="11">
        <v>0.05</v>
      </c>
      <c r="M2757" s="10">
        <f t="shared" si="261"/>
        <v>401.88000000000005</v>
      </c>
      <c r="N2757" s="10">
        <f t="shared" si="262"/>
        <v>8439.48</v>
      </c>
      <c r="O2757" s="10">
        <v>416.31</v>
      </c>
      <c r="P2757" s="10">
        <f t="shared" si="263"/>
        <v>1376.6400000000003</v>
      </c>
      <c r="Q2757" s="12">
        <v>46017</v>
      </c>
    </row>
    <row r="2758" spans="1:17" x14ac:dyDescent="0.25">
      <c r="A2758" s="4">
        <v>4770</v>
      </c>
      <c r="B2758" s="4" t="s">
        <v>38</v>
      </c>
      <c r="C2758" s="4" t="s">
        <v>17</v>
      </c>
      <c r="D2758" s="4" t="s">
        <v>28</v>
      </c>
      <c r="E2758" s="4" t="s">
        <v>37</v>
      </c>
      <c r="F2758" s="9">
        <v>14</v>
      </c>
      <c r="G2758" s="10">
        <v>453</v>
      </c>
      <c r="H2758" s="11">
        <v>0.05</v>
      </c>
      <c r="I2758" s="10">
        <f t="shared" si="258"/>
        <v>6342</v>
      </c>
      <c r="J2758" s="10">
        <f t="shared" si="259"/>
        <v>317.10000000000002</v>
      </c>
      <c r="K2758" s="10">
        <f t="shared" si="260"/>
        <v>6024.9</v>
      </c>
      <c r="L2758" s="11">
        <v>0.05</v>
      </c>
      <c r="M2758" s="10">
        <f t="shared" si="261"/>
        <v>301.245</v>
      </c>
      <c r="N2758" s="10">
        <f t="shared" si="262"/>
        <v>6326.1449999999995</v>
      </c>
      <c r="O2758" s="10">
        <v>332.04</v>
      </c>
      <c r="P2758" s="10">
        <f t="shared" si="263"/>
        <v>1376.3399999999992</v>
      </c>
      <c r="Q2758" s="12">
        <v>45816</v>
      </c>
    </row>
    <row r="2759" spans="1:17" x14ac:dyDescent="0.25">
      <c r="A2759" s="4">
        <v>4380</v>
      </c>
      <c r="B2759" s="4" t="s">
        <v>31</v>
      </c>
      <c r="C2759" s="4" t="s">
        <v>24</v>
      </c>
      <c r="D2759" s="4" t="s">
        <v>26</v>
      </c>
      <c r="E2759" s="4" t="s">
        <v>22</v>
      </c>
      <c r="F2759" s="9">
        <v>11</v>
      </c>
      <c r="G2759" s="10">
        <v>499</v>
      </c>
      <c r="H2759" s="11">
        <v>0.1</v>
      </c>
      <c r="I2759" s="10">
        <f t="shared" si="258"/>
        <v>5489</v>
      </c>
      <c r="J2759" s="10">
        <f t="shared" si="259"/>
        <v>548.9</v>
      </c>
      <c r="K2759" s="10">
        <f t="shared" si="260"/>
        <v>4940.1000000000004</v>
      </c>
      <c r="L2759" s="11">
        <v>0.05</v>
      </c>
      <c r="M2759" s="10">
        <f t="shared" si="261"/>
        <v>247.00500000000002</v>
      </c>
      <c r="N2759" s="10">
        <f t="shared" si="262"/>
        <v>5187.1050000000005</v>
      </c>
      <c r="O2759" s="10">
        <v>324.22000000000003</v>
      </c>
      <c r="P2759" s="10">
        <f t="shared" si="263"/>
        <v>1373.6800000000003</v>
      </c>
      <c r="Q2759" s="12">
        <v>45865</v>
      </c>
    </row>
    <row r="2760" spans="1:17" x14ac:dyDescent="0.25">
      <c r="A2760" s="4">
        <v>1413</v>
      </c>
      <c r="B2760" s="4" t="s">
        <v>35</v>
      </c>
      <c r="C2760" s="4" t="s">
        <v>24</v>
      </c>
      <c r="D2760" s="4" t="s">
        <v>18</v>
      </c>
      <c r="E2760" s="4" t="s">
        <v>29</v>
      </c>
      <c r="F2760" s="9">
        <v>17</v>
      </c>
      <c r="G2760" s="10">
        <v>169</v>
      </c>
      <c r="H2760" s="11">
        <v>0</v>
      </c>
      <c r="I2760" s="10">
        <f t="shared" si="258"/>
        <v>2873</v>
      </c>
      <c r="J2760" s="10">
        <f t="shared" si="259"/>
        <v>0</v>
      </c>
      <c r="K2760" s="10">
        <f t="shared" si="260"/>
        <v>2873</v>
      </c>
      <c r="L2760" s="11">
        <v>0.05</v>
      </c>
      <c r="M2760" s="10">
        <f t="shared" si="261"/>
        <v>143.65</v>
      </c>
      <c r="N2760" s="10">
        <f t="shared" si="262"/>
        <v>3016.65</v>
      </c>
      <c r="O2760" s="10">
        <v>88.29</v>
      </c>
      <c r="P2760" s="10">
        <f t="shared" si="263"/>
        <v>1372.07</v>
      </c>
      <c r="Q2760" s="12">
        <v>45886</v>
      </c>
    </row>
    <row r="2761" spans="1:17" x14ac:dyDescent="0.25">
      <c r="A2761" s="4">
        <v>2650</v>
      </c>
      <c r="B2761" s="4" t="s">
        <v>32</v>
      </c>
      <c r="C2761" s="4" t="s">
        <v>24</v>
      </c>
      <c r="D2761" s="4" t="s">
        <v>28</v>
      </c>
      <c r="E2761" s="4" t="s">
        <v>22</v>
      </c>
      <c r="F2761" s="9">
        <v>10</v>
      </c>
      <c r="G2761" s="10">
        <v>316</v>
      </c>
      <c r="H2761" s="11">
        <v>0</v>
      </c>
      <c r="I2761" s="10">
        <f t="shared" si="258"/>
        <v>3160</v>
      </c>
      <c r="J2761" s="10">
        <f t="shared" si="259"/>
        <v>0</v>
      </c>
      <c r="K2761" s="10">
        <f t="shared" si="260"/>
        <v>3160</v>
      </c>
      <c r="L2761" s="11">
        <v>0.05</v>
      </c>
      <c r="M2761" s="10">
        <f t="shared" si="261"/>
        <v>158</v>
      </c>
      <c r="N2761" s="10">
        <f t="shared" si="262"/>
        <v>3318</v>
      </c>
      <c r="O2761" s="10">
        <v>178.8</v>
      </c>
      <c r="P2761" s="10">
        <f t="shared" si="263"/>
        <v>1372</v>
      </c>
      <c r="Q2761" s="12">
        <v>45808</v>
      </c>
    </row>
    <row r="2762" spans="1:17" x14ac:dyDescent="0.25">
      <c r="A2762" s="4">
        <v>3483</v>
      </c>
      <c r="B2762" s="4" t="s">
        <v>34</v>
      </c>
      <c r="C2762" s="4" t="s">
        <v>24</v>
      </c>
      <c r="D2762" s="4" t="s">
        <v>26</v>
      </c>
      <c r="E2762" s="4" t="s">
        <v>30</v>
      </c>
      <c r="F2762" s="9">
        <v>19</v>
      </c>
      <c r="G2762" s="10">
        <v>439</v>
      </c>
      <c r="H2762" s="11">
        <v>0.1</v>
      </c>
      <c r="I2762" s="10">
        <f t="shared" si="258"/>
        <v>8341</v>
      </c>
      <c r="J2762" s="10">
        <f t="shared" si="259"/>
        <v>834.1</v>
      </c>
      <c r="K2762" s="10">
        <f t="shared" si="260"/>
        <v>7506.9</v>
      </c>
      <c r="L2762" s="11">
        <v>0.05</v>
      </c>
      <c r="M2762" s="10">
        <f t="shared" si="261"/>
        <v>375.34500000000003</v>
      </c>
      <c r="N2762" s="10">
        <f t="shared" si="262"/>
        <v>7882.2449999999999</v>
      </c>
      <c r="O2762" s="10">
        <v>322.89999999999998</v>
      </c>
      <c r="P2762" s="10">
        <f t="shared" si="263"/>
        <v>1371.8000000000002</v>
      </c>
      <c r="Q2762" s="12">
        <v>45708</v>
      </c>
    </row>
    <row r="2763" spans="1:17" x14ac:dyDescent="0.25">
      <c r="A2763" s="4">
        <v>3773</v>
      </c>
      <c r="B2763" s="4" t="s">
        <v>20</v>
      </c>
      <c r="C2763" s="4" t="s">
        <v>21</v>
      </c>
      <c r="D2763" s="4" t="s">
        <v>28</v>
      </c>
      <c r="E2763" s="4" t="s">
        <v>25</v>
      </c>
      <c r="F2763" s="9">
        <v>7</v>
      </c>
      <c r="G2763" s="10">
        <v>778</v>
      </c>
      <c r="H2763" s="11">
        <v>0</v>
      </c>
      <c r="I2763" s="10">
        <f t="shared" si="258"/>
        <v>5446</v>
      </c>
      <c r="J2763" s="10">
        <f t="shared" si="259"/>
        <v>0</v>
      </c>
      <c r="K2763" s="10">
        <f t="shared" si="260"/>
        <v>5446</v>
      </c>
      <c r="L2763" s="11">
        <v>0.05</v>
      </c>
      <c r="M2763" s="10">
        <f t="shared" si="261"/>
        <v>272.3</v>
      </c>
      <c r="N2763" s="10">
        <f t="shared" si="262"/>
        <v>5718.3</v>
      </c>
      <c r="O2763" s="10">
        <v>582.03</v>
      </c>
      <c r="P2763" s="10">
        <f t="shared" si="263"/>
        <v>1371.79</v>
      </c>
      <c r="Q2763" s="12">
        <v>45897</v>
      </c>
    </row>
    <row r="2764" spans="1:17" x14ac:dyDescent="0.25">
      <c r="A2764" s="4">
        <v>73</v>
      </c>
      <c r="B2764" s="4" t="s">
        <v>31</v>
      </c>
      <c r="C2764" s="4" t="s">
        <v>24</v>
      </c>
      <c r="D2764" s="4" t="s">
        <v>33</v>
      </c>
      <c r="E2764" s="4" t="s">
        <v>30</v>
      </c>
      <c r="F2764" s="9">
        <v>8</v>
      </c>
      <c r="G2764" s="10">
        <v>582</v>
      </c>
      <c r="H2764" s="11">
        <v>0.15</v>
      </c>
      <c r="I2764" s="10">
        <f t="shared" si="258"/>
        <v>4656</v>
      </c>
      <c r="J2764" s="10">
        <f t="shared" si="259"/>
        <v>698.4</v>
      </c>
      <c r="K2764" s="10">
        <f t="shared" si="260"/>
        <v>3957.6</v>
      </c>
      <c r="L2764" s="11">
        <v>0.05</v>
      </c>
      <c r="M2764" s="10">
        <f t="shared" si="261"/>
        <v>197.88</v>
      </c>
      <c r="N2764" s="10">
        <f t="shared" si="262"/>
        <v>4155.4799999999996</v>
      </c>
      <c r="O2764" s="10">
        <v>323.31</v>
      </c>
      <c r="P2764" s="10">
        <f t="shared" si="263"/>
        <v>1371.12</v>
      </c>
      <c r="Q2764" s="12">
        <v>45943</v>
      </c>
    </row>
    <row r="2765" spans="1:17" x14ac:dyDescent="0.25">
      <c r="A2765" s="4">
        <v>2909</v>
      </c>
      <c r="B2765" s="4" t="s">
        <v>32</v>
      </c>
      <c r="C2765" s="4" t="s">
        <v>21</v>
      </c>
      <c r="D2765" s="4" t="s">
        <v>28</v>
      </c>
      <c r="E2765" s="4" t="s">
        <v>29</v>
      </c>
      <c r="F2765" s="9">
        <v>16</v>
      </c>
      <c r="G2765" s="10">
        <v>368</v>
      </c>
      <c r="H2765" s="11">
        <v>0.1</v>
      </c>
      <c r="I2765" s="10">
        <f t="shared" si="258"/>
        <v>5888</v>
      </c>
      <c r="J2765" s="10">
        <f t="shared" si="259"/>
        <v>588.80000000000007</v>
      </c>
      <c r="K2765" s="10">
        <f t="shared" si="260"/>
        <v>5299.2</v>
      </c>
      <c r="L2765" s="11">
        <v>0.05</v>
      </c>
      <c r="M2765" s="10">
        <f t="shared" si="261"/>
        <v>264.95999999999998</v>
      </c>
      <c r="N2765" s="10">
        <f t="shared" si="262"/>
        <v>5564.16</v>
      </c>
      <c r="O2765" s="10">
        <v>245.57</v>
      </c>
      <c r="P2765" s="10">
        <f t="shared" si="263"/>
        <v>1370.08</v>
      </c>
      <c r="Q2765" s="12">
        <v>45823</v>
      </c>
    </row>
    <row r="2766" spans="1:17" x14ac:dyDescent="0.25">
      <c r="A2766" s="4">
        <v>3481</v>
      </c>
      <c r="B2766" s="4" t="s">
        <v>31</v>
      </c>
      <c r="C2766" s="4" t="s">
        <v>17</v>
      </c>
      <c r="D2766" s="4" t="s">
        <v>28</v>
      </c>
      <c r="E2766" s="4" t="s">
        <v>19</v>
      </c>
      <c r="F2766" s="9">
        <v>25</v>
      </c>
      <c r="G2766" s="10">
        <v>230</v>
      </c>
      <c r="H2766" s="11">
        <v>0.1</v>
      </c>
      <c r="I2766" s="10">
        <f t="shared" si="258"/>
        <v>5750</v>
      </c>
      <c r="J2766" s="10">
        <f t="shared" si="259"/>
        <v>575</v>
      </c>
      <c r="K2766" s="10">
        <f t="shared" si="260"/>
        <v>5175</v>
      </c>
      <c r="L2766" s="11">
        <v>0.05</v>
      </c>
      <c r="M2766" s="10">
        <f t="shared" si="261"/>
        <v>258.75</v>
      </c>
      <c r="N2766" s="10">
        <f t="shared" si="262"/>
        <v>5433.75</v>
      </c>
      <c r="O2766" s="10">
        <v>152.19999999999999</v>
      </c>
      <c r="P2766" s="10">
        <f t="shared" si="263"/>
        <v>1370.0000000000005</v>
      </c>
      <c r="Q2766" s="12">
        <v>45884</v>
      </c>
    </row>
    <row r="2767" spans="1:17" x14ac:dyDescent="0.25">
      <c r="A2767" s="4">
        <v>64</v>
      </c>
      <c r="B2767" s="4" t="s">
        <v>16</v>
      </c>
      <c r="C2767" s="4" t="s">
        <v>21</v>
      </c>
      <c r="D2767" s="4" t="s">
        <v>33</v>
      </c>
      <c r="E2767" s="4" t="s">
        <v>37</v>
      </c>
      <c r="F2767" s="9">
        <v>23</v>
      </c>
      <c r="G2767" s="10">
        <v>169</v>
      </c>
      <c r="H2767" s="11">
        <v>0.1</v>
      </c>
      <c r="I2767" s="10">
        <f t="shared" si="258"/>
        <v>3887</v>
      </c>
      <c r="J2767" s="10">
        <f t="shared" si="259"/>
        <v>388.70000000000005</v>
      </c>
      <c r="K2767" s="10">
        <f t="shared" si="260"/>
        <v>3498.3</v>
      </c>
      <c r="L2767" s="11">
        <v>0.05</v>
      </c>
      <c r="M2767" s="10">
        <f t="shared" si="261"/>
        <v>174.91500000000002</v>
      </c>
      <c r="N2767" s="10">
        <f t="shared" si="262"/>
        <v>3673.2150000000001</v>
      </c>
      <c r="O2767" s="10">
        <v>92.55</v>
      </c>
      <c r="P2767" s="10">
        <f t="shared" si="263"/>
        <v>1369.65</v>
      </c>
      <c r="Q2767" s="12">
        <v>46018</v>
      </c>
    </row>
    <row r="2768" spans="1:17" x14ac:dyDescent="0.25">
      <c r="A2768" s="4">
        <v>4729</v>
      </c>
      <c r="B2768" s="4" t="s">
        <v>23</v>
      </c>
      <c r="C2768" s="4" t="s">
        <v>17</v>
      </c>
      <c r="D2768" s="4" t="s">
        <v>33</v>
      </c>
      <c r="E2768" s="4" t="s">
        <v>27</v>
      </c>
      <c r="F2768" s="9">
        <v>24</v>
      </c>
      <c r="G2768" s="10">
        <v>175</v>
      </c>
      <c r="H2768" s="11">
        <v>0.05</v>
      </c>
      <c r="I2768" s="10">
        <f t="shared" si="258"/>
        <v>4200</v>
      </c>
      <c r="J2768" s="10">
        <f t="shared" si="259"/>
        <v>210</v>
      </c>
      <c r="K2768" s="10">
        <f t="shared" si="260"/>
        <v>3990</v>
      </c>
      <c r="L2768" s="11">
        <v>0.05</v>
      </c>
      <c r="M2768" s="10">
        <f t="shared" si="261"/>
        <v>199.5</v>
      </c>
      <c r="N2768" s="10">
        <f t="shared" si="262"/>
        <v>4189.5</v>
      </c>
      <c r="O2768" s="10">
        <v>109.24</v>
      </c>
      <c r="P2768" s="10">
        <f t="shared" si="263"/>
        <v>1368.2400000000002</v>
      </c>
      <c r="Q2768" s="12">
        <v>45886</v>
      </c>
    </row>
    <row r="2769" spans="1:17" x14ac:dyDescent="0.25">
      <c r="A2769" s="4">
        <v>2060</v>
      </c>
      <c r="B2769" s="4" t="s">
        <v>20</v>
      </c>
      <c r="C2769" s="4" t="s">
        <v>17</v>
      </c>
      <c r="D2769" s="4" t="s">
        <v>26</v>
      </c>
      <c r="E2769" s="4" t="s">
        <v>27</v>
      </c>
      <c r="F2769" s="9">
        <v>21</v>
      </c>
      <c r="G2769" s="10">
        <v>931</v>
      </c>
      <c r="H2769" s="11">
        <v>0.15</v>
      </c>
      <c r="I2769" s="10">
        <f t="shared" si="258"/>
        <v>19551</v>
      </c>
      <c r="J2769" s="10">
        <f t="shared" si="259"/>
        <v>2932.65</v>
      </c>
      <c r="K2769" s="10">
        <f t="shared" si="260"/>
        <v>16618.349999999999</v>
      </c>
      <c r="L2769" s="11">
        <v>0.05</v>
      </c>
      <c r="M2769" s="10">
        <f t="shared" si="261"/>
        <v>830.91750000000002</v>
      </c>
      <c r="N2769" s="10">
        <f t="shared" si="262"/>
        <v>17449.267499999998</v>
      </c>
      <c r="O2769" s="10">
        <v>726.21</v>
      </c>
      <c r="P2769" s="10">
        <f t="shared" si="263"/>
        <v>1367.9399999999987</v>
      </c>
      <c r="Q2769" s="12">
        <v>45667</v>
      </c>
    </row>
    <row r="2770" spans="1:17" x14ac:dyDescent="0.25">
      <c r="A2770" s="4">
        <v>3567</v>
      </c>
      <c r="B2770" s="4" t="s">
        <v>16</v>
      </c>
      <c r="C2770" s="4" t="s">
        <v>17</v>
      </c>
      <c r="D2770" s="4" t="s">
        <v>28</v>
      </c>
      <c r="E2770" s="4" t="s">
        <v>30</v>
      </c>
      <c r="F2770" s="9">
        <v>5</v>
      </c>
      <c r="G2770" s="10">
        <v>1037</v>
      </c>
      <c r="H2770" s="11">
        <v>0</v>
      </c>
      <c r="I2770" s="10">
        <f t="shared" si="258"/>
        <v>5185</v>
      </c>
      <c r="J2770" s="10">
        <f t="shared" si="259"/>
        <v>0</v>
      </c>
      <c r="K2770" s="10">
        <f t="shared" si="260"/>
        <v>5185</v>
      </c>
      <c r="L2770" s="11">
        <v>0.05</v>
      </c>
      <c r="M2770" s="10">
        <f t="shared" si="261"/>
        <v>259.25</v>
      </c>
      <c r="N2770" s="10">
        <f t="shared" si="262"/>
        <v>5444.25</v>
      </c>
      <c r="O2770" s="10">
        <v>763.42</v>
      </c>
      <c r="P2770" s="10">
        <f t="shared" si="263"/>
        <v>1367.9</v>
      </c>
      <c r="Q2770" s="12">
        <v>45737</v>
      </c>
    </row>
    <row r="2771" spans="1:17" x14ac:dyDescent="0.25">
      <c r="A2771" s="4">
        <v>3860</v>
      </c>
      <c r="B2771" s="4" t="s">
        <v>38</v>
      </c>
      <c r="C2771" s="4" t="s">
        <v>21</v>
      </c>
      <c r="D2771" s="4" t="s">
        <v>26</v>
      </c>
      <c r="E2771" s="4" t="s">
        <v>19</v>
      </c>
      <c r="F2771" s="9">
        <v>11</v>
      </c>
      <c r="G2771" s="10">
        <v>922</v>
      </c>
      <c r="H2771" s="11">
        <v>0.1</v>
      </c>
      <c r="I2771" s="10">
        <f t="shared" ref="I2771:I2834" si="264">F2771*G2771</f>
        <v>10142</v>
      </c>
      <c r="J2771" s="10">
        <f t="shared" si="259"/>
        <v>1014.2</v>
      </c>
      <c r="K2771" s="10">
        <f t="shared" si="260"/>
        <v>9127.7999999999993</v>
      </c>
      <c r="L2771" s="11">
        <v>0.05</v>
      </c>
      <c r="M2771" s="10">
        <f t="shared" si="261"/>
        <v>456.39</v>
      </c>
      <c r="N2771" s="10">
        <f t="shared" si="262"/>
        <v>9584.1899999999987</v>
      </c>
      <c r="O2771" s="10">
        <v>705.52</v>
      </c>
      <c r="P2771" s="10">
        <f t="shared" si="263"/>
        <v>1367.08</v>
      </c>
      <c r="Q2771" s="12">
        <v>45755</v>
      </c>
    </row>
    <row r="2772" spans="1:17" x14ac:dyDescent="0.25">
      <c r="A2772" s="4">
        <v>1498</v>
      </c>
      <c r="B2772" s="4" t="s">
        <v>20</v>
      </c>
      <c r="C2772" s="4" t="s">
        <v>17</v>
      </c>
      <c r="D2772" s="4" t="s">
        <v>33</v>
      </c>
      <c r="E2772" s="4" t="s">
        <v>37</v>
      </c>
      <c r="F2772" s="9">
        <v>9</v>
      </c>
      <c r="G2772" s="10">
        <v>513</v>
      </c>
      <c r="H2772" s="11">
        <v>0.15</v>
      </c>
      <c r="I2772" s="10">
        <f t="shared" si="264"/>
        <v>4617</v>
      </c>
      <c r="J2772" s="10">
        <f t="shared" si="259"/>
        <v>692.55</v>
      </c>
      <c r="K2772" s="10">
        <f t="shared" si="260"/>
        <v>3924.45</v>
      </c>
      <c r="L2772" s="11">
        <v>0.05</v>
      </c>
      <c r="M2772" s="10">
        <f t="shared" si="261"/>
        <v>196.2225</v>
      </c>
      <c r="N2772" s="10">
        <f t="shared" si="262"/>
        <v>4120.6724999999997</v>
      </c>
      <c r="O2772" s="10">
        <v>284.16000000000003</v>
      </c>
      <c r="P2772" s="10">
        <f t="shared" si="263"/>
        <v>1367.0099999999998</v>
      </c>
      <c r="Q2772" s="12">
        <v>45806</v>
      </c>
    </row>
    <row r="2773" spans="1:17" x14ac:dyDescent="0.25">
      <c r="A2773" s="4">
        <v>1147</v>
      </c>
      <c r="B2773" s="4" t="s">
        <v>35</v>
      </c>
      <c r="C2773" s="4" t="s">
        <v>17</v>
      </c>
      <c r="D2773" s="4" t="s">
        <v>26</v>
      </c>
      <c r="E2773" s="4" t="s">
        <v>29</v>
      </c>
      <c r="F2773" s="9">
        <v>6</v>
      </c>
      <c r="G2773" s="10">
        <v>1007</v>
      </c>
      <c r="H2773" s="11">
        <v>0.15</v>
      </c>
      <c r="I2773" s="10">
        <f t="shared" si="264"/>
        <v>6042</v>
      </c>
      <c r="J2773" s="10">
        <f t="shared" si="259"/>
        <v>906.3</v>
      </c>
      <c r="K2773" s="10">
        <f t="shared" si="260"/>
        <v>5135.7</v>
      </c>
      <c r="L2773" s="11">
        <v>0.05</v>
      </c>
      <c r="M2773" s="10">
        <f t="shared" si="261"/>
        <v>256.78500000000003</v>
      </c>
      <c r="N2773" s="10">
        <f t="shared" si="262"/>
        <v>5392.4849999999997</v>
      </c>
      <c r="O2773" s="10">
        <v>628.12</v>
      </c>
      <c r="P2773" s="10">
        <f t="shared" si="263"/>
        <v>1366.9799999999996</v>
      </c>
      <c r="Q2773" s="12">
        <v>45903</v>
      </c>
    </row>
    <row r="2774" spans="1:17" x14ac:dyDescent="0.25">
      <c r="A2774" s="4">
        <v>1721</v>
      </c>
      <c r="B2774" s="4" t="s">
        <v>32</v>
      </c>
      <c r="C2774" s="4" t="s">
        <v>21</v>
      </c>
      <c r="D2774" s="4" t="s">
        <v>18</v>
      </c>
      <c r="E2774" s="4" t="s">
        <v>22</v>
      </c>
      <c r="F2774" s="9">
        <v>12</v>
      </c>
      <c r="G2774" s="10">
        <v>464</v>
      </c>
      <c r="H2774" s="11">
        <v>0</v>
      </c>
      <c r="I2774" s="10">
        <f t="shared" si="264"/>
        <v>5568</v>
      </c>
      <c r="J2774" s="10">
        <f t="shared" si="259"/>
        <v>0</v>
      </c>
      <c r="K2774" s="10">
        <f t="shared" si="260"/>
        <v>5568</v>
      </c>
      <c r="L2774" s="11">
        <v>0.05</v>
      </c>
      <c r="M2774" s="10">
        <f t="shared" si="261"/>
        <v>278.40000000000003</v>
      </c>
      <c r="N2774" s="10">
        <f t="shared" si="262"/>
        <v>5846.4</v>
      </c>
      <c r="O2774" s="10">
        <v>350.14</v>
      </c>
      <c r="P2774" s="10">
        <f t="shared" si="263"/>
        <v>1366.3199999999997</v>
      </c>
      <c r="Q2774" s="12">
        <v>45954</v>
      </c>
    </row>
    <row r="2775" spans="1:17" x14ac:dyDescent="0.25">
      <c r="A2775" s="4">
        <v>4622</v>
      </c>
      <c r="B2775" s="4" t="s">
        <v>16</v>
      </c>
      <c r="C2775" s="4" t="s">
        <v>21</v>
      </c>
      <c r="D2775" s="4" t="s">
        <v>33</v>
      </c>
      <c r="E2775" s="4" t="s">
        <v>36</v>
      </c>
      <c r="F2775" s="9">
        <v>17</v>
      </c>
      <c r="G2775" s="10">
        <v>187</v>
      </c>
      <c r="H2775" s="11">
        <v>0</v>
      </c>
      <c r="I2775" s="10">
        <f t="shared" si="264"/>
        <v>3179</v>
      </c>
      <c r="J2775" s="10">
        <f t="shared" si="259"/>
        <v>0</v>
      </c>
      <c r="K2775" s="10">
        <f t="shared" si="260"/>
        <v>3179</v>
      </c>
      <c r="L2775" s="11">
        <v>0.05</v>
      </c>
      <c r="M2775" s="10">
        <f t="shared" si="261"/>
        <v>158.95000000000002</v>
      </c>
      <c r="N2775" s="10">
        <f t="shared" si="262"/>
        <v>3337.95</v>
      </c>
      <c r="O2775" s="10">
        <v>106.66</v>
      </c>
      <c r="P2775" s="10">
        <f t="shared" si="263"/>
        <v>1365.78</v>
      </c>
      <c r="Q2775" s="12">
        <v>45844</v>
      </c>
    </row>
    <row r="2776" spans="1:17" x14ac:dyDescent="0.25">
      <c r="A2776" s="4">
        <v>3125</v>
      </c>
      <c r="B2776" s="4" t="s">
        <v>38</v>
      </c>
      <c r="C2776" s="4" t="s">
        <v>17</v>
      </c>
      <c r="D2776" s="4" t="s">
        <v>28</v>
      </c>
      <c r="E2776" s="4" t="s">
        <v>30</v>
      </c>
      <c r="F2776" s="9">
        <v>13</v>
      </c>
      <c r="G2776" s="10">
        <v>334</v>
      </c>
      <c r="H2776" s="11">
        <v>0.15</v>
      </c>
      <c r="I2776" s="10">
        <f t="shared" si="264"/>
        <v>4342</v>
      </c>
      <c r="J2776" s="10">
        <f t="shared" si="259"/>
        <v>651.29999999999995</v>
      </c>
      <c r="K2776" s="10">
        <f t="shared" si="260"/>
        <v>3690.7</v>
      </c>
      <c r="L2776" s="11">
        <v>0.05</v>
      </c>
      <c r="M2776" s="10">
        <f t="shared" si="261"/>
        <v>184.535</v>
      </c>
      <c r="N2776" s="10">
        <f t="shared" si="262"/>
        <v>3875.2349999999997</v>
      </c>
      <c r="O2776" s="10">
        <v>178.85</v>
      </c>
      <c r="P2776" s="10">
        <f t="shared" si="263"/>
        <v>1365.65</v>
      </c>
      <c r="Q2776" s="12">
        <v>45774</v>
      </c>
    </row>
    <row r="2777" spans="1:17" x14ac:dyDescent="0.25">
      <c r="A2777" s="4">
        <v>3414</v>
      </c>
      <c r="B2777" s="4" t="s">
        <v>31</v>
      </c>
      <c r="C2777" s="4" t="s">
        <v>17</v>
      </c>
      <c r="D2777" s="4" t="s">
        <v>18</v>
      </c>
      <c r="E2777" s="4" t="s">
        <v>19</v>
      </c>
      <c r="F2777" s="9">
        <v>7</v>
      </c>
      <c r="G2777" s="10">
        <v>637</v>
      </c>
      <c r="H2777" s="11">
        <v>0</v>
      </c>
      <c r="I2777" s="10">
        <f t="shared" si="264"/>
        <v>4459</v>
      </c>
      <c r="J2777" s="10">
        <f t="shared" si="259"/>
        <v>0</v>
      </c>
      <c r="K2777" s="10">
        <f t="shared" si="260"/>
        <v>4459</v>
      </c>
      <c r="L2777" s="11">
        <v>0.05</v>
      </c>
      <c r="M2777" s="10">
        <f t="shared" si="261"/>
        <v>222.95000000000002</v>
      </c>
      <c r="N2777" s="10">
        <f t="shared" si="262"/>
        <v>4681.95</v>
      </c>
      <c r="O2777" s="10">
        <v>441.93</v>
      </c>
      <c r="P2777" s="10">
        <f t="shared" si="263"/>
        <v>1365.4899999999998</v>
      </c>
      <c r="Q2777" s="12">
        <v>45923</v>
      </c>
    </row>
    <row r="2778" spans="1:17" x14ac:dyDescent="0.25">
      <c r="A2778" s="4">
        <v>4731</v>
      </c>
      <c r="B2778" s="4" t="s">
        <v>31</v>
      </c>
      <c r="C2778" s="4" t="s">
        <v>24</v>
      </c>
      <c r="D2778" s="4" t="s">
        <v>33</v>
      </c>
      <c r="E2778" s="4" t="s">
        <v>29</v>
      </c>
      <c r="F2778" s="9">
        <v>12</v>
      </c>
      <c r="G2778" s="10">
        <v>307</v>
      </c>
      <c r="H2778" s="11">
        <v>0.05</v>
      </c>
      <c r="I2778" s="10">
        <f t="shared" si="264"/>
        <v>3684</v>
      </c>
      <c r="J2778" s="10">
        <f t="shared" si="259"/>
        <v>184.20000000000002</v>
      </c>
      <c r="K2778" s="10">
        <f t="shared" si="260"/>
        <v>3499.8</v>
      </c>
      <c r="L2778" s="11">
        <v>0.05</v>
      </c>
      <c r="M2778" s="10">
        <f t="shared" si="261"/>
        <v>174.99</v>
      </c>
      <c r="N2778" s="10">
        <f t="shared" si="262"/>
        <v>3674.79</v>
      </c>
      <c r="O2778" s="10">
        <v>177.88</v>
      </c>
      <c r="P2778" s="10">
        <f t="shared" si="263"/>
        <v>1365.2400000000002</v>
      </c>
      <c r="Q2778" s="12">
        <v>45912</v>
      </c>
    </row>
    <row r="2779" spans="1:17" x14ac:dyDescent="0.25">
      <c r="A2779" s="4">
        <v>260</v>
      </c>
      <c r="B2779" s="4" t="s">
        <v>23</v>
      </c>
      <c r="C2779" s="4" t="s">
        <v>17</v>
      </c>
      <c r="D2779" s="4" t="s">
        <v>18</v>
      </c>
      <c r="E2779" s="4" t="s">
        <v>19</v>
      </c>
      <c r="F2779" s="9">
        <v>20</v>
      </c>
      <c r="G2779" s="10">
        <v>262</v>
      </c>
      <c r="H2779" s="11">
        <v>0.15</v>
      </c>
      <c r="I2779" s="10">
        <f t="shared" si="264"/>
        <v>5240</v>
      </c>
      <c r="J2779" s="10">
        <f t="shared" si="259"/>
        <v>786</v>
      </c>
      <c r="K2779" s="10">
        <f t="shared" si="260"/>
        <v>4454</v>
      </c>
      <c r="L2779" s="11">
        <v>0.05</v>
      </c>
      <c r="M2779" s="10">
        <f t="shared" si="261"/>
        <v>222.70000000000002</v>
      </c>
      <c r="N2779" s="10">
        <f t="shared" si="262"/>
        <v>4676.7</v>
      </c>
      <c r="O2779" s="10">
        <v>154.47999999999999</v>
      </c>
      <c r="P2779" s="10">
        <f t="shared" si="263"/>
        <v>1364.4</v>
      </c>
      <c r="Q2779" s="12">
        <v>45904</v>
      </c>
    </row>
    <row r="2780" spans="1:17" x14ac:dyDescent="0.25">
      <c r="A2780" s="4">
        <v>1972</v>
      </c>
      <c r="B2780" s="4" t="s">
        <v>23</v>
      </c>
      <c r="C2780" s="4" t="s">
        <v>17</v>
      </c>
      <c r="D2780" s="4" t="s">
        <v>28</v>
      </c>
      <c r="E2780" s="4" t="s">
        <v>25</v>
      </c>
      <c r="F2780" s="9">
        <v>4</v>
      </c>
      <c r="G2780" s="10">
        <v>868</v>
      </c>
      <c r="H2780" s="11">
        <v>0</v>
      </c>
      <c r="I2780" s="10">
        <f t="shared" si="264"/>
        <v>3472</v>
      </c>
      <c r="J2780" s="10">
        <f t="shared" si="259"/>
        <v>0</v>
      </c>
      <c r="K2780" s="10">
        <f t="shared" si="260"/>
        <v>3472</v>
      </c>
      <c r="L2780" s="11">
        <v>0.05</v>
      </c>
      <c r="M2780" s="10">
        <f t="shared" si="261"/>
        <v>173.60000000000002</v>
      </c>
      <c r="N2780" s="10">
        <f t="shared" si="262"/>
        <v>3645.6</v>
      </c>
      <c r="O2780" s="10">
        <v>526.96</v>
      </c>
      <c r="P2780" s="10">
        <f t="shared" si="263"/>
        <v>1364.1599999999999</v>
      </c>
      <c r="Q2780" s="12">
        <v>46014</v>
      </c>
    </row>
    <row r="2781" spans="1:17" x14ac:dyDescent="0.25">
      <c r="A2781" s="4">
        <v>2505</v>
      </c>
      <c r="B2781" s="4" t="s">
        <v>35</v>
      </c>
      <c r="C2781" s="4" t="s">
        <v>21</v>
      </c>
      <c r="D2781" s="4" t="s">
        <v>33</v>
      </c>
      <c r="E2781" s="4" t="s">
        <v>25</v>
      </c>
      <c r="F2781" s="9">
        <v>12</v>
      </c>
      <c r="G2781" s="10">
        <v>601</v>
      </c>
      <c r="H2781" s="11">
        <v>0.05</v>
      </c>
      <c r="I2781" s="10">
        <f t="shared" si="264"/>
        <v>7212</v>
      </c>
      <c r="J2781" s="10">
        <f t="shared" si="259"/>
        <v>360.6</v>
      </c>
      <c r="K2781" s="10">
        <f t="shared" si="260"/>
        <v>6851.4</v>
      </c>
      <c r="L2781" s="11">
        <v>0.05</v>
      </c>
      <c r="M2781" s="10">
        <f t="shared" si="261"/>
        <v>342.57</v>
      </c>
      <c r="N2781" s="10">
        <f t="shared" si="262"/>
        <v>7193.9699999999993</v>
      </c>
      <c r="O2781" s="10">
        <v>457.33</v>
      </c>
      <c r="P2781" s="10">
        <f t="shared" si="263"/>
        <v>1363.4399999999996</v>
      </c>
      <c r="Q2781" s="12">
        <v>45999</v>
      </c>
    </row>
    <row r="2782" spans="1:17" x14ac:dyDescent="0.25">
      <c r="A2782" s="4">
        <v>2049</v>
      </c>
      <c r="B2782" s="4" t="s">
        <v>35</v>
      </c>
      <c r="C2782" s="4" t="s">
        <v>24</v>
      </c>
      <c r="D2782" s="4" t="s">
        <v>18</v>
      </c>
      <c r="E2782" s="4" t="s">
        <v>22</v>
      </c>
      <c r="F2782" s="9">
        <v>19</v>
      </c>
      <c r="G2782" s="10">
        <v>320</v>
      </c>
      <c r="H2782" s="11">
        <v>0.1</v>
      </c>
      <c r="I2782" s="10">
        <f t="shared" si="264"/>
        <v>6080</v>
      </c>
      <c r="J2782" s="10">
        <f t="shared" si="259"/>
        <v>608</v>
      </c>
      <c r="K2782" s="10">
        <f t="shared" si="260"/>
        <v>5472</v>
      </c>
      <c r="L2782" s="11">
        <v>0.05</v>
      </c>
      <c r="M2782" s="10">
        <f t="shared" si="261"/>
        <v>273.60000000000002</v>
      </c>
      <c r="N2782" s="10">
        <f t="shared" si="262"/>
        <v>5745.6</v>
      </c>
      <c r="O2782" s="10">
        <v>216.32</v>
      </c>
      <c r="P2782" s="10">
        <f t="shared" si="263"/>
        <v>1361.92</v>
      </c>
      <c r="Q2782" s="12">
        <v>45934</v>
      </c>
    </row>
    <row r="2783" spans="1:17" x14ac:dyDescent="0.25">
      <c r="A2783" s="4">
        <v>350</v>
      </c>
      <c r="B2783" s="4" t="s">
        <v>32</v>
      </c>
      <c r="C2783" s="4" t="s">
        <v>17</v>
      </c>
      <c r="D2783" s="4" t="s">
        <v>33</v>
      </c>
      <c r="E2783" s="4" t="s">
        <v>36</v>
      </c>
      <c r="F2783" s="9">
        <v>11</v>
      </c>
      <c r="G2783" s="10">
        <v>419</v>
      </c>
      <c r="H2783" s="11">
        <v>0.1</v>
      </c>
      <c r="I2783" s="10">
        <f t="shared" si="264"/>
        <v>4609</v>
      </c>
      <c r="J2783" s="10">
        <f t="shared" si="259"/>
        <v>460.90000000000003</v>
      </c>
      <c r="K2783" s="10">
        <f t="shared" si="260"/>
        <v>4148.1000000000004</v>
      </c>
      <c r="L2783" s="11">
        <v>0.05</v>
      </c>
      <c r="M2783" s="10">
        <f t="shared" si="261"/>
        <v>207.40500000000003</v>
      </c>
      <c r="N2783" s="10">
        <f t="shared" si="262"/>
        <v>4355.5050000000001</v>
      </c>
      <c r="O2783" s="10">
        <v>253.32</v>
      </c>
      <c r="P2783" s="10">
        <f t="shared" si="263"/>
        <v>1361.5800000000004</v>
      </c>
      <c r="Q2783" s="12">
        <v>45969</v>
      </c>
    </row>
    <row r="2784" spans="1:17" x14ac:dyDescent="0.25">
      <c r="A2784" s="4">
        <v>3245</v>
      </c>
      <c r="B2784" s="4" t="s">
        <v>35</v>
      </c>
      <c r="C2784" s="4" t="s">
        <v>21</v>
      </c>
      <c r="D2784" s="4" t="s">
        <v>18</v>
      </c>
      <c r="E2784" s="4" t="s">
        <v>36</v>
      </c>
      <c r="F2784" s="9">
        <v>6</v>
      </c>
      <c r="G2784" s="10">
        <v>671</v>
      </c>
      <c r="H2784" s="11">
        <v>0.05</v>
      </c>
      <c r="I2784" s="10">
        <f t="shared" si="264"/>
        <v>4026</v>
      </c>
      <c r="J2784" s="10">
        <f t="shared" si="259"/>
        <v>201.3</v>
      </c>
      <c r="K2784" s="10">
        <f t="shared" si="260"/>
        <v>3824.7</v>
      </c>
      <c r="L2784" s="11">
        <v>0.05</v>
      </c>
      <c r="M2784" s="10">
        <f t="shared" si="261"/>
        <v>191.23500000000001</v>
      </c>
      <c r="N2784" s="10">
        <f t="shared" si="262"/>
        <v>4015.9349999999999</v>
      </c>
      <c r="O2784" s="10">
        <v>410.79</v>
      </c>
      <c r="P2784" s="10">
        <f t="shared" si="263"/>
        <v>1359.9599999999996</v>
      </c>
      <c r="Q2784" s="12">
        <v>45841</v>
      </c>
    </row>
    <row r="2785" spans="1:17" x14ac:dyDescent="0.25">
      <c r="A2785" s="4">
        <v>4196</v>
      </c>
      <c r="B2785" s="4" t="s">
        <v>34</v>
      </c>
      <c r="C2785" s="4" t="s">
        <v>17</v>
      </c>
      <c r="D2785" s="4" t="s">
        <v>28</v>
      </c>
      <c r="E2785" s="4" t="s">
        <v>27</v>
      </c>
      <c r="F2785" s="9">
        <v>5</v>
      </c>
      <c r="G2785" s="10">
        <v>918</v>
      </c>
      <c r="H2785" s="11">
        <v>0</v>
      </c>
      <c r="I2785" s="10">
        <f t="shared" si="264"/>
        <v>4590</v>
      </c>
      <c r="J2785" s="10">
        <f t="shared" si="259"/>
        <v>0</v>
      </c>
      <c r="K2785" s="10">
        <f t="shared" si="260"/>
        <v>4590</v>
      </c>
      <c r="L2785" s="11">
        <v>0.05</v>
      </c>
      <c r="M2785" s="10">
        <f t="shared" si="261"/>
        <v>229.5</v>
      </c>
      <c r="N2785" s="10">
        <f t="shared" si="262"/>
        <v>4819.5</v>
      </c>
      <c r="O2785" s="10">
        <v>646.09</v>
      </c>
      <c r="P2785" s="10">
        <f t="shared" si="263"/>
        <v>1359.5499999999997</v>
      </c>
      <c r="Q2785" s="12">
        <v>45667</v>
      </c>
    </row>
    <row r="2786" spans="1:17" x14ac:dyDescent="0.25">
      <c r="A2786" s="4">
        <v>1845</v>
      </c>
      <c r="B2786" s="4" t="s">
        <v>34</v>
      </c>
      <c r="C2786" s="4" t="s">
        <v>21</v>
      </c>
      <c r="D2786" s="4" t="s">
        <v>33</v>
      </c>
      <c r="E2786" s="4" t="s">
        <v>19</v>
      </c>
      <c r="F2786" s="9">
        <v>17</v>
      </c>
      <c r="G2786" s="10">
        <v>254</v>
      </c>
      <c r="H2786" s="11">
        <v>0.15</v>
      </c>
      <c r="I2786" s="10">
        <f t="shared" si="264"/>
        <v>4318</v>
      </c>
      <c r="J2786" s="10">
        <f t="shared" si="259"/>
        <v>647.69999999999993</v>
      </c>
      <c r="K2786" s="10">
        <f t="shared" si="260"/>
        <v>3670.3</v>
      </c>
      <c r="L2786" s="11">
        <v>0.05</v>
      </c>
      <c r="M2786" s="10">
        <f t="shared" si="261"/>
        <v>183.51500000000001</v>
      </c>
      <c r="N2786" s="10">
        <f t="shared" si="262"/>
        <v>3853.8150000000001</v>
      </c>
      <c r="O2786" s="10">
        <v>135.94999999999999</v>
      </c>
      <c r="P2786" s="10">
        <f t="shared" si="263"/>
        <v>1359.1500000000005</v>
      </c>
      <c r="Q2786" s="12">
        <v>46002</v>
      </c>
    </row>
    <row r="2787" spans="1:17" x14ac:dyDescent="0.25">
      <c r="A2787" s="4">
        <v>3110</v>
      </c>
      <c r="B2787" s="4" t="s">
        <v>20</v>
      </c>
      <c r="C2787" s="4" t="s">
        <v>24</v>
      </c>
      <c r="D2787" s="4" t="s">
        <v>18</v>
      </c>
      <c r="E2787" s="4" t="s">
        <v>30</v>
      </c>
      <c r="F2787" s="9">
        <v>21</v>
      </c>
      <c r="G2787" s="10">
        <v>485</v>
      </c>
      <c r="H2787" s="11">
        <v>0.1</v>
      </c>
      <c r="I2787" s="10">
        <f t="shared" si="264"/>
        <v>10185</v>
      </c>
      <c r="J2787" s="10">
        <f t="shared" si="259"/>
        <v>1018.5</v>
      </c>
      <c r="K2787" s="10">
        <f t="shared" si="260"/>
        <v>9166.5</v>
      </c>
      <c r="L2787" s="11">
        <v>0.05</v>
      </c>
      <c r="M2787" s="10">
        <f t="shared" si="261"/>
        <v>458.32500000000005</v>
      </c>
      <c r="N2787" s="10">
        <f t="shared" si="262"/>
        <v>9624.8250000000007</v>
      </c>
      <c r="O2787" s="10">
        <v>371.8</v>
      </c>
      <c r="P2787" s="10">
        <f t="shared" si="263"/>
        <v>1358.6999999999998</v>
      </c>
      <c r="Q2787" s="12">
        <v>45991</v>
      </c>
    </row>
    <row r="2788" spans="1:17" x14ac:dyDescent="0.25">
      <c r="A2788" s="4">
        <v>2023</v>
      </c>
      <c r="B2788" s="4" t="s">
        <v>31</v>
      </c>
      <c r="C2788" s="4" t="s">
        <v>17</v>
      </c>
      <c r="D2788" s="4" t="s">
        <v>18</v>
      </c>
      <c r="E2788" s="4" t="s">
        <v>30</v>
      </c>
      <c r="F2788" s="9">
        <v>9</v>
      </c>
      <c r="G2788" s="10">
        <v>1110</v>
      </c>
      <c r="H2788" s="11">
        <v>0.1</v>
      </c>
      <c r="I2788" s="10">
        <f t="shared" si="264"/>
        <v>9990</v>
      </c>
      <c r="J2788" s="10">
        <f t="shared" si="259"/>
        <v>999</v>
      </c>
      <c r="K2788" s="10">
        <f t="shared" si="260"/>
        <v>8991</v>
      </c>
      <c r="L2788" s="11">
        <v>0.05</v>
      </c>
      <c r="M2788" s="10">
        <f t="shared" si="261"/>
        <v>449.55</v>
      </c>
      <c r="N2788" s="10">
        <f t="shared" si="262"/>
        <v>9440.5499999999993</v>
      </c>
      <c r="O2788" s="10">
        <v>848.09</v>
      </c>
      <c r="P2788" s="10">
        <f t="shared" si="263"/>
        <v>1358.1899999999996</v>
      </c>
      <c r="Q2788" s="12">
        <v>46004</v>
      </c>
    </row>
    <row r="2789" spans="1:17" x14ac:dyDescent="0.25">
      <c r="A2789" s="4">
        <v>4777</v>
      </c>
      <c r="B2789" s="4" t="s">
        <v>31</v>
      </c>
      <c r="C2789" s="4" t="s">
        <v>17</v>
      </c>
      <c r="D2789" s="4" t="s">
        <v>33</v>
      </c>
      <c r="E2789" s="4" t="s">
        <v>22</v>
      </c>
      <c r="F2789" s="9">
        <v>8</v>
      </c>
      <c r="G2789" s="10">
        <v>467</v>
      </c>
      <c r="H2789" s="11">
        <v>0.05</v>
      </c>
      <c r="I2789" s="10">
        <f t="shared" si="264"/>
        <v>3736</v>
      </c>
      <c r="J2789" s="10">
        <f t="shared" si="259"/>
        <v>186.8</v>
      </c>
      <c r="K2789" s="10">
        <f t="shared" si="260"/>
        <v>3549.2</v>
      </c>
      <c r="L2789" s="11">
        <v>0.05</v>
      </c>
      <c r="M2789" s="10">
        <f t="shared" si="261"/>
        <v>177.46</v>
      </c>
      <c r="N2789" s="10">
        <f t="shared" si="262"/>
        <v>3726.66</v>
      </c>
      <c r="O2789" s="10">
        <v>273.99</v>
      </c>
      <c r="P2789" s="10">
        <f t="shared" si="263"/>
        <v>1357.2799999999997</v>
      </c>
      <c r="Q2789" s="12">
        <v>45681</v>
      </c>
    </row>
    <row r="2790" spans="1:17" x14ac:dyDescent="0.25">
      <c r="A2790" s="4">
        <v>2835</v>
      </c>
      <c r="B2790" s="4" t="s">
        <v>34</v>
      </c>
      <c r="C2790" s="4" t="s">
        <v>21</v>
      </c>
      <c r="D2790" s="4" t="s">
        <v>33</v>
      </c>
      <c r="E2790" s="4" t="s">
        <v>22</v>
      </c>
      <c r="F2790" s="9">
        <v>21</v>
      </c>
      <c r="G2790" s="10">
        <v>286</v>
      </c>
      <c r="H2790" s="11">
        <v>0.05</v>
      </c>
      <c r="I2790" s="10">
        <f t="shared" si="264"/>
        <v>6006</v>
      </c>
      <c r="J2790" s="10">
        <f t="shared" si="259"/>
        <v>300.3</v>
      </c>
      <c r="K2790" s="10">
        <f t="shared" si="260"/>
        <v>5705.7</v>
      </c>
      <c r="L2790" s="11">
        <v>0.05</v>
      </c>
      <c r="M2790" s="10">
        <f t="shared" si="261"/>
        <v>285.28500000000003</v>
      </c>
      <c r="N2790" s="10">
        <f t="shared" si="262"/>
        <v>5990.9849999999997</v>
      </c>
      <c r="O2790" s="10">
        <v>207.2</v>
      </c>
      <c r="P2790" s="10">
        <f t="shared" si="263"/>
        <v>1354.5</v>
      </c>
      <c r="Q2790" s="12">
        <v>45674</v>
      </c>
    </row>
    <row r="2791" spans="1:17" x14ac:dyDescent="0.25">
      <c r="A2791" s="4">
        <v>1926</v>
      </c>
      <c r="B2791" s="4" t="s">
        <v>31</v>
      </c>
      <c r="C2791" s="4" t="s">
        <v>21</v>
      </c>
      <c r="D2791" s="4" t="s">
        <v>28</v>
      </c>
      <c r="E2791" s="4" t="s">
        <v>27</v>
      </c>
      <c r="F2791" s="9">
        <v>13</v>
      </c>
      <c r="G2791" s="10">
        <v>516</v>
      </c>
      <c r="H2791" s="11">
        <v>0.15</v>
      </c>
      <c r="I2791" s="10">
        <f t="shared" si="264"/>
        <v>6708</v>
      </c>
      <c r="J2791" s="10">
        <f t="shared" si="259"/>
        <v>1006.1999999999999</v>
      </c>
      <c r="K2791" s="10">
        <f t="shared" si="260"/>
        <v>5701.8</v>
      </c>
      <c r="L2791" s="11">
        <v>0.05</v>
      </c>
      <c r="M2791" s="10">
        <f t="shared" si="261"/>
        <v>285.09000000000003</v>
      </c>
      <c r="N2791" s="10">
        <f t="shared" si="262"/>
        <v>5986.89</v>
      </c>
      <c r="O2791" s="10">
        <v>334.54</v>
      </c>
      <c r="P2791" s="10">
        <f t="shared" si="263"/>
        <v>1352.7799999999997</v>
      </c>
      <c r="Q2791" s="12">
        <v>45994</v>
      </c>
    </row>
    <row r="2792" spans="1:17" x14ac:dyDescent="0.25">
      <c r="A2792" s="4">
        <v>68</v>
      </c>
      <c r="B2792" s="4" t="s">
        <v>32</v>
      </c>
      <c r="C2792" s="4" t="s">
        <v>21</v>
      </c>
      <c r="D2792" s="4" t="s">
        <v>18</v>
      </c>
      <c r="E2792" s="4" t="s">
        <v>36</v>
      </c>
      <c r="F2792" s="9">
        <v>9</v>
      </c>
      <c r="G2792" s="10">
        <v>712</v>
      </c>
      <c r="H2792" s="11">
        <v>0</v>
      </c>
      <c r="I2792" s="10">
        <f t="shared" si="264"/>
        <v>6408</v>
      </c>
      <c r="J2792" s="10">
        <f t="shared" si="259"/>
        <v>0</v>
      </c>
      <c r="K2792" s="10">
        <f t="shared" si="260"/>
        <v>6408</v>
      </c>
      <c r="L2792" s="11">
        <v>0.05</v>
      </c>
      <c r="M2792" s="10">
        <f t="shared" si="261"/>
        <v>320.40000000000003</v>
      </c>
      <c r="N2792" s="10">
        <f t="shared" si="262"/>
        <v>6728.4</v>
      </c>
      <c r="O2792" s="10">
        <v>561.9</v>
      </c>
      <c r="P2792" s="10">
        <f t="shared" si="263"/>
        <v>1350.9000000000005</v>
      </c>
      <c r="Q2792" s="12">
        <v>45661</v>
      </c>
    </row>
    <row r="2793" spans="1:17" x14ac:dyDescent="0.25">
      <c r="A2793" s="4">
        <v>620</v>
      </c>
      <c r="B2793" s="4" t="s">
        <v>31</v>
      </c>
      <c r="C2793" s="4" t="s">
        <v>17</v>
      </c>
      <c r="D2793" s="4" t="s">
        <v>18</v>
      </c>
      <c r="E2793" s="4" t="s">
        <v>22</v>
      </c>
      <c r="F2793" s="9">
        <v>11</v>
      </c>
      <c r="G2793" s="10">
        <v>605</v>
      </c>
      <c r="H2793" s="11">
        <v>0.1</v>
      </c>
      <c r="I2793" s="10">
        <f t="shared" si="264"/>
        <v>6655</v>
      </c>
      <c r="J2793" s="10">
        <f t="shared" si="259"/>
        <v>665.5</v>
      </c>
      <c r="K2793" s="10">
        <f t="shared" si="260"/>
        <v>5989.5</v>
      </c>
      <c r="L2793" s="11">
        <v>0.05</v>
      </c>
      <c r="M2793" s="10">
        <f t="shared" si="261"/>
        <v>299.47500000000002</v>
      </c>
      <c r="N2793" s="10">
        <f t="shared" si="262"/>
        <v>6288.9750000000004</v>
      </c>
      <c r="O2793" s="10">
        <v>421.79</v>
      </c>
      <c r="P2793" s="10">
        <f t="shared" si="263"/>
        <v>1349.8099999999995</v>
      </c>
      <c r="Q2793" s="12">
        <v>45816</v>
      </c>
    </row>
    <row r="2794" spans="1:17" x14ac:dyDescent="0.25">
      <c r="A2794" s="4">
        <v>558</v>
      </c>
      <c r="B2794" s="4" t="s">
        <v>31</v>
      </c>
      <c r="C2794" s="4" t="s">
        <v>17</v>
      </c>
      <c r="D2794" s="4" t="s">
        <v>26</v>
      </c>
      <c r="E2794" s="4" t="s">
        <v>36</v>
      </c>
      <c r="F2794" s="9">
        <v>12</v>
      </c>
      <c r="G2794" s="10">
        <v>460</v>
      </c>
      <c r="H2794" s="11">
        <v>0</v>
      </c>
      <c r="I2794" s="10">
        <f t="shared" si="264"/>
        <v>5520</v>
      </c>
      <c r="J2794" s="10">
        <f t="shared" si="259"/>
        <v>0</v>
      </c>
      <c r="K2794" s="10">
        <f t="shared" si="260"/>
        <v>5520</v>
      </c>
      <c r="L2794" s="11">
        <v>0.05</v>
      </c>
      <c r="M2794" s="10">
        <f t="shared" si="261"/>
        <v>276</v>
      </c>
      <c r="N2794" s="10">
        <f t="shared" si="262"/>
        <v>5796</v>
      </c>
      <c r="O2794" s="10">
        <v>347.56</v>
      </c>
      <c r="P2794" s="10">
        <f t="shared" si="263"/>
        <v>1349.2799999999997</v>
      </c>
      <c r="Q2794" s="12">
        <v>45749</v>
      </c>
    </row>
    <row r="2795" spans="1:17" x14ac:dyDescent="0.25">
      <c r="A2795" s="4">
        <v>805</v>
      </c>
      <c r="B2795" s="4" t="s">
        <v>23</v>
      </c>
      <c r="C2795" s="4" t="s">
        <v>24</v>
      </c>
      <c r="D2795" s="4" t="s">
        <v>18</v>
      </c>
      <c r="E2795" s="4" t="s">
        <v>25</v>
      </c>
      <c r="F2795" s="9">
        <v>16</v>
      </c>
      <c r="G2795" s="10">
        <v>395</v>
      </c>
      <c r="H2795" s="11">
        <v>0.1</v>
      </c>
      <c r="I2795" s="10">
        <f t="shared" si="264"/>
        <v>6320</v>
      </c>
      <c r="J2795" s="10">
        <f t="shared" si="259"/>
        <v>632</v>
      </c>
      <c r="K2795" s="10">
        <f t="shared" si="260"/>
        <v>5688</v>
      </c>
      <c r="L2795" s="11">
        <v>0.05</v>
      </c>
      <c r="M2795" s="10">
        <f t="shared" si="261"/>
        <v>284.40000000000003</v>
      </c>
      <c r="N2795" s="10">
        <f t="shared" si="262"/>
        <v>5972.4</v>
      </c>
      <c r="O2795" s="10">
        <v>271.22000000000003</v>
      </c>
      <c r="P2795" s="10">
        <f t="shared" si="263"/>
        <v>1348.4799999999996</v>
      </c>
      <c r="Q2795" s="12">
        <v>45722</v>
      </c>
    </row>
    <row r="2796" spans="1:17" x14ac:dyDescent="0.25">
      <c r="A2796" s="4">
        <v>986</v>
      </c>
      <c r="B2796" s="4" t="s">
        <v>38</v>
      </c>
      <c r="C2796" s="4" t="s">
        <v>21</v>
      </c>
      <c r="D2796" s="4" t="s">
        <v>26</v>
      </c>
      <c r="E2796" s="4" t="s">
        <v>22</v>
      </c>
      <c r="F2796" s="9">
        <v>14</v>
      </c>
      <c r="G2796" s="10">
        <v>300</v>
      </c>
      <c r="H2796" s="11">
        <v>0.15</v>
      </c>
      <c r="I2796" s="10">
        <f t="shared" si="264"/>
        <v>4200</v>
      </c>
      <c r="J2796" s="10">
        <f t="shared" si="259"/>
        <v>630</v>
      </c>
      <c r="K2796" s="10">
        <f t="shared" si="260"/>
        <v>3570</v>
      </c>
      <c r="L2796" s="11">
        <v>0.05</v>
      </c>
      <c r="M2796" s="10">
        <f t="shared" si="261"/>
        <v>178.5</v>
      </c>
      <c r="N2796" s="10">
        <f t="shared" si="262"/>
        <v>3748.5</v>
      </c>
      <c r="O2796" s="10">
        <v>158.82</v>
      </c>
      <c r="P2796" s="10">
        <f t="shared" si="263"/>
        <v>1346.52</v>
      </c>
      <c r="Q2796" s="12">
        <v>45792</v>
      </c>
    </row>
    <row r="2797" spans="1:17" x14ac:dyDescent="0.25">
      <c r="A2797" s="4">
        <v>1381</v>
      </c>
      <c r="B2797" s="4" t="s">
        <v>38</v>
      </c>
      <c r="C2797" s="4" t="s">
        <v>21</v>
      </c>
      <c r="D2797" s="4" t="s">
        <v>26</v>
      </c>
      <c r="E2797" s="4" t="s">
        <v>36</v>
      </c>
      <c r="F2797" s="9">
        <v>7</v>
      </c>
      <c r="G2797" s="10">
        <v>561</v>
      </c>
      <c r="H2797" s="11">
        <v>0.1</v>
      </c>
      <c r="I2797" s="10">
        <f t="shared" si="264"/>
        <v>3927</v>
      </c>
      <c r="J2797" s="10">
        <f t="shared" si="259"/>
        <v>392.70000000000005</v>
      </c>
      <c r="K2797" s="10">
        <f t="shared" si="260"/>
        <v>3534.3</v>
      </c>
      <c r="L2797" s="11">
        <v>0.05</v>
      </c>
      <c r="M2797" s="10">
        <f t="shared" si="261"/>
        <v>176.71500000000003</v>
      </c>
      <c r="N2797" s="10">
        <f t="shared" si="262"/>
        <v>3711.0150000000003</v>
      </c>
      <c r="O2797" s="10">
        <v>312.58</v>
      </c>
      <c r="P2797" s="10">
        <f t="shared" si="263"/>
        <v>1346.2400000000002</v>
      </c>
      <c r="Q2797" s="12">
        <v>45685</v>
      </c>
    </row>
    <row r="2798" spans="1:17" x14ac:dyDescent="0.25">
      <c r="A2798" s="4">
        <v>4106</v>
      </c>
      <c r="B2798" s="4" t="s">
        <v>31</v>
      </c>
      <c r="C2798" s="4" t="s">
        <v>24</v>
      </c>
      <c r="D2798" s="4" t="s">
        <v>28</v>
      </c>
      <c r="E2798" s="4" t="s">
        <v>36</v>
      </c>
      <c r="F2798" s="9">
        <v>9</v>
      </c>
      <c r="G2798" s="10">
        <v>338</v>
      </c>
      <c r="H2798" s="11">
        <v>0.05</v>
      </c>
      <c r="I2798" s="10">
        <f t="shared" si="264"/>
        <v>3042</v>
      </c>
      <c r="J2798" s="10">
        <f t="shared" si="259"/>
        <v>152.1</v>
      </c>
      <c r="K2798" s="10">
        <f t="shared" si="260"/>
        <v>2889.9</v>
      </c>
      <c r="L2798" s="11">
        <v>0.05</v>
      </c>
      <c r="M2798" s="10">
        <f t="shared" si="261"/>
        <v>144.495</v>
      </c>
      <c r="N2798" s="10">
        <f t="shared" si="262"/>
        <v>3034.395</v>
      </c>
      <c r="O2798" s="10">
        <v>171.82</v>
      </c>
      <c r="P2798" s="10">
        <f t="shared" si="263"/>
        <v>1343.5200000000002</v>
      </c>
      <c r="Q2798" s="12">
        <v>45706</v>
      </c>
    </row>
    <row r="2799" spans="1:17" x14ac:dyDescent="0.25">
      <c r="A2799" s="4">
        <v>1901</v>
      </c>
      <c r="B2799" s="4" t="s">
        <v>23</v>
      </c>
      <c r="C2799" s="4" t="s">
        <v>17</v>
      </c>
      <c r="D2799" s="4" t="s">
        <v>33</v>
      </c>
      <c r="E2799" s="4" t="s">
        <v>19</v>
      </c>
      <c r="F2799" s="9">
        <v>7</v>
      </c>
      <c r="G2799" s="10">
        <v>956</v>
      </c>
      <c r="H2799" s="11">
        <v>0.15</v>
      </c>
      <c r="I2799" s="10">
        <f t="shared" si="264"/>
        <v>6692</v>
      </c>
      <c r="J2799" s="10">
        <f t="shared" si="259"/>
        <v>1003.8</v>
      </c>
      <c r="K2799" s="10">
        <f t="shared" si="260"/>
        <v>5688.2</v>
      </c>
      <c r="L2799" s="11">
        <v>0.05</v>
      </c>
      <c r="M2799" s="10">
        <f t="shared" si="261"/>
        <v>284.41000000000003</v>
      </c>
      <c r="N2799" s="10">
        <f t="shared" si="262"/>
        <v>5972.61</v>
      </c>
      <c r="O2799" s="10">
        <v>621.20000000000005</v>
      </c>
      <c r="P2799" s="10">
        <f t="shared" si="263"/>
        <v>1339.7999999999993</v>
      </c>
      <c r="Q2799" s="12">
        <v>45707</v>
      </c>
    </row>
    <row r="2800" spans="1:17" x14ac:dyDescent="0.25">
      <c r="A2800" s="4">
        <v>4189</v>
      </c>
      <c r="B2800" s="4" t="s">
        <v>35</v>
      </c>
      <c r="C2800" s="4" t="s">
        <v>21</v>
      </c>
      <c r="D2800" s="4" t="s">
        <v>28</v>
      </c>
      <c r="E2800" s="4" t="s">
        <v>22</v>
      </c>
      <c r="F2800" s="9">
        <v>23</v>
      </c>
      <c r="G2800" s="10">
        <v>454</v>
      </c>
      <c r="H2800" s="11">
        <v>0.15</v>
      </c>
      <c r="I2800" s="10">
        <f t="shared" si="264"/>
        <v>10442</v>
      </c>
      <c r="J2800" s="10">
        <f t="shared" si="259"/>
        <v>1566.3</v>
      </c>
      <c r="K2800" s="10">
        <f t="shared" si="260"/>
        <v>8875.7000000000007</v>
      </c>
      <c r="L2800" s="11">
        <v>0.05</v>
      </c>
      <c r="M2800" s="10">
        <f t="shared" si="261"/>
        <v>443.78500000000008</v>
      </c>
      <c r="N2800" s="10">
        <f t="shared" si="262"/>
        <v>9319.4850000000006</v>
      </c>
      <c r="O2800" s="10">
        <v>327.73</v>
      </c>
      <c r="P2800" s="10">
        <f t="shared" si="263"/>
        <v>1337.9099999999999</v>
      </c>
      <c r="Q2800" s="12">
        <v>45833</v>
      </c>
    </row>
    <row r="2801" spans="1:17" x14ac:dyDescent="0.25">
      <c r="A2801" s="4">
        <v>1129</v>
      </c>
      <c r="B2801" s="4" t="s">
        <v>34</v>
      </c>
      <c r="C2801" s="4" t="s">
        <v>24</v>
      </c>
      <c r="D2801" s="4" t="s">
        <v>28</v>
      </c>
      <c r="E2801" s="4" t="s">
        <v>30</v>
      </c>
      <c r="F2801" s="9">
        <v>7</v>
      </c>
      <c r="G2801" s="10">
        <v>966</v>
      </c>
      <c r="H2801" s="11">
        <v>0.05</v>
      </c>
      <c r="I2801" s="10">
        <f t="shared" si="264"/>
        <v>6762</v>
      </c>
      <c r="J2801" s="10">
        <f t="shared" si="259"/>
        <v>338.1</v>
      </c>
      <c r="K2801" s="10">
        <f t="shared" si="260"/>
        <v>6423.9</v>
      </c>
      <c r="L2801" s="11">
        <v>0.05</v>
      </c>
      <c r="M2801" s="10">
        <f t="shared" si="261"/>
        <v>321.19499999999999</v>
      </c>
      <c r="N2801" s="10">
        <f t="shared" si="262"/>
        <v>6745.0949999999993</v>
      </c>
      <c r="O2801" s="10">
        <v>726.62</v>
      </c>
      <c r="P2801" s="10">
        <f t="shared" si="263"/>
        <v>1337.5599999999995</v>
      </c>
      <c r="Q2801" s="12">
        <v>45967</v>
      </c>
    </row>
    <row r="2802" spans="1:17" x14ac:dyDescent="0.25">
      <c r="A2802" s="4">
        <v>2479</v>
      </c>
      <c r="B2802" s="4" t="s">
        <v>31</v>
      </c>
      <c r="C2802" s="4" t="s">
        <v>21</v>
      </c>
      <c r="D2802" s="4" t="s">
        <v>33</v>
      </c>
      <c r="E2802" s="4" t="s">
        <v>27</v>
      </c>
      <c r="F2802" s="9">
        <v>11</v>
      </c>
      <c r="G2802" s="10">
        <v>765</v>
      </c>
      <c r="H2802" s="11">
        <v>0.1</v>
      </c>
      <c r="I2802" s="10">
        <f t="shared" si="264"/>
        <v>8415</v>
      </c>
      <c r="J2802" s="10">
        <f t="shared" si="259"/>
        <v>841.5</v>
      </c>
      <c r="K2802" s="10">
        <f t="shared" si="260"/>
        <v>7573.5</v>
      </c>
      <c r="L2802" s="11">
        <v>0.05</v>
      </c>
      <c r="M2802" s="10">
        <f t="shared" si="261"/>
        <v>378.67500000000001</v>
      </c>
      <c r="N2802" s="10">
        <f t="shared" si="262"/>
        <v>7952.1750000000002</v>
      </c>
      <c r="O2802" s="10">
        <v>567.03</v>
      </c>
      <c r="P2802" s="10">
        <f t="shared" si="263"/>
        <v>1336.17</v>
      </c>
      <c r="Q2802" s="12">
        <v>45895</v>
      </c>
    </row>
    <row r="2803" spans="1:17" x14ac:dyDescent="0.25">
      <c r="A2803" s="4">
        <v>2231</v>
      </c>
      <c r="B2803" s="4" t="s">
        <v>16</v>
      </c>
      <c r="C2803" s="4" t="s">
        <v>21</v>
      </c>
      <c r="D2803" s="4" t="s">
        <v>26</v>
      </c>
      <c r="E2803" s="4" t="s">
        <v>22</v>
      </c>
      <c r="F2803" s="9">
        <v>20</v>
      </c>
      <c r="G2803" s="10">
        <v>222</v>
      </c>
      <c r="H2803" s="11">
        <v>0</v>
      </c>
      <c r="I2803" s="10">
        <f t="shared" si="264"/>
        <v>4440</v>
      </c>
      <c r="J2803" s="10">
        <f t="shared" si="259"/>
        <v>0</v>
      </c>
      <c r="K2803" s="10">
        <f t="shared" si="260"/>
        <v>4440</v>
      </c>
      <c r="L2803" s="11">
        <v>0.05</v>
      </c>
      <c r="M2803" s="10">
        <f t="shared" si="261"/>
        <v>222</v>
      </c>
      <c r="N2803" s="10">
        <f t="shared" si="262"/>
        <v>4662</v>
      </c>
      <c r="O2803" s="10">
        <v>155.21</v>
      </c>
      <c r="P2803" s="10">
        <f t="shared" si="263"/>
        <v>1335.7999999999997</v>
      </c>
      <c r="Q2803" s="12">
        <v>45948</v>
      </c>
    </row>
    <row r="2804" spans="1:17" x14ac:dyDescent="0.25">
      <c r="A2804" s="4">
        <v>3830</v>
      </c>
      <c r="B2804" s="4" t="s">
        <v>16</v>
      </c>
      <c r="C2804" s="4" t="s">
        <v>24</v>
      </c>
      <c r="D2804" s="4" t="s">
        <v>26</v>
      </c>
      <c r="E2804" s="4" t="s">
        <v>30</v>
      </c>
      <c r="F2804" s="9">
        <v>21</v>
      </c>
      <c r="G2804" s="10">
        <v>157</v>
      </c>
      <c r="H2804" s="11">
        <v>0</v>
      </c>
      <c r="I2804" s="10">
        <f t="shared" si="264"/>
        <v>3297</v>
      </c>
      <c r="J2804" s="10">
        <f t="shared" si="259"/>
        <v>0</v>
      </c>
      <c r="K2804" s="10">
        <f t="shared" si="260"/>
        <v>3297</v>
      </c>
      <c r="L2804" s="11">
        <v>0.05</v>
      </c>
      <c r="M2804" s="10">
        <f t="shared" si="261"/>
        <v>164.85000000000002</v>
      </c>
      <c r="N2804" s="10">
        <f t="shared" si="262"/>
        <v>3461.85</v>
      </c>
      <c r="O2804" s="10">
        <v>93.4</v>
      </c>
      <c r="P2804" s="10">
        <f t="shared" si="263"/>
        <v>1335.6</v>
      </c>
      <c r="Q2804" s="12">
        <v>45884</v>
      </c>
    </row>
    <row r="2805" spans="1:17" x14ac:dyDescent="0.25">
      <c r="A2805" s="4">
        <v>3440</v>
      </c>
      <c r="B2805" s="4" t="s">
        <v>35</v>
      </c>
      <c r="C2805" s="4" t="s">
        <v>21</v>
      </c>
      <c r="D2805" s="4" t="s">
        <v>26</v>
      </c>
      <c r="E2805" s="4" t="s">
        <v>19</v>
      </c>
      <c r="F2805" s="9">
        <v>22</v>
      </c>
      <c r="G2805" s="10">
        <v>213</v>
      </c>
      <c r="H2805" s="11">
        <v>0.05</v>
      </c>
      <c r="I2805" s="10">
        <f t="shared" si="264"/>
        <v>4686</v>
      </c>
      <c r="J2805" s="10">
        <f t="shared" si="259"/>
        <v>234.3</v>
      </c>
      <c r="K2805" s="10">
        <f t="shared" si="260"/>
        <v>4451.7</v>
      </c>
      <c r="L2805" s="11">
        <v>0.05</v>
      </c>
      <c r="M2805" s="10">
        <f t="shared" si="261"/>
        <v>222.58500000000001</v>
      </c>
      <c r="N2805" s="10">
        <f t="shared" si="262"/>
        <v>4674.2849999999999</v>
      </c>
      <c r="O2805" s="10">
        <v>141.69</v>
      </c>
      <c r="P2805" s="10">
        <f t="shared" si="263"/>
        <v>1334.52</v>
      </c>
      <c r="Q2805" s="12">
        <v>45936</v>
      </c>
    </row>
    <row r="2806" spans="1:17" x14ac:dyDescent="0.25">
      <c r="A2806" s="4">
        <v>4403</v>
      </c>
      <c r="B2806" s="4" t="s">
        <v>38</v>
      </c>
      <c r="C2806" s="4" t="s">
        <v>17</v>
      </c>
      <c r="D2806" s="4" t="s">
        <v>28</v>
      </c>
      <c r="E2806" s="4" t="s">
        <v>29</v>
      </c>
      <c r="F2806" s="9">
        <v>7</v>
      </c>
      <c r="G2806" s="10">
        <v>494</v>
      </c>
      <c r="H2806" s="11">
        <v>0</v>
      </c>
      <c r="I2806" s="10">
        <f t="shared" si="264"/>
        <v>3458</v>
      </c>
      <c r="J2806" s="10">
        <f t="shared" si="259"/>
        <v>0</v>
      </c>
      <c r="K2806" s="10">
        <f t="shared" si="260"/>
        <v>3458</v>
      </c>
      <c r="L2806" s="11">
        <v>0.05</v>
      </c>
      <c r="M2806" s="10">
        <f t="shared" si="261"/>
        <v>172.9</v>
      </c>
      <c r="N2806" s="10">
        <f t="shared" si="262"/>
        <v>3630.9</v>
      </c>
      <c r="O2806" s="10">
        <v>303.60000000000002</v>
      </c>
      <c r="P2806" s="10">
        <f t="shared" si="263"/>
        <v>1332.7999999999997</v>
      </c>
      <c r="Q2806" s="12">
        <v>45905</v>
      </c>
    </row>
    <row r="2807" spans="1:17" x14ac:dyDescent="0.25">
      <c r="A2807" s="4">
        <v>1679</v>
      </c>
      <c r="B2807" s="4" t="s">
        <v>34</v>
      </c>
      <c r="C2807" s="4" t="s">
        <v>17</v>
      </c>
      <c r="D2807" s="4" t="s">
        <v>28</v>
      </c>
      <c r="E2807" s="4" t="s">
        <v>30</v>
      </c>
      <c r="F2807" s="9">
        <v>6</v>
      </c>
      <c r="G2807" s="10">
        <v>502</v>
      </c>
      <c r="H2807" s="11">
        <v>0</v>
      </c>
      <c r="I2807" s="10">
        <f t="shared" si="264"/>
        <v>3012</v>
      </c>
      <c r="J2807" s="10">
        <f t="shared" si="259"/>
        <v>0</v>
      </c>
      <c r="K2807" s="10">
        <f t="shared" si="260"/>
        <v>3012</v>
      </c>
      <c r="L2807" s="11">
        <v>0.05</v>
      </c>
      <c r="M2807" s="10">
        <f t="shared" si="261"/>
        <v>150.6</v>
      </c>
      <c r="N2807" s="10">
        <f t="shared" si="262"/>
        <v>3162.6</v>
      </c>
      <c r="O2807" s="10">
        <v>280.39999999999998</v>
      </c>
      <c r="P2807" s="10">
        <f t="shared" si="263"/>
        <v>1329.6000000000001</v>
      </c>
      <c r="Q2807" s="12">
        <v>45803</v>
      </c>
    </row>
    <row r="2808" spans="1:17" x14ac:dyDescent="0.25">
      <c r="A2808" s="4">
        <v>4048</v>
      </c>
      <c r="B2808" s="4" t="s">
        <v>20</v>
      </c>
      <c r="C2808" s="4" t="s">
        <v>17</v>
      </c>
      <c r="D2808" s="4" t="s">
        <v>28</v>
      </c>
      <c r="E2808" s="4" t="s">
        <v>29</v>
      </c>
      <c r="F2808" s="9">
        <v>7</v>
      </c>
      <c r="G2808" s="10">
        <v>487</v>
      </c>
      <c r="H2808" s="11">
        <v>0</v>
      </c>
      <c r="I2808" s="10">
        <f t="shared" si="264"/>
        <v>3409</v>
      </c>
      <c r="J2808" s="10">
        <f t="shared" si="259"/>
        <v>0</v>
      </c>
      <c r="K2808" s="10">
        <f t="shared" si="260"/>
        <v>3409</v>
      </c>
      <c r="L2808" s="11">
        <v>0.05</v>
      </c>
      <c r="M2808" s="10">
        <f t="shared" si="261"/>
        <v>170.45000000000002</v>
      </c>
      <c r="N2808" s="10">
        <f t="shared" si="262"/>
        <v>3579.45</v>
      </c>
      <c r="O2808" s="10">
        <v>297.22000000000003</v>
      </c>
      <c r="P2808" s="10">
        <f t="shared" si="263"/>
        <v>1328.46</v>
      </c>
      <c r="Q2808" s="12">
        <v>45838</v>
      </c>
    </row>
    <row r="2809" spans="1:17" x14ac:dyDescent="0.25">
      <c r="A2809" s="4">
        <v>2197</v>
      </c>
      <c r="B2809" s="4" t="s">
        <v>32</v>
      </c>
      <c r="C2809" s="4" t="s">
        <v>24</v>
      </c>
      <c r="D2809" s="4" t="s">
        <v>26</v>
      </c>
      <c r="E2809" s="4" t="s">
        <v>27</v>
      </c>
      <c r="F2809" s="9">
        <v>13</v>
      </c>
      <c r="G2809" s="10">
        <v>508</v>
      </c>
      <c r="H2809" s="11">
        <v>0.1</v>
      </c>
      <c r="I2809" s="10">
        <f t="shared" si="264"/>
        <v>6604</v>
      </c>
      <c r="J2809" s="10">
        <f t="shared" si="259"/>
        <v>660.40000000000009</v>
      </c>
      <c r="K2809" s="10">
        <f t="shared" si="260"/>
        <v>5943.6</v>
      </c>
      <c r="L2809" s="11">
        <v>0.05</v>
      </c>
      <c r="M2809" s="10">
        <f t="shared" si="261"/>
        <v>297.18</v>
      </c>
      <c r="N2809" s="10">
        <f t="shared" si="262"/>
        <v>6240.7800000000007</v>
      </c>
      <c r="O2809" s="10">
        <v>355.03</v>
      </c>
      <c r="P2809" s="10">
        <f t="shared" si="263"/>
        <v>1328.2100000000009</v>
      </c>
      <c r="Q2809" s="12">
        <v>45903</v>
      </c>
    </row>
    <row r="2810" spans="1:17" x14ac:dyDescent="0.25">
      <c r="A2810" s="4">
        <v>3139</v>
      </c>
      <c r="B2810" s="4" t="s">
        <v>31</v>
      </c>
      <c r="C2810" s="4" t="s">
        <v>17</v>
      </c>
      <c r="D2810" s="4" t="s">
        <v>18</v>
      </c>
      <c r="E2810" s="4" t="s">
        <v>36</v>
      </c>
      <c r="F2810" s="9">
        <v>3</v>
      </c>
      <c r="G2810" s="10">
        <v>1030</v>
      </c>
      <c r="H2810" s="11">
        <v>0</v>
      </c>
      <c r="I2810" s="10">
        <f t="shared" si="264"/>
        <v>3090</v>
      </c>
      <c r="J2810" s="10">
        <f t="shared" si="259"/>
        <v>0</v>
      </c>
      <c r="K2810" s="10">
        <f t="shared" si="260"/>
        <v>3090</v>
      </c>
      <c r="L2810" s="11">
        <v>0.05</v>
      </c>
      <c r="M2810" s="10">
        <f t="shared" si="261"/>
        <v>154.5</v>
      </c>
      <c r="N2810" s="10">
        <f t="shared" si="262"/>
        <v>3244.5</v>
      </c>
      <c r="O2810" s="10">
        <v>587.34</v>
      </c>
      <c r="P2810" s="10">
        <f t="shared" si="263"/>
        <v>1327.98</v>
      </c>
      <c r="Q2810" s="12">
        <v>45759</v>
      </c>
    </row>
    <row r="2811" spans="1:17" x14ac:dyDescent="0.25">
      <c r="A2811" s="4">
        <v>2586</v>
      </c>
      <c r="B2811" s="4" t="s">
        <v>35</v>
      </c>
      <c r="C2811" s="4" t="s">
        <v>17</v>
      </c>
      <c r="D2811" s="4" t="s">
        <v>28</v>
      </c>
      <c r="E2811" s="4" t="s">
        <v>25</v>
      </c>
      <c r="F2811" s="9">
        <v>12</v>
      </c>
      <c r="G2811" s="10">
        <v>373</v>
      </c>
      <c r="H2811" s="11">
        <v>0.05</v>
      </c>
      <c r="I2811" s="10">
        <f t="shared" si="264"/>
        <v>4476</v>
      </c>
      <c r="J2811" s="10">
        <f t="shared" si="259"/>
        <v>223.8</v>
      </c>
      <c r="K2811" s="10">
        <f t="shared" si="260"/>
        <v>4252.2</v>
      </c>
      <c r="L2811" s="11">
        <v>0.05</v>
      </c>
      <c r="M2811" s="10">
        <f t="shared" si="261"/>
        <v>212.61</v>
      </c>
      <c r="N2811" s="10">
        <f t="shared" si="262"/>
        <v>4464.8099999999995</v>
      </c>
      <c r="O2811" s="10">
        <v>243.7</v>
      </c>
      <c r="P2811" s="10">
        <f t="shared" si="263"/>
        <v>1327.8000000000002</v>
      </c>
      <c r="Q2811" s="12">
        <v>45677</v>
      </c>
    </row>
    <row r="2812" spans="1:17" x14ac:dyDescent="0.25">
      <c r="A2812" s="4">
        <v>287</v>
      </c>
      <c r="B2812" s="4" t="s">
        <v>23</v>
      </c>
      <c r="C2812" s="4" t="s">
        <v>17</v>
      </c>
      <c r="D2812" s="4" t="s">
        <v>18</v>
      </c>
      <c r="E2812" s="4" t="s">
        <v>22</v>
      </c>
      <c r="F2812" s="9">
        <v>8</v>
      </c>
      <c r="G2812" s="10">
        <v>571</v>
      </c>
      <c r="H2812" s="11">
        <v>0.05</v>
      </c>
      <c r="I2812" s="10">
        <f t="shared" si="264"/>
        <v>4568</v>
      </c>
      <c r="J2812" s="10">
        <f t="shared" si="259"/>
        <v>228.4</v>
      </c>
      <c r="K2812" s="10">
        <f t="shared" si="260"/>
        <v>4339.6000000000004</v>
      </c>
      <c r="L2812" s="11">
        <v>0.05</v>
      </c>
      <c r="M2812" s="10">
        <f t="shared" si="261"/>
        <v>216.98000000000002</v>
      </c>
      <c r="N2812" s="10">
        <f t="shared" si="262"/>
        <v>4556.58</v>
      </c>
      <c r="O2812" s="10">
        <v>376.49</v>
      </c>
      <c r="P2812" s="10">
        <f t="shared" si="263"/>
        <v>1327.6800000000003</v>
      </c>
      <c r="Q2812" s="12">
        <v>45894</v>
      </c>
    </row>
    <row r="2813" spans="1:17" x14ac:dyDescent="0.25">
      <c r="A2813" s="4">
        <v>4339</v>
      </c>
      <c r="B2813" s="4" t="s">
        <v>35</v>
      </c>
      <c r="C2813" s="4" t="s">
        <v>24</v>
      </c>
      <c r="D2813" s="4" t="s">
        <v>28</v>
      </c>
      <c r="E2813" s="4" t="s">
        <v>29</v>
      </c>
      <c r="F2813" s="9">
        <v>12</v>
      </c>
      <c r="G2813" s="10">
        <v>695</v>
      </c>
      <c r="H2813" s="11">
        <v>0.15</v>
      </c>
      <c r="I2813" s="10">
        <f t="shared" si="264"/>
        <v>8340</v>
      </c>
      <c r="J2813" s="10">
        <f t="shared" si="259"/>
        <v>1251</v>
      </c>
      <c r="K2813" s="10">
        <f t="shared" si="260"/>
        <v>7089</v>
      </c>
      <c r="L2813" s="11">
        <v>0.05</v>
      </c>
      <c r="M2813" s="10">
        <f t="shared" si="261"/>
        <v>354.45000000000005</v>
      </c>
      <c r="N2813" s="10">
        <f t="shared" si="262"/>
        <v>7443.45</v>
      </c>
      <c r="O2813" s="10">
        <v>480.2</v>
      </c>
      <c r="P2813" s="10">
        <f t="shared" si="263"/>
        <v>1326.6000000000004</v>
      </c>
      <c r="Q2813" s="12">
        <v>45965</v>
      </c>
    </row>
    <row r="2814" spans="1:17" x14ac:dyDescent="0.25">
      <c r="A2814" s="4">
        <v>3227</v>
      </c>
      <c r="B2814" s="4" t="s">
        <v>20</v>
      </c>
      <c r="C2814" s="4" t="s">
        <v>21</v>
      </c>
      <c r="D2814" s="4" t="s">
        <v>18</v>
      </c>
      <c r="E2814" s="4" t="s">
        <v>37</v>
      </c>
      <c r="F2814" s="9">
        <v>4</v>
      </c>
      <c r="G2814" s="10">
        <v>1048</v>
      </c>
      <c r="H2814" s="11">
        <v>0.15</v>
      </c>
      <c r="I2814" s="10">
        <f t="shared" si="264"/>
        <v>4192</v>
      </c>
      <c r="J2814" s="10">
        <f t="shared" si="259"/>
        <v>628.79999999999995</v>
      </c>
      <c r="K2814" s="10">
        <f t="shared" si="260"/>
        <v>3563.2</v>
      </c>
      <c r="L2814" s="11">
        <v>0.05</v>
      </c>
      <c r="M2814" s="10">
        <f t="shared" si="261"/>
        <v>178.16</v>
      </c>
      <c r="N2814" s="10">
        <f t="shared" si="262"/>
        <v>3741.3599999999997</v>
      </c>
      <c r="O2814" s="10">
        <v>560.13</v>
      </c>
      <c r="P2814" s="10">
        <f t="shared" si="263"/>
        <v>1322.6799999999998</v>
      </c>
      <c r="Q2814" s="12">
        <v>46007</v>
      </c>
    </row>
    <row r="2815" spans="1:17" x14ac:dyDescent="0.25">
      <c r="A2815" s="4">
        <v>2500</v>
      </c>
      <c r="B2815" s="4" t="s">
        <v>31</v>
      </c>
      <c r="C2815" s="4" t="s">
        <v>24</v>
      </c>
      <c r="D2815" s="4" t="s">
        <v>33</v>
      </c>
      <c r="E2815" s="4" t="s">
        <v>30</v>
      </c>
      <c r="F2815" s="9">
        <v>21</v>
      </c>
      <c r="G2815" s="10">
        <v>289</v>
      </c>
      <c r="H2815" s="11">
        <v>0.15</v>
      </c>
      <c r="I2815" s="10">
        <f t="shared" si="264"/>
        <v>6069</v>
      </c>
      <c r="J2815" s="10">
        <f t="shared" si="259"/>
        <v>910.35</v>
      </c>
      <c r="K2815" s="10">
        <f t="shared" si="260"/>
        <v>5158.6499999999996</v>
      </c>
      <c r="L2815" s="11">
        <v>0.05</v>
      </c>
      <c r="M2815" s="10">
        <f t="shared" si="261"/>
        <v>257.9325</v>
      </c>
      <c r="N2815" s="10">
        <f t="shared" si="262"/>
        <v>5416.5824999999995</v>
      </c>
      <c r="O2815" s="10">
        <v>182.74</v>
      </c>
      <c r="P2815" s="10">
        <f t="shared" si="263"/>
        <v>1321.1099999999997</v>
      </c>
      <c r="Q2815" s="12">
        <v>45729</v>
      </c>
    </row>
    <row r="2816" spans="1:17" x14ac:dyDescent="0.25">
      <c r="A2816" s="4">
        <v>2865</v>
      </c>
      <c r="B2816" s="4" t="s">
        <v>31</v>
      </c>
      <c r="C2816" s="4" t="s">
        <v>24</v>
      </c>
      <c r="D2816" s="4" t="s">
        <v>33</v>
      </c>
      <c r="E2816" s="4" t="s">
        <v>19</v>
      </c>
      <c r="F2816" s="9">
        <v>22</v>
      </c>
      <c r="G2816" s="10">
        <v>247</v>
      </c>
      <c r="H2816" s="11">
        <v>0.05</v>
      </c>
      <c r="I2816" s="10">
        <f t="shared" si="264"/>
        <v>5434</v>
      </c>
      <c r="J2816" s="10">
        <f t="shared" si="259"/>
        <v>271.7</v>
      </c>
      <c r="K2816" s="10">
        <f t="shared" si="260"/>
        <v>5162.3</v>
      </c>
      <c r="L2816" s="11">
        <v>0.05</v>
      </c>
      <c r="M2816" s="10">
        <f t="shared" si="261"/>
        <v>258.11500000000001</v>
      </c>
      <c r="N2816" s="10">
        <f t="shared" si="262"/>
        <v>5420.415</v>
      </c>
      <c r="O2816" s="10">
        <v>174.6</v>
      </c>
      <c r="P2816" s="10">
        <f t="shared" si="263"/>
        <v>1321.1000000000004</v>
      </c>
      <c r="Q2816" s="12">
        <v>45682</v>
      </c>
    </row>
    <row r="2817" spans="1:17" x14ac:dyDescent="0.25">
      <c r="A2817" s="4">
        <v>4118</v>
      </c>
      <c r="B2817" s="4" t="s">
        <v>20</v>
      </c>
      <c r="C2817" s="4" t="s">
        <v>21</v>
      </c>
      <c r="D2817" s="4" t="s">
        <v>26</v>
      </c>
      <c r="E2817" s="4" t="s">
        <v>37</v>
      </c>
      <c r="F2817" s="9">
        <v>20</v>
      </c>
      <c r="G2817" s="10">
        <v>172</v>
      </c>
      <c r="H2817" s="11">
        <v>0.1</v>
      </c>
      <c r="I2817" s="10">
        <f t="shared" si="264"/>
        <v>3440</v>
      </c>
      <c r="J2817" s="10">
        <f t="shared" si="259"/>
        <v>344</v>
      </c>
      <c r="K2817" s="10">
        <f t="shared" si="260"/>
        <v>3096</v>
      </c>
      <c r="L2817" s="11">
        <v>0.05</v>
      </c>
      <c r="M2817" s="10">
        <f t="shared" si="261"/>
        <v>154.80000000000001</v>
      </c>
      <c r="N2817" s="10">
        <f t="shared" si="262"/>
        <v>3250.8</v>
      </c>
      <c r="O2817" s="10">
        <v>88.79</v>
      </c>
      <c r="P2817" s="10">
        <f t="shared" si="263"/>
        <v>1320.1999999999998</v>
      </c>
      <c r="Q2817" s="12">
        <v>45897</v>
      </c>
    </row>
    <row r="2818" spans="1:17" x14ac:dyDescent="0.25">
      <c r="A2818" s="4">
        <v>29</v>
      </c>
      <c r="B2818" s="4" t="s">
        <v>32</v>
      </c>
      <c r="C2818" s="4" t="s">
        <v>17</v>
      </c>
      <c r="D2818" s="4" t="s">
        <v>26</v>
      </c>
      <c r="E2818" s="4" t="s">
        <v>29</v>
      </c>
      <c r="F2818" s="9">
        <v>5</v>
      </c>
      <c r="G2818" s="10">
        <v>1159</v>
      </c>
      <c r="H2818" s="11">
        <v>0.15</v>
      </c>
      <c r="I2818" s="10">
        <f t="shared" si="264"/>
        <v>5795</v>
      </c>
      <c r="J2818" s="10">
        <f t="shared" ref="J2818:J2881" si="265">I2818*H2818</f>
        <v>869.25</v>
      </c>
      <c r="K2818" s="10">
        <f t="shared" ref="K2818:K2881" si="266">I2818-J2818</f>
        <v>4925.75</v>
      </c>
      <c r="L2818" s="11">
        <v>0.05</v>
      </c>
      <c r="M2818" s="10">
        <f t="shared" ref="M2818:M2881" si="267">K2818*L2818</f>
        <v>246.28750000000002</v>
      </c>
      <c r="N2818" s="10">
        <f t="shared" ref="N2818:N2881" si="268">K2818+M2818</f>
        <v>5172.0375000000004</v>
      </c>
      <c r="O2818" s="10">
        <v>721.22</v>
      </c>
      <c r="P2818" s="10">
        <f t="shared" ref="P2818:P2881" si="269">K2818-(O2818*F2818)</f>
        <v>1319.6499999999996</v>
      </c>
      <c r="Q2818" s="12">
        <v>45786</v>
      </c>
    </row>
    <row r="2819" spans="1:17" x14ac:dyDescent="0.25">
      <c r="A2819" s="4">
        <v>363</v>
      </c>
      <c r="B2819" s="4" t="s">
        <v>34</v>
      </c>
      <c r="C2819" s="4" t="s">
        <v>24</v>
      </c>
      <c r="D2819" s="4" t="s">
        <v>28</v>
      </c>
      <c r="E2819" s="4" t="s">
        <v>27</v>
      </c>
      <c r="F2819" s="9">
        <v>24</v>
      </c>
      <c r="G2819" s="10">
        <v>178</v>
      </c>
      <c r="H2819" s="11">
        <v>0.05</v>
      </c>
      <c r="I2819" s="10">
        <f t="shared" si="264"/>
        <v>4272</v>
      </c>
      <c r="J2819" s="10">
        <f t="shared" si="265"/>
        <v>213.60000000000002</v>
      </c>
      <c r="K2819" s="10">
        <f t="shared" si="266"/>
        <v>4058.4</v>
      </c>
      <c r="L2819" s="11">
        <v>0.05</v>
      </c>
      <c r="M2819" s="10">
        <f t="shared" si="267"/>
        <v>202.92000000000002</v>
      </c>
      <c r="N2819" s="10">
        <f t="shared" si="268"/>
        <v>4261.32</v>
      </c>
      <c r="O2819" s="10">
        <v>114.26</v>
      </c>
      <c r="P2819" s="10">
        <f t="shared" si="269"/>
        <v>1316.1599999999999</v>
      </c>
      <c r="Q2819" s="12">
        <v>45723</v>
      </c>
    </row>
    <row r="2820" spans="1:17" x14ac:dyDescent="0.25">
      <c r="A2820" s="4">
        <v>4896</v>
      </c>
      <c r="B2820" s="4" t="s">
        <v>35</v>
      </c>
      <c r="C2820" s="4" t="s">
        <v>21</v>
      </c>
      <c r="D2820" s="4" t="s">
        <v>18</v>
      </c>
      <c r="E2820" s="4" t="s">
        <v>36</v>
      </c>
      <c r="F2820" s="9">
        <v>12</v>
      </c>
      <c r="G2820" s="10">
        <v>983</v>
      </c>
      <c r="H2820" s="11">
        <v>0.1</v>
      </c>
      <c r="I2820" s="10">
        <f t="shared" si="264"/>
        <v>11796</v>
      </c>
      <c r="J2820" s="10">
        <f t="shared" si="265"/>
        <v>1179.6000000000001</v>
      </c>
      <c r="K2820" s="10">
        <f t="shared" si="266"/>
        <v>10616.4</v>
      </c>
      <c r="L2820" s="11">
        <v>0.05</v>
      </c>
      <c r="M2820" s="10">
        <f t="shared" si="267"/>
        <v>530.82000000000005</v>
      </c>
      <c r="N2820" s="10">
        <f t="shared" si="268"/>
        <v>11147.22</v>
      </c>
      <c r="O2820" s="10">
        <v>775.05</v>
      </c>
      <c r="P2820" s="10">
        <f t="shared" si="269"/>
        <v>1315.8000000000011</v>
      </c>
      <c r="Q2820" s="12">
        <v>45740</v>
      </c>
    </row>
    <row r="2821" spans="1:17" x14ac:dyDescent="0.25">
      <c r="A2821" s="4">
        <v>2716</v>
      </c>
      <c r="B2821" s="4" t="s">
        <v>35</v>
      </c>
      <c r="C2821" s="4" t="s">
        <v>24</v>
      </c>
      <c r="D2821" s="4" t="s">
        <v>18</v>
      </c>
      <c r="E2821" s="4" t="s">
        <v>36</v>
      </c>
      <c r="F2821" s="9">
        <v>18</v>
      </c>
      <c r="G2821" s="10">
        <v>286</v>
      </c>
      <c r="H2821" s="11">
        <v>0.1</v>
      </c>
      <c r="I2821" s="10">
        <f t="shared" si="264"/>
        <v>5148</v>
      </c>
      <c r="J2821" s="10">
        <f t="shared" si="265"/>
        <v>514.80000000000007</v>
      </c>
      <c r="K2821" s="10">
        <f t="shared" si="266"/>
        <v>4633.2</v>
      </c>
      <c r="L2821" s="11">
        <v>0.05</v>
      </c>
      <c r="M2821" s="10">
        <f t="shared" si="267"/>
        <v>231.66</v>
      </c>
      <c r="N2821" s="10">
        <f t="shared" si="268"/>
        <v>4864.8599999999997</v>
      </c>
      <c r="O2821" s="10">
        <v>184.3</v>
      </c>
      <c r="P2821" s="10">
        <f t="shared" si="269"/>
        <v>1315.7999999999997</v>
      </c>
      <c r="Q2821" s="12">
        <v>45696</v>
      </c>
    </row>
    <row r="2822" spans="1:17" x14ac:dyDescent="0.25">
      <c r="A2822" s="4">
        <v>183</v>
      </c>
      <c r="B2822" s="4" t="s">
        <v>31</v>
      </c>
      <c r="C2822" s="4" t="s">
        <v>24</v>
      </c>
      <c r="D2822" s="4" t="s">
        <v>26</v>
      </c>
      <c r="E2822" s="4" t="s">
        <v>22</v>
      </c>
      <c r="F2822" s="9">
        <v>10</v>
      </c>
      <c r="G2822" s="10">
        <v>391</v>
      </c>
      <c r="H2822" s="11">
        <v>0.1</v>
      </c>
      <c r="I2822" s="10">
        <f t="shared" si="264"/>
        <v>3910</v>
      </c>
      <c r="J2822" s="10">
        <f t="shared" si="265"/>
        <v>391</v>
      </c>
      <c r="K2822" s="10">
        <f t="shared" si="266"/>
        <v>3519</v>
      </c>
      <c r="L2822" s="11">
        <v>0.05</v>
      </c>
      <c r="M2822" s="10">
        <f t="shared" si="267"/>
        <v>175.95000000000002</v>
      </c>
      <c r="N2822" s="10">
        <f t="shared" si="268"/>
        <v>3694.95</v>
      </c>
      <c r="O2822" s="10">
        <v>220.34</v>
      </c>
      <c r="P2822" s="10">
        <f t="shared" si="269"/>
        <v>1315.6</v>
      </c>
      <c r="Q2822" s="12">
        <v>45851</v>
      </c>
    </row>
    <row r="2823" spans="1:17" x14ac:dyDescent="0.25">
      <c r="A2823" s="4">
        <v>4932</v>
      </c>
      <c r="B2823" s="4" t="s">
        <v>23</v>
      </c>
      <c r="C2823" s="4" t="s">
        <v>21</v>
      </c>
      <c r="D2823" s="4" t="s">
        <v>33</v>
      </c>
      <c r="E2823" s="4" t="s">
        <v>29</v>
      </c>
      <c r="F2823" s="9">
        <v>16</v>
      </c>
      <c r="G2823" s="10">
        <v>286</v>
      </c>
      <c r="H2823" s="11">
        <v>0.05</v>
      </c>
      <c r="I2823" s="10">
        <f t="shared" si="264"/>
        <v>4576</v>
      </c>
      <c r="J2823" s="10">
        <f t="shared" si="265"/>
        <v>228.8</v>
      </c>
      <c r="K2823" s="10">
        <f t="shared" si="266"/>
        <v>4347.2</v>
      </c>
      <c r="L2823" s="11">
        <v>0.05</v>
      </c>
      <c r="M2823" s="10">
        <f t="shared" si="267"/>
        <v>217.36</v>
      </c>
      <c r="N2823" s="10">
        <f t="shared" si="268"/>
        <v>4564.5599999999995</v>
      </c>
      <c r="O2823" s="10">
        <v>189.52</v>
      </c>
      <c r="P2823" s="10">
        <f t="shared" si="269"/>
        <v>1314.8799999999997</v>
      </c>
      <c r="Q2823" s="12">
        <v>45879</v>
      </c>
    </row>
    <row r="2824" spans="1:17" x14ac:dyDescent="0.25">
      <c r="A2824" s="4">
        <v>365</v>
      </c>
      <c r="B2824" s="4" t="s">
        <v>38</v>
      </c>
      <c r="C2824" s="4" t="s">
        <v>21</v>
      </c>
      <c r="D2824" s="4" t="s">
        <v>33</v>
      </c>
      <c r="E2824" s="4" t="s">
        <v>22</v>
      </c>
      <c r="F2824" s="9">
        <v>23</v>
      </c>
      <c r="G2824" s="10">
        <v>1138</v>
      </c>
      <c r="H2824" s="11">
        <v>0.15</v>
      </c>
      <c r="I2824" s="10">
        <f t="shared" si="264"/>
        <v>26174</v>
      </c>
      <c r="J2824" s="10">
        <f t="shared" si="265"/>
        <v>3926.1</v>
      </c>
      <c r="K2824" s="10">
        <f t="shared" si="266"/>
        <v>22247.9</v>
      </c>
      <c r="L2824" s="11">
        <v>0.05</v>
      </c>
      <c r="M2824" s="10">
        <f t="shared" si="267"/>
        <v>1112.3950000000002</v>
      </c>
      <c r="N2824" s="10">
        <f t="shared" si="268"/>
        <v>23360.295000000002</v>
      </c>
      <c r="O2824" s="10">
        <v>910.2</v>
      </c>
      <c r="P2824" s="10">
        <f t="shared" si="269"/>
        <v>1313.2999999999993</v>
      </c>
      <c r="Q2824" s="12">
        <v>45719</v>
      </c>
    </row>
    <row r="2825" spans="1:17" x14ac:dyDescent="0.25">
      <c r="A2825" s="4">
        <v>3976</v>
      </c>
      <c r="B2825" s="4" t="s">
        <v>38</v>
      </c>
      <c r="C2825" s="4" t="s">
        <v>21</v>
      </c>
      <c r="D2825" s="4" t="s">
        <v>28</v>
      </c>
      <c r="E2825" s="4" t="s">
        <v>30</v>
      </c>
      <c r="F2825" s="9">
        <v>10</v>
      </c>
      <c r="G2825" s="10">
        <v>1034</v>
      </c>
      <c r="H2825" s="11">
        <v>0.15</v>
      </c>
      <c r="I2825" s="10">
        <f t="shared" si="264"/>
        <v>10340</v>
      </c>
      <c r="J2825" s="10">
        <f t="shared" si="265"/>
        <v>1551</v>
      </c>
      <c r="K2825" s="10">
        <f t="shared" si="266"/>
        <v>8789</v>
      </c>
      <c r="L2825" s="11">
        <v>0.05</v>
      </c>
      <c r="M2825" s="10">
        <f t="shared" si="267"/>
        <v>439.45000000000005</v>
      </c>
      <c r="N2825" s="10">
        <f t="shared" si="268"/>
        <v>9228.4500000000007</v>
      </c>
      <c r="O2825" s="10">
        <v>747.61</v>
      </c>
      <c r="P2825" s="10">
        <f t="shared" si="269"/>
        <v>1312.8999999999996</v>
      </c>
      <c r="Q2825" s="12">
        <v>45842</v>
      </c>
    </row>
    <row r="2826" spans="1:17" x14ac:dyDescent="0.25">
      <c r="A2826" s="4">
        <v>3812</v>
      </c>
      <c r="B2826" s="4" t="s">
        <v>38</v>
      </c>
      <c r="C2826" s="4" t="s">
        <v>24</v>
      </c>
      <c r="D2826" s="4" t="s">
        <v>18</v>
      </c>
      <c r="E2826" s="4" t="s">
        <v>27</v>
      </c>
      <c r="F2826" s="9">
        <v>7</v>
      </c>
      <c r="G2826" s="10">
        <v>963</v>
      </c>
      <c r="H2826" s="11">
        <v>0.15</v>
      </c>
      <c r="I2826" s="10">
        <f t="shared" si="264"/>
        <v>6741</v>
      </c>
      <c r="J2826" s="10">
        <f t="shared" si="265"/>
        <v>1011.15</v>
      </c>
      <c r="K2826" s="10">
        <f t="shared" si="266"/>
        <v>5729.85</v>
      </c>
      <c r="L2826" s="11">
        <v>0.05</v>
      </c>
      <c r="M2826" s="10">
        <f t="shared" si="267"/>
        <v>286.49250000000001</v>
      </c>
      <c r="N2826" s="10">
        <f t="shared" si="268"/>
        <v>6016.3425000000007</v>
      </c>
      <c r="O2826" s="10">
        <v>631.02</v>
      </c>
      <c r="P2826" s="10">
        <f t="shared" si="269"/>
        <v>1312.7100000000009</v>
      </c>
      <c r="Q2826" s="12">
        <v>45742</v>
      </c>
    </row>
    <row r="2827" spans="1:17" x14ac:dyDescent="0.25">
      <c r="A2827" s="4">
        <v>3052</v>
      </c>
      <c r="B2827" s="4" t="s">
        <v>31</v>
      </c>
      <c r="C2827" s="4" t="s">
        <v>17</v>
      </c>
      <c r="D2827" s="4" t="s">
        <v>26</v>
      </c>
      <c r="E2827" s="4" t="s">
        <v>29</v>
      </c>
      <c r="F2827" s="9">
        <v>7</v>
      </c>
      <c r="G2827" s="10">
        <v>906</v>
      </c>
      <c r="H2827" s="11">
        <v>0.15</v>
      </c>
      <c r="I2827" s="10">
        <f t="shared" si="264"/>
        <v>6342</v>
      </c>
      <c r="J2827" s="10">
        <f t="shared" si="265"/>
        <v>951.3</v>
      </c>
      <c r="K2827" s="10">
        <f t="shared" si="266"/>
        <v>5390.7</v>
      </c>
      <c r="L2827" s="11">
        <v>0.05</v>
      </c>
      <c r="M2827" s="10">
        <f t="shared" si="267"/>
        <v>269.53500000000003</v>
      </c>
      <c r="N2827" s="10">
        <f t="shared" si="268"/>
        <v>5660.2349999999997</v>
      </c>
      <c r="O2827" s="10">
        <v>582.59</v>
      </c>
      <c r="P2827" s="10">
        <f t="shared" si="269"/>
        <v>1312.5699999999997</v>
      </c>
      <c r="Q2827" s="12">
        <v>45710</v>
      </c>
    </row>
    <row r="2828" spans="1:17" x14ac:dyDescent="0.25">
      <c r="A2828" s="4">
        <v>3016</v>
      </c>
      <c r="B2828" s="4" t="s">
        <v>23</v>
      </c>
      <c r="C2828" s="4" t="s">
        <v>17</v>
      </c>
      <c r="D2828" s="4" t="s">
        <v>18</v>
      </c>
      <c r="E2828" s="4" t="s">
        <v>37</v>
      </c>
      <c r="F2828" s="9">
        <v>15</v>
      </c>
      <c r="G2828" s="10">
        <v>394</v>
      </c>
      <c r="H2828" s="11">
        <v>0.1</v>
      </c>
      <c r="I2828" s="10">
        <f t="shared" si="264"/>
        <v>5910</v>
      </c>
      <c r="J2828" s="10">
        <f t="shared" si="265"/>
        <v>591</v>
      </c>
      <c r="K2828" s="10">
        <f t="shared" si="266"/>
        <v>5319</v>
      </c>
      <c r="L2828" s="11">
        <v>0.05</v>
      </c>
      <c r="M2828" s="10">
        <f t="shared" si="267"/>
        <v>265.95</v>
      </c>
      <c r="N2828" s="10">
        <f t="shared" si="268"/>
        <v>5584.95</v>
      </c>
      <c r="O2828" s="10">
        <v>267.12</v>
      </c>
      <c r="P2828" s="10">
        <f t="shared" si="269"/>
        <v>1312.1999999999998</v>
      </c>
      <c r="Q2828" s="12">
        <v>45793</v>
      </c>
    </row>
    <row r="2829" spans="1:17" x14ac:dyDescent="0.25">
      <c r="A2829" s="4">
        <v>2102</v>
      </c>
      <c r="B2829" s="4" t="s">
        <v>31</v>
      </c>
      <c r="C2829" s="4" t="s">
        <v>17</v>
      </c>
      <c r="D2829" s="4" t="s">
        <v>18</v>
      </c>
      <c r="E2829" s="4" t="s">
        <v>29</v>
      </c>
      <c r="F2829" s="9">
        <v>13</v>
      </c>
      <c r="G2829" s="10">
        <v>893</v>
      </c>
      <c r="H2829" s="11">
        <v>0.1</v>
      </c>
      <c r="I2829" s="10">
        <f t="shared" si="264"/>
        <v>11609</v>
      </c>
      <c r="J2829" s="10">
        <f t="shared" si="265"/>
        <v>1160.9000000000001</v>
      </c>
      <c r="K2829" s="10">
        <f t="shared" si="266"/>
        <v>10448.1</v>
      </c>
      <c r="L2829" s="11">
        <v>0.05</v>
      </c>
      <c r="M2829" s="10">
        <f t="shared" si="267"/>
        <v>522.40500000000009</v>
      </c>
      <c r="N2829" s="10">
        <f t="shared" si="268"/>
        <v>10970.505000000001</v>
      </c>
      <c r="O2829" s="10">
        <v>702.8</v>
      </c>
      <c r="P2829" s="10">
        <f t="shared" si="269"/>
        <v>1311.7000000000007</v>
      </c>
      <c r="Q2829" s="12">
        <v>45744</v>
      </c>
    </row>
    <row r="2830" spans="1:17" x14ac:dyDescent="0.25">
      <c r="A2830" s="4">
        <v>3047</v>
      </c>
      <c r="B2830" s="4" t="s">
        <v>35</v>
      </c>
      <c r="C2830" s="4" t="s">
        <v>17</v>
      </c>
      <c r="D2830" s="4" t="s">
        <v>28</v>
      </c>
      <c r="E2830" s="4" t="s">
        <v>27</v>
      </c>
      <c r="F2830" s="9">
        <v>19</v>
      </c>
      <c r="G2830" s="10">
        <v>1010</v>
      </c>
      <c r="H2830" s="11">
        <v>0.15</v>
      </c>
      <c r="I2830" s="10">
        <f t="shared" si="264"/>
        <v>19190</v>
      </c>
      <c r="J2830" s="10">
        <f t="shared" si="265"/>
        <v>2878.5</v>
      </c>
      <c r="K2830" s="10">
        <f t="shared" si="266"/>
        <v>16311.5</v>
      </c>
      <c r="L2830" s="11">
        <v>0.05</v>
      </c>
      <c r="M2830" s="10">
        <f t="shared" si="267"/>
        <v>815.57500000000005</v>
      </c>
      <c r="N2830" s="10">
        <f t="shared" si="268"/>
        <v>17127.075000000001</v>
      </c>
      <c r="O2830" s="10">
        <v>789.5</v>
      </c>
      <c r="P2830" s="10">
        <f t="shared" si="269"/>
        <v>1311</v>
      </c>
      <c r="Q2830" s="12">
        <v>45721</v>
      </c>
    </row>
    <row r="2831" spans="1:17" x14ac:dyDescent="0.25">
      <c r="A2831" s="4">
        <v>1524</v>
      </c>
      <c r="B2831" s="4" t="s">
        <v>35</v>
      </c>
      <c r="C2831" s="4" t="s">
        <v>21</v>
      </c>
      <c r="D2831" s="4" t="s">
        <v>33</v>
      </c>
      <c r="E2831" s="4" t="s">
        <v>36</v>
      </c>
      <c r="F2831" s="9">
        <v>12</v>
      </c>
      <c r="G2831" s="10">
        <v>788</v>
      </c>
      <c r="H2831" s="11">
        <v>0.1</v>
      </c>
      <c r="I2831" s="10">
        <f t="shared" si="264"/>
        <v>9456</v>
      </c>
      <c r="J2831" s="10">
        <f t="shared" si="265"/>
        <v>945.6</v>
      </c>
      <c r="K2831" s="10">
        <f t="shared" si="266"/>
        <v>8510.4</v>
      </c>
      <c r="L2831" s="11">
        <v>0.05</v>
      </c>
      <c r="M2831" s="10">
        <f t="shared" si="267"/>
        <v>425.52</v>
      </c>
      <c r="N2831" s="10">
        <f t="shared" si="268"/>
        <v>8935.92</v>
      </c>
      <c r="O2831" s="10">
        <v>600.01</v>
      </c>
      <c r="P2831" s="10">
        <f t="shared" si="269"/>
        <v>1310.2799999999997</v>
      </c>
      <c r="Q2831" s="12">
        <v>45737</v>
      </c>
    </row>
    <row r="2832" spans="1:17" x14ac:dyDescent="0.25">
      <c r="A2832" s="4">
        <v>562</v>
      </c>
      <c r="B2832" s="4" t="s">
        <v>16</v>
      </c>
      <c r="C2832" s="4" t="s">
        <v>21</v>
      </c>
      <c r="D2832" s="4" t="s">
        <v>18</v>
      </c>
      <c r="E2832" s="4" t="s">
        <v>37</v>
      </c>
      <c r="F2832" s="9">
        <v>5</v>
      </c>
      <c r="G2832" s="10">
        <v>555</v>
      </c>
      <c r="H2832" s="11">
        <v>0</v>
      </c>
      <c r="I2832" s="10">
        <f t="shared" si="264"/>
        <v>2775</v>
      </c>
      <c r="J2832" s="10">
        <f t="shared" si="265"/>
        <v>0</v>
      </c>
      <c r="K2832" s="10">
        <f t="shared" si="266"/>
        <v>2775</v>
      </c>
      <c r="L2832" s="11">
        <v>0.05</v>
      </c>
      <c r="M2832" s="10">
        <f t="shared" si="267"/>
        <v>138.75</v>
      </c>
      <c r="N2832" s="10">
        <f t="shared" si="268"/>
        <v>2913.75</v>
      </c>
      <c r="O2832" s="10">
        <v>292.97000000000003</v>
      </c>
      <c r="P2832" s="10">
        <f t="shared" si="269"/>
        <v>1310.1499999999999</v>
      </c>
      <c r="Q2832" s="12">
        <v>46022</v>
      </c>
    </row>
    <row r="2833" spans="1:17" x14ac:dyDescent="0.25">
      <c r="A2833" s="4">
        <v>3985</v>
      </c>
      <c r="B2833" s="4" t="s">
        <v>20</v>
      </c>
      <c r="C2833" s="4" t="s">
        <v>17</v>
      </c>
      <c r="D2833" s="4" t="s">
        <v>18</v>
      </c>
      <c r="E2833" s="4" t="s">
        <v>29</v>
      </c>
      <c r="F2833" s="9">
        <v>7</v>
      </c>
      <c r="G2833" s="10">
        <v>702</v>
      </c>
      <c r="H2833" s="11">
        <v>0</v>
      </c>
      <c r="I2833" s="10">
        <f t="shared" si="264"/>
        <v>4914</v>
      </c>
      <c r="J2833" s="10">
        <f t="shared" si="265"/>
        <v>0</v>
      </c>
      <c r="K2833" s="10">
        <f t="shared" si="266"/>
        <v>4914</v>
      </c>
      <c r="L2833" s="11">
        <v>0.05</v>
      </c>
      <c r="M2833" s="10">
        <f t="shared" si="267"/>
        <v>245.70000000000002</v>
      </c>
      <c r="N2833" s="10">
        <f t="shared" si="268"/>
        <v>5159.7</v>
      </c>
      <c r="O2833" s="10">
        <v>514.86</v>
      </c>
      <c r="P2833" s="10">
        <f t="shared" si="269"/>
        <v>1309.98</v>
      </c>
      <c r="Q2833" s="12">
        <v>46019</v>
      </c>
    </row>
    <row r="2834" spans="1:17" x14ac:dyDescent="0.25">
      <c r="A2834" s="4">
        <v>2563</v>
      </c>
      <c r="B2834" s="4" t="s">
        <v>16</v>
      </c>
      <c r="C2834" s="4" t="s">
        <v>17</v>
      </c>
      <c r="D2834" s="4" t="s">
        <v>28</v>
      </c>
      <c r="E2834" s="4" t="s">
        <v>25</v>
      </c>
      <c r="F2834" s="9">
        <v>12</v>
      </c>
      <c r="G2834" s="10">
        <v>597</v>
      </c>
      <c r="H2834" s="11">
        <v>0.1</v>
      </c>
      <c r="I2834" s="10">
        <f t="shared" si="264"/>
        <v>7164</v>
      </c>
      <c r="J2834" s="10">
        <f t="shared" si="265"/>
        <v>716.40000000000009</v>
      </c>
      <c r="K2834" s="10">
        <f t="shared" si="266"/>
        <v>6447.6</v>
      </c>
      <c r="L2834" s="11">
        <v>0.05</v>
      </c>
      <c r="M2834" s="10">
        <f t="shared" si="267"/>
        <v>322.38000000000005</v>
      </c>
      <c r="N2834" s="10">
        <f t="shared" si="268"/>
        <v>6769.9800000000005</v>
      </c>
      <c r="O2834" s="10">
        <v>428.22</v>
      </c>
      <c r="P2834" s="10">
        <f t="shared" si="269"/>
        <v>1308.96</v>
      </c>
      <c r="Q2834" s="12">
        <v>45775</v>
      </c>
    </row>
    <row r="2835" spans="1:17" x14ac:dyDescent="0.25">
      <c r="A2835" s="4">
        <v>295</v>
      </c>
      <c r="B2835" s="4" t="s">
        <v>31</v>
      </c>
      <c r="C2835" s="4" t="s">
        <v>24</v>
      </c>
      <c r="D2835" s="4" t="s">
        <v>28</v>
      </c>
      <c r="E2835" s="4" t="s">
        <v>27</v>
      </c>
      <c r="F2835" s="9">
        <v>14</v>
      </c>
      <c r="G2835" s="10">
        <v>1131</v>
      </c>
      <c r="H2835" s="11">
        <v>0.15</v>
      </c>
      <c r="I2835" s="10">
        <f t="shared" ref="I2835:I2898" si="270">F2835*G2835</f>
        <v>15834</v>
      </c>
      <c r="J2835" s="10">
        <f t="shared" si="265"/>
        <v>2375.1</v>
      </c>
      <c r="K2835" s="10">
        <f t="shared" si="266"/>
        <v>13458.9</v>
      </c>
      <c r="L2835" s="11">
        <v>0.05</v>
      </c>
      <c r="M2835" s="10">
        <f t="shared" si="267"/>
        <v>672.94500000000005</v>
      </c>
      <c r="N2835" s="10">
        <f t="shared" si="268"/>
        <v>14131.844999999999</v>
      </c>
      <c r="O2835" s="10">
        <v>867.88</v>
      </c>
      <c r="P2835" s="10">
        <f t="shared" si="269"/>
        <v>1308.58</v>
      </c>
      <c r="Q2835" s="12">
        <v>45729</v>
      </c>
    </row>
    <row r="2836" spans="1:17" x14ac:dyDescent="0.25">
      <c r="A2836" s="4">
        <v>1256</v>
      </c>
      <c r="B2836" s="4" t="s">
        <v>34</v>
      </c>
      <c r="C2836" s="4" t="s">
        <v>17</v>
      </c>
      <c r="D2836" s="4" t="s">
        <v>18</v>
      </c>
      <c r="E2836" s="4" t="s">
        <v>27</v>
      </c>
      <c r="F2836" s="9">
        <v>8</v>
      </c>
      <c r="G2836" s="10">
        <v>386</v>
      </c>
      <c r="H2836" s="11">
        <v>0.05</v>
      </c>
      <c r="I2836" s="10">
        <f t="shared" si="270"/>
        <v>3088</v>
      </c>
      <c r="J2836" s="10">
        <f t="shared" si="265"/>
        <v>154.4</v>
      </c>
      <c r="K2836" s="10">
        <f t="shared" si="266"/>
        <v>2933.6</v>
      </c>
      <c r="L2836" s="11">
        <v>0.05</v>
      </c>
      <c r="M2836" s="10">
        <f t="shared" si="267"/>
        <v>146.68</v>
      </c>
      <c r="N2836" s="10">
        <f t="shared" si="268"/>
        <v>3080.2799999999997</v>
      </c>
      <c r="O2836" s="10">
        <v>203.24</v>
      </c>
      <c r="P2836" s="10">
        <f t="shared" si="269"/>
        <v>1307.6799999999998</v>
      </c>
      <c r="Q2836" s="12">
        <v>45661</v>
      </c>
    </row>
    <row r="2837" spans="1:17" x14ac:dyDescent="0.25">
      <c r="A2837" s="4">
        <v>4364</v>
      </c>
      <c r="B2837" s="4" t="s">
        <v>32</v>
      </c>
      <c r="C2837" s="4" t="s">
        <v>21</v>
      </c>
      <c r="D2837" s="4" t="s">
        <v>18</v>
      </c>
      <c r="E2837" s="4" t="s">
        <v>19</v>
      </c>
      <c r="F2837" s="9">
        <v>9</v>
      </c>
      <c r="G2837" s="10">
        <v>318</v>
      </c>
      <c r="H2837" s="11">
        <v>0</v>
      </c>
      <c r="I2837" s="10">
        <f t="shared" si="270"/>
        <v>2862</v>
      </c>
      <c r="J2837" s="10">
        <f t="shared" si="265"/>
        <v>0</v>
      </c>
      <c r="K2837" s="10">
        <f t="shared" si="266"/>
        <v>2862</v>
      </c>
      <c r="L2837" s="11">
        <v>0.05</v>
      </c>
      <c r="M2837" s="10">
        <f t="shared" si="267"/>
        <v>143.1</v>
      </c>
      <c r="N2837" s="10">
        <f t="shared" si="268"/>
        <v>3005.1</v>
      </c>
      <c r="O2837" s="10">
        <v>172.76</v>
      </c>
      <c r="P2837" s="10">
        <f t="shared" si="269"/>
        <v>1307.1600000000001</v>
      </c>
      <c r="Q2837" s="12">
        <v>45873</v>
      </c>
    </row>
    <row r="2838" spans="1:17" x14ac:dyDescent="0.25">
      <c r="A2838" s="4">
        <v>1456</v>
      </c>
      <c r="B2838" s="4" t="s">
        <v>23</v>
      </c>
      <c r="C2838" s="4" t="s">
        <v>24</v>
      </c>
      <c r="D2838" s="4" t="s">
        <v>18</v>
      </c>
      <c r="E2838" s="4" t="s">
        <v>37</v>
      </c>
      <c r="F2838" s="9">
        <v>14</v>
      </c>
      <c r="G2838" s="10">
        <v>276</v>
      </c>
      <c r="H2838" s="11">
        <v>0</v>
      </c>
      <c r="I2838" s="10">
        <f t="shared" si="270"/>
        <v>3864</v>
      </c>
      <c r="J2838" s="10">
        <f t="shared" si="265"/>
        <v>0</v>
      </c>
      <c r="K2838" s="10">
        <f t="shared" si="266"/>
        <v>3864</v>
      </c>
      <c r="L2838" s="11">
        <v>0.05</v>
      </c>
      <c r="M2838" s="10">
        <f t="shared" si="267"/>
        <v>193.20000000000002</v>
      </c>
      <c r="N2838" s="10">
        <f t="shared" si="268"/>
        <v>4057.2</v>
      </c>
      <c r="O2838" s="10">
        <v>182.68</v>
      </c>
      <c r="P2838" s="10">
        <f t="shared" si="269"/>
        <v>1306.48</v>
      </c>
      <c r="Q2838" s="12">
        <v>45721</v>
      </c>
    </row>
    <row r="2839" spans="1:17" x14ac:dyDescent="0.25">
      <c r="A2839" s="4">
        <v>2648</v>
      </c>
      <c r="B2839" s="4" t="s">
        <v>23</v>
      </c>
      <c r="C2839" s="4" t="s">
        <v>21</v>
      </c>
      <c r="D2839" s="4" t="s">
        <v>33</v>
      </c>
      <c r="E2839" s="4" t="s">
        <v>27</v>
      </c>
      <c r="F2839" s="9">
        <v>7</v>
      </c>
      <c r="G2839" s="10">
        <v>532</v>
      </c>
      <c r="H2839" s="11">
        <v>0</v>
      </c>
      <c r="I2839" s="10">
        <f t="shared" si="270"/>
        <v>3724</v>
      </c>
      <c r="J2839" s="10">
        <f t="shared" si="265"/>
        <v>0</v>
      </c>
      <c r="K2839" s="10">
        <f t="shared" si="266"/>
        <v>3724</v>
      </c>
      <c r="L2839" s="11">
        <v>0.05</v>
      </c>
      <c r="M2839" s="10">
        <f t="shared" si="267"/>
        <v>186.20000000000002</v>
      </c>
      <c r="N2839" s="10">
        <f t="shared" si="268"/>
        <v>3910.2</v>
      </c>
      <c r="O2839" s="10">
        <v>345.38</v>
      </c>
      <c r="P2839" s="10">
        <f t="shared" si="269"/>
        <v>1306.3400000000001</v>
      </c>
      <c r="Q2839" s="12">
        <v>45982</v>
      </c>
    </row>
    <row r="2840" spans="1:17" x14ac:dyDescent="0.25">
      <c r="A2840" s="4">
        <v>1672</v>
      </c>
      <c r="B2840" s="4" t="s">
        <v>23</v>
      </c>
      <c r="C2840" s="4" t="s">
        <v>24</v>
      </c>
      <c r="D2840" s="4" t="s">
        <v>28</v>
      </c>
      <c r="E2840" s="4" t="s">
        <v>37</v>
      </c>
      <c r="F2840" s="9">
        <v>7</v>
      </c>
      <c r="G2840" s="10">
        <v>1032</v>
      </c>
      <c r="H2840" s="11">
        <v>0.1</v>
      </c>
      <c r="I2840" s="10">
        <f t="shared" si="270"/>
        <v>7224</v>
      </c>
      <c r="J2840" s="10">
        <f t="shared" si="265"/>
        <v>722.40000000000009</v>
      </c>
      <c r="K2840" s="10">
        <f t="shared" si="266"/>
        <v>6501.6</v>
      </c>
      <c r="L2840" s="11">
        <v>0.05</v>
      </c>
      <c r="M2840" s="10">
        <f t="shared" si="267"/>
        <v>325.08000000000004</v>
      </c>
      <c r="N2840" s="10">
        <f t="shared" si="268"/>
        <v>6826.68</v>
      </c>
      <c r="O2840" s="10">
        <v>742.22</v>
      </c>
      <c r="P2840" s="10">
        <f t="shared" si="269"/>
        <v>1306.0600000000004</v>
      </c>
      <c r="Q2840" s="12">
        <v>45780</v>
      </c>
    </row>
    <row r="2841" spans="1:17" x14ac:dyDescent="0.25">
      <c r="A2841" s="4">
        <v>1196</v>
      </c>
      <c r="B2841" s="4" t="s">
        <v>35</v>
      </c>
      <c r="C2841" s="4" t="s">
        <v>17</v>
      </c>
      <c r="D2841" s="4" t="s">
        <v>18</v>
      </c>
      <c r="E2841" s="4" t="s">
        <v>37</v>
      </c>
      <c r="F2841" s="9">
        <v>20</v>
      </c>
      <c r="G2841" s="10">
        <v>338</v>
      </c>
      <c r="H2841" s="11">
        <v>0.05</v>
      </c>
      <c r="I2841" s="10">
        <f t="shared" si="270"/>
        <v>6760</v>
      </c>
      <c r="J2841" s="10">
        <f t="shared" si="265"/>
        <v>338</v>
      </c>
      <c r="K2841" s="10">
        <f t="shared" si="266"/>
        <v>6422</v>
      </c>
      <c r="L2841" s="11">
        <v>0.05</v>
      </c>
      <c r="M2841" s="10">
        <f t="shared" si="267"/>
        <v>321.10000000000002</v>
      </c>
      <c r="N2841" s="10">
        <f t="shared" si="268"/>
        <v>6743.1</v>
      </c>
      <c r="O2841" s="10">
        <v>255.9</v>
      </c>
      <c r="P2841" s="10">
        <f t="shared" si="269"/>
        <v>1304</v>
      </c>
      <c r="Q2841" s="12">
        <v>45838</v>
      </c>
    </row>
    <row r="2842" spans="1:17" x14ac:dyDescent="0.25">
      <c r="A2842" s="4">
        <v>1100</v>
      </c>
      <c r="B2842" s="4" t="s">
        <v>16</v>
      </c>
      <c r="C2842" s="4" t="s">
        <v>24</v>
      </c>
      <c r="D2842" s="4" t="s">
        <v>28</v>
      </c>
      <c r="E2842" s="4" t="s">
        <v>36</v>
      </c>
      <c r="F2842" s="9">
        <v>12</v>
      </c>
      <c r="G2842" s="10">
        <v>1055</v>
      </c>
      <c r="H2842" s="11">
        <v>0.15</v>
      </c>
      <c r="I2842" s="10">
        <f t="shared" si="270"/>
        <v>12660</v>
      </c>
      <c r="J2842" s="10">
        <f t="shared" si="265"/>
        <v>1899</v>
      </c>
      <c r="K2842" s="10">
        <f t="shared" si="266"/>
        <v>10761</v>
      </c>
      <c r="L2842" s="11">
        <v>0.05</v>
      </c>
      <c r="M2842" s="10">
        <f t="shared" si="267"/>
        <v>538.05000000000007</v>
      </c>
      <c r="N2842" s="10">
        <f t="shared" si="268"/>
        <v>11299.05</v>
      </c>
      <c r="O2842" s="10">
        <v>788.09</v>
      </c>
      <c r="P2842" s="10">
        <f t="shared" si="269"/>
        <v>1303.92</v>
      </c>
      <c r="Q2842" s="12">
        <v>45726</v>
      </c>
    </row>
    <row r="2843" spans="1:17" x14ac:dyDescent="0.25">
      <c r="A2843" s="4">
        <v>3394</v>
      </c>
      <c r="B2843" s="4" t="s">
        <v>20</v>
      </c>
      <c r="C2843" s="4" t="s">
        <v>24</v>
      </c>
      <c r="D2843" s="4" t="s">
        <v>18</v>
      </c>
      <c r="E2843" s="4" t="s">
        <v>27</v>
      </c>
      <c r="F2843" s="9">
        <v>4</v>
      </c>
      <c r="G2843" s="10">
        <v>1036</v>
      </c>
      <c r="H2843" s="11">
        <v>0.1</v>
      </c>
      <c r="I2843" s="10">
        <f t="shared" si="270"/>
        <v>4144</v>
      </c>
      <c r="J2843" s="10">
        <f t="shared" si="265"/>
        <v>414.40000000000003</v>
      </c>
      <c r="K2843" s="10">
        <f t="shared" si="266"/>
        <v>3729.6</v>
      </c>
      <c r="L2843" s="11">
        <v>0.05</v>
      </c>
      <c r="M2843" s="10">
        <f t="shared" si="267"/>
        <v>186.48000000000002</v>
      </c>
      <c r="N2843" s="10">
        <f t="shared" si="268"/>
        <v>3916.08</v>
      </c>
      <c r="O2843" s="10">
        <v>606.51</v>
      </c>
      <c r="P2843" s="10">
        <f t="shared" si="269"/>
        <v>1303.56</v>
      </c>
      <c r="Q2843" s="12">
        <v>45905</v>
      </c>
    </row>
    <row r="2844" spans="1:17" x14ac:dyDescent="0.25">
      <c r="A2844" s="4">
        <v>935</v>
      </c>
      <c r="B2844" s="4" t="s">
        <v>32</v>
      </c>
      <c r="C2844" s="4" t="s">
        <v>24</v>
      </c>
      <c r="D2844" s="4" t="s">
        <v>33</v>
      </c>
      <c r="E2844" s="4" t="s">
        <v>29</v>
      </c>
      <c r="F2844" s="9">
        <v>7</v>
      </c>
      <c r="G2844" s="10">
        <v>518</v>
      </c>
      <c r="H2844" s="11">
        <v>0</v>
      </c>
      <c r="I2844" s="10">
        <f t="shared" si="270"/>
        <v>3626</v>
      </c>
      <c r="J2844" s="10">
        <f t="shared" si="265"/>
        <v>0</v>
      </c>
      <c r="K2844" s="10">
        <f t="shared" si="266"/>
        <v>3626</v>
      </c>
      <c r="L2844" s="11">
        <v>0.05</v>
      </c>
      <c r="M2844" s="10">
        <f t="shared" si="267"/>
        <v>181.3</v>
      </c>
      <c r="N2844" s="10">
        <f t="shared" si="268"/>
        <v>3807.3</v>
      </c>
      <c r="O2844" s="10">
        <v>331.82</v>
      </c>
      <c r="P2844" s="10">
        <f t="shared" si="269"/>
        <v>1303.2600000000002</v>
      </c>
      <c r="Q2844" s="12">
        <v>45957</v>
      </c>
    </row>
    <row r="2845" spans="1:17" x14ac:dyDescent="0.25">
      <c r="A2845" s="4">
        <v>3982</v>
      </c>
      <c r="B2845" s="4" t="s">
        <v>32</v>
      </c>
      <c r="C2845" s="4" t="s">
        <v>17</v>
      </c>
      <c r="D2845" s="4" t="s">
        <v>26</v>
      </c>
      <c r="E2845" s="4" t="s">
        <v>29</v>
      </c>
      <c r="F2845" s="9">
        <v>4</v>
      </c>
      <c r="G2845" s="10">
        <v>1194</v>
      </c>
      <c r="H2845" s="11">
        <v>0.1</v>
      </c>
      <c r="I2845" s="10">
        <f t="shared" si="270"/>
        <v>4776</v>
      </c>
      <c r="J2845" s="10">
        <f t="shared" si="265"/>
        <v>477.6</v>
      </c>
      <c r="K2845" s="10">
        <f t="shared" si="266"/>
        <v>4298.3999999999996</v>
      </c>
      <c r="L2845" s="11">
        <v>0.05</v>
      </c>
      <c r="M2845" s="10">
        <f t="shared" si="267"/>
        <v>214.92</v>
      </c>
      <c r="N2845" s="10">
        <f t="shared" si="268"/>
        <v>4513.32</v>
      </c>
      <c r="O2845" s="10">
        <v>748.92</v>
      </c>
      <c r="P2845" s="10">
        <f t="shared" si="269"/>
        <v>1302.7199999999998</v>
      </c>
      <c r="Q2845" s="12">
        <v>45757</v>
      </c>
    </row>
    <row r="2846" spans="1:17" x14ac:dyDescent="0.25">
      <c r="A2846" s="4">
        <v>2965</v>
      </c>
      <c r="B2846" s="4" t="s">
        <v>16</v>
      </c>
      <c r="C2846" s="4" t="s">
        <v>17</v>
      </c>
      <c r="D2846" s="4" t="s">
        <v>28</v>
      </c>
      <c r="E2846" s="4" t="s">
        <v>36</v>
      </c>
      <c r="F2846" s="9">
        <v>5</v>
      </c>
      <c r="G2846" s="10">
        <v>589</v>
      </c>
      <c r="H2846" s="11">
        <v>0.05</v>
      </c>
      <c r="I2846" s="10">
        <f t="shared" si="270"/>
        <v>2945</v>
      </c>
      <c r="J2846" s="10">
        <f t="shared" si="265"/>
        <v>147.25</v>
      </c>
      <c r="K2846" s="10">
        <f t="shared" si="266"/>
        <v>2797.75</v>
      </c>
      <c r="L2846" s="11">
        <v>0.05</v>
      </c>
      <c r="M2846" s="10">
        <f t="shared" si="267"/>
        <v>139.88750000000002</v>
      </c>
      <c r="N2846" s="10">
        <f t="shared" si="268"/>
        <v>2937.6374999999998</v>
      </c>
      <c r="O2846" s="10">
        <v>299.45999999999998</v>
      </c>
      <c r="P2846" s="10">
        <f t="shared" si="269"/>
        <v>1300.45</v>
      </c>
      <c r="Q2846" s="12">
        <v>45945</v>
      </c>
    </row>
    <row r="2847" spans="1:17" x14ac:dyDescent="0.25">
      <c r="A2847" s="4">
        <v>4974</v>
      </c>
      <c r="B2847" s="4" t="s">
        <v>31</v>
      </c>
      <c r="C2847" s="4" t="s">
        <v>24</v>
      </c>
      <c r="D2847" s="4" t="s">
        <v>28</v>
      </c>
      <c r="E2847" s="4" t="s">
        <v>25</v>
      </c>
      <c r="F2847" s="9">
        <v>14</v>
      </c>
      <c r="G2847" s="10">
        <v>279</v>
      </c>
      <c r="H2847" s="11">
        <v>0</v>
      </c>
      <c r="I2847" s="10">
        <f t="shared" si="270"/>
        <v>3906</v>
      </c>
      <c r="J2847" s="10">
        <f t="shared" si="265"/>
        <v>0</v>
      </c>
      <c r="K2847" s="10">
        <f t="shared" si="266"/>
        <v>3906</v>
      </c>
      <c r="L2847" s="11">
        <v>0.05</v>
      </c>
      <c r="M2847" s="10">
        <f t="shared" si="267"/>
        <v>195.3</v>
      </c>
      <c r="N2847" s="10">
        <f t="shared" si="268"/>
        <v>4101.3</v>
      </c>
      <c r="O2847" s="10">
        <v>186.13</v>
      </c>
      <c r="P2847" s="10">
        <f t="shared" si="269"/>
        <v>1300.1800000000003</v>
      </c>
      <c r="Q2847" s="12">
        <v>46006</v>
      </c>
    </row>
    <row r="2848" spans="1:17" x14ac:dyDescent="0.25">
      <c r="A2848" s="4">
        <v>2429</v>
      </c>
      <c r="B2848" s="4" t="s">
        <v>16</v>
      </c>
      <c r="C2848" s="4" t="s">
        <v>17</v>
      </c>
      <c r="D2848" s="4" t="s">
        <v>18</v>
      </c>
      <c r="E2848" s="4" t="s">
        <v>27</v>
      </c>
      <c r="F2848" s="9">
        <v>18</v>
      </c>
      <c r="G2848" s="10">
        <v>319</v>
      </c>
      <c r="H2848" s="11">
        <v>0.1</v>
      </c>
      <c r="I2848" s="10">
        <f t="shared" si="270"/>
        <v>5742</v>
      </c>
      <c r="J2848" s="10">
        <f t="shared" si="265"/>
        <v>574.20000000000005</v>
      </c>
      <c r="K2848" s="10">
        <f t="shared" si="266"/>
        <v>5167.8</v>
      </c>
      <c r="L2848" s="11">
        <v>0.05</v>
      </c>
      <c r="M2848" s="10">
        <f t="shared" si="267"/>
        <v>258.39000000000004</v>
      </c>
      <c r="N2848" s="10">
        <f t="shared" si="268"/>
        <v>5426.1900000000005</v>
      </c>
      <c r="O2848" s="10">
        <v>214.87</v>
      </c>
      <c r="P2848" s="10">
        <f t="shared" si="269"/>
        <v>1300.1400000000003</v>
      </c>
      <c r="Q2848" s="12">
        <v>45893</v>
      </c>
    </row>
    <row r="2849" spans="1:17" x14ac:dyDescent="0.25">
      <c r="A2849" s="4">
        <v>4347</v>
      </c>
      <c r="B2849" s="4" t="s">
        <v>32</v>
      </c>
      <c r="C2849" s="4" t="s">
        <v>21</v>
      </c>
      <c r="D2849" s="4" t="s">
        <v>26</v>
      </c>
      <c r="E2849" s="4" t="s">
        <v>25</v>
      </c>
      <c r="F2849" s="9">
        <v>10</v>
      </c>
      <c r="G2849" s="10">
        <v>379</v>
      </c>
      <c r="H2849" s="11">
        <v>0.05</v>
      </c>
      <c r="I2849" s="10">
        <f t="shared" si="270"/>
        <v>3790</v>
      </c>
      <c r="J2849" s="10">
        <f t="shared" si="265"/>
        <v>189.5</v>
      </c>
      <c r="K2849" s="10">
        <f t="shared" si="266"/>
        <v>3600.5</v>
      </c>
      <c r="L2849" s="11">
        <v>0.05</v>
      </c>
      <c r="M2849" s="10">
        <f t="shared" si="267"/>
        <v>180.02500000000001</v>
      </c>
      <c r="N2849" s="10">
        <f t="shared" si="268"/>
        <v>3780.5250000000001</v>
      </c>
      <c r="O2849" s="10">
        <v>230.11</v>
      </c>
      <c r="P2849" s="10">
        <f t="shared" si="269"/>
        <v>1299.3999999999996</v>
      </c>
      <c r="Q2849" s="12">
        <v>45964</v>
      </c>
    </row>
    <row r="2850" spans="1:17" x14ac:dyDescent="0.25">
      <c r="A2850" s="4">
        <v>611</v>
      </c>
      <c r="B2850" s="4" t="s">
        <v>31</v>
      </c>
      <c r="C2850" s="4" t="s">
        <v>21</v>
      </c>
      <c r="D2850" s="4" t="s">
        <v>33</v>
      </c>
      <c r="E2850" s="4" t="s">
        <v>29</v>
      </c>
      <c r="F2850" s="9">
        <v>6</v>
      </c>
      <c r="G2850" s="10">
        <v>668</v>
      </c>
      <c r="H2850" s="11">
        <v>0</v>
      </c>
      <c r="I2850" s="10">
        <f t="shared" si="270"/>
        <v>4008</v>
      </c>
      <c r="J2850" s="10">
        <f t="shared" si="265"/>
        <v>0</v>
      </c>
      <c r="K2850" s="10">
        <f t="shared" si="266"/>
        <v>4008</v>
      </c>
      <c r="L2850" s="11">
        <v>0.05</v>
      </c>
      <c r="M2850" s="10">
        <f t="shared" si="267"/>
        <v>200.4</v>
      </c>
      <c r="N2850" s="10">
        <f t="shared" si="268"/>
        <v>4208.3999999999996</v>
      </c>
      <c r="O2850" s="10">
        <v>451.46</v>
      </c>
      <c r="P2850" s="10">
        <f t="shared" si="269"/>
        <v>1299.2400000000002</v>
      </c>
      <c r="Q2850" s="12">
        <v>45751</v>
      </c>
    </row>
    <row r="2851" spans="1:17" x14ac:dyDescent="0.25">
      <c r="A2851" s="4">
        <v>1255</v>
      </c>
      <c r="B2851" s="4" t="s">
        <v>16</v>
      </c>
      <c r="C2851" s="4" t="s">
        <v>21</v>
      </c>
      <c r="D2851" s="4" t="s">
        <v>18</v>
      </c>
      <c r="E2851" s="4" t="s">
        <v>37</v>
      </c>
      <c r="F2851" s="9">
        <v>13</v>
      </c>
      <c r="G2851" s="10">
        <v>278</v>
      </c>
      <c r="H2851" s="11">
        <v>0</v>
      </c>
      <c r="I2851" s="10">
        <f t="shared" si="270"/>
        <v>3614</v>
      </c>
      <c r="J2851" s="10">
        <f t="shared" si="265"/>
        <v>0</v>
      </c>
      <c r="K2851" s="10">
        <f t="shared" si="266"/>
        <v>3614</v>
      </c>
      <c r="L2851" s="11">
        <v>0.05</v>
      </c>
      <c r="M2851" s="10">
        <f t="shared" si="267"/>
        <v>180.70000000000002</v>
      </c>
      <c r="N2851" s="10">
        <f t="shared" si="268"/>
        <v>3794.7</v>
      </c>
      <c r="O2851" s="10">
        <v>178.07</v>
      </c>
      <c r="P2851" s="10">
        <f t="shared" si="269"/>
        <v>1299.0900000000001</v>
      </c>
      <c r="Q2851" s="12">
        <v>45942</v>
      </c>
    </row>
    <row r="2852" spans="1:17" x14ac:dyDescent="0.25">
      <c r="A2852" s="4">
        <v>1121</v>
      </c>
      <c r="B2852" s="4" t="s">
        <v>32</v>
      </c>
      <c r="C2852" s="4" t="s">
        <v>21</v>
      </c>
      <c r="D2852" s="4" t="s">
        <v>18</v>
      </c>
      <c r="E2852" s="4" t="s">
        <v>37</v>
      </c>
      <c r="F2852" s="9">
        <v>20</v>
      </c>
      <c r="G2852" s="10">
        <v>510</v>
      </c>
      <c r="H2852" s="11">
        <v>0.1</v>
      </c>
      <c r="I2852" s="10">
        <f t="shared" si="270"/>
        <v>10200</v>
      </c>
      <c r="J2852" s="10">
        <f t="shared" si="265"/>
        <v>1020</v>
      </c>
      <c r="K2852" s="10">
        <f t="shared" si="266"/>
        <v>9180</v>
      </c>
      <c r="L2852" s="11">
        <v>0.05</v>
      </c>
      <c r="M2852" s="10">
        <f t="shared" si="267"/>
        <v>459</v>
      </c>
      <c r="N2852" s="10">
        <f t="shared" si="268"/>
        <v>9639</v>
      </c>
      <c r="O2852" s="10">
        <v>394.06</v>
      </c>
      <c r="P2852" s="10">
        <f t="shared" si="269"/>
        <v>1298.8000000000002</v>
      </c>
      <c r="Q2852" s="12">
        <v>45913</v>
      </c>
    </row>
    <row r="2853" spans="1:17" x14ac:dyDescent="0.25">
      <c r="A2853" s="4">
        <v>3807</v>
      </c>
      <c r="B2853" s="4" t="s">
        <v>34</v>
      </c>
      <c r="C2853" s="4" t="s">
        <v>24</v>
      </c>
      <c r="D2853" s="4" t="s">
        <v>28</v>
      </c>
      <c r="E2853" s="4" t="s">
        <v>37</v>
      </c>
      <c r="F2853" s="9">
        <v>6</v>
      </c>
      <c r="G2853" s="10">
        <v>1003</v>
      </c>
      <c r="H2853" s="11">
        <v>0.1</v>
      </c>
      <c r="I2853" s="10">
        <f t="shared" si="270"/>
        <v>6018</v>
      </c>
      <c r="J2853" s="10">
        <f t="shared" si="265"/>
        <v>601.80000000000007</v>
      </c>
      <c r="K2853" s="10">
        <f t="shared" si="266"/>
        <v>5416.2</v>
      </c>
      <c r="L2853" s="11">
        <v>0.05</v>
      </c>
      <c r="M2853" s="10">
        <f t="shared" si="267"/>
        <v>270.81</v>
      </c>
      <c r="N2853" s="10">
        <f t="shared" si="268"/>
        <v>5687.01</v>
      </c>
      <c r="O2853" s="10">
        <v>686.27</v>
      </c>
      <c r="P2853" s="10">
        <f t="shared" si="269"/>
        <v>1298.58</v>
      </c>
      <c r="Q2853" s="12">
        <v>45935</v>
      </c>
    </row>
    <row r="2854" spans="1:17" x14ac:dyDescent="0.25">
      <c r="A2854" s="4">
        <v>3537</v>
      </c>
      <c r="B2854" s="4" t="s">
        <v>35</v>
      </c>
      <c r="C2854" s="4" t="s">
        <v>21</v>
      </c>
      <c r="D2854" s="4" t="s">
        <v>26</v>
      </c>
      <c r="E2854" s="4" t="s">
        <v>25</v>
      </c>
      <c r="F2854" s="9">
        <v>18</v>
      </c>
      <c r="G2854" s="10">
        <v>392</v>
      </c>
      <c r="H2854" s="11">
        <v>0.05</v>
      </c>
      <c r="I2854" s="10">
        <f t="shared" si="270"/>
        <v>7056</v>
      </c>
      <c r="J2854" s="10">
        <f t="shared" si="265"/>
        <v>352.8</v>
      </c>
      <c r="K2854" s="10">
        <f t="shared" si="266"/>
        <v>6703.2</v>
      </c>
      <c r="L2854" s="11">
        <v>0.05</v>
      </c>
      <c r="M2854" s="10">
        <f t="shared" si="267"/>
        <v>335.16</v>
      </c>
      <c r="N2854" s="10">
        <f t="shared" si="268"/>
        <v>7038.36</v>
      </c>
      <c r="O2854" s="10">
        <v>300.31</v>
      </c>
      <c r="P2854" s="10">
        <f t="shared" si="269"/>
        <v>1297.6199999999999</v>
      </c>
      <c r="Q2854" s="12">
        <v>45720</v>
      </c>
    </row>
    <row r="2855" spans="1:17" x14ac:dyDescent="0.25">
      <c r="A2855" s="4">
        <v>2862</v>
      </c>
      <c r="B2855" s="4" t="s">
        <v>34</v>
      </c>
      <c r="C2855" s="4" t="s">
        <v>17</v>
      </c>
      <c r="D2855" s="4" t="s">
        <v>26</v>
      </c>
      <c r="E2855" s="4" t="s">
        <v>19</v>
      </c>
      <c r="F2855" s="9">
        <v>19</v>
      </c>
      <c r="G2855" s="10">
        <v>397</v>
      </c>
      <c r="H2855" s="11">
        <v>0.1</v>
      </c>
      <c r="I2855" s="10">
        <f t="shared" si="270"/>
        <v>7543</v>
      </c>
      <c r="J2855" s="10">
        <f t="shared" si="265"/>
        <v>754.30000000000007</v>
      </c>
      <c r="K2855" s="10">
        <f t="shared" si="266"/>
        <v>6788.7</v>
      </c>
      <c r="L2855" s="11">
        <v>0.05</v>
      </c>
      <c r="M2855" s="10">
        <f t="shared" si="267"/>
        <v>339.435</v>
      </c>
      <c r="N2855" s="10">
        <f t="shared" si="268"/>
        <v>7128.1350000000002</v>
      </c>
      <c r="O2855" s="10">
        <v>289.02</v>
      </c>
      <c r="P2855" s="10">
        <f t="shared" si="269"/>
        <v>1297.3200000000006</v>
      </c>
      <c r="Q2855" s="12">
        <v>45938</v>
      </c>
    </row>
    <row r="2856" spans="1:17" x14ac:dyDescent="0.25">
      <c r="A2856" s="4">
        <v>2361</v>
      </c>
      <c r="B2856" s="4" t="s">
        <v>34</v>
      </c>
      <c r="C2856" s="4" t="s">
        <v>21</v>
      </c>
      <c r="D2856" s="4" t="s">
        <v>33</v>
      </c>
      <c r="E2856" s="4" t="s">
        <v>37</v>
      </c>
      <c r="F2856" s="9">
        <v>9</v>
      </c>
      <c r="G2856" s="10">
        <v>715</v>
      </c>
      <c r="H2856" s="11">
        <v>0.1</v>
      </c>
      <c r="I2856" s="10">
        <f t="shared" si="270"/>
        <v>6435</v>
      </c>
      <c r="J2856" s="10">
        <f t="shared" si="265"/>
        <v>643.5</v>
      </c>
      <c r="K2856" s="10">
        <f t="shared" si="266"/>
        <v>5791.5</v>
      </c>
      <c r="L2856" s="11">
        <v>0.05</v>
      </c>
      <c r="M2856" s="10">
        <f t="shared" si="267"/>
        <v>289.57499999999999</v>
      </c>
      <c r="N2856" s="10">
        <f t="shared" si="268"/>
        <v>6081.0749999999998</v>
      </c>
      <c r="O2856" s="10">
        <v>499.44</v>
      </c>
      <c r="P2856" s="10">
        <f t="shared" si="269"/>
        <v>1296.54</v>
      </c>
      <c r="Q2856" s="12">
        <v>45672</v>
      </c>
    </row>
    <row r="2857" spans="1:17" x14ac:dyDescent="0.25">
      <c r="A2857" s="4">
        <v>2283</v>
      </c>
      <c r="B2857" s="4" t="s">
        <v>32</v>
      </c>
      <c r="C2857" s="4" t="s">
        <v>24</v>
      </c>
      <c r="D2857" s="4" t="s">
        <v>26</v>
      </c>
      <c r="E2857" s="4" t="s">
        <v>27</v>
      </c>
      <c r="F2857" s="9">
        <v>21</v>
      </c>
      <c r="G2857" s="10">
        <v>320</v>
      </c>
      <c r="H2857" s="11">
        <v>0.05</v>
      </c>
      <c r="I2857" s="10">
        <f t="shared" si="270"/>
        <v>6720</v>
      </c>
      <c r="J2857" s="10">
        <f t="shared" si="265"/>
        <v>336</v>
      </c>
      <c r="K2857" s="10">
        <f t="shared" si="266"/>
        <v>6384</v>
      </c>
      <c r="L2857" s="11">
        <v>0.05</v>
      </c>
      <c r="M2857" s="10">
        <f t="shared" si="267"/>
        <v>319.20000000000005</v>
      </c>
      <c r="N2857" s="10">
        <f t="shared" si="268"/>
        <v>6703.2</v>
      </c>
      <c r="O2857" s="10">
        <v>242.27</v>
      </c>
      <c r="P2857" s="10">
        <f t="shared" si="269"/>
        <v>1296.33</v>
      </c>
      <c r="Q2857" s="12">
        <v>45765</v>
      </c>
    </row>
    <row r="2858" spans="1:17" x14ac:dyDescent="0.25">
      <c r="A2858" s="4">
        <v>1877</v>
      </c>
      <c r="B2858" s="4" t="s">
        <v>32</v>
      </c>
      <c r="C2858" s="4" t="s">
        <v>24</v>
      </c>
      <c r="D2858" s="4" t="s">
        <v>33</v>
      </c>
      <c r="E2858" s="4" t="s">
        <v>22</v>
      </c>
      <c r="F2858" s="9">
        <v>17</v>
      </c>
      <c r="G2858" s="10">
        <v>208</v>
      </c>
      <c r="H2858" s="11">
        <v>0.1</v>
      </c>
      <c r="I2858" s="10">
        <f t="shared" si="270"/>
        <v>3536</v>
      </c>
      <c r="J2858" s="10">
        <f t="shared" si="265"/>
        <v>353.6</v>
      </c>
      <c r="K2858" s="10">
        <f t="shared" si="266"/>
        <v>3182.4</v>
      </c>
      <c r="L2858" s="11">
        <v>0.05</v>
      </c>
      <c r="M2858" s="10">
        <f t="shared" si="267"/>
        <v>159.12</v>
      </c>
      <c r="N2858" s="10">
        <f t="shared" si="268"/>
        <v>3341.52</v>
      </c>
      <c r="O2858" s="10">
        <v>111.19</v>
      </c>
      <c r="P2858" s="10">
        <f t="shared" si="269"/>
        <v>1292.17</v>
      </c>
      <c r="Q2858" s="12">
        <v>45943</v>
      </c>
    </row>
    <row r="2859" spans="1:17" x14ac:dyDescent="0.25">
      <c r="A2859" s="4">
        <v>2549</v>
      </c>
      <c r="B2859" s="4" t="s">
        <v>38</v>
      </c>
      <c r="C2859" s="4" t="s">
        <v>24</v>
      </c>
      <c r="D2859" s="4" t="s">
        <v>26</v>
      </c>
      <c r="E2859" s="4" t="s">
        <v>25</v>
      </c>
      <c r="F2859" s="9">
        <v>24</v>
      </c>
      <c r="G2859" s="10">
        <v>139</v>
      </c>
      <c r="H2859" s="11">
        <v>0.05</v>
      </c>
      <c r="I2859" s="10">
        <f t="shared" si="270"/>
        <v>3336</v>
      </c>
      <c r="J2859" s="10">
        <f t="shared" si="265"/>
        <v>166.8</v>
      </c>
      <c r="K2859" s="10">
        <f t="shared" si="266"/>
        <v>3169.2</v>
      </c>
      <c r="L2859" s="11">
        <v>0.05</v>
      </c>
      <c r="M2859" s="10">
        <f t="shared" si="267"/>
        <v>158.46</v>
      </c>
      <c r="N2859" s="10">
        <f t="shared" si="268"/>
        <v>3327.66</v>
      </c>
      <c r="O2859" s="10">
        <v>78.23</v>
      </c>
      <c r="P2859" s="10">
        <f t="shared" si="269"/>
        <v>1291.6799999999998</v>
      </c>
      <c r="Q2859" s="12">
        <v>45699</v>
      </c>
    </row>
    <row r="2860" spans="1:17" x14ac:dyDescent="0.25">
      <c r="A2860" s="4">
        <v>1985</v>
      </c>
      <c r="B2860" s="4" t="s">
        <v>34</v>
      </c>
      <c r="C2860" s="4" t="s">
        <v>17</v>
      </c>
      <c r="D2860" s="4" t="s">
        <v>26</v>
      </c>
      <c r="E2860" s="4" t="s">
        <v>37</v>
      </c>
      <c r="F2860" s="9">
        <v>17</v>
      </c>
      <c r="G2860" s="10">
        <v>782</v>
      </c>
      <c r="H2860" s="11">
        <v>0.15</v>
      </c>
      <c r="I2860" s="10">
        <f t="shared" si="270"/>
        <v>13294</v>
      </c>
      <c r="J2860" s="10">
        <f t="shared" si="265"/>
        <v>1994.1</v>
      </c>
      <c r="K2860" s="10">
        <f t="shared" si="266"/>
        <v>11299.9</v>
      </c>
      <c r="L2860" s="11">
        <v>0.05</v>
      </c>
      <c r="M2860" s="10">
        <f t="shared" si="267"/>
        <v>564.995</v>
      </c>
      <c r="N2860" s="10">
        <f t="shared" si="268"/>
        <v>11864.895</v>
      </c>
      <c r="O2860" s="10">
        <v>588.86</v>
      </c>
      <c r="P2860" s="10">
        <f t="shared" si="269"/>
        <v>1289.2799999999988</v>
      </c>
      <c r="Q2860" s="12">
        <v>45688</v>
      </c>
    </row>
    <row r="2861" spans="1:17" x14ac:dyDescent="0.25">
      <c r="A2861" s="4">
        <v>1700</v>
      </c>
      <c r="B2861" s="4" t="s">
        <v>34</v>
      </c>
      <c r="C2861" s="4" t="s">
        <v>24</v>
      </c>
      <c r="D2861" s="4" t="s">
        <v>18</v>
      </c>
      <c r="E2861" s="4" t="s">
        <v>36</v>
      </c>
      <c r="F2861" s="9">
        <v>8</v>
      </c>
      <c r="G2861" s="10">
        <v>603</v>
      </c>
      <c r="H2861" s="11">
        <v>0.1</v>
      </c>
      <c r="I2861" s="10">
        <f t="shared" si="270"/>
        <v>4824</v>
      </c>
      <c r="J2861" s="10">
        <f t="shared" si="265"/>
        <v>482.40000000000003</v>
      </c>
      <c r="K2861" s="10">
        <f t="shared" si="266"/>
        <v>4341.6000000000004</v>
      </c>
      <c r="L2861" s="11">
        <v>0.05</v>
      </c>
      <c r="M2861" s="10">
        <f t="shared" si="267"/>
        <v>217.08000000000004</v>
      </c>
      <c r="N2861" s="10">
        <f t="shared" si="268"/>
        <v>4558.68</v>
      </c>
      <c r="O2861" s="10">
        <v>381.56</v>
      </c>
      <c r="P2861" s="10">
        <f t="shared" si="269"/>
        <v>1289.1200000000003</v>
      </c>
      <c r="Q2861" s="12">
        <v>45775</v>
      </c>
    </row>
    <row r="2862" spans="1:17" x14ac:dyDescent="0.25">
      <c r="A2862" s="4">
        <v>1216</v>
      </c>
      <c r="B2862" s="4" t="s">
        <v>34</v>
      </c>
      <c r="C2862" s="4" t="s">
        <v>24</v>
      </c>
      <c r="D2862" s="4" t="s">
        <v>26</v>
      </c>
      <c r="E2862" s="4" t="s">
        <v>30</v>
      </c>
      <c r="F2862" s="9">
        <v>9</v>
      </c>
      <c r="G2862" s="10">
        <v>498</v>
      </c>
      <c r="H2862" s="11">
        <v>0.1</v>
      </c>
      <c r="I2862" s="10">
        <f t="shared" si="270"/>
        <v>4482</v>
      </c>
      <c r="J2862" s="10">
        <f t="shared" si="265"/>
        <v>448.20000000000005</v>
      </c>
      <c r="K2862" s="10">
        <f t="shared" si="266"/>
        <v>4033.8</v>
      </c>
      <c r="L2862" s="11">
        <v>0.05</v>
      </c>
      <c r="M2862" s="10">
        <f t="shared" si="267"/>
        <v>201.69000000000003</v>
      </c>
      <c r="N2862" s="10">
        <f t="shared" si="268"/>
        <v>4235.49</v>
      </c>
      <c r="O2862" s="10">
        <v>305.33999999999997</v>
      </c>
      <c r="P2862" s="10">
        <f t="shared" si="269"/>
        <v>1285.7400000000002</v>
      </c>
      <c r="Q2862" s="12">
        <v>45865</v>
      </c>
    </row>
    <row r="2863" spans="1:17" x14ac:dyDescent="0.25">
      <c r="A2863" s="4">
        <v>3815</v>
      </c>
      <c r="B2863" s="4" t="s">
        <v>32</v>
      </c>
      <c r="C2863" s="4" t="s">
        <v>21</v>
      </c>
      <c r="D2863" s="4" t="s">
        <v>33</v>
      </c>
      <c r="E2863" s="4" t="s">
        <v>36</v>
      </c>
      <c r="F2863" s="9">
        <v>14</v>
      </c>
      <c r="G2863" s="10">
        <v>441</v>
      </c>
      <c r="H2863" s="11">
        <v>0</v>
      </c>
      <c r="I2863" s="10">
        <f t="shared" si="270"/>
        <v>6174</v>
      </c>
      <c r="J2863" s="10">
        <f t="shared" si="265"/>
        <v>0</v>
      </c>
      <c r="K2863" s="10">
        <f t="shared" si="266"/>
        <v>6174</v>
      </c>
      <c r="L2863" s="11">
        <v>0.05</v>
      </c>
      <c r="M2863" s="10">
        <f t="shared" si="267"/>
        <v>308.70000000000005</v>
      </c>
      <c r="N2863" s="10">
        <f t="shared" si="268"/>
        <v>6482.7</v>
      </c>
      <c r="O2863" s="10">
        <v>349.21</v>
      </c>
      <c r="P2863" s="10">
        <f t="shared" si="269"/>
        <v>1285.0600000000004</v>
      </c>
      <c r="Q2863" s="12">
        <v>46007</v>
      </c>
    </row>
    <row r="2864" spans="1:17" x14ac:dyDescent="0.25">
      <c r="A2864" s="4">
        <v>4823</v>
      </c>
      <c r="B2864" s="4" t="s">
        <v>38</v>
      </c>
      <c r="C2864" s="4" t="s">
        <v>24</v>
      </c>
      <c r="D2864" s="4" t="s">
        <v>26</v>
      </c>
      <c r="E2864" s="4" t="s">
        <v>27</v>
      </c>
      <c r="F2864" s="9">
        <v>24</v>
      </c>
      <c r="G2864" s="10">
        <v>533</v>
      </c>
      <c r="H2864" s="11">
        <v>0.15</v>
      </c>
      <c r="I2864" s="10">
        <f t="shared" si="270"/>
        <v>12792</v>
      </c>
      <c r="J2864" s="10">
        <f t="shared" si="265"/>
        <v>1918.8</v>
      </c>
      <c r="K2864" s="10">
        <f t="shared" si="266"/>
        <v>10873.2</v>
      </c>
      <c r="L2864" s="11">
        <v>0.05</v>
      </c>
      <c r="M2864" s="10">
        <f t="shared" si="267"/>
        <v>543.66000000000008</v>
      </c>
      <c r="N2864" s="10">
        <f t="shared" si="268"/>
        <v>11416.86</v>
      </c>
      <c r="O2864" s="10">
        <v>399.51</v>
      </c>
      <c r="P2864" s="10">
        <f t="shared" si="269"/>
        <v>1284.9600000000009</v>
      </c>
      <c r="Q2864" s="12">
        <v>45872</v>
      </c>
    </row>
    <row r="2865" spans="1:17" x14ac:dyDescent="0.25">
      <c r="A2865" s="4">
        <v>1651</v>
      </c>
      <c r="B2865" s="4" t="s">
        <v>35</v>
      </c>
      <c r="C2865" s="4" t="s">
        <v>24</v>
      </c>
      <c r="D2865" s="4" t="s">
        <v>28</v>
      </c>
      <c r="E2865" s="4" t="s">
        <v>30</v>
      </c>
      <c r="F2865" s="9">
        <v>17</v>
      </c>
      <c r="G2865" s="10">
        <v>605</v>
      </c>
      <c r="H2865" s="11">
        <v>0.1</v>
      </c>
      <c r="I2865" s="10">
        <f t="shared" si="270"/>
        <v>10285</v>
      </c>
      <c r="J2865" s="10">
        <f t="shared" si="265"/>
        <v>1028.5</v>
      </c>
      <c r="K2865" s="10">
        <f t="shared" si="266"/>
        <v>9256.5</v>
      </c>
      <c r="L2865" s="11">
        <v>0.05</v>
      </c>
      <c r="M2865" s="10">
        <f t="shared" si="267"/>
        <v>462.82500000000005</v>
      </c>
      <c r="N2865" s="10">
        <f t="shared" si="268"/>
        <v>9719.3250000000007</v>
      </c>
      <c r="O2865" s="10">
        <v>469.03</v>
      </c>
      <c r="P2865" s="10">
        <f t="shared" si="269"/>
        <v>1282.9900000000007</v>
      </c>
      <c r="Q2865" s="12">
        <v>45783</v>
      </c>
    </row>
    <row r="2866" spans="1:17" x14ac:dyDescent="0.25">
      <c r="A2866" s="4">
        <v>2852</v>
      </c>
      <c r="B2866" s="4" t="s">
        <v>31</v>
      </c>
      <c r="C2866" s="4" t="s">
        <v>24</v>
      </c>
      <c r="D2866" s="4" t="s">
        <v>26</v>
      </c>
      <c r="E2866" s="4" t="s">
        <v>30</v>
      </c>
      <c r="F2866" s="9">
        <v>20</v>
      </c>
      <c r="G2866" s="10">
        <v>345</v>
      </c>
      <c r="H2866" s="11">
        <v>0.1</v>
      </c>
      <c r="I2866" s="10">
        <f t="shared" si="270"/>
        <v>6900</v>
      </c>
      <c r="J2866" s="10">
        <f t="shared" si="265"/>
        <v>690</v>
      </c>
      <c r="K2866" s="10">
        <f t="shared" si="266"/>
        <v>6210</v>
      </c>
      <c r="L2866" s="11">
        <v>0.05</v>
      </c>
      <c r="M2866" s="10">
        <f t="shared" si="267"/>
        <v>310.5</v>
      </c>
      <c r="N2866" s="10">
        <f t="shared" si="268"/>
        <v>6520.5</v>
      </c>
      <c r="O2866" s="10">
        <v>246.39</v>
      </c>
      <c r="P2866" s="10">
        <f t="shared" si="269"/>
        <v>1282.2000000000007</v>
      </c>
      <c r="Q2866" s="12">
        <v>45784</v>
      </c>
    </row>
    <row r="2867" spans="1:17" x14ac:dyDescent="0.25">
      <c r="A2867" s="4">
        <v>3486</v>
      </c>
      <c r="B2867" s="4" t="s">
        <v>38</v>
      </c>
      <c r="C2867" s="4" t="s">
        <v>21</v>
      </c>
      <c r="D2867" s="4" t="s">
        <v>26</v>
      </c>
      <c r="E2867" s="4" t="s">
        <v>29</v>
      </c>
      <c r="F2867" s="9">
        <v>22</v>
      </c>
      <c r="G2867" s="10">
        <v>162</v>
      </c>
      <c r="H2867" s="11">
        <v>0</v>
      </c>
      <c r="I2867" s="10">
        <f t="shared" si="270"/>
        <v>3564</v>
      </c>
      <c r="J2867" s="10">
        <f t="shared" si="265"/>
        <v>0</v>
      </c>
      <c r="K2867" s="10">
        <f t="shared" si="266"/>
        <v>3564</v>
      </c>
      <c r="L2867" s="11">
        <v>0.05</v>
      </c>
      <c r="M2867" s="10">
        <f t="shared" si="267"/>
        <v>178.20000000000002</v>
      </c>
      <c r="N2867" s="10">
        <f t="shared" si="268"/>
        <v>3742.2</v>
      </c>
      <c r="O2867" s="10">
        <v>103.74</v>
      </c>
      <c r="P2867" s="10">
        <f t="shared" si="269"/>
        <v>1281.7200000000003</v>
      </c>
      <c r="Q2867" s="12">
        <v>45769</v>
      </c>
    </row>
    <row r="2868" spans="1:17" x14ac:dyDescent="0.25">
      <c r="A2868" s="4">
        <v>4797</v>
      </c>
      <c r="B2868" s="4" t="s">
        <v>31</v>
      </c>
      <c r="C2868" s="4" t="s">
        <v>21</v>
      </c>
      <c r="D2868" s="4" t="s">
        <v>26</v>
      </c>
      <c r="E2868" s="4" t="s">
        <v>25</v>
      </c>
      <c r="F2868" s="9">
        <v>19</v>
      </c>
      <c r="G2868" s="10">
        <v>1102</v>
      </c>
      <c r="H2868" s="11">
        <v>0.15</v>
      </c>
      <c r="I2868" s="10">
        <f t="shared" si="270"/>
        <v>20938</v>
      </c>
      <c r="J2868" s="10">
        <f t="shared" si="265"/>
        <v>3140.7</v>
      </c>
      <c r="K2868" s="10">
        <f t="shared" si="266"/>
        <v>17797.3</v>
      </c>
      <c r="L2868" s="11">
        <v>0.05</v>
      </c>
      <c r="M2868" s="10">
        <f t="shared" si="267"/>
        <v>889.86500000000001</v>
      </c>
      <c r="N2868" s="10">
        <f t="shared" si="268"/>
        <v>18687.165000000001</v>
      </c>
      <c r="O2868" s="10">
        <v>869.25</v>
      </c>
      <c r="P2868" s="10">
        <f t="shared" si="269"/>
        <v>1281.5499999999993</v>
      </c>
      <c r="Q2868" s="12">
        <v>46022</v>
      </c>
    </row>
    <row r="2869" spans="1:17" x14ac:dyDescent="0.25">
      <c r="A2869" s="4">
        <v>1431</v>
      </c>
      <c r="B2869" s="4" t="s">
        <v>23</v>
      </c>
      <c r="C2869" s="4" t="s">
        <v>17</v>
      </c>
      <c r="D2869" s="4" t="s">
        <v>33</v>
      </c>
      <c r="E2869" s="4" t="s">
        <v>19</v>
      </c>
      <c r="F2869" s="9">
        <v>5</v>
      </c>
      <c r="G2869" s="10">
        <v>644</v>
      </c>
      <c r="H2869" s="11">
        <v>0</v>
      </c>
      <c r="I2869" s="10">
        <f t="shared" si="270"/>
        <v>3220</v>
      </c>
      <c r="J2869" s="10">
        <f t="shared" si="265"/>
        <v>0</v>
      </c>
      <c r="K2869" s="10">
        <f t="shared" si="266"/>
        <v>3220</v>
      </c>
      <c r="L2869" s="11">
        <v>0.05</v>
      </c>
      <c r="M2869" s="10">
        <f t="shared" si="267"/>
        <v>161</v>
      </c>
      <c r="N2869" s="10">
        <f t="shared" si="268"/>
        <v>3381</v>
      </c>
      <c r="O2869" s="10">
        <v>387.78</v>
      </c>
      <c r="P2869" s="10">
        <f t="shared" si="269"/>
        <v>1281.1000000000001</v>
      </c>
      <c r="Q2869" s="12">
        <v>45918</v>
      </c>
    </row>
    <row r="2870" spans="1:17" x14ac:dyDescent="0.25">
      <c r="A2870" s="4">
        <v>4116</v>
      </c>
      <c r="B2870" s="4" t="s">
        <v>20</v>
      </c>
      <c r="C2870" s="4" t="s">
        <v>24</v>
      </c>
      <c r="D2870" s="4" t="s">
        <v>26</v>
      </c>
      <c r="E2870" s="4" t="s">
        <v>19</v>
      </c>
      <c r="F2870" s="9">
        <v>21</v>
      </c>
      <c r="G2870" s="10">
        <v>272</v>
      </c>
      <c r="H2870" s="11">
        <v>0.05</v>
      </c>
      <c r="I2870" s="10">
        <f t="shared" si="270"/>
        <v>5712</v>
      </c>
      <c r="J2870" s="10">
        <f t="shared" si="265"/>
        <v>285.60000000000002</v>
      </c>
      <c r="K2870" s="10">
        <f t="shared" si="266"/>
        <v>5426.4</v>
      </c>
      <c r="L2870" s="11">
        <v>0.05</v>
      </c>
      <c r="M2870" s="10">
        <f t="shared" si="267"/>
        <v>271.32</v>
      </c>
      <c r="N2870" s="10">
        <f t="shared" si="268"/>
        <v>5697.7199999999993</v>
      </c>
      <c r="O2870" s="10">
        <v>197.5</v>
      </c>
      <c r="P2870" s="10">
        <f t="shared" si="269"/>
        <v>1278.8999999999996</v>
      </c>
      <c r="Q2870" s="12">
        <v>45799</v>
      </c>
    </row>
    <row r="2871" spans="1:17" x14ac:dyDescent="0.25">
      <c r="A2871" s="4">
        <v>1419</v>
      </c>
      <c r="B2871" s="4" t="s">
        <v>34</v>
      </c>
      <c r="C2871" s="4" t="s">
        <v>17</v>
      </c>
      <c r="D2871" s="4" t="s">
        <v>28</v>
      </c>
      <c r="E2871" s="4" t="s">
        <v>29</v>
      </c>
      <c r="F2871" s="9">
        <v>3</v>
      </c>
      <c r="G2871" s="10">
        <v>977</v>
      </c>
      <c r="H2871" s="11">
        <v>0</v>
      </c>
      <c r="I2871" s="10">
        <f t="shared" si="270"/>
        <v>2931</v>
      </c>
      <c r="J2871" s="10">
        <f t="shared" si="265"/>
        <v>0</v>
      </c>
      <c r="K2871" s="10">
        <f t="shared" si="266"/>
        <v>2931</v>
      </c>
      <c r="L2871" s="11">
        <v>0.05</v>
      </c>
      <c r="M2871" s="10">
        <f t="shared" si="267"/>
        <v>146.55000000000001</v>
      </c>
      <c r="N2871" s="10">
        <f t="shared" si="268"/>
        <v>3077.55</v>
      </c>
      <c r="O2871" s="10">
        <v>550.79</v>
      </c>
      <c r="P2871" s="10">
        <f t="shared" si="269"/>
        <v>1278.6300000000001</v>
      </c>
      <c r="Q2871" s="12">
        <v>45746</v>
      </c>
    </row>
    <row r="2872" spans="1:17" x14ac:dyDescent="0.25">
      <c r="A2872" s="4">
        <v>3397</v>
      </c>
      <c r="B2872" s="4" t="s">
        <v>23</v>
      </c>
      <c r="C2872" s="4" t="s">
        <v>17</v>
      </c>
      <c r="D2872" s="4" t="s">
        <v>18</v>
      </c>
      <c r="E2872" s="4" t="s">
        <v>19</v>
      </c>
      <c r="F2872" s="9">
        <v>20</v>
      </c>
      <c r="G2872" s="10">
        <v>392</v>
      </c>
      <c r="H2872" s="11">
        <v>0.05</v>
      </c>
      <c r="I2872" s="10">
        <f t="shared" si="270"/>
        <v>7840</v>
      </c>
      <c r="J2872" s="10">
        <f t="shared" si="265"/>
        <v>392</v>
      </c>
      <c r="K2872" s="10">
        <f t="shared" si="266"/>
        <v>7448</v>
      </c>
      <c r="L2872" s="11">
        <v>0.05</v>
      </c>
      <c r="M2872" s="10">
        <f t="shared" si="267"/>
        <v>372.40000000000003</v>
      </c>
      <c r="N2872" s="10">
        <f t="shared" si="268"/>
        <v>7820.4</v>
      </c>
      <c r="O2872" s="10">
        <v>308.49</v>
      </c>
      <c r="P2872" s="10">
        <f t="shared" si="269"/>
        <v>1278.1999999999998</v>
      </c>
      <c r="Q2872" s="12">
        <v>45750</v>
      </c>
    </row>
    <row r="2873" spans="1:17" x14ac:dyDescent="0.25">
      <c r="A2873" s="4">
        <v>2703</v>
      </c>
      <c r="B2873" s="4" t="s">
        <v>31</v>
      </c>
      <c r="C2873" s="4" t="s">
        <v>24</v>
      </c>
      <c r="D2873" s="4" t="s">
        <v>18</v>
      </c>
      <c r="E2873" s="4" t="s">
        <v>29</v>
      </c>
      <c r="F2873" s="9">
        <v>12</v>
      </c>
      <c r="G2873" s="10">
        <v>305</v>
      </c>
      <c r="H2873" s="11">
        <v>0.05</v>
      </c>
      <c r="I2873" s="10">
        <f t="shared" si="270"/>
        <v>3660</v>
      </c>
      <c r="J2873" s="10">
        <f t="shared" si="265"/>
        <v>183</v>
      </c>
      <c r="K2873" s="10">
        <f t="shared" si="266"/>
        <v>3477</v>
      </c>
      <c r="L2873" s="11">
        <v>0.05</v>
      </c>
      <c r="M2873" s="10">
        <f t="shared" si="267"/>
        <v>173.85000000000002</v>
      </c>
      <c r="N2873" s="10">
        <f t="shared" si="268"/>
        <v>3650.85</v>
      </c>
      <c r="O2873" s="10">
        <v>183.25</v>
      </c>
      <c r="P2873" s="10">
        <f t="shared" si="269"/>
        <v>1278</v>
      </c>
      <c r="Q2873" s="12">
        <v>45785</v>
      </c>
    </row>
    <row r="2874" spans="1:17" x14ac:dyDescent="0.25">
      <c r="A2874" s="4">
        <v>1310</v>
      </c>
      <c r="B2874" s="4" t="s">
        <v>23</v>
      </c>
      <c r="C2874" s="4" t="s">
        <v>17</v>
      </c>
      <c r="D2874" s="4" t="s">
        <v>26</v>
      </c>
      <c r="E2874" s="4" t="s">
        <v>25</v>
      </c>
      <c r="F2874" s="9">
        <v>17</v>
      </c>
      <c r="G2874" s="10">
        <v>227</v>
      </c>
      <c r="H2874" s="11">
        <v>0.1</v>
      </c>
      <c r="I2874" s="10">
        <f t="shared" si="270"/>
        <v>3859</v>
      </c>
      <c r="J2874" s="10">
        <f t="shared" si="265"/>
        <v>385.90000000000003</v>
      </c>
      <c r="K2874" s="10">
        <f t="shared" si="266"/>
        <v>3473.1</v>
      </c>
      <c r="L2874" s="11">
        <v>0.05</v>
      </c>
      <c r="M2874" s="10">
        <f t="shared" si="267"/>
        <v>173.655</v>
      </c>
      <c r="N2874" s="10">
        <f t="shared" si="268"/>
        <v>3646.7550000000001</v>
      </c>
      <c r="O2874" s="10">
        <v>129.19999999999999</v>
      </c>
      <c r="P2874" s="10">
        <f t="shared" si="269"/>
        <v>1276.7000000000003</v>
      </c>
      <c r="Q2874" s="12">
        <v>45933</v>
      </c>
    </row>
    <row r="2875" spans="1:17" x14ac:dyDescent="0.25">
      <c r="A2875" s="4">
        <v>3503</v>
      </c>
      <c r="B2875" s="4" t="s">
        <v>38</v>
      </c>
      <c r="C2875" s="4" t="s">
        <v>21</v>
      </c>
      <c r="D2875" s="4" t="s">
        <v>18</v>
      </c>
      <c r="E2875" s="4" t="s">
        <v>36</v>
      </c>
      <c r="F2875" s="9">
        <v>23</v>
      </c>
      <c r="G2875" s="10">
        <v>324</v>
      </c>
      <c r="H2875" s="11">
        <v>0.15</v>
      </c>
      <c r="I2875" s="10">
        <f t="shared" si="270"/>
        <v>7452</v>
      </c>
      <c r="J2875" s="10">
        <f t="shared" si="265"/>
        <v>1117.8</v>
      </c>
      <c r="K2875" s="10">
        <f t="shared" si="266"/>
        <v>6334.2</v>
      </c>
      <c r="L2875" s="11">
        <v>0.05</v>
      </c>
      <c r="M2875" s="10">
        <f t="shared" si="267"/>
        <v>316.71000000000004</v>
      </c>
      <c r="N2875" s="10">
        <f t="shared" si="268"/>
        <v>6650.91</v>
      </c>
      <c r="O2875" s="10">
        <v>219.98</v>
      </c>
      <c r="P2875" s="10">
        <f t="shared" si="269"/>
        <v>1274.6599999999999</v>
      </c>
      <c r="Q2875" s="12">
        <v>45850</v>
      </c>
    </row>
    <row r="2876" spans="1:17" x14ac:dyDescent="0.25">
      <c r="A2876" s="4">
        <v>2802</v>
      </c>
      <c r="B2876" s="4" t="s">
        <v>38</v>
      </c>
      <c r="C2876" s="4" t="s">
        <v>21</v>
      </c>
      <c r="D2876" s="4" t="s">
        <v>18</v>
      </c>
      <c r="E2876" s="4" t="s">
        <v>27</v>
      </c>
      <c r="F2876" s="9">
        <v>7</v>
      </c>
      <c r="G2876" s="10">
        <v>510</v>
      </c>
      <c r="H2876" s="11">
        <v>0.05</v>
      </c>
      <c r="I2876" s="10">
        <f t="shared" si="270"/>
        <v>3570</v>
      </c>
      <c r="J2876" s="10">
        <f t="shared" si="265"/>
        <v>178.5</v>
      </c>
      <c r="K2876" s="10">
        <f t="shared" si="266"/>
        <v>3391.5</v>
      </c>
      <c r="L2876" s="11">
        <v>0.05</v>
      </c>
      <c r="M2876" s="10">
        <f t="shared" si="267"/>
        <v>169.57500000000002</v>
      </c>
      <c r="N2876" s="10">
        <f t="shared" si="268"/>
        <v>3561.0749999999998</v>
      </c>
      <c r="O2876" s="10">
        <v>302.54000000000002</v>
      </c>
      <c r="P2876" s="10">
        <f t="shared" si="269"/>
        <v>1273.7199999999998</v>
      </c>
      <c r="Q2876" s="12">
        <v>45727</v>
      </c>
    </row>
    <row r="2877" spans="1:17" x14ac:dyDescent="0.25">
      <c r="A2877" s="4">
        <v>20</v>
      </c>
      <c r="B2877" s="4" t="s">
        <v>23</v>
      </c>
      <c r="C2877" s="4" t="s">
        <v>17</v>
      </c>
      <c r="D2877" s="4" t="s">
        <v>28</v>
      </c>
      <c r="E2877" s="4" t="s">
        <v>25</v>
      </c>
      <c r="F2877" s="9">
        <v>5</v>
      </c>
      <c r="G2877" s="10">
        <v>609</v>
      </c>
      <c r="H2877" s="11">
        <v>0.05</v>
      </c>
      <c r="I2877" s="10">
        <f t="shared" si="270"/>
        <v>3045</v>
      </c>
      <c r="J2877" s="10">
        <f t="shared" si="265"/>
        <v>152.25</v>
      </c>
      <c r="K2877" s="10">
        <f t="shared" si="266"/>
        <v>2892.75</v>
      </c>
      <c r="L2877" s="11">
        <v>0.05</v>
      </c>
      <c r="M2877" s="10">
        <f t="shared" si="267"/>
        <v>144.63750000000002</v>
      </c>
      <c r="N2877" s="10">
        <f t="shared" si="268"/>
        <v>3037.3874999999998</v>
      </c>
      <c r="O2877" s="10">
        <v>324.16000000000003</v>
      </c>
      <c r="P2877" s="10">
        <f t="shared" si="269"/>
        <v>1271.9499999999998</v>
      </c>
      <c r="Q2877" s="12">
        <v>45721</v>
      </c>
    </row>
    <row r="2878" spans="1:17" x14ac:dyDescent="0.25">
      <c r="A2878" s="4">
        <v>1725</v>
      </c>
      <c r="B2878" s="4" t="s">
        <v>20</v>
      </c>
      <c r="C2878" s="4" t="s">
        <v>21</v>
      </c>
      <c r="D2878" s="4" t="s">
        <v>26</v>
      </c>
      <c r="E2878" s="4" t="s">
        <v>27</v>
      </c>
      <c r="F2878" s="9">
        <v>4</v>
      </c>
      <c r="G2878" s="10">
        <v>969</v>
      </c>
      <c r="H2878" s="11">
        <v>0</v>
      </c>
      <c r="I2878" s="10">
        <f t="shared" si="270"/>
        <v>3876</v>
      </c>
      <c r="J2878" s="10">
        <f t="shared" si="265"/>
        <v>0</v>
      </c>
      <c r="K2878" s="10">
        <f t="shared" si="266"/>
        <v>3876</v>
      </c>
      <c r="L2878" s="11">
        <v>0.05</v>
      </c>
      <c r="M2878" s="10">
        <f t="shared" si="267"/>
        <v>193.8</v>
      </c>
      <c r="N2878" s="10">
        <f t="shared" si="268"/>
        <v>4069.8</v>
      </c>
      <c r="O2878" s="10">
        <v>651.03</v>
      </c>
      <c r="P2878" s="10">
        <f t="shared" si="269"/>
        <v>1271.8800000000001</v>
      </c>
      <c r="Q2878" s="12">
        <v>45855</v>
      </c>
    </row>
    <row r="2879" spans="1:17" x14ac:dyDescent="0.25">
      <c r="A2879" s="4">
        <v>1484</v>
      </c>
      <c r="B2879" s="4" t="s">
        <v>32</v>
      </c>
      <c r="C2879" s="4" t="s">
        <v>17</v>
      </c>
      <c r="D2879" s="4" t="s">
        <v>33</v>
      </c>
      <c r="E2879" s="4" t="s">
        <v>22</v>
      </c>
      <c r="F2879" s="9">
        <v>13</v>
      </c>
      <c r="G2879" s="10">
        <v>368</v>
      </c>
      <c r="H2879" s="11">
        <v>0.1</v>
      </c>
      <c r="I2879" s="10">
        <f t="shared" si="270"/>
        <v>4784</v>
      </c>
      <c r="J2879" s="10">
        <f t="shared" si="265"/>
        <v>478.40000000000003</v>
      </c>
      <c r="K2879" s="10">
        <f t="shared" si="266"/>
        <v>4305.6000000000004</v>
      </c>
      <c r="L2879" s="11">
        <v>0.05</v>
      </c>
      <c r="M2879" s="10">
        <f t="shared" si="267"/>
        <v>215.28000000000003</v>
      </c>
      <c r="N2879" s="10">
        <f t="shared" si="268"/>
        <v>4520.88</v>
      </c>
      <c r="O2879" s="10">
        <v>233.4</v>
      </c>
      <c r="P2879" s="10">
        <f t="shared" si="269"/>
        <v>1271.4000000000001</v>
      </c>
      <c r="Q2879" s="12">
        <v>45849</v>
      </c>
    </row>
    <row r="2880" spans="1:17" x14ac:dyDescent="0.25">
      <c r="A2880" s="4">
        <v>3947</v>
      </c>
      <c r="B2880" s="4" t="s">
        <v>23</v>
      </c>
      <c r="C2880" s="4" t="s">
        <v>17</v>
      </c>
      <c r="D2880" s="4" t="s">
        <v>26</v>
      </c>
      <c r="E2880" s="4" t="s">
        <v>22</v>
      </c>
      <c r="F2880" s="9">
        <v>10</v>
      </c>
      <c r="G2880" s="10">
        <v>424</v>
      </c>
      <c r="H2880" s="11">
        <v>0.15</v>
      </c>
      <c r="I2880" s="10">
        <f t="shared" si="270"/>
        <v>4240</v>
      </c>
      <c r="J2880" s="10">
        <f t="shared" si="265"/>
        <v>636</v>
      </c>
      <c r="K2880" s="10">
        <f t="shared" si="266"/>
        <v>3604</v>
      </c>
      <c r="L2880" s="11">
        <v>0.05</v>
      </c>
      <c r="M2880" s="10">
        <f t="shared" si="267"/>
        <v>180.20000000000002</v>
      </c>
      <c r="N2880" s="10">
        <f t="shared" si="268"/>
        <v>3784.2</v>
      </c>
      <c r="O2880" s="10">
        <v>233.3</v>
      </c>
      <c r="P2880" s="10">
        <f t="shared" si="269"/>
        <v>1271</v>
      </c>
      <c r="Q2880" s="12">
        <v>45804</v>
      </c>
    </row>
    <row r="2881" spans="1:17" x14ac:dyDescent="0.25">
      <c r="A2881" s="4">
        <v>3421</v>
      </c>
      <c r="B2881" s="4" t="s">
        <v>16</v>
      </c>
      <c r="C2881" s="4" t="s">
        <v>24</v>
      </c>
      <c r="D2881" s="4" t="s">
        <v>18</v>
      </c>
      <c r="E2881" s="4" t="s">
        <v>27</v>
      </c>
      <c r="F2881" s="9">
        <v>10</v>
      </c>
      <c r="G2881" s="10">
        <v>313</v>
      </c>
      <c r="H2881" s="11">
        <v>0</v>
      </c>
      <c r="I2881" s="10">
        <f t="shared" si="270"/>
        <v>3130</v>
      </c>
      <c r="J2881" s="10">
        <f t="shared" si="265"/>
        <v>0</v>
      </c>
      <c r="K2881" s="10">
        <f t="shared" si="266"/>
        <v>3130</v>
      </c>
      <c r="L2881" s="11">
        <v>0.05</v>
      </c>
      <c r="M2881" s="10">
        <f t="shared" si="267"/>
        <v>156.5</v>
      </c>
      <c r="N2881" s="10">
        <f t="shared" si="268"/>
        <v>3286.5</v>
      </c>
      <c r="O2881" s="10">
        <v>185.98</v>
      </c>
      <c r="P2881" s="10">
        <f t="shared" si="269"/>
        <v>1270.2</v>
      </c>
      <c r="Q2881" s="12">
        <v>45924</v>
      </c>
    </row>
    <row r="2882" spans="1:17" x14ac:dyDescent="0.25">
      <c r="A2882" s="4">
        <v>2735</v>
      </c>
      <c r="B2882" s="4" t="s">
        <v>20</v>
      </c>
      <c r="C2882" s="4" t="s">
        <v>24</v>
      </c>
      <c r="D2882" s="4" t="s">
        <v>33</v>
      </c>
      <c r="E2882" s="4" t="s">
        <v>22</v>
      </c>
      <c r="F2882" s="9">
        <v>14</v>
      </c>
      <c r="G2882" s="10">
        <v>809</v>
      </c>
      <c r="H2882" s="11">
        <v>0.1</v>
      </c>
      <c r="I2882" s="10">
        <f t="shared" si="270"/>
        <v>11326</v>
      </c>
      <c r="J2882" s="10">
        <f t="shared" ref="J2882:J2945" si="271">I2882*H2882</f>
        <v>1132.6000000000001</v>
      </c>
      <c r="K2882" s="10">
        <f t="shared" ref="K2882:K2945" si="272">I2882-J2882</f>
        <v>10193.4</v>
      </c>
      <c r="L2882" s="11">
        <v>0.05</v>
      </c>
      <c r="M2882" s="10">
        <f t="shared" ref="M2882:M2945" si="273">K2882*L2882</f>
        <v>509.67</v>
      </c>
      <c r="N2882" s="10">
        <f t="shared" ref="N2882:N2945" si="274">K2882+M2882</f>
        <v>10703.07</v>
      </c>
      <c r="O2882" s="10">
        <v>637.39</v>
      </c>
      <c r="P2882" s="10">
        <f t="shared" ref="P2882:P2945" si="275">K2882-(O2882*F2882)</f>
        <v>1269.9400000000005</v>
      </c>
      <c r="Q2882" s="12">
        <v>45713</v>
      </c>
    </row>
    <row r="2883" spans="1:17" x14ac:dyDescent="0.25">
      <c r="A2883" s="4">
        <v>4732</v>
      </c>
      <c r="B2883" s="4" t="s">
        <v>31</v>
      </c>
      <c r="C2883" s="4" t="s">
        <v>17</v>
      </c>
      <c r="D2883" s="4" t="s">
        <v>33</v>
      </c>
      <c r="E2883" s="4" t="s">
        <v>29</v>
      </c>
      <c r="F2883" s="9">
        <v>14</v>
      </c>
      <c r="G2883" s="10">
        <v>305</v>
      </c>
      <c r="H2883" s="11">
        <v>0.1</v>
      </c>
      <c r="I2883" s="10">
        <f t="shared" si="270"/>
        <v>4270</v>
      </c>
      <c r="J2883" s="10">
        <f t="shared" si="271"/>
        <v>427</v>
      </c>
      <c r="K2883" s="10">
        <f t="shared" si="272"/>
        <v>3843</v>
      </c>
      <c r="L2883" s="11">
        <v>0.05</v>
      </c>
      <c r="M2883" s="10">
        <f t="shared" si="273"/>
        <v>192.15</v>
      </c>
      <c r="N2883" s="10">
        <f t="shared" si="274"/>
        <v>4035.15</v>
      </c>
      <c r="O2883" s="10">
        <v>183.81</v>
      </c>
      <c r="P2883" s="10">
        <f t="shared" si="275"/>
        <v>1269.6599999999999</v>
      </c>
      <c r="Q2883" s="12">
        <v>45795</v>
      </c>
    </row>
    <row r="2884" spans="1:17" x14ac:dyDescent="0.25">
      <c r="A2884" s="4">
        <v>3305</v>
      </c>
      <c r="B2884" s="4" t="s">
        <v>23</v>
      </c>
      <c r="C2884" s="4" t="s">
        <v>17</v>
      </c>
      <c r="D2884" s="4" t="s">
        <v>26</v>
      </c>
      <c r="E2884" s="4" t="s">
        <v>22</v>
      </c>
      <c r="F2884" s="9">
        <v>4</v>
      </c>
      <c r="G2884" s="10">
        <v>1052</v>
      </c>
      <c r="H2884" s="11">
        <v>0</v>
      </c>
      <c r="I2884" s="10">
        <f t="shared" si="270"/>
        <v>4208</v>
      </c>
      <c r="J2884" s="10">
        <f t="shared" si="271"/>
        <v>0</v>
      </c>
      <c r="K2884" s="10">
        <f t="shared" si="272"/>
        <v>4208</v>
      </c>
      <c r="L2884" s="11">
        <v>0.05</v>
      </c>
      <c r="M2884" s="10">
        <f t="shared" si="273"/>
        <v>210.4</v>
      </c>
      <c r="N2884" s="10">
        <f t="shared" si="274"/>
        <v>4418.3999999999996</v>
      </c>
      <c r="O2884" s="10">
        <v>734.86</v>
      </c>
      <c r="P2884" s="10">
        <f t="shared" si="275"/>
        <v>1268.56</v>
      </c>
      <c r="Q2884" s="12">
        <v>46009</v>
      </c>
    </row>
    <row r="2885" spans="1:17" x14ac:dyDescent="0.25">
      <c r="A2885" s="4">
        <v>627</v>
      </c>
      <c r="B2885" s="4" t="s">
        <v>16</v>
      </c>
      <c r="C2885" s="4" t="s">
        <v>17</v>
      </c>
      <c r="D2885" s="4" t="s">
        <v>33</v>
      </c>
      <c r="E2885" s="4" t="s">
        <v>37</v>
      </c>
      <c r="F2885" s="9">
        <v>20</v>
      </c>
      <c r="G2885" s="10">
        <v>207</v>
      </c>
      <c r="H2885" s="11">
        <v>0.05</v>
      </c>
      <c r="I2885" s="10">
        <f t="shared" si="270"/>
        <v>4140</v>
      </c>
      <c r="J2885" s="10">
        <f t="shared" si="271"/>
        <v>207</v>
      </c>
      <c r="K2885" s="10">
        <f t="shared" si="272"/>
        <v>3933</v>
      </c>
      <c r="L2885" s="11">
        <v>0.05</v>
      </c>
      <c r="M2885" s="10">
        <f t="shared" si="273"/>
        <v>196.65</v>
      </c>
      <c r="N2885" s="10">
        <f t="shared" si="274"/>
        <v>4129.6499999999996</v>
      </c>
      <c r="O2885" s="10">
        <v>133.28</v>
      </c>
      <c r="P2885" s="10">
        <f t="shared" si="275"/>
        <v>1267.4000000000001</v>
      </c>
      <c r="Q2885" s="12">
        <v>46017</v>
      </c>
    </row>
    <row r="2886" spans="1:17" x14ac:dyDescent="0.25">
      <c r="A2886" s="4">
        <v>4043</v>
      </c>
      <c r="B2886" s="4" t="s">
        <v>31</v>
      </c>
      <c r="C2886" s="4" t="s">
        <v>17</v>
      </c>
      <c r="D2886" s="4" t="s">
        <v>18</v>
      </c>
      <c r="E2886" s="4" t="s">
        <v>37</v>
      </c>
      <c r="F2886" s="9">
        <v>22</v>
      </c>
      <c r="G2886" s="10">
        <v>862</v>
      </c>
      <c r="H2886" s="11">
        <v>0.15</v>
      </c>
      <c r="I2886" s="10">
        <f t="shared" si="270"/>
        <v>18964</v>
      </c>
      <c r="J2886" s="10">
        <f t="shared" si="271"/>
        <v>2844.6</v>
      </c>
      <c r="K2886" s="10">
        <f t="shared" si="272"/>
        <v>16119.4</v>
      </c>
      <c r="L2886" s="11">
        <v>0.05</v>
      </c>
      <c r="M2886" s="10">
        <f t="shared" si="273"/>
        <v>805.97</v>
      </c>
      <c r="N2886" s="10">
        <f t="shared" si="274"/>
        <v>16925.37</v>
      </c>
      <c r="O2886" s="10">
        <v>675.18</v>
      </c>
      <c r="P2886" s="10">
        <f t="shared" si="275"/>
        <v>1265.4400000000005</v>
      </c>
      <c r="Q2886" s="12">
        <v>45785</v>
      </c>
    </row>
    <row r="2887" spans="1:17" x14ac:dyDescent="0.25">
      <c r="A2887" s="4">
        <v>2073</v>
      </c>
      <c r="B2887" s="4" t="s">
        <v>34</v>
      </c>
      <c r="C2887" s="4" t="s">
        <v>21</v>
      </c>
      <c r="D2887" s="4" t="s">
        <v>26</v>
      </c>
      <c r="E2887" s="4" t="s">
        <v>27</v>
      </c>
      <c r="F2887" s="9">
        <v>24</v>
      </c>
      <c r="G2887" s="10">
        <v>119</v>
      </c>
      <c r="H2887" s="11">
        <v>0.05</v>
      </c>
      <c r="I2887" s="10">
        <f t="shared" si="270"/>
        <v>2856</v>
      </c>
      <c r="J2887" s="10">
        <f t="shared" si="271"/>
        <v>142.80000000000001</v>
      </c>
      <c r="K2887" s="10">
        <f t="shared" si="272"/>
        <v>2713.2</v>
      </c>
      <c r="L2887" s="11">
        <v>0.05</v>
      </c>
      <c r="M2887" s="10">
        <f t="shared" si="273"/>
        <v>135.66</v>
      </c>
      <c r="N2887" s="10">
        <f t="shared" si="274"/>
        <v>2848.8599999999997</v>
      </c>
      <c r="O2887" s="10">
        <v>60.37</v>
      </c>
      <c r="P2887" s="10">
        <f t="shared" si="275"/>
        <v>1264.32</v>
      </c>
      <c r="Q2887" s="12">
        <v>45804</v>
      </c>
    </row>
    <row r="2888" spans="1:17" x14ac:dyDescent="0.25">
      <c r="A2888" s="4">
        <v>1178</v>
      </c>
      <c r="B2888" s="4" t="s">
        <v>35</v>
      </c>
      <c r="C2888" s="4" t="s">
        <v>21</v>
      </c>
      <c r="D2888" s="4" t="s">
        <v>26</v>
      </c>
      <c r="E2888" s="4" t="s">
        <v>22</v>
      </c>
      <c r="F2888" s="9">
        <v>25</v>
      </c>
      <c r="G2888" s="10">
        <v>890</v>
      </c>
      <c r="H2888" s="11">
        <v>0.15</v>
      </c>
      <c r="I2888" s="10">
        <f t="shared" si="270"/>
        <v>22250</v>
      </c>
      <c r="J2888" s="10">
        <f t="shared" si="271"/>
        <v>3337.5</v>
      </c>
      <c r="K2888" s="10">
        <f t="shared" si="272"/>
        <v>18912.5</v>
      </c>
      <c r="L2888" s="11">
        <v>0.05</v>
      </c>
      <c r="M2888" s="10">
        <f t="shared" si="273"/>
        <v>945.625</v>
      </c>
      <c r="N2888" s="10">
        <f t="shared" si="274"/>
        <v>19858.125</v>
      </c>
      <c r="O2888" s="10">
        <v>705.93</v>
      </c>
      <c r="P2888" s="10">
        <f t="shared" si="275"/>
        <v>1264.25</v>
      </c>
      <c r="Q2888" s="12">
        <v>45905</v>
      </c>
    </row>
    <row r="2889" spans="1:17" x14ac:dyDescent="0.25">
      <c r="A2889" s="4">
        <v>2811</v>
      </c>
      <c r="B2889" s="4" t="s">
        <v>38</v>
      </c>
      <c r="C2889" s="4" t="s">
        <v>17</v>
      </c>
      <c r="D2889" s="4" t="s">
        <v>28</v>
      </c>
      <c r="E2889" s="4" t="s">
        <v>25</v>
      </c>
      <c r="F2889" s="9">
        <v>12</v>
      </c>
      <c r="G2889" s="10">
        <v>305</v>
      </c>
      <c r="H2889" s="11">
        <v>0.1</v>
      </c>
      <c r="I2889" s="10">
        <f t="shared" si="270"/>
        <v>3660</v>
      </c>
      <c r="J2889" s="10">
        <f t="shared" si="271"/>
        <v>366</v>
      </c>
      <c r="K2889" s="10">
        <f t="shared" si="272"/>
        <v>3294</v>
      </c>
      <c r="L2889" s="11">
        <v>0.05</v>
      </c>
      <c r="M2889" s="10">
        <f t="shared" si="273"/>
        <v>164.70000000000002</v>
      </c>
      <c r="N2889" s="10">
        <f t="shared" si="274"/>
        <v>3458.7</v>
      </c>
      <c r="O2889" s="10">
        <v>169.15</v>
      </c>
      <c r="P2889" s="10">
        <f t="shared" si="275"/>
        <v>1264.1999999999998</v>
      </c>
      <c r="Q2889" s="12">
        <v>45785</v>
      </c>
    </row>
    <row r="2890" spans="1:17" x14ac:dyDescent="0.25">
      <c r="A2890" s="4">
        <v>1170</v>
      </c>
      <c r="B2890" s="4" t="s">
        <v>32</v>
      </c>
      <c r="C2890" s="4" t="s">
        <v>17</v>
      </c>
      <c r="D2890" s="4" t="s">
        <v>18</v>
      </c>
      <c r="E2890" s="4" t="s">
        <v>30</v>
      </c>
      <c r="F2890" s="9">
        <v>5</v>
      </c>
      <c r="G2890" s="10">
        <v>802</v>
      </c>
      <c r="H2890" s="11">
        <v>0.1</v>
      </c>
      <c r="I2890" s="10">
        <f t="shared" si="270"/>
        <v>4010</v>
      </c>
      <c r="J2890" s="10">
        <f t="shared" si="271"/>
        <v>401</v>
      </c>
      <c r="K2890" s="10">
        <f t="shared" si="272"/>
        <v>3609</v>
      </c>
      <c r="L2890" s="11">
        <v>0.05</v>
      </c>
      <c r="M2890" s="10">
        <f t="shared" si="273"/>
        <v>180.45000000000002</v>
      </c>
      <c r="N2890" s="10">
        <f t="shared" si="274"/>
        <v>3789.45</v>
      </c>
      <c r="O2890" s="10">
        <v>469.07</v>
      </c>
      <c r="P2890" s="10">
        <f t="shared" si="275"/>
        <v>1263.6500000000001</v>
      </c>
      <c r="Q2890" s="12">
        <v>45723</v>
      </c>
    </row>
    <row r="2891" spans="1:17" x14ac:dyDescent="0.25">
      <c r="A2891" s="4">
        <v>2262</v>
      </c>
      <c r="B2891" s="4" t="s">
        <v>31</v>
      </c>
      <c r="C2891" s="4" t="s">
        <v>24</v>
      </c>
      <c r="D2891" s="4" t="s">
        <v>18</v>
      </c>
      <c r="E2891" s="4" t="s">
        <v>19</v>
      </c>
      <c r="F2891" s="9">
        <v>4</v>
      </c>
      <c r="G2891" s="10">
        <v>721</v>
      </c>
      <c r="H2891" s="11">
        <v>0</v>
      </c>
      <c r="I2891" s="10">
        <f t="shared" si="270"/>
        <v>2884</v>
      </c>
      <c r="J2891" s="10">
        <f t="shared" si="271"/>
        <v>0</v>
      </c>
      <c r="K2891" s="10">
        <f t="shared" si="272"/>
        <v>2884</v>
      </c>
      <c r="L2891" s="11">
        <v>0.05</v>
      </c>
      <c r="M2891" s="10">
        <f t="shared" si="273"/>
        <v>144.20000000000002</v>
      </c>
      <c r="N2891" s="10">
        <f t="shared" si="274"/>
        <v>3028.2</v>
      </c>
      <c r="O2891" s="10">
        <v>405.31</v>
      </c>
      <c r="P2891" s="10">
        <f t="shared" si="275"/>
        <v>1262.76</v>
      </c>
      <c r="Q2891" s="12">
        <v>45909</v>
      </c>
    </row>
    <row r="2892" spans="1:17" x14ac:dyDescent="0.25">
      <c r="A2892" s="4">
        <v>531</v>
      </c>
      <c r="B2892" s="4" t="s">
        <v>31</v>
      </c>
      <c r="C2892" s="4" t="s">
        <v>21</v>
      </c>
      <c r="D2892" s="4" t="s">
        <v>28</v>
      </c>
      <c r="E2892" s="4" t="s">
        <v>22</v>
      </c>
      <c r="F2892" s="9">
        <v>21</v>
      </c>
      <c r="G2892" s="10">
        <v>357</v>
      </c>
      <c r="H2892" s="11">
        <v>0.15</v>
      </c>
      <c r="I2892" s="10">
        <f t="shared" si="270"/>
        <v>7497</v>
      </c>
      <c r="J2892" s="10">
        <f t="shared" si="271"/>
        <v>1124.55</v>
      </c>
      <c r="K2892" s="10">
        <f t="shared" si="272"/>
        <v>6372.45</v>
      </c>
      <c r="L2892" s="11">
        <v>0.05</v>
      </c>
      <c r="M2892" s="10">
        <f t="shared" si="273"/>
        <v>318.6225</v>
      </c>
      <c r="N2892" s="10">
        <f t="shared" si="274"/>
        <v>6691.0725000000002</v>
      </c>
      <c r="O2892" s="10">
        <v>243.46</v>
      </c>
      <c r="P2892" s="10">
        <f t="shared" si="275"/>
        <v>1259.79</v>
      </c>
      <c r="Q2892" s="12">
        <v>45878</v>
      </c>
    </row>
    <row r="2893" spans="1:17" x14ac:dyDescent="0.25">
      <c r="A2893" s="4">
        <v>2699</v>
      </c>
      <c r="B2893" s="4" t="s">
        <v>31</v>
      </c>
      <c r="C2893" s="4" t="s">
        <v>24</v>
      </c>
      <c r="D2893" s="4" t="s">
        <v>18</v>
      </c>
      <c r="E2893" s="4" t="s">
        <v>27</v>
      </c>
      <c r="F2893" s="9">
        <v>9</v>
      </c>
      <c r="G2893" s="10">
        <v>342</v>
      </c>
      <c r="H2893" s="11">
        <v>0</v>
      </c>
      <c r="I2893" s="10">
        <f t="shared" si="270"/>
        <v>3078</v>
      </c>
      <c r="J2893" s="10">
        <f t="shared" si="271"/>
        <v>0</v>
      </c>
      <c r="K2893" s="10">
        <f t="shared" si="272"/>
        <v>3078</v>
      </c>
      <c r="L2893" s="11">
        <v>0.05</v>
      </c>
      <c r="M2893" s="10">
        <f t="shared" si="273"/>
        <v>153.9</v>
      </c>
      <c r="N2893" s="10">
        <f t="shared" si="274"/>
        <v>3231.9</v>
      </c>
      <c r="O2893" s="10">
        <v>202.15</v>
      </c>
      <c r="P2893" s="10">
        <f t="shared" si="275"/>
        <v>1258.6499999999999</v>
      </c>
      <c r="Q2893" s="12">
        <v>45923</v>
      </c>
    </row>
    <row r="2894" spans="1:17" x14ac:dyDescent="0.25">
      <c r="A2894" s="4">
        <v>151</v>
      </c>
      <c r="B2894" s="4" t="s">
        <v>16</v>
      </c>
      <c r="C2894" s="4" t="s">
        <v>24</v>
      </c>
      <c r="D2894" s="4" t="s">
        <v>33</v>
      </c>
      <c r="E2894" s="4" t="s">
        <v>30</v>
      </c>
      <c r="F2894" s="9">
        <v>11</v>
      </c>
      <c r="G2894" s="10">
        <v>961</v>
      </c>
      <c r="H2894" s="11">
        <v>0.1</v>
      </c>
      <c r="I2894" s="10">
        <f t="shared" si="270"/>
        <v>10571</v>
      </c>
      <c r="J2894" s="10">
        <f t="shared" si="271"/>
        <v>1057.1000000000001</v>
      </c>
      <c r="K2894" s="10">
        <f t="shared" si="272"/>
        <v>9513.9</v>
      </c>
      <c r="L2894" s="11">
        <v>0.05</v>
      </c>
      <c r="M2894" s="10">
        <f t="shared" si="273"/>
        <v>475.69499999999999</v>
      </c>
      <c r="N2894" s="10">
        <f t="shared" si="274"/>
        <v>9989.5949999999993</v>
      </c>
      <c r="O2894" s="10">
        <v>750.58</v>
      </c>
      <c r="P2894" s="10">
        <f t="shared" si="275"/>
        <v>1257.5199999999986</v>
      </c>
      <c r="Q2894" s="12">
        <v>45715</v>
      </c>
    </row>
    <row r="2895" spans="1:17" x14ac:dyDescent="0.25">
      <c r="A2895" s="4">
        <v>4670</v>
      </c>
      <c r="B2895" s="4" t="s">
        <v>31</v>
      </c>
      <c r="C2895" s="4" t="s">
        <v>24</v>
      </c>
      <c r="D2895" s="4" t="s">
        <v>28</v>
      </c>
      <c r="E2895" s="4" t="s">
        <v>19</v>
      </c>
      <c r="F2895" s="9">
        <v>4</v>
      </c>
      <c r="G2895" s="10">
        <v>917</v>
      </c>
      <c r="H2895" s="11">
        <v>0.1</v>
      </c>
      <c r="I2895" s="10">
        <f t="shared" si="270"/>
        <v>3668</v>
      </c>
      <c r="J2895" s="10">
        <f t="shared" si="271"/>
        <v>366.8</v>
      </c>
      <c r="K2895" s="10">
        <f t="shared" si="272"/>
        <v>3301.2</v>
      </c>
      <c r="L2895" s="11">
        <v>0.05</v>
      </c>
      <c r="M2895" s="10">
        <f t="shared" si="273"/>
        <v>165.06</v>
      </c>
      <c r="N2895" s="10">
        <f t="shared" si="274"/>
        <v>3466.2599999999998</v>
      </c>
      <c r="O2895" s="10">
        <v>511.03</v>
      </c>
      <c r="P2895" s="10">
        <f t="shared" si="275"/>
        <v>1257.08</v>
      </c>
      <c r="Q2895" s="12">
        <v>45846</v>
      </c>
    </row>
    <row r="2896" spans="1:17" x14ac:dyDescent="0.25">
      <c r="A2896" s="4">
        <v>1412</v>
      </c>
      <c r="B2896" s="4" t="s">
        <v>35</v>
      </c>
      <c r="C2896" s="4" t="s">
        <v>17</v>
      </c>
      <c r="D2896" s="4" t="s">
        <v>26</v>
      </c>
      <c r="E2896" s="4" t="s">
        <v>27</v>
      </c>
      <c r="F2896" s="9">
        <v>9</v>
      </c>
      <c r="G2896" s="10">
        <v>719</v>
      </c>
      <c r="H2896" s="11">
        <v>0.1</v>
      </c>
      <c r="I2896" s="10">
        <f t="shared" si="270"/>
        <v>6471</v>
      </c>
      <c r="J2896" s="10">
        <f t="shared" si="271"/>
        <v>647.1</v>
      </c>
      <c r="K2896" s="10">
        <f t="shared" si="272"/>
        <v>5823.9</v>
      </c>
      <c r="L2896" s="11">
        <v>0.05</v>
      </c>
      <c r="M2896" s="10">
        <f t="shared" si="273"/>
        <v>291.19499999999999</v>
      </c>
      <c r="N2896" s="10">
        <f t="shared" si="274"/>
        <v>6115.0949999999993</v>
      </c>
      <c r="O2896" s="10">
        <v>507.47</v>
      </c>
      <c r="P2896" s="10">
        <f t="shared" si="275"/>
        <v>1256.6699999999992</v>
      </c>
      <c r="Q2896" s="12">
        <v>45767</v>
      </c>
    </row>
    <row r="2897" spans="1:17" x14ac:dyDescent="0.25">
      <c r="A2897" s="4">
        <v>1457</v>
      </c>
      <c r="B2897" s="4" t="s">
        <v>23</v>
      </c>
      <c r="C2897" s="4" t="s">
        <v>24</v>
      </c>
      <c r="D2897" s="4" t="s">
        <v>28</v>
      </c>
      <c r="E2897" s="4" t="s">
        <v>19</v>
      </c>
      <c r="F2897" s="9">
        <v>7</v>
      </c>
      <c r="G2897" s="10">
        <v>1069</v>
      </c>
      <c r="H2897" s="11">
        <v>0.05</v>
      </c>
      <c r="I2897" s="10">
        <f t="shared" si="270"/>
        <v>7483</v>
      </c>
      <c r="J2897" s="10">
        <f t="shared" si="271"/>
        <v>374.15000000000003</v>
      </c>
      <c r="K2897" s="10">
        <f t="shared" si="272"/>
        <v>7108.85</v>
      </c>
      <c r="L2897" s="11">
        <v>0.05</v>
      </c>
      <c r="M2897" s="10">
        <f t="shared" si="273"/>
        <v>355.44250000000005</v>
      </c>
      <c r="N2897" s="10">
        <f t="shared" si="274"/>
        <v>7464.2925000000005</v>
      </c>
      <c r="O2897" s="10">
        <v>836.04</v>
      </c>
      <c r="P2897" s="10">
        <f t="shared" si="275"/>
        <v>1256.5700000000006</v>
      </c>
      <c r="Q2897" s="12">
        <v>45800</v>
      </c>
    </row>
    <row r="2898" spans="1:17" x14ac:dyDescent="0.25">
      <c r="A2898" s="4">
        <v>4257</v>
      </c>
      <c r="B2898" s="4" t="s">
        <v>16</v>
      </c>
      <c r="C2898" s="4" t="s">
        <v>21</v>
      </c>
      <c r="D2898" s="4" t="s">
        <v>26</v>
      </c>
      <c r="E2898" s="4" t="s">
        <v>19</v>
      </c>
      <c r="F2898" s="9">
        <v>19</v>
      </c>
      <c r="G2898" s="10">
        <v>631</v>
      </c>
      <c r="H2898" s="11">
        <v>0.15</v>
      </c>
      <c r="I2898" s="10">
        <f t="shared" si="270"/>
        <v>11989</v>
      </c>
      <c r="J2898" s="10">
        <f t="shared" si="271"/>
        <v>1798.35</v>
      </c>
      <c r="K2898" s="10">
        <f t="shared" si="272"/>
        <v>10190.65</v>
      </c>
      <c r="L2898" s="11">
        <v>0.05</v>
      </c>
      <c r="M2898" s="10">
        <f t="shared" si="273"/>
        <v>509.53250000000003</v>
      </c>
      <c r="N2898" s="10">
        <f t="shared" si="274"/>
        <v>10700.182499999999</v>
      </c>
      <c r="O2898" s="10">
        <v>470.22</v>
      </c>
      <c r="P2898" s="10">
        <f t="shared" si="275"/>
        <v>1256.4699999999993</v>
      </c>
      <c r="Q2898" s="12">
        <v>45670</v>
      </c>
    </row>
    <row r="2899" spans="1:17" x14ac:dyDescent="0.25">
      <c r="A2899" s="4">
        <v>3054</v>
      </c>
      <c r="B2899" s="4" t="s">
        <v>35</v>
      </c>
      <c r="C2899" s="4" t="s">
        <v>17</v>
      </c>
      <c r="D2899" s="4" t="s">
        <v>33</v>
      </c>
      <c r="E2899" s="4" t="s">
        <v>19</v>
      </c>
      <c r="F2899" s="9">
        <v>3</v>
      </c>
      <c r="G2899" s="10">
        <v>1200</v>
      </c>
      <c r="H2899" s="11">
        <v>0.05</v>
      </c>
      <c r="I2899" s="10">
        <f t="shared" ref="I2899:I2962" si="276">F2899*G2899</f>
        <v>3600</v>
      </c>
      <c r="J2899" s="10">
        <f t="shared" si="271"/>
        <v>180</v>
      </c>
      <c r="K2899" s="10">
        <f t="shared" si="272"/>
        <v>3420</v>
      </c>
      <c r="L2899" s="11">
        <v>0.05</v>
      </c>
      <c r="M2899" s="10">
        <f t="shared" si="273"/>
        <v>171</v>
      </c>
      <c r="N2899" s="10">
        <f t="shared" si="274"/>
        <v>3591</v>
      </c>
      <c r="O2899" s="10">
        <v>722.04</v>
      </c>
      <c r="P2899" s="10">
        <f t="shared" si="275"/>
        <v>1253.8800000000001</v>
      </c>
      <c r="Q2899" s="12">
        <v>45963</v>
      </c>
    </row>
    <row r="2900" spans="1:17" x14ac:dyDescent="0.25">
      <c r="A2900" s="4">
        <v>2440</v>
      </c>
      <c r="B2900" s="4" t="s">
        <v>20</v>
      </c>
      <c r="C2900" s="4" t="s">
        <v>17</v>
      </c>
      <c r="D2900" s="4" t="s">
        <v>26</v>
      </c>
      <c r="E2900" s="4" t="s">
        <v>19</v>
      </c>
      <c r="F2900" s="9">
        <v>8</v>
      </c>
      <c r="G2900" s="10">
        <v>398</v>
      </c>
      <c r="H2900" s="11">
        <v>0</v>
      </c>
      <c r="I2900" s="10">
        <f t="shared" si="276"/>
        <v>3184</v>
      </c>
      <c r="J2900" s="10">
        <f t="shared" si="271"/>
        <v>0</v>
      </c>
      <c r="K2900" s="10">
        <f t="shared" si="272"/>
        <v>3184</v>
      </c>
      <c r="L2900" s="11">
        <v>0.05</v>
      </c>
      <c r="M2900" s="10">
        <f t="shared" si="273"/>
        <v>159.20000000000002</v>
      </c>
      <c r="N2900" s="10">
        <f t="shared" si="274"/>
        <v>3343.2</v>
      </c>
      <c r="O2900" s="10">
        <v>241.27</v>
      </c>
      <c r="P2900" s="10">
        <f t="shared" si="275"/>
        <v>1253.8399999999999</v>
      </c>
      <c r="Q2900" s="12">
        <v>45680</v>
      </c>
    </row>
    <row r="2901" spans="1:17" x14ac:dyDescent="0.25">
      <c r="A2901" s="4">
        <v>2594</v>
      </c>
      <c r="B2901" s="4" t="s">
        <v>16</v>
      </c>
      <c r="C2901" s="4" t="s">
        <v>24</v>
      </c>
      <c r="D2901" s="4" t="s">
        <v>18</v>
      </c>
      <c r="E2901" s="4" t="s">
        <v>19</v>
      </c>
      <c r="F2901" s="9">
        <v>9</v>
      </c>
      <c r="G2901" s="10">
        <v>365</v>
      </c>
      <c r="H2901" s="11">
        <v>0.1</v>
      </c>
      <c r="I2901" s="10">
        <f t="shared" si="276"/>
        <v>3285</v>
      </c>
      <c r="J2901" s="10">
        <f t="shared" si="271"/>
        <v>328.5</v>
      </c>
      <c r="K2901" s="10">
        <f t="shared" si="272"/>
        <v>2956.5</v>
      </c>
      <c r="L2901" s="11">
        <v>0.05</v>
      </c>
      <c r="M2901" s="10">
        <f t="shared" si="273"/>
        <v>147.82500000000002</v>
      </c>
      <c r="N2901" s="10">
        <f t="shared" si="274"/>
        <v>3104.3249999999998</v>
      </c>
      <c r="O2901" s="10">
        <v>189.27</v>
      </c>
      <c r="P2901" s="10">
        <f t="shared" si="275"/>
        <v>1253.07</v>
      </c>
      <c r="Q2901" s="12">
        <v>45688</v>
      </c>
    </row>
    <row r="2902" spans="1:17" x14ac:dyDescent="0.25">
      <c r="A2902" s="4">
        <v>2631</v>
      </c>
      <c r="B2902" s="4" t="s">
        <v>23</v>
      </c>
      <c r="C2902" s="4" t="s">
        <v>21</v>
      </c>
      <c r="D2902" s="4" t="s">
        <v>26</v>
      </c>
      <c r="E2902" s="4" t="s">
        <v>22</v>
      </c>
      <c r="F2902" s="9">
        <v>11</v>
      </c>
      <c r="G2902" s="10">
        <v>343</v>
      </c>
      <c r="H2902" s="11">
        <v>0.05</v>
      </c>
      <c r="I2902" s="10">
        <f t="shared" si="276"/>
        <v>3773</v>
      </c>
      <c r="J2902" s="10">
        <f t="shared" si="271"/>
        <v>188.65</v>
      </c>
      <c r="K2902" s="10">
        <f t="shared" si="272"/>
        <v>3584.35</v>
      </c>
      <c r="L2902" s="11">
        <v>0.05</v>
      </c>
      <c r="M2902" s="10">
        <f t="shared" si="273"/>
        <v>179.2175</v>
      </c>
      <c r="N2902" s="10">
        <f t="shared" si="274"/>
        <v>3763.5675000000001</v>
      </c>
      <c r="O2902" s="10">
        <v>211.96</v>
      </c>
      <c r="P2902" s="10">
        <f t="shared" si="275"/>
        <v>1252.79</v>
      </c>
      <c r="Q2902" s="12">
        <v>45686</v>
      </c>
    </row>
    <row r="2903" spans="1:17" x14ac:dyDescent="0.25">
      <c r="A2903" s="4">
        <v>3840</v>
      </c>
      <c r="B2903" s="4" t="s">
        <v>31</v>
      </c>
      <c r="C2903" s="4" t="s">
        <v>24</v>
      </c>
      <c r="D2903" s="4" t="s">
        <v>18</v>
      </c>
      <c r="E2903" s="4" t="s">
        <v>37</v>
      </c>
      <c r="F2903" s="9">
        <v>15</v>
      </c>
      <c r="G2903" s="10">
        <v>418</v>
      </c>
      <c r="H2903" s="11">
        <v>0.1</v>
      </c>
      <c r="I2903" s="10">
        <f t="shared" si="276"/>
        <v>6270</v>
      </c>
      <c r="J2903" s="10">
        <f t="shared" si="271"/>
        <v>627</v>
      </c>
      <c r="K2903" s="10">
        <f t="shared" si="272"/>
        <v>5643</v>
      </c>
      <c r="L2903" s="11">
        <v>0.05</v>
      </c>
      <c r="M2903" s="10">
        <f t="shared" si="273"/>
        <v>282.15000000000003</v>
      </c>
      <c r="N2903" s="10">
        <f t="shared" si="274"/>
        <v>5925.15</v>
      </c>
      <c r="O2903" s="10">
        <v>292.69</v>
      </c>
      <c r="P2903" s="10">
        <f t="shared" si="275"/>
        <v>1252.6499999999996</v>
      </c>
      <c r="Q2903" s="12">
        <v>45706</v>
      </c>
    </row>
    <row r="2904" spans="1:17" x14ac:dyDescent="0.25">
      <c r="A2904" s="4">
        <v>1772</v>
      </c>
      <c r="B2904" s="4" t="s">
        <v>31</v>
      </c>
      <c r="C2904" s="4" t="s">
        <v>17</v>
      </c>
      <c r="D2904" s="4" t="s">
        <v>18</v>
      </c>
      <c r="E2904" s="4" t="s">
        <v>27</v>
      </c>
      <c r="F2904" s="9">
        <v>7</v>
      </c>
      <c r="G2904" s="10">
        <v>566</v>
      </c>
      <c r="H2904" s="11">
        <v>0.1</v>
      </c>
      <c r="I2904" s="10">
        <f t="shared" si="276"/>
        <v>3962</v>
      </c>
      <c r="J2904" s="10">
        <f t="shared" si="271"/>
        <v>396.20000000000005</v>
      </c>
      <c r="K2904" s="10">
        <f t="shared" si="272"/>
        <v>3565.8</v>
      </c>
      <c r="L2904" s="11">
        <v>0.05</v>
      </c>
      <c r="M2904" s="10">
        <f t="shared" si="273"/>
        <v>178.29000000000002</v>
      </c>
      <c r="N2904" s="10">
        <f t="shared" si="274"/>
        <v>3744.09</v>
      </c>
      <c r="O2904" s="10">
        <v>330.47</v>
      </c>
      <c r="P2904" s="10">
        <f t="shared" si="275"/>
        <v>1252.5100000000002</v>
      </c>
      <c r="Q2904" s="12">
        <v>45682</v>
      </c>
    </row>
    <row r="2905" spans="1:17" x14ac:dyDescent="0.25">
      <c r="A2905" s="4">
        <v>1448</v>
      </c>
      <c r="B2905" s="4" t="s">
        <v>20</v>
      </c>
      <c r="C2905" s="4" t="s">
        <v>24</v>
      </c>
      <c r="D2905" s="4" t="s">
        <v>26</v>
      </c>
      <c r="E2905" s="4" t="s">
        <v>27</v>
      </c>
      <c r="F2905" s="9">
        <v>6</v>
      </c>
      <c r="G2905" s="10">
        <v>798</v>
      </c>
      <c r="H2905" s="11">
        <v>0.1</v>
      </c>
      <c r="I2905" s="10">
        <f t="shared" si="276"/>
        <v>4788</v>
      </c>
      <c r="J2905" s="10">
        <f t="shared" si="271"/>
        <v>478.8</v>
      </c>
      <c r="K2905" s="10">
        <f t="shared" si="272"/>
        <v>4309.2</v>
      </c>
      <c r="L2905" s="11">
        <v>0.05</v>
      </c>
      <c r="M2905" s="10">
        <f t="shared" si="273"/>
        <v>215.46</v>
      </c>
      <c r="N2905" s="10">
        <f t="shared" si="274"/>
        <v>4524.66</v>
      </c>
      <c r="O2905" s="10">
        <v>509.54</v>
      </c>
      <c r="P2905" s="10">
        <f t="shared" si="275"/>
        <v>1251.9599999999996</v>
      </c>
      <c r="Q2905" s="12">
        <v>45839</v>
      </c>
    </row>
    <row r="2906" spans="1:17" x14ac:dyDescent="0.25">
      <c r="A2906" s="4">
        <v>2059</v>
      </c>
      <c r="B2906" s="4" t="s">
        <v>23</v>
      </c>
      <c r="C2906" s="4" t="s">
        <v>24</v>
      </c>
      <c r="D2906" s="4" t="s">
        <v>33</v>
      </c>
      <c r="E2906" s="4" t="s">
        <v>25</v>
      </c>
      <c r="F2906" s="9">
        <v>15</v>
      </c>
      <c r="G2906" s="10">
        <v>403</v>
      </c>
      <c r="H2906" s="11">
        <v>0.15</v>
      </c>
      <c r="I2906" s="10">
        <f t="shared" si="276"/>
        <v>6045</v>
      </c>
      <c r="J2906" s="10">
        <f t="shared" si="271"/>
        <v>906.75</v>
      </c>
      <c r="K2906" s="10">
        <f t="shared" si="272"/>
        <v>5138.25</v>
      </c>
      <c r="L2906" s="11">
        <v>0.05</v>
      </c>
      <c r="M2906" s="10">
        <f t="shared" si="273"/>
        <v>256.91250000000002</v>
      </c>
      <c r="N2906" s="10">
        <f t="shared" si="274"/>
        <v>5395.1625000000004</v>
      </c>
      <c r="O2906" s="10">
        <v>259.14999999999998</v>
      </c>
      <c r="P2906" s="10">
        <f t="shared" si="275"/>
        <v>1251.0000000000005</v>
      </c>
      <c r="Q2906" s="12">
        <v>45937</v>
      </c>
    </row>
    <row r="2907" spans="1:17" x14ac:dyDescent="0.25">
      <c r="A2907" s="4">
        <v>1528</v>
      </c>
      <c r="B2907" s="4" t="s">
        <v>34</v>
      </c>
      <c r="C2907" s="4" t="s">
        <v>21</v>
      </c>
      <c r="D2907" s="4" t="s">
        <v>28</v>
      </c>
      <c r="E2907" s="4" t="s">
        <v>37</v>
      </c>
      <c r="F2907" s="9">
        <v>7</v>
      </c>
      <c r="G2907" s="10">
        <v>707</v>
      </c>
      <c r="H2907" s="11">
        <v>0.1</v>
      </c>
      <c r="I2907" s="10">
        <f t="shared" si="276"/>
        <v>4949</v>
      </c>
      <c r="J2907" s="10">
        <f t="shared" si="271"/>
        <v>494.90000000000003</v>
      </c>
      <c r="K2907" s="10">
        <f t="shared" si="272"/>
        <v>4454.1000000000004</v>
      </c>
      <c r="L2907" s="11">
        <v>0.05</v>
      </c>
      <c r="M2907" s="10">
        <f t="shared" si="273"/>
        <v>222.70500000000004</v>
      </c>
      <c r="N2907" s="10">
        <f t="shared" si="274"/>
        <v>4676.8050000000003</v>
      </c>
      <c r="O2907" s="10">
        <v>457.65</v>
      </c>
      <c r="P2907" s="10">
        <f t="shared" si="275"/>
        <v>1250.5500000000006</v>
      </c>
      <c r="Q2907" s="12">
        <v>45775</v>
      </c>
    </row>
    <row r="2908" spans="1:17" x14ac:dyDescent="0.25">
      <c r="A2908" s="4">
        <v>4017</v>
      </c>
      <c r="B2908" s="4" t="s">
        <v>31</v>
      </c>
      <c r="C2908" s="4" t="s">
        <v>17</v>
      </c>
      <c r="D2908" s="4" t="s">
        <v>33</v>
      </c>
      <c r="E2908" s="4" t="s">
        <v>22</v>
      </c>
      <c r="F2908" s="9">
        <v>3</v>
      </c>
      <c r="G2908" s="10">
        <v>1025</v>
      </c>
      <c r="H2908" s="11">
        <v>0.05</v>
      </c>
      <c r="I2908" s="10">
        <f t="shared" si="276"/>
        <v>3075</v>
      </c>
      <c r="J2908" s="10">
        <f t="shared" si="271"/>
        <v>153.75</v>
      </c>
      <c r="K2908" s="10">
        <f t="shared" si="272"/>
        <v>2921.25</v>
      </c>
      <c r="L2908" s="11">
        <v>0.05</v>
      </c>
      <c r="M2908" s="10">
        <f t="shared" si="273"/>
        <v>146.0625</v>
      </c>
      <c r="N2908" s="10">
        <f t="shared" si="274"/>
        <v>3067.3125</v>
      </c>
      <c r="O2908" s="10">
        <v>557.20000000000005</v>
      </c>
      <c r="P2908" s="10">
        <f t="shared" si="275"/>
        <v>1249.6499999999999</v>
      </c>
      <c r="Q2908" s="12">
        <v>45683</v>
      </c>
    </row>
    <row r="2909" spans="1:17" x14ac:dyDescent="0.25">
      <c r="A2909" s="4">
        <v>857</v>
      </c>
      <c r="B2909" s="4" t="s">
        <v>32</v>
      </c>
      <c r="C2909" s="4" t="s">
        <v>21</v>
      </c>
      <c r="D2909" s="4" t="s">
        <v>33</v>
      </c>
      <c r="E2909" s="4" t="s">
        <v>30</v>
      </c>
      <c r="F2909" s="9">
        <v>7</v>
      </c>
      <c r="G2909" s="10">
        <v>668</v>
      </c>
      <c r="H2909" s="11">
        <v>0.05</v>
      </c>
      <c r="I2909" s="10">
        <f t="shared" si="276"/>
        <v>4676</v>
      </c>
      <c r="J2909" s="10">
        <f t="shared" si="271"/>
        <v>233.8</v>
      </c>
      <c r="K2909" s="10">
        <f t="shared" si="272"/>
        <v>4442.2</v>
      </c>
      <c r="L2909" s="11">
        <v>0.05</v>
      </c>
      <c r="M2909" s="10">
        <f t="shared" si="273"/>
        <v>222.11</v>
      </c>
      <c r="N2909" s="10">
        <f t="shared" si="274"/>
        <v>4664.3099999999995</v>
      </c>
      <c r="O2909" s="10">
        <v>456.17</v>
      </c>
      <c r="P2909" s="10">
        <f t="shared" si="275"/>
        <v>1249.0099999999998</v>
      </c>
      <c r="Q2909" s="12">
        <v>45738</v>
      </c>
    </row>
    <row r="2910" spans="1:17" x14ac:dyDescent="0.25">
      <c r="A2910" s="4">
        <v>149</v>
      </c>
      <c r="B2910" s="4" t="s">
        <v>23</v>
      </c>
      <c r="C2910" s="4" t="s">
        <v>21</v>
      </c>
      <c r="D2910" s="4" t="s">
        <v>33</v>
      </c>
      <c r="E2910" s="4" t="s">
        <v>37</v>
      </c>
      <c r="F2910" s="9">
        <v>7</v>
      </c>
      <c r="G2910" s="10">
        <v>836</v>
      </c>
      <c r="H2910" s="11">
        <v>0</v>
      </c>
      <c r="I2910" s="10">
        <f t="shared" si="276"/>
        <v>5852</v>
      </c>
      <c r="J2910" s="10">
        <f t="shared" si="271"/>
        <v>0</v>
      </c>
      <c r="K2910" s="10">
        <f t="shared" si="272"/>
        <v>5852</v>
      </c>
      <c r="L2910" s="11">
        <v>0.05</v>
      </c>
      <c r="M2910" s="10">
        <f t="shared" si="273"/>
        <v>292.60000000000002</v>
      </c>
      <c r="N2910" s="10">
        <f t="shared" si="274"/>
        <v>6144.6</v>
      </c>
      <c r="O2910" s="10">
        <v>657.88</v>
      </c>
      <c r="P2910" s="10">
        <f t="shared" si="275"/>
        <v>1246.8400000000001</v>
      </c>
      <c r="Q2910" s="12">
        <v>45800</v>
      </c>
    </row>
    <row r="2911" spans="1:17" x14ac:dyDescent="0.25">
      <c r="A2911" s="4">
        <v>207</v>
      </c>
      <c r="B2911" s="4" t="s">
        <v>16</v>
      </c>
      <c r="C2911" s="4" t="s">
        <v>21</v>
      </c>
      <c r="D2911" s="4" t="s">
        <v>33</v>
      </c>
      <c r="E2911" s="4" t="s">
        <v>22</v>
      </c>
      <c r="F2911" s="9">
        <v>19</v>
      </c>
      <c r="G2911" s="10">
        <v>229</v>
      </c>
      <c r="H2911" s="11">
        <v>0.1</v>
      </c>
      <c r="I2911" s="10">
        <f t="shared" si="276"/>
        <v>4351</v>
      </c>
      <c r="J2911" s="10">
        <f t="shared" si="271"/>
        <v>435.1</v>
      </c>
      <c r="K2911" s="10">
        <f t="shared" si="272"/>
        <v>3915.9</v>
      </c>
      <c r="L2911" s="11">
        <v>0.05</v>
      </c>
      <c r="M2911" s="10">
        <f t="shared" si="273"/>
        <v>195.79500000000002</v>
      </c>
      <c r="N2911" s="10">
        <f t="shared" si="274"/>
        <v>4111.6949999999997</v>
      </c>
      <c r="O2911" s="10">
        <v>140.52000000000001</v>
      </c>
      <c r="P2911" s="10">
        <f t="shared" si="275"/>
        <v>1246.02</v>
      </c>
      <c r="Q2911" s="12">
        <v>45977</v>
      </c>
    </row>
    <row r="2912" spans="1:17" x14ac:dyDescent="0.25">
      <c r="A2912" s="4">
        <v>1981</v>
      </c>
      <c r="B2912" s="4" t="s">
        <v>31</v>
      </c>
      <c r="C2912" s="4" t="s">
        <v>17</v>
      </c>
      <c r="D2912" s="4" t="s">
        <v>26</v>
      </c>
      <c r="E2912" s="4" t="s">
        <v>25</v>
      </c>
      <c r="F2912" s="9">
        <v>11</v>
      </c>
      <c r="G2912" s="10">
        <v>421</v>
      </c>
      <c r="H2912" s="11">
        <v>0.05</v>
      </c>
      <c r="I2912" s="10">
        <f t="shared" si="276"/>
        <v>4631</v>
      </c>
      <c r="J2912" s="10">
        <f t="shared" si="271"/>
        <v>231.55</v>
      </c>
      <c r="K2912" s="10">
        <f t="shared" si="272"/>
        <v>4399.45</v>
      </c>
      <c r="L2912" s="11">
        <v>0.05</v>
      </c>
      <c r="M2912" s="10">
        <f t="shared" si="273"/>
        <v>219.9725</v>
      </c>
      <c r="N2912" s="10">
        <f t="shared" si="274"/>
        <v>4619.4224999999997</v>
      </c>
      <c r="O2912" s="10">
        <v>286.87</v>
      </c>
      <c r="P2912" s="10">
        <f t="shared" si="275"/>
        <v>1243.8799999999997</v>
      </c>
      <c r="Q2912" s="12">
        <v>45958</v>
      </c>
    </row>
    <row r="2913" spans="1:17" x14ac:dyDescent="0.25">
      <c r="A2913" s="4">
        <v>3376</v>
      </c>
      <c r="B2913" s="4" t="s">
        <v>34</v>
      </c>
      <c r="C2913" s="4" t="s">
        <v>17</v>
      </c>
      <c r="D2913" s="4" t="s">
        <v>28</v>
      </c>
      <c r="E2913" s="4" t="s">
        <v>25</v>
      </c>
      <c r="F2913" s="9">
        <v>7</v>
      </c>
      <c r="G2913" s="10">
        <v>435</v>
      </c>
      <c r="H2913" s="11">
        <v>0.05</v>
      </c>
      <c r="I2913" s="10">
        <f t="shared" si="276"/>
        <v>3045</v>
      </c>
      <c r="J2913" s="10">
        <f t="shared" si="271"/>
        <v>152.25</v>
      </c>
      <c r="K2913" s="10">
        <f t="shared" si="272"/>
        <v>2892.75</v>
      </c>
      <c r="L2913" s="11">
        <v>0.05</v>
      </c>
      <c r="M2913" s="10">
        <f t="shared" si="273"/>
        <v>144.63750000000002</v>
      </c>
      <c r="N2913" s="10">
        <f t="shared" si="274"/>
        <v>3037.3874999999998</v>
      </c>
      <c r="O2913" s="10">
        <v>235.79</v>
      </c>
      <c r="P2913" s="10">
        <f t="shared" si="275"/>
        <v>1242.22</v>
      </c>
      <c r="Q2913" s="12">
        <v>45943</v>
      </c>
    </row>
    <row r="2914" spans="1:17" x14ac:dyDescent="0.25">
      <c r="A2914" s="4">
        <v>3232</v>
      </c>
      <c r="B2914" s="4" t="s">
        <v>31</v>
      </c>
      <c r="C2914" s="4" t="s">
        <v>24</v>
      </c>
      <c r="D2914" s="4" t="s">
        <v>18</v>
      </c>
      <c r="E2914" s="4" t="s">
        <v>37</v>
      </c>
      <c r="F2914" s="9">
        <v>11</v>
      </c>
      <c r="G2914" s="10">
        <v>277</v>
      </c>
      <c r="H2914" s="11">
        <v>0.05</v>
      </c>
      <c r="I2914" s="10">
        <f t="shared" si="276"/>
        <v>3047</v>
      </c>
      <c r="J2914" s="10">
        <f t="shared" si="271"/>
        <v>152.35</v>
      </c>
      <c r="K2914" s="10">
        <f t="shared" si="272"/>
        <v>2894.65</v>
      </c>
      <c r="L2914" s="11">
        <v>0.05</v>
      </c>
      <c r="M2914" s="10">
        <f t="shared" si="273"/>
        <v>144.73250000000002</v>
      </c>
      <c r="N2914" s="10">
        <f t="shared" si="274"/>
        <v>3039.3825000000002</v>
      </c>
      <c r="O2914" s="10">
        <v>150.25</v>
      </c>
      <c r="P2914" s="10">
        <f t="shared" si="275"/>
        <v>1241.9000000000001</v>
      </c>
      <c r="Q2914" s="12">
        <v>45893</v>
      </c>
    </row>
    <row r="2915" spans="1:17" x14ac:dyDescent="0.25">
      <c r="A2915" s="4">
        <v>2606</v>
      </c>
      <c r="B2915" s="4" t="s">
        <v>34</v>
      </c>
      <c r="C2915" s="4" t="s">
        <v>21</v>
      </c>
      <c r="D2915" s="4" t="s">
        <v>33</v>
      </c>
      <c r="E2915" s="4" t="s">
        <v>27</v>
      </c>
      <c r="F2915" s="9">
        <v>9</v>
      </c>
      <c r="G2915" s="10">
        <v>300</v>
      </c>
      <c r="H2915" s="11">
        <v>0</v>
      </c>
      <c r="I2915" s="10">
        <f t="shared" si="276"/>
        <v>2700</v>
      </c>
      <c r="J2915" s="10">
        <f t="shared" si="271"/>
        <v>0</v>
      </c>
      <c r="K2915" s="10">
        <f t="shared" si="272"/>
        <v>2700</v>
      </c>
      <c r="L2915" s="11">
        <v>0.05</v>
      </c>
      <c r="M2915" s="10">
        <f t="shared" si="273"/>
        <v>135</v>
      </c>
      <c r="N2915" s="10">
        <f t="shared" si="274"/>
        <v>2835</v>
      </c>
      <c r="O2915" s="10">
        <v>162.15</v>
      </c>
      <c r="P2915" s="10">
        <f t="shared" si="275"/>
        <v>1240.6499999999999</v>
      </c>
      <c r="Q2915" s="12">
        <v>45958</v>
      </c>
    </row>
    <row r="2916" spans="1:17" x14ac:dyDescent="0.25">
      <c r="A2916" s="4">
        <v>1786</v>
      </c>
      <c r="B2916" s="4" t="s">
        <v>23</v>
      </c>
      <c r="C2916" s="4" t="s">
        <v>21</v>
      </c>
      <c r="D2916" s="4" t="s">
        <v>33</v>
      </c>
      <c r="E2916" s="4" t="s">
        <v>27</v>
      </c>
      <c r="F2916" s="9">
        <v>9</v>
      </c>
      <c r="G2916" s="10">
        <v>562</v>
      </c>
      <c r="H2916" s="11">
        <v>0.1</v>
      </c>
      <c r="I2916" s="10">
        <f t="shared" si="276"/>
        <v>5058</v>
      </c>
      <c r="J2916" s="10">
        <f t="shared" si="271"/>
        <v>505.8</v>
      </c>
      <c r="K2916" s="10">
        <f t="shared" si="272"/>
        <v>4552.2</v>
      </c>
      <c r="L2916" s="11">
        <v>0.05</v>
      </c>
      <c r="M2916" s="10">
        <f t="shared" si="273"/>
        <v>227.61</v>
      </c>
      <c r="N2916" s="10">
        <f t="shared" si="274"/>
        <v>4779.8099999999995</v>
      </c>
      <c r="O2916" s="10">
        <v>368.03</v>
      </c>
      <c r="P2916" s="10">
        <f t="shared" si="275"/>
        <v>1239.9300000000003</v>
      </c>
      <c r="Q2916" s="12">
        <v>45941</v>
      </c>
    </row>
    <row r="2917" spans="1:17" x14ac:dyDescent="0.25">
      <c r="A2917" s="4">
        <v>2098</v>
      </c>
      <c r="B2917" s="4" t="s">
        <v>35</v>
      </c>
      <c r="C2917" s="4" t="s">
        <v>21</v>
      </c>
      <c r="D2917" s="4" t="s">
        <v>33</v>
      </c>
      <c r="E2917" s="4" t="s">
        <v>29</v>
      </c>
      <c r="F2917" s="9">
        <v>4</v>
      </c>
      <c r="G2917" s="10">
        <v>940</v>
      </c>
      <c r="H2917" s="11">
        <v>0.05</v>
      </c>
      <c r="I2917" s="10">
        <f t="shared" si="276"/>
        <v>3760</v>
      </c>
      <c r="J2917" s="10">
        <f t="shared" si="271"/>
        <v>188</v>
      </c>
      <c r="K2917" s="10">
        <f t="shared" si="272"/>
        <v>3572</v>
      </c>
      <c r="L2917" s="11">
        <v>0.05</v>
      </c>
      <c r="M2917" s="10">
        <f t="shared" si="273"/>
        <v>178.60000000000002</v>
      </c>
      <c r="N2917" s="10">
        <f t="shared" si="274"/>
        <v>3750.6</v>
      </c>
      <c r="O2917" s="10">
        <v>583.04</v>
      </c>
      <c r="P2917" s="10">
        <f t="shared" si="275"/>
        <v>1239.8400000000001</v>
      </c>
      <c r="Q2917" s="12">
        <v>45776</v>
      </c>
    </row>
    <row r="2918" spans="1:17" x14ac:dyDescent="0.25">
      <c r="A2918" s="4">
        <v>3000</v>
      </c>
      <c r="B2918" s="4" t="s">
        <v>38</v>
      </c>
      <c r="C2918" s="4" t="s">
        <v>17</v>
      </c>
      <c r="D2918" s="4" t="s">
        <v>26</v>
      </c>
      <c r="E2918" s="4" t="s">
        <v>29</v>
      </c>
      <c r="F2918" s="9">
        <v>19</v>
      </c>
      <c r="G2918" s="10">
        <v>926</v>
      </c>
      <c r="H2918" s="11">
        <v>0.15</v>
      </c>
      <c r="I2918" s="10">
        <f t="shared" si="276"/>
        <v>17594</v>
      </c>
      <c r="J2918" s="10">
        <f t="shared" si="271"/>
        <v>2639.1</v>
      </c>
      <c r="K2918" s="10">
        <f t="shared" si="272"/>
        <v>14954.9</v>
      </c>
      <c r="L2918" s="11">
        <v>0.05</v>
      </c>
      <c r="M2918" s="10">
        <f t="shared" si="273"/>
        <v>747.745</v>
      </c>
      <c r="N2918" s="10">
        <f t="shared" si="274"/>
        <v>15702.645</v>
      </c>
      <c r="O2918" s="10">
        <v>721.86</v>
      </c>
      <c r="P2918" s="10">
        <f t="shared" si="275"/>
        <v>1239.5599999999995</v>
      </c>
      <c r="Q2918" s="12">
        <v>45713</v>
      </c>
    </row>
    <row r="2919" spans="1:17" x14ac:dyDescent="0.25">
      <c r="A2919" s="4">
        <v>1065</v>
      </c>
      <c r="B2919" s="4" t="s">
        <v>34</v>
      </c>
      <c r="C2919" s="4" t="s">
        <v>21</v>
      </c>
      <c r="D2919" s="4" t="s">
        <v>26</v>
      </c>
      <c r="E2919" s="4" t="s">
        <v>22</v>
      </c>
      <c r="F2919" s="9">
        <v>6</v>
      </c>
      <c r="G2919" s="10">
        <v>645</v>
      </c>
      <c r="H2919" s="11">
        <v>0.05</v>
      </c>
      <c r="I2919" s="10">
        <f t="shared" si="276"/>
        <v>3870</v>
      </c>
      <c r="J2919" s="10">
        <f t="shared" si="271"/>
        <v>193.5</v>
      </c>
      <c r="K2919" s="10">
        <f t="shared" si="272"/>
        <v>3676.5</v>
      </c>
      <c r="L2919" s="11">
        <v>0.05</v>
      </c>
      <c r="M2919" s="10">
        <f t="shared" si="273"/>
        <v>183.82500000000002</v>
      </c>
      <c r="N2919" s="10">
        <f t="shared" si="274"/>
        <v>3860.3249999999998</v>
      </c>
      <c r="O2919" s="10">
        <v>406.21</v>
      </c>
      <c r="P2919" s="10">
        <f t="shared" si="275"/>
        <v>1239.2400000000002</v>
      </c>
      <c r="Q2919" s="12">
        <v>45757</v>
      </c>
    </row>
    <row r="2920" spans="1:17" x14ac:dyDescent="0.25">
      <c r="A2920" s="4">
        <v>1837</v>
      </c>
      <c r="B2920" s="4" t="s">
        <v>34</v>
      </c>
      <c r="C2920" s="4" t="s">
        <v>21</v>
      </c>
      <c r="D2920" s="4" t="s">
        <v>26</v>
      </c>
      <c r="E2920" s="4" t="s">
        <v>27</v>
      </c>
      <c r="F2920" s="9">
        <v>16</v>
      </c>
      <c r="G2920" s="10">
        <v>177</v>
      </c>
      <c r="H2920" s="11">
        <v>0.05</v>
      </c>
      <c r="I2920" s="10">
        <f t="shared" si="276"/>
        <v>2832</v>
      </c>
      <c r="J2920" s="10">
        <f t="shared" si="271"/>
        <v>141.6</v>
      </c>
      <c r="K2920" s="10">
        <f t="shared" si="272"/>
        <v>2690.4</v>
      </c>
      <c r="L2920" s="11">
        <v>0.05</v>
      </c>
      <c r="M2920" s="10">
        <f t="shared" si="273"/>
        <v>134.52000000000001</v>
      </c>
      <c r="N2920" s="10">
        <f t="shared" si="274"/>
        <v>2824.92</v>
      </c>
      <c r="O2920" s="10">
        <v>90.72</v>
      </c>
      <c r="P2920" s="10">
        <f t="shared" si="275"/>
        <v>1238.8800000000001</v>
      </c>
      <c r="Q2920" s="12">
        <v>45959</v>
      </c>
    </row>
    <row r="2921" spans="1:17" x14ac:dyDescent="0.25">
      <c r="A2921" s="4">
        <v>781</v>
      </c>
      <c r="B2921" s="4" t="s">
        <v>38</v>
      </c>
      <c r="C2921" s="4" t="s">
        <v>17</v>
      </c>
      <c r="D2921" s="4" t="s">
        <v>28</v>
      </c>
      <c r="E2921" s="4" t="s">
        <v>19</v>
      </c>
      <c r="F2921" s="9">
        <v>15</v>
      </c>
      <c r="G2921" s="10">
        <v>286</v>
      </c>
      <c r="H2921" s="11">
        <v>0.05</v>
      </c>
      <c r="I2921" s="10">
        <f t="shared" si="276"/>
        <v>4290</v>
      </c>
      <c r="J2921" s="10">
        <f t="shared" si="271"/>
        <v>214.5</v>
      </c>
      <c r="K2921" s="10">
        <f t="shared" si="272"/>
        <v>4075.5</v>
      </c>
      <c r="L2921" s="11">
        <v>0.05</v>
      </c>
      <c r="M2921" s="10">
        <f t="shared" si="273"/>
        <v>203.77500000000001</v>
      </c>
      <c r="N2921" s="10">
        <f t="shared" si="274"/>
        <v>4279.2749999999996</v>
      </c>
      <c r="O2921" s="10">
        <v>189.17</v>
      </c>
      <c r="P2921" s="10">
        <f t="shared" si="275"/>
        <v>1237.9500000000003</v>
      </c>
      <c r="Q2921" s="12">
        <v>45695</v>
      </c>
    </row>
    <row r="2922" spans="1:17" x14ac:dyDescent="0.25">
      <c r="A2922" s="4">
        <v>1582</v>
      </c>
      <c r="B2922" s="4" t="s">
        <v>20</v>
      </c>
      <c r="C2922" s="4" t="s">
        <v>21</v>
      </c>
      <c r="D2922" s="4" t="s">
        <v>18</v>
      </c>
      <c r="E2922" s="4" t="s">
        <v>27</v>
      </c>
      <c r="F2922" s="9">
        <v>11</v>
      </c>
      <c r="G2922" s="10">
        <v>452</v>
      </c>
      <c r="H2922" s="11">
        <v>0.05</v>
      </c>
      <c r="I2922" s="10">
        <f t="shared" si="276"/>
        <v>4972</v>
      </c>
      <c r="J2922" s="10">
        <f t="shared" si="271"/>
        <v>248.60000000000002</v>
      </c>
      <c r="K2922" s="10">
        <f t="shared" si="272"/>
        <v>4723.3999999999996</v>
      </c>
      <c r="L2922" s="11">
        <v>0.05</v>
      </c>
      <c r="M2922" s="10">
        <f t="shared" si="273"/>
        <v>236.17</v>
      </c>
      <c r="N2922" s="10">
        <f t="shared" si="274"/>
        <v>4959.57</v>
      </c>
      <c r="O2922" s="10">
        <v>316.86</v>
      </c>
      <c r="P2922" s="10">
        <f t="shared" si="275"/>
        <v>1237.9399999999996</v>
      </c>
      <c r="Q2922" s="12">
        <v>45786</v>
      </c>
    </row>
    <row r="2923" spans="1:17" x14ac:dyDescent="0.25">
      <c r="A2923" s="4">
        <v>4058</v>
      </c>
      <c r="B2923" s="4" t="s">
        <v>38</v>
      </c>
      <c r="C2923" s="4" t="s">
        <v>21</v>
      </c>
      <c r="D2923" s="4" t="s">
        <v>33</v>
      </c>
      <c r="E2923" s="4" t="s">
        <v>22</v>
      </c>
      <c r="F2923" s="9">
        <v>6</v>
      </c>
      <c r="G2923" s="10">
        <v>675</v>
      </c>
      <c r="H2923" s="11">
        <v>0.15</v>
      </c>
      <c r="I2923" s="10">
        <f t="shared" si="276"/>
        <v>4050</v>
      </c>
      <c r="J2923" s="10">
        <f t="shared" si="271"/>
        <v>607.5</v>
      </c>
      <c r="K2923" s="10">
        <f t="shared" si="272"/>
        <v>3442.5</v>
      </c>
      <c r="L2923" s="11">
        <v>0.05</v>
      </c>
      <c r="M2923" s="10">
        <f t="shared" si="273"/>
        <v>172.125</v>
      </c>
      <c r="N2923" s="10">
        <f t="shared" si="274"/>
        <v>3614.625</v>
      </c>
      <c r="O2923" s="10">
        <v>367.67</v>
      </c>
      <c r="P2923" s="10">
        <f t="shared" si="275"/>
        <v>1236.48</v>
      </c>
      <c r="Q2923" s="12">
        <v>45881</v>
      </c>
    </row>
    <row r="2924" spans="1:17" x14ac:dyDescent="0.25">
      <c r="A2924" s="4">
        <v>3680</v>
      </c>
      <c r="B2924" s="4" t="s">
        <v>16</v>
      </c>
      <c r="C2924" s="4" t="s">
        <v>21</v>
      </c>
      <c r="D2924" s="4" t="s">
        <v>18</v>
      </c>
      <c r="E2924" s="4" t="s">
        <v>22</v>
      </c>
      <c r="F2924" s="9">
        <v>13</v>
      </c>
      <c r="G2924" s="10">
        <v>805</v>
      </c>
      <c r="H2924" s="11">
        <v>0.15</v>
      </c>
      <c r="I2924" s="10">
        <f t="shared" si="276"/>
        <v>10465</v>
      </c>
      <c r="J2924" s="10">
        <f t="shared" si="271"/>
        <v>1569.75</v>
      </c>
      <c r="K2924" s="10">
        <f t="shared" si="272"/>
        <v>8895.25</v>
      </c>
      <c r="L2924" s="11">
        <v>0.05</v>
      </c>
      <c r="M2924" s="10">
        <f t="shared" si="273"/>
        <v>444.76250000000005</v>
      </c>
      <c r="N2924" s="10">
        <f t="shared" si="274"/>
        <v>9340.0125000000007</v>
      </c>
      <c r="O2924" s="10">
        <v>589.20000000000005</v>
      </c>
      <c r="P2924" s="10">
        <f t="shared" si="275"/>
        <v>1235.6499999999996</v>
      </c>
      <c r="Q2924" s="12">
        <v>45881</v>
      </c>
    </row>
    <row r="2925" spans="1:17" x14ac:dyDescent="0.25">
      <c r="A2925" s="4">
        <v>2460</v>
      </c>
      <c r="B2925" s="4" t="s">
        <v>23</v>
      </c>
      <c r="C2925" s="4" t="s">
        <v>24</v>
      </c>
      <c r="D2925" s="4" t="s">
        <v>28</v>
      </c>
      <c r="E2925" s="4" t="s">
        <v>27</v>
      </c>
      <c r="F2925" s="9">
        <v>7</v>
      </c>
      <c r="G2925" s="10">
        <v>1158</v>
      </c>
      <c r="H2925" s="11">
        <v>0.05</v>
      </c>
      <c r="I2925" s="10">
        <f t="shared" si="276"/>
        <v>8106</v>
      </c>
      <c r="J2925" s="10">
        <f t="shared" si="271"/>
        <v>405.3</v>
      </c>
      <c r="K2925" s="10">
        <f t="shared" si="272"/>
        <v>7700.7</v>
      </c>
      <c r="L2925" s="11">
        <v>0.05</v>
      </c>
      <c r="M2925" s="10">
        <f t="shared" si="273"/>
        <v>385.03500000000003</v>
      </c>
      <c r="N2925" s="10">
        <f t="shared" si="274"/>
        <v>8085.7349999999997</v>
      </c>
      <c r="O2925" s="10">
        <v>923.63</v>
      </c>
      <c r="P2925" s="10">
        <f t="shared" si="275"/>
        <v>1235.29</v>
      </c>
      <c r="Q2925" s="12">
        <v>45997</v>
      </c>
    </row>
    <row r="2926" spans="1:17" x14ac:dyDescent="0.25">
      <c r="A2926" s="4">
        <v>3941</v>
      </c>
      <c r="B2926" s="4" t="s">
        <v>23</v>
      </c>
      <c r="C2926" s="4" t="s">
        <v>17</v>
      </c>
      <c r="D2926" s="4" t="s">
        <v>26</v>
      </c>
      <c r="E2926" s="4" t="s">
        <v>25</v>
      </c>
      <c r="F2926" s="9">
        <v>15</v>
      </c>
      <c r="G2926" s="10">
        <v>949</v>
      </c>
      <c r="H2926" s="11">
        <v>0.15</v>
      </c>
      <c r="I2926" s="10">
        <f t="shared" si="276"/>
        <v>14235</v>
      </c>
      <c r="J2926" s="10">
        <f t="shared" si="271"/>
        <v>2135.25</v>
      </c>
      <c r="K2926" s="10">
        <f t="shared" si="272"/>
        <v>12099.75</v>
      </c>
      <c r="L2926" s="11">
        <v>0.05</v>
      </c>
      <c r="M2926" s="10">
        <f t="shared" si="273"/>
        <v>604.98750000000007</v>
      </c>
      <c r="N2926" s="10">
        <f t="shared" si="274"/>
        <v>12704.737499999999</v>
      </c>
      <c r="O2926" s="10">
        <v>724.34</v>
      </c>
      <c r="P2926" s="10">
        <f t="shared" si="275"/>
        <v>1234.6499999999996</v>
      </c>
      <c r="Q2926" s="12">
        <v>45947</v>
      </c>
    </row>
    <row r="2927" spans="1:17" x14ac:dyDescent="0.25">
      <c r="A2927" s="4">
        <v>1185</v>
      </c>
      <c r="B2927" s="4" t="s">
        <v>31</v>
      </c>
      <c r="C2927" s="4" t="s">
        <v>21</v>
      </c>
      <c r="D2927" s="4" t="s">
        <v>33</v>
      </c>
      <c r="E2927" s="4" t="s">
        <v>30</v>
      </c>
      <c r="F2927" s="9">
        <v>22</v>
      </c>
      <c r="G2927" s="10">
        <v>460</v>
      </c>
      <c r="H2927" s="11">
        <v>0.1</v>
      </c>
      <c r="I2927" s="10">
        <f t="shared" si="276"/>
        <v>10120</v>
      </c>
      <c r="J2927" s="10">
        <f t="shared" si="271"/>
        <v>1012</v>
      </c>
      <c r="K2927" s="10">
        <f t="shared" si="272"/>
        <v>9108</v>
      </c>
      <c r="L2927" s="11">
        <v>0.05</v>
      </c>
      <c r="M2927" s="10">
        <f t="shared" si="273"/>
        <v>455.40000000000003</v>
      </c>
      <c r="N2927" s="10">
        <f t="shared" si="274"/>
        <v>9563.4</v>
      </c>
      <c r="O2927" s="10">
        <v>358.03</v>
      </c>
      <c r="P2927" s="10">
        <f t="shared" si="275"/>
        <v>1231.3400000000001</v>
      </c>
      <c r="Q2927" s="12">
        <v>45719</v>
      </c>
    </row>
    <row r="2928" spans="1:17" x14ac:dyDescent="0.25">
      <c r="A2928" s="4">
        <v>1702</v>
      </c>
      <c r="B2928" s="4" t="s">
        <v>16</v>
      </c>
      <c r="C2928" s="4" t="s">
        <v>17</v>
      </c>
      <c r="D2928" s="4" t="s">
        <v>28</v>
      </c>
      <c r="E2928" s="4" t="s">
        <v>30</v>
      </c>
      <c r="F2928" s="9">
        <v>9</v>
      </c>
      <c r="G2928" s="10">
        <v>932</v>
      </c>
      <c r="H2928" s="11">
        <v>0.15</v>
      </c>
      <c r="I2928" s="10">
        <f t="shared" si="276"/>
        <v>8388</v>
      </c>
      <c r="J2928" s="10">
        <f t="shared" si="271"/>
        <v>1258.2</v>
      </c>
      <c r="K2928" s="10">
        <f t="shared" si="272"/>
        <v>7129.8</v>
      </c>
      <c r="L2928" s="11">
        <v>0.05</v>
      </c>
      <c r="M2928" s="10">
        <f t="shared" si="273"/>
        <v>356.49</v>
      </c>
      <c r="N2928" s="10">
        <f t="shared" si="274"/>
        <v>7486.29</v>
      </c>
      <c r="O2928" s="10">
        <v>655.65</v>
      </c>
      <c r="P2928" s="10">
        <f t="shared" si="275"/>
        <v>1228.9500000000007</v>
      </c>
      <c r="Q2928" s="12">
        <v>46015</v>
      </c>
    </row>
    <row r="2929" spans="1:17" x14ac:dyDescent="0.25">
      <c r="A2929" s="4">
        <v>4546</v>
      </c>
      <c r="B2929" s="4" t="s">
        <v>34</v>
      </c>
      <c r="C2929" s="4" t="s">
        <v>24</v>
      </c>
      <c r="D2929" s="4" t="s">
        <v>26</v>
      </c>
      <c r="E2929" s="4" t="s">
        <v>27</v>
      </c>
      <c r="F2929" s="9">
        <v>24</v>
      </c>
      <c r="G2929" s="10">
        <v>222</v>
      </c>
      <c r="H2929" s="11">
        <v>0.15</v>
      </c>
      <c r="I2929" s="10">
        <f t="shared" si="276"/>
        <v>5328</v>
      </c>
      <c r="J2929" s="10">
        <f t="shared" si="271"/>
        <v>799.19999999999993</v>
      </c>
      <c r="K2929" s="10">
        <f t="shared" si="272"/>
        <v>4528.8</v>
      </c>
      <c r="L2929" s="11">
        <v>0.05</v>
      </c>
      <c r="M2929" s="10">
        <f t="shared" si="273"/>
        <v>226.44000000000003</v>
      </c>
      <c r="N2929" s="10">
        <f t="shared" si="274"/>
        <v>4755.24</v>
      </c>
      <c r="O2929" s="10">
        <v>137.52000000000001</v>
      </c>
      <c r="P2929" s="10">
        <f t="shared" si="275"/>
        <v>1228.3199999999997</v>
      </c>
      <c r="Q2929" s="12">
        <v>45825</v>
      </c>
    </row>
    <row r="2930" spans="1:17" x14ac:dyDescent="0.25">
      <c r="A2930" s="4">
        <v>2160</v>
      </c>
      <c r="B2930" s="4" t="s">
        <v>20</v>
      </c>
      <c r="C2930" s="4" t="s">
        <v>24</v>
      </c>
      <c r="D2930" s="4" t="s">
        <v>26</v>
      </c>
      <c r="E2930" s="4" t="s">
        <v>30</v>
      </c>
      <c r="F2930" s="9">
        <v>15</v>
      </c>
      <c r="G2930" s="10">
        <v>379</v>
      </c>
      <c r="H2930" s="11">
        <v>0.1</v>
      </c>
      <c r="I2930" s="10">
        <f t="shared" si="276"/>
        <v>5685</v>
      </c>
      <c r="J2930" s="10">
        <f t="shared" si="271"/>
        <v>568.5</v>
      </c>
      <c r="K2930" s="10">
        <f t="shared" si="272"/>
        <v>5116.5</v>
      </c>
      <c r="L2930" s="11">
        <v>0.05</v>
      </c>
      <c r="M2930" s="10">
        <f t="shared" si="273"/>
        <v>255.82500000000002</v>
      </c>
      <c r="N2930" s="10">
        <f t="shared" si="274"/>
        <v>5372.3249999999998</v>
      </c>
      <c r="O2930" s="10">
        <v>259.25</v>
      </c>
      <c r="P2930" s="10">
        <f t="shared" si="275"/>
        <v>1227.75</v>
      </c>
      <c r="Q2930" s="12">
        <v>46005</v>
      </c>
    </row>
    <row r="2931" spans="1:17" x14ac:dyDescent="0.25">
      <c r="A2931" s="4">
        <v>3259</v>
      </c>
      <c r="B2931" s="4" t="s">
        <v>34</v>
      </c>
      <c r="C2931" s="4" t="s">
        <v>21</v>
      </c>
      <c r="D2931" s="4" t="s">
        <v>28</v>
      </c>
      <c r="E2931" s="4" t="s">
        <v>36</v>
      </c>
      <c r="F2931" s="9">
        <v>14</v>
      </c>
      <c r="G2931" s="10">
        <v>610</v>
      </c>
      <c r="H2931" s="11">
        <v>0.1</v>
      </c>
      <c r="I2931" s="10">
        <f t="shared" si="276"/>
        <v>8540</v>
      </c>
      <c r="J2931" s="10">
        <f t="shared" si="271"/>
        <v>854</v>
      </c>
      <c r="K2931" s="10">
        <f t="shared" si="272"/>
        <v>7686</v>
      </c>
      <c r="L2931" s="11">
        <v>0.05</v>
      </c>
      <c r="M2931" s="10">
        <f t="shared" si="273"/>
        <v>384.3</v>
      </c>
      <c r="N2931" s="10">
        <f t="shared" si="274"/>
        <v>8070.3</v>
      </c>
      <c r="O2931" s="10">
        <v>461.33</v>
      </c>
      <c r="P2931" s="10">
        <f t="shared" si="275"/>
        <v>1227.3800000000001</v>
      </c>
      <c r="Q2931" s="12">
        <v>45992</v>
      </c>
    </row>
    <row r="2932" spans="1:17" x14ac:dyDescent="0.25">
      <c r="A2932" s="4">
        <v>508</v>
      </c>
      <c r="B2932" s="4" t="s">
        <v>20</v>
      </c>
      <c r="C2932" s="4" t="s">
        <v>17</v>
      </c>
      <c r="D2932" s="4" t="s">
        <v>28</v>
      </c>
      <c r="E2932" s="4" t="s">
        <v>36</v>
      </c>
      <c r="F2932" s="9">
        <v>16</v>
      </c>
      <c r="G2932" s="10">
        <v>421</v>
      </c>
      <c r="H2932" s="11">
        <v>0.05</v>
      </c>
      <c r="I2932" s="10">
        <f t="shared" si="276"/>
        <v>6736</v>
      </c>
      <c r="J2932" s="10">
        <f t="shared" si="271"/>
        <v>336.8</v>
      </c>
      <c r="K2932" s="10">
        <f t="shared" si="272"/>
        <v>6399.2</v>
      </c>
      <c r="L2932" s="11">
        <v>0.05</v>
      </c>
      <c r="M2932" s="10">
        <f t="shared" si="273"/>
        <v>319.96000000000004</v>
      </c>
      <c r="N2932" s="10">
        <f t="shared" si="274"/>
        <v>6719.16</v>
      </c>
      <c r="O2932" s="10">
        <v>323.29000000000002</v>
      </c>
      <c r="P2932" s="10">
        <f t="shared" si="275"/>
        <v>1226.5599999999995</v>
      </c>
      <c r="Q2932" s="12">
        <v>45898</v>
      </c>
    </row>
    <row r="2933" spans="1:17" x14ac:dyDescent="0.25">
      <c r="A2933" s="4">
        <v>4112</v>
      </c>
      <c r="B2933" s="4" t="s">
        <v>35</v>
      </c>
      <c r="C2933" s="4" t="s">
        <v>21</v>
      </c>
      <c r="D2933" s="4" t="s">
        <v>26</v>
      </c>
      <c r="E2933" s="4" t="s">
        <v>29</v>
      </c>
      <c r="F2933" s="9">
        <v>13</v>
      </c>
      <c r="G2933" s="10">
        <v>426</v>
      </c>
      <c r="H2933" s="11">
        <v>0</v>
      </c>
      <c r="I2933" s="10">
        <f t="shared" si="276"/>
        <v>5538</v>
      </c>
      <c r="J2933" s="10">
        <f t="shared" si="271"/>
        <v>0</v>
      </c>
      <c r="K2933" s="10">
        <f t="shared" si="272"/>
        <v>5538</v>
      </c>
      <c r="L2933" s="11">
        <v>0.05</v>
      </c>
      <c r="M2933" s="10">
        <f t="shared" si="273"/>
        <v>276.90000000000003</v>
      </c>
      <c r="N2933" s="10">
        <f t="shared" si="274"/>
        <v>5814.9</v>
      </c>
      <c r="O2933" s="10">
        <v>331.68</v>
      </c>
      <c r="P2933" s="10">
        <f t="shared" si="275"/>
        <v>1226.1599999999999</v>
      </c>
      <c r="Q2933" s="12">
        <v>45662</v>
      </c>
    </row>
    <row r="2934" spans="1:17" x14ac:dyDescent="0.25">
      <c r="A2934" s="4">
        <v>2449</v>
      </c>
      <c r="B2934" s="4" t="s">
        <v>20</v>
      </c>
      <c r="C2934" s="4" t="s">
        <v>21</v>
      </c>
      <c r="D2934" s="4" t="s">
        <v>26</v>
      </c>
      <c r="E2934" s="4" t="s">
        <v>19</v>
      </c>
      <c r="F2934" s="9">
        <v>11</v>
      </c>
      <c r="G2934" s="10">
        <v>860</v>
      </c>
      <c r="H2934" s="11">
        <v>0.1</v>
      </c>
      <c r="I2934" s="10">
        <f t="shared" si="276"/>
        <v>9460</v>
      </c>
      <c r="J2934" s="10">
        <f t="shared" si="271"/>
        <v>946</v>
      </c>
      <c r="K2934" s="10">
        <f t="shared" si="272"/>
        <v>8514</v>
      </c>
      <c r="L2934" s="11">
        <v>0.05</v>
      </c>
      <c r="M2934" s="10">
        <f t="shared" si="273"/>
        <v>425.70000000000005</v>
      </c>
      <c r="N2934" s="10">
        <f t="shared" si="274"/>
        <v>8939.7000000000007</v>
      </c>
      <c r="O2934" s="10">
        <v>662.54</v>
      </c>
      <c r="P2934" s="10">
        <f t="shared" si="275"/>
        <v>1226.0600000000004</v>
      </c>
      <c r="Q2934" s="12">
        <v>45754</v>
      </c>
    </row>
    <row r="2935" spans="1:17" x14ac:dyDescent="0.25">
      <c r="A2935" s="4">
        <v>1125</v>
      </c>
      <c r="B2935" s="4" t="s">
        <v>20</v>
      </c>
      <c r="C2935" s="4" t="s">
        <v>24</v>
      </c>
      <c r="D2935" s="4" t="s">
        <v>33</v>
      </c>
      <c r="E2935" s="4" t="s">
        <v>27</v>
      </c>
      <c r="F2935" s="9">
        <v>14</v>
      </c>
      <c r="G2935" s="10">
        <v>802</v>
      </c>
      <c r="H2935" s="11">
        <v>0.1</v>
      </c>
      <c r="I2935" s="10">
        <f t="shared" si="276"/>
        <v>11228</v>
      </c>
      <c r="J2935" s="10">
        <f t="shared" si="271"/>
        <v>1122.8</v>
      </c>
      <c r="K2935" s="10">
        <f t="shared" si="272"/>
        <v>10105.200000000001</v>
      </c>
      <c r="L2935" s="11">
        <v>0.05</v>
      </c>
      <c r="M2935" s="10">
        <f t="shared" si="273"/>
        <v>505.26000000000005</v>
      </c>
      <c r="N2935" s="10">
        <f t="shared" si="274"/>
        <v>10610.460000000001</v>
      </c>
      <c r="O2935" s="10">
        <v>634.25</v>
      </c>
      <c r="P2935" s="10">
        <f t="shared" si="275"/>
        <v>1225.7000000000007</v>
      </c>
      <c r="Q2935" s="12">
        <v>45810</v>
      </c>
    </row>
    <row r="2936" spans="1:17" x14ac:dyDescent="0.25">
      <c r="A2936" s="4">
        <v>503</v>
      </c>
      <c r="B2936" s="4" t="s">
        <v>38</v>
      </c>
      <c r="C2936" s="4" t="s">
        <v>24</v>
      </c>
      <c r="D2936" s="4" t="s">
        <v>28</v>
      </c>
      <c r="E2936" s="4" t="s">
        <v>25</v>
      </c>
      <c r="F2936" s="9">
        <v>22</v>
      </c>
      <c r="G2936" s="10">
        <v>324</v>
      </c>
      <c r="H2936" s="11">
        <v>0.15</v>
      </c>
      <c r="I2936" s="10">
        <f t="shared" si="276"/>
        <v>7128</v>
      </c>
      <c r="J2936" s="10">
        <f t="shared" si="271"/>
        <v>1069.2</v>
      </c>
      <c r="K2936" s="10">
        <f t="shared" si="272"/>
        <v>6058.8</v>
      </c>
      <c r="L2936" s="11">
        <v>0.05</v>
      </c>
      <c r="M2936" s="10">
        <f t="shared" si="273"/>
        <v>302.94</v>
      </c>
      <c r="N2936" s="10">
        <f t="shared" si="274"/>
        <v>6361.74</v>
      </c>
      <c r="O2936" s="10">
        <v>219.71</v>
      </c>
      <c r="P2936" s="10">
        <f t="shared" si="275"/>
        <v>1225.1800000000003</v>
      </c>
      <c r="Q2936" s="12">
        <v>45975</v>
      </c>
    </row>
    <row r="2937" spans="1:17" x14ac:dyDescent="0.25">
      <c r="A2937" s="4">
        <v>4041</v>
      </c>
      <c r="B2937" s="4" t="s">
        <v>16</v>
      </c>
      <c r="C2937" s="4" t="s">
        <v>24</v>
      </c>
      <c r="D2937" s="4" t="s">
        <v>26</v>
      </c>
      <c r="E2937" s="4" t="s">
        <v>22</v>
      </c>
      <c r="F2937" s="9">
        <v>9</v>
      </c>
      <c r="G2937" s="10">
        <v>1086</v>
      </c>
      <c r="H2937" s="11">
        <v>0.15</v>
      </c>
      <c r="I2937" s="10">
        <f t="shared" si="276"/>
        <v>9774</v>
      </c>
      <c r="J2937" s="10">
        <f t="shared" si="271"/>
        <v>1466.1</v>
      </c>
      <c r="K2937" s="10">
        <f t="shared" si="272"/>
        <v>8307.9</v>
      </c>
      <c r="L2937" s="11">
        <v>0.05</v>
      </c>
      <c r="M2937" s="10">
        <f t="shared" si="273"/>
        <v>415.39499999999998</v>
      </c>
      <c r="N2937" s="10">
        <f t="shared" si="274"/>
        <v>8723.2950000000001</v>
      </c>
      <c r="O2937" s="10">
        <v>787.13</v>
      </c>
      <c r="P2937" s="10">
        <f t="shared" si="275"/>
        <v>1223.7299999999996</v>
      </c>
      <c r="Q2937" s="12">
        <v>45805</v>
      </c>
    </row>
    <row r="2938" spans="1:17" x14ac:dyDescent="0.25">
      <c r="A2938" s="4">
        <v>1913</v>
      </c>
      <c r="B2938" s="4" t="s">
        <v>31</v>
      </c>
      <c r="C2938" s="4" t="s">
        <v>21</v>
      </c>
      <c r="D2938" s="4" t="s">
        <v>28</v>
      </c>
      <c r="E2938" s="4" t="s">
        <v>30</v>
      </c>
      <c r="F2938" s="9">
        <v>9</v>
      </c>
      <c r="G2938" s="10">
        <v>836</v>
      </c>
      <c r="H2938" s="11">
        <v>0.1</v>
      </c>
      <c r="I2938" s="10">
        <f t="shared" si="276"/>
        <v>7524</v>
      </c>
      <c r="J2938" s="10">
        <f t="shared" si="271"/>
        <v>752.40000000000009</v>
      </c>
      <c r="K2938" s="10">
        <f t="shared" si="272"/>
        <v>6771.6</v>
      </c>
      <c r="L2938" s="11">
        <v>0.05</v>
      </c>
      <c r="M2938" s="10">
        <f t="shared" si="273"/>
        <v>338.58000000000004</v>
      </c>
      <c r="N2938" s="10">
        <f t="shared" si="274"/>
        <v>7110.18</v>
      </c>
      <c r="O2938" s="10">
        <v>616.5</v>
      </c>
      <c r="P2938" s="10">
        <f t="shared" si="275"/>
        <v>1223.1000000000004</v>
      </c>
      <c r="Q2938" s="12">
        <v>45816</v>
      </c>
    </row>
    <row r="2939" spans="1:17" x14ac:dyDescent="0.25">
      <c r="A2939" s="4">
        <v>4961</v>
      </c>
      <c r="B2939" s="4" t="s">
        <v>20</v>
      </c>
      <c r="C2939" s="4" t="s">
        <v>17</v>
      </c>
      <c r="D2939" s="4" t="s">
        <v>33</v>
      </c>
      <c r="E2939" s="4" t="s">
        <v>27</v>
      </c>
      <c r="F2939" s="9">
        <v>9</v>
      </c>
      <c r="G2939" s="10">
        <v>1060</v>
      </c>
      <c r="H2939" s="11">
        <v>0.1</v>
      </c>
      <c r="I2939" s="10">
        <f t="shared" si="276"/>
        <v>9540</v>
      </c>
      <c r="J2939" s="10">
        <f t="shared" si="271"/>
        <v>954</v>
      </c>
      <c r="K2939" s="10">
        <f t="shared" si="272"/>
        <v>8586</v>
      </c>
      <c r="L2939" s="11">
        <v>0.05</v>
      </c>
      <c r="M2939" s="10">
        <f t="shared" si="273"/>
        <v>429.3</v>
      </c>
      <c r="N2939" s="10">
        <f t="shared" si="274"/>
        <v>9015.2999999999993</v>
      </c>
      <c r="O2939" s="10">
        <v>818.18</v>
      </c>
      <c r="P2939" s="10">
        <f t="shared" si="275"/>
        <v>1222.3800000000001</v>
      </c>
      <c r="Q2939" s="12">
        <v>45863</v>
      </c>
    </row>
    <row r="2940" spans="1:17" x14ac:dyDescent="0.25">
      <c r="A2940" s="4">
        <v>4316</v>
      </c>
      <c r="B2940" s="4" t="s">
        <v>16</v>
      </c>
      <c r="C2940" s="4" t="s">
        <v>24</v>
      </c>
      <c r="D2940" s="4" t="s">
        <v>28</v>
      </c>
      <c r="E2940" s="4" t="s">
        <v>29</v>
      </c>
      <c r="F2940" s="9">
        <v>8</v>
      </c>
      <c r="G2940" s="10">
        <v>672</v>
      </c>
      <c r="H2940" s="11">
        <v>0.05</v>
      </c>
      <c r="I2940" s="10">
        <f t="shared" si="276"/>
        <v>5376</v>
      </c>
      <c r="J2940" s="10">
        <f t="shared" si="271"/>
        <v>268.8</v>
      </c>
      <c r="K2940" s="10">
        <f t="shared" si="272"/>
        <v>5107.2</v>
      </c>
      <c r="L2940" s="11">
        <v>0.05</v>
      </c>
      <c r="M2940" s="10">
        <f t="shared" si="273"/>
        <v>255.36</v>
      </c>
      <c r="N2940" s="10">
        <f t="shared" si="274"/>
        <v>5362.5599999999995</v>
      </c>
      <c r="O2940" s="10">
        <v>485.7</v>
      </c>
      <c r="P2940" s="10">
        <f t="shared" si="275"/>
        <v>1221.5999999999999</v>
      </c>
      <c r="Q2940" s="12">
        <v>45883</v>
      </c>
    </row>
    <row r="2941" spans="1:17" x14ac:dyDescent="0.25">
      <c r="A2941" s="4">
        <v>4860</v>
      </c>
      <c r="B2941" s="4" t="s">
        <v>16</v>
      </c>
      <c r="C2941" s="4" t="s">
        <v>21</v>
      </c>
      <c r="D2941" s="4" t="s">
        <v>26</v>
      </c>
      <c r="E2941" s="4" t="s">
        <v>37</v>
      </c>
      <c r="F2941" s="9">
        <v>13</v>
      </c>
      <c r="G2941" s="10">
        <v>190</v>
      </c>
      <c r="H2941" s="11">
        <v>0</v>
      </c>
      <c r="I2941" s="10">
        <f t="shared" si="276"/>
        <v>2470</v>
      </c>
      <c r="J2941" s="10">
        <f t="shared" si="271"/>
        <v>0</v>
      </c>
      <c r="K2941" s="10">
        <f t="shared" si="272"/>
        <v>2470</v>
      </c>
      <c r="L2941" s="11">
        <v>0.05</v>
      </c>
      <c r="M2941" s="10">
        <f t="shared" si="273"/>
        <v>123.5</v>
      </c>
      <c r="N2941" s="10">
        <f t="shared" si="274"/>
        <v>2593.5</v>
      </c>
      <c r="O2941" s="10">
        <v>96.15</v>
      </c>
      <c r="P2941" s="10">
        <f t="shared" si="275"/>
        <v>1220.05</v>
      </c>
      <c r="Q2941" s="12">
        <v>45860</v>
      </c>
    </row>
    <row r="2942" spans="1:17" x14ac:dyDescent="0.25">
      <c r="A2942" s="4">
        <v>245</v>
      </c>
      <c r="B2942" s="4" t="s">
        <v>35</v>
      </c>
      <c r="C2942" s="4" t="s">
        <v>21</v>
      </c>
      <c r="D2942" s="4" t="s">
        <v>26</v>
      </c>
      <c r="E2942" s="4" t="s">
        <v>25</v>
      </c>
      <c r="F2942" s="9">
        <v>13</v>
      </c>
      <c r="G2942" s="10">
        <v>229</v>
      </c>
      <c r="H2942" s="11">
        <v>0.05</v>
      </c>
      <c r="I2942" s="10">
        <f t="shared" si="276"/>
        <v>2977</v>
      </c>
      <c r="J2942" s="10">
        <f t="shared" si="271"/>
        <v>148.85</v>
      </c>
      <c r="K2942" s="10">
        <f t="shared" si="272"/>
        <v>2828.15</v>
      </c>
      <c r="L2942" s="11">
        <v>0.05</v>
      </c>
      <c r="M2942" s="10">
        <f t="shared" si="273"/>
        <v>141.4075</v>
      </c>
      <c r="N2942" s="10">
        <f t="shared" si="274"/>
        <v>2969.5574999999999</v>
      </c>
      <c r="O2942" s="10">
        <v>123.72</v>
      </c>
      <c r="P2942" s="10">
        <f t="shared" si="275"/>
        <v>1219.7900000000002</v>
      </c>
      <c r="Q2942" s="12">
        <v>45985</v>
      </c>
    </row>
    <row r="2943" spans="1:17" x14ac:dyDescent="0.25">
      <c r="A2943" s="4">
        <v>456</v>
      </c>
      <c r="B2943" s="4" t="s">
        <v>20</v>
      </c>
      <c r="C2943" s="4" t="s">
        <v>24</v>
      </c>
      <c r="D2943" s="4" t="s">
        <v>18</v>
      </c>
      <c r="E2943" s="4" t="s">
        <v>19</v>
      </c>
      <c r="F2943" s="9">
        <v>24</v>
      </c>
      <c r="G2943" s="10">
        <v>321</v>
      </c>
      <c r="H2943" s="11">
        <v>0.05</v>
      </c>
      <c r="I2943" s="10">
        <f t="shared" si="276"/>
        <v>7704</v>
      </c>
      <c r="J2943" s="10">
        <f t="shared" si="271"/>
        <v>385.20000000000005</v>
      </c>
      <c r="K2943" s="10">
        <f t="shared" si="272"/>
        <v>7318.8</v>
      </c>
      <c r="L2943" s="11">
        <v>0.05</v>
      </c>
      <c r="M2943" s="10">
        <f t="shared" si="273"/>
        <v>365.94000000000005</v>
      </c>
      <c r="N2943" s="10">
        <f t="shared" si="274"/>
        <v>7684.74</v>
      </c>
      <c r="O2943" s="10">
        <v>254.16</v>
      </c>
      <c r="P2943" s="10">
        <f t="shared" si="275"/>
        <v>1218.96</v>
      </c>
      <c r="Q2943" s="12">
        <v>45988</v>
      </c>
    </row>
    <row r="2944" spans="1:17" x14ac:dyDescent="0.25">
      <c r="A2944" s="4">
        <v>3523</v>
      </c>
      <c r="B2944" s="4" t="s">
        <v>35</v>
      </c>
      <c r="C2944" s="4" t="s">
        <v>17</v>
      </c>
      <c r="D2944" s="4" t="s">
        <v>33</v>
      </c>
      <c r="E2944" s="4" t="s">
        <v>37</v>
      </c>
      <c r="F2944" s="9">
        <v>8</v>
      </c>
      <c r="G2944" s="10">
        <v>450</v>
      </c>
      <c r="H2944" s="11">
        <v>0</v>
      </c>
      <c r="I2944" s="10">
        <f t="shared" si="276"/>
        <v>3600</v>
      </c>
      <c r="J2944" s="10">
        <f t="shared" si="271"/>
        <v>0</v>
      </c>
      <c r="K2944" s="10">
        <f t="shared" si="272"/>
        <v>3600</v>
      </c>
      <c r="L2944" s="11">
        <v>0.05</v>
      </c>
      <c r="M2944" s="10">
        <f t="shared" si="273"/>
        <v>180</v>
      </c>
      <c r="N2944" s="10">
        <f t="shared" si="274"/>
        <v>3780</v>
      </c>
      <c r="O2944" s="10">
        <v>297.69</v>
      </c>
      <c r="P2944" s="10">
        <f t="shared" si="275"/>
        <v>1218.48</v>
      </c>
      <c r="Q2944" s="12">
        <v>45667</v>
      </c>
    </row>
    <row r="2945" spans="1:17" x14ac:dyDescent="0.25">
      <c r="A2945" s="4">
        <v>2740</v>
      </c>
      <c r="B2945" s="4" t="s">
        <v>38</v>
      </c>
      <c r="C2945" s="4" t="s">
        <v>24</v>
      </c>
      <c r="D2945" s="4" t="s">
        <v>28</v>
      </c>
      <c r="E2945" s="4" t="s">
        <v>25</v>
      </c>
      <c r="F2945" s="9">
        <v>11</v>
      </c>
      <c r="G2945" s="10">
        <v>468</v>
      </c>
      <c r="H2945" s="11">
        <v>0.15</v>
      </c>
      <c r="I2945" s="10">
        <f t="shared" si="276"/>
        <v>5148</v>
      </c>
      <c r="J2945" s="10">
        <f t="shared" si="271"/>
        <v>772.19999999999993</v>
      </c>
      <c r="K2945" s="10">
        <f t="shared" si="272"/>
        <v>4375.8</v>
      </c>
      <c r="L2945" s="11">
        <v>0.05</v>
      </c>
      <c r="M2945" s="10">
        <f t="shared" si="273"/>
        <v>218.79000000000002</v>
      </c>
      <c r="N2945" s="10">
        <f t="shared" si="274"/>
        <v>4594.59</v>
      </c>
      <c r="O2945" s="10">
        <v>287.20999999999998</v>
      </c>
      <c r="P2945" s="10">
        <f t="shared" si="275"/>
        <v>1216.4900000000002</v>
      </c>
      <c r="Q2945" s="12">
        <v>45854</v>
      </c>
    </row>
    <row r="2946" spans="1:17" x14ac:dyDescent="0.25">
      <c r="A2946" s="4">
        <v>1442</v>
      </c>
      <c r="B2946" s="4" t="s">
        <v>23</v>
      </c>
      <c r="C2946" s="4" t="s">
        <v>24</v>
      </c>
      <c r="D2946" s="4" t="s">
        <v>26</v>
      </c>
      <c r="E2946" s="4" t="s">
        <v>30</v>
      </c>
      <c r="F2946" s="9">
        <v>12</v>
      </c>
      <c r="G2946" s="10">
        <v>276</v>
      </c>
      <c r="H2946" s="11">
        <v>0.05</v>
      </c>
      <c r="I2946" s="10">
        <f t="shared" si="276"/>
        <v>3312</v>
      </c>
      <c r="J2946" s="10">
        <f t="shared" ref="J2946:J3009" si="277">I2946*H2946</f>
        <v>165.60000000000002</v>
      </c>
      <c r="K2946" s="10">
        <f t="shared" ref="K2946:K3009" si="278">I2946-J2946</f>
        <v>3146.4</v>
      </c>
      <c r="L2946" s="11">
        <v>0.05</v>
      </c>
      <c r="M2946" s="10">
        <f t="shared" ref="M2946:M3009" si="279">K2946*L2946</f>
        <v>157.32000000000002</v>
      </c>
      <c r="N2946" s="10">
        <f t="shared" ref="N2946:N3009" si="280">K2946+M2946</f>
        <v>3303.7200000000003</v>
      </c>
      <c r="O2946" s="10">
        <v>160.84</v>
      </c>
      <c r="P2946" s="10">
        <f t="shared" ref="P2946:P3009" si="281">K2946-(O2946*F2946)</f>
        <v>1216.3200000000002</v>
      </c>
      <c r="Q2946" s="12">
        <v>45911</v>
      </c>
    </row>
    <row r="2947" spans="1:17" x14ac:dyDescent="0.25">
      <c r="A2947" s="4">
        <v>3060</v>
      </c>
      <c r="B2947" s="4" t="s">
        <v>35</v>
      </c>
      <c r="C2947" s="4" t="s">
        <v>24</v>
      </c>
      <c r="D2947" s="4" t="s">
        <v>33</v>
      </c>
      <c r="E2947" s="4" t="s">
        <v>25</v>
      </c>
      <c r="F2947" s="9">
        <v>8</v>
      </c>
      <c r="G2947" s="10">
        <v>664</v>
      </c>
      <c r="H2947" s="11">
        <v>0.05</v>
      </c>
      <c r="I2947" s="10">
        <f t="shared" si="276"/>
        <v>5312</v>
      </c>
      <c r="J2947" s="10">
        <f t="shared" si="277"/>
        <v>265.60000000000002</v>
      </c>
      <c r="K2947" s="10">
        <f t="shared" si="278"/>
        <v>5046.3999999999996</v>
      </c>
      <c r="L2947" s="11">
        <v>0.05</v>
      </c>
      <c r="M2947" s="10">
        <f t="shared" si="279"/>
        <v>252.32</v>
      </c>
      <c r="N2947" s="10">
        <f t="shared" si="280"/>
        <v>5298.7199999999993</v>
      </c>
      <c r="O2947" s="10">
        <v>478.93</v>
      </c>
      <c r="P2947" s="10">
        <f t="shared" si="281"/>
        <v>1214.9599999999996</v>
      </c>
      <c r="Q2947" s="12">
        <v>45977</v>
      </c>
    </row>
    <row r="2948" spans="1:17" x14ac:dyDescent="0.25">
      <c r="A2948" s="4">
        <v>2899</v>
      </c>
      <c r="B2948" s="4" t="s">
        <v>16</v>
      </c>
      <c r="C2948" s="4" t="s">
        <v>24</v>
      </c>
      <c r="D2948" s="4" t="s">
        <v>26</v>
      </c>
      <c r="E2948" s="4" t="s">
        <v>25</v>
      </c>
      <c r="F2948" s="9">
        <v>20</v>
      </c>
      <c r="G2948" s="10">
        <v>502</v>
      </c>
      <c r="H2948" s="11">
        <v>0.1</v>
      </c>
      <c r="I2948" s="10">
        <f t="shared" si="276"/>
        <v>10040</v>
      </c>
      <c r="J2948" s="10">
        <f t="shared" si="277"/>
        <v>1004</v>
      </c>
      <c r="K2948" s="10">
        <f t="shared" si="278"/>
        <v>9036</v>
      </c>
      <c r="L2948" s="11">
        <v>0.05</v>
      </c>
      <c r="M2948" s="10">
        <f t="shared" si="279"/>
        <v>451.8</v>
      </c>
      <c r="N2948" s="10">
        <f t="shared" si="280"/>
        <v>9487.7999999999993</v>
      </c>
      <c r="O2948" s="10">
        <v>391.08</v>
      </c>
      <c r="P2948" s="10">
        <f t="shared" si="281"/>
        <v>1214.4000000000005</v>
      </c>
      <c r="Q2948" s="12">
        <v>45738</v>
      </c>
    </row>
    <row r="2949" spans="1:17" x14ac:dyDescent="0.25">
      <c r="A2949" s="4">
        <v>2069</v>
      </c>
      <c r="B2949" s="4" t="s">
        <v>38</v>
      </c>
      <c r="C2949" s="4" t="s">
        <v>17</v>
      </c>
      <c r="D2949" s="4" t="s">
        <v>28</v>
      </c>
      <c r="E2949" s="4" t="s">
        <v>36</v>
      </c>
      <c r="F2949" s="9">
        <v>8</v>
      </c>
      <c r="G2949" s="10">
        <v>1044</v>
      </c>
      <c r="H2949" s="11">
        <v>0.15</v>
      </c>
      <c r="I2949" s="10">
        <f t="shared" si="276"/>
        <v>8352</v>
      </c>
      <c r="J2949" s="10">
        <f t="shared" si="277"/>
        <v>1252.8</v>
      </c>
      <c r="K2949" s="10">
        <f t="shared" si="278"/>
        <v>7099.2</v>
      </c>
      <c r="L2949" s="11">
        <v>0.05</v>
      </c>
      <c r="M2949" s="10">
        <f t="shared" si="279"/>
        <v>354.96000000000004</v>
      </c>
      <c r="N2949" s="10">
        <f t="shared" si="280"/>
        <v>7454.16</v>
      </c>
      <c r="O2949" s="10">
        <v>735.64</v>
      </c>
      <c r="P2949" s="10">
        <f t="shared" si="281"/>
        <v>1214.08</v>
      </c>
      <c r="Q2949" s="12">
        <v>45785</v>
      </c>
    </row>
    <row r="2950" spans="1:17" x14ac:dyDescent="0.25">
      <c r="A2950" s="4">
        <v>3247</v>
      </c>
      <c r="B2950" s="4" t="s">
        <v>31</v>
      </c>
      <c r="C2950" s="4" t="s">
        <v>24</v>
      </c>
      <c r="D2950" s="4" t="s">
        <v>28</v>
      </c>
      <c r="E2950" s="4" t="s">
        <v>36</v>
      </c>
      <c r="F2950" s="9">
        <v>11</v>
      </c>
      <c r="G2950" s="10">
        <v>327</v>
      </c>
      <c r="H2950" s="11">
        <v>0.1</v>
      </c>
      <c r="I2950" s="10">
        <f t="shared" si="276"/>
        <v>3597</v>
      </c>
      <c r="J2950" s="10">
        <f t="shared" si="277"/>
        <v>359.70000000000005</v>
      </c>
      <c r="K2950" s="10">
        <f t="shared" si="278"/>
        <v>3237.3</v>
      </c>
      <c r="L2950" s="11">
        <v>0.05</v>
      </c>
      <c r="M2950" s="10">
        <f t="shared" si="279"/>
        <v>161.86500000000001</v>
      </c>
      <c r="N2950" s="10">
        <f t="shared" si="280"/>
        <v>3399.165</v>
      </c>
      <c r="O2950" s="10">
        <v>183.93</v>
      </c>
      <c r="P2950" s="10">
        <f t="shared" si="281"/>
        <v>1214.0700000000002</v>
      </c>
      <c r="Q2950" s="12">
        <v>45892</v>
      </c>
    </row>
    <row r="2951" spans="1:17" x14ac:dyDescent="0.25">
      <c r="A2951" s="4">
        <v>3969</v>
      </c>
      <c r="B2951" s="4" t="s">
        <v>16</v>
      </c>
      <c r="C2951" s="4" t="s">
        <v>17</v>
      </c>
      <c r="D2951" s="4" t="s">
        <v>18</v>
      </c>
      <c r="E2951" s="4" t="s">
        <v>27</v>
      </c>
      <c r="F2951" s="9">
        <v>15</v>
      </c>
      <c r="G2951" s="10">
        <v>205</v>
      </c>
      <c r="H2951" s="11">
        <v>0</v>
      </c>
      <c r="I2951" s="10">
        <f t="shared" si="276"/>
        <v>3075</v>
      </c>
      <c r="J2951" s="10">
        <f t="shared" si="277"/>
        <v>0</v>
      </c>
      <c r="K2951" s="10">
        <f t="shared" si="278"/>
        <v>3075</v>
      </c>
      <c r="L2951" s="11">
        <v>0.05</v>
      </c>
      <c r="M2951" s="10">
        <f t="shared" si="279"/>
        <v>153.75</v>
      </c>
      <c r="N2951" s="10">
        <f t="shared" si="280"/>
        <v>3228.75</v>
      </c>
      <c r="O2951" s="10">
        <v>124.07</v>
      </c>
      <c r="P2951" s="10">
        <f t="shared" si="281"/>
        <v>1213.95</v>
      </c>
      <c r="Q2951" s="12">
        <v>45711</v>
      </c>
    </row>
    <row r="2952" spans="1:17" x14ac:dyDescent="0.25">
      <c r="A2952" s="4">
        <v>4109</v>
      </c>
      <c r="B2952" s="4" t="s">
        <v>31</v>
      </c>
      <c r="C2952" s="4" t="s">
        <v>17</v>
      </c>
      <c r="D2952" s="4" t="s">
        <v>18</v>
      </c>
      <c r="E2952" s="4" t="s">
        <v>36</v>
      </c>
      <c r="F2952" s="9">
        <v>25</v>
      </c>
      <c r="G2952" s="10">
        <v>267</v>
      </c>
      <c r="H2952" s="11">
        <v>0.15</v>
      </c>
      <c r="I2952" s="10">
        <f t="shared" si="276"/>
        <v>6675</v>
      </c>
      <c r="J2952" s="10">
        <f t="shared" si="277"/>
        <v>1001.25</v>
      </c>
      <c r="K2952" s="10">
        <f t="shared" si="278"/>
        <v>5673.75</v>
      </c>
      <c r="L2952" s="11">
        <v>0.05</v>
      </c>
      <c r="M2952" s="10">
        <f t="shared" si="279"/>
        <v>283.6875</v>
      </c>
      <c r="N2952" s="10">
        <f t="shared" si="280"/>
        <v>5957.4375</v>
      </c>
      <c r="O2952" s="10">
        <v>178.43</v>
      </c>
      <c r="P2952" s="10">
        <f t="shared" si="281"/>
        <v>1213</v>
      </c>
      <c r="Q2952" s="12">
        <v>45796</v>
      </c>
    </row>
    <row r="2953" spans="1:17" x14ac:dyDescent="0.25">
      <c r="A2953" s="4">
        <v>4558</v>
      </c>
      <c r="B2953" s="4" t="s">
        <v>16</v>
      </c>
      <c r="C2953" s="4" t="s">
        <v>21</v>
      </c>
      <c r="D2953" s="4" t="s">
        <v>18</v>
      </c>
      <c r="E2953" s="4" t="s">
        <v>25</v>
      </c>
      <c r="F2953" s="9">
        <v>6</v>
      </c>
      <c r="G2953" s="10">
        <v>660</v>
      </c>
      <c r="H2953" s="11">
        <v>0.1</v>
      </c>
      <c r="I2953" s="10">
        <f t="shared" si="276"/>
        <v>3960</v>
      </c>
      <c r="J2953" s="10">
        <f t="shared" si="277"/>
        <v>396</v>
      </c>
      <c r="K2953" s="10">
        <f t="shared" si="278"/>
        <v>3564</v>
      </c>
      <c r="L2953" s="11">
        <v>0.05</v>
      </c>
      <c r="M2953" s="10">
        <f t="shared" si="279"/>
        <v>178.20000000000002</v>
      </c>
      <c r="N2953" s="10">
        <f t="shared" si="280"/>
        <v>3742.2</v>
      </c>
      <c r="O2953" s="10">
        <v>391.95</v>
      </c>
      <c r="P2953" s="10">
        <f t="shared" si="281"/>
        <v>1212.3000000000002</v>
      </c>
      <c r="Q2953" s="12">
        <v>45730</v>
      </c>
    </row>
    <row r="2954" spans="1:17" x14ac:dyDescent="0.25">
      <c r="A2954" s="4">
        <v>907</v>
      </c>
      <c r="B2954" s="4" t="s">
        <v>31</v>
      </c>
      <c r="C2954" s="4" t="s">
        <v>17</v>
      </c>
      <c r="D2954" s="4" t="s">
        <v>18</v>
      </c>
      <c r="E2954" s="4" t="s">
        <v>30</v>
      </c>
      <c r="F2954" s="9">
        <v>6</v>
      </c>
      <c r="G2954" s="10">
        <v>522</v>
      </c>
      <c r="H2954" s="11">
        <v>0.05</v>
      </c>
      <c r="I2954" s="10">
        <f t="shared" si="276"/>
        <v>3132</v>
      </c>
      <c r="J2954" s="10">
        <f t="shared" si="277"/>
        <v>156.60000000000002</v>
      </c>
      <c r="K2954" s="10">
        <f t="shared" si="278"/>
        <v>2975.4</v>
      </c>
      <c r="L2954" s="11">
        <v>0.05</v>
      </c>
      <c r="M2954" s="10">
        <f t="shared" si="279"/>
        <v>148.77000000000001</v>
      </c>
      <c r="N2954" s="10">
        <f t="shared" si="280"/>
        <v>3124.17</v>
      </c>
      <c r="O2954" s="10">
        <v>293.88</v>
      </c>
      <c r="P2954" s="10">
        <f t="shared" si="281"/>
        <v>1212.1200000000001</v>
      </c>
      <c r="Q2954" s="12">
        <v>45795</v>
      </c>
    </row>
    <row r="2955" spans="1:17" x14ac:dyDescent="0.25">
      <c r="A2955" s="4">
        <v>3613</v>
      </c>
      <c r="B2955" s="4" t="s">
        <v>34</v>
      </c>
      <c r="C2955" s="4" t="s">
        <v>21</v>
      </c>
      <c r="D2955" s="4" t="s">
        <v>28</v>
      </c>
      <c r="E2955" s="4" t="s">
        <v>37</v>
      </c>
      <c r="F2955" s="9">
        <v>6</v>
      </c>
      <c r="G2955" s="10">
        <v>705</v>
      </c>
      <c r="H2955" s="11">
        <v>0.15</v>
      </c>
      <c r="I2955" s="10">
        <f t="shared" si="276"/>
        <v>4230</v>
      </c>
      <c r="J2955" s="10">
        <f t="shared" si="277"/>
        <v>634.5</v>
      </c>
      <c r="K2955" s="10">
        <f t="shared" si="278"/>
        <v>3595.5</v>
      </c>
      <c r="L2955" s="11">
        <v>0.05</v>
      </c>
      <c r="M2955" s="10">
        <f t="shared" si="279"/>
        <v>179.77500000000001</v>
      </c>
      <c r="N2955" s="10">
        <f t="shared" si="280"/>
        <v>3775.2750000000001</v>
      </c>
      <c r="O2955" s="10">
        <v>397.32</v>
      </c>
      <c r="P2955" s="10">
        <f t="shared" si="281"/>
        <v>1211.58</v>
      </c>
      <c r="Q2955" s="12">
        <v>45874</v>
      </c>
    </row>
    <row r="2956" spans="1:17" x14ac:dyDescent="0.25">
      <c r="A2956" s="4">
        <v>930</v>
      </c>
      <c r="B2956" s="4" t="s">
        <v>31</v>
      </c>
      <c r="C2956" s="4" t="s">
        <v>24</v>
      </c>
      <c r="D2956" s="4" t="s">
        <v>18</v>
      </c>
      <c r="E2956" s="4" t="s">
        <v>19</v>
      </c>
      <c r="F2956" s="9">
        <v>15</v>
      </c>
      <c r="G2956" s="10">
        <v>425</v>
      </c>
      <c r="H2956" s="11">
        <v>0.05</v>
      </c>
      <c r="I2956" s="10">
        <f t="shared" si="276"/>
        <v>6375</v>
      </c>
      <c r="J2956" s="10">
        <f t="shared" si="277"/>
        <v>318.75</v>
      </c>
      <c r="K2956" s="10">
        <f t="shared" si="278"/>
        <v>6056.25</v>
      </c>
      <c r="L2956" s="11">
        <v>0.05</v>
      </c>
      <c r="M2956" s="10">
        <f t="shared" si="279"/>
        <v>302.8125</v>
      </c>
      <c r="N2956" s="10">
        <f t="shared" si="280"/>
        <v>6359.0625</v>
      </c>
      <c r="O2956" s="10">
        <v>323.02</v>
      </c>
      <c r="P2956" s="10">
        <f t="shared" si="281"/>
        <v>1210.9500000000007</v>
      </c>
      <c r="Q2956" s="12">
        <v>46000</v>
      </c>
    </row>
    <row r="2957" spans="1:17" x14ac:dyDescent="0.25">
      <c r="A2957" s="4">
        <v>2506</v>
      </c>
      <c r="B2957" s="4" t="s">
        <v>34</v>
      </c>
      <c r="C2957" s="4" t="s">
        <v>17</v>
      </c>
      <c r="D2957" s="4" t="s">
        <v>28</v>
      </c>
      <c r="E2957" s="4" t="s">
        <v>29</v>
      </c>
      <c r="F2957" s="9">
        <v>19</v>
      </c>
      <c r="G2957" s="10">
        <v>172</v>
      </c>
      <c r="H2957" s="11">
        <v>0</v>
      </c>
      <c r="I2957" s="10">
        <f t="shared" si="276"/>
        <v>3268</v>
      </c>
      <c r="J2957" s="10">
        <f t="shared" si="277"/>
        <v>0</v>
      </c>
      <c r="K2957" s="10">
        <f t="shared" si="278"/>
        <v>3268</v>
      </c>
      <c r="L2957" s="11">
        <v>0.05</v>
      </c>
      <c r="M2957" s="10">
        <f t="shared" si="279"/>
        <v>163.4</v>
      </c>
      <c r="N2957" s="10">
        <f t="shared" si="280"/>
        <v>3431.4</v>
      </c>
      <c r="O2957" s="10">
        <v>108.33</v>
      </c>
      <c r="P2957" s="10">
        <f t="shared" si="281"/>
        <v>1209.73</v>
      </c>
      <c r="Q2957" s="12">
        <v>45928</v>
      </c>
    </row>
    <row r="2958" spans="1:17" x14ac:dyDescent="0.25">
      <c r="A2958" s="4">
        <v>4271</v>
      </c>
      <c r="B2958" s="4" t="s">
        <v>16</v>
      </c>
      <c r="C2958" s="4" t="s">
        <v>21</v>
      </c>
      <c r="D2958" s="4" t="s">
        <v>26</v>
      </c>
      <c r="E2958" s="4" t="s">
        <v>27</v>
      </c>
      <c r="F2958" s="9">
        <v>10</v>
      </c>
      <c r="G2958" s="10">
        <v>1083</v>
      </c>
      <c r="H2958" s="11">
        <v>0.15</v>
      </c>
      <c r="I2958" s="10">
        <f t="shared" si="276"/>
        <v>10830</v>
      </c>
      <c r="J2958" s="10">
        <f t="shared" si="277"/>
        <v>1624.5</v>
      </c>
      <c r="K2958" s="10">
        <f t="shared" si="278"/>
        <v>9205.5</v>
      </c>
      <c r="L2958" s="11">
        <v>0.05</v>
      </c>
      <c r="M2958" s="10">
        <f t="shared" si="279"/>
        <v>460.27500000000003</v>
      </c>
      <c r="N2958" s="10">
        <f t="shared" si="280"/>
        <v>9665.7749999999996</v>
      </c>
      <c r="O2958" s="10">
        <v>799.58</v>
      </c>
      <c r="P2958" s="10">
        <f t="shared" si="281"/>
        <v>1209.6999999999998</v>
      </c>
      <c r="Q2958" s="12">
        <v>45817</v>
      </c>
    </row>
    <row r="2959" spans="1:17" x14ac:dyDescent="0.25">
      <c r="A2959" s="4">
        <v>4064</v>
      </c>
      <c r="B2959" s="4" t="s">
        <v>32</v>
      </c>
      <c r="C2959" s="4" t="s">
        <v>24</v>
      </c>
      <c r="D2959" s="4" t="s">
        <v>26</v>
      </c>
      <c r="E2959" s="4" t="s">
        <v>27</v>
      </c>
      <c r="F2959" s="9">
        <v>11</v>
      </c>
      <c r="G2959" s="10">
        <v>665</v>
      </c>
      <c r="H2959" s="11">
        <v>0.05</v>
      </c>
      <c r="I2959" s="10">
        <f t="shared" si="276"/>
        <v>7315</v>
      </c>
      <c r="J2959" s="10">
        <f t="shared" si="277"/>
        <v>365.75</v>
      </c>
      <c r="K2959" s="10">
        <f t="shared" si="278"/>
        <v>6949.25</v>
      </c>
      <c r="L2959" s="11">
        <v>0.05</v>
      </c>
      <c r="M2959" s="10">
        <f t="shared" si="279"/>
        <v>347.46250000000003</v>
      </c>
      <c r="N2959" s="10">
        <f t="shared" si="280"/>
        <v>7296.7124999999996</v>
      </c>
      <c r="O2959" s="10">
        <v>521.80999999999995</v>
      </c>
      <c r="P2959" s="10">
        <f t="shared" si="281"/>
        <v>1209.3400000000001</v>
      </c>
      <c r="Q2959" s="12">
        <v>45880</v>
      </c>
    </row>
    <row r="2960" spans="1:17" x14ac:dyDescent="0.25">
      <c r="A2960" s="4">
        <v>4296</v>
      </c>
      <c r="B2960" s="4" t="s">
        <v>31</v>
      </c>
      <c r="C2960" s="4" t="s">
        <v>24</v>
      </c>
      <c r="D2960" s="4" t="s">
        <v>26</v>
      </c>
      <c r="E2960" s="4" t="s">
        <v>29</v>
      </c>
      <c r="F2960" s="9">
        <v>23</v>
      </c>
      <c r="G2960" s="10">
        <v>280</v>
      </c>
      <c r="H2960" s="11">
        <v>0.15</v>
      </c>
      <c r="I2960" s="10">
        <f t="shared" si="276"/>
        <v>6440</v>
      </c>
      <c r="J2960" s="10">
        <f t="shared" si="277"/>
        <v>966</v>
      </c>
      <c r="K2960" s="10">
        <f t="shared" si="278"/>
        <v>5474</v>
      </c>
      <c r="L2960" s="11">
        <v>0.05</v>
      </c>
      <c r="M2960" s="10">
        <f t="shared" si="279"/>
        <v>273.7</v>
      </c>
      <c r="N2960" s="10">
        <f t="shared" si="280"/>
        <v>5747.7</v>
      </c>
      <c r="O2960" s="10">
        <v>185.45</v>
      </c>
      <c r="P2960" s="10">
        <f t="shared" si="281"/>
        <v>1208.6500000000005</v>
      </c>
      <c r="Q2960" s="12">
        <v>45956</v>
      </c>
    </row>
    <row r="2961" spans="1:17" x14ac:dyDescent="0.25">
      <c r="A2961" s="4">
        <v>52</v>
      </c>
      <c r="B2961" s="4" t="s">
        <v>38</v>
      </c>
      <c r="C2961" s="4" t="s">
        <v>17</v>
      </c>
      <c r="D2961" s="4" t="s">
        <v>18</v>
      </c>
      <c r="E2961" s="4" t="s">
        <v>22</v>
      </c>
      <c r="F2961" s="9">
        <v>16</v>
      </c>
      <c r="G2961" s="10">
        <v>847</v>
      </c>
      <c r="H2961" s="11">
        <v>0.15</v>
      </c>
      <c r="I2961" s="10">
        <f t="shared" si="276"/>
        <v>13552</v>
      </c>
      <c r="J2961" s="10">
        <f t="shared" si="277"/>
        <v>2032.8</v>
      </c>
      <c r="K2961" s="10">
        <f t="shared" si="278"/>
        <v>11519.2</v>
      </c>
      <c r="L2961" s="11">
        <v>0.05</v>
      </c>
      <c r="M2961" s="10">
        <f t="shared" si="279"/>
        <v>575.96</v>
      </c>
      <c r="N2961" s="10">
        <f t="shared" si="280"/>
        <v>12095.16</v>
      </c>
      <c r="O2961" s="10">
        <v>644.41</v>
      </c>
      <c r="P2961" s="10">
        <f t="shared" si="281"/>
        <v>1208.6400000000012</v>
      </c>
      <c r="Q2961" s="12">
        <v>45780</v>
      </c>
    </row>
    <row r="2962" spans="1:17" x14ac:dyDescent="0.25">
      <c r="A2962" s="4">
        <v>38</v>
      </c>
      <c r="B2962" s="4" t="s">
        <v>34</v>
      </c>
      <c r="C2962" s="4" t="s">
        <v>17</v>
      </c>
      <c r="D2962" s="4" t="s">
        <v>18</v>
      </c>
      <c r="E2962" s="4" t="s">
        <v>30</v>
      </c>
      <c r="F2962" s="9">
        <v>13</v>
      </c>
      <c r="G2962" s="10">
        <v>257</v>
      </c>
      <c r="H2962" s="11">
        <v>0</v>
      </c>
      <c r="I2962" s="10">
        <f t="shared" si="276"/>
        <v>3341</v>
      </c>
      <c r="J2962" s="10">
        <f t="shared" si="277"/>
        <v>0</v>
      </c>
      <c r="K2962" s="10">
        <f t="shared" si="278"/>
        <v>3341</v>
      </c>
      <c r="L2962" s="11">
        <v>0.05</v>
      </c>
      <c r="M2962" s="10">
        <f t="shared" si="279"/>
        <v>167.05</v>
      </c>
      <c r="N2962" s="10">
        <f t="shared" si="280"/>
        <v>3508.05</v>
      </c>
      <c r="O2962" s="10">
        <v>164.04</v>
      </c>
      <c r="P2962" s="10">
        <f t="shared" si="281"/>
        <v>1208.48</v>
      </c>
      <c r="Q2962" s="12">
        <v>45693</v>
      </c>
    </row>
    <row r="2963" spans="1:17" x14ac:dyDescent="0.25">
      <c r="A2963" s="4">
        <v>16</v>
      </c>
      <c r="B2963" s="4" t="s">
        <v>32</v>
      </c>
      <c r="C2963" s="4" t="s">
        <v>24</v>
      </c>
      <c r="D2963" s="4" t="s">
        <v>26</v>
      </c>
      <c r="E2963" s="4" t="s">
        <v>27</v>
      </c>
      <c r="F2963" s="9">
        <v>7</v>
      </c>
      <c r="G2963" s="10">
        <v>522</v>
      </c>
      <c r="H2963" s="11">
        <v>0.05</v>
      </c>
      <c r="I2963" s="10">
        <f t="shared" ref="I2963:I3026" si="282">F2963*G2963</f>
        <v>3654</v>
      </c>
      <c r="J2963" s="10">
        <f t="shared" si="277"/>
        <v>182.70000000000002</v>
      </c>
      <c r="K2963" s="10">
        <f t="shared" si="278"/>
        <v>3471.3</v>
      </c>
      <c r="L2963" s="11">
        <v>0.05</v>
      </c>
      <c r="M2963" s="10">
        <f t="shared" si="279"/>
        <v>173.56500000000003</v>
      </c>
      <c r="N2963" s="10">
        <f t="shared" si="280"/>
        <v>3644.8650000000002</v>
      </c>
      <c r="O2963" s="10">
        <v>323.45999999999998</v>
      </c>
      <c r="P2963" s="10">
        <f t="shared" si="281"/>
        <v>1207.0800000000004</v>
      </c>
      <c r="Q2963" s="12">
        <v>45781</v>
      </c>
    </row>
    <row r="2964" spans="1:17" x14ac:dyDescent="0.25">
      <c r="A2964" s="4">
        <v>1585</v>
      </c>
      <c r="B2964" s="4" t="s">
        <v>20</v>
      </c>
      <c r="C2964" s="4" t="s">
        <v>21</v>
      </c>
      <c r="D2964" s="4" t="s">
        <v>33</v>
      </c>
      <c r="E2964" s="4" t="s">
        <v>30</v>
      </c>
      <c r="F2964" s="9">
        <v>4</v>
      </c>
      <c r="G2964" s="10">
        <v>680</v>
      </c>
      <c r="H2964" s="11">
        <v>0</v>
      </c>
      <c r="I2964" s="10">
        <f t="shared" si="282"/>
        <v>2720</v>
      </c>
      <c r="J2964" s="10">
        <f t="shared" si="277"/>
        <v>0</v>
      </c>
      <c r="K2964" s="10">
        <f t="shared" si="278"/>
        <v>2720</v>
      </c>
      <c r="L2964" s="11">
        <v>0.05</v>
      </c>
      <c r="M2964" s="10">
        <f t="shared" si="279"/>
        <v>136</v>
      </c>
      <c r="N2964" s="10">
        <f t="shared" si="280"/>
        <v>2856</v>
      </c>
      <c r="O2964" s="10">
        <v>379.06</v>
      </c>
      <c r="P2964" s="10">
        <f t="shared" si="281"/>
        <v>1203.76</v>
      </c>
      <c r="Q2964" s="12">
        <v>46009</v>
      </c>
    </row>
    <row r="2965" spans="1:17" x14ac:dyDescent="0.25">
      <c r="A2965" s="4">
        <v>4566</v>
      </c>
      <c r="B2965" s="4" t="s">
        <v>35</v>
      </c>
      <c r="C2965" s="4" t="s">
        <v>17</v>
      </c>
      <c r="D2965" s="4" t="s">
        <v>28</v>
      </c>
      <c r="E2965" s="4" t="s">
        <v>27</v>
      </c>
      <c r="F2965" s="9">
        <v>5</v>
      </c>
      <c r="G2965" s="10">
        <v>929</v>
      </c>
      <c r="H2965" s="11">
        <v>0.15</v>
      </c>
      <c r="I2965" s="10">
        <f t="shared" si="282"/>
        <v>4645</v>
      </c>
      <c r="J2965" s="10">
        <f t="shared" si="277"/>
        <v>696.75</v>
      </c>
      <c r="K2965" s="10">
        <f t="shared" si="278"/>
        <v>3948.25</v>
      </c>
      <c r="L2965" s="11">
        <v>0.05</v>
      </c>
      <c r="M2965" s="10">
        <f t="shared" si="279"/>
        <v>197.41250000000002</v>
      </c>
      <c r="N2965" s="10">
        <f t="shared" si="280"/>
        <v>4145.6625000000004</v>
      </c>
      <c r="O2965" s="10">
        <v>549.09</v>
      </c>
      <c r="P2965" s="10">
        <f t="shared" si="281"/>
        <v>1202.7999999999997</v>
      </c>
      <c r="Q2965" s="12">
        <v>45882</v>
      </c>
    </row>
    <row r="2966" spans="1:17" x14ac:dyDescent="0.25">
      <c r="A2966" s="4">
        <v>4667</v>
      </c>
      <c r="B2966" s="4" t="s">
        <v>20</v>
      </c>
      <c r="C2966" s="4" t="s">
        <v>24</v>
      </c>
      <c r="D2966" s="4" t="s">
        <v>33</v>
      </c>
      <c r="E2966" s="4" t="s">
        <v>29</v>
      </c>
      <c r="F2966" s="9">
        <v>24</v>
      </c>
      <c r="G2966" s="10">
        <v>172</v>
      </c>
      <c r="H2966" s="11">
        <v>0.1</v>
      </c>
      <c r="I2966" s="10">
        <f t="shared" si="282"/>
        <v>4128</v>
      </c>
      <c r="J2966" s="10">
        <f t="shared" si="277"/>
        <v>412.8</v>
      </c>
      <c r="K2966" s="10">
        <f t="shared" si="278"/>
        <v>3715.2</v>
      </c>
      <c r="L2966" s="11">
        <v>0.05</v>
      </c>
      <c r="M2966" s="10">
        <f t="shared" si="279"/>
        <v>185.76</v>
      </c>
      <c r="N2966" s="10">
        <f t="shared" si="280"/>
        <v>3900.96</v>
      </c>
      <c r="O2966" s="10">
        <v>104.69</v>
      </c>
      <c r="P2966" s="10">
        <f t="shared" si="281"/>
        <v>1202.6399999999999</v>
      </c>
      <c r="Q2966" s="12">
        <v>45800</v>
      </c>
    </row>
    <row r="2967" spans="1:17" x14ac:dyDescent="0.25">
      <c r="A2967" s="4">
        <v>2299</v>
      </c>
      <c r="B2967" s="4" t="s">
        <v>35</v>
      </c>
      <c r="C2967" s="4" t="s">
        <v>21</v>
      </c>
      <c r="D2967" s="4" t="s">
        <v>26</v>
      </c>
      <c r="E2967" s="4" t="s">
        <v>19</v>
      </c>
      <c r="F2967" s="9">
        <v>11</v>
      </c>
      <c r="G2967" s="10">
        <v>531</v>
      </c>
      <c r="H2967" s="11">
        <v>0</v>
      </c>
      <c r="I2967" s="10">
        <f t="shared" si="282"/>
        <v>5841</v>
      </c>
      <c r="J2967" s="10">
        <f t="shared" si="277"/>
        <v>0</v>
      </c>
      <c r="K2967" s="10">
        <f t="shared" si="278"/>
        <v>5841</v>
      </c>
      <c r="L2967" s="11">
        <v>0.05</v>
      </c>
      <c r="M2967" s="10">
        <f t="shared" si="279"/>
        <v>292.05</v>
      </c>
      <c r="N2967" s="10">
        <f t="shared" si="280"/>
        <v>6133.05</v>
      </c>
      <c r="O2967" s="10">
        <v>421.7</v>
      </c>
      <c r="P2967" s="10">
        <f t="shared" si="281"/>
        <v>1202.3000000000002</v>
      </c>
      <c r="Q2967" s="12">
        <v>45831</v>
      </c>
    </row>
    <row r="2968" spans="1:17" x14ac:dyDescent="0.25">
      <c r="A2968" s="4">
        <v>54</v>
      </c>
      <c r="B2968" s="4" t="s">
        <v>38</v>
      </c>
      <c r="C2968" s="4" t="s">
        <v>17</v>
      </c>
      <c r="D2968" s="4" t="s">
        <v>26</v>
      </c>
      <c r="E2968" s="4" t="s">
        <v>19</v>
      </c>
      <c r="F2968" s="9">
        <v>4</v>
      </c>
      <c r="G2968" s="10">
        <v>775</v>
      </c>
      <c r="H2968" s="11">
        <v>0.1</v>
      </c>
      <c r="I2968" s="10">
        <f t="shared" si="282"/>
        <v>3100</v>
      </c>
      <c r="J2968" s="10">
        <f t="shared" si="277"/>
        <v>310</v>
      </c>
      <c r="K2968" s="10">
        <f t="shared" si="278"/>
        <v>2790</v>
      </c>
      <c r="L2968" s="11">
        <v>0.05</v>
      </c>
      <c r="M2968" s="10">
        <f t="shared" si="279"/>
        <v>139.5</v>
      </c>
      <c r="N2968" s="10">
        <f t="shared" si="280"/>
        <v>2929.5</v>
      </c>
      <c r="O2968" s="10">
        <v>397.06</v>
      </c>
      <c r="P2968" s="10">
        <f t="shared" si="281"/>
        <v>1201.76</v>
      </c>
      <c r="Q2968" s="12">
        <v>45658</v>
      </c>
    </row>
    <row r="2969" spans="1:17" x14ac:dyDescent="0.25">
      <c r="A2969" s="4">
        <v>4577</v>
      </c>
      <c r="B2969" s="4" t="s">
        <v>16</v>
      </c>
      <c r="C2969" s="4" t="s">
        <v>24</v>
      </c>
      <c r="D2969" s="4" t="s">
        <v>26</v>
      </c>
      <c r="E2969" s="4" t="s">
        <v>19</v>
      </c>
      <c r="F2969" s="9">
        <v>11</v>
      </c>
      <c r="G2969" s="10">
        <v>918</v>
      </c>
      <c r="H2969" s="11">
        <v>0.1</v>
      </c>
      <c r="I2969" s="10">
        <f t="shared" si="282"/>
        <v>10098</v>
      </c>
      <c r="J2969" s="10">
        <f t="shared" si="277"/>
        <v>1009.8000000000001</v>
      </c>
      <c r="K2969" s="10">
        <f t="shared" si="278"/>
        <v>9088.2000000000007</v>
      </c>
      <c r="L2969" s="11">
        <v>0.05</v>
      </c>
      <c r="M2969" s="10">
        <f t="shared" si="279"/>
        <v>454.41000000000008</v>
      </c>
      <c r="N2969" s="10">
        <f t="shared" si="280"/>
        <v>9542.61</v>
      </c>
      <c r="O2969" s="10">
        <v>717</v>
      </c>
      <c r="P2969" s="10">
        <f t="shared" si="281"/>
        <v>1201.2000000000007</v>
      </c>
      <c r="Q2969" s="12">
        <v>46021</v>
      </c>
    </row>
    <row r="2970" spans="1:17" x14ac:dyDescent="0.25">
      <c r="A2970" s="4">
        <v>4229</v>
      </c>
      <c r="B2970" s="4" t="s">
        <v>31</v>
      </c>
      <c r="C2970" s="4" t="s">
        <v>17</v>
      </c>
      <c r="D2970" s="4" t="s">
        <v>26</v>
      </c>
      <c r="E2970" s="4" t="s">
        <v>29</v>
      </c>
      <c r="F2970" s="9">
        <v>17</v>
      </c>
      <c r="G2970" s="10">
        <v>528</v>
      </c>
      <c r="H2970" s="11">
        <v>0.15</v>
      </c>
      <c r="I2970" s="10">
        <f t="shared" si="282"/>
        <v>8976</v>
      </c>
      <c r="J2970" s="10">
        <f t="shared" si="277"/>
        <v>1346.3999999999999</v>
      </c>
      <c r="K2970" s="10">
        <f t="shared" si="278"/>
        <v>7629.6</v>
      </c>
      <c r="L2970" s="11">
        <v>0.05</v>
      </c>
      <c r="M2970" s="10">
        <f t="shared" si="279"/>
        <v>381.48</v>
      </c>
      <c r="N2970" s="10">
        <f t="shared" si="280"/>
        <v>8011.08</v>
      </c>
      <c r="O2970" s="10">
        <v>378.17</v>
      </c>
      <c r="P2970" s="10">
        <f t="shared" si="281"/>
        <v>1200.71</v>
      </c>
      <c r="Q2970" s="12">
        <v>45726</v>
      </c>
    </row>
    <row r="2971" spans="1:17" x14ac:dyDescent="0.25">
      <c r="A2971" s="4">
        <v>4826</v>
      </c>
      <c r="B2971" s="4" t="s">
        <v>23</v>
      </c>
      <c r="C2971" s="4" t="s">
        <v>21</v>
      </c>
      <c r="D2971" s="4" t="s">
        <v>33</v>
      </c>
      <c r="E2971" s="4" t="s">
        <v>36</v>
      </c>
      <c r="F2971" s="9">
        <v>12</v>
      </c>
      <c r="G2971" s="10">
        <v>329</v>
      </c>
      <c r="H2971" s="11">
        <v>0</v>
      </c>
      <c r="I2971" s="10">
        <f t="shared" si="282"/>
        <v>3948</v>
      </c>
      <c r="J2971" s="10">
        <f t="shared" si="277"/>
        <v>0</v>
      </c>
      <c r="K2971" s="10">
        <f t="shared" si="278"/>
        <v>3948</v>
      </c>
      <c r="L2971" s="11">
        <v>0.05</v>
      </c>
      <c r="M2971" s="10">
        <f t="shared" si="279"/>
        <v>197.4</v>
      </c>
      <c r="N2971" s="10">
        <f t="shared" si="280"/>
        <v>4145.3999999999996</v>
      </c>
      <c r="O2971" s="10">
        <v>229.06</v>
      </c>
      <c r="P2971" s="10">
        <f t="shared" si="281"/>
        <v>1199.2799999999997</v>
      </c>
      <c r="Q2971" s="12">
        <v>45834</v>
      </c>
    </row>
    <row r="2972" spans="1:17" x14ac:dyDescent="0.25">
      <c r="A2972" s="4">
        <v>385</v>
      </c>
      <c r="B2972" s="4" t="s">
        <v>20</v>
      </c>
      <c r="C2972" s="4" t="s">
        <v>21</v>
      </c>
      <c r="D2972" s="4" t="s">
        <v>18</v>
      </c>
      <c r="E2972" s="4" t="s">
        <v>27</v>
      </c>
      <c r="F2972" s="9">
        <v>23</v>
      </c>
      <c r="G2972" s="10">
        <v>441</v>
      </c>
      <c r="H2972" s="11">
        <v>0.15</v>
      </c>
      <c r="I2972" s="10">
        <f t="shared" si="282"/>
        <v>10143</v>
      </c>
      <c r="J2972" s="10">
        <f t="shared" si="277"/>
        <v>1521.45</v>
      </c>
      <c r="K2972" s="10">
        <f t="shared" si="278"/>
        <v>8621.5499999999993</v>
      </c>
      <c r="L2972" s="11">
        <v>0.05</v>
      </c>
      <c r="M2972" s="10">
        <f t="shared" si="279"/>
        <v>431.07749999999999</v>
      </c>
      <c r="N2972" s="10">
        <f t="shared" si="280"/>
        <v>9052.6274999999987</v>
      </c>
      <c r="O2972" s="10">
        <v>322.77</v>
      </c>
      <c r="P2972" s="10">
        <f t="shared" si="281"/>
        <v>1197.8400000000001</v>
      </c>
      <c r="Q2972" s="12">
        <v>45718</v>
      </c>
    </row>
    <row r="2973" spans="1:17" x14ac:dyDescent="0.25">
      <c r="A2973" s="4">
        <v>941</v>
      </c>
      <c r="B2973" s="4" t="s">
        <v>31</v>
      </c>
      <c r="C2973" s="4" t="s">
        <v>21</v>
      </c>
      <c r="D2973" s="4" t="s">
        <v>18</v>
      </c>
      <c r="E2973" s="4" t="s">
        <v>36</v>
      </c>
      <c r="F2973" s="9">
        <v>4</v>
      </c>
      <c r="G2973" s="10">
        <v>999</v>
      </c>
      <c r="H2973" s="11">
        <v>0.15</v>
      </c>
      <c r="I2973" s="10">
        <f t="shared" si="282"/>
        <v>3996</v>
      </c>
      <c r="J2973" s="10">
        <f t="shared" si="277"/>
        <v>599.4</v>
      </c>
      <c r="K2973" s="10">
        <f t="shared" si="278"/>
        <v>3396.6</v>
      </c>
      <c r="L2973" s="11">
        <v>0.05</v>
      </c>
      <c r="M2973" s="10">
        <f t="shared" si="279"/>
        <v>169.83</v>
      </c>
      <c r="N2973" s="10">
        <f t="shared" si="280"/>
        <v>3566.43</v>
      </c>
      <c r="O2973" s="10">
        <v>549.9</v>
      </c>
      <c r="P2973" s="10">
        <f t="shared" si="281"/>
        <v>1197</v>
      </c>
      <c r="Q2973" s="12">
        <v>45933</v>
      </c>
    </row>
    <row r="2974" spans="1:17" x14ac:dyDescent="0.25">
      <c r="A2974" s="4">
        <v>1429</v>
      </c>
      <c r="B2974" s="4" t="s">
        <v>32</v>
      </c>
      <c r="C2974" s="4" t="s">
        <v>17</v>
      </c>
      <c r="D2974" s="4" t="s">
        <v>26</v>
      </c>
      <c r="E2974" s="4" t="s">
        <v>19</v>
      </c>
      <c r="F2974" s="9">
        <v>5</v>
      </c>
      <c r="G2974" s="10">
        <v>634</v>
      </c>
      <c r="H2974" s="11">
        <v>0.05</v>
      </c>
      <c r="I2974" s="10">
        <f t="shared" si="282"/>
        <v>3170</v>
      </c>
      <c r="J2974" s="10">
        <f t="shared" si="277"/>
        <v>158.5</v>
      </c>
      <c r="K2974" s="10">
        <f t="shared" si="278"/>
        <v>3011.5</v>
      </c>
      <c r="L2974" s="11">
        <v>0.05</v>
      </c>
      <c r="M2974" s="10">
        <f t="shared" si="279"/>
        <v>150.57500000000002</v>
      </c>
      <c r="N2974" s="10">
        <f t="shared" si="280"/>
        <v>3162.0749999999998</v>
      </c>
      <c r="O2974" s="10">
        <v>363.01</v>
      </c>
      <c r="P2974" s="10">
        <f t="shared" si="281"/>
        <v>1196.45</v>
      </c>
      <c r="Q2974" s="12">
        <v>45898</v>
      </c>
    </row>
    <row r="2975" spans="1:17" x14ac:dyDescent="0.25">
      <c r="A2975" s="4">
        <v>30</v>
      </c>
      <c r="B2975" s="4" t="s">
        <v>20</v>
      </c>
      <c r="C2975" s="4" t="s">
        <v>24</v>
      </c>
      <c r="D2975" s="4" t="s">
        <v>33</v>
      </c>
      <c r="E2975" s="4" t="s">
        <v>22</v>
      </c>
      <c r="F2975" s="9">
        <v>3</v>
      </c>
      <c r="G2975" s="10">
        <v>955</v>
      </c>
      <c r="H2975" s="11">
        <v>0</v>
      </c>
      <c r="I2975" s="10">
        <f t="shared" si="282"/>
        <v>2865</v>
      </c>
      <c r="J2975" s="10">
        <f t="shared" si="277"/>
        <v>0</v>
      </c>
      <c r="K2975" s="10">
        <f t="shared" si="278"/>
        <v>2865</v>
      </c>
      <c r="L2975" s="11">
        <v>0.05</v>
      </c>
      <c r="M2975" s="10">
        <f t="shared" si="279"/>
        <v>143.25</v>
      </c>
      <c r="N2975" s="10">
        <f t="shared" si="280"/>
        <v>3008.25</v>
      </c>
      <c r="O2975" s="10">
        <v>556.54</v>
      </c>
      <c r="P2975" s="10">
        <f t="shared" si="281"/>
        <v>1195.3800000000001</v>
      </c>
      <c r="Q2975" s="12">
        <v>45747</v>
      </c>
    </row>
    <row r="2976" spans="1:17" x14ac:dyDescent="0.25">
      <c r="A2976" s="4">
        <v>2487</v>
      </c>
      <c r="B2976" s="4" t="s">
        <v>16</v>
      </c>
      <c r="C2976" s="4" t="s">
        <v>17</v>
      </c>
      <c r="D2976" s="4" t="s">
        <v>33</v>
      </c>
      <c r="E2976" s="4" t="s">
        <v>37</v>
      </c>
      <c r="F2976" s="9">
        <v>14</v>
      </c>
      <c r="G2976" s="10">
        <v>1020</v>
      </c>
      <c r="H2976" s="11">
        <v>0.15</v>
      </c>
      <c r="I2976" s="10">
        <f t="shared" si="282"/>
        <v>14280</v>
      </c>
      <c r="J2976" s="10">
        <f t="shared" si="277"/>
        <v>2142</v>
      </c>
      <c r="K2976" s="10">
        <f t="shared" si="278"/>
        <v>12138</v>
      </c>
      <c r="L2976" s="11">
        <v>0.05</v>
      </c>
      <c r="M2976" s="10">
        <f t="shared" si="279"/>
        <v>606.9</v>
      </c>
      <c r="N2976" s="10">
        <f t="shared" si="280"/>
        <v>12744.9</v>
      </c>
      <c r="O2976" s="10">
        <v>781.68</v>
      </c>
      <c r="P2976" s="10">
        <f t="shared" si="281"/>
        <v>1194.4800000000014</v>
      </c>
      <c r="Q2976" s="12">
        <v>45758</v>
      </c>
    </row>
    <row r="2977" spans="1:17" x14ac:dyDescent="0.25">
      <c r="A2977" s="4">
        <v>2654</v>
      </c>
      <c r="B2977" s="4" t="s">
        <v>23</v>
      </c>
      <c r="C2977" s="4" t="s">
        <v>21</v>
      </c>
      <c r="D2977" s="4" t="s">
        <v>26</v>
      </c>
      <c r="E2977" s="4" t="s">
        <v>19</v>
      </c>
      <c r="F2977" s="9">
        <v>11</v>
      </c>
      <c r="G2977" s="10">
        <v>412</v>
      </c>
      <c r="H2977" s="11">
        <v>0.05</v>
      </c>
      <c r="I2977" s="10">
        <f t="shared" si="282"/>
        <v>4532</v>
      </c>
      <c r="J2977" s="10">
        <f t="shared" si="277"/>
        <v>226.60000000000002</v>
      </c>
      <c r="K2977" s="10">
        <f t="shared" si="278"/>
        <v>4305.3999999999996</v>
      </c>
      <c r="L2977" s="11">
        <v>0.05</v>
      </c>
      <c r="M2977" s="10">
        <f t="shared" si="279"/>
        <v>215.26999999999998</v>
      </c>
      <c r="N2977" s="10">
        <f t="shared" si="280"/>
        <v>4520.67</v>
      </c>
      <c r="O2977" s="10">
        <v>282.88</v>
      </c>
      <c r="P2977" s="10">
        <f t="shared" si="281"/>
        <v>1193.7199999999998</v>
      </c>
      <c r="Q2977" s="12">
        <v>45831</v>
      </c>
    </row>
    <row r="2978" spans="1:17" x14ac:dyDescent="0.25">
      <c r="A2978" s="4">
        <v>186</v>
      </c>
      <c r="B2978" s="4" t="s">
        <v>35</v>
      </c>
      <c r="C2978" s="4" t="s">
        <v>21</v>
      </c>
      <c r="D2978" s="4" t="s">
        <v>18</v>
      </c>
      <c r="E2978" s="4" t="s">
        <v>22</v>
      </c>
      <c r="F2978" s="9">
        <v>10</v>
      </c>
      <c r="G2978" s="10">
        <v>432</v>
      </c>
      <c r="H2978" s="11">
        <v>0.05</v>
      </c>
      <c r="I2978" s="10">
        <f t="shared" si="282"/>
        <v>4320</v>
      </c>
      <c r="J2978" s="10">
        <f t="shared" si="277"/>
        <v>216</v>
      </c>
      <c r="K2978" s="10">
        <f t="shared" si="278"/>
        <v>4104</v>
      </c>
      <c r="L2978" s="11">
        <v>0.05</v>
      </c>
      <c r="M2978" s="10">
        <f t="shared" si="279"/>
        <v>205.20000000000002</v>
      </c>
      <c r="N2978" s="10">
        <f t="shared" si="280"/>
        <v>4309.2</v>
      </c>
      <c r="O2978" s="10">
        <v>291.08</v>
      </c>
      <c r="P2978" s="10">
        <f t="shared" si="281"/>
        <v>1193.2000000000003</v>
      </c>
      <c r="Q2978" s="12">
        <v>45833</v>
      </c>
    </row>
    <row r="2979" spans="1:17" x14ac:dyDescent="0.25">
      <c r="A2979" s="4">
        <v>1408</v>
      </c>
      <c r="B2979" s="4" t="s">
        <v>20</v>
      </c>
      <c r="C2979" s="4" t="s">
        <v>21</v>
      </c>
      <c r="D2979" s="4" t="s">
        <v>18</v>
      </c>
      <c r="E2979" s="4" t="s">
        <v>36</v>
      </c>
      <c r="F2979" s="9">
        <v>16</v>
      </c>
      <c r="G2979" s="10">
        <v>305</v>
      </c>
      <c r="H2979" s="11">
        <v>0</v>
      </c>
      <c r="I2979" s="10">
        <f t="shared" si="282"/>
        <v>4880</v>
      </c>
      <c r="J2979" s="10">
        <f t="shared" si="277"/>
        <v>0</v>
      </c>
      <c r="K2979" s="10">
        <f t="shared" si="278"/>
        <v>4880</v>
      </c>
      <c r="L2979" s="11">
        <v>0.05</v>
      </c>
      <c r="M2979" s="10">
        <f t="shared" si="279"/>
        <v>244</v>
      </c>
      <c r="N2979" s="10">
        <f t="shared" si="280"/>
        <v>5124</v>
      </c>
      <c r="O2979" s="10">
        <v>230.5</v>
      </c>
      <c r="P2979" s="10">
        <f t="shared" si="281"/>
        <v>1192</v>
      </c>
      <c r="Q2979" s="12">
        <v>45935</v>
      </c>
    </row>
    <row r="2980" spans="1:17" x14ac:dyDescent="0.25">
      <c r="A2980" s="4">
        <v>2330</v>
      </c>
      <c r="B2980" s="4" t="s">
        <v>34</v>
      </c>
      <c r="C2980" s="4" t="s">
        <v>21</v>
      </c>
      <c r="D2980" s="4" t="s">
        <v>33</v>
      </c>
      <c r="E2980" s="4" t="s">
        <v>36</v>
      </c>
      <c r="F2980" s="9">
        <v>19</v>
      </c>
      <c r="G2980" s="10">
        <v>197</v>
      </c>
      <c r="H2980" s="11">
        <v>0</v>
      </c>
      <c r="I2980" s="10">
        <f t="shared" si="282"/>
        <v>3743</v>
      </c>
      <c r="J2980" s="10">
        <f t="shared" si="277"/>
        <v>0</v>
      </c>
      <c r="K2980" s="10">
        <f t="shared" si="278"/>
        <v>3743</v>
      </c>
      <c r="L2980" s="11">
        <v>0.05</v>
      </c>
      <c r="M2980" s="10">
        <f t="shared" si="279"/>
        <v>187.15</v>
      </c>
      <c r="N2980" s="10">
        <f t="shared" si="280"/>
        <v>3930.15</v>
      </c>
      <c r="O2980" s="10">
        <v>134.32</v>
      </c>
      <c r="P2980" s="10">
        <f t="shared" si="281"/>
        <v>1190.92</v>
      </c>
      <c r="Q2980" s="12">
        <v>45946</v>
      </c>
    </row>
    <row r="2981" spans="1:17" x14ac:dyDescent="0.25">
      <c r="A2981" s="4">
        <v>651</v>
      </c>
      <c r="B2981" s="4" t="s">
        <v>34</v>
      </c>
      <c r="C2981" s="4" t="s">
        <v>17</v>
      </c>
      <c r="D2981" s="4" t="s">
        <v>18</v>
      </c>
      <c r="E2981" s="4" t="s">
        <v>30</v>
      </c>
      <c r="F2981" s="9">
        <v>21</v>
      </c>
      <c r="G2981" s="10">
        <v>277</v>
      </c>
      <c r="H2981" s="11">
        <v>0</v>
      </c>
      <c r="I2981" s="10">
        <f t="shared" si="282"/>
        <v>5817</v>
      </c>
      <c r="J2981" s="10">
        <f t="shared" si="277"/>
        <v>0</v>
      </c>
      <c r="K2981" s="10">
        <f t="shared" si="278"/>
        <v>5817</v>
      </c>
      <c r="L2981" s="11">
        <v>0.05</v>
      </c>
      <c r="M2981" s="10">
        <f t="shared" si="279"/>
        <v>290.85000000000002</v>
      </c>
      <c r="N2981" s="10">
        <f t="shared" si="280"/>
        <v>6107.85</v>
      </c>
      <c r="O2981" s="10">
        <v>220.32</v>
      </c>
      <c r="P2981" s="10">
        <f t="shared" si="281"/>
        <v>1190.2799999999997</v>
      </c>
      <c r="Q2981" s="12">
        <v>45966</v>
      </c>
    </row>
    <row r="2982" spans="1:17" x14ac:dyDescent="0.25">
      <c r="A2982" s="4">
        <v>191</v>
      </c>
      <c r="B2982" s="4" t="s">
        <v>32</v>
      </c>
      <c r="C2982" s="4" t="s">
        <v>24</v>
      </c>
      <c r="D2982" s="4" t="s">
        <v>28</v>
      </c>
      <c r="E2982" s="4" t="s">
        <v>27</v>
      </c>
      <c r="F2982" s="9">
        <v>4</v>
      </c>
      <c r="G2982" s="10">
        <v>1021</v>
      </c>
      <c r="H2982" s="11">
        <v>0.15</v>
      </c>
      <c r="I2982" s="10">
        <f t="shared" si="282"/>
        <v>4084</v>
      </c>
      <c r="J2982" s="10">
        <f t="shared" si="277"/>
        <v>612.6</v>
      </c>
      <c r="K2982" s="10">
        <f t="shared" si="278"/>
        <v>3471.4</v>
      </c>
      <c r="L2982" s="11">
        <v>0.05</v>
      </c>
      <c r="M2982" s="10">
        <f t="shared" si="279"/>
        <v>173.57000000000002</v>
      </c>
      <c r="N2982" s="10">
        <f t="shared" si="280"/>
        <v>3644.9700000000003</v>
      </c>
      <c r="O2982" s="10">
        <v>570.53</v>
      </c>
      <c r="P2982" s="10">
        <f t="shared" si="281"/>
        <v>1189.2800000000002</v>
      </c>
      <c r="Q2982" s="12">
        <v>45788</v>
      </c>
    </row>
    <row r="2983" spans="1:17" x14ac:dyDescent="0.25">
      <c r="A2983" s="4">
        <v>4816</v>
      </c>
      <c r="B2983" s="4" t="s">
        <v>31</v>
      </c>
      <c r="C2983" s="4" t="s">
        <v>17</v>
      </c>
      <c r="D2983" s="4" t="s">
        <v>26</v>
      </c>
      <c r="E2983" s="4" t="s">
        <v>25</v>
      </c>
      <c r="F2983" s="9">
        <v>14</v>
      </c>
      <c r="G2983" s="10">
        <v>437</v>
      </c>
      <c r="H2983" s="11">
        <v>0.15</v>
      </c>
      <c r="I2983" s="10">
        <f t="shared" si="282"/>
        <v>6118</v>
      </c>
      <c r="J2983" s="10">
        <f t="shared" si="277"/>
        <v>917.69999999999993</v>
      </c>
      <c r="K2983" s="10">
        <f t="shared" si="278"/>
        <v>5200.3</v>
      </c>
      <c r="L2983" s="11">
        <v>0.05</v>
      </c>
      <c r="M2983" s="10">
        <f t="shared" si="279"/>
        <v>260.01500000000004</v>
      </c>
      <c r="N2983" s="10">
        <f t="shared" si="280"/>
        <v>5460.3150000000005</v>
      </c>
      <c r="O2983" s="10">
        <v>286.52</v>
      </c>
      <c r="P2983" s="10">
        <f t="shared" si="281"/>
        <v>1189.0200000000004</v>
      </c>
      <c r="Q2983" s="12">
        <v>45834</v>
      </c>
    </row>
    <row r="2984" spans="1:17" x14ac:dyDescent="0.25">
      <c r="A2984" s="4">
        <v>1262</v>
      </c>
      <c r="B2984" s="4" t="s">
        <v>32</v>
      </c>
      <c r="C2984" s="4" t="s">
        <v>21</v>
      </c>
      <c r="D2984" s="4" t="s">
        <v>28</v>
      </c>
      <c r="E2984" s="4" t="s">
        <v>25</v>
      </c>
      <c r="F2984" s="9">
        <v>6</v>
      </c>
      <c r="G2984" s="10">
        <v>915</v>
      </c>
      <c r="H2984" s="11">
        <v>0</v>
      </c>
      <c r="I2984" s="10">
        <f t="shared" si="282"/>
        <v>5490</v>
      </c>
      <c r="J2984" s="10">
        <f t="shared" si="277"/>
        <v>0</v>
      </c>
      <c r="K2984" s="10">
        <f t="shared" si="278"/>
        <v>5490</v>
      </c>
      <c r="L2984" s="11">
        <v>0.05</v>
      </c>
      <c r="M2984" s="10">
        <f t="shared" si="279"/>
        <v>274.5</v>
      </c>
      <c r="N2984" s="10">
        <f t="shared" si="280"/>
        <v>5764.5</v>
      </c>
      <c r="O2984" s="10">
        <v>716.93</v>
      </c>
      <c r="P2984" s="10">
        <f t="shared" si="281"/>
        <v>1188.42</v>
      </c>
      <c r="Q2984" s="12">
        <v>45791</v>
      </c>
    </row>
    <row r="2985" spans="1:17" x14ac:dyDescent="0.25">
      <c r="A2985" s="4">
        <v>2923</v>
      </c>
      <c r="B2985" s="4" t="s">
        <v>32</v>
      </c>
      <c r="C2985" s="4" t="s">
        <v>24</v>
      </c>
      <c r="D2985" s="4" t="s">
        <v>33</v>
      </c>
      <c r="E2985" s="4" t="s">
        <v>22</v>
      </c>
      <c r="F2985" s="9">
        <v>14</v>
      </c>
      <c r="G2985" s="10">
        <v>286</v>
      </c>
      <c r="H2985" s="11">
        <v>0.15</v>
      </c>
      <c r="I2985" s="10">
        <f t="shared" si="282"/>
        <v>4004</v>
      </c>
      <c r="J2985" s="10">
        <f t="shared" si="277"/>
        <v>600.6</v>
      </c>
      <c r="K2985" s="10">
        <f t="shared" si="278"/>
        <v>3403.4</v>
      </c>
      <c r="L2985" s="11">
        <v>0.05</v>
      </c>
      <c r="M2985" s="10">
        <f t="shared" si="279"/>
        <v>170.17000000000002</v>
      </c>
      <c r="N2985" s="10">
        <f t="shared" si="280"/>
        <v>3573.57</v>
      </c>
      <c r="O2985" s="10">
        <v>158.25</v>
      </c>
      <c r="P2985" s="10">
        <f t="shared" si="281"/>
        <v>1187.9000000000001</v>
      </c>
      <c r="Q2985" s="12">
        <v>45718</v>
      </c>
    </row>
    <row r="2986" spans="1:17" x14ac:dyDescent="0.25">
      <c r="A2986" s="4">
        <v>3347</v>
      </c>
      <c r="B2986" s="4" t="s">
        <v>32</v>
      </c>
      <c r="C2986" s="4" t="s">
        <v>17</v>
      </c>
      <c r="D2986" s="4" t="s">
        <v>18</v>
      </c>
      <c r="E2986" s="4" t="s">
        <v>27</v>
      </c>
      <c r="F2986" s="9">
        <v>13</v>
      </c>
      <c r="G2986" s="10">
        <v>285</v>
      </c>
      <c r="H2986" s="11">
        <v>0.15</v>
      </c>
      <c r="I2986" s="10">
        <f t="shared" si="282"/>
        <v>3705</v>
      </c>
      <c r="J2986" s="10">
        <f t="shared" si="277"/>
        <v>555.75</v>
      </c>
      <c r="K2986" s="10">
        <f t="shared" si="278"/>
        <v>3149.25</v>
      </c>
      <c r="L2986" s="11">
        <v>0.05</v>
      </c>
      <c r="M2986" s="10">
        <f t="shared" si="279"/>
        <v>157.46250000000001</v>
      </c>
      <c r="N2986" s="10">
        <f t="shared" si="280"/>
        <v>3306.7125000000001</v>
      </c>
      <c r="O2986" s="10">
        <v>150.91</v>
      </c>
      <c r="P2986" s="10">
        <f t="shared" si="281"/>
        <v>1187.42</v>
      </c>
      <c r="Q2986" s="12">
        <v>45903</v>
      </c>
    </row>
    <row r="2987" spans="1:17" x14ac:dyDescent="0.25">
      <c r="A2987" s="4">
        <v>3690</v>
      </c>
      <c r="B2987" s="4" t="s">
        <v>16</v>
      </c>
      <c r="C2987" s="4" t="s">
        <v>21</v>
      </c>
      <c r="D2987" s="4" t="s">
        <v>28</v>
      </c>
      <c r="E2987" s="4" t="s">
        <v>29</v>
      </c>
      <c r="F2987" s="9">
        <v>7</v>
      </c>
      <c r="G2987" s="10">
        <v>1011</v>
      </c>
      <c r="H2987" s="11">
        <v>0.05</v>
      </c>
      <c r="I2987" s="10">
        <f t="shared" si="282"/>
        <v>7077</v>
      </c>
      <c r="J2987" s="10">
        <f t="shared" si="277"/>
        <v>353.85</v>
      </c>
      <c r="K2987" s="10">
        <f t="shared" si="278"/>
        <v>6723.15</v>
      </c>
      <c r="L2987" s="11">
        <v>0.05</v>
      </c>
      <c r="M2987" s="10">
        <f t="shared" si="279"/>
        <v>336.15750000000003</v>
      </c>
      <c r="N2987" s="10">
        <f t="shared" si="280"/>
        <v>7059.3074999999999</v>
      </c>
      <c r="O2987" s="10">
        <v>790.88</v>
      </c>
      <c r="P2987" s="10">
        <f t="shared" si="281"/>
        <v>1186.9899999999998</v>
      </c>
      <c r="Q2987" s="12">
        <v>45718</v>
      </c>
    </row>
    <row r="2988" spans="1:17" x14ac:dyDescent="0.25">
      <c r="A2988" s="4">
        <v>2933</v>
      </c>
      <c r="B2988" s="4" t="s">
        <v>23</v>
      </c>
      <c r="C2988" s="4" t="s">
        <v>21</v>
      </c>
      <c r="D2988" s="4" t="s">
        <v>26</v>
      </c>
      <c r="E2988" s="4" t="s">
        <v>27</v>
      </c>
      <c r="F2988" s="9">
        <v>18</v>
      </c>
      <c r="G2988" s="10">
        <v>242</v>
      </c>
      <c r="H2988" s="11">
        <v>0.1</v>
      </c>
      <c r="I2988" s="10">
        <f t="shared" si="282"/>
        <v>4356</v>
      </c>
      <c r="J2988" s="10">
        <f t="shared" si="277"/>
        <v>435.6</v>
      </c>
      <c r="K2988" s="10">
        <f t="shared" si="278"/>
        <v>3920.4</v>
      </c>
      <c r="L2988" s="11">
        <v>0.05</v>
      </c>
      <c r="M2988" s="10">
        <f t="shared" si="279"/>
        <v>196.02</v>
      </c>
      <c r="N2988" s="10">
        <f t="shared" si="280"/>
        <v>4116.42</v>
      </c>
      <c r="O2988" s="10">
        <v>151.86000000000001</v>
      </c>
      <c r="P2988" s="10">
        <f t="shared" si="281"/>
        <v>1186.9199999999996</v>
      </c>
      <c r="Q2988" s="12">
        <v>45749</v>
      </c>
    </row>
    <row r="2989" spans="1:17" x14ac:dyDescent="0.25">
      <c r="A2989" s="4">
        <v>2428</v>
      </c>
      <c r="B2989" s="4" t="s">
        <v>31</v>
      </c>
      <c r="C2989" s="4" t="s">
        <v>21</v>
      </c>
      <c r="D2989" s="4" t="s">
        <v>28</v>
      </c>
      <c r="E2989" s="4" t="s">
        <v>36</v>
      </c>
      <c r="F2989" s="9">
        <v>12</v>
      </c>
      <c r="G2989" s="10">
        <v>660</v>
      </c>
      <c r="H2989" s="11">
        <v>0.1</v>
      </c>
      <c r="I2989" s="10">
        <f t="shared" si="282"/>
        <v>7920</v>
      </c>
      <c r="J2989" s="10">
        <f t="shared" si="277"/>
        <v>792</v>
      </c>
      <c r="K2989" s="10">
        <f t="shared" si="278"/>
        <v>7128</v>
      </c>
      <c r="L2989" s="11">
        <v>0.05</v>
      </c>
      <c r="M2989" s="10">
        <f t="shared" si="279"/>
        <v>356.40000000000003</v>
      </c>
      <c r="N2989" s="10">
        <f t="shared" si="280"/>
        <v>7484.4</v>
      </c>
      <c r="O2989" s="10">
        <v>495.12</v>
      </c>
      <c r="P2989" s="10">
        <f t="shared" si="281"/>
        <v>1186.5599999999995</v>
      </c>
      <c r="Q2989" s="12">
        <v>45835</v>
      </c>
    </row>
    <row r="2990" spans="1:17" x14ac:dyDescent="0.25">
      <c r="A2990" s="4">
        <v>1713</v>
      </c>
      <c r="B2990" s="4" t="s">
        <v>35</v>
      </c>
      <c r="C2990" s="4" t="s">
        <v>21</v>
      </c>
      <c r="D2990" s="4" t="s">
        <v>18</v>
      </c>
      <c r="E2990" s="4" t="s">
        <v>30</v>
      </c>
      <c r="F2990" s="9">
        <v>25</v>
      </c>
      <c r="G2990" s="10">
        <v>165</v>
      </c>
      <c r="H2990" s="11">
        <v>0.05</v>
      </c>
      <c r="I2990" s="10">
        <f t="shared" si="282"/>
        <v>4125</v>
      </c>
      <c r="J2990" s="10">
        <f t="shared" si="277"/>
        <v>206.25</v>
      </c>
      <c r="K2990" s="10">
        <f t="shared" si="278"/>
        <v>3918.75</v>
      </c>
      <c r="L2990" s="11">
        <v>0.05</v>
      </c>
      <c r="M2990" s="10">
        <f t="shared" si="279"/>
        <v>195.9375</v>
      </c>
      <c r="N2990" s="10">
        <f t="shared" si="280"/>
        <v>4114.6875</v>
      </c>
      <c r="O2990" s="10">
        <v>109.39</v>
      </c>
      <c r="P2990" s="10">
        <f t="shared" si="281"/>
        <v>1184</v>
      </c>
      <c r="Q2990" s="12">
        <v>45951</v>
      </c>
    </row>
    <row r="2991" spans="1:17" x14ac:dyDescent="0.25">
      <c r="A2991" s="4">
        <v>3854</v>
      </c>
      <c r="B2991" s="4" t="s">
        <v>20</v>
      </c>
      <c r="C2991" s="4" t="s">
        <v>21</v>
      </c>
      <c r="D2991" s="4" t="s">
        <v>26</v>
      </c>
      <c r="E2991" s="4" t="s">
        <v>29</v>
      </c>
      <c r="F2991" s="9">
        <v>5</v>
      </c>
      <c r="G2991" s="10">
        <v>945</v>
      </c>
      <c r="H2991" s="11">
        <v>0.05</v>
      </c>
      <c r="I2991" s="10">
        <f t="shared" si="282"/>
        <v>4725</v>
      </c>
      <c r="J2991" s="10">
        <f t="shared" si="277"/>
        <v>236.25</v>
      </c>
      <c r="K2991" s="10">
        <f t="shared" si="278"/>
        <v>4488.75</v>
      </c>
      <c r="L2991" s="11">
        <v>0.05</v>
      </c>
      <c r="M2991" s="10">
        <f t="shared" si="279"/>
        <v>224.4375</v>
      </c>
      <c r="N2991" s="10">
        <f t="shared" si="280"/>
        <v>4713.1875</v>
      </c>
      <c r="O2991" s="10">
        <v>660.95</v>
      </c>
      <c r="P2991" s="10">
        <f t="shared" si="281"/>
        <v>1184</v>
      </c>
      <c r="Q2991" s="12">
        <v>45881</v>
      </c>
    </row>
    <row r="2992" spans="1:17" x14ac:dyDescent="0.25">
      <c r="A2992" s="4">
        <v>2314</v>
      </c>
      <c r="B2992" s="4" t="s">
        <v>16</v>
      </c>
      <c r="C2992" s="4" t="s">
        <v>24</v>
      </c>
      <c r="D2992" s="4" t="s">
        <v>33</v>
      </c>
      <c r="E2992" s="4" t="s">
        <v>25</v>
      </c>
      <c r="F2992" s="9">
        <v>17</v>
      </c>
      <c r="G2992" s="10">
        <v>191</v>
      </c>
      <c r="H2992" s="11">
        <v>0.1</v>
      </c>
      <c r="I2992" s="10">
        <f t="shared" si="282"/>
        <v>3247</v>
      </c>
      <c r="J2992" s="10">
        <f t="shared" si="277"/>
        <v>324.70000000000005</v>
      </c>
      <c r="K2992" s="10">
        <f t="shared" si="278"/>
        <v>2922.3</v>
      </c>
      <c r="L2992" s="11">
        <v>0.05</v>
      </c>
      <c r="M2992" s="10">
        <f t="shared" si="279"/>
        <v>146.11500000000001</v>
      </c>
      <c r="N2992" s="10">
        <f t="shared" si="280"/>
        <v>3068.415</v>
      </c>
      <c r="O2992" s="10">
        <v>102.27</v>
      </c>
      <c r="P2992" s="10">
        <f t="shared" si="281"/>
        <v>1183.7100000000003</v>
      </c>
      <c r="Q2992" s="12">
        <v>45818</v>
      </c>
    </row>
    <row r="2993" spans="1:17" x14ac:dyDescent="0.25">
      <c r="A2993" s="4">
        <v>4210</v>
      </c>
      <c r="B2993" s="4" t="s">
        <v>31</v>
      </c>
      <c r="C2993" s="4" t="s">
        <v>21</v>
      </c>
      <c r="D2993" s="4" t="s">
        <v>26</v>
      </c>
      <c r="E2993" s="4" t="s">
        <v>29</v>
      </c>
      <c r="F2993" s="9">
        <v>24</v>
      </c>
      <c r="G2993" s="10">
        <v>145</v>
      </c>
      <c r="H2993" s="11">
        <v>0</v>
      </c>
      <c r="I2993" s="10">
        <f t="shared" si="282"/>
        <v>3480</v>
      </c>
      <c r="J2993" s="10">
        <f t="shared" si="277"/>
        <v>0</v>
      </c>
      <c r="K2993" s="10">
        <f t="shared" si="278"/>
        <v>3480</v>
      </c>
      <c r="L2993" s="11">
        <v>0.05</v>
      </c>
      <c r="M2993" s="10">
        <f t="shared" si="279"/>
        <v>174</v>
      </c>
      <c r="N2993" s="10">
        <f t="shared" si="280"/>
        <v>3654</v>
      </c>
      <c r="O2993" s="10">
        <v>95.68</v>
      </c>
      <c r="P2993" s="10">
        <f t="shared" si="281"/>
        <v>1183.6799999999998</v>
      </c>
      <c r="Q2993" s="12">
        <v>45676</v>
      </c>
    </row>
    <row r="2994" spans="1:17" x14ac:dyDescent="0.25">
      <c r="A2994" s="4">
        <v>3401</v>
      </c>
      <c r="B2994" s="4" t="s">
        <v>38</v>
      </c>
      <c r="C2994" s="4" t="s">
        <v>17</v>
      </c>
      <c r="D2994" s="4" t="s">
        <v>18</v>
      </c>
      <c r="E2994" s="4" t="s">
        <v>36</v>
      </c>
      <c r="F2994" s="9">
        <v>17</v>
      </c>
      <c r="G2994" s="10">
        <v>472</v>
      </c>
      <c r="H2994" s="11">
        <v>0.15</v>
      </c>
      <c r="I2994" s="10">
        <f t="shared" si="282"/>
        <v>8024</v>
      </c>
      <c r="J2994" s="10">
        <f t="shared" si="277"/>
        <v>1203.5999999999999</v>
      </c>
      <c r="K2994" s="10">
        <f t="shared" si="278"/>
        <v>6820.4</v>
      </c>
      <c r="L2994" s="11">
        <v>0.05</v>
      </c>
      <c r="M2994" s="10">
        <f t="shared" si="279"/>
        <v>341.02</v>
      </c>
      <c r="N2994" s="10">
        <f t="shared" si="280"/>
        <v>7161.42</v>
      </c>
      <c r="O2994" s="10">
        <v>331.59</v>
      </c>
      <c r="P2994" s="10">
        <f t="shared" si="281"/>
        <v>1183.3699999999999</v>
      </c>
      <c r="Q2994" s="12">
        <v>45784</v>
      </c>
    </row>
    <row r="2995" spans="1:17" x14ac:dyDescent="0.25">
      <c r="A2995" s="4">
        <v>3926</v>
      </c>
      <c r="B2995" s="4" t="s">
        <v>34</v>
      </c>
      <c r="C2995" s="4" t="s">
        <v>24</v>
      </c>
      <c r="D2995" s="4" t="s">
        <v>28</v>
      </c>
      <c r="E2995" s="4" t="s">
        <v>19</v>
      </c>
      <c r="F2995" s="9">
        <v>13</v>
      </c>
      <c r="G2995" s="10">
        <v>211</v>
      </c>
      <c r="H2995" s="11">
        <v>0.05</v>
      </c>
      <c r="I2995" s="10">
        <f t="shared" si="282"/>
        <v>2743</v>
      </c>
      <c r="J2995" s="10">
        <f t="shared" si="277"/>
        <v>137.15</v>
      </c>
      <c r="K2995" s="10">
        <f t="shared" si="278"/>
        <v>2605.85</v>
      </c>
      <c r="L2995" s="11">
        <v>0.05</v>
      </c>
      <c r="M2995" s="10">
        <f t="shared" si="279"/>
        <v>130.29249999999999</v>
      </c>
      <c r="N2995" s="10">
        <f t="shared" si="280"/>
        <v>2736.1424999999999</v>
      </c>
      <c r="O2995" s="10">
        <v>109.48</v>
      </c>
      <c r="P2995" s="10">
        <f t="shared" si="281"/>
        <v>1182.6099999999999</v>
      </c>
      <c r="Q2995" s="12">
        <v>45690</v>
      </c>
    </row>
    <row r="2996" spans="1:17" x14ac:dyDescent="0.25">
      <c r="A2996" s="4">
        <v>2793</v>
      </c>
      <c r="B2996" s="4" t="s">
        <v>20</v>
      </c>
      <c r="C2996" s="4" t="s">
        <v>17</v>
      </c>
      <c r="D2996" s="4" t="s">
        <v>28</v>
      </c>
      <c r="E2996" s="4" t="s">
        <v>36</v>
      </c>
      <c r="F2996" s="9">
        <v>12</v>
      </c>
      <c r="G2996" s="10">
        <v>427</v>
      </c>
      <c r="H2996" s="11">
        <v>0.15</v>
      </c>
      <c r="I2996" s="10">
        <f t="shared" si="282"/>
        <v>5124</v>
      </c>
      <c r="J2996" s="10">
        <f t="shared" si="277"/>
        <v>768.6</v>
      </c>
      <c r="K2996" s="10">
        <f t="shared" si="278"/>
        <v>4355.3999999999996</v>
      </c>
      <c r="L2996" s="11">
        <v>0.05</v>
      </c>
      <c r="M2996" s="10">
        <f t="shared" si="279"/>
        <v>217.76999999999998</v>
      </c>
      <c r="N2996" s="10">
        <f t="shared" si="280"/>
        <v>4573.17</v>
      </c>
      <c r="O2996" s="10">
        <v>264.42</v>
      </c>
      <c r="P2996" s="10">
        <f t="shared" si="281"/>
        <v>1182.3599999999997</v>
      </c>
      <c r="Q2996" s="12">
        <v>45896</v>
      </c>
    </row>
    <row r="2997" spans="1:17" x14ac:dyDescent="0.25">
      <c r="A2997" s="4">
        <v>4740</v>
      </c>
      <c r="B2997" s="4" t="s">
        <v>35</v>
      </c>
      <c r="C2997" s="4" t="s">
        <v>21</v>
      </c>
      <c r="D2997" s="4" t="s">
        <v>26</v>
      </c>
      <c r="E2997" s="4" t="s">
        <v>19</v>
      </c>
      <c r="F2997" s="9">
        <v>13</v>
      </c>
      <c r="G2997" s="10">
        <v>722</v>
      </c>
      <c r="H2997" s="11">
        <v>0.1</v>
      </c>
      <c r="I2997" s="10">
        <f t="shared" si="282"/>
        <v>9386</v>
      </c>
      <c r="J2997" s="10">
        <f t="shared" si="277"/>
        <v>938.6</v>
      </c>
      <c r="K2997" s="10">
        <f t="shared" si="278"/>
        <v>8447.4</v>
      </c>
      <c r="L2997" s="11">
        <v>0.05</v>
      </c>
      <c r="M2997" s="10">
        <f t="shared" si="279"/>
        <v>422.37</v>
      </c>
      <c r="N2997" s="10">
        <f t="shared" si="280"/>
        <v>8869.77</v>
      </c>
      <c r="O2997" s="10">
        <v>558.85</v>
      </c>
      <c r="P2997" s="10">
        <f t="shared" si="281"/>
        <v>1182.3499999999995</v>
      </c>
      <c r="Q2997" s="12">
        <v>45709</v>
      </c>
    </row>
    <row r="2998" spans="1:17" x14ac:dyDescent="0.25">
      <c r="A2998" s="4">
        <v>922</v>
      </c>
      <c r="B2998" s="4" t="s">
        <v>34</v>
      </c>
      <c r="C2998" s="4" t="s">
        <v>21</v>
      </c>
      <c r="D2998" s="4" t="s">
        <v>26</v>
      </c>
      <c r="E2998" s="4" t="s">
        <v>37</v>
      </c>
      <c r="F2998" s="9">
        <v>5</v>
      </c>
      <c r="G2998" s="10">
        <v>677</v>
      </c>
      <c r="H2998" s="11">
        <v>0.15</v>
      </c>
      <c r="I2998" s="10">
        <f t="shared" si="282"/>
        <v>3385</v>
      </c>
      <c r="J2998" s="10">
        <f t="shared" si="277"/>
        <v>507.75</v>
      </c>
      <c r="K2998" s="10">
        <f t="shared" si="278"/>
        <v>2877.25</v>
      </c>
      <c r="L2998" s="11">
        <v>0.05</v>
      </c>
      <c r="M2998" s="10">
        <f t="shared" si="279"/>
        <v>143.86250000000001</v>
      </c>
      <c r="N2998" s="10">
        <f t="shared" si="280"/>
        <v>3021.1125000000002</v>
      </c>
      <c r="O2998" s="10">
        <v>339.18</v>
      </c>
      <c r="P2998" s="10">
        <f t="shared" si="281"/>
        <v>1181.3499999999999</v>
      </c>
      <c r="Q2998" s="12">
        <v>45901</v>
      </c>
    </row>
    <row r="2999" spans="1:17" x14ac:dyDescent="0.25">
      <c r="A2999" s="4">
        <v>2472</v>
      </c>
      <c r="B2999" s="4" t="s">
        <v>38</v>
      </c>
      <c r="C2999" s="4" t="s">
        <v>17</v>
      </c>
      <c r="D2999" s="4" t="s">
        <v>33</v>
      </c>
      <c r="E2999" s="4" t="s">
        <v>27</v>
      </c>
      <c r="F2999" s="9">
        <v>24</v>
      </c>
      <c r="G2999" s="10">
        <v>291</v>
      </c>
      <c r="H2999" s="11">
        <v>0.1</v>
      </c>
      <c r="I2999" s="10">
        <f t="shared" si="282"/>
        <v>6984</v>
      </c>
      <c r="J2999" s="10">
        <f t="shared" si="277"/>
        <v>698.40000000000009</v>
      </c>
      <c r="K2999" s="10">
        <f t="shared" si="278"/>
        <v>6285.6</v>
      </c>
      <c r="L2999" s="11">
        <v>0.05</v>
      </c>
      <c r="M2999" s="10">
        <f t="shared" si="279"/>
        <v>314.28000000000003</v>
      </c>
      <c r="N2999" s="10">
        <f t="shared" si="280"/>
        <v>6599.88</v>
      </c>
      <c r="O2999" s="10">
        <v>212.7</v>
      </c>
      <c r="P2999" s="10">
        <f t="shared" si="281"/>
        <v>1180.8000000000011</v>
      </c>
      <c r="Q2999" s="12">
        <v>45704</v>
      </c>
    </row>
    <row r="3000" spans="1:17" x14ac:dyDescent="0.25">
      <c r="A3000" s="4">
        <v>2016</v>
      </c>
      <c r="B3000" s="4" t="s">
        <v>38</v>
      </c>
      <c r="C3000" s="4" t="s">
        <v>17</v>
      </c>
      <c r="D3000" s="4" t="s">
        <v>28</v>
      </c>
      <c r="E3000" s="4" t="s">
        <v>25</v>
      </c>
      <c r="F3000" s="9">
        <v>7</v>
      </c>
      <c r="G3000" s="10">
        <v>766</v>
      </c>
      <c r="H3000" s="11">
        <v>0</v>
      </c>
      <c r="I3000" s="10">
        <f t="shared" si="282"/>
        <v>5362</v>
      </c>
      <c r="J3000" s="10">
        <f t="shared" si="277"/>
        <v>0</v>
      </c>
      <c r="K3000" s="10">
        <f t="shared" si="278"/>
        <v>5362</v>
      </c>
      <c r="L3000" s="11">
        <v>0.05</v>
      </c>
      <c r="M3000" s="10">
        <f t="shared" si="279"/>
        <v>268.10000000000002</v>
      </c>
      <c r="N3000" s="10">
        <f t="shared" si="280"/>
        <v>5630.1</v>
      </c>
      <c r="O3000" s="10">
        <v>597.37</v>
      </c>
      <c r="P3000" s="10">
        <f t="shared" si="281"/>
        <v>1180.4099999999999</v>
      </c>
      <c r="Q3000" s="12">
        <v>45920</v>
      </c>
    </row>
    <row r="3001" spans="1:17" x14ac:dyDescent="0.25">
      <c r="A3001" s="4">
        <v>4579</v>
      </c>
      <c r="B3001" s="4" t="s">
        <v>32</v>
      </c>
      <c r="C3001" s="4" t="s">
        <v>17</v>
      </c>
      <c r="D3001" s="4" t="s">
        <v>33</v>
      </c>
      <c r="E3001" s="4" t="s">
        <v>25</v>
      </c>
      <c r="F3001" s="9">
        <v>13</v>
      </c>
      <c r="G3001" s="10">
        <v>295</v>
      </c>
      <c r="H3001" s="11">
        <v>0</v>
      </c>
      <c r="I3001" s="10">
        <f t="shared" si="282"/>
        <v>3835</v>
      </c>
      <c r="J3001" s="10">
        <f t="shared" si="277"/>
        <v>0</v>
      </c>
      <c r="K3001" s="10">
        <f t="shared" si="278"/>
        <v>3835</v>
      </c>
      <c r="L3001" s="11">
        <v>0.05</v>
      </c>
      <c r="M3001" s="10">
        <f t="shared" si="279"/>
        <v>191.75</v>
      </c>
      <c r="N3001" s="10">
        <f t="shared" si="280"/>
        <v>4026.75</v>
      </c>
      <c r="O3001" s="10">
        <v>204.22</v>
      </c>
      <c r="P3001" s="10">
        <f t="shared" si="281"/>
        <v>1180.1399999999999</v>
      </c>
      <c r="Q3001" s="12">
        <v>45794</v>
      </c>
    </row>
    <row r="3002" spans="1:17" x14ac:dyDescent="0.25">
      <c r="A3002" s="4">
        <v>1435</v>
      </c>
      <c r="B3002" s="4" t="s">
        <v>23</v>
      </c>
      <c r="C3002" s="4" t="s">
        <v>24</v>
      </c>
      <c r="D3002" s="4" t="s">
        <v>26</v>
      </c>
      <c r="E3002" s="4" t="s">
        <v>29</v>
      </c>
      <c r="F3002" s="9">
        <v>12</v>
      </c>
      <c r="G3002" s="10">
        <v>275</v>
      </c>
      <c r="H3002" s="11">
        <v>0.05</v>
      </c>
      <c r="I3002" s="10">
        <f t="shared" si="282"/>
        <v>3300</v>
      </c>
      <c r="J3002" s="10">
        <f t="shared" si="277"/>
        <v>165</v>
      </c>
      <c r="K3002" s="10">
        <f t="shared" si="278"/>
        <v>3135</v>
      </c>
      <c r="L3002" s="11">
        <v>0.05</v>
      </c>
      <c r="M3002" s="10">
        <f t="shared" si="279"/>
        <v>156.75</v>
      </c>
      <c r="N3002" s="10">
        <f t="shared" si="280"/>
        <v>3291.75</v>
      </c>
      <c r="O3002" s="10">
        <v>162.93</v>
      </c>
      <c r="P3002" s="10">
        <f t="shared" si="281"/>
        <v>1179.8399999999999</v>
      </c>
      <c r="Q3002" s="12">
        <v>45984</v>
      </c>
    </row>
    <row r="3003" spans="1:17" x14ac:dyDescent="0.25">
      <c r="A3003" s="4">
        <v>2753</v>
      </c>
      <c r="B3003" s="4" t="s">
        <v>38</v>
      </c>
      <c r="C3003" s="4" t="s">
        <v>17</v>
      </c>
      <c r="D3003" s="4" t="s">
        <v>28</v>
      </c>
      <c r="E3003" s="4" t="s">
        <v>37</v>
      </c>
      <c r="F3003" s="9">
        <v>7</v>
      </c>
      <c r="G3003" s="10">
        <v>540</v>
      </c>
      <c r="H3003" s="11">
        <v>0</v>
      </c>
      <c r="I3003" s="10">
        <f t="shared" si="282"/>
        <v>3780</v>
      </c>
      <c r="J3003" s="10">
        <f t="shared" si="277"/>
        <v>0</v>
      </c>
      <c r="K3003" s="10">
        <f t="shared" si="278"/>
        <v>3780</v>
      </c>
      <c r="L3003" s="11">
        <v>0.05</v>
      </c>
      <c r="M3003" s="10">
        <f t="shared" si="279"/>
        <v>189</v>
      </c>
      <c r="N3003" s="10">
        <f t="shared" si="280"/>
        <v>3969</v>
      </c>
      <c r="O3003" s="10">
        <v>371.5</v>
      </c>
      <c r="P3003" s="10">
        <f t="shared" si="281"/>
        <v>1179.5</v>
      </c>
      <c r="Q3003" s="12">
        <v>45727</v>
      </c>
    </row>
    <row r="3004" spans="1:17" x14ac:dyDescent="0.25">
      <c r="A3004" s="4">
        <v>336</v>
      </c>
      <c r="B3004" s="4" t="s">
        <v>20</v>
      </c>
      <c r="C3004" s="4" t="s">
        <v>21</v>
      </c>
      <c r="D3004" s="4" t="s">
        <v>18</v>
      </c>
      <c r="E3004" s="4" t="s">
        <v>30</v>
      </c>
      <c r="F3004" s="9">
        <v>24</v>
      </c>
      <c r="G3004" s="10">
        <v>173</v>
      </c>
      <c r="H3004" s="11">
        <v>0.15</v>
      </c>
      <c r="I3004" s="10">
        <f t="shared" si="282"/>
        <v>4152</v>
      </c>
      <c r="J3004" s="10">
        <f t="shared" si="277"/>
        <v>622.79999999999995</v>
      </c>
      <c r="K3004" s="10">
        <f t="shared" si="278"/>
        <v>3529.2</v>
      </c>
      <c r="L3004" s="11">
        <v>0.05</v>
      </c>
      <c r="M3004" s="10">
        <f t="shared" si="279"/>
        <v>176.46</v>
      </c>
      <c r="N3004" s="10">
        <f t="shared" si="280"/>
        <v>3705.66</v>
      </c>
      <c r="O3004" s="10">
        <v>97.95</v>
      </c>
      <c r="P3004" s="10">
        <f t="shared" si="281"/>
        <v>1178.3999999999996</v>
      </c>
      <c r="Q3004" s="12">
        <v>45796</v>
      </c>
    </row>
    <row r="3005" spans="1:17" x14ac:dyDescent="0.25">
      <c r="A3005" s="4">
        <v>1169</v>
      </c>
      <c r="B3005" s="4" t="s">
        <v>35</v>
      </c>
      <c r="C3005" s="4" t="s">
        <v>24</v>
      </c>
      <c r="D3005" s="4" t="s">
        <v>28</v>
      </c>
      <c r="E3005" s="4" t="s">
        <v>22</v>
      </c>
      <c r="F3005" s="9">
        <v>7</v>
      </c>
      <c r="G3005" s="10">
        <v>829</v>
      </c>
      <c r="H3005" s="11">
        <v>0</v>
      </c>
      <c r="I3005" s="10">
        <f t="shared" si="282"/>
        <v>5803</v>
      </c>
      <c r="J3005" s="10">
        <f t="shared" si="277"/>
        <v>0</v>
      </c>
      <c r="K3005" s="10">
        <f t="shared" si="278"/>
        <v>5803</v>
      </c>
      <c r="L3005" s="11">
        <v>0.05</v>
      </c>
      <c r="M3005" s="10">
        <f t="shared" si="279"/>
        <v>290.15000000000003</v>
      </c>
      <c r="N3005" s="10">
        <f t="shared" si="280"/>
        <v>6093.15</v>
      </c>
      <c r="O3005" s="10">
        <v>660.93</v>
      </c>
      <c r="P3005" s="10">
        <f t="shared" si="281"/>
        <v>1176.4900000000007</v>
      </c>
      <c r="Q3005" s="12">
        <v>45662</v>
      </c>
    </row>
    <row r="3006" spans="1:17" x14ac:dyDescent="0.25">
      <c r="A3006" s="4">
        <v>114</v>
      </c>
      <c r="B3006" s="4" t="s">
        <v>20</v>
      </c>
      <c r="C3006" s="4" t="s">
        <v>24</v>
      </c>
      <c r="D3006" s="4" t="s">
        <v>18</v>
      </c>
      <c r="E3006" s="4" t="s">
        <v>27</v>
      </c>
      <c r="F3006" s="9">
        <v>4</v>
      </c>
      <c r="G3006" s="10">
        <v>1166</v>
      </c>
      <c r="H3006" s="11">
        <v>0</v>
      </c>
      <c r="I3006" s="10">
        <f t="shared" si="282"/>
        <v>4664</v>
      </c>
      <c r="J3006" s="10">
        <f t="shared" si="277"/>
        <v>0</v>
      </c>
      <c r="K3006" s="10">
        <f t="shared" si="278"/>
        <v>4664</v>
      </c>
      <c r="L3006" s="11">
        <v>0.05</v>
      </c>
      <c r="M3006" s="10">
        <f t="shared" si="279"/>
        <v>233.20000000000002</v>
      </c>
      <c r="N3006" s="10">
        <f t="shared" si="280"/>
        <v>4897.2</v>
      </c>
      <c r="O3006" s="10">
        <v>871.89</v>
      </c>
      <c r="P3006" s="10">
        <f t="shared" si="281"/>
        <v>1176.44</v>
      </c>
      <c r="Q3006" s="12">
        <v>45864</v>
      </c>
    </row>
    <row r="3007" spans="1:17" x14ac:dyDescent="0.25">
      <c r="A3007" s="4">
        <v>661</v>
      </c>
      <c r="B3007" s="4" t="s">
        <v>23</v>
      </c>
      <c r="C3007" s="4" t="s">
        <v>24</v>
      </c>
      <c r="D3007" s="4" t="s">
        <v>28</v>
      </c>
      <c r="E3007" s="4" t="s">
        <v>19</v>
      </c>
      <c r="F3007" s="9">
        <v>8</v>
      </c>
      <c r="G3007" s="10">
        <v>937</v>
      </c>
      <c r="H3007" s="11">
        <v>0.05</v>
      </c>
      <c r="I3007" s="10">
        <f t="shared" si="282"/>
        <v>7496</v>
      </c>
      <c r="J3007" s="10">
        <f t="shared" si="277"/>
        <v>374.8</v>
      </c>
      <c r="K3007" s="10">
        <f t="shared" si="278"/>
        <v>7121.2</v>
      </c>
      <c r="L3007" s="11">
        <v>0.05</v>
      </c>
      <c r="M3007" s="10">
        <f t="shared" si="279"/>
        <v>356.06</v>
      </c>
      <c r="N3007" s="10">
        <f t="shared" si="280"/>
        <v>7477.26</v>
      </c>
      <c r="O3007" s="10">
        <v>743.1</v>
      </c>
      <c r="P3007" s="10">
        <f t="shared" si="281"/>
        <v>1176.3999999999996</v>
      </c>
      <c r="Q3007" s="12">
        <v>46014</v>
      </c>
    </row>
    <row r="3008" spans="1:17" x14ac:dyDescent="0.25">
      <c r="A3008" s="4">
        <v>4728</v>
      </c>
      <c r="B3008" s="4" t="s">
        <v>23</v>
      </c>
      <c r="C3008" s="4" t="s">
        <v>24</v>
      </c>
      <c r="D3008" s="4" t="s">
        <v>28</v>
      </c>
      <c r="E3008" s="4" t="s">
        <v>36</v>
      </c>
      <c r="F3008" s="9">
        <v>22</v>
      </c>
      <c r="G3008" s="10">
        <v>219</v>
      </c>
      <c r="H3008" s="11">
        <v>0.1</v>
      </c>
      <c r="I3008" s="10">
        <f t="shared" si="282"/>
        <v>4818</v>
      </c>
      <c r="J3008" s="10">
        <f t="shared" si="277"/>
        <v>481.8</v>
      </c>
      <c r="K3008" s="10">
        <f t="shared" si="278"/>
        <v>4336.2</v>
      </c>
      <c r="L3008" s="11">
        <v>0.05</v>
      </c>
      <c r="M3008" s="10">
        <f t="shared" si="279"/>
        <v>216.81</v>
      </c>
      <c r="N3008" s="10">
        <f t="shared" si="280"/>
        <v>4553.01</v>
      </c>
      <c r="O3008" s="10">
        <v>143.65</v>
      </c>
      <c r="P3008" s="10">
        <f t="shared" si="281"/>
        <v>1175.8999999999996</v>
      </c>
      <c r="Q3008" s="12">
        <v>45977</v>
      </c>
    </row>
    <row r="3009" spans="1:17" x14ac:dyDescent="0.25">
      <c r="A3009" s="4">
        <v>552</v>
      </c>
      <c r="B3009" s="4" t="s">
        <v>16</v>
      </c>
      <c r="C3009" s="4" t="s">
        <v>24</v>
      </c>
      <c r="D3009" s="4" t="s">
        <v>18</v>
      </c>
      <c r="E3009" s="4" t="s">
        <v>30</v>
      </c>
      <c r="F3009" s="9">
        <v>6</v>
      </c>
      <c r="G3009" s="10">
        <v>394</v>
      </c>
      <c r="H3009" s="11">
        <v>0</v>
      </c>
      <c r="I3009" s="10">
        <f t="shared" si="282"/>
        <v>2364</v>
      </c>
      <c r="J3009" s="10">
        <f t="shared" si="277"/>
        <v>0</v>
      </c>
      <c r="K3009" s="10">
        <f t="shared" si="278"/>
        <v>2364</v>
      </c>
      <c r="L3009" s="11">
        <v>0.05</v>
      </c>
      <c r="M3009" s="10">
        <f t="shared" si="279"/>
        <v>118.2</v>
      </c>
      <c r="N3009" s="10">
        <f t="shared" si="280"/>
        <v>2482.1999999999998</v>
      </c>
      <c r="O3009" s="10">
        <v>198.07</v>
      </c>
      <c r="P3009" s="10">
        <f t="shared" si="281"/>
        <v>1175.58</v>
      </c>
      <c r="Q3009" s="12">
        <v>45887</v>
      </c>
    </row>
    <row r="3010" spans="1:17" x14ac:dyDescent="0.25">
      <c r="A3010" s="4">
        <v>3757</v>
      </c>
      <c r="B3010" s="4" t="s">
        <v>34</v>
      </c>
      <c r="C3010" s="4" t="s">
        <v>17</v>
      </c>
      <c r="D3010" s="4" t="s">
        <v>26</v>
      </c>
      <c r="E3010" s="4" t="s">
        <v>30</v>
      </c>
      <c r="F3010" s="9">
        <v>20</v>
      </c>
      <c r="G3010" s="10">
        <v>173</v>
      </c>
      <c r="H3010" s="11">
        <v>0.15</v>
      </c>
      <c r="I3010" s="10">
        <f t="shared" si="282"/>
        <v>3460</v>
      </c>
      <c r="J3010" s="10">
        <f t="shared" ref="J3010:J3073" si="283">I3010*H3010</f>
        <v>519</v>
      </c>
      <c r="K3010" s="10">
        <f t="shared" ref="K3010:K3073" si="284">I3010-J3010</f>
        <v>2941</v>
      </c>
      <c r="L3010" s="11">
        <v>0.05</v>
      </c>
      <c r="M3010" s="10">
        <f t="shared" ref="M3010:M3073" si="285">K3010*L3010</f>
        <v>147.05000000000001</v>
      </c>
      <c r="N3010" s="10">
        <f t="shared" ref="N3010:N3073" si="286">K3010+M3010</f>
        <v>3088.05</v>
      </c>
      <c r="O3010" s="10">
        <v>88.39</v>
      </c>
      <c r="P3010" s="10">
        <f t="shared" ref="P3010:P3073" si="287">K3010-(O3010*F3010)</f>
        <v>1173.2</v>
      </c>
      <c r="Q3010" s="12">
        <v>45769</v>
      </c>
    </row>
    <row r="3011" spans="1:17" x14ac:dyDescent="0.25">
      <c r="A3011" s="4">
        <v>608</v>
      </c>
      <c r="B3011" s="4" t="s">
        <v>34</v>
      </c>
      <c r="C3011" s="4" t="s">
        <v>21</v>
      </c>
      <c r="D3011" s="4" t="s">
        <v>28</v>
      </c>
      <c r="E3011" s="4" t="s">
        <v>30</v>
      </c>
      <c r="F3011" s="9">
        <v>7</v>
      </c>
      <c r="G3011" s="10">
        <v>742</v>
      </c>
      <c r="H3011" s="11">
        <v>0.15</v>
      </c>
      <c r="I3011" s="10">
        <f t="shared" si="282"/>
        <v>5194</v>
      </c>
      <c r="J3011" s="10">
        <f t="shared" si="283"/>
        <v>779.1</v>
      </c>
      <c r="K3011" s="10">
        <f t="shared" si="284"/>
        <v>4414.8999999999996</v>
      </c>
      <c r="L3011" s="11">
        <v>0.05</v>
      </c>
      <c r="M3011" s="10">
        <f t="shared" si="285"/>
        <v>220.745</v>
      </c>
      <c r="N3011" s="10">
        <f t="shared" si="286"/>
        <v>4635.6449999999995</v>
      </c>
      <c r="O3011" s="10">
        <v>463.12</v>
      </c>
      <c r="P3011" s="10">
        <f t="shared" si="287"/>
        <v>1173.0599999999995</v>
      </c>
      <c r="Q3011" s="12">
        <v>45853</v>
      </c>
    </row>
    <row r="3012" spans="1:17" x14ac:dyDescent="0.25">
      <c r="A3012" s="4">
        <v>2638</v>
      </c>
      <c r="B3012" s="4" t="s">
        <v>23</v>
      </c>
      <c r="C3012" s="4" t="s">
        <v>17</v>
      </c>
      <c r="D3012" s="4" t="s">
        <v>26</v>
      </c>
      <c r="E3012" s="4" t="s">
        <v>19</v>
      </c>
      <c r="F3012" s="9">
        <v>20</v>
      </c>
      <c r="G3012" s="10">
        <v>402</v>
      </c>
      <c r="H3012" s="11">
        <v>0.15</v>
      </c>
      <c r="I3012" s="10">
        <f t="shared" si="282"/>
        <v>8040</v>
      </c>
      <c r="J3012" s="10">
        <f t="shared" si="283"/>
        <v>1206</v>
      </c>
      <c r="K3012" s="10">
        <f t="shared" si="284"/>
        <v>6834</v>
      </c>
      <c r="L3012" s="11">
        <v>0.05</v>
      </c>
      <c r="M3012" s="10">
        <f t="shared" si="285"/>
        <v>341.70000000000005</v>
      </c>
      <c r="N3012" s="10">
        <f t="shared" si="286"/>
        <v>7175.7</v>
      </c>
      <c r="O3012" s="10">
        <v>283.05</v>
      </c>
      <c r="P3012" s="10">
        <f t="shared" si="287"/>
        <v>1173</v>
      </c>
      <c r="Q3012" s="12">
        <v>45998</v>
      </c>
    </row>
    <row r="3013" spans="1:17" x14ac:dyDescent="0.25">
      <c r="A3013" s="4">
        <v>2304</v>
      </c>
      <c r="B3013" s="4" t="s">
        <v>35</v>
      </c>
      <c r="C3013" s="4" t="s">
        <v>17</v>
      </c>
      <c r="D3013" s="4" t="s">
        <v>28</v>
      </c>
      <c r="E3013" s="4" t="s">
        <v>22</v>
      </c>
      <c r="F3013" s="9">
        <v>11</v>
      </c>
      <c r="G3013" s="10">
        <v>331</v>
      </c>
      <c r="H3013" s="11">
        <v>0.1</v>
      </c>
      <c r="I3013" s="10">
        <f t="shared" si="282"/>
        <v>3641</v>
      </c>
      <c r="J3013" s="10">
        <f t="shared" si="283"/>
        <v>364.1</v>
      </c>
      <c r="K3013" s="10">
        <f t="shared" si="284"/>
        <v>3276.9</v>
      </c>
      <c r="L3013" s="11">
        <v>0.05</v>
      </c>
      <c r="M3013" s="10">
        <f t="shared" si="285"/>
        <v>163.84500000000003</v>
      </c>
      <c r="N3013" s="10">
        <f t="shared" si="286"/>
        <v>3440.7449999999999</v>
      </c>
      <c r="O3013" s="10">
        <v>191.35</v>
      </c>
      <c r="P3013" s="10">
        <f t="shared" si="287"/>
        <v>1172.0500000000002</v>
      </c>
      <c r="Q3013" s="12">
        <v>45853</v>
      </c>
    </row>
    <row r="3014" spans="1:17" x14ac:dyDescent="0.25">
      <c r="A3014" s="4">
        <v>4693</v>
      </c>
      <c r="B3014" s="4" t="s">
        <v>23</v>
      </c>
      <c r="C3014" s="4" t="s">
        <v>21</v>
      </c>
      <c r="D3014" s="4" t="s">
        <v>28</v>
      </c>
      <c r="E3014" s="4" t="s">
        <v>25</v>
      </c>
      <c r="F3014" s="9">
        <v>9</v>
      </c>
      <c r="G3014" s="10">
        <v>269</v>
      </c>
      <c r="H3014" s="11">
        <v>0</v>
      </c>
      <c r="I3014" s="10">
        <f t="shared" si="282"/>
        <v>2421</v>
      </c>
      <c r="J3014" s="10">
        <f t="shared" si="283"/>
        <v>0</v>
      </c>
      <c r="K3014" s="10">
        <f t="shared" si="284"/>
        <v>2421</v>
      </c>
      <c r="L3014" s="11">
        <v>0.05</v>
      </c>
      <c r="M3014" s="10">
        <f t="shared" si="285"/>
        <v>121.05000000000001</v>
      </c>
      <c r="N3014" s="10">
        <f t="shared" si="286"/>
        <v>2542.0500000000002</v>
      </c>
      <c r="O3014" s="10">
        <v>138.79</v>
      </c>
      <c r="P3014" s="10">
        <f t="shared" si="287"/>
        <v>1171.8900000000001</v>
      </c>
      <c r="Q3014" s="12">
        <v>45956</v>
      </c>
    </row>
    <row r="3015" spans="1:17" x14ac:dyDescent="0.25">
      <c r="A3015" s="4">
        <v>952</v>
      </c>
      <c r="B3015" s="4" t="s">
        <v>23</v>
      </c>
      <c r="C3015" s="4" t="s">
        <v>17</v>
      </c>
      <c r="D3015" s="4" t="s">
        <v>33</v>
      </c>
      <c r="E3015" s="4" t="s">
        <v>36</v>
      </c>
      <c r="F3015" s="9">
        <v>17</v>
      </c>
      <c r="G3015" s="10">
        <v>230</v>
      </c>
      <c r="H3015" s="11">
        <v>0.15</v>
      </c>
      <c r="I3015" s="10">
        <f t="shared" si="282"/>
        <v>3910</v>
      </c>
      <c r="J3015" s="10">
        <f t="shared" si="283"/>
        <v>586.5</v>
      </c>
      <c r="K3015" s="10">
        <f t="shared" si="284"/>
        <v>3323.5</v>
      </c>
      <c r="L3015" s="11">
        <v>0.05</v>
      </c>
      <c r="M3015" s="10">
        <f t="shared" si="285"/>
        <v>166.17500000000001</v>
      </c>
      <c r="N3015" s="10">
        <f t="shared" si="286"/>
        <v>3489.6750000000002</v>
      </c>
      <c r="O3015" s="10">
        <v>126.64</v>
      </c>
      <c r="P3015" s="10">
        <f t="shared" si="287"/>
        <v>1170.6199999999999</v>
      </c>
      <c r="Q3015" s="12">
        <v>45843</v>
      </c>
    </row>
    <row r="3016" spans="1:17" x14ac:dyDescent="0.25">
      <c r="A3016" s="4">
        <v>2234</v>
      </c>
      <c r="B3016" s="4" t="s">
        <v>20</v>
      </c>
      <c r="C3016" s="4" t="s">
        <v>24</v>
      </c>
      <c r="D3016" s="4" t="s">
        <v>18</v>
      </c>
      <c r="E3016" s="4" t="s">
        <v>36</v>
      </c>
      <c r="F3016" s="9">
        <v>5</v>
      </c>
      <c r="G3016" s="10">
        <v>639</v>
      </c>
      <c r="H3016" s="11">
        <v>0.1</v>
      </c>
      <c r="I3016" s="10">
        <f t="shared" si="282"/>
        <v>3195</v>
      </c>
      <c r="J3016" s="10">
        <f t="shared" si="283"/>
        <v>319.5</v>
      </c>
      <c r="K3016" s="10">
        <f t="shared" si="284"/>
        <v>2875.5</v>
      </c>
      <c r="L3016" s="11">
        <v>0.05</v>
      </c>
      <c r="M3016" s="10">
        <f t="shared" si="285"/>
        <v>143.77500000000001</v>
      </c>
      <c r="N3016" s="10">
        <f t="shared" si="286"/>
        <v>3019.2750000000001</v>
      </c>
      <c r="O3016" s="10">
        <v>341.03</v>
      </c>
      <c r="P3016" s="10">
        <f t="shared" si="287"/>
        <v>1170.3500000000001</v>
      </c>
      <c r="Q3016" s="12">
        <v>45996</v>
      </c>
    </row>
    <row r="3017" spans="1:17" x14ac:dyDescent="0.25">
      <c r="A3017" s="4">
        <v>3727</v>
      </c>
      <c r="B3017" s="4" t="s">
        <v>35</v>
      </c>
      <c r="C3017" s="4" t="s">
        <v>21</v>
      </c>
      <c r="D3017" s="4" t="s">
        <v>28</v>
      </c>
      <c r="E3017" s="4" t="s">
        <v>25</v>
      </c>
      <c r="F3017" s="9">
        <v>13</v>
      </c>
      <c r="G3017" s="10">
        <v>1136</v>
      </c>
      <c r="H3017" s="11">
        <v>0.15</v>
      </c>
      <c r="I3017" s="10">
        <f t="shared" si="282"/>
        <v>14768</v>
      </c>
      <c r="J3017" s="10">
        <f t="shared" si="283"/>
        <v>2215.1999999999998</v>
      </c>
      <c r="K3017" s="10">
        <f t="shared" si="284"/>
        <v>12552.8</v>
      </c>
      <c r="L3017" s="11">
        <v>0.05</v>
      </c>
      <c r="M3017" s="10">
        <f t="shared" si="285"/>
        <v>627.64</v>
      </c>
      <c r="N3017" s="10">
        <f t="shared" si="286"/>
        <v>13180.439999999999</v>
      </c>
      <c r="O3017" s="10">
        <v>875.61</v>
      </c>
      <c r="P3017" s="10">
        <f t="shared" si="287"/>
        <v>1169.869999999999</v>
      </c>
      <c r="Q3017" s="12">
        <v>45659</v>
      </c>
    </row>
    <row r="3018" spans="1:17" x14ac:dyDescent="0.25">
      <c r="A3018" s="4">
        <v>2847</v>
      </c>
      <c r="B3018" s="4" t="s">
        <v>34</v>
      </c>
      <c r="C3018" s="4" t="s">
        <v>17</v>
      </c>
      <c r="D3018" s="4" t="s">
        <v>18</v>
      </c>
      <c r="E3018" s="4" t="s">
        <v>25</v>
      </c>
      <c r="F3018" s="9">
        <v>6</v>
      </c>
      <c r="G3018" s="10">
        <v>890</v>
      </c>
      <c r="H3018" s="11">
        <v>0.05</v>
      </c>
      <c r="I3018" s="10">
        <f t="shared" si="282"/>
        <v>5340</v>
      </c>
      <c r="J3018" s="10">
        <f t="shared" si="283"/>
        <v>267</v>
      </c>
      <c r="K3018" s="10">
        <f t="shared" si="284"/>
        <v>5073</v>
      </c>
      <c r="L3018" s="11">
        <v>0.05</v>
      </c>
      <c r="M3018" s="10">
        <f t="shared" si="285"/>
        <v>253.65</v>
      </c>
      <c r="N3018" s="10">
        <f t="shared" si="286"/>
        <v>5326.65</v>
      </c>
      <c r="O3018" s="10">
        <v>650.79999999999995</v>
      </c>
      <c r="P3018" s="10">
        <f t="shared" si="287"/>
        <v>1168.2000000000003</v>
      </c>
      <c r="Q3018" s="12">
        <v>45920</v>
      </c>
    </row>
    <row r="3019" spans="1:17" x14ac:dyDescent="0.25">
      <c r="A3019" s="4">
        <v>2623</v>
      </c>
      <c r="B3019" s="4" t="s">
        <v>32</v>
      </c>
      <c r="C3019" s="4" t="s">
        <v>24</v>
      </c>
      <c r="D3019" s="4" t="s">
        <v>28</v>
      </c>
      <c r="E3019" s="4" t="s">
        <v>19</v>
      </c>
      <c r="F3019" s="9">
        <v>7</v>
      </c>
      <c r="G3019" s="10">
        <v>421</v>
      </c>
      <c r="H3019" s="11">
        <v>0.1</v>
      </c>
      <c r="I3019" s="10">
        <f t="shared" si="282"/>
        <v>2947</v>
      </c>
      <c r="J3019" s="10">
        <f t="shared" si="283"/>
        <v>294.7</v>
      </c>
      <c r="K3019" s="10">
        <f t="shared" si="284"/>
        <v>2652.3</v>
      </c>
      <c r="L3019" s="11">
        <v>0.05</v>
      </c>
      <c r="M3019" s="10">
        <f t="shared" si="285"/>
        <v>132.61500000000001</v>
      </c>
      <c r="N3019" s="10">
        <f t="shared" si="286"/>
        <v>2784.915</v>
      </c>
      <c r="O3019" s="10">
        <v>212.04</v>
      </c>
      <c r="P3019" s="10">
        <f t="shared" si="287"/>
        <v>1168.0200000000002</v>
      </c>
      <c r="Q3019" s="12">
        <v>45960</v>
      </c>
    </row>
    <row r="3020" spans="1:17" x14ac:dyDescent="0.25">
      <c r="A3020" s="4">
        <v>332</v>
      </c>
      <c r="B3020" s="4" t="s">
        <v>16</v>
      </c>
      <c r="C3020" s="4" t="s">
        <v>21</v>
      </c>
      <c r="D3020" s="4" t="s">
        <v>33</v>
      </c>
      <c r="E3020" s="4" t="s">
        <v>37</v>
      </c>
      <c r="F3020" s="9">
        <v>7</v>
      </c>
      <c r="G3020" s="10">
        <v>627</v>
      </c>
      <c r="H3020" s="11">
        <v>0.05</v>
      </c>
      <c r="I3020" s="10">
        <f t="shared" si="282"/>
        <v>4389</v>
      </c>
      <c r="J3020" s="10">
        <f t="shared" si="283"/>
        <v>219.45000000000002</v>
      </c>
      <c r="K3020" s="10">
        <f t="shared" si="284"/>
        <v>4169.55</v>
      </c>
      <c r="L3020" s="11">
        <v>0.05</v>
      </c>
      <c r="M3020" s="10">
        <f t="shared" si="285"/>
        <v>208.47750000000002</v>
      </c>
      <c r="N3020" s="10">
        <f t="shared" si="286"/>
        <v>4378.0275000000001</v>
      </c>
      <c r="O3020" s="10">
        <v>428.82</v>
      </c>
      <c r="P3020" s="10">
        <f t="shared" si="287"/>
        <v>1167.8100000000004</v>
      </c>
      <c r="Q3020" s="12">
        <v>45979</v>
      </c>
    </row>
    <row r="3021" spans="1:17" x14ac:dyDescent="0.25">
      <c r="A3021" s="4">
        <v>3636</v>
      </c>
      <c r="B3021" s="4" t="s">
        <v>31</v>
      </c>
      <c r="C3021" s="4" t="s">
        <v>24</v>
      </c>
      <c r="D3021" s="4" t="s">
        <v>18</v>
      </c>
      <c r="E3021" s="4" t="s">
        <v>25</v>
      </c>
      <c r="F3021" s="9">
        <v>18</v>
      </c>
      <c r="G3021" s="10">
        <v>499</v>
      </c>
      <c r="H3021" s="11">
        <v>0.15</v>
      </c>
      <c r="I3021" s="10">
        <f t="shared" si="282"/>
        <v>8982</v>
      </c>
      <c r="J3021" s="10">
        <f t="shared" si="283"/>
        <v>1347.3</v>
      </c>
      <c r="K3021" s="10">
        <f t="shared" si="284"/>
        <v>7634.7</v>
      </c>
      <c r="L3021" s="11">
        <v>0.05</v>
      </c>
      <c r="M3021" s="10">
        <f t="shared" si="285"/>
        <v>381.73500000000001</v>
      </c>
      <c r="N3021" s="10">
        <f t="shared" si="286"/>
        <v>8016.4349999999995</v>
      </c>
      <c r="O3021" s="10">
        <v>359.38</v>
      </c>
      <c r="P3021" s="10">
        <f t="shared" si="287"/>
        <v>1165.8599999999997</v>
      </c>
      <c r="Q3021" s="12">
        <v>45677</v>
      </c>
    </row>
    <row r="3022" spans="1:17" x14ac:dyDescent="0.25">
      <c r="A3022" s="4">
        <v>713</v>
      </c>
      <c r="B3022" s="4" t="s">
        <v>31</v>
      </c>
      <c r="C3022" s="4" t="s">
        <v>17</v>
      </c>
      <c r="D3022" s="4" t="s">
        <v>26</v>
      </c>
      <c r="E3022" s="4" t="s">
        <v>37</v>
      </c>
      <c r="F3022" s="9">
        <v>20</v>
      </c>
      <c r="G3022" s="10">
        <v>157</v>
      </c>
      <c r="H3022" s="11">
        <v>0.05</v>
      </c>
      <c r="I3022" s="10">
        <f t="shared" si="282"/>
        <v>3140</v>
      </c>
      <c r="J3022" s="10">
        <f t="shared" si="283"/>
        <v>157</v>
      </c>
      <c r="K3022" s="10">
        <f t="shared" si="284"/>
        <v>2983</v>
      </c>
      <c r="L3022" s="11">
        <v>0.05</v>
      </c>
      <c r="M3022" s="10">
        <f t="shared" si="285"/>
        <v>149.15</v>
      </c>
      <c r="N3022" s="10">
        <f t="shared" si="286"/>
        <v>3132.15</v>
      </c>
      <c r="O3022" s="10">
        <v>90.88</v>
      </c>
      <c r="P3022" s="10">
        <f t="shared" si="287"/>
        <v>1165.4000000000001</v>
      </c>
      <c r="Q3022" s="12">
        <v>45658</v>
      </c>
    </row>
    <row r="3023" spans="1:17" x14ac:dyDescent="0.25">
      <c r="A3023" s="4">
        <v>2785</v>
      </c>
      <c r="B3023" s="4" t="s">
        <v>38</v>
      </c>
      <c r="C3023" s="4" t="s">
        <v>21</v>
      </c>
      <c r="D3023" s="4" t="s">
        <v>28</v>
      </c>
      <c r="E3023" s="4" t="s">
        <v>25</v>
      </c>
      <c r="F3023" s="9">
        <v>11</v>
      </c>
      <c r="G3023" s="10">
        <v>676</v>
      </c>
      <c r="H3023" s="11">
        <v>0.15</v>
      </c>
      <c r="I3023" s="10">
        <f t="shared" si="282"/>
        <v>7436</v>
      </c>
      <c r="J3023" s="10">
        <f t="shared" si="283"/>
        <v>1115.3999999999999</v>
      </c>
      <c r="K3023" s="10">
        <f t="shared" si="284"/>
        <v>6320.6</v>
      </c>
      <c r="L3023" s="11">
        <v>0.05</v>
      </c>
      <c r="M3023" s="10">
        <f t="shared" si="285"/>
        <v>316.03000000000003</v>
      </c>
      <c r="N3023" s="10">
        <f t="shared" si="286"/>
        <v>6636.63</v>
      </c>
      <c r="O3023" s="10">
        <v>468.88</v>
      </c>
      <c r="P3023" s="10">
        <f t="shared" si="287"/>
        <v>1162.92</v>
      </c>
      <c r="Q3023" s="12">
        <v>45716</v>
      </c>
    </row>
    <row r="3024" spans="1:17" x14ac:dyDescent="0.25">
      <c r="A3024" s="4">
        <v>2466</v>
      </c>
      <c r="B3024" s="4" t="s">
        <v>16</v>
      </c>
      <c r="C3024" s="4" t="s">
        <v>24</v>
      </c>
      <c r="D3024" s="4" t="s">
        <v>28</v>
      </c>
      <c r="E3024" s="4" t="s">
        <v>37</v>
      </c>
      <c r="F3024" s="9">
        <v>8</v>
      </c>
      <c r="G3024" s="10">
        <v>556</v>
      </c>
      <c r="H3024" s="11">
        <v>0.05</v>
      </c>
      <c r="I3024" s="10">
        <f t="shared" si="282"/>
        <v>4448</v>
      </c>
      <c r="J3024" s="10">
        <f t="shared" si="283"/>
        <v>222.4</v>
      </c>
      <c r="K3024" s="10">
        <f t="shared" si="284"/>
        <v>4225.6000000000004</v>
      </c>
      <c r="L3024" s="11">
        <v>0.05</v>
      </c>
      <c r="M3024" s="10">
        <f t="shared" si="285"/>
        <v>211.28000000000003</v>
      </c>
      <c r="N3024" s="10">
        <f t="shared" si="286"/>
        <v>4436.88</v>
      </c>
      <c r="O3024" s="10">
        <v>383.38</v>
      </c>
      <c r="P3024" s="10">
        <f t="shared" si="287"/>
        <v>1158.5600000000004</v>
      </c>
      <c r="Q3024" s="12">
        <v>45853</v>
      </c>
    </row>
    <row r="3025" spans="1:17" x14ac:dyDescent="0.25">
      <c r="A3025" s="4">
        <v>4999</v>
      </c>
      <c r="B3025" s="4" t="s">
        <v>38</v>
      </c>
      <c r="C3025" s="4" t="s">
        <v>21</v>
      </c>
      <c r="D3025" s="4" t="s">
        <v>28</v>
      </c>
      <c r="E3025" s="4" t="s">
        <v>27</v>
      </c>
      <c r="F3025" s="9">
        <v>14</v>
      </c>
      <c r="G3025" s="10">
        <v>604</v>
      </c>
      <c r="H3025" s="11">
        <v>0.1</v>
      </c>
      <c r="I3025" s="10">
        <f t="shared" si="282"/>
        <v>8456</v>
      </c>
      <c r="J3025" s="10">
        <f t="shared" si="283"/>
        <v>845.6</v>
      </c>
      <c r="K3025" s="10">
        <f t="shared" si="284"/>
        <v>7610.4</v>
      </c>
      <c r="L3025" s="11">
        <v>0.05</v>
      </c>
      <c r="M3025" s="10">
        <f t="shared" si="285"/>
        <v>380.52</v>
      </c>
      <c r="N3025" s="10">
        <f t="shared" si="286"/>
        <v>7990.92</v>
      </c>
      <c r="O3025" s="10">
        <v>460.9</v>
      </c>
      <c r="P3025" s="10">
        <f t="shared" si="287"/>
        <v>1157.8000000000002</v>
      </c>
      <c r="Q3025" s="12">
        <v>45743</v>
      </c>
    </row>
    <row r="3026" spans="1:17" x14ac:dyDescent="0.25">
      <c r="A3026" s="4">
        <v>1883</v>
      </c>
      <c r="B3026" s="4" t="s">
        <v>34</v>
      </c>
      <c r="C3026" s="4" t="s">
        <v>17</v>
      </c>
      <c r="D3026" s="4" t="s">
        <v>28</v>
      </c>
      <c r="E3026" s="4" t="s">
        <v>22</v>
      </c>
      <c r="F3026" s="9">
        <v>23</v>
      </c>
      <c r="G3026" s="10">
        <v>343</v>
      </c>
      <c r="H3026" s="11">
        <v>0.1</v>
      </c>
      <c r="I3026" s="10">
        <f t="shared" si="282"/>
        <v>7889</v>
      </c>
      <c r="J3026" s="10">
        <f t="shared" si="283"/>
        <v>788.90000000000009</v>
      </c>
      <c r="K3026" s="10">
        <f t="shared" si="284"/>
        <v>7100.1</v>
      </c>
      <c r="L3026" s="11">
        <v>0.05</v>
      </c>
      <c r="M3026" s="10">
        <f t="shared" si="285"/>
        <v>355.00500000000005</v>
      </c>
      <c r="N3026" s="10">
        <f t="shared" si="286"/>
        <v>7455.1050000000005</v>
      </c>
      <c r="O3026" s="10">
        <v>258.39</v>
      </c>
      <c r="P3026" s="10">
        <f t="shared" si="287"/>
        <v>1157.130000000001</v>
      </c>
      <c r="Q3026" s="12">
        <v>45704</v>
      </c>
    </row>
    <row r="3027" spans="1:17" x14ac:dyDescent="0.25">
      <c r="A3027" s="4">
        <v>4171</v>
      </c>
      <c r="B3027" s="4" t="s">
        <v>16</v>
      </c>
      <c r="C3027" s="4" t="s">
        <v>21</v>
      </c>
      <c r="D3027" s="4" t="s">
        <v>18</v>
      </c>
      <c r="E3027" s="4" t="s">
        <v>22</v>
      </c>
      <c r="F3027" s="9">
        <v>9</v>
      </c>
      <c r="G3027" s="10">
        <v>918</v>
      </c>
      <c r="H3027" s="11">
        <v>0.1</v>
      </c>
      <c r="I3027" s="10">
        <f t="shared" ref="I3027:I3090" si="288">F3027*G3027</f>
        <v>8262</v>
      </c>
      <c r="J3027" s="10">
        <f t="shared" si="283"/>
        <v>826.2</v>
      </c>
      <c r="K3027" s="10">
        <f t="shared" si="284"/>
        <v>7435.8</v>
      </c>
      <c r="L3027" s="11">
        <v>0.05</v>
      </c>
      <c r="M3027" s="10">
        <f t="shared" si="285"/>
        <v>371.79</v>
      </c>
      <c r="N3027" s="10">
        <f t="shared" si="286"/>
        <v>7807.59</v>
      </c>
      <c r="O3027" s="10">
        <v>697.66</v>
      </c>
      <c r="P3027" s="10">
        <f t="shared" si="287"/>
        <v>1156.8600000000006</v>
      </c>
      <c r="Q3027" s="12">
        <v>45793</v>
      </c>
    </row>
    <row r="3028" spans="1:17" x14ac:dyDescent="0.25">
      <c r="A3028" s="4">
        <v>600</v>
      </c>
      <c r="B3028" s="4" t="s">
        <v>34</v>
      </c>
      <c r="C3028" s="4" t="s">
        <v>21</v>
      </c>
      <c r="D3028" s="4" t="s">
        <v>26</v>
      </c>
      <c r="E3028" s="4" t="s">
        <v>37</v>
      </c>
      <c r="F3028" s="9">
        <v>21</v>
      </c>
      <c r="G3028" s="10">
        <v>139</v>
      </c>
      <c r="H3028" s="11">
        <v>0</v>
      </c>
      <c r="I3028" s="10">
        <f t="shared" si="288"/>
        <v>2919</v>
      </c>
      <c r="J3028" s="10">
        <f t="shared" si="283"/>
        <v>0</v>
      </c>
      <c r="K3028" s="10">
        <f t="shared" si="284"/>
        <v>2919</v>
      </c>
      <c r="L3028" s="11">
        <v>0.05</v>
      </c>
      <c r="M3028" s="10">
        <f t="shared" si="285"/>
        <v>145.95000000000002</v>
      </c>
      <c r="N3028" s="10">
        <f t="shared" si="286"/>
        <v>3064.95</v>
      </c>
      <c r="O3028" s="10">
        <v>83.96</v>
      </c>
      <c r="P3028" s="10">
        <f t="shared" si="287"/>
        <v>1155.8400000000001</v>
      </c>
      <c r="Q3028" s="12">
        <v>45876</v>
      </c>
    </row>
    <row r="3029" spans="1:17" x14ac:dyDescent="0.25">
      <c r="A3029" s="4">
        <v>4785</v>
      </c>
      <c r="B3029" s="4" t="s">
        <v>16</v>
      </c>
      <c r="C3029" s="4" t="s">
        <v>24</v>
      </c>
      <c r="D3029" s="4" t="s">
        <v>26</v>
      </c>
      <c r="E3029" s="4" t="s">
        <v>30</v>
      </c>
      <c r="F3029" s="9">
        <v>13</v>
      </c>
      <c r="G3029" s="10">
        <v>315</v>
      </c>
      <c r="H3029" s="11">
        <v>0.1</v>
      </c>
      <c r="I3029" s="10">
        <f t="shared" si="288"/>
        <v>4095</v>
      </c>
      <c r="J3029" s="10">
        <f t="shared" si="283"/>
        <v>409.5</v>
      </c>
      <c r="K3029" s="10">
        <f t="shared" si="284"/>
        <v>3685.5</v>
      </c>
      <c r="L3029" s="11">
        <v>0.05</v>
      </c>
      <c r="M3029" s="10">
        <f t="shared" si="285"/>
        <v>184.27500000000001</v>
      </c>
      <c r="N3029" s="10">
        <f t="shared" si="286"/>
        <v>3869.7750000000001</v>
      </c>
      <c r="O3029" s="10">
        <v>194.61</v>
      </c>
      <c r="P3029" s="10">
        <f t="shared" si="287"/>
        <v>1155.5699999999997</v>
      </c>
      <c r="Q3029" s="12">
        <v>45726</v>
      </c>
    </row>
    <row r="3030" spans="1:17" x14ac:dyDescent="0.25">
      <c r="A3030" s="4">
        <v>279</v>
      </c>
      <c r="B3030" s="4" t="s">
        <v>38</v>
      </c>
      <c r="C3030" s="4" t="s">
        <v>24</v>
      </c>
      <c r="D3030" s="4" t="s">
        <v>28</v>
      </c>
      <c r="E3030" s="4" t="s">
        <v>29</v>
      </c>
      <c r="F3030" s="9">
        <v>7</v>
      </c>
      <c r="G3030" s="10">
        <v>471</v>
      </c>
      <c r="H3030" s="11">
        <v>0.05</v>
      </c>
      <c r="I3030" s="10">
        <f t="shared" si="288"/>
        <v>3297</v>
      </c>
      <c r="J3030" s="10">
        <f t="shared" si="283"/>
        <v>164.85000000000002</v>
      </c>
      <c r="K3030" s="10">
        <f t="shared" si="284"/>
        <v>3132.15</v>
      </c>
      <c r="L3030" s="11">
        <v>0.05</v>
      </c>
      <c r="M3030" s="10">
        <f t="shared" si="285"/>
        <v>156.60750000000002</v>
      </c>
      <c r="N3030" s="10">
        <f t="shared" si="286"/>
        <v>3288.7575000000002</v>
      </c>
      <c r="O3030" s="10">
        <v>282.39999999999998</v>
      </c>
      <c r="P3030" s="10">
        <f t="shared" si="287"/>
        <v>1155.3500000000004</v>
      </c>
      <c r="Q3030" s="12">
        <v>45781</v>
      </c>
    </row>
    <row r="3031" spans="1:17" x14ac:dyDescent="0.25">
      <c r="A3031" s="4">
        <v>2181</v>
      </c>
      <c r="B3031" s="4" t="s">
        <v>23</v>
      </c>
      <c r="C3031" s="4" t="s">
        <v>17</v>
      </c>
      <c r="D3031" s="4" t="s">
        <v>18</v>
      </c>
      <c r="E3031" s="4" t="s">
        <v>25</v>
      </c>
      <c r="F3031" s="9">
        <v>10</v>
      </c>
      <c r="G3031" s="10">
        <v>422</v>
      </c>
      <c r="H3031" s="11">
        <v>0.05</v>
      </c>
      <c r="I3031" s="10">
        <f t="shared" si="288"/>
        <v>4220</v>
      </c>
      <c r="J3031" s="10">
        <f t="shared" si="283"/>
        <v>211</v>
      </c>
      <c r="K3031" s="10">
        <f t="shared" si="284"/>
        <v>4009</v>
      </c>
      <c r="L3031" s="11">
        <v>0.05</v>
      </c>
      <c r="M3031" s="10">
        <f t="shared" si="285"/>
        <v>200.45000000000002</v>
      </c>
      <c r="N3031" s="10">
        <f t="shared" si="286"/>
        <v>4209.45</v>
      </c>
      <c r="O3031" s="10">
        <v>285.37</v>
      </c>
      <c r="P3031" s="10">
        <f t="shared" si="287"/>
        <v>1155.3000000000002</v>
      </c>
      <c r="Q3031" s="12">
        <v>45856</v>
      </c>
    </row>
    <row r="3032" spans="1:17" x14ac:dyDescent="0.25">
      <c r="A3032" s="4">
        <v>4833</v>
      </c>
      <c r="B3032" s="4" t="s">
        <v>31</v>
      </c>
      <c r="C3032" s="4" t="s">
        <v>17</v>
      </c>
      <c r="D3032" s="4" t="s">
        <v>28</v>
      </c>
      <c r="E3032" s="4" t="s">
        <v>36</v>
      </c>
      <c r="F3032" s="9">
        <v>19</v>
      </c>
      <c r="G3032" s="10">
        <v>190</v>
      </c>
      <c r="H3032" s="11">
        <v>0</v>
      </c>
      <c r="I3032" s="10">
        <f t="shared" si="288"/>
        <v>3610</v>
      </c>
      <c r="J3032" s="10">
        <f t="shared" si="283"/>
        <v>0</v>
      </c>
      <c r="K3032" s="10">
        <f t="shared" si="284"/>
        <v>3610</v>
      </c>
      <c r="L3032" s="11">
        <v>0.05</v>
      </c>
      <c r="M3032" s="10">
        <f t="shared" si="285"/>
        <v>180.5</v>
      </c>
      <c r="N3032" s="10">
        <f t="shared" si="286"/>
        <v>3790.5</v>
      </c>
      <c r="O3032" s="10">
        <v>129.21</v>
      </c>
      <c r="P3032" s="10">
        <f t="shared" si="287"/>
        <v>1155.0099999999998</v>
      </c>
      <c r="Q3032" s="12">
        <v>45669</v>
      </c>
    </row>
    <row r="3033" spans="1:17" x14ac:dyDescent="0.25">
      <c r="A3033" s="4">
        <v>2184</v>
      </c>
      <c r="B3033" s="4" t="s">
        <v>34</v>
      </c>
      <c r="C3033" s="4" t="s">
        <v>17</v>
      </c>
      <c r="D3033" s="4" t="s">
        <v>33</v>
      </c>
      <c r="E3033" s="4" t="s">
        <v>27</v>
      </c>
      <c r="F3033" s="9">
        <v>12</v>
      </c>
      <c r="G3033" s="10">
        <v>477</v>
      </c>
      <c r="H3033" s="11">
        <v>0.1</v>
      </c>
      <c r="I3033" s="10">
        <f t="shared" si="288"/>
        <v>5724</v>
      </c>
      <c r="J3033" s="10">
        <f t="shared" si="283"/>
        <v>572.4</v>
      </c>
      <c r="K3033" s="10">
        <f t="shared" si="284"/>
        <v>5151.6000000000004</v>
      </c>
      <c r="L3033" s="11">
        <v>0.05</v>
      </c>
      <c r="M3033" s="10">
        <f t="shared" si="285"/>
        <v>257.58000000000004</v>
      </c>
      <c r="N3033" s="10">
        <f t="shared" si="286"/>
        <v>5409.18</v>
      </c>
      <c r="O3033" s="10">
        <v>333.08</v>
      </c>
      <c r="P3033" s="10">
        <f t="shared" si="287"/>
        <v>1154.6400000000003</v>
      </c>
      <c r="Q3033" s="12">
        <v>45848</v>
      </c>
    </row>
    <row r="3034" spans="1:17" x14ac:dyDescent="0.25">
      <c r="A3034" s="4">
        <v>2185</v>
      </c>
      <c r="B3034" s="4" t="s">
        <v>23</v>
      </c>
      <c r="C3034" s="4" t="s">
        <v>21</v>
      </c>
      <c r="D3034" s="4" t="s">
        <v>28</v>
      </c>
      <c r="E3034" s="4" t="s">
        <v>29</v>
      </c>
      <c r="F3034" s="9">
        <v>25</v>
      </c>
      <c r="G3034" s="10">
        <v>312</v>
      </c>
      <c r="H3034" s="11">
        <v>0.15</v>
      </c>
      <c r="I3034" s="10">
        <f t="shared" si="288"/>
        <v>7800</v>
      </c>
      <c r="J3034" s="10">
        <f t="shared" si="283"/>
        <v>1170</v>
      </c>
      <c r="K3034" s="10">
        <f t="shared" si="284"/>
        <v>6630</v>
      </c>
      <c r="L3034" s="11">
        <v>0.05</v>
      </c>
      <c r="M3034" s="10">
        <f t="shared" si="285"/>
        <v>331.5</v>
      </c>
      <c r="N3034" s="10">
        <f t="shared" si="286"/>
        <v>6961.5</v>
      </c>
      <c r="O3034" s="10">
        <v>219.06</v>
      </c>
      <c r="P3034" s="10">
        <f t="shared" si="287"/>
        <v>1153.5</v>
      </c>
      <c r="Q3034" s="12">
        <v>45671</v>
      </c>
    </row>
    <row r="3035" spans="1:17" x14ac:dyDescent="0.25">
      <c r="A3035" s="4">
        <v>2033</v>
      </c>
      <c r="B3035" s="4" t="s">
        <v>38</v>
      </c>
      <c r="C3035" s="4" t="s">
        <v>17</v>
      </c>
      <c r="D3035" s="4" t="s">
        <v>18</v>
      </c>
      <c r="E3035" s="4" t="s">
        <v>30</v>
      </c>
      <c r="F3035" s="9">
        <v>19</v>
      </c>
      <c r="G3035" s="10">
        <v>173</v>
      </c>
      <c r="H3035" s="11">
        <v>0</v>
      </c>
      <c r="I3035" s="10">
        <f t="shared" si="288"/>
        <v>3287</v>
      </c>
      <c r="J3035" s="10">
        <f t="shared" si="283"/>
        <v>0</v>
      </c>
      <c r="K3035" s="10">
        <f t="shared" si="284"/>
        <v>3287</v>
      </c>
      <c r="L3035" s="11">
        <v>0.05</v>
      </c>
      <c r="M3035" s="10">
        <f t="shared" si="285"/>
        <v>164.35000000000002</v>
      </c>
      <c r="N3035" s="10">
        <f t="shared" si="286"/>
        <v>3451.35</v>
      </c>
      <c r="O3035" s="10">
        <v>112.3</v>
      </c>
      <c r="P3035" s="10">
        <f t="shared" si="287"/>
        <v>1153.3000000000002</v>
      </c>
      <c r="Q3035" s="12">
        <v>46004</v>
      </c>
    </row>
    <row r="3036" spans="1:17" x14ac:dyDescent="0.25">
      <c r="A3036" s="4">
        <v>801</v>
      </c>
      <c r="B3036" s="4" t="s">
        <v>38</v>
      </c>
      <c r="C3036" s="4" t="s">
        <v>21</v>
      </c>
      <c r="D3036" s="4" t="s">
        <v>28</v>
      </c>
      <c r="E3036" s="4" t="s">
        <v>22</v>
      </c>
      <c r="F3036" s="9">
        <v>25</v>
      </c>
      <c r="G3036" s="10">
        <v>110</v>
      </c>
      <c r="H3036" s="11">
        <v>0</v>
      </c>
      <c r="I3036" s="10">
        <f t="shared" si="288"/>
        <v>2750</v>
      </c>
      <c r="J3036" s="10">
        <f t="shared" si="283"/>
        <v>0</v>
      </c>
      <c r="K3036" s="10">
        <f t="shared" si="284"/>
        <v>2750</v>
      </c>
      <c r="L3036" s="11">
        <v>0.05</v>
      </c>
      <c r="M3036" s="10">
        <f t="shared" si="285"/>
        <v>137.5</v>
      </c>
      <c r="N3036" s="10">
        <f t="shared" si="286"/>
        <v>2887.5</v>
      </c>
      <c r="O3036" s="10">
        <v>63.9</v>
      </c>
      <c r="P3036" s="10">
        <f t="shared" si="287"/>
        <v>1152.5</v>
      </c>
      <c r="Q3036" s="12">
        <v>45741</v>
      </c>
    </row>
    <row r="3037" spans="1:17" x14ac:dyDescent="0.25">
      <c r="A3037" s="4">
        <v>2679</v>
      </c>
      <c r="B3037" s="4" t="s">
        <v>23</v>
      </c>
      <c r="C3037" s="4" t="s">
        <v>24</v>
      </c>
      <c r="D3037" s="4" t="s">
        <v>26</v>
      </c>
      <c r="E3037" s="4" t="s">
        <v>29</v>
      </c>
      <c r="F3037" s="9">
        <v>6</v>
      </c>
      <c r="G3037" s="10">
        <v>525</v>
      </c>
      <c r="H3037" s="11">
        <v>0.05</v>
      </c>
      <c r="I3037" s="10">
        <f t="shared" si="288"/>
        <v>3150</v>
      </c>
      <c r="J3037" s="10">
        <f t="shared" si="283"/>
        <v>157.5</v>
      </c>
      <c r="K3037" s="10">
        <f t="shared" si="284"/>
        <v>2992.5</v>
      </c>
      <c r="L3037" s="11">
        <v>0.05</v>
      </c>
      <c r="M3037" s="10">
        <f t="shared" si="285"/>
        <v>149.625</v>
      </c>
      <c r="N3037" s="10">
        <f t="shared" si="286"/>
        <v>3142.125</v>
      </c>
      <c r="O3037" s="10">
        <v>306.77999999999997</v>
      </c>
      <c r="P3037" s="10">
        <f t="shared" si="287"/>
        <v>1151.8200000000002</v>
      </c>
      <c r="Q3037" s="12">
        <v>45684</v>
      </c>
    </row>
    <row r="3038" spans="1:17" x14ac:dyDescent="0.25">
      <c r="A3038" s="4">
        <v>2388</v>
      </c>
      <c r="B3038" s="4" t="s">
        <v>16</v>
      </c>
      <c r="C3038" s="4" t="s">
        <v>17</v>
      </c>
      <c r="D3038" s="4" t="s">
        <v>26</v>
      </c>
      <c r="E3038" s="4" t="s">
        <v>22</v>
      </c>
      <c r="F3038" s="9">
        <v>6</v>
      </c>
      <c r="G3038" s="10">
        <v>714</v>
      </c>
      <c r="H3038" s="11">
        <v>0.1</v>
      </c>
      <c r="I3038" s="10">
        <f t="shared" si="288"/>
        <v>4284</v>
      </c>
      <c r="J3038" s="10">
        <f t="shared" si="283"/>
        <v>428.40000000000003</v>
      </c>
      <c r="K3038" s="10">
        <f t="shared" si="284"/>
        <v>3855.6</v>
      </c>
      <c r="L3038" s="11">
        <v>0.05</v>
      </c>
      <c r="M3038" s="10">
        <f t="shared" si="285"/>
        <v>192.78</v>
      </c>
      <c r="N3038" s="10">
        <f t="shared" si="286"/>
        <v>4048.38</v>
      </c>
      <c r="O3038" s="10">
        <v>451</v>
      </c>
      <c r="P3038" s="10">
        <f t="shared" si="287"/>
        <v>1149.5999999999999</v>
      </c>
      <c r="Q3038" s="12">
        <v>45859</v>
      </c>
    </row>
    <row r="3039" spans="1:17" x14ac:dyDescent="0.25">
      <c r="A3039" s="4">
        <v>1232</v>
      </c>
      <c r="B3039" s="4" t="s">
        <v>38</v>
      </c>
      <c r="C3039" s="4" t="s">
        <v>24</v>
      </c>
      <c r="D3039" s="4" t="s">
        <v>33</v>
      </c>
      <c r="E3039" s="4" t="s">
        <v>29</v>
      </c>
      <c r="F3039" s="9">
        <v>4</v>
      </c>
      <c r="G3039" s="10">
        <v>1033</v>
      </c>
      <c r="H3039" s="11">
        <v>0.15</v>
      </c>
      <c r="I3039" s="10">
        <f t="shared" si="288"/>
        <v>4132</v>
      </c>
      <c r="J3039" s="10">
        <f t="shared" si="283"/>
        <v>619.79999999999995</v>
      </c>
      <c r="K3039" s="10">
        <f t="shared" si="284"/>
        <v>3512.2</v>
      </c>
      <c r="L3039" s="11">
        <v>0.05</v>
      </c>
      <c r="M3039" s="10">
        <f t="shared" si="285"/>
        <v>175.61</v>
      </c>
      <c r="N3039" s="10">
        <f t="shared" si="286"/>
        <v>3687.81</v>
      </c>
      <c r="O3039" s="10">
        <v>590.67999999999995</v>
      </c>
      <c r="P3039" s="10">
        <f t="shared" si="287"/>
        <v>1149.48</v>
      </c>
      <c r="Q3039" s="12">
        <v>45760</v>
      </c>
    </row>
    <row r="3040" spans="1:17" x14ac:dyDescent="0.25">
      <c r="A3040" s="4">
        <v>1923</v>
      </c>
      <c r="B3040" s="4" t="s">
        <v>31</v>
      </c>
      <c r="C3040" s="4" t="s">
        <v>17</v>
      </c>
      <c r="D3040" s="4" t="s">
        <v>18</v>
      </c>
      <c r="E3040" s="4" t="s">
        <v>30</v>
      </c>
      <c r="F3040" s="9">
        <v>9</v>
      </c>
      <c r="G3040" s="10">
        <v>361</v>
      </c>
      <c r="H3040" s="11">
        <v>0</v>
      </c>
      <c r="I3040" s="10">
        <f t="shared" si="288"/>
        <v>3249</v>
      </c>
      <c r="J3040" s="10">
        <f t="shared" si="283"/>
        <v>0</v>
      </c>
      <c r="K3040" s="10">
        <f t="shared" si="284"/>
        <v>3249</v>
      </c>
      <c r="L3040" s="11">
        <v>0.05</v>
      </c>
      <c r="M3040" s="10">
        <f t="shared" si="285"/>
        <v>162.45000000000002</v>
      </c>
      <c r="N3040" s="10">
        <f t="shared" si="286"/>
        <v>3411.45</v>
      </c>
      <c r="O3040" s="10">
        <v>233.29</v>
      </c>
      <c r="P3040" s="10">
        <f t="shared" si="287"/>
        <v>1149.3899999999999</v>
      </c>
      <c r="Q3040" s="12">
        <v>45703</v>
      </c>
    </row>
    <row r="3041" spans="1:17" x14ac:dyDescent="0.25">
      <c r="A3041" s="4">
        <v>3625</v>
      </c>
      <c r="B3041" s="4" t="s">
        <v>16</v>
      </c>
      <c r="C3041" s="4" t="s">
        <v>21</v>
      </c>
      <c r="D3041" s="4" t="s">
        <v>26</v>
      </c>
      <c r="E3041" s="4" t="s">
        <v>30</v>
      </c>
      <c r="F3041" s="9">
        <v>22</v>
      </c>
      <c r="G3041" s="10">
        <v>120</v>
      </c>
      <c r="H3041" s="11">
        <v>0.05</v>
      </c>
      <c r="I3041" s="10">
        <f t="shared" si="288"/>
        <v>2640</v>
      </c>
      <c r="J3041" s="10">
        <f t="shared" si="283"/>
        <v>132</v>
      </c>
      <c r="K3041" s="10">
        <f t="shared" si="284"/>
        <v>2508</v>
      </c>
      <c r="L3041" s="11">
        <v>0.05</v>
      </c>
      <c r="M3041" s="10">
        <f t="shared" si="285"/>
        <v>125.4</v>
      </c>
      <c r="N3041" s="10">
        <f t="shared" si="286"/>
        <v>2633.4</v>
      </c>
      <c r="O3041" s="10">
        <v>61.77</v>
      </c>
      <c r="P3041" s="10">
        <f t="shared" si="287"/>
        <v>1149.06</v>
      </c>
      <c r="Q3041" s="12">
        <v>45902</v>
      </c>
    </row>
    <row r="3042" spans="1:17" x14ac:dyDescent="0.25">
      <c r="A3042" s="4">
        <v>4978</v>
      </c>
      <c r="B3042" s="4" t="s">
        <v>34</v>
      </c>
      <c r="C3042" s="4" t="s">
        <v>17</v>
      </c>
      <c r="D3042" s="4" t="s">
        <v>28</v>
      </c>
      <c r="E3042" s="4" t="s">
        <v>29</v>
      </c>
      <c r="F3042" s="9">
        <v>17</v>
      </c>
      <c r="G3042" s="10">
        <v>1040</v>
      </c>
      <c r="H3042" s="11">
        <v>0.15</v>
      </c>
      <c r="I3042" s="10">
        <f t="shared" si="288"/>
        <v>17680</v>
      </c>
      <c r="J3042" s="10">
        <f t="shared" si="283"/>
        <v>2652</v>
      </c>
      <c r="K3042" s="10">
        <f t="shared" si="284"/>
        <v>15028</v>
      </c>
      <c r="L3042" s="11">
        <v>0.05</v>
      </c>
      <c r="M3042" s="10">
        <f t="shared" si="285"/>
        <v>751.40000000000009</v>
      </c>
      <c r="N3042" s="10">
        <f t="shared" si="286"/>
        <v>15779.4</v>
      </c>
      <c r="O3042" s="10">
        <v>816.41</v>
      </c>
      <c r="P3042" s="10">
        <f t="shared" si="287"/>
        <v>1149.0300000000007</v>
      </c>
      <c r="Q3042" s="12">
        <v>45753</v>
      </c>
    </row>
    <row r="3043" spans="1:17" x14ac:dyDescent="0.25">
      <c r="A3043" s="4">
        <v>254</v>
      </c>
      <c r="B3043" s="4" t="s">
        <v>23</v>
      </c>
      <c r="C3043" s="4" t="s">
        <v>24</v>
      </c>
      <c r="D3043" s="4" t="s">
        <v>18</v>
      </c>
      <c r="E3043" s="4" t="s">
        <v>25</v>
      </c>
      <c r="F3043" s="9">
        <v>22</v>
      </c>
      <c r="G3043" s="10">
        <v>239</v>
      </c>
      <c r="H3043" s="11">
        <v>0.15</v>
      </c>
      <c r="I3043" s="10">
        <f t="shared" si="288"/>
        <v>5258</v>
      </c>
      <c r="J3043" s="10">
        <f t="shared" si="283"/>
        <v>788.69999999999993</v>
      </c>
      <c r="K3043" s="10">
        <f t="shared" si="284"/>
        <v>4469.3</v>
      </c>
      <c r="L3043" s="11">
        <v>0.05</v>
      </c>
      <c r="M3043" s="10">
        <f t="shared" si="285"/>
        <v>223.46500000000003</v>
      </c>
      <c r="N3043" s="10">
        <f t="shared" si="286"/>
        <v>4692.7650000000003</v>
      </c>
      <c r="O3043" s="10">
        <v>150.93</v>
      </c>
      <c r="P3043" s="10">
        <f t="shared" si="287"/>
        <v>1148.8400000000001</v>
      </c>
      <c r="Q3043" s="12">
        <v>45840</v>
      </c>
    </row>
    <row r="3044" spans="1:17" x14ac:dyDescent="0.25">
      <c r="A3044" s="4">
        <v>4318</v>
      </c>
      <c r="B3044" s="4" t="s">
        <v>35</v>
      </c>
      <c r="C3044" s="4" t="s">
        <v>17</v>
      </c>
      <c r="D3044" s="4" t="s">
        <v>26</v>
      </c>
      <c r="E3044" s="4" t="s">
        <v>22</v>
      </c>
      <c r="F3044" s="9">
        <v>4</v>
      </c>
      <c r="G3044" s="10">
        <v>941</v>
      </c>
      <c r="H3044" s="11">
        <v>0.1</v>
      </c>
      <c r="I3044" s="10">
        <f t="shared" si="288"/>
        <v>3764</v>
      </c>
      <c r="J3044" s="10">
        <f t="shared" si="283"/>
        <v>376.40000000000003</v>
      </c>
      <c r="K3044" s="10">
        <f t="shared" si="284"/>
        <v>3387.6</v>
      </c>
      <c r="L3044" s="11">
        <v>0.05</v>
      </c>
      <c r="M3044" s="10">
        <f t="shared" si="285"/>
        <v>169.38</v>
      </c>
      <c r="N3044" s="10">
        <f t="shared" si="286"/>
        <v>3556.98</v>
      </c>
      <c r="O3044" s="10">
        <v>559.85</v>
      </c>
      <c r="P3044" s="10">
        <f t="shared" si="287"/>
        <v>1148.1999999999998</v>
      </c>
      <c r="Q3044" s="12">
        <v>46018</v>
      </c>
    </row>
    <row r="3045" spans="1:17" x14ac:dyDescent="0.25">
      <c r="A3045" s="4">
        <v>4231</v>
      </c>
      <c r="B3045" s="4" t="s">
        <v>20</v>
      </c>
      <c r="C3045" s="4" t="s">
        <v>24</v>
      </c>
      <c r="D3045" s="4" t="s">
        <v>18</v>
      </c>
      <c r="E3045" s="4" t="s">
        <v>22</v>
      </c>
      <c r="F3045" s="9">
        <v>7</v>
      </c>
      <c r="G3045" s="10">
        <v>785</v>
      </c>
      <c r="H3045" s="11">
        <v>0</v>
      </c>
      <c r="I3045" s="10">
        <f t="shared" si="288"/>
        <v>5495</v>
      </c>
      <c r="J3045" s="10">
        <f t="shared" si="283"/>
        <v>0</v>
      </c>
      <c r="K3045" s="10">
        <f t="shared" si="284"/>
        <v>5495</v>
      </c>
      <c r="L3045" s="11">
        <v>0.05</v>
      </c>
      <c r="M3045" s="10">
        <f t="shared" si="285"/>
        <v>274.75</v>
      </c>
      <c r="N3045" s="10">
        <f t="shared" si="286"/>
        <v>5769.75</v>
      </c>
      <c r="O3045" s="10">
        <v>621.14</v>
      </c>
      <c r="P3045" s="10">
        <f t="shared" si="287"/>
        <v>1147.0200000000004</v>
      </c>
      <c r="Q3045" s="12">
        <v>45831</v>
      </c>
    </row>
    <row r="3046" spans="1:17" x14ac:dyDescent="0.25">
      <c r="A3046" s="4">
        <v>2983</v>
      </c>
      <c r="B3046" s="4" t="s">
        <v>23</v>
      </c>
      <c r="C3046" s="4" t="s">
        <v>17</v>
      </c>
      <c r="D3046" s="4" t="s">
        <v>28</v>
      </c>
      <c r="E3046" s="4" t="s">
        <v>27</v>
      </c>
      <c r="F3046" s="9">
        <v>4</v>
      </c>
      <c r="G3046" s="10">
        <v>1098</v>
      </c>
      <c r="H3046" s="11">
        <v>0.1</v>
      </c>
      <c r="I3046" s="10">
        <f t="shared" si="288"/>
        <v>4392</v>
      </c>
      <c r="J3046" s="10">
        <f t="shared" si="283"/>
        <v>439.20000000000005</v>
      </c>
      <c r="K3046" s="10">
        <f t="shared" si="284"/>
        <v>3952.8</v>
      </c>
      <c r="L3046" s="11">
        <v>0.05</v>
      </c>
      <c r="M3046" s="10">
        <f t="shared" si="285"/>
        <v>197.64000000000001</v>
      </c>
      <c r="N3046" s="10">
        <f t="shared" si="286"/>
        <v>4150.4400000000005</v>
      </c>
      <c r="O3046" s="10">
        <v>701.46</v>
      </c>
      <c r="P3046" s="10">
        <f t="shared" si="287"/>
        <v>1146.96</v>
      </c>
      <c r="Q3046" s="12">
        <v>45844</v>
      </c>
    </row>
    <row r="3047" spans="1:17" x14ac:dyDescent="0.25">
      <c r="A3047" s="4">
        <v>569</v>
      </c>
      <c r="B3047" s="4" t="s">
        <v>35</v>
      </c>
      <c r="C3047" s="4" t="s">
        <v>24</v>
      </c>
      <c r="D3047" s="4" t="s">
        <v>28</v>
      </c>
      <c r="E3047" s="4" t="s">
        <v>37</v>
      </c>
      <c r="F3047" s="9">
        <v>8</v>
      </c>
      <c r="G3047" s="10">
        <v>510</v>
      </c>
      <c r="H3047" s="11">
        <v>0</v>
      </c>
      <c r="I3047" s="10">
        <f t="shared" si="288"/>
        <v>4080</v>
      </c>
      <c r="J3047" s="10">
        <f t="shared" si="283"/>
        <v>0</v>
      </c>
      <c r="K3047" s="10">
        <f t="shared" si="284"/>
        <v>4080</v>
      </c>
      <c r="L3047" s="11">
        <v>0.05</v>
      </c>
      <c r="M3047" s="10">
        <f t="shared" si="285"/>
        <v>204</v>
      </c>
      <c r="N3047" s="10">
        <f t="shared" si="286"/>
        <v>4284</v>
      </c>
      <c r="O3047" s="10">
        <v>366.72</v>
      </c>
      <c r="P3047" s="10">
        <f t="shared" si="287"/>
        <v>1146.2399999999998</v>
      </c>
      <c r="Q3047" s="12">
        <v>45795</v>
      </c>
    </row>
    <row r="3048" spans="1:17" x14ac:dyDescent="0.25">
      <c r="A3048" s="4">
        <v>2675</v>
      </c>
      <c r="B3048" s="4" t="s">
        <v>34</v>
      </c>
      <c r="C3048" s="4" t="s">
        <v>24</v>
      </c>
      <c r="D3048" s="4" t="s">
        <v>18</v>
      </c>
      <c r="E3048" s="4" t="s">
        <v>25</v>
      </c>
      <c r="F3048" s="9">
        <v>4</v>
      </c>
      <c r="G3048" s="10">
        <v>1014</v>
      </c>
      <c r="H3048" s="11">
        <v>0</v>
      </c>
      <c r="I3048" s="10">
        <f t="shared" si="288"/>
        <v>4056</v>
      </c>
      <c r="J3048" s="10">
        <f t="shared" si="283"/>
        <v>0</v>
      </c>
      <c r="K3048" s="10">
        <f t="shared" si="284"/>
        <v>4056</v>
      </c>
      <c r="L3048" s="11">
        <v>0.05</v>
      </c>
      <c r="M3048" s="10">
        <f t="shared" si="285"/>
        <v>202.8</v>
      </c>
      <c r="N3048" s="10">
        <f t="shared" si="286"/>
        <v>4258.8</v>
      </c>
      <c r="O3048" s="10">
        <v>727.69</v>
      </c>
      <c r="P3048" s="10">
        <f t="shared" si="287"/>
        <v>1145.2399999999998</v>
      </c>
      <c r="Q3048" s="12">
        <v>46013</v>
      </c>
    </row>
    <row r="3049" spans="1:17" x14ac:dyDescent="0.25">
      <c r="A3049" s="4">
        <v>3105</v>
      </c>
      <c r="B3049" s="4" t="s">
        <v>32</v>
      </c>
      <c r="C3049" s="4" t="s">
        <v>21</v>
      </c>
      <c r="D3049" s="4" t="s">
        <v>33</v>
      </c>
      <c r="E3049" s="4" t="s">
        <v>22</v>
      </c>
      <c r="F3049" s="9">
        <v>8</v>
      </c>
      <c r="G3049" s="10">
        <v>446</v>
      </c>
      <c r="H3049" s="11">
        <v>0.15</v>
      </c>
      <c r="I3049" s="10">
        <f t="shared" si="288"/>
        <v>3568</v>
      </c>
      <c r="J3049" s="10">
        <f t="shared" si="283"/>
        <v>535.19999999999993</v>
      </c>
      <c r="K3049" s="10">
        <f t="shared" si="284"/>
        <v>3032.8</v>
      </c>
      <c r="L3049" s="11">
        <v>0.05</v>
      </c>
      <c r="M3049" s="10">
        <f t="shared" si="285"/>
        <v>151.64000000000001</v>
      </c>
      <c r="N3049" s="10">
        <f t="shared" si="286"/>
        <v>3184.44</v>
      </c>
      <c r="O3049" s="10">
        <v>235.97</v>
      </c>
      <c r="P3049" s="10">
        <f t="shared" si="287"/>
        <v>1145.0400000000002</v>
      </c>
      <c r="Q3049" s="12">
        <v>45681</v>
      </c>
    </row>
    <row r="3050" spans="1:17" x14ac:dyDescent="0.25">
      <c r="A3050" s="4">
        <v>4769</v>
      </c>
      <c r="B3050" s="4" t="s">
        <v>31</v>
      </c>
      <c r="C3050" s="4" t="s">
        <v>24</v>
      </c>
      <c r="D3050" s="4" t="s">
        <v>33</v>
      </c>
      <c r="E3050" s="4" t="s">
        <v>36</v>
      </c>
      <c r="F3050" s="9">
        <v>7</v>
      </c>
      <c r="G3050" s="10">
        <v>815</v>
      </c>
      <c r="H3050" s="11">
        <v>0.05</v>
      </c>
      <c r="I3050" s="10">
        <f t="shared" si="288"/>
        <v>5705</v>
      </c>
      <c r="J3050" s="10">
        <f t="shared" si="283"/>
        <v>285.25</v>
      </c>
      <c r="K3050" s="10">
        <f t="shared" si="284"/>
        <v>5419.75</v>
      </c>
      <c r="L3050" s="11">
        <v>0.05</v>
      </c>
      <c r="M3050" s="10">
        <f t="shared" si="285"/>
        <v>270.98750000000001</v>
      </c>
      <c r="N3050" s="10">
        <f t="shared" si="286"/>
        <v>5690.7375000000002</v>
      </c>
      <c r="O3050" s="10">
        <v>610.83000000000004</v>
      </c>
      <c r="P3050" s="10">
        <f t="shared" si="287"/>
        <v>1143.9399999999996</v>
      </c>
      <c r="Q3050" s="12">
        <v>45831</v>
      </c>
    </row>
    <row r="3051" spans="1:17" x14ac:dyDescent="0.25">
      <c r="A3051" s="4">
        <v>1663</v>
      </c>
      <c r="B3051" s="4" t="s">
        <v>16</v>
      </c>
      <c r="C3051" s="4" t="s">
        <v>21</v>
      </c>
      <c r="D3051" s="4" t="s">
        <v>18</v>
      </c>
      <c r="E3051" s="4" t="s">
        <v>37</v>
      </c>
      <c r="F3051" s="9">
        <v>7</v>
      </c>
      <c r="G3051" s="10">
        <v>920</v>
      </c>
      <c r="H3051" s="11">
        <v>0.05</v>
      </c>
      <c r="I3051" s="10">
        <f t="shared" si="288"/>
        <v>6440</v>
      </c>
      <c r="J3051" s="10">
        <f t="shared" si="283"/>
        <v>322</v>
      </c>
      <c r="K3051" s="10">
        <f t="shared" si="284"/>
        <v>6118</v>
      </c>
      <c r="L3051" s="11">
        <v>0.05</v>
      </c>
      <c r="M3051" s="10">
        <f t="shared" si="285"/>
        <v>305.90000000000003</v>
      </c>
      <c r="N3051" s="10">
        <f t="shared" si="286"/>
        <v>6423.9</v>
      </c>
      <c r="O3051" s="10">
        <v>710.59</v>
      </c>
      <c r="P3051" s="10">
        <f t="shared" si="287"/>
        <v>1143.8699999999999</v>
      </c>
      <c r="Q3051" s="12">
        <v>45673</v>
      </c>
    </row>
    <row r="3052" spans="1:17" x14ac:dyDescent="0.25">
      <c r="A3052" s="4">
        <v>4959</v>
      </c>
      <c r="B3052" s="4" t="s">
        <v>38</v>
      </c>
      <c r="C3052" s="4" t="s">
        <v>21</v>
      </c>
      <c r="D3052" s="4" t="s">
        <v>33</v>
      </c>
      <c r="E3052" s="4" t="s">
        <v>30</v>
      </c>
      <c r="F3052" s="9">
        <v>6</v>
      </c>
      <c r="G3052" s="10">
        <v>964</v>
      </c>
      <c r="H3052" s="11">
        <v>0.15</v>
      </c>
      <c r="I3052" s="10">
        <f t="shared" si="288"/>
        <v>5784</v>
      </c>
      <c r="J3052" s="10">
        <f t="shared" si="283"/>
        <v>867.6</v>
      </c>
      <c r="K3052" s="10">
        <f t="shared" si="284"/>
        <v>4916.3999999999996</v>
      </c>
      <c r="L3052" s="11">
        <v>0.05</v>
      </c>
      <c r="M3052" s="10">
        <f t="shared" si="285"/>
        <v>245.82</v>
      </c>
      <c r="N3052" s="10">
        <f t="shared" si="286"/>
        <v>5162.2199999999993</v>
      </c>
      <c r="O3052" s="10">
        <v>628.88</v>
      </c>
      <c r="P3052" s="10">
        <f t="shared" si="287"/>
        <v>1143.1199999999999</v>
      </c>
      <c r="Q3052" s="12">
        <v>45902</v>
      </c>
    </row>
    <row r="3053" spans="1:17" x14ac:dyDescent="0.25">
      <c r="A3053" s="4">
        <v>3363</v>
      </c>
      <c r="B3053" s="4" t="s">
        <v>31</v>
      </c>
      <c r="C3053" s="4" t="s">
        <v>24</v>
      </c>
      <c r="D3053" s="4" t="s">
        <v>26</v>
      </c>
      <c r="E3053" s="4" t="s">
        <v>37</v>
      </c>
      <c r="F3053" s="9">
        <v>10</v>
      </c>
      <c r="G3053" s="10">
        <v>288</v>
      </c>
      <c r="H3053" s="11">
        <v>0.1</v>
      </c>
      <c r="I3053" s="10">
        <f t="shared" si="288"/>
        <v>2880</v>
      </c>
      <c r="J3053" s="10">
        <f t="shared" si="283"/>
        <v>288</v>
      </c>
      <c r="K3053" s="10">
        <f t="shared" si="284"/>
        <v>2592</v>
      </c>
      <c r="L3053" s="11">
        <v>0.05</v>
      </c>
      <c r="M3053" s="10">
        <f t="shared" si="285"/>
        <v>129.6</v>
      </c>
      <c r="N3053" s="10">
        <f t="shared" si="286"/>
        <v>2721.6</v>
      </c>
      <c r="O3053" s="10">
        <v>144.91999999999999</v>
      </c>
      <c r="P3053" s="10">
        <f t="shared" si="287"/>
        <v>1142.8000000000002</v>
      </c>
      <c r="Q3053" s="12">
        <v>45936</v>
      </c>
    </row>
    <row r="3054" spans="1:17" x14ac:dyDescent="0.25">
      <c r="A3054" s="4">
        <v>2776</v>
      </c>
      <c r="B3054" s="4" t="s">
        <v>35</v>
      </c>
      <c r="C3054" s="4" t="s">
        <v>21</v>
      </c>
      <c r="D3054" s="4" t="s">
        <v>18</v>
      </c>
      <c r="E3054" s="4" t="s">
        <v>27</v>
      </c>
      <c r="F3054" s="9">
        <v>9</v>
      </c>
      <c r="G3054" s="10">
        <v>546</v>
      </c>
      <c r="H3054" s="11">
        <v>0.1</v>
      </c>
      <c r="I3054" s="10">
        <f t="shared" si="288"/>
        <v>4914</v>
      </c>
      <c r="J3054" s="10">
        <f t="shared" si="283"/>
        <v>491.40000000000003</v>
      </c>
      <c r="K3054" s="10">
        <f t="shared" si="284"/>
        <v>4422.6000000000004</v>
      </c>
      <c r="L3054" s="11">
        <v>0.05</v>
      </c>
      <c r="M3054" s="10">
        <f t="shared" si="285"/>
        <v>221.13000000000002</v>
      </c>
      <c r="N3054" s="10">
        <f t="shared" si="286"/>
        <v>4643.7300000000005</v>
      </c>
      <c r="O3054" s="10">
        <v>364.43</v>
      </c>
      <c r="P3054" s="10">
        <f t="shared" si="287"/>
        <v>1142.7300000000005</v>
      </c>
      <c r="Q3054" s="12">
        <v>45930</v>
      </c>
    </row>
    <row r="3055" spans="1:17" x14ac:dyDescent="0.25">
      <c r="A3055" s="4">
        <v>4450</v>
      </c>
      <c r="B3055" s="4" t="s">
        <v>35</v>
      </c>
      <c r="C3055" s="4" t="s">
        <v>21</v>
      </c>
      <c r="D3055" s="4" t="s">
        <v>33</v>
      </c>
      <c r="E3055" s="4" t="s">
        <v>22</v>
      </c>
      <c r="F3055" s="9">
        <v>11</v>
      </c>
      <c r="G3055" s="10">
        <v>268</v>
      </c>
      <c r="H3055" s="11">
        <v>0.05</v>
      </c>
      <c r="I3055" s="10">
        <f t="shared" si="288"/>
        <v>2948</v>
      </c>
      <c r="J3055" s="10">
        <f t="shared" si="283"/>
        <v>147.4</v>
      </c>
      <c r="K3055" s="10">
        <f t="shared" si="284"/>
        <v>2800.6</v>
      </c>
      <c r="L3055" s="11">
        <v>0.05</v>
      </c>
      <c r="M3055" s="10">
        <f t="shared" si="285"/>
        <v>140.03</v>
      </c>
      <c r="N3055" s="10">
        <f t="shared" si="286"/>
        <v>2940.63</v>
      </c>
      <c r="O3055" s="10">
        <v>150.75</v>
      </c>
      <c r="P3055" s="10">
        <f t="shared" si="287"/>
        <v>1142.3499999999999</v>
      </c>
      <c r="Q3055" s="12">
        <v>45779</v>
      </c>
    </row>
    <row r="3056" spans="1:17" x14ac:dyDescent="0.25">
      <c r="A3056" s="4">
        <v>2599</v>
      </c>
      <c r="B3056" s="4" t="s">
        <v>32</v>
      </c>
      <c r="C3056" s="4" t="s">
        <v>17</v>
      </c>
      <c r="D3056" s="4" t="s">
        <v>26</v>
      </c>
      <c r="E3056" s="4" t="s">
        <v>37</v>
      </c>
      <c r="F3056" s="9">
        <v>20</v>
      </c>
      <c r="G3056" s="10">
        <v>151</v>
      </c>
      <c r="H3056" s="11">
        <v>0</v>
      </c>
      <c r="I3056" s="10">
        <f t="shared" si="288"/>
        <v>3020</v>
      </c>
      <c r="J3056" s="10">
        <f t="shared" si="283"/>
        <v>0</v>
      </c>
      <c r="K3056" s="10">
        <f t="shared" si="284"/>
        <v>3020</v>
      </c>
      <c r="L3056" s="11">
        <v>0.05</v>
      </c>
      <c r="M3056" s="10">
        <f t="shared" si="285"/>
        <v>151</v>
      </c>
      <c r="N3056" s="10">
        <f t="shared" si="286"/>
        <v>3171</v>
      </c>
      <c r="O3056" s="10">
        <v>93.97</v>
      </c>
      <c r="P3056" s="10">
        <f t="shared" si="287"/>
        <v>1140.5999999999999</v>
      </c>
      <c r="Q3056" s="12">
        <v>45870</v>
      </c>
    </row>
    <row r="3057" spans="1:17" x14ac:dyDescent="0.25">
      <c r="A3057" s="4">
        <v>831</v>
      </c>
      <c r="B3057" s="4" t="s">
        <v>16</v>
      </c>
      <c r="C3057" s="4" t="s">
        <v>21</v>
      </c>
      <c r="D3057" s="4" t="s">
        <v>28</v>
      </c>
      <c r="E3057" s="4" t="s">
        <v>27</v>
      </c>
      <c r="F3057" s="9">
        <v>10</v>
      </c>
      <c r="G3057" s="10">
        <v>363</v>
      </c>
      <c r="H3057" s="11">
        <v>0.15</v>
      </c>
      <c r="I3057" s="10">
        <f t="shared" si="288"/>
        <v>3630</v>
      </c>
      <c r="J3057" s="10">
        <f t="shared" si="283"/>
        <v>544.5</v>
      </c>
      <c r="K3057" s="10">
        <f t="shared" si="284"/>
        <v>3085.5</v>
      </c>
      <c r="L3057" s="11">
        <v>0.05</v>
      </c>
      <c r="M3057" s="10">
        <f t="shared" si="285"/>
        <v>154.27500000000001</v>
      </c>
      <c r="N3057" s="10">
        <f t="shared" si="286"/>
        <v>3239.7750000000001</v>
      </c>
      <c r="O3057" s="10">
        <v>194.5</v>
      </c>
      <c r="P3057" s="10">
        <f t="shared" si="287"/>
        <v>1140.5</v>
      </c>
      <c r="Q3057" s="12">
        <v>45731</v>
      </c>
    </row>
    <row r="3058" spans="1:17" x14ac:dyDescent="0.25">
      <c r="A3058" s="4">
        <v>914</v>
      </c>
      <c r="B3058" s="4" t="s">
        <v>20</v>
      </c>
      <c r="C3058" s="4" t="s">
        <v>17</v>
      </c>
      <c r="D3058" s="4" t="s">
        <v>18</v>
      </c>
      <c r="E3058" s="4" t="s">
        <v>22</v>
      </c>
      <c r="F3058" s="9">
        <v>4</v>
      </c>
      <c r="G3058" s="10">
        <v>653</v>
      </c>
      <c r="H3058" s="11">
        <v>0.05</v>
      </c>
      <c r="I3058" s="10">
        <f t="shared" si="288"/>
        <v>2612</v>
      </c>
      <c r="J3058" s="10">
        <f t="shared" si="283"/>
        <v>130.6</v>
      </c>
      <c r="K3058" s="10">
        <f t="shared" si="284"/>
        <v>2481.4</v>
      </c>
      <c r="L3058" s="11">
        <v>0.05</v>
      </c>
      <c r="M3058" s="10">
        <f t="shared" si="285"/>
        <v>124.07000000000001</v>
      </c>
      <c r="N3058" s="10">
        <f t="shared" si="286"/>
        <v>2605.4700000000003</v>
      </c>
      <c r="O3058" s="10">
        <v>335.37</v>
      </c>
      <c r="P3058" s="10">
        <f t="shared" si="287"/>
        <v>1139.92</v>
      </c>
      <c r="Q3058" s="12">
        <v>45884</v>
      </c>
    </row>
    <row r="3059" spans="1:17" x14ac:dyDescent="0.25">
      <c r="A3059" s="4">
        <v>4411</v>
      </c>
      <c r="B3059" s="4" t="s">
        <v>35</v>
      </c>
      <c r="C3059" s="4" t="s">
        <v>21</v>
      </c>
      <c r="D3059" s="4" t="s">
        <v>33</v>
      </c>
      <c r="E3059" s="4" t="s">
        <v>29</v>
      </c>
      <c r="F3059" s="9">
        <v>6</v>
      </c>
      <c r="G3059" s="10">
        <v>890</v>
      </c>
      <c r="H3059" s="11">
        <v>0.1</v>
      </c>
      <c r="I3059" s="10">
        <f t="shared" si="288"/>
        <v>5340</v>
      </c>
      <c r="J3059" s="10">
        <f t="shared" si="283"/>
        <v>534</v>
      </c>
      <c r="K3059" s="10">
        <f t="shared" si="284"/>
        <v>4806</v>
      </c>
      <c r="L3059" s="11">
        <v>0.05</v>
      </c>
      <c r="M3059" s="10">
        <f t="shared" si="285"/>
        <v>240.3</v>
      </c>
      <c r="N3059" s="10">
        <f t="shared" si="286"/>
        <v>5046.3</v>
      </c>
      <c r="O3059" s="10">
        <v>611.29999999999995</v>
      </c>
      <c r="P3059" s="10">
        <f t="shared" si="287"/>
        <v>1138.2000000000003</v>
      </c>
      <c r="Q3059" s="12">
        <v>45779</v>
      </c>
    </row>
    <row r="3060" spans="1:17" x14ac:dyDescent="0.25">
      <c r="A3060" s="4">
        <v>793</v>
      </c>
      <c r="B3060" s="4" t="s">
        <v>16</v>
      </c>
      <c r="C3060" s="4" t="s">
        <v>21</v>
      </c>
      <c r="D3060" s="4" t="s">
        <v>18</v>
      </c>
      <c r="E3060" s="4" t="s">
        <v>37</v>
      </c>
      <c r="F3060" s="9">
        <v>16</v>
      </c>
      <c r="G3060" s="10">
        <v>359</v>
      </c>
      <c r="H3060" s="11">
        <v>0.05</v>
      </c>
      <c r="I3060" s="10">
        <f t="shared" si="288"/>
        <v>5744</v>
      </c>
      <c r="J3060" s="10">
        <f t="shared" si="283"/>
        <v>287.2</v>
      </c>
      <c r="K3060" s="10">
        <f t="shared" si="284"/>
        <v>5456.8</v>
      </c>
      <c r="L3060" s="11">
        <v>0.05</v>
      </c>
      <c r="M3060" s="10">
        <f t="shared" si="285"/>
        <v>272.84000000000003</v>
      </c>
      <c r="N3060" s="10">
        <f t="shared" si="286"/>
        <v>5729.64</v>
      </c>
      <c r="O3060" s="10">
        <v>269.95</v>
      </c>
      <c r="P3060" s="10">
        <f t="shared" si="287"/>
        <v>1137.6000000000004</v>
      </c>
      <c r="Q3060" s="12">
        <v>45948</v>
      </c>
    </row>
    <row r="3061" spans="1:17" x14ac:dyDescent="0.25">
      <c r="A3061" s="4">
        <v>3325</v>
      </c>
      <c r="B3061" s="4" t="s">
        <v>23</v>
      </c>
      <c r="C3061" s="4" t="s">
        <v>24</v>
      </c>
      <c r="D3061" s="4" t="s">
        <v>26</v>
      </c>
      <c r="E3061" s="4" t="s">
        <v>30</v>
      </c>
      <c r="F3061" s="9">
        <v>3</v>
      </c>
      <c r="G3061" s="10">
        <v>1026</v>
      </c>
      <c r="H3061" s="11">
        <v>0.05</v>
      </c>
      <c r="I3061" s="10">
        <f t="shared" si="288"/>
        <v>3078</v>
      </c>
      <c r="J3061" s="10">
        <f t="shared" si="283"/>
        <v>153.9</v>
      </c>
      <c r="K3061" s="10">
        <f t="shared" si="284"/>
        <v>2924.1</v>
      </c>
      <c r="L3061" s="11">
        <v>0.05</v>
      </c>
      <c r="M3061" s="10">
        <f t="shared" si="285"/>
        <v>146.20500000000001</v>
      </c>
      <c r="N3061" s="10">
        <f t="shared" si="286"/>
        <v>3070.3049999999998</v>
      </c>
      <c r="O3061" s="10">
        <v>595.79999999999995</v>
      </c>
      <c r="P3061" s="10">
        <f t="shared" si="287"/>
        <v>1136.7</v>
      </c>
      <c r="Q3061" s="12">
        <v>45797</v>
      </c>
    </row>
    <row r="3062" spans="1:17" x14ac:dyDescent="0.25">
      <c r="A3062" s="4">
        <v>4279</v>
      </c>
      <c r="B3062" s="4" t="s">
        <v>35</v>
      </c>
      <c r="C3062" s="4" t="s">
        <v>17</v>
      </c>
      <c r="D3062" s="4" t="s">
        <v>33</v>
      </c>
      <c r="E3062" s="4" t="s">
        <v>25</v>
      </c>
      <c r="F3062" s="9">
        <v>16</v>
      </c>
      <c r="G3062" s="10">
        <v>205</v>
      </c>
      <c r="H3062" s="11">
        <v>0</v>
      </c>
      <c r="I3062" s="10">
        <f t="shared" si="288"/>
        <v>3280</v>
      </c>
      <c r="J3062" s="10">
        <f t="shared" si="283"/>
        <v>0</v>
      </c>
      <c r="K3062" s="10">
        <f t="shared" si="284"/>
        <v>3280</v>
      </c>
      <c r="L3062" s="11">
        <v>0.05</v>
      </c>
      <c r="M3062" s="10">
        <f t="shared" si="285"/>
        <v>164</v>
      </c>
      <c r="N3062" s="10">
        <f t="shared" si="286"/>
        <v>3444</v>
      </c>
      <c r="O3062" s="10">
        <v>134</v>
      </c>
      <c r="P3062" s="10">
        <f t="shared" si="287"/>
        <v>1136</v>
      </c>
      <c r="Q3062" s="12">
        <v>45737</v>
      </c>
    </row>
    <row r="3063" spans="1:17" x14ac:dyDescent="0.25">
      <c r="A3063" s="4">
        <v>96</v>
      </c>
      <c r="B3063" s="4" t="s">
        <v>20</v>
      </c>
      <c r="C3063" s="4" t="s">
        <v>24</v>
      </c>
      <c r="D3063" s="4" t="s">
        <v>18</v>
      </c>
      <c r="E3063" s="4" t="s">
        <v>37</v>
      </c>
      <c r="F3063" s="9">
        <v>24</v>
      </c>
      <c r="G3063" s="10">
        <v>109</v>
      </c>
      <c r="H3063" s="11">
        <v>0.05</v>
      </c>
      <c r="I3063" s="10">
        <f t="shared" si="288"/>
        <v>2616</v>
      </c>
      <c r="J3063" s="10">
        <f t="shared" si="283"/>
        <v>130.80000000000001</v>
      </c>
      <c r="K3063" s="10">
        <f t="shared" si="284"/>
        <v>2485.1999999999998</v>
      </c>
      <c r="L3063" s="11">
        <v>0.05</v>
      </c>
      <c r="M3063" s="10">
        <f t="shared" si="285"/>
        <v>124.25999999999999</v>
      </c>
      <c r="N3063" s="10">
        <f t="shared" si="286"/>
        <v>2609.46</v>
      </c>
      <c r="O3063" s="10">
        <v>56.25</v>
      </c>
      <c r="P3063" s="10">
        <f t="shared" si="287"/>
        <v>1135.1999999999998</v>
      </c>
      <c r="Q3063" s="12">
        <v>45821</v>
      </c>
    </row>
    <row r="3064" spans="1:17" x14ac:dyDescent="0.25">
      <c r="A3064" s="4">
        <v>4242</v>
      </c>
      <c r="B3064" s="4" t="s">
        <v>31</v>
      </c>
      <c r="C3064" s="4" t="s">
        <v>24</v>
      </c>
      <c r="D3064" s="4" t="s">
        <v>28</v>
      </c>
      <c r="E3064" s="4" t="s">
        <v>30</v>
      </c>
      <c r="F3064" s="9">
        <v>8</v>
      </c>
      <c r="G3064" s="10">
        <v>599</v>
      </c>
      <c r="H3064" s="11">
        <v>0.05</v>
      </c>
      <c r="I3064" s="10">
        <f t="shared" si="288"/>
        <v>4792</v>
      </c>
      <c r="J3064" s="10">
        <f t="shared" si="283"/>
        <v>239.60000000000002</v>
      </c>
      <c r="K3064" s="10">
        <f t="shared" si="284"/>
        <v>4552.3999999999996</v>
      </c>
      <c r="L3064" s="11">
        <v>0.05</v>
      </c>
      <c r="M3064" s="10">
        <f t="shared" si="285"/>
        <v>227.62</v>
      </c>
      <c r="N3064" s="10">
        <f t="shared" si="286"/>
        <v>4780.0199999999995</v>
      </c>
      <c r="O3064" s="10">
        <v>427.24</v>
      </c>
      <c r="P3064" s="10">
        <f t="shared" si="287"/>
        <v>1134.4799999999996</v>
      </c>
      <c r="Q3064" s="12">
        <v>45758</v>
      </c>
    </row>
    <row r="3065" spans="1:17" x14ac:dyDescent="0.25">
      <c r="A3065" s="4">
        <v>399</v>
      </c>
      <c r="B3065" s="4" t="s">
        <v>32</v>
      </c>
      <c r="C3065" s="4" t="s">
        <v>17</v>
      </c>
      <c r="D3065" s="4" t="s">
        <v>26</v>
      </c>
      <c r="E3065" s="4" t="s">
        <v>25</v>
      </c>
      <c r="F3065" s="9">
        <v>8</v>
      </c>
      <c r="G3065" s="10">
        <v>684</v>
      </c>
      <c r="H3065" s="11">
        <v>0</v>
      </c>
      <c r="I3065" s="10">
        <f t="shared" si="288"/>
        <v>5472</v>
      </c>
      <c r="J3065" s="10">
        <f t="shared" si="283"/>
        <v>0</v>
      </c>
      <c r="K3065" s="10">
        <f t="shared" si="284"/>
        <v>5472</v>
      </c>
      <c r="L3065" s="11">
        <v>0.05</v>
      </c>
      <c r="M3065" s="10">
        <f t="shared" si="285"/>
        <v>273.60000000000002</v>
      </c>
      <c r="N3065" s="10">
        <f t="shared" si="286"/>
        <v>5745.6</v>
      </c>
      <c r="O3065" s="10">
        <v>542.20000000000005</v>
      </c>
      <c r="P3065" s="10">
        <f t="shared" si="287"/>
        <v>1134.3999999999996</v>
      </c>
      <c r="Q3065" s="12">
        <v>45676</v>
      </c>
    </row>
    <row r="3066" spans="1:17" x14ac:dyDescent="0.25">
      <c r="A3066" s="4">
        <v>2192</v>
      </c>
      <c r="B3066" s="4" t="s">
        <v>34</v>
      </c>
      <c r="C3066" s="4" t="s">
        <v>24</v>
      </c>
      <c r="D3066" s="4" t="s">
        <v>33</v>
      </c>
      <c r="E3066" s="4" t="s">
        <v>22</v>
      </c>
      <c r="F3066" s="9">
        <v>15</v>
      </c>
      <c r="G3066" s="10">
        <v>1039</v>
      </c>
      <c r="H3066" s="11">
        <v>0.15</v>
      </c>
      <c r="I3066" s="10">
        <f t="shared" si="288"/>
        <v>15585</v>
      </c>
      <c r="J3066" s="10">
        <f t="shared" si="283"/>
        <v>2337.75</v>
      </c>
      <c r="K3066" s="10">
        <f t="shared" si="284"/>
        <v>13247.25</v>
      </c>
      <c r="L3066" s="11">
        <v>0.05</v>
      </c>
      <c r="M3066" s="10">
        <f t="shared" si="285"/>
        <v>662.36250000000007</v>
      </c>
      <c r="N3066" s="10">
        <f t="shared" si="286"/>
        <v>13909.612499999999</v>
      </c>
      <c r="O3066" s="10">
        <v>807.55</v>
      </c>
      <c r="P3066" s="10">
        <f t="shared" si="287"/>
        <v>1134</v>
      </c>
      <c r="Q3066" s="12">
        <v>45694</v>
      </c>
    </row>
    <row r="3067" spans="1:17" x14ac:dyDescent="0.25">
      <c r="A3067" s="4">
        <v>2486</v>
      </c>
      <c r="B3067" s="4" t="s">
        <v>35</v>
      </c>
      <c r="C3067" s="4" t="s">
        <v>17</v>
      </c>
      <c r="D3067" s="4" t="s">
        <v>26</v>
      </c>
      <c r="E3067" s="4" t="s">
        <v>25</v>
      </c>
      <c r="F3067" s="9">
        <v>10</v>
      </c>
      <c r="G3067" s="10">
        <v>355</v>
      </c>
      <c r="H3067" s="11">
        <v>0.15</v>
      </c>
      <c r="I3067" s="10">
        <f t="shared" si="288"/>
        <v>3550</v>
      </c>
      <c r="J3067" s="10">
        <f t="shared" si="283"/>
        <v>532.5</v>
      </c>
      <c r="K3067" s="10">
        <f t="shared" si="284"/>
        <v>3017.5</v>
      </c>
      <c r="L3067" s="11">
        <v>0.05</v>
      </c>
      <c r="M3067" s="10">
        <f t="shared" si="285"/>
        <v>150.875</v>
      </c>
      <c r="N3067" s="10">
        <f t="shared" si="286"/>
        <v>3168.375</v>
      </c>
      <c r="O3067" s="10">
        <v>188.47</v>
      </c>
      <c r="P3067" s="10">
        <f t="shared" si="287"/>
        <v>1132.8</v>
      </c>
      <c r="Q3067" s="12">
        <v>45900</v>
      </c>
    </row>
    <row r="3068" spans="1:17" x14ac:dyDescent="0.25">
      <c r="A3068" s="4">
        <v>4815</v>
      </c>
      <c r="B3068" s="4" t="s">
        <v>20</v>
      </c>
      <c r="C3068" s="4" t="s">
        <v>24</v>
      </c>
      <c r="D3068" s="4" t="s">
        <v>33</v>
      </c>
      <c r="E3068" s="4" t="s">
        <v>30</v>
      </c>
      <c r="F3068" s="9">
        <v>17</v>
      </c>
      <c r="G3068" s="10">
        <v>619</v>
      </c>
      <c r="H3068" s="11">
        <v>0.15</v>
      </c>
      <c r="I3068" s="10">
        <f t="shared" si="288"/>
        <v>10523</v>
      </c>
      <c r="J3068" s="10">
        <f t="shared" si="283"/>
        <v>1578.45</v>
      </c>
      <c r="K3068" s="10">
        <f t="shared" si="284"/>
        <v>8944.5499999999993</v>
      </c>
      <c r="L3068" s="11">
        <v>0.05</v>
      </c>
      <c r="M3068" s="10">
        <f t="shared" si="285"/>
        <v>447.22749999999996</v>
      </c>
      <c r="N3068" s="10">
        <f t="shared" si="286"/>
        <v>9391.7775000000001</v>
      </c>
      <c r="O3068" s="10">
        <v>459.55</v>
      </c>
      <c r="P3068" s="10">
        <f t="shared" si="287"/>
        <v>1132.1999999999989</v>
      </c>
      <c r="Q3068" s="12">
        <v>46006</v>
      </c>
    </row>
    <row r="3069" spans="1:17" x14ac:dyDescent="0.25">
      <c r="A3069" s="4">
        <v>1646</v>
      </c>
      <c r="B3069" s="4" t="s">
        <v>35</v>
      </c>
      <c r="C3069" s="4" t="s">
        <v>21</v>
      </c>
      <c r="D3069" s="4" t="s">
        <v>33</v>
      </c>
      <c r="E3069" s="4" t="s">
        <v>37</v>
      </c>
      <c r="F3069" s="9">
        <v>18</v>
      </c>
      <c r="G3069" s="10">
        <v>157</v>
      </c>
      <c r="H3069" s="11">
        <v>0</v>
      </c>
      <c r="I3069" s="10">
        <f t="shared" si="288"/>
        <v>2826</v>
      </c>
      <c r="J3069" s="10">
        <f t="shared" si="283"/>
        <v>0</v>
      </c>
      <c r="K3069" s="10">
        <f t="shared" si="284"/>
        <v>2826</v>
      </c>
      <c r="L3069" s="11">
        <v>0.05</v>
      </c>
      <c r="M3069" s="10">
        <f t="shared" si="285"/>
        <v>141.30000000000001</v>
      </c>
      <c r="N3069" s="10">
        <f t="shared" si="286"/>
        <v>2967.3</v>
      </c>
      <c r="O3069" s="10">
        <v>94.14</v>
      </c>
      <c r="P3069" s="10">
        <f t="shared" si="287"/>
        <v>1131.48</v>
      </c>
      <c r="Q3069" s="12">
        <v>45975</v>
      </c>
    </row>
    <row r="3070" spans="1:17" x14ac:dyDescent="0.25">
      <c r="A3070" s="4">
        <v>2077</v>
      </c>
      <c r="B3070" s="4" t="s">
        <v>16</v>
      </c>
      <c r="C3070" s="4" t="s">
        <v>17</v>
      </c>
      <c r="D3070" s="4" t="s">
        <v>18</v>
      </c>
      <c r="E3070" s="4" t="s">
        <v>22</v>
      </c>
      <c r="F3070" s="9">
        <v>4</v>
      </c>
      <c r="G3070" s="10">
        <v>828</v>
      </c>
      <c r="H3070" s="11">
        <v>0.1</v>
      </c>
      <c r="I3070" s="10">
        <f t="shared" si="288"/>
        <v>3312</v>
      </c>
      <c r="J3070" s="10">
        <f t="shared" si="283"/>
        <v>331.20000000000005</v>
      </c>
      <c r="K3070" s="10">
        <f t="shared" si="284"/>
        <v>2980.8</v>
      </c>
      <c r="L3070" s="11">
        <v>0.05</v>
      </c>
      <c r="M3070" s="10">
        <f t="shared" si="285"/>
        <v>149.04000000000002</v>
      </c>
      <c r="N3070" s="10">
        <f t="shared" si="286"/>
        <v>3129.84</v>
      </c>
      <c r="O3070" s="10">
        <v>462.48</v>
      </c>
      <c r="P3070" s="10">
        <f t="shared" si="287"/>
        <v>1130.8800000000001</v>
      </c>
      <c r="Q3070" s="12">
        <v>45690</v>
      </c>
    </row>
    <row r="3071" spans="1:17" x14ac:dyDescent="0.25">
      <c r="A3071" s="4">
        <v>2468</v>
      </c>
      <c r="B3071" s="4" t="s">
        <v>16</v>
      </c>
      <c r="C3071" s="4" t="s">
        <v>24</v>
      </c>
      <c r="D3071" s="4" t="s">
        <v>26</v>
      </c>
      <c r="E3071" s="4" t="s">
        <v>27</v>
      </c>
      <c r="F3071" s="9">
        <v>6</v>
      </c>
      <c r="G3071" s="10">
        <v>495</v>
      </c>
      <c r="H3071" s="11">
        <v>0.1</v>
      </c>
      <c r="I3071" s="10">
        <f t="shared" si="288"/>
        <v>2970</v>
      </c>
      <c r="J3071" s="10">
        <f t="shared" si="283"/>
        <v>297</v>
      </c>
      <c r="K3071" s="10">
        <f t="shared" si="284"/>
        <v>2673</v>
      </c>
      <c r="L3071" s="11">
        <v>0.05</v>
      </c>
      <c r="M3071" s="10">
        <f t="shared" si="285"/>
        <v>133.65</v>
      </c>
      <c r="N3071" s="10">
        <f t="shared" si="286"/>
        <v>2806.65</v>
      </c>
      <c r="O3071" s="10">
        <v>257.02</v>
      </c>
      <c r="P3071" s="10">
        <f t="shared" si="287"/>
        <v>1130.8800000000001</v>
      </c>
      <c r="Q3071" s="12">
        <v>45928</v>
      </c>
    </row>
    <row r="3072" spans="1:17" x14ac:dyDescent="0.25">
      <c r="A3072" s="4">
        <v>3784</v>
      </c>
      <c r="B3072" s="4" t="s">
        <v>38</v>
      </c>
      <c r="C3072" s="4" t="s">
        <v>21</v>
      </c>
      <c r="D3072" s="4" t="s">
        <v>18</v>
      </c>
      <c r="E3072" s="4" t="s">
        <v>36</v>
      </c>
      <c r="F3072" s="9">
        <v>17</v>
      </c>
      <c r="G3072" s="10">
        <v>226</v>
      </c>
      <c r="H3072" s="11">
        <v>0.1</v>
      </c>
      <c r="I3072" s="10">
        <f t="shared" si="288"/>
        <v>3842</v>
      </c>
      <c r="J3072" s="10">
        <f t="shared" si="283"/>
        <v>384.20000000000005</v>
      </c>
      <c r="K3072" s="10">
        <f t="shared" si="284"/>
        <v>3457.8</v>
      </c>
      <c r="L3072" s="11">
        <v>0.05</v>
      </c>
      <c r="M3072" s="10">
        <f t="shared" si="285"/>
        <v>172.89000000000001</v>
      </c>
      <c r="N3072" s="10">
        <f t="shared" si="286"/>
        <v>3630.69</v>
      </c>
      <c r="O3072" s="10">
        <v>136.93</v>
      </c>
      <c r="P3072" s="10">
        <f t="shared" si="287"/>
        <v>1129.9900000000002</v>
      </c>
      <c r="Q3072" s="12">
        <v>45947</v>
      </c>
    </row>
    <row r="3073" spans="1:17" x14ac:dyDescent="0.25">
      <c r="A3073" s="4">
        <v>4968</v>
      </c>
      <c r="B3073" s="4" t="s">
        <v>35</v>
      </c>
      <c r="C3073" s="4" t="s">
        <v>21</v>
      </c>
      <c r="D3073" s="4" t="s">
        <v>33</v>
      </c>
      <c r="E3073" s="4" t="s">
        <v>37</v>
      </c>
      <c r="F3073" s="9">
        <v>13</v>
      </c>
      <c r="G3073" s="10">
        <v>532</v>
      </c>
      <c r="H3073" s="11">
        <v>0.15</v>
      </c>
      <c r="I3073" s="10">
        <f t="shared" si="288"/>
        <v>6916</v>
      </c>
      <c r="J3073" s="10">
        <f t="shared" si="283"/>
        <v>1037.3999999999999</v>
      </c>
      <c r="K3073" s="10">
        <f t="shared" si="284"/>
        <v>5878.6</v>
      </c>
      <c r="L3073" s="11">
        <v>0.05</v>
      </c>
      <c r="M3073" s="10">
        <f t="shared" si="285"/>
        <v>293.93</v>
      </c>
      <c r="N3073" s="10">
        <f t="shared" si="286"/>
        <v>6172.5300000000007</v>
      </c>
      <c r="O3073" s="10">
        <v>365.36</v>
      </c>
      <c r="P3073" s="10">
        <f t="shared" si="287"/>
        <v>1128.92</v>
      </c>
      <c r="Q3073" s="12">
        <v>45683</v>
      </c>
    </row>
    <row r="3074" spans="1:17" x14ac:dyDescent="0.25">
      <c r="A3074" s="4">
        <v>3330</v>
      </c>
      <c r="B3074" s="4" t="s">
        <v>34</v>
      </c>
      <c r="C3074" s="4" t="s">
        <v>17</v>
      </c>
      <c r="D3074" s="4" t="s">
        <v>26</v>
      </c>
      <c r="E3074" s="4" t="s">
        <v>27</v>
      </c>
      <c r="F3074" s="9">
        <v>16</v>
      </c>
      <c r="G3074" s="10">
        <v>194</v>
      </c>
      <c r="H3074" s="11">
        <v>0</v>
      </c>
      <c r="I3074" s="10">
        <f t="shared" si="288"/>
        <v>3104</v>
      </c>
      <c r="J3074" s="10">
        <f t="shared" ref="J3074:J3137" si="289">I3074*H3074</f>
        <v>0</v>
      </c>
      <c r="K3074" s="10">
        <f t="shared" ref="K3074:K3137" si="290">I3074-J3074</f>
        <v>3104</v>
      </c>
      <c r="L3074" s="11">
        <v>0.05</v>
      </c>
      <c r="M3074" s="10">
        <f t="shared" ref="M3074:M3137" si="291">K3074*L3074</f>
        <v>155.20000000000002</v>
      </c>
      <c r="N3074" s="10">
        <f t="shared" ref="N3074:N3137" si="292">K3074+M3074</f>
        <v>3259.2</v>
      </c>
      <c r="O3074" s="10">
        <v>123.45</v>
      </c>
      <c r="P3074" s="10">
        <f t="shared" ref="P3074:P3137" si="293">K3074-(O3074*F3074)</f>
        <v>1128.8</v>
      </c>
      <c r="Q3074" s="12">
        <v>45981</v>
      </c>
    </row>
    <row r="3075" spans="1:17" x14ac:dyDescent="0.25">
      <c r="A3075" s="4">
        <v>828</v>
      </c>
      <c r="B3075" s="4" t="s">
        <v>16</v>
      </c>
      <c r="C3075" s="4" t="s">
        <v>21</v>
      </c>
      <c r="D3075" s="4" t="s">
        <v>26</v>
      </c>
      <c r="E3075" s="4" t="s">
        <v>27</v>
      </c>
      <c r="F3075" s="9">
        <v>18</v>
      </c>
      <c r="G3075" s="10">
        <v>180</v>
      </c>
      <c r="H3075" s="11">
        <v>0.1</v>
      </c>
      <c r="I3075" s="10">
        <f t="shared" si="288"/>
        <v>3240</v>
      </c>
      <c r="J3075" s="10">
        <f t="shared" si="289"/>
        <v>324</v>
      </c>
      <c r="K3075" s="10">
        <f t="shared" si="290"/>
        <v>2916</v>
      </c>
      <c r="L3075" s="11">
        <v>0.05</v>
      </c>
      <c r="M3075" s="10">
        <f t="shared" si="291"/>
        <v>145.80000000000001</v>
      </c>
      <c r="N3075" s="10">
        <f t="shared" si="292"/>
        <v>3061.8</v>
      </c>
      <c r="O3075" s="10">
        <v>99.32</v>
      </c>
      <c r="P3075" s="10">
        <f t="shared" si="293"/>
        <v>1128.2400000000002</v>
      </c>
      <c r="Q3075" s="12">
        <v>45786</v>
      </c>
    </row>
    <row r="3076" spans="1:17" x14ac:dyDescent="0.25">
      <c r="A3076" s="4">
        <v>4805</v>
      </c>
      <c r="B3076" s="4" t="s">
        <v>35</v>
      </c>
      <c r="C3076" s="4" t="s">
        <v>17</v>
      </c>
      <c r="D3076" s="4" t="s">
        <v>33</v>
      </c>
      <c r="E3076" s="4" t="s">
        <v>19</v>
      </c>
      <c r="F3076" s="9">
        <v>11</v>
      </c>
      <c r="G3076" s="10">
        <v>274</v>
      </c>
      <c r="H3076" s="11">
        <v>0.05</v>
      </c>
      <c r="I3076" s="10">
        <f t="shared" si="288"/>
        <v>3014</v>
      </c>
      <c r="J3076" s="10">
        <f t="shared" si="289"/>
        <v>150.70000000000002</v>
      </c>
      <c r="K3076" s="10">
        <f t="shared" si="290"/>
        <v>2863.3</v>
      </c>
      <c r="L3076" s="11">
        <v>0.05</v>
      </c>
      <c r="M3076" s="10">
        <f t="shared" si="291"/>
        <v>143.16500000000002</v>
      </c>
      <c r="N3076" s="10">
        <f t="shared" si="292"/>
        <v>3006.4650000000001</v>
      </c>
      <c r="O3076" s="10">
        <v>157.79</v>
      </c>
      <c r="P3076" s="10">
        <f t="shared" si="293"/>
        <v>1127.6100000000004</v>
      </c>
      <c r="Q3076" s="12">
        <v>45799</v>
      </c>
    </row>
    <row r="3077" spans="1:17" x14ac:dyDescent="0.25">
      <c r="A3077" s="4">
        <v>2055</v>
      </c>
      <c r="B3077" s="4" t="s">
        <v>32</v>
      </c>
      <c r="C3077" s="4" t="s">
        <v>21</v>
      </c>
      <c r="D3077" s="4" t="s">
        <v>18</v>
      </c>
      <c r="E3077" s="4" t="s">
        <v>19</v>
      </c>
      <c r="F3077" s="9">
        <v>22</v>
      </c>
      <c r="G3077" s="10">
        <v>150</v>
      </c>
      <c r="H3077" s="11">
        <v>0.15</v>
      </c>
      <c r="I3077" s="10">
        <f t="shared" si="288"/>
        <v>3300</v>
      </c>
      <c r="J3077" s="10">
        <f t="shared" si="289"/>
        <v>495</v>
      </c>
      <c r="K3077" s="10">
        <f t="shared" si="290"/>
        <v>2805</v>
      </c>
      <c r="L3077" s="11">
        <v>0.05</v>
      </c>
      <c r="M3077" s="10">
        <f t="shared" si="291"/>
        <v>140.25</v>
      </c>
      <c r="N3077" s="10">
        <f t="shared" si="292"/>
        <v>2945.25</v>
      </c>
      <c r="O3077" s="10">
        <v>76.319999999999993</v>
      </c>
      <c r="P3077" s="10">
        <f t="shared" si="293"/>
        <v>1125.96</v>
      </c>
      <c r="Q3077" s="12">
        <v>45931</v>
      </c>
    </row>
    <row r="3078" spans="1:17" x14ac:dyDescent="0.25">
      <c r="A3078" s="4">
        <v>1506</v>
      </c>
      <c r="B3078" s="4" t="s">
        <v>31</v>
      </c>
      <c r="C3078" s="4" t="s">
        <v>17</v>
      </c>
      <c r="D3078" s="4" t="s">
        <v>26</v>
      </c>
      <c r="E3078" s="4" t="s">
        <v>36</v>
      </c>
      <c r="F3078" s="9">
        <v>25</v>
      </c>
      <c r="G3078" s="10">
        <v>133</v>
      </c>
      <c r="H3078" s="11">
        <v>0.05</v>
      </c>
      <c r="I3078" s="10">
        <f t="shared" si="288"/>
        <v>3325</v>
      </c>
      <c r="J3078" s="10">
        <f t="shared" si="289"/>
        <v>166.25</v>
      </c>
      <c r="K3078" s="10">
        <f t="shared" si="290"/>
        <v>3158.75</v>
      </c>
      <c r="L3078" s="11">
        <v>0.05</v>
      </c>
      <c r="M3078" s="10">
        <f t="shared" si="291"/>
        <v>157.9375</v>
      </c>
      <c r="N3078" s="10">
        <f t="shared" si="292"/>
        <v>3316.6875</v>
      </c>
      <c r="O3078" s="10">
        <v>81.319999999999993</v>
      </c>
      <c r="P3078" s="10">
        <f t="shared" si="293"/>
        <v>1125.7500000000002</v>
      </c>
      <c r="Q3078" s="12">
        <v>45854</v>
      </c>
    </row>
    <row r="3079" spans="1:17" x14ac:dyDescent="0.25">
      <c r="A3079" s="4">
        <v>2004</v>
      </c>
      <c r="B3079" s="4" t="s">
        <v>38</v>
      </c>
      <c r="C3079" s="4" t="s">
        <v>17</v>
      </c>
      <c r="D3079" s="4" t="s">
        <v>26</v>
      </c>
      <c r="E3079" s="4" t="s">
        <v>27</v>
      </c>
      <c r="F3079" s="9">
        <v>3</v>
      </c>
      <c r="G3079" s="10">
        <v>1124</v>
      </c>
      <c r="H3079" s="11">
        <v>0</v>
      </c>
      <c r="I3079" s="10">
        <f t="shared" si="288"/>
        <v>3372</v>
      </c>
      <c r="J3079" s="10">
        <f t="shared" si="289"/>
        <v>0</v>
      </c>
      <c r="K3079" s="10">
        <f t="shared" si="290"/>
        <v>3372</v>
      </c>
      <c r="L3079" s="11">
        <v>0.05</v>
      </c>
      <c r="M3079" s="10">
        <f t="shared" si="291"/>
        <v>168.60000000000002</v>
      </c>
      <c r="N3079" s="10">
        <f t="shared" si="292"/>
        <v>3540.6</v>
      </c>
      <c r="O3079" s="10">
        <v>748.79</v>
      </c>
      <c r="P3079" s="10">
        <f t="shared" si="293"/>
        <v>1125.6300000000001</v>
      </c>
      <c r="Q3079" s="12">
        <v>45988</v>
      </c>
    </row>
    <row r="3080" spans="1:17" x14ac:dyDescent="0.25">
      <c r="A3080" s="4">
        <v>3507</v>
      </c>
      <c r="B3080" s="4" t="s">
        <v>31</v>
      </c>
      <c r="C3080" s="4" t="s">
        <v>21</v>
      </c>
      <c r="D3080" s="4" t="s">
        <v>26</v>
      </c>
      <c r="E3080" s="4" t="s">
        <v>29</v>
      </c>
      <c r="F3080" s="9">
        <v>20</v>
      </c>
      <c r="G3080" s="10">
        <v>1042</v>
      </c>
      <c r="H3080" s="11">
        <v>0.15</v>
      </c>
      <c r="I3080" s="10">
        <f t="shared" si="288"/>
        <v>20840</v>
      </c>
      <c r="J3080" s="10">
        <f t="shared" si="289"/>
        <v>3126</v>
      </c>
      <c r="K3080" s="10">
        <f t="shared" si="290"/>
        <v>17714</v>
      </c>
      <c r="L3080" s="11">
        <v>0.05</v>
      </c>
      <c r="M3080" s="10">
        <f t="shared" si="291"/>
        <v>885.7</v>
      </c>
      <c r="N3080" s="10">
        <f t="shared" si="292"/>
        <v>18599.7</v>
      </c>
      <c r="O3080" s="10">
        <v>829.46</v>
      </c>
      <c r="P3080" s="10">
        <f t="shared" si="293"/>
        <v>1124.7999999999993</v>
      </c>
      <c r="Q3080" s="12">
        <v>45730</v>
      </c>
    </row>
    <row r="3081" spans="1:17" x14ac:dyDescent="0.25">
      <c r="A3081" s="4">
        <v>156</v>
      </c>
      <c r="B3081" s="4" t="s">
        <v>31</v>
      </c>
      <c r="C3081" s="4" t="s">
        <v>24</v>
      </c>
      <c r="D3081" s="4" t="s">
        <v>26</v>
      </c>
      <c r="E3081" s="4" t="s">
        <v>37</v>
      </c>
      <c r="F3081" s="9">
        <v>5</v>
      </c>
      <c r="G3081" s="10">
        <v>1099</v>
      </c>
      <c r="H3081" s="11">
        <v>0.15</v>
      </c>
      <c r="I3081" s="10">
        <f t="shared" si="288"/>
        <v>5495</v>
      </c>
      <c r="J3081" s="10">
        <f t="shared" si="289"/>
        <v>824.25</v>
      </c>
      <c r="K3081" s="10">
        <f t="shared" si="290"/>
        <v>4670.75</v>
      </c>
      <c r="L3081" s="11">
        <v>0.05</v>
      </c>
      <c r="M3081" s="10">
        <f t="shared" si="291"/>
        <v>233.53750000000002</v>
      </c>
      <c r="N3081" s="10">
        <f t="shared" si="292"/>
        <v>4904.2875000000004</v>
      </c>
      <c r="O3081" s="10">
        <v>709.43</v>
      </c>
      <c r="P3081" s="10">
        <f t="shared" si="293"/>
        <v>1123.6000000000004</v>
      </c>
      <c r="Q3081" s="12">
        <v>45886</v>
      </c>
    </row>
    <row r="3082" spans="1:17" x14ac:dyDescent="0.25">
      <c r="A3082" s="4">
        <v>3115</v>
      </c>
      <c r="B3082" s="4" t="s">
        <v>38</v>
      </c>
      <c r="C3082" s="4" t="s">
        <v>17</v>
      </c>
      <c r="D3082" s="4" t="s">
        <v>28</v>
      </c>
      <c r="E3082" s="4" t="s">
        <v>29</v>
      </c>
      <c r="F3082" s="9">
        <v>20</v>
      </c>
      <c r="G3082" s="10">
        <v>293</v>
      </c>
      <c r="H3082" s="11">
        <v>0.15</v>
      </c>
      <c r="I3082" s="10">
        <f t="shared" si="288"/>
        <v>5860</v>
      </c>
      <c r="J3082" s="10">
        <f t="shared" si="289"/>
        <v>879</v>
      </c>
      <c r="K3082" s="10">
        <f t="shared" si="290"/>
        <v>4981</v>
      </c>
      <c r="L3082" s="11">
        <v>0.05</v>
      </c>
      <c r="M3082" s="10">
        <f t="shared" si="291"/>
        <v>249.05</v>
      </c>
      <c r="N3082" s="10">
        <f t="shared" si="292"/>
        <v>5230.05</v>
      </c>
      <c r="O3082" s="10">
        <v>192.87</v>
      </c>
      <c r="P3082" s="10">
        <f t="shared" si="293"/>
        <v>1123.5999999999999</v>
      </c>
      <c r="Q3082" s="12">
        <v>45696</v>
      </c>
    </row>
    <row r="3083" spans="1:17" x14ac:dyDescent="0.25">
      <c r="A3083" s="4">
        <v>417</v>
      </c>
      <c r="B3083" s="4" t="s">
        <v>32</v>
      </c>
      <c r="C3083" s="4" t="s">
        <v>21</v>
      </c>
      <c r="D3083" s="4" t="s">
        <v>28</v>
      </c>
      <c r="E3083" s="4" t="s">
        <v>37</v>
      </c>
      <c r="F3083" s="9">
        <v>25</v>
      </c>
      <c r="G3083" s="10">
        <v>180</v>
      </c>
      <c r="H3083" s="11">
        <v>0.1</v>
      </c>
      <c r="I3083" s="10">
        <f t="shared" si="288"/>
        <v>4500</v>
      </c>
      <c r="J3083" s="10">
        <f t="shared" si="289"/>
        <v>450</v>
      </c>
      <c r="K3083" s="10">
        <f t="shared" si="290"/>
        <v>4050</v>
      </c>
      <c r="L3083" s="11">
        <v>0.05</v>
      </c>
      <c r="M3083" s="10">
        <f t="shared" si="291"/>
        <v>202.5</v>
      </c>
      <c r="N3083" s="10">
        <f t="shared" si="292"/>
        <v>4252.5</v>
      </c>
      <c r="O3083" s="10">
        <v>117.09</v>
      </c>
      <c r="P3083" s="10">
        <f t="shared" si="293"/>
        <v>1122.75</v>
      </c>
      <c r="Q3083" s="12">
        <v>46009</v>
      </c>
    </row>
    <row r="3084" spans="1:17" x14ac:dyDescent="0.25">
      <c r="A3084" s="4">
        <v>2536</v>
      </c>
      <c r="B3084" s="4" t="s">
        <v>31</v>
      </c>
      <c r="C3084" s="4" t="s">
        <v>21</v>
      </c>
      <c r="D3084" s="4" t="s">
        <v>18</v>
      </c>
      <c r="E3084" s="4" t="s">
        <v>30</v>
      </c>
      <c r="F3084" s="9">
        <v>5</v>
      </c>
      <c r="G3084" s="10">
        <v>998</v>
      </c>
      <c r="H3084" s="11">
        <v>0.15</v>
      </c>
      <c r="I3084" s="10">
        <f t="shared" si="288"/>
        <v>4990</v>
      </c>
      <c r="J3084" s="10">
        <f t="shared" si="289"/>
        <v>748.5</v>
      </c>
      <c r="K3084" s="10">
        <f t="shared" si="290"/>
        <v>4241.5</v>
      </c>
      <c r="L3084" s="11">
        <v>0.05</v>
      </c>
      <c r="M3084" s="10">
        <f t="shared" si="291"/>
        <v>212.07500000000002</v>
      </c>
      <c r="N3084" s="10">
        <f t="shared" si="292"/>
        <v>4453.5749999999998</v>
      </c>
      <c r="O3084" s="10">
        <v>623.94000000000005</v>
      </c>
      <c r="P3084" s="10">
        <f t="shared" si="293"/>
        <v>1121.7999999999997</v>
      </c>
      <c r="Q3084" s="12">
        <v>45870</v>
      </c>
    </row>
    <row r="3085" spans="1:17" x14ac:dyDescent="0.25">
      <c r="A3085" s="4">
        <v>3208</v>
      </c>
      <c r="B3085" s="4" t="s">
        <v>35</v>
      </c>
      <c r="C3085" s="4" t="s">
        <v>21</v>
      </c>
      <c r="D3085" s="4" t="s">
        <v>33</v>
      </c>
      <c r="E3085" s="4" t="s">
        <v>22</v>
      </c>
      <c r="F3085" s="9">
        <v>25</v>
      </c>
      <c r="G3085" s="10">
        <v>119</v>
      </c>
      <c r="H3085" s="11">
        <v>0.1</v>
      </c>
      <c r="I3085" s="10">
        <f t="shared" si="288"/>
        <v>2975</v>
      </c>
      <c r="J3085" s="10">
        <f t="shared" si="289"/>
        <v>297.5</v>
      </c>
      <c r="K3085" s="10">
        <f t="shared" si="290"/>
        <v>2677.5</v>
      </c>
      <c r="L3085" s="11">
        <v>0.05</v>
      </c>
      <c r="M3085" s="10">
        <f t="shared" si="291"/>
        <v>133.875</v>
      </c>
      <c r="N3085" s="10">
        <f t="shared" si="292"/>
        <v>2811.375</v>
      </c>
      <c r="O3085" s="10">
        <v>62.25</v>
      </c>
      <c r="P3085" s="10">
        <f t="shared" si="293"/>
        <v>1121.25</v>
      </c>
      <c r="Q3085" s="12">
        <v>45722</v>
      </c>
    </row>
    <row r="3086" spans="1:17" x14ac:dyDescent="0.25">
      <c r="A3086" s="4">
        <v>4767</v>
      </c>
      <c r="B3086" s="4" t="s">
        <v>20</v>
      </c>
      <c r="C3086" s="4" t="s">
        <v>21</v>
      </c>
      <c r="D3086" s="4" t="s">
        <v>28</v>
      </c>
      <c r="E3086" s="4" t="s">
        <v>30</v>
      </c>
      <c r="F3086" s="9">
        <v>20</v>
      </c>
      <c r="G3086" s="10">
        <v>1111</v>
      </c>
      <c r="H3086" s="11">
        <v>0.15</v>
      </c>
      <c r="I3086" s="10">
        <f t="shared" si="288"/>
        <v>22220</v>
      </c>
      <c r="J3086" s="10">
        <f t="shared" si="289"/>
        <v>3333</v>
      </c>
      <c r="K3086" s="10">
        <f t="shared" si="290"/>
        <v>18887</v>
      </c>
      <c r="L3086" s="11">
        <v>0.05</v>
      </c>
      <c r="M3086" s="10">
        <f t="shared" si="291"/>
        <v>944.35</v>
      </c>
      <c r="N3086" s="10">
        <f t="shared" si="292"/>
        <v>19831.349999999999</v>
      </c>
      <c r="O3086" s="10">
        <v>888.29</v>
      </c>
      <c r="P3086" s="10">
        <f t="shared" si="293"/>
        <v>1121.2000000000007</v>
      </c>
      <c r="Q3086" s="12">
        <v>45807</v>
      </c>
    </row>
    <row r="3087" spans="1:17" x14ac:dyDescent="0.25">
      <c r="A3087" s="4">
        <v>862</v>
      </c>
      <c r="B3087" s="4" t="s">
        <v>34</v>
      </c>
      <c r="C3087" s="4" t="s">
        <v>17</v>
      </c>
      <c r="D3087" s="4" t="s">
        <v>28</v>
      </c>
      <c r="E3087" s="4" t="s">
        <v>36</v>
      </c>
      <c r="F3087" s="9">
        <v>12</v>
      </c>
      <c r="G3087" s="10">
        <v>232</v>
      </c>
      <c r="H3087" s="11">
        <v>0.05</v>
      </c>
      <c r="I3087" s="10">
        <f t="shared" si="288"/>
        <v>2784</v>
      </c>
      <c r="J3087" s="10">
        <f t="shared" si="289"/>
        <v>139.20000000000002</v>
      </c>
      <c r="K3087" s="10">
        <f t="shared" si="290"/>
        <v>2644.8</v>
      </c>
      <c r="L3087" s="11">
        <v>0.05</v>
      </c>
      <c r="M3087" s="10">
        <f t="shared" si="291"/>
        <v>132.24</v>
      </c>
      <c r="N3087" s="10">
        <f t="shared" si="292"/>
        <v>2777.04</v>
      </c>
      <c r="O3087" s="10">
        <v>126.97</v>
      </c>
      <c r="P3087" s="10">
        <f t="shared" si="293"/>
        <v>1121.1600000000003</v>
      </c>
      <c r="Q3087" s="12">
        <v>45983</v>
      </c>
    </row>
    <row r="3088" spans="1:17" x14ac:dyDescent="0.25">
      <c r="A3088" s="4">
        <v>3174</v>
      </c>
      <c r="B3088" s="4" t="s">
        <v>23</v>
      </c>
      <c r="C3088" s="4" t="s">
        <v>17</v>
      </c>
      <c r="D3088" s="4" t="s">
        <v>28</v>
      </c>
      <c r="E3088" s="4" t="s">
        <v>37</v>
      </c>
      <c r="F3088" s="9">
        <v>18</v>
      </c>
      <c r="G3088" s="10">
        <v>651</v>
      </c>
      <c r="H3088" s="11">
        <v>0.15</v>
      </c>
      <c r="I3088" s="10">
        <f t="shared" si="288"/>
        <v>11718</v>
      </c>
      <c r="J3088" s="10">
        <f t="shared" si="289"/>
        <v>1757.7</v>
      </c>
      <c r="K3088" s="10">
        <f t="shared" si="290"/>
        <v>9960.2999999999993</v>
      </c>
      <c r="L3088" s="11">
        <v>0.05</v>
      </c>
      <c r="M3088" s="10">
        <f t="shared" si="291"/>
        <v>498.01499999999999</v>
      </c>
      <c r="N3088" s="10">
        <f t="shared" si="292"/>
        <v>10458.314999999999</v>
      </c>
      <c r="O3088" s="10">
        <v>491.07</v>
      </c>
      <c r="P3088" s="10">
        <f t="shared" si="293"/>
        <v>1121.0399999999991</v>
      </c>
      <c r="Q3088" s="12">
        <v>45777</v>
      </c>
    </row>
    <row r="3089" spans="1:17" x14ac:dyDescent="0.25">
      <c r="A3089" s="4">
        <v>4335</v>
      </c>
      <c r="B3089" s="4" t="s">
        <v>31</v>
      </c>
      <c r="C3089" s="4" t="s">
        <v>24</v>
      </c>
      <c r="D3089" s="4" t="s">
        <v>33</v>
      </c>
      <c r="E3089" s="4" t="s">
        <v>22</v>
      </c>
      <c r="F3089" s="9">
        <v>4</v>
      </c>
      <c r="G3089" s="10">
        <v>966</v>
      </c>
      <c r="H3089" s="11">
        <v>0.15</v>
      </c>
      <c r="I3089" s="10">
        <f t="shared" si="288"/>
        <v>3864</v>
      </c>
      <c r="J3089" s="10">
        <f t="shared" si="289"/>
        <v>579.6</v>
      </c>
      <c r="K3089" s="10">
        <f t="shared" si="290"/>
        <v>3284.4</v>
      </c>
      <c r="L3089" s="11">
        <v>0.05</v>
      </c>
      <c r="M3089" s="10">
        <f t="shared" si="291"/>
        <v>164.22000000000003</v>
      </c>
      <c r="N3089" s="10">
        <f t="shared" si="292"/>
        <v>3448.62</v>
      </c>
      <c r="O3089" s="10">
        <v>540.91</v>
      </c>
      <c r="P3089" s="10">
        <f t="shared" si="293"/>
        <v>1120.7600000000002</v>
      </c>
      <c r="Q3089" s="12">
        <v>45761</v>
      </c>
    </row>
    <row r="3090" spans="1:17" x14ac:dyDescent="0.25">
      <c r="A3090" s="4">
        <v>3096</v>
      </c>
      <c r="B3090" s="4" t="s">
        <v>20</v>
      </c>
      <c r="C3090" s="4" t="s">
        <v>24</v>
      </c>
      <c r="D3090" s="4" t="s">
        <v>33</v>
      </c>
      <c r="E3090" s="4" t="s">
        <v>30</v>
      </c>
      <c r="F3090" s="9">
        <v>9</v>
      </c>
      <c r="G3090" s="10">
        <v>471</v>
      </c>
      <c r="H3090" s="11">
        <v>0</v>
      </c>
      <c r="I3090" s="10">
        <f t="shared" si="288"/>
        <v>4239</v>
      </c>
      <c r="J3090" s="10">
        <f t="shared" si="289"/>
        <v>0</v>
      </c>
      <c r="K3090" s="10">
        <f t="shared" si="290"/>
        <v>4239</v>
      </c>
      <c r="L3090" s="11">
        <v>0.05</v>
      </c>
      <c r="M3090" s="10">
        <f t="shared" si="291"/>
        <v>211.95000000000002</v>
      </c>
      <c r="N3090" s="10">
        <f t="shared" si="292"/>
        <v>4450.95</v>
      </c>
      <c r="O3090" s="10">
        <v>346.49</v>
      </c>
      <c r="P3090" s="10">
        <f t="shared" si="293"/>
        <v>1120.5900000000001</v>
      </c>
      <c r="Q3090" s="12">
        <v>45977</v>
      </c>
    </row>
    <row r="3091" spans="1:17" x14ac:dyDescent="0.25">
      <c r="A3091" s="4">
        <v>4592</v>
      </c>
      <c r="B3091" s="4" t="s">
        <v>38</v>
      </c>
      <c r="C3091" s="4" t="s">
        <v>21</v>
      </c>
      <c r="D3091" s="4" t="s">
        <v>33</v>
      </c>
      <c r="E3091" s="4" t="s">
        <v>19</v>
      </c>
      <c r="F3091" s="9">
        <v>14</v>
      </c>
      <c r="G3091" s="10">
        <v>385</v>
      </c>
      <c r="H3091" s="11">
        <v>0.15</v>
      </c>
      <c r="I3091" s="10">
        <f t="shared" ref="I3091:I3154" si="294">F3091*G3091</f>
        <v>5390</v>
      </c>
      <c r="J3091" s="10">
        <f t="shared" si="289"/>
        <v>808.5</v>
      </c>
      <c r="K3091" s="10">
        <f t="shared" si="290"/>
        <v>4581.5</v>
      </c>
      <c r="L3091" s="11">
        <v>0.05</v>
      </c>
      <c r="M3091" s="10">
        <f t="shared" si="291"/>
        <v>229.07500000000002</v>
      </c>
      <c r="N3091" s="10">
        <f t="shared" si="292"/>
        <v>4810.5749999999998</v>
      </c>
      <c r="O3091" s="10">
        <v>247.3</v>
      </c>
      <c r="P3091" s="10">
        <f t="shared" si="293"/>
        <v>1119.2999999999997</v>
      </c>
      <c r="Q3091" s="12">
        <v>46020</v>
      </c>
    </row>
    <row r="3092" spans="1:17" x14ac:dyDescent="0.25">
      <c r="A3092" s="4">
        <v>2223</v>
      </c>
      <c r="B3092" s="4" t="s">
        <v>23</v>
      </c>
      <c r="C3092" s="4" t="s">
        <v>17</v>
      </c>
      <c r="D3092" s="4" t="s">
        <v>33</v>
      </c>
      <c r="E3092" s="4" t="s">
        <v>25</v>
      </c>
      <c r="F3092" s="9">
        <v>7</v>
      </c>
      <c r="G3092" s="10">
        <v>539</v>
      </c>
      <c r="H3092" s="11">
        <v>0.05</v>
      </c>
      <c r="I3092" s="10">
        <f t="shared" si="294"/>
        <v>3773</v>
      </c>
      <c r="J3092" s="10">
        <f t="shared" si="289"/>
        <v>188.65</v>
      </c>
      <c r="K3092" s="10">
        <f t="shared" si="290"/>
        <v>3584.35</v>
      </c>
      <c r="L3092" s="11">
        <v>0.05</v>
      </c>
      <c r="M3092" s="10">
        <f t="shared" si="291"/>
        <v>179.2175</v>
      </c>
      <c r="N3092" s="10">
        <f t="shared" si="292"/>
        <v>3763.5675000000001</v>
      </c>
      <c r="O3092" s="10">
        <v>352.17</v>
      </c>
      <c r="P3092" s="10">
        <f t="shared" si="293"/>
        <v>1119.1599999999999</v>
      </c>
      <c r="Q3092" s="12">
        <v>45981</v>
      </c>
    </row>
    <row r="3093" spans="1:17" x14ac:dyDescent="0.25">
      <c r="A3093" s="4">
        <v>124</v>
      </c>
      <c r="B3093" s="4" t="s">
        <v>35</v>
      </c>
      <c r="C3093" s="4" t="s">
        <v>24</v>
      </c>
      <c r="D3093" s="4" t="s">
        <v>26</v>
      </c>
      <c r="E3093" s="4" t="s">
        <v>19</v>
      </c>
      <c r="F3093" s="9">
        <v>21</v>
      </c>
      <c r="G3093" s="10">
        <v>700</v>
      </c>
      <c r="H3093" s="11">
        <v>0.15</v>
      </c>
      <c r="I3093" s="10">
        <f t="shared" si="294"/>
        <v>14700</v>
      </c>
      <c r="J3093" s="10">
        <f t="shared" si="289"/>
        <v>2205</v>
      </c>
      <c r="K3093" s="10">
        <f t="shared" si="290"/>
        <v>12495</v>
      </c>
      <c r="L3093" s="11">
        <v>0.05</v>
      </c>
      <c r="M3093" s="10">
        <f t="shared" si="291"/>
        <v>624.75</v>
      </c>
      <c r="N3093" s="10">
        <f t="shared" si="292"/>
        <v>13119.75</v>
      </c>
      <c r="O3093" s="10">
        <v>541.80999999999995</v>
      </c>
      <c r="P3093" s="10">
        <f t="shared" si="293"/>
        <v>1116.9900000000016</v>
      </c>
      <c r="Q3093" s="12">
        <v>45997</v>
      </c>
    </row>
    <row r="3094" spans="1:17" x14ac:dyDescent="0.25">
      <c r="A3094" s="4">
        <v>1969</v>
      </c>
      <c r="B3094" s="4" t="s">
        <v>35</v>
      </c>
      <c r="C3094" s="4" t="s">
        <v>24</v>
      </c>
      <c r="D3094" s="4" t="s">
        <v>33</v>
      </c>
      <c r="E3094" s="4" t="s">
        <v>27</v>
      </c>
      <c r="F3094" s="9">
        <v>10</v>
      </c>
      <c r="G3094" s="10">
        <v>365</v>
      </c>
      <c r="H3094" s="11">
        <v>0.15</v>
      </c>
      <c r="I3094" s="10">
        <f t="shared" si="294"/>
        <v>3650</v>
      </c>
      <c r="J3094" s="10">
        <f t="shared" si="289"/>
        <v>547.5</v>
      </c>
      <c r="K3094" s="10">
        <f t="shared" si="290"/>
        <v>3102.5</v>
      </c>
      <c r="L3094" s="11">
        <v>0.05</v>
      </c>
      <c r="M3094" s="10">
        <f t="shared" si="291"/>
        <v>155.125</v>
      </c>
      <c r="N3094" s="10">
        <f t="shared" si="292"/>
        <v>3257.625</v>
      </c>
      <c r="O3094" s="10">
        <v>198.62</v>
      </c>
      <c r="P3094" s="10">
        <f t="shared" si="293"/>
        <v>1116.3</v>
      </c>
      <c r="Q3094" s="12">
        <v>45824</v>
      </c>
    </row>
    <row r="3095" spans="1:17" x14ac:dyDescent="0.25">
      <c r="A3095" s="4">
        <v>4012</v>
      </c>
      <c r="B3095" s="4" t="s">
        <v>23</v>
      </c>
      <c r="C3095" s="4" t="s">
        <v>21</v>
      </c>
      <c r="D3095" s="4" t="s">
        <v>28</v>
      </c>
      <c r="E3095" s="4" t="s">
        <v>22</v>
      </c>
      <c r="F3095" s="9">
        <v>3</v>
      </c>
      <c r="G3095" s="10">
        <v>935</v>
      </c>
      <c r="H3095" s="11">
        <v>0</v>
      </c>
      <c r="I3095" s="10">
        <f t="shared" si="294"/>
        <v>2805</v>
      </c>
      <c r="J3095" s="10">
        <f t="shared" si="289"/>
        <v>0</v>
      </c>
      <c r="K3095" s="10">
        <f t="shared" si="290"/>
        <v>2805</v>
      </c>
      <c r="L3095" s="11">
        <v>0.05</v>
      </c>
      <c r="M3095" s="10">
        <f t="shared" si="291"/>
        <v>140.25</v>
      </c>
      <c r="N3095" s="10">
        <f t="shared" si="292"/>
        <v>2945.25</v>
      </c>
      <c r="O3095" s="10">
        <v>563</v>
      </c>
      <c r="P3095" s="10">
        <f t="shared" si="293"/>
        <v>1116</v>
      </c>
      <c r="Q3095" s="12">
        <v>46003</v>
      </c>
    </row>
    <row r="3096" spans="1:17" x14ac:dyDescent="0.25">
      <c r="A3096" s="4">
        <v>4888</v>
      </c>
      <c r="B3096" s="4" t="s">
        <v>34</v>
      </c>
      <c r="C3096" s="4" t="s">
        <v>21</v>
      </c>
      <c r="D3096" s="4" t="s">
        <v>26</v>
      </c>
      <c r="E3096" s="4" t="s">
        <v>19</v>
      </c>
      <c r="F3096" s="9">
        <v>15</v>
      </c>
      <c r="G3096" s="10">
        <v>265</v>
      </c>
      <c r="H3096" s="11">
        <v>0.1</v>
      </c>
      <c r="I3096" s="10">
        <f t="shared" si="294"/>
        <v>3975</v>
      </c>
      <c r="J3096" s="10">
        <f t="shared" si="289"/>
        <v>397.5</v>
      </c>
      <c r="K3096" s="10">
        <f t="shared" si="290"/>
        <v>3577.5</v>
      </c>
      <c r="L3096" s="11">
        <v>0.05</v>
      </c>
      <c r="M3096" s="10">
        <f t="shared" si="291"/>
        <v>178.875</v>
      </c>
      <c r="N3096" s="10">
        <f t="shared" si="292"/>
        <v>3756.375</v>
      </c>
      <c r="O3096" s="10">
        <v>164.17</v>
      </c>
      <c r="P3096" s="10">
        <f t="shared" si="293"/>
        <v>1114.9500000000003</v>
      </c>
      <c r="Q3096" s="12">
        <v>46015</v>
      </c>
    </row>
    <row r="3097" spans="1:17" x14ac:dyDescent="0.25">
      <c r="A3097" s="4">
        <v>3501</v>
      </c>
      <c r="B3097" s="4" t="s">
        <v>32</v>
      </c>
      <c r="C3097" s="4" t="s">
        <v>21</v>
      </c>
      <c r="D3097" s="4" t="s">
        <v>33</v>
      </c>
      <c r="E3097" s="4" t="s">
        <v>37</v>
      </c>
      <c r="F3097" s="9">
        <v>5</v>
      </c>
      <c r="G3097" s="10">
        <v>808</v>
      </c>
      <c r="H3097" s="11">
        <v>0.15</v>
      </c>
      <c r="I3097" s="10">
        <f t="shared" si="294"/>
        <v>4040</v>
      </c>
      <c r="J3097" s="10">
        <f t="shared" si="289"/>
        <v>606</v>
      </c>
      <c r="K3097" s="10">
        <f t="shared" si="290"/>
        <v>3434</v>
      </c>
      <c r="L3097" s="11">
        <v>0.05</v>
      </c>
      <c r="M3097" s="10">
        <f t="shared" si="291"/>
        <v>171.70000000000002</v>
      </c>
      <c r="N3097" s="10">
        <f t="shared" si="292"/>
        <v>3605.7</v>
      </c>
      <c r="O3097" s="10">
        <v>463.94</v>
      </c>
      <c r="P3097" s="10">
        <f t="shared" si="293"/>
        <v>1114.3000000000002</v>
      </c>
      <c r="Q3097" s="12">
        <v>45684</v>
      </c>
    </row>
    <row r="3098" spans="1:17" x14ac:dyDescent="0.25">
      <c r="A3098" s="4">
        <v>3504</v>
      </c>
      <c r="B3098" s="4" t="s">
        <v>38</v>
      </c>
      <c r="C3098" s="4" t="s">
        <v>21</v>
      </c>
      <c r="D3098" s="4" t="s">
        <v>18</v>
      </c>
      <c r="E3098" s="4" t="s">
        <v>37</v>
      </c>
      <c r="F3098" s="9">
        <v>8</v>
      </c>
      <c r="G3098" s="10">
        <v>504</v>
      </c>
      <c r="H3098" s="11">
        <v>0</v>
      </c>
      <c r="I3098" s="10">
        <f t="shared" si="294"/>
        <v>4032</v>
      </c>
      <c r="J3098" s="10">
        <f t="shared" si="289"/>
        <v>0</v>
      </c>
      <c r="K3098" s="10">
        <f t="shared" si="290"/>
        <v>4032</v>
      </c>
      <c r="L3098" s="11">
        <v>0.05</v>
      </c>
      <c r="M3098" s="10">
        <f t="shared" si="291"/>
        <v>201.60000000000002</v>
      </c>
      <c r="N3098" s="10">
        <f t="shared" si="292"/>
        <v>4233.6000000000004</v>
      </c>
      <c r="O3098" s="10">
        <v>364.74</v>
      </c>
      <c r="P3098" s="10">
        <f t="shared" si="293"/>
        <v>1114.08</v>
      </c>
      <c r="Q3098" s="12">
        <v>45820</v>
      </c>
    </row>
    <row r="3099" spans="1:17" x14ac:dyDescent="0.25">
      <c r="A3099" s="4">
        <v>3655</v>
      </c>
      <c r="B3099" s="4" t="s">
        <v>23</v>
      </c>
      <c r="C3099" s="4" t="s">
        <v>17</v>
      </c>
      <c r="D3099" s="4" t="s">
        <v>28</v>
      </c>
      <c r="E3099" s="4" t="s">
        <v>29</v>
      </c>
      <c r="F3099" s="9">
        <v>10</v>
      </c>
      <c r="G3099" s="10">
        <v>329</v>
      </c>
      <c r="H3099" s="11">
        <v>0</v>
      </c>
      <c r="I3099" s="10">
        <f t="shared" si="294"/>
        <v>3290</v>
      </c>
      <c r="J3099" s="10">
        <f t="shared" si="289"/>
        <v>0</v>
      </c>
      <c r="K3099" s="10">
        <f t="shared" si="290"/>
        <v>3290</v>
      </c>
      <c r="L3099" s="11">
        <v>0.05</v>
      </c>
      <c r="M3099" s="10">
        <f t="shared" si="291"/>
        <v>164.5</v>
      </c>
      <c r="N3099" s="10">
        <f t="shared" si="292"/>
        <v>3454.5</v>
      </c>
      <c r="O3099" s="10">
        <v>217.66</v>
      </c>
      <c r="P3099" s="10">
        <f t="shared" si="293"/>
        <v>1113.4000000000001</v>
      </c>
      <c r="Q3099" s="12">
        <v>45753</v>
      </c>
    </row>
    <row r="3100" spans="1:17" x14ac:dyDescent="0.25">
      <c r="A3100" s="4">
        <v>1872</v>
      </c>
      <c r="B3100" s="4" t="s">
        <v>23</v>
      </c>
      <c r="C3100" s="4" t="s">
        <v>17</v>
      </c>
      <c r="D3100" s="4" t="s">
        <v>33</v>
      </c>
      <c r="E3100" s="4" t="s">
        <v>29</v>
      </c>
      <c r="F3100" s="9">
        <v>5</v>
      </c>
      <c r="G3100" s="10">
        <v>887</v>
      </c>
      <c r="H3100" s="11">
        <v>0.15</v>
      </c>
      <c r="I3100" s="10">
        <f t="shared" si="294"/>
        <v>4435</v>
      </c>
      <c r="J3100" s="10">
        <f t="shared" si="289"/>
        <v>665.25</v>
      </c>
      <c r="K3100" s="10">
        <f t="shared" si="290"/>
        <v>3769.75</v>
      </c>
      <c r="L3100" s="11">
        <v>0.05</v>
      </c>
      <c r="M3100" s="10">
        <f t="shared" si="291"/>
        <v>188.48750000000001</v>
      </c>
      <c r="N3100" s="10">
        <f t="shared" si="292"/>
        <v>3958.2375000000002</v>
      </c>
      <c r="O3100" s="10">
        <v>531.36</v>
      </c>
      <c r="P3100" s="10">
        <f t="shared" si="293"/>
        <v>1112.9499999999998</v>
      </c>
      <c r="Q3100" s="12">
        <v>45668</v>
      </c>
    </row>
    <row r="3101" spans="1:17" x14ac:dyDescent="0.25">
      <c r="A3101" s="4">
        <v>474</v>
      </c>
      <c r="B3101" s="4" t="s">
        <v>31</v>
      </c>
      <c r="C3101" s="4" t="s">
        <v>17</v>
      </c>
      <c r="D3101" s="4" t="s">
        <v>28</v>
      </c>
      <c r="E3101" s="4" t="s">
        <v>27</v>
      </c>
      <c r="F3101" s="9">
        <v>5</v>
      </c>
      <c r="G3101" s="10">
        <v>949</v>
      </c>
      <c r="H3101" s="11">
        <v>0.1</v>
      </c>
      <c r="I3101" s="10">
        <f t="shared" si="294"/>
        <v>4745</v>
      </c>
      <c r="J3101" s="10">
        <f t="shared" si="289"/>
        <v>474.5</v>
      </c>
      <c r="K3101" s="10">
        <f t="shared" si="290"/>
        <v>4270.5</v>
      </c>
      <c r="L3101" s="11">
        <v>0.05</v>
      </c>
      <c r="M3101" s="10">
        <f t="shared" si="291"/>
        <v>213.52500000000001</v>
      </c>
      <c r="N3101" s="10">
        <f t="shared" si="292"/>
        <v>4484.0249999999996</v>
      </c>
      <c r="O3101" s="10">
        <v>631.66999999999996</v>
      </c>
      <c r="P3101" s="10">
        <f t="shared" si="293"/>
        <v>1112.1500000000001</v>
      </c>
      <c r="Q3101" s="12">
        <v>45955</v>
      </c>
    </row>
    <row r="3102" spans="1:17" x14ac:dyDescent="0.25">
      <c r="A3102" s="4">
        <v>3457</v>
      </c>
      <c r="B3102" s="4" t="s">
        <v>23</v>
      </c>
      <c r="C3102" s="4" t="s">
        <v>21</v>
      </c>
      <c r="D3102" s="4" t="s">
        <v>26</v>
      </c>
      <c r="E3102" s="4" t="s">
        <v>27</v>
      </c>
      <c r="F3102" s="9">
        <v>8</v>
      </c>
      <c r="G3102" s="10">
        <v>391</v>
      </c>
      <c r="H3102" s="11">
        <v>0</v>
      </c>
      <c r="I3102" s="10">
        <f t="shared" si="294"/>
        <v>3128</v>
      </c>
      <c r="J3102" s="10">
        <f t="shared" si="289"/>
        <v>0</v>
      </c>
      <c r="K3102" s="10">
        <f t="shared" si="290"/>
        <v>3128</v>
      </c>
      <c r="L3102" s="11">
        <v>0.05</v>
      </c>
      <c r="M3102" s="10">
        <f t="shared" si="291"/>
        <v>156.4</v>
      </c>
      <c r="N3102" s="10">
        <f t="shared" si="292"/>
        <v>3284.4</v>
      </c>
      <c r="O3102" s="10">
        <v>252.06</v>
      </c>
      <c r="P3102" s="10">
        <f t="shared" si="293"/>
        <v>1111.52</v>
      </c>
      <c r="Q3102" s="12">
        <v>45677</v>
      </c>
    </row>
    <row r="3103" spans="1:17" x14ac:dyDescent="0.25">
      <c r="A3103" s="4">
        <v>2038</v>
      </c>
      <c r="B3103" s="4" t="s">
        <v>31</v>
      </c>
      <c r="C3103" s="4" t="s">
        <v>17</v>
      </c>
      <c r="D3103" s="4" t="s">
        <v>28</v>
      </c>
      <c r="E3103" s="4" t="s">
        <v>36</v>
      </c>
      <c r="F3103" s="9">
        <v>24</v>
      </c>
      <c r="G3103" s="10">
        <v>159</v>
      </c>
      <c r="H3103" s="11">
        <v>0.1</v>
      </c>
      <c r="I3103" s="10">
        <f t="shared" si="294"/>
        <v>3816</v>
      </c>
      <c r="J3103" s="10">
        <f t="shared" si="289"/>
        <v>381.6</v>
      </c>
      <c r="K3103" s="10">
        <f t="shared" si="290"/>
        <v>3434.4</v>
      </c>
      <c r="L3103" s="11">
        <v>0.05</v>
      </c>
      <c r="M3103" s="10">
        <f t="shared" si="291"/>
        <v>171.72000000000003</v>
      </c>
      <c r="N3103" s="10">
        <f t="shared" si="292"/>
        <v>3606.12</v>
      </c>
      <c r="O3103" s="10">
        <v>96.86</v>
      </c>
      <c r="P3103" s="10">
        <f t="shared" si="293"/>
        <v>1109.7600000000002</v>
      </c>
      <c r="Q3103" s="12">
        <v>45824</v>
      </c>
    </row>
    <row r="3104" spans="1:17" x14ac:dyDescent="0.25">
      <c r="A3104" s="4">
        <v>2854</v>
      </c>
      <c r="B3104" s="4" t="s">
        <v>35</v>
      </c>
      <c r="C3104" s="4" t="s">
        <v>24</v>
      </c>
      <c r="D3104" s="4" t="s">
        <v>18</v>
      </c>
      <c r="E3104" s="4" t="s">
        <v>36</v>
      </c>
      <c r="F3104" s="9">
        <v>15</v>
      </c>
      <c r="G3104" s="10">
        <v>298</v>
      </c>
      <c r="H3104" s="11">
        <v>0.1</v>
      </c>
      <c r="I3104" s="10">
        <f t="shared" si="294"/>
        <v>4470</v>
      </c>
      <c r="J3104" s="10">
        <f t="shared" si="289"/>
        <v>447</v>
      </c>
      <c r="K3104" s="10">
        <f t="shared" si="290"/>
        <v>4023</v>
      </c>
      <c r="L3104" s="11">
        <v>0.05</v>
      </c>
      <c r="M3104" s="10">
        <f t="shared" si="291"/>
        <v>201.15</v>
      </c>
      <c r="N3104" s="10">
        <f t="shared" si="292"/>
        <v>4224.1499999999996</v>
      </c>
      <c r="O3104" s="10">
        <v>194.28</v>
      </c>
      <c r="P3104" s="10">
        <f t="shared" si="293"/>
        <v>1108.8000000000002</v>
      </c>
      <c r="Q3104" s="12">
        <v>45692</v>
      </c>
    </row>
    <row r="3105" spans="1:17" x14ac:dyDescent="0.25">
      <c r="A3105" s="4">
        <v>3329</v>
      </c>
      <c r="B3105" s="4" t="s">
        <v>20</v>
      </c>
      <c r="C3105" s="4" t="s">
        <v>17</v>
      </c>
      <c r="D3105" s="4" t="s">
        <v>18</v>
      </c>
      <c r="E3105" s="4" t="s">
        <v>27</v>
      </c>
      <c r="F3105" s="9">
        <v>4</v>
      </c>
      <c r="G3105" s="10">
        <v>1085</v>
      </c>
      <c r="H3105" s="11">
        <v>0.1</v>
      </c>
      <c r="I3105" s="10">
        <f t="shared" si="294"/>
        <v>4340</v>
      </c>
      <c r="J3105" s="10">
        <f t="shared" si="289"/>
        <v>434</v>
      </c>
      <c r="K3105" s="10">
        <f t="shared" si="290"/>
        <v>3906</v>
      </c>
      <c r="L3105" s="11">
        <v>0.05</v>
      </c>
      <c r="M3105" s="10">
        <f t="shared" si="291"/>
        <v>195.3</v>
      </c>
      <c r="N3105" s="10">
        <f t="shared" si="292"/>
        <v>4101.3</v>
      </c>
      <c r="O3105" s="10">
        <v>699.52</v>
      </c>
      <c r="P3105" s="10">
        <f t="shared" si="293"/>
        <v>1107.92</v>
      </c>
      <c r="Q3105" s="12">
        <v>45672</v>
      </c>
    </row>
    <row r="3106" spans="1:17" x14ac:dyDescent="0.25">
      <c r="A3106" s="4">
        <v>604</v>
      </c>
      <c r="B3106" s="4" t="s">
        <v>32</v>
      </c>
      <c r="C3106" s="4" t="s">
        <v>21</v>
      </c>
      <c r="D3106" s="4" t="s">
        <v>28</v>
      </c>
      <c r="E3106" s="4" t="s">
        <v>19</v>
      </c>
      <c r="F3106" s="9">
        <v>5</v>
      </c>
      <c r="G3106" s="10">
        <v>969</v>
      </c>
      <c r="H3106" s="11">
        <v>0</v>
      </c>
      <c r="I3106" s="10">
        <f t="shared" si="294"/>
        <v>4845</v>
      </c>
      <c r="J3106" s="10">
        <f t="shared" si="289"/>
        <v>0</v>
      </c>
      <c r="K3106" s="10">
        <f t="shared" si="290"/>
        <v>4845</v>
      </c>
      <c r="L3106" s="11">
        <v>0.05</v>
      </c>
      <c r="M3106" s="10">
        <f t="shared" si="291"/>
        <v>242.25</v>
      </c>
      <c r="N3106" s="10">
        <f t="shared" si="292"/>
        <v>5087.25</v>
      </c>
      <c r="O3106" s="10">
        <v>747.65</v>
      </c>
      <c r="P3106" s="10">
        <f t="shared" si="293"/>
        <v>1106.75</v>
      </c>
      <c r="Q3106" s="12">
        <v>45840</v>
      </c>
    </row>
    <row r="3107" spans="1:17" x14ac:dyDescent="0.25">
      <c r="A3107" s="4">
        <v>844</v>
      </c>
      <c r="B3107" s="4" t="s">
        <v>16</v>
      </c>
      <c r="C3107" s="4" t="s">
        <v>21</v>
      </c>
      <c r="D3107" s="4" t="s">
        <v>28</v>
      </c>
      <c r="E3107" s="4" t="s">
        <v>37</v>
      </c>
      <c r="F3107" s="9">
        <v>25</v>
      </c>
      <c r="G3107" s="10">
        <v>194</v>
      </c>
      <c r="H3107" s="11">
        <v>0</v>
      </c>
      <c r="I3107" s="10">
        <f t="shared" si="294"/>
        <v>4850</v>
      </c>
      <c r="J3107" s="10">
        <f t="shared" si="289"/>
        <v>0</v>
      </c>
      <c r="K3107" s="10">
        <f t="shared" si="290"/>
        <v>4850</v>
      </c>
      <c r="L3107" s="11">
        <v>0.05</v>
      </c>
      <c r="M3107" s="10">
        <f t="shared" si="291"/>
        <v>242.5</v>
      </c>
      <c r="N3107" s="10">
        <f t="shared" si="292"/>
        <v>5092.5</v>
      </c>
      <c r="O3107" s="10">
        <v>149.75</v>
      </c>
      <c r="P3107" s="10">
        <f t="shared" si="293"/>
        <v>1106.25</v>
      </c>
      <c r="Q3107" s="12">
        <v>45827</v>
      </c>
    </row>
    <row r="3108" spans="1:17" x14ac:dyDescent="0.25">
      <c r="A3108" s="4">
        <v>848</v>
      </c>
      <c r="B3108" s="4" t="s">
        <v>32</v>
      </c>
      <c r="C3108" s="4" t="s">
        <v>24</v>
      </c>
      <c r="D3108" s="4" t="s">
        <v>33</v>
      </c>
      <c r="E3108" s="4" t="s">
        <v>22</v>
      </c>
      <c r="F3108" s="9">
        <v>12</v>
      </c>
      <c r="G3108" s="10">
        <v>401</v>
      </c>
      <c r="H3108" s="11">
        <v>0.15</v>
      </c>
      <c r="I3108" s="10">
        <f t="shared" si="294"/>
        <v>4812</v>
      </c>
      <c r="J3108" s="10">
        <f t="shared" si="289"/>
        <v>721.8</v>
      </c>
      <c r="K3108" s="10">
        <f t="shared" si="290"/>
        <v>4090.2</v>
      </c>
      <c r="L3108" s="11">
        <v>0.05</v>
      </c>
      <c r="M3108" s="10">
        <f t="shared" si="291"/>
        <v>204.51</v>
      </c>
      <c r="N3108" s="10">
        <f t="shared" si="292"/>
        <v>4294.71</v>
      </c>
      <c r="O3108" s="10">
        <v>248.68</v>
      </c>
      <c r="P3108" s="10">
        <f t="shared" si="293"/>
        <v>1106.04</v>
      </c>
      <c r="Q3108" s="12">
        <v>45948</v>
      </c>
    </row>
    <row r="3109" spans="1:17" x14ac:dyDescent="0.25">
      <c r="A3109" s="4">
        <v>3932</v>
      </c>
      <c r="B3109" s="4" t="s">
        <v>16</v>
      </c>
      <c r="C3109" s="4" t="s">
        <v>24</v>
      </c>
      <c r="D3109" s="4" t="s">
        <v>28</v>
      </c>
      <c r="E3109" s="4" t="s">
        <v>19</v>
      </c>
      <c r="F3109" s="9">
        <v>6</v>
      </c>
      <c r="G3109" s="10">
        <v>586</v>
      </c>
      <c r="H3109" s="11">
        <v>0.05</v>
      </c>
      <c r="I3109" s="10">
        <f t="shared" si="294"/>
        <v>3516</v>
      </c>
      <c r="J3109" s="10">
        <f t="shared" si="289"/>
        <v>175.8</v>
      </c>
      <c r="K3109" s="10">
        <f t="shared" si="290"/>
        <v>3340.2</v>
      </c>
      <c r="L3109" s="11">
        <v>0.05</v>
      </c>
      <c r="M3109" s="10">
        <f t="shared" si="291"/>
        <v>167.01</v>
      </c>
      <c r="N3109" s="10">
        <f t="shared" si="292"/>
        <v>3507.21</v>
      </c>
      <c r="O3109" s="10">
        <v>372.37</v>
      </c>
      <c r="P3109" s="10">
        <f t="shared" si="293"/>
        <v>1105.9799999999996</v>
      </c>
      <c r="Q3109" s="12">
        <v>45904</v>
      </c>
    </row>
    <row r="3110" spans="1:17" x14ac:dyDescent="0.25">
      <c r="A3110" s="4">
        <v>361</v>
      </c>
      <c r="B3110" s="4" t="s">
        <v>20</v>
      </c>
      <c r="C3110" s="4" t="s">
        <v>24</v>
      </c>
      <c r="D3110" s="4" t="s">
        <v>18</v>
      </c>
      <c r="E3110" s="4" t="s">
        <v>22</v>
      </c>
      <c r="F3110" s="9">
        <v>8</v>
      </c>
      <c r="G3110" s="10">
        <v>466</v>
      </c>
      <c r="H3110" s="11">
        <v>0.15</v>
      </c>
      <c r="I3110" s="10">
        <f t="shared" si="294"/>
        <v>3728</v>
      </c>
      <c r="J3110" s="10">
        <f t="shared" si="289"/>
        <v>559.19999999999993</v>
      </c>
      <c r="K3110" s="10">
        <f t="shared" si="290"/>
        <v>3168.8</v>
      </c>
      <c r="L3110" s="11">
        <v>0.05</v>
      </c>
      <c r="M3110" s="10">
        <f t="shared" si="291"/>
        <v>158.44000000000003</v>
      </c>
      <c r="N3110" s="10">
        <f t="shared" si="292"/>
        <v>3327.2400000000002</v>
      </c>
      <c r="O3110" s="10">
        <v>257.88</v>
      </c>
      <c r="P3110" s="10">
        <f t="shared" si="293"/>
        <v>1105.7600000000002</v>
      </c>
      <c r="Q3110" s="12">
        <v>45761</v>
      </c>
    </row>
    <row r="3111" spans="1:17" x14ac:dyDescent="0.25">
      <c r="A3111" s="4">
        <v>4000</v>
      </c>
      <c r="B3111" s="4" t="s">
        <v>23</v>
      </c>
      <c r="C3111" s="4" t="s">
        <v>21</v>
      </c>
      <c r="D3111" s="4" t="s">
        <v>28</v>
      </c>
      <c r="E3111" s="4" t="s">
        <v>22</v>
      </c>
      <c r="F3111" s="9">
        <v>18</v>
      </c>
      <c r="G3111" s="10">
        <v>436</v>
      </c>
      <c r="H3111" s="11">
        <v>0.15</v>
      </c>
      <c r="I3111" s="10">
        <f t="shared" si="294"/>
        <v>7848</v>
      </c>
      <c r="J3111" s="10">
        <f t="shared" si="289"/>
        <v>1177.2</v>
      </c>
      <c r="K3111" s="10">
        <f t="shared" si="290"/>
        <v>6670.8</v>
      </c>
      <c r="L3111" s="11">
        <v>0.05</v>
      </c>
      <c r="M3111" s="10">
        <f t="shared" si="291"/>
        <v>333.54</v>
      </c>
      <c r="N3111" s="10">
        <f t="shared" si="292"/>
        <v>7004.34</v>
      </c>
      <c r="O3111" s="10">
        <v>309.29000000000002</v>
      </c>
      <c r="P3111" s="10">
        <f t="shared" si="293"/>
        <v>1103.58</v>
      </c>
      <c r="Q3111" s="12">
        <v>45723</v>
      </c>
    </row>
    <row r="3112" spans="1:17" x14ac:dyDescent="0.25">
      <c r="A3112" s="4">
        <v>1380</v>
      </c>
      <c r="B3112" s="4" t="s">
        <v>20</v>
      </c>
      <c r="C3112" s="4" t="s">
        <v>24</v>
      </c>
      <c r="D3112" s="4" t="s">
        <v>18</v>
      </c>
      <c r="E3112" s="4" t="s">
        <v>25</v>
      </c>
      <c r="F3112" s="9">
        <v>22</v>
      </c>
      <c r="G3112" s="10">
        <v>139</v>
      </c>
      <c r="H3112" s="11">
        <v>0.1</v>
      </c>
      <c r="I3112" s="10">
        <f t="shared" si="294"/>
        <v>3058</v>
      </c>
      <c r="J3112" s="10">
        <f t="shared" si="289"/>
        <v>305.8</v>
      </c>
      <c r="K3112" s="10">
        <f t="shared" si="290"/>
        <v>2752.2</v>
      </c>
      <c r="L3112" s="11">
        <v>0.05</v>
      </c>
      <c r="M3112" s="10">
        <f t="shared" si="291"/>
        <v>137.60999999999999</v>
      </c>
      <c r="N3112" s="10">
        <f t="shared" si="292"/>
        <v>2889.81</v>
      </c>
      <c r="O3112" s="10">
        <v>74.95</v>
      </c>
      <c r="P3112" s="10">
        <f t="shared" si="293"/>
        <v>1103.2999999999997</v>
      </c>
      <c r="Q3112" s="12">
        <v>46007</v>
      </c>
    </row>
    <row r="3113" spans="1:17" x14ac:dyDescent="0.25">
      <c r="A3113" s="4">
        <v>4228</v>
      </c>
      <c r="B3113" s="4" t="s">
        <v>23</v>
      </c>
      <c r="C3113" s="4" t="s">
        <v>21</v>
      </c>
      <c r="D3113" s="4" t="s">
        <v>28</v>
      </c>
      <c r="E3113" s="4" t="s">
        <v>19</v>
      </c>
      <c r="F3113" s="9">
        <v>18</v>
      </c>
      <c r="G3113" s="10">
        <v>200</v>
      </c>
      <c r="H3113" s="11">
        <v>0.1</v>
      </c>
      <c r="I3113" s="10">
        <f t="shared" si="294"/>
        <v>3600</v>
      </c>
      <c r="J3113" s="10">
        <f t="shared" si="289"/>
        <v>360</v>
      </c>
      <c r="K3113" s="10">
        <f t="shared" si="290"/>
        <v>3240</v>
      </c>
      <c r="L3113" s="11">
        <v>0.05</v>
      </c>
      <c r="M3113" s="10">
        <f t="shared" si="291"/>
        <v>162</v>
      </c>
      <c r="N3113" s="10">
        <f t="shared" si="292"/>
        <v>3402</v>
      </c>
      <c r="O3113" s="10">
        <v>118.81</v>
      </c>
      <c r="P3113" s="10">
        <f t="shared" si="293"/>
        <v>1101.42</v>
      </c>
      <c r="Q3113" s="12">
        <v>45757</v>
      </c>
    </row>
    <row r="3114" spans="1:17" x14ac:dyDescent="0.25">
      <c r="A3114" s="4">
        <v>4399</v>
      </c>
      <c r="B3114" s="4" t="s">
        <v>38</v>
      </c>
      <c r="C3114" s="4" t="s">
        <v>24</v>
      </c>
      <c r="D3114" s="4" t="s">
        <v>33</v>
      </c>
      <c r="E3114" s="4" t="s">
        <v>36</v>
      </c>
      <c r="F3114" s="9">
        <v>9</v>
      </c>
      <c r="G3114" s="10">
        <v>353</v>
      </c>
      <c r="H3114" s="11">
        <v>0.05</v>
      </c>
      <c r="I3114" s="10">
        <f t="shared" si="294"/>
        <v>3177</v>
      </c>
      <c r="J3114" s="10">
        <f t="shared" si="289"/>
        <v>158.85000000000002</v>
      </c>
      <c r="K3114" s="10">
        <f t="shared" si="290"/>
        <v>3018.15</v>
      </c>
      <c r="L3114" s="11">
        <v>0.05</v>
      </c>
      <c r="M3114" s="10">
        <f t="shared" si="291"/>
        <v>150.9075</v>
      </c>
      <c r="N3114" s="10">
        <f t="shared" si="292"/>
        <v>3169.0574999999999</v>
      </c>
      <c r="O3114" s="10">
        <v>212.98</v>
      </c>
      <c r="P3114" s="10">
        <f t="shared" si="293"/>
        <v>1101.3300000000002</v>
      </c>
      <c r="Q3114" s="12">
        <v>45911</v>
      </c>
    </row>
    <row r="3115" spans="1:17" x14ac:dyDescent="0.25">
      <c r="A3115" s="4">
        <v>206</v>
      </c>
      <c r="B3115" s="4" t="s">
        <v>38</v>
      </c>
      <c r="C3115" s="4" t="s">
        <v>21</v>
      </c>
      <c r="D3115" s="4" t="s">
        <v>33</v>
      </c>
      <c r="E3115" s="4" t="s">
        <v>22</v>
      </c>
      <c r="F3115" s="9">
        <v>6</v>
      </c>
      <c r="G3115" s="10">
        <v>1019</v>
      </c>
      <c r="H3115" s="11">
        <v>0.05</v>
      </c>
      <c r="I3115" s="10">
        <f t="shared" si="294"/>
        <v>6114</v>
      </c>
      <c r="J3115" s="10">
        <f t="shared" si="289"/>
        <v>305.7</v>
      </c>
      <c r="K3115" s="10">
        <f t="shared" si="290"/>
        <v>5808.3</v>
      </c>
      <c r="L3115" s="11">
        <v>0.05</v>
      </c>
      <c r="M3115" s="10">
        <f t="shared" si="291"/>
        <v>290.41500000000002</v>
      </c>
      <c r="N3115" s="10">
        <f t="shared" si="292"/>
        <v>6098.7150000000001</v>
      </c>
      <c r="O3115" s="10">
        <v>784.6</v>
      </c>
      <c r="P3115" s="10">
        <f t="shared" si="293"/>
        <v>1100.6999999999998</v>
      </c>
      <c r="Q3115" s="12">
        <v>45975</v>
      </c>
    </row>
    <row r="3116" spans="1:17" x14ac:dyDescent="0.25">
      <c r="A3116" s="4">
        <v>69</v>
      </c>
      <c r="B3116" s="4" t="s">
        <v>31</v>
      </c>
      <c r="C3116" s="4" t="s">
        <v>17</v>
      </c>
      <c r="D3116" s="4" t="s">
        <v>18</v>
      </c>
      <c r="E3116" s="4" t="s">
        <v>30</v>
      </c>
      <c r="F3116" s="9">
        <v>17</v>
      </c>
      <c r="G3116" s="10">
        <v>157</v>
      </c>
      <c r="H3116" s="11">
        <v>0.05</v>
      </c>
      <c r="I3116" s="10">
        <f t="shared" si="294"/>
        <v>2669</v>
      </c>
      <c r="J3116" s="10">
        <f t="shared" si="289"/>
        <v>133.45000000000002</v>
      </c>
      <c r="K3116" s="10">
        <f t="shared" si="290"/>
        <v>2535.5500000000002</v>
      </c>
      <c r="L3116" s="11">
        <v>0.05</v>
      </c>
      <c r="M3116" s="10">
        <f t="shared" si="291"/>
        <v>126.77750000000002</v>
      </c>
      <c r="N3116" s="10">
        <f t="shared" si="292"/>
        <v>2662.3275000000003</v>
      </c>
      <c r="O3116" s="10">
        <v>84.57</v>
      </c>
      <c r="P3116" s="10">
        <f t="shared" si="293"/>
        <v>1097.8600000000004</v>
      </c>
      <c r="Q3116" s="12">
        <v>45895</v>
      </c>
    </row>
    <row r="3117" spans="1:17" x14ac:dyDescent="0.25">
      <c r="A3117" s="4">
        <v>3407</v>
      </c>
      <c r="B3117" s="4" t="s">
        <v>38</v>
      </c>
      <c r="C3117" s="4" t="s">
        <v>21</v>
      </c>
      <c r="D3117" s="4" t="s">
        <v>26</v>
      </c>
      <c r="E3117" s="4" t="s">
        <v>27</v>
      </c>
      <c r="F3117" s="9">
        <v>10</v>
      </c>
      <c r="G3117" s="10">
        <v>283</v>
      </c>
      <c r="H3117" s="11">
        <v>0.1</v>
      </c>
      <c r="I3117" s="10">
        <f t="shared" si="294"/>
        <v>2830</v>
      </c>
      <c r="J3117" s="10">
        <f t="shared" si="289"/>
        <v>283</v>
      </c>
      <c r="K3117" s="10">
        <f t="shared" si="290"/>
        <v>2547</v>
      </c>
      <c r="L3117" s="11">
        <v>0.05</v>
      </c>
      <c r="M3117" s="10">
        <f t="shared" si="291"/>
        <v>127.35000000000001</v>
      </c>
      <c r="N3117" s="10">
        <f t="shared" si="292"/>
        <v>2674.35</v>
      </c>
      <c r="O3117" s="10">
        <v>144.91999999999999</v>
      </c>
      <c r="P3117" s="10">
        <f t="shared" si="293"/>
        <v>1097.8000000000002</v>
      </c>
      <c r="Q3117" s="12">
        <v>45800</v>
      </c>
    </row>
    <row r="3118" spans="1:17" x14ac:dyDescent="0.25">
      <c r="A3118" s="4">
        <v>4990</v>
      </c>
      <c r="B3118" s="4" t="s">
        <v>38</v>
      </c>
      <c r="C3118" s="4" t="s">
        <v>21</v>
      </c>
      <c r="D3118" s="4" t="s">
        <v>26</v>
      </c>
      <c r="E3118" s="4" t="s">
        <v>27</v>
      </c>
      <c r="F3118" s="9">
        <v>9</v>
      </c>
      <c r="G3118" s="10">
        <v>561</v>
      </c>
      <c r="H3118" s="11">
        <v>0.05</v>
      </c>
      <c r="I3118" s="10">
        <f t="shared" si="294"/>
        <v>5049</v>
      </c>
      <c r="J3118" s="10">
        <f t="shared" si="289"/>
        <v>252.45000000000002</v>
      </c>
      <c r="K3118" s="10">
        <f t="shared" si="290"/>
        <v>4796.55</v>
      </c>
      <c r="L3118" s="11">
        <v>0.05</v>
      </c>
      <c r="M3118" s="10">
        <f t="shared" si="291"/>
        <v>239.82750000000001</v>
      </c>
      <c r="N3118" s="10">
        <f t="shared" si="292"/>
        <v>5036.3775000000005</v>
      </c>
      <c r="O3118" s="10">
        <v>411.01</v>
      </c>
      <c r="P3118" s="10">
        <f t="shared" si="293"/>
        <v>1097.46</v>
      </c>
      <c r="Q3118" s="12">
        <v>45864</v>
      </c>
    </row>
    <row r="3119" spans="1:17" x14ac:dyDescent="0.25">
      <c r="A3119" s="4">
        <v>4547</v>
      </c>
      <c r="B3119" s="4" t="s">
        <v>23</v>
      </c>
      <c r="C3119" s="4" t="s">
        <v>17</v>
      </c>
      <c r="D3119" s="4" t="s">
        <v>26</v>
      </c>
      <c r="E3119" s="4" t="s">
        <v>19</v>
      </c>
      <c r="F3119" s="9">
        <v>13</v>
      </c>
      <c r="G3119" s="10">
        <v>186</v>
      </c>
      <c r="H3119" s="11">
        <v>0</v>
      </c>
      <c r="I3119" s="10">
        <f t="shared" si="294"/>
        <v>2418</v>
      </c>
      <c r="J3119" s="10">
        <f t="shared" si="289"/>
        <v>0</v>
      </c>
      <c r="K3119" s="10">
        <f t="shared" si="290"/>
        <v>2418</v>
      </c>
      <c r="L3119" s="11">
        <v>0.05</v>
      </c>
      <c r="M3119" s="10">
        <f t="shared" si="291"/>
        <v>120.9</v>
      </c>
      <c r="N3119" s="10">
        <f t="shared" si="292"/>
        <v>2538.9</v>
      </c>
      <c r="O3119" s="10">
        <v>101.59</v>
      </c>
      <c r="P3119" s="10">
        <f t="shared" si="293"/>
        <v>1097.33</v>
      </c>
      <c r="Q3119" s="12">
        <v>45955</v>
      </c>
    </row>
    <row r="3120" spans="1:17" x14ac:dyDescent="0.25">
      <c r="A3120" s="4">
        <v>4973</v>
      </c>
      <c r="B3120" s="4" t="s">
        <v>23</v>
      </c>
      <c r="C3120" s="4" t="s">
        <v>21</v>
      </c>
      <c r="D3120" s="4" t="s">
        <v>18</v>
      </c>
      <c r="E3120" s="4" t="s">
        <v>36</v>
      </c>
      <c r="F3120" s="9">
        <v>9</v>
      </c>
      <c r="G3120" s="10">
        <v>378</v>
      </c>
      <c r="H3120" s="11">
        <v>0.05</v>
      </c>
      <c r="I3120" s="10">
        <f t="shared" si="294"/>
        <v>3402</v>
      </c>
      <c r="J3120" s="10">
        <f t="shared" si="289"/>
        <v>170.10000000000002</v>
      </c>
      <c r="K3120" s="10">
        <f t="shared" si="290"/>
        <v>3231.9</v>
      </c>
      <c r="L3120" s="11">
        <v>0.05</v>
      </c>
      <c r="M3120" s="10">
        <f t="shared" si="291"/>
        <v>161.59500000000003</v>
      </c>
      <c r="N3120" s="10">
        <f t="shared" si="292"/>
        <v>3393.4949999999999</v>
      </c>
      <c r="O3120" s="10">
        <v>237.23</v>
      </c>
      <c r="P3120" s="10">
        <f t="shared" si="293"/>
        <v>1096.8300000000004</v>
      </c>
      <c r="Q3120" s="12">
        <v>45667</v>
      </c>
    </row>
    <row r="3121" spans="1:17" x14ac:dyDescent="0.25">
      <c r="A3121" s="4">
        <v>3059</v>
      </c>
      <c r="B3121" s="4" t="s">
        <v>31</v>
      </c>
      <c r="C3121" s="4" t="s">
        <v>24</v>
      </c>
      <c r="D3121" s="4" t="s">
        <v>28</v>
      </c>
      <c r="E3121" s="4" t="s">
        <v>25</v>
      </c>
      <c r="F3121" s="9">
        <v>8</v>
      </c>
      <c r="G3121" s="10">
        <v>314</v>
      </c>
      <c r="H3121" s="11">
        <v>0</v>
      </c>
      <c r="I3121" s="10">
        <f t="shared" si="294"/>
        <v>2512</v>
      </c>
      <c r="J3121" s="10">
        <f t="shared" si="289"/>
        <v>0</v>
      </c>
      <c r="K3121" s="10">
        <f t="shared" si="290"/>
        <v>2512</v>
      </c>
      <c r="L3121" s="11">
        <v>0.05</v>
      </c>
      <c r="M3121" s="10">
        <f t="shared" si="291"/>
        <v>125.60000000000001</v>
      </c>
      <c r="N3121" s="10">
        <f t="shared" si="292"/>
        <v>2637.6</v>
      </c>
      <c r="O3121" s="10">
        <v>176.9</v>
      </c>
      <c r="P3121" s="10">
        <f t="shared" si="293"/>
        <v>1096.8</v>
      </c>
      <c r="Q3121" s="12">
        <v>45748</v>
      </c>
    </row>
    <row r="3122" spans="1:17" x14ac:dyDescent="0.25">
      <c r="A3122" s="4">
        <v>264</v>
      </c>
      <c r="B3122" s="4" t="s">
        <v>16</v>
      </c>
      <c r="C3122" s="4" t="s">
        <v>21</v>
      </c>
      <c r="D3122" s="4" t="s">
        <v>18</v>
      </c>
      <c r="E3122" s="4" t="s">
        <v>36</v>
      </c>
      <c r="F3122" s="9">
        <v>22</v>
      </c>
      <c r="G3122" s="10">
        <v>295</v>
      </c>
      <c r="H3122" s="11">
        <v>0.05</v>
      </c>
      <c r="I3122" s="10">
        <f t="shared" si="294"/>
        <v>6490</v>
      </c>
      <c r="J3122" s="10">
        <f t="shared" si="289"/>
        <v>324.5</v>
      </c>
      <c r="K3122" s="10">
        <f t="shared" si="290"/>
        <v>6165.5</v>
      </c>
      <c r="L3122" s="11">
        <v>0.05</v>
      </c>
      <c r="M3122" s="10">
        <f t="shared" si="291"/>
        <v>308.27500000000003</v>
      </c>
      <c r="N3122" s="10">
        <f t="shared" si="292"/>
        <v>6473.7749999999996</v>
      </c>
      <c r="O3122" s="10">
        <v>230.44</v>
      </c>
      <c r="P3122" s="10">
        <f t="shared" si="293"/>
        <v>1095.8199999999997</v>
      </c>
      <c r="Q3122" s="12">
        <v>45912</v>
      </c>
    </row>
    <row r="3123" spans="1:17" x14ac:dyDescent="0.25">
      <c r="A3123" s="4">
        <v>219</v>
      </c>
      <c r="B3123" s="4" t="s">
        <v>23</v>
      </c>
      <c r="C3123" s="4" t="s">
        <v>24</v>
      </c>
      <c r="D3123" s="4" t="s">
        <v>26</v>
      </c>
      <c r="E3123" s="4" t="s">
        <v>25</v>
      </c>
      <c r="F3123" s="9">
        <v>13</v>
      </c>
      <c r="G3123" s="10">
        <v>671</v>
      </c>
      <c r="H3123" s="11">
        <v>0.1</v>
      </c>
      <c r="I3123" s="10">
        <f t="shared" si="294"/>
        <v>8723</v>
      </c>
      <c r="J3123" s="10">
        <f t="shared" si="289"/>
        <v>872.30000000000007</v>
      </c>
      <c r="K3123" s="10">
        <f t="shared" si="290"/>
        <v>7850.7</v>
      </c>
      <c r="L3123" s="11">
        <v>0.05</v>
      </c>
      <c r="M3123" s="10">
        <f t="shared" si="291"/>
        <v>392.53500000000003</v>
      </c>
      <c r="N3123" s="10">
        <f t="shared" si="292"/>
        <v>8243.2350000000006</v>
      </c>
      <c r="O3123" s="10">
        <v>519.66</v>
      </c>
      <c r="P3123" s="10">
        <f t="shared" si="293"/>
        <v>1095.1199999999999</v>
      </c>
      <c r="Q3123" s="12">
        <v>45735</v>
      </c>
    </row>
    <row r="3124" spans="1:17" x14ac:dyDescent="0.25">
      <c r="A3124" s="4">
        <v>2121</v>
      </c>
      <c r="B3124" s="4" t="s">
        <v>23</v>
      </c>
      <c r="C3124" s="4" t="s">
        <v>17</v>
      </c>
      <c r="D3124" s="4" t="s">
        <v>26</v>
      </c>
      <c r="E3124" s="4" t="s">
        <v>29</v>
      </c>
      <c r="F3124" s="9">
        <v>12</v>
      </c>
      <c r="G3124" s="10">
        <v>343</v>
      </c>
      <c r="H3124" s="11">
        <v>0.1</v>
      </c>
      <c r="I3124" s="10">
        <f t="shared" si="294"/>
        <v>4116</v>
      </c>
      <c r="J3124" s="10">
        <f t="shared" si="289"/>
        <v>411.6</v>
      </c>
      <c r="K3124" s="10">
        <f t="shared" si="290"/>
        <v>3704.4</v>
      </c>
      <c r="L3124" s="11">
        <v>0.05</v>
      </c>
      <c r="M3124" s="10">
        <f t="shared" si="291"/>
        <v>185.22000000000003</v>
      </c>
      <c r="N3124" s="10">
        <f t="shared" si="292"/>
        <v>3889.62</v>
      </c>
      <c r="O3124" s="10">
        <v>217.57</v>
      </c>
      <c r="P3124" s="10">
        <f t="shared" si="293"/>
        <v>1093.56</v>
      </c>
      <c r="Q3124" s="12">
        <v>45755</v>
      </c>
    </row>
    <row r="3125" spans="1:17" x14ac:dyDescent="0.25">
      <c r="A3125" s="4">
        <v>3574</v>
      </c>
      <c r="B3125" s="4" t="s">
        <v>23</v>
      </c>
      <c r="C3125" s="4" t="s">
        <v>21</v>
      </c>
      <c r="D3125" s="4" t="s">
        <v>26</v>
      </c>
      <c r="E3125" s="4" t="s">
        <v>36</v>
      </c>
      <c r="F3125" s="9">
        <v>3</v>
      </c>
      <c r="G3125" s="10">
        <v>1094</v>
      </c>
      <c r="H3125" s="11">
        <v>0.1</v>
      </c>
      <c r="I3125" s="10">
        <f t="shared" si="294"/>
        <v>3282</v>
      </c>
      <c r="J3125" s="10">
        <f t="shared" si="289"/>
        <v>328.20000000000005</v>
      </c>
      <c r="K3125" s="10">
        <f t="shared" si="290"/>
        <v>2953.8</v>
      </c>
      <c r="L3125" s="11">
        <v>0.05</v>
      </c>
      <c r="M3125" s="10">
        <f t="shared" si="291"/>
        <v>147.69000000000003</v>
      </c>
      <c r="N3125" s="10">
        <f t="shared" si="292"/>
        <v>3101.4900000000002</v>
      </c>
      <c r="O3125" s="10">
        <v>620.25</v>
      </c>
      <c r="P3125" s="10">
        <f t="shared" si="293"/>
        <v>1093.0500000000002</v>
      </c>
      <c r="Q3125" s="12">
        <v>45957</v>
      </c>
    </row>
    <row r="3126" spans="1:17" x14ac:dyDescent="0.25">
      <c r="A3126" s="4">
        <v>1117</v>
      </c>
      <c r="B3126" s="4" t="s">
        <v>32</v>
      </c>
      <c r="C3126" s="4" t="s">
        <v>21</v>
      </c>
      <c r="D3126" s="4" t="s">
        <v>33</v>
      </c>
      <c r="E3126" s="4" t="s">
        <v>25</v>
      </c>
      <c r="F3126" s="9">
        <v>24</v>
      </c>
      <c r="G3126" s="10">
        <v>436</v>
      </c>
      <c r="H3126" s="11">
        <v>0.15</v>
      </c>
      <c r="I3126" s="10">
        <f t="shared" si="294"/>
        <v>10464</v>
      </c>
      <c r="J3126" s="10">
        <f t="shared" si="289"/>
        <v>1569.6</v>
      </c>
      <c r="K3126" s="10">
        <f t="shared" si="290"/>
        <v>8894.4</v>
      </c>
      <c r="L3126" s="11">
        <v>0.05</v>
      </c>
      <c r="M3126" s="10">
        <f t="shared" si="291"/>
        <v>444.72</v>
      </c>
      <c r="N3126" s="10">
        <f t="shared" si="292"/>
        <v>9339.119999999999</v>
      </c>
      <c r="O3126" s="10">
        <v>325.08</v>
      </c>
      <c r="P3126" s="10">
        <f t="shared" si="293"/>
        <v>1092.4799999999996</v>
      </c>
      <c r="Q3126" s="12">
        <v>45775</v>
      </c>
    </row>
    <row r="3127" spans="1:17" x14ac:dyDescent="0.25">
      <c r="A3127" s="4">
        <v>1187</v>
      </c>
      <c r="B3127" s="4" t="s">
        <v>38</v>
      </c>
      <c r="C3127" s="4" t="s">
        <v>24</v>
      </c>
      <c r="D3127" s="4" t="s">
        <v>28</v>
      </c>
      <c r="E3127" s="4" t="s">
        <v>37</v>
      </c>
      <c r="F3127" s="9">
        <v>8</v>
      </c>
      <c r="G3127" s="10">
        <v>458</v>
      </c>
      <c r="H3127" s="11">
        <v>0</v>
      </c>
      <c r="I3127" s="10">
        <f t="shared" si="294"/>
        <v>3664</v>
      </c>
      <c r="J3127" s="10">
        <f t="shared" si="289"/>
        <v>0</v>
      </c>
      <c r="K3127" s="10">
        <f t="shared" si="290"/>
        <v>3664</v>
      </c>
      <c r="L3127" s="11">
        <v>0.05</v>
      </c>
      <c r="M3127" s="10">
        <f t="shared" si="291"/>
        <v>183.20000000000002</v>
      </c>
      <c r="N3127" s="10">
        <f t="shared" si="292"/>
        <v>3847.2</v>
      </c>
      <c r="O3127" s="10">
        <v>321.62</v>
      </c>
      <c r="P3127" s="10">
        <f t="shared" si="293"/>
        <v>1091.04</v>
      </c>
      <c r="Q3127" s="12">
        <v>45672</v>
      </c>
    </row>
    <row r="3128" spans="1:17" x14ac:dyDescent="0.25">
      <c r="A3128" s="4">
        <v>1627</v>
      </c>
      <c r="B3128" s="4" t="s">
        <v>31</v>
      </c>
      <c r="C3128" s="4" t="s">
        <v>17</v>
      </c>
      <c r="D3128" s="4" t="s">
        <v>33</v>
      </c>
      <c r="E3128" s="4" t="s">
        <v>27</v>
      </c>
      <c r="F3128" s="9">
        <v>25</v>
      </c>
      <c r="G3128" s="10">
        <v>131</v>
      </c>
      <c r="H3128" s="11">
        <v>0.15</v>
      </c>
      <c r="I3128" s="10">
        <f t="shared" si="294"/>
        <v>3275</v>
      </c>
      <c r="J3128" s="10">
        <f t="shared" si="289"/>
        <v>491.25</v>
      </c>
      <c r="K3128" s="10">
        <f t="shared" si="290"/>
        <v>2783.75</v>
      </c>
      <c r="L3128" s="11">
        <v>0.05</v>
      </c>
      <c r="M3128" s="10">
        <f t="shared" si="291"/>
        <v>139.1875</v>
      </c>
      <c r="N3128" s="10">
        <f t="shared" si="292"/>
        <v>2922.9375</v>
      </c>
      <c r="O3128" s="10">
        <v>67.73</v>
      </c>
      <c r="P3128" s="10">
        <f t="shared" si="293"/>
        <v>1090.5</v>
      </c>
      <c r="Q3128" s="12">
        <v>45940</v>
      </c>
    </row>
    <row r="3129" spans="1:17" x14ac:dyDescent="0.25">
      <c r="A3129" s="4">
        <v>3946</v>
      </c>
      <c r="B3129" s="4" t="s">
        <v>34</v>
      </c>
      <c r="C3129" s="4" t="s">
        <v>24</v>
      </c>
      <c r="D3129" s="4" t="s">
        <v>28</v>
      </c>
      <c r="E3129" s="4" t="s">
        <v>36</v>
      </c>
      <c r="F3129" s="9">
        <v>20</v>
      </c>
      <c r="G3129" s="10">
        <v>118</v>
      </c>
      <c r="H3129" s="11">
        <v>0</v>
      </c>
      <c r="I3129" s="10">
        <f t="shared" si="294"/>
        <v>2360</v>
      </c>
      <c r="J3129" s="10">
        <f t="shared" si="289"/>
        <v>0</v>
      </c>
      <c r="K3129" s="10">
        <f t="shared" si="290"/>
        <v>2360</v>
      </c>
      <c r="L3129" s="11">
        <v>0.05</v>
      </c>
      <c r="M3129" s="10">
        <f t="shared" si="291"/>
        <v>118</v>
      </c>
      <c r="N3129" s="10">
        <f t="shared" si="292"/>
        <v>2478</v>
      </c>
      <c r="O3129" s="10">
        <v>63.51</v>
      </c>
      <c r="P3129" s="10">
        <f t="shared" si="293"/>
        <v>1089.8</v>
      </c>
      <c r="Q3129" s="12">
        <v>45994</v>
      </c>
    </row>
    <row r="3130" spans="1:17" x14ac:dyDescent="0.25">
      <c r="A3130" s="4">
        <v>2485</v>
      </c>
      <c r="B3130" s="4" t="s">
        <v>32</v>
      </c>
      <c r="C3130" s="4" t="s">
        <v>21</v>
      </c>
      <c r="D3130" s="4" t="s">
        <v>33</v>
      </c>
      <c r="E3130" s="4" t="s">
        <v>19</v>
      </c>
      <c r="F3130" s="9">
        <v>6</v>
      </c>
      <c r="G3130" s="10">
        <v>674</v>
      </c>
      <c r="H3130" s="11">
        <v>0.1</v>
      </c>
      <c r="I3130" s="10">
        <f t="shared" si="294"/>
        <v>4044</v>
      </c>
      <c r="J3130" s="10">
        <f t="shared" si="289"/>
        <v>404.40000000000003</v>
      </c>
      <c r="K3130" s="10">
        <f t="shared" si="290"/>
        <v>3639.6</v>
      </c>
      <c r="L3130" s="11">
        <v>0.05</v>
      </c>
      <c r="M3130" s="10">
        <f t="shared" si="291"/>
        <v>181.98000000000002</v>
      </c>
      <c r="N3130" s="10">
        <f t="shared" si="292"/>
        <v>3821.58</v>
      </c>
      <c r="O3130" s="10">
        <v>425.04</v>
      </c>
      <c r="P3130" s="10">
        <f t="shared" si="293"/>
        <v>1089.3599999999997</v>
      </c>
      <c r="Q3130" s="12">
        <v>45965</v>
      </c>
    </row>
    <row r="3131" spans="1:17" x14ac:dyDescent="0.25">
      <c r="A3131" s="4">
        <v>6</v>
      </c>
      <c r="B3131" s="4" t="s">
        <v>23</v>
      </c>
      <c r="C3131" s="4" t="s">
        <v>17</v>
      </c>
      <c r="D3131" s="4" t="s">
        <v>28</v>
      </c>
      <c r="E3131" s="4" t="s">
        <v>29</v>
      </c>
      <c r="F3131" s="9">
        <v>18</v>
      </c>
      <c r="G3131" s="10">
        <v>458</v>
      </c>
      <c r="H3131" s="11">
        <v>0.1</v>
      </c>
      <c r="I3131" s="10">
        <f t="shared" si="294"/>
        <v>8244</v>
      </c>
      <c r="J3131" s="10">
        <f t="shared" si="289"/>
        <v>824.40000000000009</v>
      </c>
      <c r="K3131" s="10">
        <f t="shared" si="290"/>
        <v>7419.6</v>
      </c>
      <c r="L3131" s="11">
        <v>0.05</v>
      </c>
      <c r="M3131" s="10">
        <f t="shared" si="291"/>
        <v>370.98</v>
      </c>
      <c r="N3131" s="10">
        <f t="shared" si="292"/>
        <v>7790.58</v>
      </c>
      <c r="O3131" s="10">
        <v>351.69</v>
      </c>
      <c r="P3131" s="10">
        <f t="shared" si="293"/>
        <v>1089.1800000000003</v>
      </c>
      <c r="Q3131" s="12">
        <v>45699</v>
      </c>
    </row>
    <row r="3132" spans="1:17" x14ac:dyDescent="0.25">
      <c r="A3132" s="4">
        <v>4031</v>
      </c>
      <c r="B3132" s="4" t="s">
        <v>34</v>
      </c>
      <c r="C3132" s="4" t="s">
        <v>24</v>
      </c>
      <c r="D3132" s="4" t="s">
        <v>26</v>
      </c>
      <c r="E3132" s="4" t="s">
        <v>29</v>
      </c>
      <c r="F3132" s="9">
        <v>7</v>
      </c>
      <c r="G3132" s="10">
        <v>698</v>
      </c>
      <c r="H3132" s="11">
        <v>0.05</v>
      </c>
      <c r="I3132" s="10">
        <f t="shared" si="294"/>
        <v>4886</v>
      </c>
      <c r="J3132" s="10">
        <f t="shared" si="289"/>
        <v>244.3</v>
      </c>
      <c r="K3132" s="10">
        <f t="shared" si="290"/>
        <v>4641.7</v>
      </c>
      <c r="L3132" s="11">
        <v>0.05</v>
      </c>
      <c r="M3132" s="10">
        <f t="shared" si="291"/>
        <v>232.08500000000001</v>
      </c>
      <c r="N3132" s="10">
        <f t="shared" si="292"/>
        <v>4873.7849999999999</v>
      </c>
      <c r="O3132" s="10">
        <v>507.51</v>
      </c>
      <c r="P3132" s="10">
        <f t="shared" si="293"/>
        <v>1089.1300000000001</v>
      </c>
      <c r="Q3132" s="12">
        <v>45895</v>
      </c>
    </row>
    <row r="3133" spans="1:17" x14ac:dyDescent="0.25">
      <c r="A3133" s="4">
        <v>5000</v>
      </c>
      <c r="B3133" s="4" t="s">
        <v>38</v>
      </c>
      <c r="C3133" s="4" t="s">
        <v>24</v>
      </c>
      <c r="D3133" s="4" t="s">
        <v>28</v>
      </c>
      <c r="E3133" s="4" t="s">
        <v>25</v>
      </c>
      <c r="F3133" s="9">
        <v>11</v>
      </c>
      <c r="G3133" s="10">
        <v>391</v>
      </c>
      <c r="H3133" s="11">
        <v>0.05</v>
      </c>
      <c r="I3133" s="10">
        <f t="shared" si="294"/>
        <v>4301</v>
      </c>
      <c r="J3133" s="10">
        <f t="shared" si="289"/>
        <v>215.05</v>
      </c>
      <c r="K3133" s="10">
        <f t="shared" si="290"/>
        <v>4085.95</v>
      </c>
      <c r="L3133" s="11">
        <v>0.05</v>
      </c>
      <c r="M3133" s="10">
        <f t="shared" si="291"/>
        <v>204.29750000000001</v>
      </c>
      <c r="N3133" s="10">
        <f t="shared" si="292"/>
        <v>4290.2474999999995</v>
      </c>
      <c r="O3133" s="10">
        <v>272.44</v>
      </c>
      <c r="P3133" s="10">
        <f t="shared" si="293"/>
        <v>1089.1099999999997</v>
      </c>
      <c r="Q3133" s="12">
        <v>45661</v>
      </c>
    </row>
    <row r="3134" spans="1:17" x14ac:dyDescent="0.25">
      <c r="A3134" s="4">
        <v>4879</v>
      </c>
      <c r="B3134" s="4" t="s">
        <v>23</v>
      </c>
      <c r="C3134" s="4" t="s">
        <v>17</v>
      </c>
      <c r="D3134" s="4" t="s">
        <v>18</v>
      </c>
      <c r="E3134" s="4" t="s">
        <v>29</v>
      </c>
      <c r="F3134" s="9">
        <v>8</v>
      </c>
      <c r="G3134" s="10">
        <v>279</v>
      </c>
      <c r="H3134" s="11">
        <v>0</v>
      </c>
      <c r="I3134" s="10">
        <f t="shared" si="294"/>
        <v>2232</v>
      </c>
      <c r="J3134" s="10">
        <f t="shared" si="289"/>
        <v>0</v>
      </c>
      <c r="K3134" s="10">
        <f t="shared" si="290"/>
        <v>2232</v>
      </c>
      <c r="L3134" s="11">
        <v>0.05</v>
      </c>
      <c r="M3134" s="10">
        <f t="shared" si="291"/>
        <v>111.60000000000001</v>
      </c>
      <c r="N3134" s="10">
        <f t="shared" si="292"/>
        <v>2343.6</v>
      </c>
      <c r="O3134" s="10">
        <v>142.9</v>
      </c>
      <c r="P3134" s="10">
        <f t="shared" si="293"/>
        <v>1088.8</v>
      </c>
      <c r="Q3134" s="12">
        <v>45936</v>
      </c>
    </row>
    <row r="3135" spans="1:17" x14ac:dyDescent="0.25">
      <c r="A3135" s="4">
        <v>1886</v>
      </c>
      <c r="B3135" s="4" t="s">
        <v>16</v>
      </c>
      <c r="C3135" s="4" t="s">
        <v>17</v>
      </c>
      <c r="D3135" s="4" t="s">
        <v>28</v>
      </c>
      <c r="E3135" s="4" t="s">
        <v>29</v>
      </c>
      <c r="F3135" s="9">
        <v>8</v>
      </c>
      <c r="G3135" s="10">
        <v>673</v>
      </c>
      <c r="H3135" s="11">
        <v>0</v>
      </c>
      <c r="I3135" s="10">
        <f t="shared" si="294"/>
        <v>5384</v>
      </c>
      <c r="J3135" s="10">
        <f t="shared" si="289"/>
        <v>0</v>
      </c>
      <c r="K3135" s="10">
        <f t="shared" si="290"/>
        <v>5384</v>
      </c>
      <c r="L3135" s="11">
        <v>0.05</v>
      </c>
      <c r="M3135" s="10">
        <f t="shared" si="291"/>
        <v>269.2</v>
      </c>
      <c r="N3135" s="10">
        <f t="shared" si="292"/>
        <v>5653.2</v>
      </c>
      <c r="O3135" s="10">
        <v>537.01</v>
      </c>
      <c r="P3135" s="10">
        <f t="shared" si="293"/>
        <v>1087.92</v>
      </c>
      <c r="Q3135" s="12">
        <v>45796</v>
      </c>
    </row>
    <row r="3136" spans="1:17" x14ac:dyDescent="0.25">
      <c r="A3136" s="4">
        <v>2107</v>
      </c>
      <c r="B3136" s="4" t="s">
        <v>23</v>
      </c>
      <c r="C3136" s="4" t="s">
        <v>21</v>
      </c>
      <c r="D3136" s="4" t="s">
        <v>28</v>
      </c>
      <c r="E3136" s="4" t="s">
        <v>36</v>
      </c>
      <c r="F3136" s="9">
        <v>7</v>
      </c>
      <c r="G3136" s="10">
        <v>523</v>
      </c>
      <c r="H3136" s="11">
        <v>0.15</v>
      </c>
      <c r="I3136" s="10">
        <f t="shared" si="294"/>
        <v>3661</v>
      </c>
      <c r="J3136" s="10">
        <f t="shared" si="289"/>
        <v>549.15</v>
      </c>
      <c r="K3136" s="10">
        <f t="shared" si="290"/>
        <v>3111.85</v>
      </c>
      <c r="L3136" s="11">
        <v>0.05</v>
      </c>
      <c r="M3136" s="10">
        <f t="shared" si="291"/>
        <v>155.5925</v>
      </c>
      <c r="N3136" s="10">
        <f t="shared" si="292"/>
        <v>3267.4425000000001</v>
      </c>
      <c r="O3136" s="10">
        <v>289.45</v>
      </c>
      <c r="P3136" s="10">
        <f t="shared" si="293"/>
        <v>1085.7</v>
      </c>
      <c r="Q3136" s="12">
        <v>45791</v>
      </c>
    </row>
    <row r="3137" spans="1:17" x14ac:dyDescent="0.25">
      <c r="A3137" s="4">
        <v>1417</v>
      </c>
      <c r="B3137" s="4" t="s">
        <v>35</v>
      </c>
      <c r="C3137" s="4" t="s">
        <v>17</v>
      </c>
      <c r="D3137" s="4" t="s">
        <v>28</v>
      </c>
      <c r="E3137" s="4" t="s">
        <v>22</v>
      </c>
      <c r="F3137" s="9">
        <v>18</v>
      </c>
      <c r="G3137" s="10">
        <v>221</v>
      </c>
      <c r="H3137" s="11">
        <v>0.05</v>
      </c>
      <c r="I3137" s="10">
        <f t="shared" si="294"/>
        <v>3978</v>
      </c>
      <c r="J3137" s="10">
        <f t="shared" si="289"/>
        <v>198.9</v>
      </c>
      <c r="K3137" s="10">
        <f t="shared" si="290"/>
        <v>3779.1</v>
      </c>
      <c r="L3137" s="11">
        <v>0.05</v>
      </c>
      <c r="M3137" s="10">
        <f t="shared" si="291"/>
        <v>188.95500000000001</v>
      </c>
      <c r="N3137" s="10">
        <f t="shared" si="292"/>
        <v>3968.0549999999998</v>
      </c>
      <c r="O3137" s="10">
        <v>149.66999999999999</v>
      </c>
      <c r="P3137" s="10">
        <f t="shared" si="293"/>
        <v>1085.04</v>
      </c>
      <c r="Q3137" s="12">
        <v>45758</v>
      </c>
    </row>
    <row r="3138" spans="1:17" x14ac:dyDescent="0.25">
      <c r="A3138" s="4">
        <v>2974</v>
      </c>
      <c r="B3138" s="4" t="s">
        <v>20</v>
      </c>
      <c r="C3138" s="4" t="s">
        <v>17</v>
      </c>
      <c r="D3138" s="4" t="s">
        <v>28</v>
      </c>
      <c r="E3138" s="4" t="s">
        <v>19</v>
      </c>
      <c r="F3138" s="9">
        <v>7</v>
      </c>
      <c r="G3138" s="10">
        <v>395</v>
      </c>
      <c r="H3138" s="11">
        <v>0.05</v>
      </c>
      <c r="I3138" s="10">
        <f t="shared" si="294"/>
        <v>2765</v>
      </c>
      <c r="J3138" s="10">
        <f t="shared" ref="J3138:J3201" si="295">I3138*H3138</f>
        <v>138.25</v>
      </c>
      <c r="K3138" s="10">
        <f t="shared" ref="K3138:K3201" si="296">I3138-J3138</f>
        <v>2626.75</v>
      </c>
      <c r="L3138" s="11">
        <v>0.05</v>
      </c>
      <c r="M3138" s="10">
        <f t="shared" ref="M3138:M3201" si="297">K3138*L3138</f>
        <v>131.33750000000001</v>
      </c>
      <c r="N3138" s="10">
        <f t="shared" ref="N3138:N3201" si="298">K3138+M3138</f>
        <v>2758.0875000000001</v>
      </c>
      <c r="O3138" s="10">
        <v>220.42</v>
      </c>
      <c r="P3138" s="10">
        <f t="shared" ref="P3138:P3201" si="299">K3138-(O3138*F3138)</f>
        <v>1083.8100000000002</v>
      </c>
      <c r="Q3138" s="12">
        <v>45895</v>
      </c>
    </row>
    <row r="3139" spans="1:17" x14ac:dyDescent="0.25">
      <c r="A3139" s="4">
        <v>3671</v>
      </c>
      <c r="B3139" s="4" t="s">
        <v>20</v>
      </c>
      <c r="C3139" s="4" t="s">
        <v>24</v>
      </c>
      <c r="D3139" s="4" t="s">
        <v>26</v>
      </c>
      <c r="E3139" s="4" t="s">
        <v>30</v>
      </c>
      <c r="F3139" s="9">
        <v>8</v>
      </c>
      <c r="G3139" s="10">
        <v>521</v>
      </c>
      <c r="H3139" s="11">
        <v>0.05</v>
      </c>
      <c r="I3139" s="10">
        <f t="shared" si="294"/>
        <v>4168</v>
      </c>
      <c r="J3139" s="10">
        <f t="shared" si="295"/>
        <v>208.4</v>
      </c>
      <c r="K3139" s="10">
        <f t="shared" si="296"/>
        <v>3959.6</v>
      </c>
      <c r="L3139" s="11">
        <v>0.05</v>
      </c>
      <c r="M3139" s="10">
        <f t="shared" si="297"/>
        <v>197.98000000000002</v>
      </c>
      <c r="N3139" s="10">
        <f t="shared" si="298"/>
        <v>4157.58</v>
      </c>
      <c r="O3139" s="10">
        <v>359.59</v>
      </c>
      <c r="P3139" s="10">
        <f t="shared" si="299"/>
        <v>1082.8800000000001</v>
      </c>
      <c r="Q3139" s="12">
        <v>45792</v>
      </c>
    </row>
    <row r="3140" spans="1:17" x14ac:dyDescent="0.25">
      <c r="A3140" s="4">
        <v>1114</v>
      </c>
      <c r="B3140" s="4" t="s">
        <v>16</v>
      </c>
      <c r="C3140" s="4" t="s">
        <v>21</v>
      </c>
      <c r="D3140" s="4" t="s">
        <v>26</v>
      </c>
      <c r="E3140" s="4" t="s">
        <v>22</v>
      </c>
      <c r="F3140" s="9">
        <v>5</v>
      </c>
      <c r="G3140" s="10">
        <v>559</v>
      </c>
      <c r="H3140" s="11">
        <v>0.05</v>
      </c>
      <c r="I3140" s="10">
        <f t="shared" si="294"/>
        <v>2795</v>
      </c>
      <c r="J3140" s="10">
        <f t="shared" si="295"/>
        <v>139.75</v>
      </c>
      <c r="K3140" s="10">
        <f t="shared" si="296"/>
        <v>2655.25</v>
      </c>
      <c r="L3140" s="11">
        <v>0.05</v>
      </c>
      <c r="M3140" s="10">
        <f t="shared" si="297"/>
        <v>132.76250000000002</v>
      </c>
      <c r="N3140" s="10">
        <f t="shared" si="298"/>
        <v>2788.0124999999998</v>
      </c>
      <c r="O3140" s="10">
        <v>314.88</v>
      </c>
      <c r="P3140" s="10">
        <f t="shared" si="299"/>
        <v>1080.8499999999999</v>
      </c>
      <c r="Q3140" s="12">
        <v>45887</v>
      </c>
    </row>
    <row r="3141" spans="1:17" x14ac:dyDescent="0.25">
      <c r="A3141" s="4">
        <v>1565</v>
      </c>
      <c r="B3141" s="4" t="s">
        <v>38</v>
      </c>
      <c r="C3141" s="4" t="s">
        <v>24</v>
      </c>
      <c r="D3141" s="4" t="s">
        <v>18</v>
      </c>
      <c r="E3141" s="4" t="s">
        <v>37</v>
      </c>
      <c r="F3141" s="9">
        <v>8</v>
      </c>
      <c r="G3141" s="10">
        <v>489</v>
      </c>
      <c r="H3141" s="11">
        <v>0</v>
      </c>
      <c r="I3141" s="10">
        <f t="shared" si="294"/>
        <v>3912</v>
      </c>
      <c r="J3141" s="10">
        <f t="shared" si="295"/>
        <v>0</v>
      </c>
      <c r="K3141" s="10">
        <f t="shared" si="296"/>
        <v>3912</v>
      </c>
      <c r="L3141" s="11">
        <v>0.05</v>
      </c>
      <c r="M3141" s="10">
        <f t="shared" si="297"/>
        <v>195.60000000000002</v>
      </c>
      <c r="N3141" s="10">
        <f t="shared" si="298"/>
        <v>4107.6000000000004</v>
      </c>
      <c r="O3141" s="10">
        <v>353.95</v>
      </c>
      <c r="P3141" s="10">
        <f t="shared" si="299"/>
        <v>1080.4000000000001</v>
      </c>
      <c r="Q3141" s="12">
        <v>45840</v>
      </c>
    </row>
    <row r="3142" spans="1:17" x14ac:dyDescent="0.25">
      <c r="A3142" s="4">
        <v>4809</v>
      </c>
      <c r="B3142" s="4" t="s">
        <v>16</v>
      </c>
      <c r="C3142" s="4" t="s">
        <v>17</v>
      </c>
      <c r="D3142" s="4" t="s">
        <v>26</v>
      </c>
      <c r="E3142" s="4" t="s">
        <v>36</v>
      </c>
      <c r="F3142" s="9">
        <v>8</v>
      </c>
      <c r="G3142" s="10">
        <v>321</v>
      </c>
      <c r="H3142" s="11">
        <v>0</v>
      </c>
      <c r="I3142" s="10">
        <f t="shared" si="294"/>
        <v>2568</v>
      </c>
      <c r="J3142" s="10">
        <f t="shared" si="295"/>
        <v>0</v>
      </c>
      <c r="K3142" s="10">
        <f t="shared" si="296"/>
        <v>2568</v>
      </c>
      <c r="L3142" s="11">
        <v>0.05</v>
      </c>
      <c r="M3142" s="10">
        <f t="shared" si="297"/>
        <v>128.4</v>
      </c>
      <c r="N3142" s="10">
        <f t="shared" si="298"/>
        <v>2696.4</v>
      </c>
      <c r="O3142" s="10">
        <v>186.03</v>
      </c>
      <c r="P3142" s="10">
        <f t="shared" si="299"/>
        <v>1079.76</v>
      </c>
      <c r="Q3142" s="12">
        <v>45722</v>
      </c>
    </row>
    <row r="3143" spans="1:17" x14ac:dyDescent="0.25">
      <c r="A3143" s="4">
        <v>266</v>
      </c>
      <c r="B3143" s="4" t="s">
        <v>16</v>
      </c>
      <c r="C3143" s="4" t="s">
        <v>24</v>
      </c>
      <c r="D3143" s="4" t="s">
        <v>26</v>
      </c>
      <c r="E3143" s="4" t="s">
        <v>27</v>
      </c>
      <c r="F3143" s="9">
        <v>6</v>
      </c>
      <c r="G3143" s="10">
        <v>968</v>
      </c>
      <c r="H3143" s="11">
        <v>0.1</v>
      </c>
      <c r="I3143" s="10">
        <f t="shared" si="294"/>
        <v>5808</v>
      </c>
      <c r="J3143" s="10">
        <f t="shared" si="295"/>
        <v>580.80000000000007</v>
      </c>
      <c r="K3143" s="10">
        <f t="shared" si="296"/>
        <v>5227.2</v>
      </c>
      <c r="L3143" s="11">
        <v>0.05</v>
      </c>
      <c r="M3143" s="10">
        <f t="shared" si="297"/>
        <v>261.36</v>
      </c>
      <c r="N3143" s="10">
        <f t="shared" si="298"/>
        <v>5488.5599999999995</v>
      </c>
      <c r="O3143" s="10">
        <v>691.24</v>
      </c>
      <c r="P3143" s="10">
        <f t="shared" si="299"/>
        <v>1079.7599999999993</v>
      </c>
      <c r="Q3143" s="12">
        <v>45903</v>
      </c>
    </row>
    <row r="3144" spans="1:17" x14ac:dyDescent="0.25">
      <c r="A3144" s="4">
        <v>1096</v>
      </c>
      <c r="B3144" s="4" t="s">
        <v>23</v>
      </c>
      <c r="C3144" s="4" t="s">
        <v>17</v>
      </c>
      <c r="D3144" s="4" t="s">
        <v>33</v>
      </c>
      <c r="E3144" s="4" t="s">
        <v>30</v>
      </c>
      <c r="F3144" s="9">
        <v>5</v>
      </c>
      <c r="G3144" s="10">
        <v>694</v>
      </c>
      <c r="H3144" s="11">
        <v>0.1</v>
      </c>
      <c r="I3144" s="10">
        <f t="shared" si="294"/>
        <v>3470</v>
      </c>
      <c r="J3144" s="10">
        <f t="shared" si="295"/>
        <v>347</v>
      </c>
      <c r="K3144" s="10">
        <f t="shared" si="296"/>
        <v>3123</v>
      </c>
      <c r="L3144" s="11">
        <v>0.05</v>
      </c>
      <c r="M3144" s="10">
        <f t="shared" si="297"/>
        <v>156.15</v>
      </c>
      <c r="N3144" s="10">
        <f t="shared" si="298"/>
        <v>3279.15</v>
      </c>
      <c r="O3144" s="10">
        <v>408.82</v>
      </c>
      <c r="P3144" s="10">
        <f t="shared" si="299"/>
        <v>1078.9000000000001</v>
      </c>
      <c r="Q3144" s="12">
        <v>45859</v>
      </c>
    </row>
    <row r="3145" spans="1:17" x14ac:dyDescent="0.25">
      <c r="A3145" s="4">
        <v>1581</v>
      </c>
      <c r="B3145" s="4" t="s">
        <v>16</v>
      </c>
      <c r="C3145" s="4" t="s">
        <v>24</v>
      </c>
      <c r="D3145" s="4" t="s">
        <v>33</v>
      </c>
      <c r="E3145" s="4" t="s">
        <v>22</v>
      </c>
      <c r="F3145" s="9">
        <v>20</v>
      </c>
      <c r="G3145" s="10">
        <v>163</v>
      </c>
      <c r="H3145" s="11">
        <v>0.05</v>
      </c>
      <c r="I3145" s="10">
        <f t="shared" si="294"/>
        <v>3260</v>
      </c>
      <c r="J3145" s="10">
        <f t="shared" si="295"/>
        <v>163</v>
      </c>
      <c r="K3145" s="10">
        <f t="shared" si="296"/>
        <v>3097</v>
      </c>
      <c r="L3145" s="11">
        <v>0.05</v>
      </c>
      <c r="M3145" s="10">
        <f t="shared" si="297"/>
        <v>154.85000000000002</v>
      </c>
      <c r="N3145" s="10">
        <f t="shared" si="298"/>
        <v>3251.85</v>
      </c>
      <c r="O3145" s="10">
        <v>100.98</v>
      </c>
      <c r="P3145" s="10">
        <f t="shared" si="299"/>
        <v>1077.3999999999999</v>
      </c>
      <c r="Q3145" s="12">
        <v>45981</v>
      </c>
    </row>
    <row r="3146" spans="1:17" x14ac:dyDescent="0.25">
      <c r="A3146" s="4">
        <v>855</v>
      </c>
      <c r="B3146" s="4" t="s">
        <v>31</v>
      </c>
      <c r="C3146" s="4" t="s">
        <v>17</v>
      </c>
      <c r="D3146" s="4" t="s">
        <v>33</v>
      </c>
      <c r="E3146" s="4" t="s">
        <v>27</v>
      </c>
      <c r="F3146" s="9">
        <v>4</v>
      </c>
      <c r="G3146" s="10">
        <v>1017</v>
      </c>
      <c r="H3146" s="11">
        <v>0.15</v>
      </c>
      <c r="I3146" s="10">
        <f t="shared" si="294"/>
        <v>4068</v>
      </c>
      <c r="J3146" s="10">
        <f t="shared" si="295"/>
        <v>610.19999999999993</v>
      </c>
      <c r="K3146" s="10">
        <f t="shared" si="296"/>
        <v>3457.8</v>
      </c>
      <c r="L3146" s="11">
        <v>0.05</v>
      </c>
      <c r="M3146" s="10">
        <f t="shared" si="297"/>
        <v>172.89000000000001</v>
      </c>
      <c r="N3146" s="10">
        <f t="shared" si="298"/>
        <v>3630.69</v>
      </c>
      <c r="O3146" s="10">
        <v>595.52</v>
      </c>
      <c r="P3146" s="10">
        <f t="shared" si="299"/>
        <v>1075.7200000000003</v>
      </c>
      <c r="Q3146" s="12">
        <v>45790</v>
      </c>
    </row>
    <row r="3147" spans="1:17" x14ac:dyDescent="0.25">
      <c r="A3147" s="4">
        <v>3979</v>
      </c>
      <c r="B3147" s="4" t="s">
        <v>34</v>
      </c>
      <c r="C3147" s="4" t="s">
        <v>21</v>
      </c>
      <c r="D3147" s="4" t="s">
        <v>26</v>
      </c>
      <c r="E3147" s="4" t="s">
        <v>37</v>
      </c>
      <c r="F3147" s="9">
        <v>14</v>
      </c>
      <c r="G3147" s="10">
        <v>369</v>
      </c>
      <c r="H3147" s="11">
        <v>0.05</v>
      </c>
      <c r="I3147" s="10">
        <f t="shared" si="294"/>
        <v>5166</v>
      </c>
      <c r="J3147" s="10">
        <f t="shared" si="295"/>
        <v>258.3</v>
      </c>
      <c r="K3147" s="10">
        <f t="shared" si="296"/>
        <v>4907.7</v>
      </c>
      <c r="L3147" s="11">
        <v>0.05</v>
      </c>
      <c r="M3147" s="10">
        <f t="shared" si="297"/>
        <v>245.38499999999999</v>
      </c>
      <c r="N3147" s="10">
        <f t="shared" si="298"/>
        <v>5153.085</v>
      </c>
      <c r="O3147" s="10">
        <v>273.74</v>
      </c>
      <c r="P3147" s="10">
        <f t="shared" si="299"/>
        <v>1075.3399999999997</v>
      </c>
      <c r="Q3147" s="12">
        <v>45851</v>
      </c>
    </row>
    <row r="3148" spans="1:17" x14ac:dyDescent="0.25">
      <c r="A3148" s="4">
        <v>3561</v>
      </c>
      <c r="B3148" s="4" t="s">
        <v>31</v>
      </c>
      <c r="C3148" s="4" t="s">
        <v>21</v>
      </c>
      <c r="D3148" s="4" t="s">
        <v>33</v>
      </c>
      <c r="E3148" s="4" t="s">
        <v>25</v>
      </c>
      <c r="F3148" s="9">
        <v>10</v>
      </c>
      <c r="G3148" s="10">
        <v>389</v>
      </c>
      <c r="H3148" s="11">
        <v>0.05</v>
      </c>
      <c r="I3148" s="10">
        <f t="shared" si="294"/>
        <v>3890</v>
      </c>
      <c r="J3148" s="10">
        <f t="shared" si="295"/>
        <v>194.5</v>
      </c>
      <c r="K3148" s="10">
        <f t="shared" si="296"/>
        <v>3695.5</v>
      </c>
      <c r="L3148" s="11">
        <v>0.05</v>
      </c>
      <c r="M3148" s="10">
        <f t="shared" si="297"/>
        <v>184.77500000000001</v>
      </c>
      <c r="N3148" s="10">
        <f t="shared" si="298"/>
        <v>3880.2750000000001</v>
      </c>
      <c r="O3148" s="10">
        <v>262.02</v>
      </c>
      <c r="P3148" s="10">
        <f t="shared" si="299"/>
        <v>1075.3000000000002</v>
      </c>
      <c r="Q3148" s="12">
        <v>45783</v>
      </c>
    </row>
    <row r="3149" spans="1:17" x14ac:dyDescent="0.25">
      <c r="A3149" s="4">
        <v>1538</v>
      </c>
      <c r="B3149" s="4" t="s">
        <v>38</v>
      </c>
      <c r="C3149" s="4" t="s">
        <v>21</v>
      </c>
      <c r="D3149" s="4" t="s">
        <v>33</v>
      </c>
      <c r="E3149" s="4" t="s">
        <v>36</v>
      </c>
      <c r="F3149" s="9">
        <v>5</v>
      </c>
      <c r="G3149" s="10">
        <v>644</v>
      </c>
      <c r="H3149" s="11">
        <v>0.15</v>
      </c>
      <c r="I3149" s="10">
        <f t="shared" si="294"/>
        <v>3220</v>
      </c>
      <c r="J3149" s="10">
        <f t="shared" si="295"/>
        <v>483</v>
      </c>
      <c r="K3149" s="10">
        <f t="shared" si="296"/>
        <v>2737</v>
      </c>
      <c r="L3149" s="11">
        <v>0.05</v>
      </c>
      <c r="M3149" s="10">
        <f t="shared" si="297"/>
        <v>136.85</v>
      </c>
      <c r="N3149" s="10">
        <f t="shared" si="298"/>
        <v>2873.85</v>
      </c>
      <c r="O3149" s="10">
        <v>332.71</v>
      </c>
      <c r="P3149" s="10">
        <f t="shared" si="299"/>
        <v>1073.45</v>
      </c>
      <c r="Q3149" s="12">
        <v>45682</v>
      </c>
    </row>
    <row r="3150" spans="1:17" x14ac:dyDescent="0.25">
      <c r="A3150" s="4">
        <v>3897</v>
      </c>
      <c r="B3150" s="4" t="s">
        <v>20</v>
      </c>
      <c r="C3150" s="4" t="s">
        <v>24</v>
      </c>
      <c r="D3150" s="4" t="s">
        <v>28</v>
      </c>
      <c r="E3150" s="4" t="s">
        <v>25</v>
      </c>
      <c r="F3150" s="9">
        <v>16</v>
      </c>
      <c r="G3150" s="10">
        <v>148</v>
      </c>
      <c r="H3150" s="11">
        <v>0</v>
      </c>
      <c r="I3150" s="10">
        <f t="shared" si="294"/>
        <v>2368</v>
      </c>
      <c r="J3150" s="10">
        <f t="shared" si="295"/>
        <v>0</v>
      </c>
      <c r="K3150" s="10">
        <f t="shared" si="296"/>
        <v>2368</v>
      </c>
      <c r="L3150" s="11">
        <v>0.05</v>
      </c>
      <c r="M3150" s="10">
        <f t="shared" si="297"/>
        <v>118.4</v>
      </c>
      <c r="N3150" s="10">
        <f t="shared" si="298"/>
        <v>2486.4</v>
      </c>
      <c r="O3150" s="10">
        <v>80.959999999999994</v>
      </c>
      <c r="P3150" s="10">
        <f t="shared" si="299"/>
        <v>1072.6400000000001</v>
      </c>
      <c r="Q3150" s="12">
        <v>45912</v>
      </c>
    </row>
    <row r="3151" spans="1:17" x14ac:dyDescent="0.25">
      <c r="A3151" s="4">
        <v>4877</v>
      </c>
      <c r="B3151" s="4" t="s">
        <v>20</v>
      </c>
      <c r="C3151" s="4" t="s">
        <v>24</v>
      </c>
      <c r="D3151" s="4" t="s">
        <v>28</v>
      </c>
      <c r="E3151" s="4" t="s">
        <v>29</v>
      </c>
      <c r="F3151" s="9">
        <v>3</v>
      </c>
      <c r="G3151" s="10">
        <v>797</v>
      </c>
      <c r="H3151" s="11">
        <v>0.05</v>
      </c>
      <c r="I3151" s="10">
        <f t="shared" si="294"/>
        <v>2391</v>
      </c>
      <c r="J3151" s="10">
        <f t="shared" si="295"/>
        <v>119.55000000000001</v>
      </c>
      <c r="K3151" s="10">
        <f t="shared" si="296"/>
        <v>2271.4499999999998</v>
      </c>
      <c r="L3151" s="11">
        <v>0.05</v>
      </c>
      <c r="M3151" s="10">
        <f t="shared" si="297"/>
        <v>113.57249999999999</v>
      </c>
      <c r="N3151" s="10">
        <f t="shared" si="298"/>
        <v>2385.0225</v>
      </c>
      <c r="O3151" s="10">
        <v>399.69</v>
      </c>
      <c r="P3151" s="10">
        <f t="shared" si="299"/>
        <v>1072.3799999999999</v>
      </c>
      <c r="Q3151" s="12">
        <v>45685</v>
      </c>
    </row>
    <row r="3152" spans="1:17" x14ac:dyDescent="0.25">
      <c r="A3152" s="4">
        <v>984</v>
      </c>
      <c r="B3152" s="4" t="s">
        <v>16</v>
      </c>
      <c r="C3152" s="4" t="s">
        <v>17</v>
      </c>
      <c r="D3152" s="4" t="s">
        <v>26</v>
      </c>
      <c r="E3152" s="4" t="s">
        <v>27</v>
      </c>
      <c r="F3152" s="9">
        <v>3</v>
      </c>
      <c r="G3152" s="10">
        <v>896</v>
      </c>
      <c r="H3152" s="11">
        <v>0.05</v>
      </c>
      <c r="I3152" s="10">
        <f t="shared" si="294"/>
        <v>2688</v>
      </c>
      <c r="J3152" s="10">
        <f t="shared" si="295"/>
        <v>134.4</v>
      </c>
      <c r="K3152" s="10">
        <f t="shared" si="296"/>
        <v>2553.6</v>
      </c>
      <c r="L3152" s="11">
        <v>0.05</v>
      </c>
      <c r="M3152" s="10">
        <f t="shared" si="297"/>
        <v>127.68</v>
      </c>
      <c r="N3152" s="10">
        <f t="shared" si="298"/>
        <v>2681.2799999999997</v>
      </c>
      <c r="O3152" s="10">
        <v>493.83</v>
      </c>
      <c r="P3152" s="10">
        <f t="shared" si="299"/>
        <v>1072.1099999999999</v>
      </c>
      <c r="Q3152" s="12">
        <v>45781</v>
      </c>
    </row>
    <row r="3153" spans="1:17" x14ac:dyDescent="0.25">
      <c r="A3153" s="4">
        <v>1184</v>
      </c>
      <c r="B3153" s="4" t="s">
        <v>20</v>
      </c>
      <c r="C3153" s="4" t="s">
        <v>24</v>
      </c>
      <c r="D3153" s="4" t="s">
        <v>18</v>
      </c>
      <c r="E3153" s="4" t="s">
        <v>36</v>
      </c>
      <c r="F3153" s="9">
        <v>8</v>
      </c>
      <c r="G3153" s="10">
        <v>775</v>
      </c>
      <c r="H3153" s="11">
        <v>0.15</v>
      </c>
      <c r="I3153" s="10">
        <f t="shared" si="294"/>
        <v>6200</v>
      </c>
      <c r="J3153" s="10">
        <f t="shared" si="295"/>
        <v>930</v>
      </c>
      <c r="K3153" s="10">
        <f t="shared" si="296"/>
        <v>5270</v>
      </c>
      <c r="L3153" s="11">
        <v>0.05</v>
      </c>
      <c r="M3153" s="10">
        <f t="shared" si="297"/>
        <v>263.5</v>
      </c>
      <c r="N3153" s="10">
        <f t="shared" si="298"/>
        <v>5533.5</v>
      </c>
      <c r="O3153" s="10">
        <v>524.78</v>
      </c>
      <c r="P3153" s="10">
        <f t="shared" si="299"/>
        <v>1071.7600000000002</v>
      </c>
      <c r="Q3153" s="12">
        <v>46005</v>
      </c>
    </row>
    <row r="3154" spans="1:17" x14ac:dyDescent="0.25">
      <c r="A3154" s="4">
        <v>2890</v>
      </c>
      <c r="B3154" s="4" t="s">
        <v>32</v>
      </c>
      <c r="C3154" s="4" t="s">
        <v>24</v>
      </c>
      <c r="D3154" s="4" t="s">
        <v>33</v>
      </c>
      <c r="E3154" s="4" t="s">
        <v>37</v>
      </c>
      <c r="F3154" s="9">
        <v>7</v>
      </c>
      <c r="G3154" s="10">
        <v>656</v>
      </c>
      <c r="H3154" s="11">
        <v>0</v>
      </c>
      <c r="I3154" s="10">
        <f t="shared" si="294"/>
        <v>4592</v>
      </c>
      <c r="J3154" s="10">
        <f t="shared" si="295"/>
        <v>0</v>
      </c>
      <c r="K3154" s="10">
        <f t="shared" si="296"/>
        <v>4592</v>
      </c>
      <c r="L3154" s="11">
        <v>0.05</v>
      </c>
      <c r="M3154" s="10">
        <f t="shared" si="297"/>
        <v>229.60000000000002</v>
      </c>
      <c r="N3154" s="10">
        <f t="shared" si="298"/>
        <v>4821.6000000000004</v>
      </c>
      <c r="O3154" s="10">
        <v>502.94</v>
      </c>
      <c r="P3154" s="10">
        <f t="shared" si="299"/>
        <v>1071.42</v>
      </c>
      <c r="Q3154" s="12">
        <v>45750</v>
      </c>
    </row>
    <row r="3155" spans="1:17" x14ac:dyDescent="0.25">
      <c r="A3155" s="4">
        <v>1464</v>
      </c>
      <c r="B3155" s="4" t="s">
        <v>16</v>
      </c>
      <c r="C3155" s="4" t="s">
        <v>24</v>
      </c>
      <c r="D3155" s="4" t="s">
        <v>28</v>
      </c>
      <c r="E3155" s="4" t="s">
        <v>25</v>
      </c>
      <c r="F3155" s="9">
        <v>6</v>
      </c>
      <c r="G3155" s="10">
        <v>615</v>
      </c>
      <c r="H3155" s="11">
        <v>0.15</v>
      </c>
      <c r="I3155" s="10">
        <f t="shared" ref="I3155:I3218" si="300">F3155*G3155</f>
        <v>3690</v>
      </c>
      <c r="J3155" s="10">
        <f t="shared" si="295"/>
        <v>553.5</v>
      </c>
      <c r="K3155" s="10">
        <f t="shared" si="296"/>
        <v>3136.5</v>
      </c>
      <c r="L3155" s="11">
        <v>0.05</v>
      </c>
      <c r="M3155" s="10">
        <f t="shared" si="297"/>
        <v>156.82500000000002</v>
      </c>
      <c r="N3155" s="10">
        <f t="shared" si="298"/>
        <v>3293.3249999999998</v>
      </c>
      <c r="O3155" s="10">
        <v>344.32</v>
      </c>
      <c r="P3155" s="10">
        <f t="shared" si="299"/>
        <v>1070.58</v>
      </c>
      <c r="Q3155" s="12">
        <v>45873</v>
      </c>
    </row>
    <row r="3156" spans="1:17" x14ac:dyDescent="0.25">
      <c r="A3156" s="4">
        <v>4029</v>
      </c>
      <c r="B3156" s="4" t="s">
        <v>16</v>
      </c>
      <c r="C3156" s="4" t="s">
        <v>24</v>
      </c>
      <c r="D3156" s="4" t="s">
        <v>28</v>
      </c>
      <c r="E3156" s="4" t="s">
        <v>27</v>
      </c>
      <c r="F3156" s="9">
        <v>9</v>
      </c>
      <c r="G3156" s="10">
        <v>511</v>
      </c>
      <c r="H3156" s="11">
        <v>0.15</v>
      </c>
      <c r="I3156" s="10">
        <f t="shared" si="300"/>
        <v>4599</v>
      </c>
      <c r="J3156" s="10">
        <f t="shared" si="295"/>
        <v>689.85</v>
      </c>
      <c r="K3156" s="10">
        <f t="shared" si="296"/>
        <v>3909.15</v>
      </c>
      <c r="L3156" s="11">
        <v>0.05</v>
      </c>
      <c r="M3156" s="10">
        <f t="shared" si="297"/>
        <v>195.45750000000001</v>
      </c>
      <c r="N3156" s="10">
        <f t="shared" si="298"/>
        <v>4104.6075000000001</v>
      </c>
      <c r="O3156" s="10">
        <v>315.39999999999998</v>
      </c>
      <c r="P3156" s="10">
        <f t="shared" si="299"/>
        <v>1070.5500000000002</v>
      </c>
      <c r="Q3156" s="12">
        <v>45659</v>
      </c>
    </row>
    <row r="3157" spans="1:17" x14ac:dyDescent="0.25">
      <c r="A3157" s="4">
        <v>3928</v>
      </c>
      <c r="B3157" s="4" t="s">
        <v>35</v>
      </c>
      <c r="C3157" s="4" t="s">
        <v>21</v>
      </c>
      <c r="D3157" s="4" t="s">
        <v>33</v>
      </c>
      <c r="E3157" s="4" t="s">
        <v>27</v>
      </c>
      <c r="F3157" s="9">
        <v>5</v>
      </c>
      <c r="G3157" s="10">
        <v>698</v>
      </c>
      <c r="H3157" s="11">
        <v>0.1</v>
      </c>
      <c r="I3157" s="10">
        <f t="shared" si="300"/>
        <v>3490</v>
      </c>
      <c r="J3157" s="10">
        <f t="shared" si="295"/>
        <v>349</v>
      </c>
      <c r="K3157" s="10">
        <f t="shared" si="296"/>
        <v>3141</v>
      </c>
      <c r="L3157" s="11">
        <v>0.05</v>
      </c>
      <c r="M3157" s="10">
        <f t="shared" si="297"/>
        <v>157.05000000000001</v>
      </c>
      <c r="N3157" s="10">
        <f t="shared" si="298"/>
        <v>3298.05</v>
      </c>
      <c r="O3157" s="10">
        <v>414.16</v>
      </c>
      <c r="P3157" s="10">
        <f t="shared" si="299"/>
        <v>1070.1999999999998</v>
      </c>
      <c r="Q3157" s="12">
        <v>45753</v>
      </c>
    </row>
    <row r="3158" spans="1:17" x14ac:dyDescent="0.25">
      <c r="A3158" s="4">
        <v>146</v>
      </c>
      <c r="B3158" s="4" t="s">
        <v>32</v>
      </c>
      <c r="C3158" s="4" t="s">
        <v>24</v>
      </c>
      <c r="D3158" s="4" t="s">
        <v>28</v>
      </c>
      <c r="E3158" s="4" t="s">
        <v>29</v>
      </c>
      <c r="F3158" s="9">
        <v>16</v>
      </c>
      <c r="G3158" s="10">
        <v>332</v>
      </c>
      <c r="H3158" s="11">
        <v>0.1</v>
      </c>
      <c r="I3158" s="10">
        <f t="shared" si="300"/>
        <v>5312</v>
      </c>
      <c r="J3158" s="10">
        <f t="shared" si="295"/>
        <v>531.20000000000005</v>
      </c>
      <c r="K3158" s="10">
        <f t="shared" si="296"/>
        <v>4780.8</v>
      </c>
      <c r="L3158" s="11">
        <v>0.05</v>
      </c>
      <c r="M3158" s="10">
        <f t="shared" si="297"/>
        <v>239.04000000000002</v>
      </c>
      <c r="N3158" s="10">
        <f t="shared" si="298"/>
        <v>5019.84</v>
      </c>
      <c r="O3158" s="10">
        <v>231.96</v>
      </c>
      <c r="P3158" s="10">
        <f t="shared" si="299"/>
        <v>1069.44</v>
      </c>
      <c r="Q3158" s="12">
        <v>46019</v>
      </c>
    </row>
    <row r="3159" spans="1:17" x14ac:dyDescent="0.25">
      <c r="A3159" s="4">
        <v>2385</v>
      </c>
      <c r="B3159" s="4" t="s">
        <v>34</v>
      </c>
      <c r="C3159" s="4" t="s">
        <v>24</v>
      </c>
      <c r="D3159" s="4" t="s">
        <v>33</v>
      </c>
      <c r="E3159" s="4" t="s">
        <v>29</v>
      </c>
      <c r="F3159" s="9">
        <v>5</v>
      </c>
      <c r="G3159" s="10">
        <v>845</v>
      </c>
      <c r="H3159" s="11">
        <v>0.05</v>
      </c>
      <c r="I3159" s="10">
        <f t="shared" si="300"/>
        <v>4225</v>
      </c>
      <c r="J3159" s="10">
        <f t="shared" si="295"/>
        <v>211.25</v>
      </c>
      <c r="K3159" s="10">
        <f t="shared" si="296"/>
        <v>4013.75</v>
      </c>
      <c r="L3159" s="11">
        <v>0.05</v>
      </c>
      <c r="M3159" s="10">
        <f t="shared" si="297"/>
        <v>200.6875</v>
      </c>
      <c r="N3159" s="10">
        <f t="shared" si="298"/>
        <v>4214.4375</v>
      </c>
      <c r="O3159" s="10">
        <v>589.21</v>
      </c>
      <c r="P3159" s="10">
        <f t="shared" si="299"/>
        <v>1067.6999999999998</v>
      </c>
      <c r="Q3159" s="12">
        <v>45997</v>
      </c>
    </row>
    <row r="3160" spans="1:17" x14ac:dyDescent="0.25">
      <c r="A3160" s="4">
        <v>420</v>
      </c>
      <c r="B3160" s="4" t="s">
        <v>16</v>
      </c>
      <c r="C3160" s="4" t="s">
        <v>21</v>
      </c>
      <c r="D3160" s="4" t="s">
        <v>33</v>
      </c>
      <c r="E3160" s="4" t="s">
        <v>19</v>
      </c>
      <c r="F3160" s="9">
        <v>8</v>
      </c>
      <c r="G3160" s="10">
        <v>1117</v>
      </c>
      <c r="H3160" s="11">
        <v>0.1</v>
      </c>
      <c r="I3160" s="10">
        <f t="shared" si="300"/>
        <v>8936</v>
      </c>
      <c r="J3160" s="10">
        <f t="shared" si="295"/>
        <v>893.6</v>
      </c>
      <c r="K3160" s="10">
        <f t="shared" si="296"/>
        <v>8042.4</v>
      </c>
      <c r="L3160" s="11">
        <v>0.05</v>
      </c>
      <c r="M3160" s="10">
        <f t="shared" si="297"/>
        <v>402.12</v>
      </c>
      <c r="N3160" s="10">
        <f t="shared" si="298"/>
        <v>8444.52</v>
      </c>
      <c r="O3160" s="10">
        <v>872.02</v>
      </c>
      <c r="P3160" s="10">
        <f t="shared" si="299"/>
        <v>1066.2399999999998</v>
      </c>
      <c r="Q3160" s="12">
        <v>45894</v>
      </c>
    </row>
    <row r="3161" spans="1:17" x14ac:dyDescent="0.25">
      <c r="A3161" s="4">
        <v>2096</v>
      </c>
      <c r="B3161" s="4" t="s">
        <v>20</v>
      </c>
      <c r="C3161" s="4" t="s">
        <v>24</v>
      </c>
      <c r="D3161" s="4" t="s">
        <v>33</v>
      </c>
      <c r="E3161" s="4" t="s">
        <v>27</v>
      </c>
      <c r="F3161" s="9">
        <v>23</v>
      </c>
      <c r="G3161" s="10">
        <v>195</v>
      </c>
      <c r="H3161" s="11">
        <v>0.1</v>
      </c>
      <c r="I3161" s="10">
        <f t="shared" si="300"/>
        <v>4485</v>
      </c>
      <c r="J3161" s="10">
        <f t="shared" si="295"/>
        <v>448.5</v>
      </c>
      <c r="K3161" s="10">
        <f t="shared" si="296"/>
        <v>4036.5</v>
      </c>
      <c r="L3161" s="11">
        <v>0.05</v>
      </c>
      <c r="M3161" s="10">
        <f t="shared" si="297"/>
        <v>201.82500000000002</v>
      </c>
      <c r="N3161" s="10">
        <f t="shared" si="298"/>
        <v>4238.3249999999998</v>
      </c>
      <c r="O3161" s="10">
        <v>129.27000000000001</v>
      </c>
      <c r="P3161" s="10">
        <f t="shared" si="299"/>
        <v>1063.29</v>
      </c>
      <c r="Q3161" s="12">
        <v>45995</v>
      </c>
    </row>
    <row r="3162" spans="1:17" x14ac:dyDescent="0.25">
      <c r="A3162" s="4">
        <v>541</v>
      </c>
      <c r="B3162" s="4" t="s">
        <v>16</v>
      </c>
      <c r="C3162" s="4" t="s">
        <v>24</v>
      </c>
      <c r="D3162" s="4" t="s">
        <v>28</v>
      </c>
      <c r="E3162" s="4" t="s">
        <v>30</v>
      </c>
      <c r="F3162" s="9">
        <v>8</v>
      </c>
      <c r="G3162" s="10">
        <v>772</v>
      </c>
      <c r="H3162" s="11">
        <v>0.05</v>
      </c>
      <c r="I3162" s="10">
        <f t="shared" si="300"/>
        <v>6176</v>
      </c>
      <c r="J3162" s="10">
        <f t="shared" si="295"/>
        <v>308.8</v>
      </c>
      <c r="K3162" s="10">
        <f t="shared" si="296"/>
        <v>5867.2</v>
      </c>
      <c r="L3162" s="11">
        <v>0.05</v>
      </c>
      <c r="M3162" s="10">
        <f t="shared" si="297"/>
        <v>293.36</v>
      </c>
      <c r="N3162" s="10">
        <f t="shared" si="298"/>
        <v>6160.5599999999995</v>
      </c>
      <c r="O3162" s="10">
        <v>600.54999999999995</v>
      </c>
      <c r="P3162" s="10">
        <f t="shared" si="299"/>
        <v>1062.8000000000002</v>
      </c>
      <c r="Q3162" s="12">
        <v>45987</v>
      </c>
    </row>
    <row r="3163" spans="1:17" x14ac:dyDescent="0.25">
      <c r="A3163" s="4">
        <v>4309</v>
      </c>
      <c r="B3163" s="4" t="s">
        <v>34</v>
      </c>
      <c r="C3163" s="4" t="s">
        <v>17</v>
      </c>
      <c r="D3163" s="4" t="s">
        <v>18</v>
      </c>
      <c r="E3163" s="4" t="s">
        <v>30</v>
      </c>
      <c r="F3163" s="9">
        <v>9</v>
      </c>
      <c r="G3163" s="10">
        <v>611</v>
      </c>
      <c r="H3163" s="11">
        <v>0.1</v>
      </c>
      <c r="I3163" s="10">
        <f t="shared" si="300"/>
        <v>5499</v>
      </c>
      <c r="J3163" s="10">
        <f t="shared" si="295"/>
        <v>549.9</v>
      </c>
      <c r="K3163" s="10">
        <f t="shared" si="296"/>
        <v>4949.1000000000004</v>
      </c>
      <c r="L3163" s="11">
        <v>0.05</v>
      </c>
      <c r="M3163" s="10">
        <f t="shared" si="297"/>
        <v>247.45500000000004</v>
      </c>
      <c r="N3163" s="10">
        <f t="shared" si="298"/>
        <v>5196.5550000000003</v>
      </c>
      <c r="O3163" s="10">
        <v>431.92</v>
      </c>
      <c r="P3163" s="10">
        <f t="shared" si="299"/>
        <v>1061.8200000000002</v>
      </c>
      <c r="Q3163" s="12">
        <v>45976</v>
      </c>
    </row>
    <row r="3164" spans="1:17" x14ac:dyDescent="0.25">
      <c r="A3164" s="4">
        <v>3026</v>
      </c>
      <c r="B3164" s="4" t="s">
        <v>23</v>
      </c>
      <c r="C3164" s="4" t="s">
        <v>24</v>
      </c>
      <c r="D3164" s="4" t="s">
        <v>26</v>
      </c>
      <c r="E3164" s="4" t="s">
        <v>30</v>
      </c>
      <c r="F3164" s="9">
        <v>10</v>
      </c>
      <c r="G3164" s="10">
        <v>655</v>
      </c>
      <c r="H3164" s="11">
        <v>0.1</v>
      </c>
      <c r="I3164" s="10">
        <f t="shared" si="300"/>
        <v>6550</v>
      </c>
      <c r="J3164" s="10">
        <f t="shared" si="295"/>
        <v>655</v>
      </c>
      <c r="K3164" s="10">
        <f t="shared" si="296"/>
        <v>5895</v>
      </c>
      <c r="L3164" s="11">
        <v>0.05</v>
      </c>
      <c r="M3164" s="10">
        <f t="shared" si="297"/>
        <v>294.75</v>
      </c>
      <c r="N3164" s="10">
        <f t="shared" si="298"/>
        <v>6189.75</v>
      </c>
      <c r="O3164" s="10">
        <v>483.44</v>
      </c>
      <c r="P3164" s="10">
        <f t="shared" si="299"/>
        <v>1060.6000000000004</v>
      </c>
      <c r="Q3164" s="12">
        <v>45834</v>
      </c>
    </row>
    <row r="3165" spans="1:17" x14ac:dyDescent="0.25">
      <c r="A3165" s="4">
        <v>4172</v>
      </c>
      <c r="B3165" s="4" t="s">
        <v>31</v>
      </c>
      <c r="C3165" s="4" t="s">
        <v>17</v>
      </c>
      <c r="D3165" s="4" t="s">
        <v>28</v>
      </c>
      <c r="E3165" s="4" t="s">
        <v>22</v>
      </c>
      <c r="F3165" s="9">
        <v>9</v>
      </c>
      <c r="G3165" s="10">
        <v>390</v>
      </c>
      <c r="H3165" s="11">
        <v>0</v>
      </c>
      <c r="I3165" s="10">
        <f t="shared" si="300"/>
        <v>3510</v>
      </c>
      <c r="J3165" s="10">
        <f t="shared" si="295"/>
        <v>0</v>
      </c>
      <c r="K3165" s="10">
        <f t="shared" si="296"/>
        <v>3510</v>
      </c>
      <c r="L3165" s="11">
        <v>0.05</v>
      </c>
      <c r="M3165" s="10">
        <f t="shared" si="297"/>
        <v>175.5</v>
      </c>
      <c r="N3165" s="10">
        <f t="shared" si="298"/>
        <v>3685.5</v>
      </c>
      <c r="O3165" s="10">
        <v>272.19</v>
      </c>
      <c r="P3165" s="10">
        <f t="shared" si="299"/>
        <v>1060.29</v>
      </c>
      <c r="Q3165" s="12">
        <v>45764</v>
      </c>
    </row>
    <row r="3166" spans="1:17" x14ac:dyDescent="0.25">
      <c r="A3166" s="4">
        <v>1568</v>
      </c>
      <c r="B3166" s="4" t="s">
        <v>20</v>
      </c>
      <c r="C3166" s="4" t="s">
        <v>17</v>
      </c>
      <c r="D3166" s="4" t="s">
        <v>33</v>
      </c>
      <c r="E3166" s="4" t="s">
        <v>27</v>
      </c>
      <c r="F3166" s="9">
        <v>5</v>
      </c>
      <c r="G3166" s="10">
        <v>1005</v>
      </c>
      <c r="H3166" s="11">
        <v>0.05</v>
      </c>
      <c r="I3166" s="10">
        <f t="shared" si="300"/>
        <v>5025</v>
      </c>
      <c r="J3166" s="10">
        <f t="shared" si="295"/>
        <v>251.25</v>
      </c>
      <c r="K3166" s="10">
        <f t="shared" si="296"/>
        <v>4773.75</v>
      </c>
      <c r="L3166" s="11">
        <v>0.05</v>
      </c>
      <c r="M3166" s="10">
        <f t="shared" si="297"/>
        <v>238.6875</v>
      </c>
      <c r="N3166" s="10">
        <f t="shared" si="298"/>
        <v>5012.4375</v>
      </c>
      <c r="O3166" s="10">
        <v>743.09</v>
      </c>
      <c r="P3166" s="10">
        <f t="shared" si="299"/>
        <v>1058.2999999999997</v>
      </c>
      <c r="Q3166" s="12">
        <v>45894</v>
      </c>
    </row>
    <row r="3167" spans="1:17" x14ac:dyDescent="0.25">
      <c r="A3167" s="4">
        <v>1152</v>
      </c>
      <c r="B3167" s="4" t="s">
        <v>38</v>
      </c>
      <c r="C3167" s="4" t="s">
        <v>17</v>
      </c>
      <c r="D3167" s="4" t="s">
        <v>18</v>
      </c>
      <c r="E3167" s="4" t="s">
        <v>19</v>
      </c>
      <c r="F3167" s="9">
        <v>23</v>
      </c>
      <c r="G3167" s="10">
        <v>158</v>
      </c>
      <c r="H3167" s="11">
        <v>0.1</v>
      </c>
      <c r="I3167" s="10">
        <f t="shared" si="300"/>
        <v>3634</v>
      </c>
      <c r="J3167" s="10">
        <f t="shared" si="295"/>
        <v>363.40000000000003</v>
      </c>
      <c r="K3167" s="10">
        <f t="shared" si="296"/>
        <v>3270.6</v>
      </c>
      <c r="L3167" s="11">
        <v>0.05</v>
      </c>
      <c r="M3167" s="10">
        <f t="shared" si="297"/>
        <v>163.53</v>
      </c>
      <c r="N3167" s="10">
        <f t="shared" si="298"/>
        <v>3434.13</v>
      </c>
      <c r="O3167" s="10">
        <v>96.19</v>
      </c>
      <c r="P3167" s="10">
        <f t="shared" si="299"/>
        <v>1058.23</v>
      </c>
      <c r="Q3167" s="12">
        <v>45734</v>
      </c>
    </row>
    <row r="3168" spans="1:17" x14ac:dyDescent="0.25">
      <c r="A3168" s="4">
        <v>3803</v>
      </c>
      <c r="B3168" s="4" t="s">
        <v>34</v>
      </c>
      <c r="C3168" s="4" t="s">
        <v>24</v>
      </c>
      <c r="D3168" s="4" t="s">
        <v>33</v>
      </c>
      <c r="E3168" s="4" t="s">
        <v>25</v>
      </c>
      <c r="F3168" s="9">
        <v>15</v>
      </c>
      <c r="G3168" s="10">
        <v>223</v>
      </c>
      <c r="H3168" s="11">
        <v>0.1</v>
      </c>
      <c r="I3168" s="10">
        <f t="shared" si="300"/>
        <v>3345</v>
      </c>
      <c r="J3168" s="10">
        <f t="shared" si="295"/>
        <v>334.5</v>
      </c>
      <c r="K3168" s="10">
        <f t="shared" si="296"/>
        <v>3010.5</v>
      </c>
      <c r="L3168" s="11">
        <v>0.05</v>
      </c>
      <c r="M3168" s="10">
        <f t="shared" si="297"/>
        <v>150.52500000000001</v>
      </c>
      <c r="N3168" s="10">
        <f t="shared" si="298"/>
        <v>3161.0250000000001</v>
      </c>
      <c r="O3168" s="10">
        <v>130.27000000000001</v>
      </c>
      <c r="P3168" s="10">
        <f t="shared" si="299"/>
        <v>1056.4499999999998</v>
      </c>
      <c r="Q3168" s="12">
        <v>45700</v>
      </c>
    </row>
    <row r="3169" spans="1:17" x14ac:dyDescent="0.25">
      <c r="A3169" s="4">
        <v>2825</v>
      </c>
      <c r="B3169" s="4" t="s">
        <v>34</v>
      </c>
      <c r="C3169" s="4" t="s">
        <v>21</v>
      </c>
      <c r="D3169" s="4" t="s">
        <v>18</v>
      </c>
      <c r="E3169" s="4" t="s">
        <v>29</v>
      </c>
      <c r="F3169" s="9">
        <v>6</v>
      </c>
      <c r="G3169" s="10">
        <v>961</v>
      </c>
      <c r="H3169" s="11">
        <v>0.1</v>
      </c>
      <c r="I3169" s="10">
        <f t="shared" si="300"/>
        <v>5766</v>
      </c>
      <c r="J3169" s="10">
        <f t="shared" si="295"/>
        <v>576.6</v>
      </c>
      <c r="K3169" s="10">
        <f t="shared" si="296"/>
        <v>5189.3999999999996</v>
      </c>
      <c r="L3169" s="11">
        <v>0.05</v>
      </c>
      <c r="M3169" s="10">
        <f t="shared" si="297"/>
        <v>259.46999999999997</v>
      </c>
      <c r="N3169" s="10">
        <f t="shared" si="298"/>
        <v>5448.87</v>
      </c>
      <c r="O3169" s="10">
        <v>688.85</v>
      </c>
      <c r="P3169" s="10">
        <f t="shared" si="299"/>
        <v>1056.2999999999993</v>
      </c>
      <c r="Q3169" s="12">
        <v>45665</v>
      </c>
    </row>
    <row r="3170" spans="1:17" x14ac:dyDescent="0.25">
      <c r="A3170" s="4">
        <v>2417</v>
      </c>
      <c r="B3170" s="4" t="s">
        <v>31</v>
      </c>
      <c r="C3170" s="4" t="s">
        <v>17</v>
      </c>
      <c r="D3170" s="4" t="s">
        <v>18</v>
      </c>
      <c r="E3170" s="4" t="s">
        <v>25</v>
      </c>
      <c r="F3170" s="9">
        <v>4</v>
      </c>
      <c r="G3170" s="10">
        <v>935</v>
      </c>
      <c r="H3170" s="11">
        <v>0.1</v>
      </c>
      <c r="I3170" s="10">
        <f t="shared" si="300"/>
        <v>3740</v>
      </c>
      <c r="J3170" s="10">
        <f t="shared" si="295"/>
        <v>374</v>
      </c>
      <c r="K3170" s="10">
        <f t="shared" si="296"/>
        <v>3366</v>
      </c>
      <c r="L3170" s="11">
        <v>0.05</v>
      </c>
      <c r="M3170" s="10">
        <f t="shared" si="297"/>
        <v>168.3</v>
      </c>
      <c r="N3170" s="10">
        <f t="shared" si="298"/>
        <v>3534.3</v>
      </c>
      <c r="O3170" s="10">
        <v>577.44000000000005</v>
      </c>
      <c r="P3170" s="10">
        <f t="shared" si="299"/>
        <v>1056.2399999999998</v>
      </c>
      <c r="Q3170" s="12">
        <v>45932</v>
      </c>
    </row>
    <row r="3171" spans="1:17" x14ac:dyDescent="0.25">
      <c r="A3171" s="4">
        <v>283</v>
      </c>
      <c r="B3171" s="4" t="s">
        <v>31</v>
      </c>
      <c r="C3171" s="4" t="s">
        <v>17</v>
      </c>
      <c r="D3171" s="4" t="s">
        <v>18</v>
      </c>
      <c r="E3171" s="4" t="s">
        <v>36</v>
      </c>
      <c r="F3171" s="9">
        <v>7</v>
      </c>
      <c r="G3171" s="10">
        <v>1164</v>
      </c>
      <c r="H3171" s="11">
        <v>0.1</v>
      </c>
      <c r="I3171" s="10">
        <f t="shared" si="300"/>
        <v>8148</v>
      </c>
      <c r="J3171" s="10">
        <f t="shared" si="295"/>
        <v>814.80000000000007</v>
      </c>
      <c r="K3171" s="10">
        <f t="shared" si="296"/>
        <v>7333.2</v>
      </c>
      <c r="L3171" s="11">
        <v>0.05</v>
      </c>
      <c r="M3171" s="10">
        <f t="shared" si="297"/>
        <v>366.66</v>
      </c>
      <c r="N3171" s="10">
        <f t="shared" si="298"/>
        <v>7699.86</v>
      </c>
      <c r="O3171" s="10">
        <v>896.9</v>
      </c>
      <c r="P3171" s="10">
        <f t="shared" si="299"/>
        <v>1054.8999999999996</v>
      </c>
      <c r="Q3171" s="12">
        <v>45976</v>
      </c>
    </row>
    <row r="3172" spans="1:17" x14ac:dyDescent="0.25">
      <c r="A3172" s="4">
        <v>872</v>
      </c>
      <c r="B3172" s="4" t="s">
        <v>16</v>
      </c>
      <c r="C3172" s="4" t="s">
        <v>24</v>
      </c>
      <c r="D3172" s="4" t="s">
        <v>26</v>
      </c>
      <c r="E3172" s="4" t="s">
        <v>27</v>
      </c>
      <c r="F3172" s="9">
        <v>5</v>
      </c>
      <c r="G3172" s="10">
        <v>531</v>
      </c>
      <c r="H3172" s="11">
        <v>0</v>
      </c>
      <c r="I3172" s="10">
        <f t="shared" si="300"/>
        <v>2655</v>
      </c>
      <c r="J3172" s="10">
        <f t="shared" si="295"/>
        <v>0</v>
      </c>
      <c r="K3172" s="10">
        <f t="shared" si="296"/>
        <v>2655</v>
      </c>
      <c r="L3172" s="11">
        <v>0.05</v>
      </c>
      <c r="M3172" s="10">
        <f t="shared" si="297"/>
        <v>132.75</v>
      </c>
      <c r="N3172" s="10">
        <f t="shared" si="298"/>
        <v>2787.75</v>
      </c>
      <c r="O3172" s="10">
        <v>320.02999999999997</v>
      </c>
      <c r="P3172" s="10">
        <f t="shared" si="299"/>
        <v>1054.8500000000001</v>
      </c>
      <c r="Q3172" s="12">
        <v>45905</v>
      </c>
    </row>
    <row r="3173" spans="1:17" x14ac:dyDescent="0.25">
      <c r="A3173" s="4">
        <v>1151</v>
      </c>
      <c r="B3173" s="4" t="s">
        <v>34</v>
      </c>
      <c r="C3173" s="4" t="s">
        <v>21</v>
      </c>
      <c r="D3173" s="4" t="s">
        <v>18</v>
      </c>
      <c r="E3173" s="4" t="s">
        <v>36</v>
      </c>
      <c r="F3173" s="9">
        <v>3</v>
      </c>
      <c r="G3173" s="10">
        <v>977</v>
      </c>
      <c r="H3173" s="11">
        <v>0</v>
      </c>
      <c r="I3173" s="10">
        <f t="shared" si="300"/>
        <v>2931</v>
      </c>
      <c r="J3173" s="10">
        <f t="shared" si="295"/>
        <v>0</v>
      </c>
      <c r="K3173" s="10">
        <f t="shared" si="296"/>
        <v>2931</v>
      </c>
      <c r="L3173" s="11">
        <v>0.05</v>
      </c>
      <c r="M3173" s="10">
        <f t="shared" si="297"/>
        <v>146.55000000000001</v>
      </c>
      <c r="N3173" s="10">
        <f t="shared" si="298"/>
        <v>3077.55</v>
      </c>
      <c r="O3173" s="10">
        <v>625.47</v>
      </c>
      <c r="P3173" s="10">
        <f t="shared" si="299"/>
        <v>1054.5899999999999</v>
      </c>
      <c r="Q3173" s="12">
        <v>46016</v>
      </c>
    </row>
    <row r="3174" spans="1:17" x14ac:dyDescent="0.25">
      <c r="A3174" s="4">
        <v>858</v>
      </c>
      <c r="B3174" s="4" t="s">
        <v>31</v>
      </c>
      <c r="C3174" s="4" t="s">
        <v>21</v>
      </c>
      <c r="D3174" s="4" t="s">
        <v>26</v>
      </c>
      <c r="E3174" s="4" t="s">
        <v>22</v>
      </c>
      <c r="F3174" s="9">
        <v>7</v>
      </c>
      <c r="G3174" s="10">
        <v>642</v>
      </c>
      <c r="H3174" s="11">
        <v>0.05</v>
      </c>
      <c r="I3174" s="10">
        <f t="shared" si="300"/>
        <v>4494</v>
      </c>
      <c r="J3174" s="10">
        <f t="shared" si="295"/>
        <v>224.70000000000002</v>
      </c>
      <c r="K3174" s="10">
        <f t="shared" si="296"/>
        <v>4269.3</v>
      </c>
      <c r="L3174" s="11">
        <v>0.05</v>
      </c>
      <c r="M3174" s="10">
        <f t="shared" si="297"/>
        <v>213.46500000000003</v>
      </c>
      <c r="N3174" s="10">
        <f t="shared" si="298"/>
        <v>4482.7650000000003</v>
      </c>
      <c r="O3174" s="10">
        <v>459.29</v>
      </c>
      <c r="P3174" s="10">
        <f t="shared" si="299"/>
        <v>1054.27</v>
      </c>
      <c r="Q3174" s="12">
        <v>45847</v>
      </c>
    </row>
    <row r="3175" spans="1:17" x14ac:dyDescent="0.25">
      <c r="A3175" s="4">
        <v>3772</v>
      </c>
      <c r="B3175" s="4" t="s">
        <v>34</v>
      </c>
      <c r="C3175" s="4" t="s">
        <v>24</v>
      </c>
      <c r="D3175" s="4" t="s">
        <v>28</v>
      </c>
      <c r="E3175" s="4" t="s">
        <v>25</v>
      </c>
      <c r="F3175" s="9">
        <v>17</v>
      </c>
      <c r="G3175" s="10">
        <v>303</v>
      </c>
      <c r="H3175" s="11">
        <v>0.15</v>
      </c>
      <c r="I3175" s="10">
        <f t="shared" si="300"/>
        <v>5151</v>
      </c>
      <c r="J3175" s="10">
        <f t="shared" si="295"/>
        <v>772.65</v>
      </c>
      <c r="K3175" s="10">
        <f t="shared" si="296"/>
        <v>4378.3500000000004</v>
      </c>
      <c r="L3175" s="11">
        <v>0.05</v>
      </c>
      <c r="M3175" s="10">
        <f t="shared" si="297"/>
        <v>218.91750000000002</v>
      </c>
      <c r="N3175" s="10">
        <f t="shared" si="298"/>
        <v>4597.2674999999999</v>
      </c>
      <c r="O3175" s="10">
        <v>195.55</v>
      </c>
      <c r="P3175" s="10">
        <f t="shared" si="299"/>
        <v>1054</v>
      </c>
      <c r="Q3175" s="12">
        <v>45936</v>
      </c>
    </row>
    <row r="3176" spans="1:17" x14ac:dyDescent="0.25">
      <c r="A3176" s="4">
        <v>2046</v>
      </c>
      <c r="B3176" s="4" t="s">
        <v>31</v>
      </c>
      <c r="C3176" s="4" t="s">
        <v>17</v>
      </c>
      <c r="D3176" s="4" t="s">
        <v>18</v>
      </c>
      <c r="E3176" s="4" t="s">
        <v>25</v>
      </c>
      <c r="F3176" s="9">
        <v>19</v>
      </c>
      <c r="G3176" s="10">
        <v>338</v>
      </c>
      <c r="H3176" s="11">
        <v>0.1</v>
      </c>
      <c r="I3176" s="10">
        <f t="shared" si="300"/>
        <v>6422</v>
      </c>
      <c r="J3176" s="10">
        <f t="shared" si="295"/>
        <v>642.20000000000005</v>
      </c>
      <c r="K3176" s="10">
        <f t="shared" si="296"/>
        <v>5779.8</v>
      </c>
      <c r="L3176" s="11">
        <v>0.05</v>
      </c>
      <c r="M3176" s="10">
        <f t="shared" si="297"/>
        <v>288.99</v>
      </c>
      <c r="N3176" s="10">
        <f t="shared" si="298"/>
        <v>6068.79</v>
      </c>
      <c r="O3176" s="10">
        <v>248.73</v>
      </c>
      <c r="P3176" s="10">
        <f t="shared" si="299"/>
        <v>1053.9300000000003</v>
      </c>
      <c r="Q3176" s="12">
        <v>45916</v>
      </c>
    </row>
    <row r="3177" spans="1:17" x14ac:dyDescent="0.25">
      <c r="A3177" s="4">
        <v>371</v>
      </c>
      <c r="B3177" s="4" t="s">
        <v>34</v>
      </c>
      <c r="C3177" s="4" t="s">
        <v>24</v>
      </c>
      <c r="D3177" s="4" t="s">
        <v>28</v>
      </c>
      <c r="E3177" s="4" t="s">
        <v>27</v>
      </c>
      <c r="F3177" s="9">
        <v>7</v>
      </c>
      <c r="G3177" s="10">
        <v>1113</v>
      </c>
      <c r="H3177" s="11">
        <v>0.15</v>
      </c>
      <c r="I3177" s="10">
        <f t="shared" si="300"/>
        <v>7791</v>
      </c>
      <c r="J3177" s="10">
        <f t="shared" si="295"/>
        <v>1168.6499999999999</v>
      </c>
      <c r="K3177" s="10">
        <f t="shared" si="296"/>
        <v>6622.35</v>
      </c>
      <c r="L3177" s="11">
        <v>0.05</v>
      </c>
      <c r="M3177" s="10">
        <f t="shared" si="297"/>
        <v>331.11750000000006</v>
      </c>
      <c r="N3177" s="10">
        <f t="shared" si="298"/>
        <v>6953.4675000000007</v>
      </c>
      <c r="O3177" s="10">
        <v>795.5</v>
      </c>
      <c r="P3177" s="10">
        <f t="shared" si="299"/>
        <v>1053.8500000000004</v>
      </c>
      <c r="Q3177" s="12">
        <v>45746</v>
      </c>
    </row>
    <row r="3178" spans="1:17" x14ac:dyDescent="0.25">
      <c r="A3178" s="4">
        <v>1687</v>
      </c>
      <c r="B3178" s="4" t="s">
        <v>35</v>
      </c>
      <c r="C3178" s="4" t="s">
        <v>24</v>
      </c>
      <c r="D3178" s="4" t="s">
        <v>18</v>
      </c>
      <c r="E3178" s="4" t="s">
        <v>30</v>
      </c>
      <c r="F3178" s="9">
        <v>16</v>
      </c>
      <c r="G3178" s="10">
        <v>201</v>
      </c>
      <c r="H3178" s="11">
        <v>0.15</v>
      </c>
      <c r="I3178" s="10">
        <f t="shared" si="300"/>
        <v>3216</v>
      </c>
      <c r="J3178" s="10">
        <f t="shared" si="295"/>
        <v>482.4</v>
      </c>
      <c r="K3178" s="10">
        <f t="shared" si="296"/>
        <v>2733.6</v>
      </c>
      <c r="L3178" s="11">
        <v>0.05</v>
      </c>
      <c r="M3178" s="10">
        <f t="shared" si="297"/>
        <v>136.68</v>
      </c>
      <c r="N3178" s="10">
        <f t="shared" si="298"/>
        <v>2870.2799999999997</v>
      </c>
      <c r="O3178" s="10">
        <v>105</v>
      </c>
      <c r="P3178" s="10">
        <f t="shared" si="299"/>
        <v>1053.5999999999999</v>
      </c>
      <c r="Q3178" s="12">
        <v>45989</v>
      </c>
    </row>
    <row r="3179" spans="1:17" x14ac:dyDescent="0.25">
      <c r="A3179" s="4">
        <v>614</v>
      </c>
      <c r="B3179" s="4" t="s">
        <v>32</v>
      </c>
      <c r="C3179" s="4" t="s">
        <v>17</v>
      </c>
      <c r="D3179" s="4" t="s">
        <v>18</v>
      </c>
      <c r="E3179" s="4" t="s">
        <v>30</v>
      </c>
      <c r="F3179" s="9">
        <v>4</v>
      </c>
      <c r="G3179" s="10">
        <v>855</v>
      </c>
      <c r="H3179" s="11">
        <v>0.1</v>
      </c>
      <c r="I3179" s="10">
        <f t="shared" si="300"/>
        <v>3420</v>
      </c>
      <c r="J3179" s="10">
        <f t="shared" si="295"/>
        <v>342</v>
      </c>
      <c r="K3179" s="10">
        <f t="shared" si="296"/>
        <v>3078</v>
      </c>
      <c r="L3179" s="11">
        <v>0.05</v>
      </c>
      <c r="M3179" s="10">
        <f t="shared" si="297"/>
        <v>153.9</v>
      </c>
      <c r="N3179" s="10">
        <f t="shared" si="298"/>
        <v>3231.9</v>
      </c>
      <c r="O3179" s="10">
        <v>506.35</v>
      </c>
      <c r="P3179" s="10">
        <f t="shared" si="299"/>
        <v>1052.5999999999999</v>
      </c>
      <c r="Q3179" s="12">
        <v>45736</v>
      </c>
    </row>
    <row r="3180" spans="1:17" x14ac:dyDescent="0.25">
      <c r="A3180" s="4">
        <v>2918</v>
      </c>
      <c r="B3180" s="4" t="s">
        <v>31</v>
      </c>
      <c r="C3180" s="4" t="s">
        <v>24</v>
      </c>
      <c r="D3180" s="4" t="s">
        <v>26</v>
      </c>
      <c r="E3180" s="4" t="s">
        <v>25</v>
      </c>
      <c r="F3180" s="9">
        <v>19</v>
      </c>
      <c r="G3180" s="10">
        <v>262</v>
      </c>
      <c r="H3180" s="11">
        <v>0.05</v>
      </c>
      <c r="I3180" s="10">
        <f t="shared" si="300"/>
        <v>4978</v>
      </c>
      <c r="J3180" s="10">
        <f t="shared" si="295"/>
        <v>248.9</v>
      </c>
      <c r="K3180" s="10">
        <f t="shared" si="296"/>
        <v>4729.1000000000004</v>
      </c>
      <c r="L3180" s="11">
        <v>0.05</v>
      </c>
      <c r="M3180" s="10">
        <f t="shared" si="297"/>
        <v>236.45500000000004</v>
      </c>
      <c r="N3180" s="10">
        <f t="shared" si="298"/>
        <v>4965.5550000000003</v>
      </c>
      <c r="O3180" s="10">
        <v>193.59</v>
      </c>
      <c r="P3180" s="10">
        <f t="shared" si="299"/>
        <v>1050.8900000000003</v>
      </c>
      <c r="Q3180" s="12">
        <v>45840</v>
      </c>
    </row>
    <row r="3181" spans="1:17" x14ac:dyDescent="0.25">
      <c r="A3181" s="4">
        <v>2755</v>
      </c>
      <c r="B3181" s="4" t="s">
        <v>32</v>
      </c>
      <c r="C3181" s="4" t="s">
        <v>21</v>
      </c>
      <c r="D3181" s="4" t="s">
        <v>33</v>
      </c>
      <c r="E3181" s="4" t="s">
        <v>37</v>
      </c>
      <c r="F3181" s="9">
        <v>23</v>
      </c>
      <c r="G3181" s="10">
        <v>434</v>
      </c>
      <c r="H3181" s="11">
        <v>0.1</v>
      </c>
      <c r="I3181" s="10">
        <f t="shared" si="300"/>
        <v>9982</v>
      </c>
      <c r="J3181" s="10">
        <f t="shared" si="295"/>
        <v>998.2</v>
      </c>
      <c r="K3181" s="10">
        <f t="shared" si="296"/>
        <v>8983.7999999999993</v>
      </c>
      <c r="L3181" s="11">
        <v>0.05</v>
      </c>
      <c r="M3181" s="10">
        <f t="shared" si="297"/>
        <v>449.19</v>
      </c>
      <c r="N3181" s="10">
        <f t="shared" si="298"/>
        <v>9432.99</v>
      </c>
      <c r="O3181" s="10">
        <v>344.91</v>
      </c>
      <c r="P3181" s="10">
        <f t="shared" si="299"/>
        <v>1050.869999999999</v>
      </c>
      <c r="Q3181" s="12">
        <v>45968</v>
      </c>
    </row>
    <row r="3182" spans="1:17" x14ac:dyDescent="0.25">
      <c r="A3182" s="4">
        <v>244</v>
      </c>
      <c r="B3182" s="4" t="s">
        <v>35</v>
      </c>
      <c r="C3182" s="4" t="s">
        <v>17</v>
      </c>
      <c r="D3182" s="4" t="s">
        <v>33</v>
      </c>
      <c r="E3182" s="4" t="s">
        <v>36</v>
      </c>
      <c r="F3182" s="9">
        <v>6</v>
      </c>
      <c r="G3182" s="10">
        <v>606</v>
      </c>
      <c r="H3182" s="11">
        <v>0</v>
      </c>
      <c r="I3182" s="10">
        <f t="shared" si="300"/>
        <v>3636</v>
      </c>
      <c r="J3182" s="10">
        <f t="shared" si="295"/>
        <v>0</v>
      </c>
      <c r="K3182" s="10">
        <f t="shared" si="296"/>
        <v>3636</v>
      </c>
      <c r="L3182" s="11">
        <v>0.05</v>
      </c>
      <c r="M3182" s="10">
        <f t="shared" si="297"/>
        <v>181.8</v>
      </c>
      <c r="N3182" s="10">
        <f t="shared" si="298"/>
        <v>3817.8</v>
      </c>
      <c r="O3182" s="10">
        <v>430.86</v>
      </c>
      <c r="P3182" s="10">
        <f t="shared" si="299"/>
        <v>1050.8400000000001</v>
      </c>
      <c r="Q3182" s="12">
        <v>45927</v>
      </c>
    </row>
    <row r="3183" spans="1:17" x14ac:dyDescent="0.25">
      <c r="A3183" s="4">
        <v>1488</v>
      </c>
      <c r="B3183" s="4" t="s">
        <v>35</v>
      </c>
      <c r="C3183" s="4" t="s">
        <v>21</v>
      </c>
      <c r="D3183" s="4" t="s">
        <v>26</v>
      </c>
      <c r="E3183" s="4" t="s">
        <v>37</v>
      </c>
      <c r="F3183" s="9">
        <v>3</v>
      </c>
      <c r="G3183" s="10">
        <v>988</v>
      </c>
      <c r="H3183" s="11">
        <v>0.1</v>
      </c>
      <c r="I3183" s="10">
        <f t="shared" si="300"/>
        <v>2964</v>
      </c>
      <c r="J3183" s="10">
        <f t="shared" si="295"/>
        <v>296.40000000000003</v>
      </c>
      <c r="K3183" s="10">
        <f t="shared" si="296"/>
        <v>2667.6</v>
      </c>
      <c r="L3183" s="11">
        <v>0.05</v>
      </c>
      <c r="M3183" s="10">
        <f t="shared" si="297"/>
        <v>133.38</v>
      </c>
      <c r="N3183" s="10">
        <f t="shared" si="298"/>
        <v>2800.98</v>
      </c>
      <c r="O3183" s="10">
        <v>539.01</v>
      </c>
      <c r="P3183" s="10">
        <f t="shared" si="299"/>
        <v>1050.57</v>
      </c>
      <c r="Q3183" s="12">
        <v>45932</v>
      </c>
    </row>
    <row r="3184" spans="1:17" x14ac:dyDescent="0.25">
      <c r="A3184" s="4">
        <v>973</v>
      </c>
      <c r="B3184" s="4" t="s">
        <v>20</v>
      </c>
      <c r="C3184" s="4" t="s">
        <v>17</v>
      </c>
      <c r="D3184" s="4" t="s">
        <v>33</v>
      </c>
      <c r="E3184" s="4" t="s">
        <v>29</v>
      </c>
      <c r="F3184" s="9">
        <v>7</v>
      </c>
      <c r="G3184" s="10">
        <v>464</v>
      </c>
      <c r="H3184" s="11">
        <v>0.15</v>
      </c>
      <c r="I3184" s="10">
        <f t="shared" si="300"/>
        <v>3248</v>
      </c>
      <c r="J3184" s="10">
        <f t="shared" si="295"/>
        <v>487.2</v>
      </c>
      <c r="K3184" s="10">
        <f t="shared" si="296"/>
        <v>2760.8</v>
      </c>
      <c r="L3184" s="11">
        <v>0.05</v>
      </c>
      <c r="M3184" s="10">
        <f t="shared" si="297"/>
        <v>138.04000000000002</v>
      </c>
      <c r="N3184" s="10">
        <f t="shared" si="298"/>
        <v>2898.84</v>
      </c>
      <c r="O3184" s="10">
        <v>244.39</v>
      </c>
      <c r="P3184" s="10">
        <f t="shared" si="299"/>
        <v>1050.0700000000002</v>
      </c>
      <c r="Q3184" s="12">
        <v>45736</v>
      </c>
    </row>
    <row r="3185" spans="1:17" x14ac:dyDescent="0.25">
      <c r="A3185" s="4">
        <v>478</v>
      </c>
      <c r="B3185" s="4" t="s">
        <v>20</v>
      </c>
      <c r="C3185" s="4" t="s">
        <v>21</v>
      </c>
      <c r="D3185" s="4" t="s">
        <v>33</v>
      </c>
      <c r="E3185" s="4" t="s">
        <v>22</v>
      </c>
      <c r="F3185" s="9">
        <v>16</v>
      </c>
      <c r="G3185" s="10">
        <v>241</v>
      </c>
      <c r="H3185" s="11">
        <v>0.15</v>
      </c>
      <c r="I3185" s="10">
        <f t="shared" si="300"/>
        <v>3856</v>
      </c>
      <c r="J3185" s="10">
        <f t="shared" si="295"/>
        <v>578.4</v>
      </c>
      <c r="K3185" s="10">
        <f t="shared" si="296"/>
        <v>3277.6</v>
      </c>
      <c r="L3185" s="11">
        <v>0.05</v>
      </c>
      <c r="M3185" s="10">
        <f t="shared" si="297"/>
        <v>163.88</v>
      </c>
      <c r="N3185" s="10">
        <f t="shared" si="298"/>
        <v>3441.48</v>
      </c>
      <c r="O3185" s="10">
        <v>139.25</v>
      </c>
      <c r="P3185" s="10">
        <f t="shared" si="299"/>
        <v>1049.5999999999999</v>
      </c>
      <c r="Q3185" s="12">
        <v>45705</v>
      </c>
    </row>
    <row r="3186" spans="1:17" x14ac:dyDescent="0.25">
      <c r="A3186" s="4">
        <v>2993</v>
      </c>
      <c r="B3186" s="4" t="s">
        <v>38</v>
      </c>
      <c r="C3186" s="4" t="s">
        <v>24</v>
      </c>
      <c r="D3186" s="4" t="s">
        <v>26</v>
      </c>
      <c r="E3186" s="4" t="s">
        <v>22</v>
      </c>
      <c r="F3186" s="9">
        <v>15</v>
      </c>
      <c r="G3186" s="10">
        <v>596</v>
      </c>
      <c r="H3186" s="11">
        <v>0.15</v>
      </c>
      <c r="I3186" s="10">
        <f t="shared" si="300"/>
        <v>8940</v>
      </c>
      <c r="J3186" s="10">
        <f t="shared" si="295"/>
        <v>1341</v>
      </c>
      <c r="K3186" s="10">
        <f t="shared" si="296"/>
        <v>7599</v>
      </c>
      <c r="L3186" s="11">
        <v>0.05</v>
      </c>
      <c r="M3186" s="10">
        <f t="shared" si="297"/>
        <v>379.95000000000005</v>
      </c>
      <c r="N3186" s="10">
        <f t="shared" si="298"/>
        <v>7978.95</v>
      </c>
      <c r="O3186" s="10">
        <v>436.72</v>
      </c>
      <c r="P3186" s="10">
        <f t="shared" si="299"/>
        <v>1048.1999999999998</v>
      </c>
      <c r="Q3186" s="12">
        <v>45882</v>
      </c>
    </row>
    <row r="3187" spans="1:17" x14ac:dyDescent="0.25">
      <c r="A3187" s="4">
        <v>849</v>
      </c>
      <c r="B3187" s="4" t="s">
        <v>23</v>
      </c>
      <c r="C3187" s="4" t="s">
        <v>21</v>
      </c>
      <c r="D3187" s="4" t="s">
        <v>28</v>
      </c>
      <c r="E3187" s="4" t="s">
        <v>37</v>
      </c>
      <c r="F3187" s="9">
        <v>10</v>
      </c>
      <c r="G3187" s="10">
        <v>667</v>
      </c>
      <c r="H3187" s="11">
        <v>0.1</v>
      </c>
      <c r="I3187" s="10">
        <f t="shared" si="300"/>
        <v>6670</v>
      </c>
      <c r="J3187" s="10">
        <f t="shared" si="295"/>
        <v>667</v>
      </c>
      <c r="K3187" s="10">
        <f t="shared" si="296"/>
        <v>6003</v>
      </c>
      <c r="L3187" s="11">
        <v>0.05</v>
      </c>
      <c r="M3187" s="10">
        <f t="shared" si="297"/>
        <v>300.15000000000003</v>
      </c>
      <c r="N3187" s="10">
        <f t="shared" si="298"/>
        <v>6303.15</v>
      </c>
      <c r="O3187" s="10">
        <v>495.56</v>
      </c>
      <c r="P3187" s="10">
        <f t="shared" si="299"/>
        <v>1047.3999999999996</v>
      </c>
      <c r="Q3187" s="12">
        <v>45694</v>
      </c>
    </row>
    <row r="3188" spans="1:17" x14ac:dyDescent="0.25">
      <c r="A3188" s="4">
        <v>3805</v>
      </c>
      <c r="B3188" s="4" t="s">
        <v>32</v>
      </c>
      <c r="C3188" s="4" t="s">
        <v>21</v>
      </c>
      <c r="D3188" s="4" t="s">
        <v>33</v>
      </c>
      <c r="E3188" s="4" t="s">
        <v>19</v>
      </c>
      <c r="F3188" s="9">
        <v>4</v>
      </c>
      <c r="G3188" s="10">
        <v>812</v>
      </c>
      <c r="H3188" s="11">
        <v>0.1</v>
      </c>
      <c r="I3188" s="10">
        <f t="shared" si="300"/>
        <v>3248</v>
      </c>
      <c r="J3188" s="10">
        <f t="shared" si="295"/>
        <v>324.8</v>
      </c>
      <c r="K3188" s="10">
        <f t="shared" si="296"/>
        <v>2923.2</v>
      </c>
      <c r="L3188" s="11">
        <v>0.05</v>
      </c>
      <c r="M3188" s="10">
        <f t="shared" si="297"/>
        <v>146.16</v>
      </c>
      <c r="N3188" s="10">
        <f t="shared" si="298"/>
        <v>3069.3599999999997</v>
      </c>
      <c r="O3188" s="10">
        <v>469.56</v>
      </c>
      <c r="P3188" s="10">
        <f t="shared" si="299"/>
        <v>1044.9599999999998</v>
      </c>
      <c r="Q3188" s="12">
        <v>45933</v>
      </c>
    </row>
    <row r="3189" spans="1:17" x14ac:dyDescent="0.25">
      <c r="A3189" s="4">
        <v>2824</v>
      </c>
      <c r="B3189" s="4" t="s">
        <v>38</v>
      </c>
      <c r="C3189" s="4" t="s">
        <v>17</v>
      </c>
      <c r="D3189" s="4" t="s">
        <v>26</v>
      </c>
      <c r="E3189" s="4" t="s">
        <v>29</v>
      </c>
      <c r="F3189" s="9">
        <v>22</v>
      </c>
      <c r="G3189" s="10">
        <v>130</v>
      </c>
      <c r="H3189" s="11">
        <v>0.05</v>
      </c>
      <c r="I3189" s="10">
        <f t="shared" si="300"/>
        <v>2860</v>
      </c>
      <c r="J3189" s="10">
        <f t="shared" si="295"/>
        <v>143</v>
      </c>
      <c r="K3189" s="10">
        <f t="shared" si="296"/>
        <v>2717</v>
      </c>
      <c r="L3189" s="11">
        <v>0.05</v>
      </c>
      <c r="M3189" s="10">
        <f t="shared" si="297"/>
        <v>135.85</v>
      </c>
      <c r="N3189" s="10">
        <f t="shared" si="298"/>
        <v>2852.85</v>
      </c>
      <c r="O3189" s="10">
        <v>76.05</v>
      </c>
      <c r="P3189" s="10">
        <f t="shared" si="299"/>
        <v>1043.9000000000001</v>
      </c>
      <c r="Q3189" s="12">
        <v>45704</v>
      </c>
    </row>
    <row r="3190" spans="1:17" x14ac:dyDescent="0.25">
      <c r="A3190" s="4">
        <v>4759</v>
      </c>
      <c r="B3190" s="4" t="s">
        <v>32</v>
      </c>
      <c r="C3190" s="4" t="s">
        <v>17</v>
      </c>
      <c r="D3190" s="4" t="s">
        <v>18</v>
      </c>
      <c r="E3190" s="4" t="s">
        <v>30</v>
      </c>
      <c r="F3190" s="9">
        <v>7</v>
      </c>
      <c r="G3190" s="10">
        <v>519</v>
      </c>
      <c r="H3190" s="11">
        <v>0.05</v>
      </c>
      <c r="I3190" s="10">
        <f t="shared" si="300"/>
        <v>3633</v>
      </c>
      <c r="J3190" s="10">
        <f t="shared" si="295"/>
        <v>181.65</v>
      </c>
      <c r="K3190" s="10">
        <f t="shared" si="296"/>
        <v>3451.35</v>
      </c>
      <c r="L3190" s="11">
        <v>0.05</v>
      </c>
      <c r="M3190" s="10">
        <f t="shared" si="297"/>
        <v>172.5675</v>
      </c>
      <c r="N3190" s="10">
        <f t="shared" si="298"/>
        <v>3623.9175</v>
      </c>
      <c r="O3190" s="10">
        <v>343.96</v>
      </c>
      <c r="P3190" s="10">
        <f t="shared" si="299"/>
        <v>1043.6300000000001</v>
      </c>
      <c r="Q3190" s="12">
        <v>45949</v>
      </c>
    </row>
    <row r="3191" spans="1:17" x14ac:dyDescent="0.25">
      <c r="A3191" s="4">
        <v>4866</v>
      </c>
      <c r="B3191" s="4" t="s">
        <v>32</v>
      </c>
      <c r="C3191" s="4" t="s">
        <v>24</v>
      </c>
      <c r="D3191" s="4" t="s">
        <v>18</v>
      </c>
      <c r="E3191" s="4" t="s">
        <v>27</v>
      </c>
      <c r="F3191" s="9">
        <v>11</v>
      </c>
      <c r="G3191" s="10">
        <v>1098</v>
      </c>
      <c r="H3191" s="11">
        <v>0.15</v>
      </c>
      <c r="I3191" s="10">
        <f t="shared" si="300"/>
        <v>12078</v>
      </c>
      <c r="J3191" s="10">
        <f t="shared" si="295"/>
        <v>1811.7</v>
      </c>
      <c r="K3191" s="10">
        <f t="shared" si="296"/>
        <v>10266.299999999999</v>
      </c>
      <c r="L3191" s="11">
        <v>0.05</v>
      </c>
      <c r="M3191" s="10">
        <f t="shared" si="297"/>
        <v>513.31499999999994</v>
      </c>
      <c r="N3191" s="10">
        <f t="shared" si="298"/>
        <v>10779.615</v>
      </c>
      <c r="O3191" s="10">
        <v>838.49</v>
      </c>
      <c r="P3191" s="10">
        <f t="shared" si="299"/>
        <v>1042.9099999999999</v>
      </c>
      <c r="Q3191" s="12">
        <v>45933</v>
      </c>
    </row>
    <row r="3192" spans="1:17" x14ac:dyDescent="0.25">
      <c r="A3192" s="4">
        <v>4258</v>
      </c>
      <c r="B3192" s="4" t="s">
        <v>34</v>
      </c>
      <c r="C3192" s="4" t="s">
        <v>17</v>
      </c>
      <c r="D3192" s="4" t="s">
        <v>28</v>
      </c>
      <c r="E3192" s="4" t="s">
        <v>22</v>
      </c>
      <c r="F3192" s="9">
        <v>25</v>
      </c>
      <c r="G3192" s="10">
        <v>88</v>
      </c>
      <c r="H3192" s="11">
        <v>0</v>
      </c>
      <c r="I3192" s="10">
        <f t="shared" si="300"/>
        <v>2200</v>
      </c>
      <c r="J3192" s="10">
        <f t="shared" si="295"/>
        <v>0</v>
      </c>
      <c r="K3192" s="10">
        <f t="shared" si="296"/>
        <v>2200</v>
      </c>
      <c r="L3192" s="11">
        <v>0.05</v>
      </c>
      <c r="M3192" s="10">
        <f t="shared" si="297"/>
        <v>110</v>
      </c>
      <c r="N3192" s="10">
        <f t="shared" si="298"/>
        <v>2310</v>
      </c>
      <c r="O3192" s="10">
        <v>46.29</v>
      </c>
      <c r="P3192" s="10">
        <f t="shared" si="299"/>
        <v>1042.75</v>
      </c>
      <c r="Q3192" s="12">
        <v>45827</v>
      </c>
    </row>
    <row r="3193" spans="1:17" x14ac:dyDescent="0.25">
      <c r="A3193" s="4">
        <v>4832</v>
      </c>
      <c r="B3193" s="4" t="s">
        <v>35</v>
      </c>
      <c r="C3193" s="4" t="s">
        <v>24</v>
      </c>
      <c r="D3193" s="4" t="s">
        <v>28</v>
      </c>
      <c r="E3193" s="4" t="s">
        <v>19</v>
      </c>
      <c r="F3193" s="9">
        <v>11</v>
      </c>
      <c r="G3193" s="10">
        <v>343</v>
      </c>
      <c r="H3193" s="11">
        <v>0.15</v>
      </c>
      <c r="I3193" s="10">
        <f t="shared" si="300"/>
        <v>3773</v>
      </c>
      <c r="J3193" s="10">
        <f t="shared" si="295"/>
        <v>565.94999999999993</v>
      </c>
      <c r="K3193" s="10">
        <f t="shared" si="296"/>
        <v>3207.05</v>
      </c>
      <c r="L3193" s="11">
        <v>0.05</v>
      </c>
      <c r="M3193" s="10">
        <f t="shared" si="297"/>
        <v>160.35250000000002</v>
      </c>
      <c r="N3193" s="10">
        <f t="shared" si="298"/>
        <v>3367.4025000000001</v>
      </c>
      <c r="O3193" s="10">
        <v>196.78</v>
      </c>
      <c r="P3193" s="10">
        <f t="shared" si="299"/>
        <v>1042.4700000000003</v>
      </c>
      <c r="Q3193" s="12">
        <v>45976</v>
      </c>
    </row>
    <row r="3194" spans="1:17" x14ac:dyDescent="0.25">
      <c r="A3194" s="4">
        <v>4551</v>
      </c>
      <c r="B3194" s="4" t="s">
        <v>38</v>
      </c>
      <c r="C3194" s="4" t="s">
        <v>21</v>
      </c>
      <c r="D3194" s="4" t="s">
        <v>33</v>
      </c>
      <c r="E3194" s="4" t="s">
        <v>27</v>
      </c>
      <c r="F3194" s="9">
        <v>6</v>
      </c>
      <c r="G3194" s="10">
        <v>791</v>
      </c>
      <c r="H3194" s="11">
        <v>0.1</v>
      </c>
      <c r="I3194" s="10">
        <f t="shared" si="300"/>
        <v>4746</v>
      </c>
      <c r="J3194" s="10">
        <f t="shared" si="295"/>
        <v>474.6</v>
      </c>
      <c r="K3194" s="10">
        <f t="shared" si="296"/>
        <v>4271.3999999999996</v>
      </c>
      <c r="L3194" s="11">
        <v>0.05</v>
      </c>
      <c r="M3194" s="10">
        <f t="shared" si="297"/>
        <v>213.57</v>
      </c>
      <c r="N3194" s="10">
        <f t="shared" si="298"/>
        <v>4484.9699999999993</v>
      </c>
      <c r="O3194" s="10">
        <v>538.34</v>
      </c>
      <c r="P3194" s="10">
        <f t="shared" si="299"/>
        <v>1041.3599999999997</v>
      </c>
      <c r="Q3194" s="12">
        <v>46011</v>
      </c>
    </row>
    <row r="3195" spans="1:17" x14ac:dyDescent="0.25">
      <c r="A3195" s="4">
        <v>1376</v>
      </c>
      <c r="B3195" s="4" t="s">
        <v>31</v>
      </c>
      <c r="C3195" s="4" t="s">
        <v>17</v>
      </c>
      <c r="D3195" s="4" t="s">
        <v>33</v>
      </c>
      <c r="E3195" s="4" t="s">
        <v>37</v>
      </c>
      <c r="F3195" s="9">
        <v>12</v>
      </c>
      <c r="G3195" s="10">
        <v>880</v>
      </c>
      <c r="H3195" s="11">
        <v>0.15</v>
      </c>
      <c r="I3195" s="10">
        <f t="shared" si="300"/>
        <v>10560</v>
      </c>
      <c r="J3195" s="10">
        <f t="shared" si="295"/>
        <v>1584</v>
      </c>
      <c r="K3195" s="10">
        <f t="shared" si="296"/>
        <v>8976</v>
      </c>
      <c r="L3195" s="11">
        <v>0.05</v>
      </c>
      <c r="M3195" s="10">
        <f t="shared" si="297"/>
        <v>448.8</v>
      </c>
      <c r="N3195" s="10">
        <f t="shared" si="298"/>
        <v>9424.7999999999993</v>
      </c>
      <c r="O3195" s="10">
        <v>661.23</v>
      </c>
      <c r="P3195" s="10">
        <f t="shared" si="299"/>
        <v>1041.2399999999998</v>
      </c>
      <c r="Q3195" s="12">
        <v>45950</v>
      </c>
    </row>
    <row r="3196" spans="1:17" x14ac:dyDescent="0.25">
      <c r="A3196" s="4">
        <v>1990</v>
      </c>
      <c r="B3196" s="4" t="s">
        <v>16</v>
      </c>
      <c r="C3196" s="4" t="s">
        <v>24</v>
      </c>
      <c r="D3196" s="4" t="s">
        <v>18</v>
      </c>
      <c r="E3196" s="4" t="s">
        <v>30</v>
      </c>
      <c r="F3196" s="9">
        <v>16</v>
      </c>
      <c r="G3196" s="10">
        <v>232</v>
      </c>
      <c r="H3196" s="11">
        <v>0.05</v>
      </c>
      <c r="I3196" s="10">
        <f t="shared" si="300"/>
        <v>3712</v>
      </c>
      <c r="J3196" s="10">
        <f t="shared" si="295"/>
        <v>185.60000000000002</v>
      </c>
      <c r="K3196" s="10">
        <f t="shared" si="296"/>
        <v>3526.4</v>
      </c>
      <c r="L3196" s="11">
        <v>0.05</v>
      </c>
      <c r="M3196" s="10">
        <f t="shared" si="297"/>
        <v>176.32000000000002</v>
      </c>
      <c r="N3196" s="10">
        <f t="shared" si="298"/>
        <v>3702.7200000000003</v>
      </c>
      <c r="O3196" s="10">
        <v>155.37</v>
      </c>
      <c r="P3196" s="10">
        <f t="shared" si="299"/>
        <v>1040.48</v>
      </c>
      <c r="Q3196" s="12">
        <v>45706</v>
      </c>
    </row>
    <row r="3197" spans="1:17" x14ac:dyDescent="0.25">
      <c r="A3197" s="4">
        <v>1535</v>
      </c>
      <c r="B3197" s="4" t="s">
        <v>20</v>
      </c>
      <c r="C3197" s="4" t="s">
        <v>24</v>
      </c>
      <c r="D3197" s="4" t="s">
        <v>18</v>
      </c>
      <c r="E3197" s="4" t="s">
        <v>36</v>
      </c>
      <c r="F3197" s="9">
        <v>17</v>
      </c>
      <c r="G3197" s="10">
        <v>180</v>
      </c>
      <c r="H3197" s="11">
        <v>0.1</v>
      </c>
      <c r="I3197" s="10">
        <f t="shared" si="300"/>
        <v>3060</v>
      </c>
      <c r="J3197" s="10">
        <f t="shared" si="295"/>
        <v>306</v>
      </c>
      <c r="K3197" s="10">
        <f t="shared" si="296"/>
        <v>2754</v>
      </c>
      <c r="L3197" s="11">
        <v>0.05</v>
      </c>
      <c r="M3197" s="10">
        <f t="shared" si="297"/>
        <v>137.70000000000002</v>
      </c>
      <c r="N3197" s="10">
        <f t="shared" si="298"/>
        <v>2891.7</v>
      </c>
      <c r="O3197" s="10">
        <v>100.8</v>
      </c>
      <c r="P3197" s="10">
        <f t="shared" si="299"/>
        <v>1040.4000000000001</v>
      </c>
      <c r="Q3197" s="12">
        <v>45739</v>
      </c>
    </row>
    <row r="3198" spans="1:17" x14ac:dyDescent="0.25">
      <c r="A3198" s="4">
        <v>1269</v>
      </c>
      <c r="B3198" s="4" t="s">
        <v>32</v>
      </c>
      <c r="C3198" s="4" t="s">
        <v>24</v>
      </c>
      <c r="D3198" s="4" t="s">
        <v>18</v>
      </c>
      <c r="E3198" s="4" t="s">
        <v>36</v>
      </c>
      <c r="F3198" s="9">
        <v>5</v>
      </c>
      <c r="G3198" s="10">
        <v>448</v>
      </c>
      <c r="H3198" s="11">
        <v>0</v>
      </c>
      <c r="I3198" s="10">
        <f t="shared" si="300"/>
        <v>2240</v>
      </c>
      <c r="J3198" s="10">
        <f t="shared" si="295"/>
        <v>0</v>
      </c>
      <c r="K3198" s="10">
        <f t="shared" si="296"/>
        <v>2240</v>
      </c>
      <c r="L3198" s="11">
        <v>0.05</v>
      </c>
      <c r="M3198" s="10">
        <f t="shared" si="297"/>
        <v>112</v>
      </c>
      <c r="N3198" s="10">
        <f t="shared" si="298"/>
        <v>2352</v>
      </c>
      <c r="O3198" s="10">
        <v>240.02</v>
      </c>
      <c r="P3198" s="10">
        <f t="shared" si="299"/>
        <v>1039.8999999999999</v>
      </c>
      <c r="Q3198" s="12">
        <v>45967</v>
      </c>
    </row>
    <row r="3199" spans="1:17" x14ac:dyDescent="0.25">
      <c r="A3199" s="4">
        <v>192</v>
      </c>
      <c r="B3199" s="4" t="s">
        <v>38</v>
      </c>
      <c r="C3199" s="4" t="s">
        <v>17</v>
      </c>
      <c r="D3199" s="4" t="s">
        <v>28</v>
      </c>
      <c r="E3199" s="4" t="s">
        <v>36</v>
      </c>
      <c r="F3199" s="9">
        <v>4</v>
      </c>
      <c r="G3199" s="10">
        <v>904</v>
      </c>
      <c r="H3199" s="11">
        <v>0.05</v>
      </c>
      <c r="I3199" s="10">
        <f t="shared" si="300"/>
        <v>3616</v>
      </c>
      <c r="J3199" s="10">
        <f t="shared" si="295"/>
        <v>180.8</v>
      </c>
      <c r="K3199" s="10">
        <f t="shared" si="296"/>
        <v>3435.2</v>
      </c>
      <c r="L3199" s="11">
        <v>0.05</v>
      </c>
      <c r="M3199" s="10">
        <f t="shared" si="297"/>
        <v>171.76</v>
      </c>
      <c r="N3199" s="10">
        <f t="shared" si="298"/>
        <v>3606.96</v>
      </c>
      <c r="O3199" s="10">
        <v>598.87</v>
      </c>
      <c r="P3199" s="10">
        <f t="shared" si="299"/>
        <v>1039.7199999999998</v>
      </c>
      <c r="Q3199" s="12">
        <v>45732</v>
      </c>
    </row>
    <row r="3200" spans="1:17" x14ac:dyDescent="0.25">
      <c r="A3200" s="4">
        <v>876</v>
      </c>
      <c r="B3200" s="4" t="s">
        <v>20</v>
      </c>
      <c r="C3200" s="4" t="s">
        <v>24</v>
      </c>
      <c r="D3200" s="4" t="s">
        <v>28</v>
      </c>
      <c r="E3200" s="4" t="s">
        <v>22</v>
      </c>
      <c r="F3200" s="9">
        <v>4</v>
      </c>
      <c r="G3200" s="10">
        <v>771</v>
      </c>
      <c r="H3200" s="11">
        <v>0.05</v>
      </c>
      <c r="I3200" s="10">
        <f t="shared" si="300"/>
        <v>3084</v>
      </c>
      <c r="J3200" s="10">
        <f t="shared" si="295"/>
        <v>154.20000000000002</v>
      </c>
      <c r="K3200" s="10">
        <f t="shared" si="296"/>
        <v>2929.8</v>
      </c>
      <c r="L3200" s="11">
        <v>0.05</v>
      </c>
      <c r="M3200" s="10">
        <f t="shared" si="297"/>
        <v>146.49</v>
      </c>
      <c r="N3200" s="10">
        <f t="shared" si="298"/>
        <v>3076.29</v>
      </c>
      <c r="O3200" s="10">
        <v>473.22</v>
      </c>
      <c r="P3200" s="10">
        <f t="shared" si="299"/>
        <v>1036.92</v>
      </c>
      <c r="Q3200" s="12">
        <v>45701</v>
      </c>
    </row>
    <row r="3201" spans="1:17" x14ac:dyDescent="0.25">
      <c r="A3201" s="4">
        <v>3802</v>
      </c>
      <c r="B3201" s="4" t="s">
        <v>32</v>
      </c>
      <c r="C3201" s="4" t="s">
        <v>24</v>
      </c>
      <c r="D3201" s="4" t="s">
        <v>33</v>
      </c>
      <c r="E3201" s="4" t="s">
        <v>36</v>
      </c>
      <c r="F3201" s="9">
        <v>3</v>
      </c>
      <c r="G3201" s="10">
        <v>751</v>
      </c>
      <c r="H3201" s="11">
        <v>0</v>
      </c>
      <c r="I3201" s="10">
        <f t="shared" si="300"/>
        <v>2253</v>
      </c>
      <c r="J3201" s="10">
        <f t="shared" si="295"/>
        <v>0</v>
      </c>
      <c r="K3201" s="10">
        <f t="shared" si="296"/>
        <v>2253</v>
      </c>
      <c r="L3201" s="11">
        <v>0.05</v>
      </c>
      <c r="M3201" s="10">
        <f t="shared" si="297"/>
        <v>112.65</v>
      </c>
      <c r="N3201" s="10">
        <f t="shared" si="298"/>
        <v>2365.65</v>
      </c>
      <c r="O3201" s="10">
        <v>405.38</v>
      </c>
      <c r="P3201" s="10">
        <f t="shared" si="299"/>
        <v>1036.8600000000001</v>
      </c>
      <c r="Q3201" s="12">
        <v>45919</v>
      </c>
    </row>
    <row r="3202" spans="1:17" x14ac:dyDescent="0.25">
      <c r="A3202" s="4">
        <v>1611</v>
      </c>
      <c r="B3202" s="4" t="s">
        <v>32</v>
      </c>
      <c r="C3202" s="4" t="s">
        <v>21</v>
      </c>
      <c r="D3202" s="4" t="s">
        <v>18</v>
      </c>
      <c r="E3202" s="4" t="s">
        <v>30</v>
      </c>
      <c r="F3202" s="9">
        <v>14</v>
      </c>
      <c r="G3202" s="10">
        <v>402</v>
      </c>
      <c r="H3202" s="11">
        <v>0.1</v>
      </c>
      <c r="I3202" s="10">
        <f t="shared" si="300"/>
        <v>5628</v>
      </c>
      <c r="J3202" s="10">
        <f t="shared" ref="J3202:J3265" si="301">I3202*H3202</f>
        <v>562.80000000000007</v>
      </c>
      <c r="K3202" s="10">
        <f t="shared" ref="K3202:K3265" si="302">I3202-J3202</f>
        <v>5065.2</v>
      </c>
      <c r="L3202" s="11">
        <v>0.05</v>
      </c>
      <c r="M3202" s="10">
        <f t="shared" ref="M3202:M3265" si="303">K3202*L3202</f>
        <v>253.26</v>
      </c>
      <c r="N3202" s="10">
        <f t="shared" ref="N3202:N3265" si="304">K3202+M3202</f>
        <v>5318.46</v>
      </c>
      <c r="O3202" s="10">
        <v>287.76</v>
      </c>
      <c r="P3202" s="10">
        <f t="shared" ref="P3202:P3265" si="305">K3202-(O3202*F3202)</f>
        <v>1036.56</v>
      </c>
      <c r="Q3202" s="12">
        <v>46017</v>
      </c>
    </row>
    <row r="3203" spans="1:17" x14ac:dyDescent="0.25">
      <c r="A3203" s="4">
        <v>3058</v>
      </c>
      <c r="B3203" s="4" t="s">
        <v>32</v>
      </c>
      <c r="C3203" s="4" t="s">
        <v>21</v>
      </c>
      <c r="D3203" s="4" t="s">
        <v>28</v>
      </c>
      <c r="E3203" s="4" t="s">
        <v>29</v>
      </c>
      <c r="F3203" s="9">
        <v>3</v>
      </c>
      <c r="G3203" s="10">
        <v>984</v>
      </c>
      <c r="H3203" s="11">
        <v>0.05</v>
      </c>
      <c r="I3203" s="10">
        <f t="shared" si="300"/>
        <v>2952</v>
      </c>
      <c r="J3203" s="10">
        <f t="shared" si="301"/>
        <v>147.6</v>
      </c>
      <c r="K3203" s="10">
        <f t="shared" si="302"/>
        <v>2804.4</v>
      </c>
      <c r="L3203" s="11">
        <v>0.05</v>
      </c>
      <c r="M3203" s="10">
        <f t="shared" si="303"/>
        <v>140.22</v>
      </c>
      <c r="N3203" s="10">
        <f t="shared" si="304"/>
        <v>2944.62</v>
      </c>
      <c r="O3203" s="10">
        <v>589.41999999999996</v>
      </c>
      <c r="P3203" s="10">
        <f t="shared" si="305"/>
        <v>1036.1400000000003</v>
      </c>
      <c r="Q3203" s="12">
        <v>45887</v>
      </c>
    </row>
    <row r="3204" spans="1:17" x14ac:dyDescent="0.25">
      <c r="A3204" s="4">
        <v>921</v>
      </c>
      <c r="B3204" s="4" t="s">
        <v>38</v>
      </c>
      <c r="C3204" s="4" t="s">
        <v>17</v>
      </c>
      <c r="D3204" s="4" t="s">
        <v>33</v>
      </c>
      <c r="E3204" s="4" t="s">
        <v>30</v>
      </c>
      <c r="F3204" s="9">
        <v>3</v>
      </c>
      <c r="G3204" s="10">
        <v>1133</v>
      </c>
      <c r="H3204" s="11">
        <v>0.1</v>
      </c>
      <c r="I3204" s="10">
        <f t="shared" si="300"/>
        <v>3399</v>
      </c>
      <c r="J3204" s="10">
        <f t="shared" si="301"/>
        <v>339.90000000000003</v>
      </c>
      <c r="K3204" s="10">
        <f t="shared" si="302"/>
        <v>3059.1</v>
      </c>
      <c r="L3204" s="11">
        <v>0.05</v>
      </c>
      <c r="M3204" s="10">
        <f t="shared" si="303"/>
        <v>152.95500000000001</v>
      </c>
      <c r="N3204" s="10">
        <f t="shared" si="304"/>
        <v>3212.0549999999998</v>
      </c>
      <c r="O3204" s="10">
        <v>674.49</v>
      </c>
      <c r="P3204" s="10">
        <f t="shared" si="305"/>
        <v>1035.6299999999999</v>
      </c>
      <c r="Q3204" s="12">
        <v>46001</v>
      </c>
    </row>
    <row r="3205" spans="1:17" x14ac:dyDescent="0.25">
      <c r="A3205" s="4">
        <v>520</v>
      </c>
      <c r="B3205" s="4" t="s">
        <v>35</v>
      </c>
      <c r="C3205" s="4" t="s">
        <v>24</v>
      </c>
      <c r="D3205" s="4" t="s">
        <v>33</v>
      </c>
      <c r="E3205" s="4" t="s">
        <v>22</v>
      </c>
      <c r="F3205" s="9">
        <v>7</v>
      </c>
      <c r="G3205" s="10">
        <v>691</v>
      </c>
      <c r="H3205" s="11">
        <v>0</v>
      </c>
      <c r="I3205" s="10">
        <f t="shared" si="300"/>
        <v>4837</v>
      </c>
      <c r="J3205" s="10">
        <f t="shared" si="301"/>
        <v>0</v>
      </c>
      <c r="K3205" s="10">
        <f t="shared" si="302"/>
        <v>4837</v>
      </c>
      <c r="L3205" s="11">
        <v>0.05</v>
      </c>
      <c r="M3205" s="10">
        <f t="shared" si="303"/>
        <v>241.85000000000002</v>
      </c>
      <c r="N3205" s="10">
        <f t="shared" si="304"/>
        <v>5078.8500000000004</v>
      </c>
      <c r="O3205" s="10">
        <v>543.17999999999995</v>
      </c>
      <c r="P3205" s="10">
        <f t="shared" si="305"/>
        <v>1034.7400000000002</v>
      </c>
      <c r="Q3205" s="12">
        <v>45874</v>
      </c>
    </row>
    <row r="3206" spans="1:17" x14ac:dyDescent="0.25">
      <c r="A3206" s="4">
        <v>4301</v>
      </c>
      <c r="B3206" s="4" t="s">
        <v>35</v>
      </c>
      <c r="C3206" s="4" t="s">
        <v>24</v>
      </c>
      <c r="D3206" s="4" t="s">
        <v>33</v>
      </c>
      <c r="E3206" s="4" t="s">
        <v>29</v>
      </c>
      <c r="F3206" s="9">
        <v>3</v>
      </c>
      <c r="G3206" s="10">
        <v>1059</v>
      </c>
      <c r="H3206" s="11">
        <v>0.1</v>
      </c>
      <c r="I3206" s="10">
        <f t="shared" si="300"/>
        <v>3177</v>
      </c>
      <c r="J3206" s="10">
        <f t="shared" si="301"/>
        <v>317.70000000000005</v>
      </c>
      <c r="K3206" s="10">
        <f t="shared" si="302"/>
        <v>2859.3</v>
      </c>
      <c r="L3206" s="11">
        <v>0.05</v>
      </c>
      <c r="M3206" s="10">
        <f t="shared" si="303"/>
        <v>142.965</v>
      </c>
      <c r="N3206" s="10">
        <f t="shared" si="304"/>
        <v>3002.2650000000003</v>
      </c>
      <c r="O3206" s="10">
        <v>608.29</v>
      </c>
      <c r="P3206" s="10">
        <f t="shared" si="305"/>
        <v>1034.4300000000003</v>
      </c>
      <c r="Q3206" s="12">
        <v>45957</v>
      </c>
    </row>
    <row r="3207" spans="1:17" x14ac:dyDescent="0.25">
      <c r="A3207" s="4">
        <v>47</v>
      </c>
      <c r="B3207" s="4" t="s">
        <v>31</v>
      </c>
      <c r="C3207" s="4" t="s">
        <v>21</v>
      </c>
      <c r="D3207" s="4" t="s">
        <v>26</v>
      </c>
      <c r="E3207" s="4" t="s">
        <v>25</v>
      </c>
      <c r="F3207" s="9">
        <v>4</v>
      </c>
      <c r="G3207" s="10">
        <v>856</v>
      </c>
      <c r="H3207" s="11">
        <v>0.1</v>
      </c>
      <c r="I3207" s="10">
        <f t="shared" si="300"/>
        <v>3424</v>
      </c>
      <c r="J3207" s="10">
        <f t="shared" si="301"/>
        <v>342.40000000000003</v>
      </c>
      <c r="K3207" s="10">
        <f t="shared" si="302"/>
        <v>3081.6</v>
      </c>
      <c r="L3207" s="11">
        <v>0.05</v>
      </c>
      <c r="M3207" s="10">
        <f t="shared" si="303"/>
        <v>154.08000000000001</v>
      </c>
      <c r="N3207" s="10">
        <f t="shared" si="304"/>
        <v>3235.68</v>
      </c>
      <c r="O3207" s="10">
        <v>511.9</v>
      </c>
      <c r="P3207" s="10">
        <f t="shared" si="305"/>
        <v>1034</v>
      </c>
      <c r="Q3207" s="12">
        <v>45850</v>
      </c>
    </row>
    <row r="3208" spans="1:17" x14ac:dyDescent="0.25">
      <c r="A3208" s="4">
        <v>4694</v>
      </c>
      <c r="B3208" s="4" t="s">
        <v>16</v>
      </c>
      <c r="C3208" s="4" t="s">
        <v>17</v>
      </c>
      <c r="D3208" s="4" t="s">
        <v>33</v>
      </c>
      <c r="E3208" s="4" t="s">
        <v>30</v>
      </c>
      <c r="F3208" s="9">
        <v>4</v>
      </c>
      <c r="G3208" s="10">
        <v>793</v>
      </c>
      <c r="H3208" s="11">
        <v>0.15</v>
      </c>
      <c r="I3208" s="10">
        <f t="shared" si="300"/>
        <v>3172</v>
      </c>
      <c r="J3208" s="10">
        <f t="shared" si="301"/>
        <v>475.79999999999995</v>
      </c>
      <c r="K3208" s="10">
        <f t="shared" si="302"/>
        <v>2696.2</v>
      </c>
      <c r="L3208" s="11">
        <v>0.05</v>
      </c>
      <c r="M3208" s="10">
        <f t="shared" si="303"/>
        <v>134.81</v>
      </c>
      <c r="N3208" s="10">
        <f t="shared" si="304"/>
        <v>2831.0099999999998</v>
      </c>
      <c r="O3208" s="10">
        <v>415.58</v>
      </c>
      <c r="P3208" s="10">
        <f t="shared" si="305"/>
        <v>1033.8799999999999</v>
      </c>
      <c r="Q3208" s="12">
        <v>45735</v>
      </c>
    </row>
    <row r="3209" spans="1:17" x14ac:dyDescent="0.25">
      <c r="A3209" s="4">
        <v>175</v>
      </c>
      <c r="B3209" s="4" t="s">
        <v>23</v>
      </c>
      <c r="C3209" s="4" t="s">
        <v>17</v>
      </c>
      <c r="D3209" s="4" t="s">
        <v>33</v>
      </c>
      <c r="E3209" s="4" t="s">
        <v>22</v>
      </c>
      <c r="F3209" s="9">
        <v>18</v>
      </c>
      <c r="G3209" s="10">
        <v>343</v>
      </c>
      <c r="H3209" s="11">
        <v>0.15</v>
      </c>
      <c r="I3209" s="10">
        <f t="shared" si="300"/>
        <v>6174</v>
      </c>
      <c r="J3209" s="10">
        <f t="shared" si="301"/>
        <v>926.09999999999991</v>
      </c>
      <c r="K3209" s="10">
        <f t="shared" si="302"/>
        <v>5247.9</v>
      </c>
      <c r="L3209" s="11">
        <v>0.05</v>
      </c>
      <c r="M3209" s="10">
        <f t="shared" si="303"/>
        <v>262.39499999999998</v>
      </c>
      <c r="N3209" s="10">
        <f t="shared" si="304"/>
        <v>5510.2950000000001</v>
      </c>
      <c r="O3209" s="10">
        <v>234.2</v>
      </c>
      <c r="P3209" s="10">
        <f t="shared" si="305"/>
        <v>1032.3000000000002</v>
      </c>
      <c r="Q3209" s="12">
        <v>45947</v>
      </c>
    </row>
    <row r="3210" spans="1:17" x14ac:dyDescent="0.25">
      <c r="A3210" s="4">
        <v>4414</v>
      </c>
      <c r="B3210" s="4" t="s">
        <v>20</v>
      </c>
      <c r="C3210" s="4" t="s">
        <v>21</v>
      </c>
      <c r="D3210" s="4" t="s">
        <v>18</v>
      </c>
      <c r="E3210" s="4" t="s">
        <v>22</v>
      </c>
      <c r="F3210" s="9">
        <v>7</v>
      </c>
      <c r="G3210" s="10">
        <v>484</v>
      </c>
      <c r="H3210" s="11">
        <v>0.15</v>
      </c>
      <c r="I3210" s="10">
        <f t="shared" si="300"/>
        <v>3388</v>
      </c>
      <c r="J3210" s="10">
        <f t="shared" si="301"/>
        <v>508.2</v>
      </c>
      <c r="K3210" s="10">
        <f t="shared" si="302"/>
        <v>2879.8</v>
      </c>
      <c r="L3210" s="11">
        <v>0.05</v>
      </c>
      <c r="M3210" s="10">
        <f t="shared" si="303"/>
        <v>143.99</v>
      </c>
      <c r="N3210" s="10">
        <f t="shared" si="304"/>
        <v>3023.79</v>
      </c>
      <c r="O3210" s="10">
        <v>263.99</v>
      </c>
      <c r="P3210" s="10">
        <f t="shared" si="305"/>
        <v>1031.8700000000001</v>
      </c>
      <c r="Q3210" s="12">
        <v>45931</v>
      </c>
    </row>
    <row r="3211" spans="1:17" x14ac:dyDescent="0.25">
      <c r="A3211" s="4">
        <v>4894</v>
      </c>
      <c r="B3211" s="4" t="s">
        <v>20</v>
      </c>
      <c r="C3211" s="4" t="s">
        <v>24</v>
      </c>
      <c r="D3211" s="4" t="s">
        <v>33</v>
      </c>
      <c r="E3211" s="4" t="s">
        <v>37</v>
      </c>
      <c r="F3211" s="9">
        <v>7</v>
      </c>
      <c r="G3211" s="10">
        <v>417</v>
      </c>
      <c r="H3211" s="11">
        <v>0</v>
      </c>
      <c r="I3211" s="10">
        <f t="shared" si="300"/>
        <v>2919</v>
      </c>
      <c r="J3211" s="10">
        <f t="shared" si="301"/>
        <v>0</v>
      </c>
      <c r="K3211" s="10">
        <f t="shared" si="302"/>
        <v>2919</v>
      </c>
      <c r="L3211" s="11">
        <v>0.05</v>
      </c>
      <c r="M3211" s="10">
        <f t="shared" si="303"/>
        <v>145.95000000000002</v>
      </c>
      <c r="N3211" s="10">
        <f t="shared" si="304"/>
        <v>3064.95</v>
      </c>
      <c r="O3211" s="10">
        <v>269.81</v>
      </c>
      <c r="P3211" s="10">
        <f t="shared" si="305"/>
        <v>1030.33</v>
      </c>
      <c r="Q3211" s="12">
        <v>45929</v>
      </c>
    </row>
    <row r="3212" spans="1:17" x14ac:dyDescent="0.25">
      <c r="A3212" s="4">
        <v>628</v>
      </c>
      <c r="B3212" s="4" t="s">
        <v>20</v>
      </c>
      <c r="C3212" s="4" t="s">
        <v>21</v>
      </c>
      <c r="D3212" s="4" t="s">
        <v>26</v>
      </c>
      <c r="E3212" s="4" t="s">
        <v>30</v>
      </c>
      <c r="F3212" s="9">
        <v>3</v>
      </c>
      <c r="G3212" s="10">
        <v>1066</v>
      </c>
      <c r="H3212" s="11">
        <v>0.05</v>
      </c>
      <c r="I3212" s="10">
        <f t="shared" si="300"/>
        <v>3198</v>
      </c>
      <c r="J3212" s="10">
        <f t="shared" si="301"/>
        <v>159.9</v>
      </c>
      <c r="K3212" s="10">
        <f t="shared" si="302"/>
        <v>3038.1</v>
      </c>
      <c r="L3212" s="11">
        <v>0.05</v>
      </c>
      <c r="M3212" s="10">
        <f t="shared" si="303"/>
        <v>151.905</v>
      </c>
      <c r="N3212" s="10">
        <f t="shared" si="304"/>
        <v>3190.0050000000001</v>
      </c>
      <c r="O3212" s="10">
        <v>669.29</v>
      </c>
      <c r="P3212" s="10">
        <f t="shared" si="305"/>
        <v>1030.23</v>
      </c>
      <c r="Q3212" s="12">
        <v>45703</v>
      </c>
    </row>
    <row r="3213" spans="1:17" x14ac:dyDescent="0.25">
      <c r="A3213" s="4">
        <v>4653</v>
      </c>
      <c r="B3213" s="4" t="s">
        <v>20</v>
      </c>
      <c r="C3213" s="4" t="s">
        <v>17</v>
      </c>
      <c r="D3213" s="4" t="s">
        <v>28</v>
      </c>
      <c r="E3213" s="4" t="s">
        <v>37</v>
      </c>
      <c r="F3213" s="9">
        <v>3</v>
      </c>
      <c r="G3213" s="10">
        <v>1032</v>
      </c>
      <c r="H3213" s="11">
        <v>0</v>
      </c>
      <c r="I3213" s="10">
        <f t="shared" si="300"/>
        <v>3096</v>
      </c>
      <c r="J3213" s="10">
        <f t="shared" si="301"/>
        <v>0</v>
      </c>
      <c r="K3213" s="10">
        <f t="shared" si="302"/>
        <v>3096</v>
      </c>
      <c r="L3213" s="11">
        <v>0.05</v>
      </c>
      <c r="M3213" s="10">
        <f t="shared" si="303"/>
        <v>154.80000000000001</v>
      </c>
      <c r="N3213" s="10">
        <f t="shared" si="304"/>
        <v>3250.8</v>
      </c>
      <c r="O3213" s="10">
        <v>688.63</v>
      </c>
      <c r="P3213" s="10">
        <f t="shared" si="305"/>
        <v>1030.1100000000001</v>
      </c>
      <c r="Q3213" s="12">
        <v>46020</v>
      </c>
    </row>
    <row r="3214" spans="1:17" x14ac:dyDescent="0.25">
      <c r="A3214" s="4">
        <v>1820</v>
      </c>
      <c r="B3214" s="4" t="s">
        <v>34</v>
      </c>
      <c r="C3214" s="4" t="s">
        <v>21</v>
      </c>
      <c r="D3214" s="4" t="s">
        <v>18</v>
      </c>
      <c r="E3214" s="4" t="s">
        <v>36</v>
      </c>
      <c r="F3214" s="9">
        <v>22</v>
      </c>
      <c r="G3214" s="10">
        <v>184</v>
      </c>
      <c r="H3214" s="11">
        <v>0.05</v>
      </c>
      <c r="I3214" s="10">
        <f t="shared" si="300"/>
        <v>4048</v>
      </c>
      <c r="J3214" s="10">
        <f t="shared" si="301"/>
        <v>202.4</v>
      </c>
      <c r="K3214" s="10">
        <f t="shared" si="302"/>
        <v>3845.6</v>
      </c>
      <c r="L3214" s="11">
        <v>0.05</v>
      </c>
      <c r="M3214" s="10">
        <f t="shared" si="303"/>
        <v>192.28</v>
      </c>
      <c r="N3214" s="10">
        <f t="shared" si="304"/>
        <v>4037.88</v>
      </c>
      <c r="O3214" s="10">
        <v>128.04</v>
      </c>
      <c r="P3214" s="10">
        <f t="shared" si="305"/>
        <v>1028.7200000000003</v>
      </c>
      <c r="Q3214" s="12">
        <v>45748</v>
      </c>
    </row>
    <row r="3215" spans="1:17" x14ac:dyDescent="0.25">
      <c r="A3215" s="4">
        <v>2782</v>
      </c>
      <c r="B3215" s="4" t="s">
        <v>35</v>
      </c>
      <c r="C3215" s="4" t="s">
        <v>17</v>
      </c>
      <c r="D3215" s="4" t="s">
        <v>28</v>
      </c>
      <c r="E3215" s="4" t="s">
        <v>30</v>
      </c>
      <c r="F3215" s="9">
        <v>10</v>
      </c>
      <c r="G3215" s="10">
        <v>387</v>
      </c>
      <c r="H3215" s="11">
        <v>0</v>
      </c>
      <c r="I3215" s="10">
        <f t="shared" si="300"/>
        <v>3870</v>
      </c>
      <c r="J3215" s="10">
        <f t="shared" si="301"/>
        <v>0</v>
      </c>
      <c r="K3215" s="10">
        <f t="shared" si="302"/>
        <v>3870</v>
      </c>
      <c r="L3215" s="11">
        <v>0.05</v>
      </c>
      <c r="M3215" s="10">
        <f t="shared" si="303"/>
        <v>193.5</v>
      </c>
      <c r="N3215" s="10">
        <f t="shared" si="304"/>
        <v>4063.5</v>
      </c>
      <c r="O3215" s="10">
        <v>284.17</v>
      </c>
      <c r="P3215" s="10">
        <f t="shared" si="305"/>
        <v>1028.2999999999997</v>
      </c>
      <c r="Q3215" s="12">
        <v>45873</v>
      </c>
    </row>
    <row r="3216" spans="1:17" x14ac:dyDescent="0.25">
      <c r="A3216" s="4">
        <v>2814</v>
      </c>
      <c r="B3216" s="4" t="s">
        <v>31</v>
      </c>
      <c r="C3216" s="4" t="s">
        <v>21</v>
      </c>
      <c r="D3216" s="4" t="s">
        <v>33</v>
      </c>
      <c r="E3216" s="4" t="s">
        <v>25</v>
      </c>
      <c r="F3216" s="9">
        <v>4</v>
      </c>
      <c r="G3216" s="10">
        <v>1109</v>
      </c>
      <c r="H3216" s="11">
        <v>0.15</v>
      </c>
      <c r="I3216" s="10">
        <f t="shared" si="300"/>
        <v>4436</v>
      </c>
      <c r="J3216" s="10">
        <f t="shared" si="301"/>
        <v>665.4</v>
      </c>
      <c r="K3216" s="10">
        <f t="shared" si="302"/>
        <v>3770.6</v>
      </c>
      <c r="L3216" s="11">
        <v>0.05</v>
      </c>
      <c r="M3216" s="10">
        <f t="shared" si="303"/>
        <v>188.53</v>
      </c>
      <c r="N3216" s="10">
        <f t="shared" si="304"/>
        <v>3959.13</v>
      </c>
      <c r="O3216" s="10">
        <v>685.8</v>
      </c>
      <c r="P3216" s="10">
        <f t="shared" si="305"/>
        <v>1027.4000000000001</v>
      </c>
      <c r="Q3216" s="12">
        <v>45941</v>
      </c>
    </row>
    <row r="3217" spans="1:17" x14ac:dyDescent="0.25">
      <c r="A3217" s="4">
        <v>2727</v>
      </c>
      <c r="B3217" s="4" t="s">
        <v>23</v>
      </c>
      <c r="C3217" s="4" t="s">
        <v>21</v>
      </c>
      <c r="D3217" s="4" t="s">
        <v>26</v>
      </c>
      <c r="E3217" s="4" t="s">
        <v>22</v>
      </c>
      <c r="F3217" s="9">
        <v>16</v>
      </c>
      <c r="G3217" s="10">
        <v>823</v>
      </c>
      <c r="H3217" s="11">
        <v>0.15</v>
      </c>
      <c r="I3217" s="10">
        <f t="shared" si="300"/>
        <v>13168</v>
      </c>
      <c r="J3217" s="10">
        <f t="shared" si="301"/>
        <v>1975.1999999999998</v>
      </c>
      <c r="K3217" s="10">
        <f t="shared" si="302"/>
        <v>11192.8</v>
      </c>
      <c r="L3217" s="11">
        <v>0.05</v>
      </c>
      <c r="M3217" s="10">
        <f t="shared" si="303"/>
        <v>559.64</v>
      </c>
      <c r="N3217" s="10">
        <f t="shared" si="304"/>
        <v>11752.439999999999</v>
      </c>
      <c r="O3217" s="10">
        <v>635.38</v>
      </c>
      <c r="P3217" s="10">
        <f t="shared" si="305"/>
        <v>1026.7199999999993</v>
      </c>
      <c r="Q3217" s="12">
        <v>45733</v>
      </c>
    </row>
    <row r="3218" spans="1:17" x14ac:dyDescent="0.25">
      <c r="A3218" s="4">
        <v>2635</v>
      </c>
      <c r="B3218" s="4" t="s">
        <v>32</v>
      </c>
      <c r="C3218" s="4" t="s">
        <v>17</v>
      </c>
      <c r="D3218" s="4" t="s">
        <v>33</v>
      </c>
      <c r="E3218" s="4" t="s">
        <v>36</v>
      </c>
      <c r="F3218" s="9">
        <v>3</v>
      </c>
      <c r="G3218" s="10">
        <v>822</v>
      </c>
      <c r="H3218" s="11">
        <v>0.05</v>
      </c>
      <c r="I3218" s="10">
        <f t="shared" si="300"/>
        <v>2466</v>
      </c>
      <c r="J3218" s="10">
        <f t="shared" si="301"/>
        <v>123.30000000000001</v>
      </c>
      <c r="K3218" s="10">
        <f t="shared" si="302"/>
        <v>2342.6999999999998</v>
      </c>
      <c r="L3218" s="11">
        <v>0.05</v>
      </c>
      <c r="M3218" s="10">
        <f t="shared" si="303"/>
        <v>117.13499999999999</v>
      </c>
      <c r="N3218" s="10">
        <f t="shared" si="304"/>
        <v>2459.835</v>
      </c>
      <c r="O3218" s="10">
        <v>438.81</v>
      </c>
      <c r="P3218" s="10">
        <f t="shared" si="305"/>
        <v>1026.2699999999998</v>
      </c>
      <c r="Q3218" s="12">
        <v>45754</v>
      </c>
    </row>
    <row r="3219" spans="1:17" x14ac:dyDescent="0.25">
      <c r="A3219" s="4">
        <v>4793</v>
      </c>
      <c r="B3219" s="4" t="s">
        <v>34</v>
      </c>
      <c r="C3219" s="4" t="s">
        <v>17</v>
      </c>
      <c r="D3219" s="4" t="s">
        <v>18</v>
      </c>
      <c r="E3219" s="4" t="s">
        <v>37</v>
      </c>
      <c r="F3219" s="9">
        <v>12</v>
      </c>
      <c r="G3219" s="10">
        <v>716</v>
      </c>
      <c r="H3219" s="11">
        <v>0.1</v>
      </c>
      <c r="I3219" s="10">
        <f t="shared" ref="I3219:I3282" si="306">F3219*G3219</f>
        <v>8592</v>
      </c>
      <c r="J3219" s="10">
        <f t="shared" si="301"/>
        <v>859.2</v>
      </c>
      <c r="K3219" s="10">
        <f t="shared" si="302"/>
        <v>7732.8</v>
      </c>
      <c r="L3219" s="11">
        <v>0.05</v>
      </c>
      <c r="M3219" s="10">
        <f t="shared" si="303"/>
        <v>386.64000000000004</v>
      </c>
      <c r="N3219" s="10">
        <f t="shared" si="304"/>
        <v>8119.4400000000005</v>
      </c>
      <c r="O3219" s="10">
        <v>558.89</v>
      </c>
      <c r="P3219" s="10">
        <f t="shared" si="305"/>
        <v>1026.1199999999999</v>
      </c>
      <c r="Q3219" s="12">
        <v>45776</v>
      </c>
    </row>
    <row r="3220" spans="1:17" x14ac:dyDescent="0.25">
      <c r="A3220" s="4">
        <v>3701</v>
      </c>
      <c r="B3220" s="4" t="s">
        <v>32</v>
      </c>
      <c r="C3220" s="4" t="s">
        <v>17</v>
      </c>
      <c r="D3220" s="4" t="s">
        <v>28</v>
      </c>
      <c r="E3220" s="4" t="s">
        <v>22</v>
      </c>
      <c r="F3220" s="9">
        <v>3</v>
      </c>
      <c r="G3220" s="10">
        <v>988</v>
      </c>
      <c r="H3220" s="11">
        <v>0.15</v>
      </c>
      <c r="I3220" s="10">
        <f t="shared" si="306"/>
        <v>2964</v>
      </c>
      <c r="J3220" s="10">
        <f t="shared" si="301"/>
        <v>444.59999999999997</v>
      </c>
      <c r="K3220" s="10">
        <f t="shared" si="302"/>
        <v>2519.4</v>
      </c>
      <c r="L3220" s="11">
        <v>0.05</v>
      </c>
      <c r="M3220" s="10">
        <f t="shared" si="303"/>
        <v>125.97000000000001</v>
      </c>
      <c r="N3220" s="10">
        <f t="shared" si="304"/>
        <v>2645.37</v>
      </c>
      <c r="O3220" s="10">
        <v>497.8</v>
      </c>
      <c r="P3220" s="10">
        <f t="shared" si="305"/>
        <v>1026</v>
      </c>
      <c r="Q3220" s="12">
        <v>45811</v>
      </c>
    </row>
    <row r="3221" spans="1:17" x14ac:dyDescent="0.25">
      <c r="A3221" s="4">
        <v>1650</v>
      </c>
      <c r="B3221" s="4" t="s">
        <v>23</v>
      </c>
      <c r="C3221" s="4" t="s">
        <v>21</v>
      </c>
      <c r="D3221" s="4" t="s">
        <v>33</v>
      </c>
      <c r="E3221" s="4" t="s">
        <v>36</v>
      </c>
      <c r="F3221" s="9">
        <v>25</v>
      </c>
      <c r="G3221" s="10">
        <v>191</v>
      </c>
      <c r="H3221" s="11">
        <v>0.1</v>
      </c>
      <c r="I3221" s="10">
        <f t="shared" si="306"/>
        <v>4775</v>
      </c>
      <c r="J3221" s="10">
        <f t="shared" si="301"/>
        <v>477.5</v>
      </c>
      <c r="K3221" s="10">
        <f t="shared" si="302"/>
        <v>4297.5</v>
      </c>
      <c r="L3221" s="11">
        <v>0.05</v>
      </c>
      <c r="M3221" s="10">
        <f t="shared" si="303"/>
        <v>214.875</v>
      </c>
      <c r="N3221" s="10">
        <f t="shared" si="304"/>
        <v>4512.375</v>
      </c>
      <c r="O3221" s="10">
        <v>130.86000000000001</v>
      </c>
      <c r="P3221" s="10">
        <f t="shared" si="305"/>
        <v>1025.9999999999995</v>
      </c>
      <c r="Q3221" s="12">
        <v>45712</v>
      </c>
    </row>
    <row r="3222" spans="1:17" x14ac:dyDescent="0.25">
      <c r="A3222" s="4">
        <v>4083</v>
      </c>
      <c r="B3222" s="4" t="s">
        <v>35</v>
      </c>
      <c r="C3222" s="4" t="s">
        <v>21</v>
      </c>
      <c r="D3222" s="4" t="s">
        <v>33</v>
      </c>
      <c r="E3222" s="4" t="s">
        <v>25</v>
      </c>
      <c r="F3222" s="9">
        <v>7</v>
      </c>
      <c r="G3222" s="10">
        <v>838</v>
      </c>
      <c r="H3222" s="11">
        <v>0.1</v>
      </c>
      <c r="I3222" s="10">
        <f t="shared" si="306"/>
        <v>5866</v>
      </c>
      <c r="J3222" s="10">
        <f t="shared" si="301"/>
        <v>586.6</v>
      </c>
      <c r="K3222" s="10">
        <f t="shared" si="302"/>
        <v>5279.4</v>
      </c>
      <c r="L3222" s="11">
        <v>0.05</v>
      </c>
      <c r="M3222" s="10">
        <f t="shared" si="303"/>
        <v>263.96999999999997</v>
      </c>
      <c r="N3222" s="10">
        <f t="shared" si="304"/>
        <v>5543.37</v>
      </c>
      <c r="O3222" s="10">
        <v>607.70000000000005</v>
      </c>
      <c r="P3222" s="10">
        <f t="shared" si="305"/>
        <v>1025.4999999999991</v>
      </c>
      <c r="Q3222" s="12">
        <v>45862</v>
      </c>
    </row>
    <row r="3223" spans="1:17" x14ac:dyDescent="0.25">
      <c r="A3223" s="4">
        <v>3940</v>
      </c>
      <c r="B3223" s="4" t="s">
        <v>20</v>
      </c>
      <c r="C3223" s="4" t="s">
        <v>17</v>
      </c>
      <c r="D3223" s="4" t="s">
        <v>18</v>
      </c>
      <c r="E3223" s="4" t="s">
        <v>30</v>
      </c>
      <c r="F3223" s="9">
        <v>19</v>
      </c>
      <c r="G3223" s="10">
        <v>461</v>
      </c>
      <c r="H3223" s="11">
        <v>0.15</v>
      </c>
      <c r="I3223" s="10">
        <f t="shared" si="306"/>
        <v>8759</v>
      </c>
      <c r="J3223" s="10">
        <f t="shared" si="301"/>
        <v>1313.85</v>
      </c>
      <c r="K3223" s="10">
        <f t="shared" si="302"/>
        <v>7445.15</v>
      </c>
      <c r="L3223" s="11">
        <v>0.05</v>
      </c>
      <c r="M3223" s="10">
        <f t="shared" si="303"/>
        <v>372.25749999999999</v>
      </c>
      <c r="N3223" s="10">
        <f t="shared" si="304"/>
        <v>7817.4074999999993</v>
      </c>
      <c r="O3223" s="10">
        <v>337.9</v>
      </c>
      <c r="P3223" s="10">
        <f t="shared" si="305"/>
        <v>1025.0500000000002</v>
      </c>
      <c r="Q3223" s="12">
        <v>45699</v>
      </c>
    </row>
    <row r="3224" spans="1:17" x14ac:dyDescent="0.25">
      <c r="A3224" s="4">
        <v>1649</v>
      </c>
      <c r="B3224" s="4" t="s">
        <v>23</v>
      </c>
      <c r="C3224" s="4" t="s">
        <v>21</v>
      </c>
      <c r="D3224" s="4" t="s">
        <v>26</v>
      </c>
      <c r="E3224" s="4" t="s">
        <v>22</v>
      </c>
      <c r="F3224" s="9">
        <v>7</v>
      </c>
      <c r="G3224" s="10">
        <v>1096</v>
      </c>
      <c r="H3224" s="11">
        <v>0.1</v>
      </c>
      <c r="I3224" s="10">
        <f t="shared" si="306"/>
        <v>7672</v>
      </c>
      <c r="J3224" s="10">
        <f t="shared" si="301"/>
        <v>767.2</v>
      </c>
      <c r="K3224" s="10">
        <f t="shared" si="302"/>
        <v>6904.8</v>
      </c>
      <c r="L3224" s="11">
        <v>0.05</v>
      </c>
      <c r="M3224" s="10">
        <f t="shared" si="303"/>
        <v>345.24</v>
      </c>
      <c r="N3224" s="10">
        <f t="shared" si="304"/>
        <v>7250.04</v>
      </c>
      <c r="O3224" s="10">
        <v>839.98</v>
      </c>
      <c r="P3224" s="10">
        <f t="shared" si="305"/>
        <v>1024.9399999999996</v>
      </c>
      <c r="Q3224" s="12">
        <v>45709</v>
      </c>
    </row>
    <row r="3225" spans="1:17" x14ac:dyDescent="0.25">
      <c r="A3225" s="4">
        <v>3821</v>
      </c>
      <c r="B3225" s="4" t="s">
        <v>20</v>
      </c>
      <c r="C3225" s="4" t="s">
        <v>24</v>
      </c>
      <c r="D3225" s="4" t="s">
        <v>18</v>
      </c>
      <c r="E3225" s="4" t="s">
        <v>29</v>
      </c>
      <c r="F3225" s="9">
        <v>15</v>
      </c>
      <c r="G3225" s="10">
        <v>491</v>
      </c>
      <c r="H3225" s="11">
        <v>0.1</v>
      </c>
      <c r="I3225" s="10">
        <f t="shared" si="306"/>
        <v>7365</v>
      </c>
      <c r="J3225" s="10">
        <f t="shared" si="301"/>
        <v>736.5</v>
      </c>
      <c r="K3225" s="10">
        <f t="shared" si="302"/>
        <v>6628.5</v>
      </c>
      <c r="L3225" s="11">
        <v>0.05</v>
      </c>
      <c r="M3225" s="10">
        <f t="shared" si="303"/>
        <v>331.42500000000001</v>
      </c>
      <c r="N3225" s="10">
        <f t="shared" si="304"/>
        <v>6959.9250000000002</v>
      </c>
      <c r="O3225" s="10">
        <v>373.62</v>
      </c>
      <c r="P3225" s="10">
        <f t="shared" si="305"/>
        <v>1024.1999999999998</v>
      </c>
      <c r="Q3225" s="12">
        <v>45662</v>
      </c>
    </row>
    <row r="3226" spans="1:17" x14ac:dyDescent="0.25">
      <c r="A3226" s="4">
        <v>900</v>
      </c>
      <c r="B3226" s="4" t="s">
        <v>16</v>
      </c>
      <c r="C3226" s="4" t="s">
        <v>24</v>
      </c>
      <c r="D3226" s="4" t="s">
        <v>33</v>
      </c>
      <c r="E3226" s="4" t="s">
        <v>30</v>
      </c>
      <c r="F3226" s="9">
        <v>19</v>
      </c>
      <c r="G3226" s="10">
        <v>214</v>
      </c>
      <c r="H3226" s="11">
        <v>0</v>
      </c>
      <c r="I3226" s="10">
        <f t="shared" si="306"/>
        <v>4066</v>
      </c>
      <c r="J3226" s="10">
        <f t="shared" si="301"/>
        <v>0</v>
      </c>
      <c r="K3226" s="10">
        <f t="shared" si="302"/>
        <v>4066</v>
      </c>
      <c r="L3226" s="11">
        <v>0.05</v>
      </c>
      <c r="M3226" s="10">
        <f t="shared" si="303"/>
        <v>203.3</v>
      </c>
      <c r="N3226" s="10">
        <f t="shared" si="304"/>
        <v>4269.3</v>
      </c>
      <c r="O3226" s="10">
        <v>160.11000000000001</v>
      </c>
      <c r="P3226" s="10">
        <f t="shared" si="305"/>
        <v>1023.9099999999999</v>
      </c>
      <c r="Q3226" s="12">
        <v>45959</v>
      </c>
    </row>
    <row r="3227" spans="1:17" x14ac:dyDescent="0.25">
      <c r="A3227" s="4">
        <v>4753</v>
      </c>
      <c r="B3227" s="4" t="s">
        <v>32</v>
      </c>
      <c r="C3227" s="4" t="s">
        <v>24</v>
      </c>
      <c r="D3227" s="4" t="s">
        <v>28</v>
      </c>
      <c r="E3227" s="4" t="s">
        <v>37</v>
      </c>
      <c r="F3227" s="9">
        <v>6</v>
      </c>
      <c r="G3227" s="10">
        <v>392</v>
      </c>
      <c r="H3227" s="11">
        <v>0.05</v>
      </c>
      <c r="I3227" s="10">
        <f t="shared" si="306"/>
        <v>2352</v>
      </c>
      <c r="J3227" s="10">
        <f t="shared" si="301"/>
        <v>117.60000000000001</v>
      </c>
      <c r="K3227" s="10">
        <f t="shared" si="302"/>
        <v>2234.4</v>
      </c>
      <c r="L3227" s="11">
        <v>0.05</v>
      </c>
      <c r="M3227" s="10">
        <f t="shared" si="303"/>
        <v>111.72000000000001</v>
      </c>
      <c r="N3227" s="10">
        <f t="shared" si="304"/>
        <v>2346.12</v>
      </c>
      <c r="O3227" s="10">
        <v>202.27</v>
      </c>
      <c r="P3227" s="10">
        <f t="shared" si="305"/>
        <v>1020.78</v>
      </c>
      <c r="Q3227" s="12">
        <v>45678</v>
      </c>
    </row>
    <row r="3228" spans="1:17" x14ac:dyDescent="0.25">
      <c r="A3228" s="4">
        <v>3502</v>
      </c>
      <c r="B3228" s="4" t="s">
        <v>38</v>
      </c>
      <c r="C3228" s="4" t="s">
        <v>17</v>
      </c>
      <c r="D3228" s="4" t="s">
        <v>28</v>
      </c>
      <c r="E3228" s="4" t="s">
        <v>30</v>
      </c>
      <c r="F3228" s="9">
        <v>16</v>
      </c>
      <c r="G3228" s="10">
        <v>549</v>
      </c>
      <c r="H3228" s="11">
        <v>0.1</v>
      </c>
      <c r="I3228" s="10">
        <f t="shared" si="306"/>
        <v>8784</v>
      </c>
      <c r="J3228" s="10">
        <f t="shared" si="301"/>
        <v>878.40000000000009</v>
      </c>
      <c r="K3228" s="10">
        <f t="shared" si="302"/>
        <v>7905.6</v>
      </c>
      <c r="L3228" s="11">
        <v>0.05</v>
      </c>
      <c r="M3228" s="10">
        <f t="shared" si="303"/>
        <v>395.28000000000003</v>
      </c>
      <c r="N3228" s="10">
        <f t="shared" si="304"/>
        <v>8300.880000000001</v>
      </c>
      <c r="O3228" s="10">
        <v>430.31</v>
      </c>
      <c r="P3228" s="10">
        <f t="shared" si="305"/>
        <v>1020.6400000000003</v>
      </c>
      <c r="Q3228" s="12">
        <v>45750</v>
      </c>
    </row>
    <row r="3229" spans="1:17" x14ac:dyDescent="0.25">
      <c r="A3229" s="4">
        <v>3279</v>
      </c>
      <c r="B3229" s="4" t="s">
        <v>31</v>
      </c>
      <c r="C3229" s="4" t="s">
        <v>17</v>
      </c>
      <c r="D3229" s="4" t="s">
        <v>33</v>
      </c>
      <c r="E3229" s="4" t="s">
        <v>36</v>
      </c>
      <c r="F3229" s="9">
        <v>9</v>
      </c>
      <c r="G3229" s="10">
        <v>779</v>
      </c>
      <c r="H3229" s="11">
        <v>0.1</v>
      </c>
      <c r="I3229" s="10">
        <f t="shared" si="306"/>
        <v>7011</v>
      </c>
      <c r="J3229" s="10">
        <f t="shared" si="301"/>
        <v>701.1</v>
      </c>
      <c r="K3229" s="10">
        <f t="shared" si="302"/>
        <v>6309.9</v>
      </c>
      <c r="L3229" s="11">
        <v>0.05</v>
      </c>
      <c r="M3229" s="10">
        <f t="shared" si="303"/>
        <v>315.495</v>
      </c>
      <c r="N3229" s="10">
        <f t="shared" si="304"/>
        <v>6625.3949999999995</v>
      </c>
      <c r="O3229" s="10">
        <v>587.87</v>
      </c>
      <c r="P3229" s="10">
        <f t="shared" si="305"/>
        <v>1019.0699999999997</v>
      </c>
      <c r="Q3229" s="12">
        <v>45998</v>
      </c>
    </row>
    <row r="3230" spans="1:17" x14ac:dyDescent="0.25">
      <c r="A3230" s="4">
        <v>3571</v>
      </c>
      <c r="B3230" s="4" t="s">
        <v>20</v>
      </c>
      <c r="C3230" s="4" t="s">
        <v>17</v>
      </c>
      <c r="D3230" s="4" t="s">
        <v>28</v>
      </c>
      <c r="E3230" s="4" t="s">
        <v>37</v>
      </c>
      <c r="F3230" s="9">
        <v>14</v>
      </c>
      <c r="G3230" s="10">
        <v>231</v>
      </c>
      <c r="H3230" s="11">
        <v>0.15</v>
      </c>
      <c r="I3230" s="10">
        <f t="shared" si="306"/>
        <v>3234</v>
      </c>
      <c r="J3230" s="10">
        <f t="shared" si="301"/>
        <v>485.09999999999997</v>
      </c>
      <c r="K3230" s="10">
        <f t="shared" si="302"/>
        <v>2748.9</v>
      </c>
      <c r="L3230" s="11">
        <v>0.05</v>
      </c>
      <c r="M3230" s="10">
        <f t="shared" si="303"/>
        <v>137.44500000000002</v>
      </c>
      <c r="N3230" s="10">
        <f t="shared" si="304"/>
        <v>2886.3450000000003</v>
      </c>
      <c r="O3230" s="10">
        <v>123.58</v>
      </c>
      <c r="P3230" s="10">
        <f t="shared" si="305"/>
        <v>1018.7800000000002</v>
      </c>
      <c r="Q3230" s="12">
        <v>45822</v>
      </c>
    </row>
    <row r="3231" spans="1:17" x14ac:dyDescent="0.25">
      <c r="A3231" s="4">
        <v>1557</v>
      </c>
      <c r="B3231" s="4" t="s">
        <v>34</v>
      </c>
      <c r="C3231" s="4" t="s">
        <v>24</v>
      </c>
      <c r="D3231" s="4" t="s">
        <v>28</v>
      </c>
      <c r="E3231" s="4" t="s">
        <v>29</v>
      </c>
      <c r="F3231" s="9">
        <v>16</v>
      </c>
      <c r="G3231" s="10">
        <v>322</v>
      </c>
      <c r="H3231" s="11">
        <v>0.1</v>
      </c>
      <c r="I3231" s="10">
        <f t="shared" si="306"/>
        <v>5152</v>
      </c>
      <c r="J3231" s="10">
        <f t="shared" si="301"/>
        <v>515.20000000000005</v>
      </c>
      <c r="K3231" s="10">
        <f t="shared" si="302"/>
        <v>4636.8</v>
      </c>
      <c r="L3231" s="11">
        <v>0.05</v>
      </c>
      <c r="M3231" s="10">
        <f t="shared" si="303"/>
        <v>231.84000000000003</v>
      </c>
      <c r="N3231" s="10">
        <f t="shared" si="304"/>
        <v>4868.6400000000003</v>
      </c>
      <c r="O3231" s="10">
        <v>226.15</v>
      </c>
      <c r="P3231" s="10">
        <f t="shared" si="305"/>
        <v>1018.4000000000001</v>
      </c>
      <c r="Q3231" s="12">
        <v>45895</v>
      </c>
    </row>
    <row r="3232" spans="1:17" x14ac:dyDescent="0.25">
      <c r="A3232" s="4">
        <v>1931</v>
      </c>
      <c r="B3232" s="4" t="s">
        <v>23</v>
      </c>
      <c r="C3232" s="4" t="s">
        <v>21</v>
      </c>
      <c r="D3232" s="4" t="s">
        <v>33</v>
      </c>
      <c r="E3232" s="4" t="s">
        <v>36</v>
      </c>
      <c r="F3232" s="9">
        <v>18</v>
      </c>
      <c r="G3232" s="10">
        <v>536</v>
      </c>
      <c r="H3232" s="11">
        <v>0.1</v>
      </c>
      <c r="I3232" s="10">
        <f t="shared" si="306"/>
        <v>9648</v>
      </c>
      <c r="J3232" s="10">
        <f t="shared" si="301"/>
        <v>964.80000000000007</v>
      </c>
      <c r="K3232" s="10">
        <f t="shared" si="302"/>
        <v>8683.2000000000007</v>
      </c>
      <c r="L3232" s="11">
        <v>0.05</v>
      </c>
      <c r="M3232" s="10">
        <f t="shared" si="303"/>
        <v>434.16000000000008</v>
      </c>
      <c r="N3232" s="10">
        <f t="shared" si="304"/>
        <v>9117.36</v>
      </c>
      <c r="O3232" s="10">
        <v>425.87</v>
      </c>
      <c r="P3232" s="10">
        <f t="shared" si="305"/>
        <v>1017.5400000000009</v>
      </c>
      <c r="Q3232" s="12">
        <v>45670</v>
      </c>
    </row>
    <row r="3233" spans="1:17" x14ac:dyDescent="0.25">
      <c r="A3233" s="4">
        <v>3702</v>
      </c>
      <c r="B3233" s="4" t="s">
        <v>38</v>
      </c>
      <c r="C3233" s="4" t="s">
        <v>24</v>
      </c>
      <c r="D3233" s="4" t="s">
        <v>33</v>
      </c>
      <c r="E3233" s="4" t="s">
        <v>29</v>
      </c>
      <c r="F3233" s="9">
        <v>23</v>
      </c>
      <c r="G3233" s="10">
        <v>720</v>
      </c>
      <c r="H3233" s="11">
        <v>0.15</v>
      </c>
      <c r="I3233" s="10">
        <f t="shared" si="306"/>
        <v>16560</v>
      </c>
      <c r="J3233" s="10">
        <f t="shared" si="301"/>
        <v>2484</v>
      </c>
      <c r="K3233" s="10">
        <f t="shared" si="302"/>
        <v>14076</v>
      </c>
      <c r="L3233" s="11">
        <v>0.05</v>
      </c>
      <c r="M3233" s="10">
        <f t="shared" si="303"/>
        <v>703.80000000000007</v>
      </c>
      <c r="N3233" s="10">
        <f t="shared" si="304"/>
        <v>14779.8</v>
      </c>
      <c r="O3233" s="10">
        <v>567.76</v>
      </c>
      <c r="P3233" s="10">
        <f t="shared" si="305"/>
        <v>1017.5200000000004</v>
      </c>
      <c r="Q3233" s="12">
        <v>45938</v>
      </c>
    </row>
    <row r="3234" spans="1:17" x14ac:dyDescent="0.25">
      <c r="A3234" s="4">
        <v>1789</v>
      </c>
      <c r="B3234" s="4" t="s">
        <v>35</v>
      </c>
      <c r="C3234" s="4" t="s">
        <v>17</v>
      </c>
      <c r="D3234" s="4" t="s">
        <v>33</v>
      </c>
      <c r="E3234" s="4" t="s">
        <v>29</v>
      </c>
      <c r="F3234" s="9">
        <v>3</v>
      </c>
      <c r="G3234" s="10">
        <v>1191</v>
      </c>
      <c r="H3234" s="11">
        <v>0</v>
      </c>
      <c r="I3234" s="10">
        <f t="shared" si="306"/>
        <v>3573</v>
      </c>
      <c r="J3234" s="10">
        <f t="shared" si="301"/>
        <v>0</v>
      </c>
      <c r="K3234" s="10">
        <f t="shared" si="302"/>
        <v>3573</v>
      </c>
      <c r="L3234" s="11">
        <v>0.05</v>
      </c>
      <c r="M3234" s="10">
        <f t="shared" si="303"/>
        <v>178.65</v>
      </c>
      <c r="N3234" s="10">
        <f t="shared" si="304"/>
        <v>3751.65</v>
      </c>
      <c r="O3234" s="10">
        <v>852</v>
      </c>
      <c r="P3234" s="10">
        <f t="shared" si="305"/>
        <v>1017</v>
      </c>
      <c r="Q3234" s="12">
        <v>45714</v>
      </c>
    </row>
    <row r="3235" spans="1:17" x14ac:dyDescent="0.25">
      <c r="A3235" s="4">
        <v>3881</v>
      </c>
      <c r="B3235" s="4" t="s">
        <v>23</v>
      </c>
      <c r="C3235" s="4" t="s">
        <v>17</v>
      </c>
      <c r="D3235" s="4" t="s">
        <v>26</v>
      </c>
      <c r="E3235" s="4" t="s">
        <v>27</v>
      </c>
      <c r="F3235" s="9">
        <v>16</v>
      </c>
      <c r="G3235" s="10">
        <v>324</v>
      </c>
      <c r="H3235" s="11">
        <v>0.05</v>
      </c>
      <c r="I3235" s="10">
        <f t="shared" si="306"/>
        <v>5184</v>
      </c>
      <c r="J3235" s="10">
        <f t="shared" si="301"/>
        <v>259.2</v>
      </c>
      <c r="K3235" s="10">
        <f t="shared" si="302"/>
        <v>4924.8</v>
      </c>
      <c r="L3235" s="11">
        <v>0.05</v>
      </c>
      <c r="M3235" s="10">
        <f t="shared" si="303"/>
        <v>246.24</v>
      </c>
      <c r="N3235" s="10">
        <f t="shared" si="304"/>
        <v>5171.04</v>
      </c>
      <c r="O3235" s="10">
        <v>244.37</v>
      </c>
      <c r="P3235" s="10">
        <f t="shared" si="305"/>
        <v>1014.8800000000001</v>
      </c>
      <c r="Q3235" s="12">
        <v>45872</v>
      </c>
    </row>
    <row r="3236" spans="1:17" x14ac:dyDescent="0.25">
      <c r="A3236" s="4">
        <v>3678</v>
      </c>
      <c r="B3236" s="4" t="s">
        <v>16</v>
      </c>
      <c r="C3236" s="4" t="s">
        <v>21</v>
      </c>
      <c r="D3236" s="4" t="s">
        <v>18</v>
      </c>
      <c r="E3236" s="4" t="s">
        <v>36</v>
      </c>
      <c r="F3236" s="9">
        <v>15</v>
      </c>
      <c r="G3236" s="10">
        <v>730</v>
      </c>
      <c r="H3236" s="11">
        <v>0.15</v>
      </c>
      <c r="I3236" s="10">
        <f t="shared" si="306"/>
        <v>10950</v>
      </c>
      <c r="J3236" s="10">
        <f t="shared" si="301"/>
        <v>1642.5</v>
      </c>
      <c r="K3236" s="10">
        <f t="shared" si="302"/>
        <v>9307.5</v>
      </c>
      <c r="L3236" s="11">
        <v>0.05</v>
      </c>
      <c r="M3236" s="10">
        <f t="shared" si="303"/>
        <v>465.375</v>
      </c>
      <c r="N3236" s="10">
        <f t="shared" si="304"/>
        <v>9772.875</v>
      </c>
      <c r="O3236" s="10">
        <v>552.86</v>
      </c>
      <c r="P3236" s="10">
        <f t="shared" si="305"/>
        <v>1014.6000000000004</v>
      </c>
      <c r="Q3236" s="12">
        <v>45686</v>
      </c>
    </row>
    <row r="3237" spans="1:17" x14ac:dyDescent="0.25">
      <c r="A3237" s="4">
        <v>3995</v>
      </c>
      <c r="B3237" s="4" t="s">
        <v>23</v>
      </c>
      <c r="C3237" s="4" t="s">
        <v>17</v>
      </c>
      <c r="D3237" s="4" t="s">
        <v>26</v>
      </c>
      <c r="E3237" s="4" t="s">
        <v>37</v>
      </c>
      <c r="F3237" s="9">
        <v>7</v>
      </c>
      <c r="G3237" s="10">
        <v>633</v>
      </c>
      <c r="H3237" s="11">
        <v>0.1</v>
      </c>
      <c r="I3237" s="10">
        <f t="shared" si="306"/>
        <v>4431</v>
      </c>
      <c r="J3237" s="10">
        <f t="shared" si="301"/>
        <v>443.1</v>
      </c>
      <c r="K3237" s="10">
        <f t="shared" si="302"/>
        <v>3987.9</v>
      </c>
      <c r="L3237" s="11">
        <v>0.05</v>
      </c>
      <c r="M3237" s="10">
        <f t="shared" si="303"/>
        <v>199.39500000000001</v>
      </c>
      <c r="N3237" s="10">
        <f t="shared" si="304"/>
        <v>4187.2950000000001</v>
      </c>
      <c r="O3237" s="10">
        <v>424.87</v>
      </c>
      <c r="P3237" s="10">
        <f t="shared" si="305"/>
        <v>1013.81</v>
      </c>
      <c r="Q3237" s="12">
        <v>45876</v>
      </c>
    </row>
    <row r="3238" spans="1:17" x14ac:dyDescent="0.25">
      <c r="A3238" s="4">
        <v>1618</v>
      </c>
      <c r="B3238" s="4" t="s">
        <v>20</v>
      </c>
      <c r="C3238" s="4" t="s">
        <v>24</v>
      </c>
      <c r="D3238" s="4" t="s">
        <v>18</v>
      </c>
      <c r="E3238" s="4" t="s">
        <v>25</v>
      </c>
      <c r="F3238" s="9">
        <v>19</v>
      </c>
      <c r="G3238" s="10">
        <v>170</v>
      </c>
      <c r="H3238" s="11">
        <v>0</v>
      </c>
      <c r="I3238" s="10">
        <f t="shared" si="306"/>
        <v>3230</v>
      </c>
      <c r="J3238" s="10">
        <f t="shared" si="301"/>
        <v>0</v>
      </c>
      <c r="K3238" s="10">
        <f t="shared" si="302"/>
        <v>3230</v>
      </c>
      <c r="L3238" s="11">
        <v>0.05</v>
      </c>
      <c r="M3238" s="10">
        <f t="shared" si="303"/>
        <v>161.5</v>
      </c>
      <c r="N3238" s="10">
        <f t="shared" si="304"/>
        <v>3391.5</v>
      </c>
      <c r="O3238" s="10">
        <v>116.72</v>
      </c>
      <c r="P3238" s="10">
        <f t="shared" si="305"/>
        <v>1012.3200000000002</v>
      </c>
      <c r="Q3238" s="12">
        <v>45779</v>
      </c>
    </row>
    <row r="3239" spans="1:17" x14ac:dyDescent="0.25">
      <c r="A3239" s="4">
        <v>2670</v>
      </c>
      <c r="B3239" s="4" t="s">
        <v>34</v>
      </c>
      <c r="C3239" s="4" t="s">
        <v>17</v>
      </c>
      <c r="D3239" s="4" t="s">
        <v>28</v>
      </c>
      <c r="E3239" s="4" t="s">
        <v>22</v>
      </c>
      <c r="F3239" s="9">
        <v>18</v>
      </c>
      <c r="G3239" s="10">
        <v>114</v>
      </c>
      <c r="H3239" s="11">
        <v>0</v>
      </c>
      <c r="I3239" s="10">
        <f t="shared" si="306"/>
        <v>2052</v>
      </c>
      <c r="J3239" s="10">
        <f t="shared" si="301"/>
        <v>0</v>
      </c>
      <c r="K3239" s="10">
        <f t="shared" si="302"/>
        <v>2052</v>
      </c>
      <c r="L3239" s="11">
        <v>0.05</v>
      </c>
      <c r="M3239" s="10">
        <f t="shared" si="303"/>
        <v>102.60000000000001</v>
      </c>
      <c r="N3239" s="10">
        <f t="shared" si="304"/>
        <v>2154.6</v>
      </c>
      <c r="O3239" s="10">
        <v>57.76</v>
      </c>
      <c r="P3239" s="10">
        <f t="shared" si="305"/>
        <v>1012.3199999999999</v>
      </c>
      <c r="Q3239" s="12">
        <v>45661</v>
      </c>
    </row>
    <row r="3240" spans="1:17" x14ac:dyDescent="0.25">
      <c r="A3240" s="4">
        <v>213</v>
      </c>
      <c r="B3240" s="4" t="s">
        <v>38</v>
      </c>
      <c r="C3240" s="4" t="s">
        <v>21</v>
      </c>
      <c r="D3240" s="4" t="s">
        <v>33</v>
      </c>
      <c r="E3240" s="4" t="s">
        <v>37</v>
      </c>
      <c r="F3240" s="9">
        <v>10</v>
      </c>
      <c r="G3240" s="10">
        <v>477</v>
      </c>
      <c r="H3240" s="11">
        <v>0</v>
      </c>
      <c r="I3240" s="10">
        <f t="shared" si="306"/>
        <v>4770</v>
      </c>
      <c r="J3240" s="10">
        <f t="shared" si="301"/>
        <v>0</v>
      </c>
      <c r="K3240" s="10">
        <f t="shared" si="302"/>
        <v>4770</v>
      </c>
      <c r="L3240" s="11">
        <v>0.05</v>
      </c>
      <c r="M3240" s="10">
        <f t="shared" si="303"/>
        <v>238.5</v>
      </c>
      <c r="N3240" s="10">
        <f t="shared" si="304"/>
        <v>5008.5</v>
      </c>
      <c r="O3240" s="10">
        <v>375.77</v>
      </c>
      <c r="P3240" s="10">
        <f t="shared" si="305"/>
        <v>1012.3000000000002</v>
      </c>
      <c r="Q3240" s="12">
        <v>45720</v>
      </c>
    </row>
    <row r="3241" spans="1:17" x14ac:dyDescent="0.25">
      <c r="A3241" s="4">
        <v>3834</v>
      </c>
      <c r="B3241" s="4" t="s">
        <v>16</v>
      </c>
      <c r="C3241" s="4" t="s">
        <v>17</v>
      </c>
      <c r="D3241" s="4" t="s">
        <v>28</v>
      </c>
      <c r="E3241" s="4" t="s">
        <v>25</v>
      </c>
      <c r="F3241" s="9">
        <v>3</v>
      </c>
      <c r="G3241" s="10">
        <v>1137</v>
      </c>
      <c r="H3241" s="11">
        <v>0.05</v>
      </c>
      <c r="I3241" s="10">
        <f t="shared" si="306"/>
        <v>3411</v>
      </c>
      <c r="J3241" s="10">
        <f t="shared" si="301"/>
        <v>170.55</v>
      </c>
      <c r="K3241" s="10">
        <f t="shared" si="302"/>
        <v>3240.45</v>
      </c>
      <c r="L3241" s="11">
        <v>0.05</v>
      </c>
      <c r="M3241" s="10">
        <f t="shared" si="303"/>
        <v>162.02250000000001</v>
      </c>
      <c r="N3241" s="10">
        <f t="shared" si="304"/>
        <v>3402.4724999999999</v>
      </c>
      <c r="O3241" s="10">
        <v>743</v>
      </c>
      <c r="P3241" s="10">
        <f t="shared" si="305"/>
        <v>1011.4499999999998</v>
      </c>
      <c r="Q3241" s="12">
        <v>45858</v>
      </c>
    </row>
    <row r="3242" spans="1:17" x14ac:dyDescent="0.25">
      <c r="A3242" s="4">
        <v>3240</v>
      </c>
      <c r="B3242" s="4" t="s">
        <v>34</v>
      </c>
      <c r="C3242" s="4" t="s">
        <v>17</v>
      </c>
      <c r="D3242" s="4" t="s">
        <v>26</v>
      </c>
      <c r="E3242" s="4" t="s">
        <v>25</v>
      </c>
      <c r="F3242" s="9">
        <v>15</v>
      </c>
      <c r="G3242" s="10">
        <v>199</v>
      </c>
      <c r="H3242" s="11">
        <v>0.1</v>
      </c>
      <c r="I3242" s="10">
        <f t="shared" si="306"/>
        <v>2985</v>
      </c>
      <c r="J3242" s="10">
        <f t="shared" si="301"/>
        <v>298.5</v>
      </c>
      <c r="K3242" s="10">
        <f t="shared" si="302"/>
        <v>2686.5</v>
      </c>
      <c r="L3242" s="11">
        <v>0.05</v>
      </c>
      <c r="M3242" s="10">
        <f t="shared" si="303"/>
        <v>134.32500000000002</v>
      </c>
      <c r="N3242" s="10">
        <f t="shared" si="304"/>
        <v>2820.8249999999998</v>
      </c>
      <c r="O3242" s="10">
        <v>111.69</v>
      </c>
      <c r="P3242" s="10">
        <f t="shared" si="305"/>
        <v>1011.1500000000001</v>
      </c>
      <c r="Q3242" s="12">
        <v>46000</v>
      </c>
    </row>
    <row r="3243" spans="1:17" x14ac:dyDescent="0.25">
      <c r="A3243" s="4">
        <v>2917</v>
      </c>
      <c r="B3243" s="4" t="s">
        <v>32</v>
      </c>
      <c r="C3243" s="4" t="s">
        <v>21</v>
      </c>
      <c r="D3243" s="4" t="s">
        <v>28</v>
      </c>
      <c r="E3243" s="4" t="s">
        <v>19</v>
      </c>
      <c r="F3243" s="9">
        <v>2</v>
      </c>
      <c r="G3243" s="10">
        <v>1147</v>
      </c>
      <c r="H3243" s="11">
        <v>0.05</v>
      </c>
      <c r="I3243" s="10">
        <f t="shared" si="306"/>
        <v>2294</v>
      </c>
      <c r="J3243" s="10">
        <f t="shared" si="301"/>
        <v>114.7</v>
      </c>
      <c r="K3243" s="10">
        <f t="shared" si="302"/>
        <v>2179.3000000000002</v>
      </c>
      <c r="L3243" s="11">
        <v>0.05</v>
      </c>
      <c r="M3243" s="10">
        <f t="shared" si="303"/>
        <v>108.96500000000002</v>
      </c>
      <c r="N3243" s="10">
        <f t="shared" si="304"/>
        <v>2288.2650000000003</v>
      </c>
      <c r="O3243" s="10">
        <v>584.20000000000005</v>
      </c>
      <c r="P3243" s="10">
        <f t="shared" si="305"/>
        <v>1010.9000000000001</v>
      </c>
      <c r="Q3243" s="12">
        <v>45805</v>
      </c>
    </row>
    <row r="3244" spans="1:17" x14ac:dyDescent="0.25">
      <c r="A3244" s="4">
        <v>2256</v>
      </c>
      <c r="B3244" s="4" t="s">
        <v>34</v>
      </c>
      <c r="C3244" s="4" t="s">
        <v>17</v>
      </c>
      <c r="D3244" s="4" t="s">
        <v>26</v>
      </c>
      <c r="E3244" s="4" t="s">
        <v>27</v>
      </c>
      <c r="F3244" s="9">
        <v>9</v>
      </c>
      <c r="G3244" s="10">
        <v>455</v>
      </c>
      <c r="H3244" s="11">
        <v>0.05</v>
      </c>
      <c r="I3244" s="10">
        <f t="shared" si="306"/>
        <v>4095</v>
      </c>
      <c r="J3244" s="10">
        <f t="shared" si="301"/>
        <v>204.75</v>
      </c>
      <c r="K3244" s="10">
        <f t="shared" si="302"/>
        <v>3890.25</v>
      </c>
      <c r="L3244" s="11">
        <v>0.05</v>
      </c>
      <c r="M3244" s="10">
        <f t="shared" si="303"/>
        <v>194.51250000000002</v>
      </c>
      <c r="N3244" s="10">
        <f t="shared" si="304"/>
        <v>4084.7624999999998</v>
      </c>
      <c r="O3244" s="10">
        <v>319.93</v>
      </c>
      <c r="P3244" s="10">
        <f t="shared" si="305"/>
        <v>1010.8800000000001</v>
      </c>
      <c r="Q3244" s="12">
        <v>45807</v>
      </c>
    </row>
    <row r="3245" spans="1:17" x14ac:dyDescent="0.25">
      <c r="A3245" s="4">
        <v>3960</v>
      </c>
      <c r="B3245" s="4" t="s">
        <v>31</v>
      </c>
      <c r="C3245" s="4" t="s">
        <v>17</v>
      </c>
      <c r="D3245" s="4" t="s">
        <v>18</v>
      </c>
      <c r="E3245" s="4" t="s">
        <v>19</v>
      </c>
      <c r="F3245" s="9">
        <v>22</v>
      </c>
      <c r="G3245" s="10">
        <v>155</v>
      </c>
      <c r="H3245" s="11">
        <v>0.15</v>
      </c>
      <c r="I3245" s="10">
        <f t="shared" si="306"/>
        <v>3410</v>
      </c>
      <c r="J3245" s="10">
        <f t="shared" si="301"/>
        <v>511.5</v>
      </c>
      <c r="K3245" s="10">
        <f t="shared" si="302"/>
        <v>2898.5</v>
      </c>
      <c r="L3245" s="11">
        <v>0.05</v>
      </c>
      <c r="M3245" s="10">
        <f t="shared" si="303"/>
        <v>144.92500000000001</v>
      </c>
      <c r="N3245" s="10">
        <f t="shared" si="304"/>
        <v>3043.4250000000002</v>
      </c>
      <c r="O3245" s="10">
        <v>85.84</v>
      </c>
      <c r="P3245" s="10">
        <f t="shared" si="305"/>
        <v>1010.02</v>
      </c>
      <c r="Q3245" s="12">
        <v>45829</v>
      </c>
    </row>
    <row r="3246" spans="1:17" x14ac:dyDescent="0.25">
      <c r="A3246" s="4">
        <v>4517</v>
      </c>
      <c r="B3246" s="4" t="s">
        <v>34</v>
      </c>
      <c r="C3246" s="4" t="s">
        <v>21</v>
      </c>
      <c r="D3246" s="4" t="s">
        <v>26</v>
      </c>
      <c r="E3246" s="4" t="s">
        <v>19</v>
      </c>
      <c r="F3246" s="9">
        <v>4</v>
      </c>
      <c r="G3246" s="10">
        <v>941</v>
      </c>
      <c r="H3246" s="11">
        <v>0.15</v>
      </c>
      <c r="I3246" s="10">
        <f t="shared" si="306"/>
        <v>3764</v>
      </c>
      <c r="J3246" s="10">
        <f t="shared" si="301"/>
        <v>564.6</v>
      </c>
      <c r="K3246" s="10">
        <f t="shared" si="302"/>
        <v>3199.4</v>
      </c>
      <c r="L3246" s="11">
        <v>0.05</v>
      </c>
      <c r="M3246" s="10">
        <f t="shared" si="303"/>
        <v>159.97000000000003</v>
      </c>
      <c r="N3246" s="10">
        <f t="shared" si="304"/>
        <v>3359.37</v>
      </c>
      <c r="O3246" s="10">
        <v>547.46</v>
      </c>
      <c r="P3246" s="10">
        <f t="shared" si="305"/>
        <v>1009.56</v>
      </c>
      <c r="Q3246" s="12">
        <v>45673</v>
      </c>
    </row>
    <row r="3247" spans="1:17" x14ac:dyDescent="0.25">
      <c r="A3247" s="4">
        <v>1948</v>
      </c>
      <c r="B3247" s="4" t="s">
        <v>16</v>
      </c>
      <c r="C3247" s="4" t="s">
        <v>24</v>
      </c>
      <c r="D3247" s="4" t="s">
        <v>18</v>
      </c>
      <c r="E3247" s="4" t="s">
        <v>22</v>
      </c>
      <c r="F3247" s="9">
        <v>24</v>
      </c>
      <c r="G3247" s="10">
        <v>174</v>
      </c>
      <c r="H3247" s="11">
        <v>0.15</v>
      </c>
      <c r="I3247" s="10">
        <f t="shared" si="306"/>
        <v>4176</v>
      </c>
      <c r="J3247" s="10">
        <f t="shared" si="301"/>
        <v>626.4</v>
      </c>
      <c r="K3247" s="10">
        <f t="shared" si="302"/>
        <v>3549.6</v>
      </c>
      <c r="L3247" s="11">
        <v>0.05</v>
      </c>
      <c r="M3247" s="10">
        <f t="shared" si="303"/>
        <v>177.48000000000002</v>
      </c>
      <c r="N3247" s="10">
        <f t="shared" si="304"/>
        <v>3727.08</v>
      </c>
      <c r="O3247" s="10">
        <v>105.85</v>
      </c>
      <c r="P3247" s="10">
        <f t="shared" si="305"/>
        <v>1009.2000000000003</v>
      </c>
      <c r="Q3247" s="12">
        <v>45971</v>
      </c>
    </row>
    <row r="3248" spans="1:17" x14ac:dyDescent="0.25">
      <c r="A3248" s="4">
        <v>660</v>
      </c>
      <c r="B3248" s="4" t="s">
        <v>23</v>
      </c>
      <c r="C3248" s="4" t="s">
        <v>21</v>
      </c>
      <c r="D3248" s="4" t="s">
        <v>33</v>
      </c>
      <c r="E3248" s="4" t="s">
        <v>29</v>
      </c>
      <c r="F3248" s="9">
        <v>14</v>
      </c>
      <c r="G3248" s="10">
        <v>223</v>
      </c>
      <c r="H3248" s="11">
        <v>0.15</v>
      </c>
      <c r="I3248" s="10">
        <f t="shared" si="306"/>
        <v>3122</v>
      </c>
      <c r="J3248" s="10">
        <f t="shared" si="301"/>
        <v>468.29999999999995</v>
      </c>
      <c r="K3248" s="10">
        <f t="shared" si="302"/>
        <v>2653.7</v>
      </c>
      <c r="L3248" s="11">
        <v>0.05</v>
      </c>
      <c r="M3248" s="10">
        <f t="shared" si="303"/>
        <v>132.685</v>
      </c>
      <c r="N3248" s="10">
        <f t="shared" si="304"/>
        <v>2786.3849999999998</v>
      </c>
      <c r="O3248" s="10">
        <v>117.48</v>
      </c>
      <c r="P3248" s="10">
        <f t="shared" si="305"/>
        <v>1008.9799999999998</v>
      </c>
      <c r="Q3248" s="12">
        <v>45799</v>
      </c>
    </row>
    <row r="3249" spans="1:17" x14ac:dyDescent="0.25">
      <c r="A3249" s="4">
        <v>536</v>
      </c>
      <c r="B3249" s="4" t="s">
        <v>31</v>
      </c>
      <c r="C3249" s="4" t="s">
        <v>21</v>
      </c>
      <c r="D3249" s="4" t="s">
        <v>26</v>
      </c>
      <c r="E3249" s="4" t="s">
        <v>36</v>
      </c>
      <c r="F3249" s="9">
        <v>7</v>
      </c>
      <c r="G3249" s="10">
        <v>423</v>
      </c>
      <c r="H3249" s="11">
        <v>0.15</v>
      </c>
      <c r="I3249" s="10">
        <f t="shared" si="306"/>
        <v>2961</v>
      </c>
      <c r="J3249" s="10">
        <f t="shared" si="301"/>
        <v>444.15</v>
      </c>
      <c r="K3249" s="10">
        <f t="shared" si="302"/>
        <v>2516.85</v>
      </c>
      <c r="L3249" s="11">
        <v>0.05</v>
      </c>
      <c r="M3249" s="10">
        <f t="shared" si="303"/>
        <v>125.8425</v>
      </c>
      <c r="N3249" s="10">
        <f t="shared" si="304"/>
        <v>2642.6925000000001</v>
      </c>
      <c r="O3249" s="10">
        <v>215.63</v>
      </c>
      <c r="P3249" s="10">
        <f t="shared" si="305"/>
        <v>1007.44</v>
      </c>
      <c r="Q3249" s="12">
        <v>45661</v>
      </c>
    </row>
    <row r="3250" spans="1:17" x14ac:dyDescent="0.25">
      <c r="A3250" s="4">
        <v>4134</v>
      </c>
      <c r="B3250" s="4" t="s">
        <v>23</v>
      </c>
      <c r="C3250" s="4" t="s">
        <v>24</v>
      </c>
      <c r="D3250" s="4" t="s">
        <v>26</v>
      </c>
      <c r="E3250" s="4" t="s">
        <v>37</v>
      </c>
      <c r="F3250" s="9">
        <v>17</v>
      </c>
      <c r="G3250" s="10">
        <v>156</v>
      </c>
      <c r="H3250" s="11">
        <v>0.05</v>
      </c>
      <c r="I3250" s="10">
        <f t="shared" si="306"/>
        <v>2652</v>
      </c>
      <c r="J3250" s="10">
        <f t="shared" si="301"/>
        <v>132.6</v>
      </c>
      <c r="K3250" s="10">
        <f t="shared" si="302"/>
        <v>2519.4</v>
      </c>
      <c r="L3250" s="11">
        <v>0.05</v>
      </c>
      <c r="M3250" s="10">
        <f t="shared" si="303"/>
        <v>125.97000000000001</v>
      </c>
      <c r="N3250" s="10">
        <f t="shared" si="304"/>
        <v>2645.37</v>
      </c>
      <c r="O3250" s="10">
        <v>88.98</v>
      </c>
      <c r="P3250" s="10">
        <f t="shared" si="305"/>
        <v>1006.74</v>
      </c>
      <c r="Q3250" s="12">
        <v>45910</v>
      </c>
    </row>
    <row r="3251" spans="1:17" x14ac:dyDescent="0.25">
      <c r="A3251" s="4">
        <v>3152</v>
      </c>
      <c r="B3251" s="4" t="s">
        <v>35</v>
      </c>
      <c r="C3251" s="4" t="s">
        <v>21</v>
      </c>
      <c r="D3251" s="4" t="s">
        <v>33</v>
      </c>
      <c r="E3251" s="4" t="s">
        <v>29</v>
      </c>
      <c r="F3251" s="9">
        <v>17</v>
      </c>
      <c r="G3251" s="10">
        <v>366</v>
      </c>
      <c r="H3251" s="11">
        <v>0.15</v>
      </c>
      <c r="I3251" s="10">
        <f t="shared" si="306"/>
        <v>6222</v>
      </c>
      <c r="J3251" s="10">
        <f t="shared" si="301"/>
        <v>933.3</v>
      </c>
      <c r="K3251" s="10">
        <f t="shared" si="302"/>
        <v>5288.7</v>
      </c>
      <c r="L3251" s="11">
        <v>0.05</v>
      </c>
      <c r="M3251" s="10">
        <f t="shared" si="303"/>
        <v>264.435</v>
      </c>
      <c r="N3251" s="10">
        <f t="shared" si="304"/>
        <v>5553.1350000000002</v>
      </c>
      <c r="O3251" s="10">
        <v>251.89</v>
      </c>
      <c r="P3251" s="10">
        <f t="shared" si="305"/>
        <v>1006.5699999999997</v>
      </c>
      <c r="Q3251" s="12">
        <v>45767</v>
      </c>
    </row>
    <row r="3252" spans="1:17" x14ac:dyDescent="0.25">
      <c r="A3252" s="4">
        <v>763</v>
      </c>
      <c r="B3252" s="4" t="s">
        <v>31</v>
      </c>
      <c r="C3252" s="4" t="s">
        <v>17</v>
      </c>
      <c r="D3252" s="4" t="s">
        <v>33</v>
      </c>
      <c r="E3252" s="4" t="s">
        <v>37</v>
      </c>
      <c r="F3252" s="9">
        <v>4</v>
      </c>
      <c r="G3252" s="10">
        <v>992</v>
      </c>
      <c r="H3252" s="11">
        <v>0.15</v>
      </c>
      <c r="I3252" s="10">
        <f t="shared" si="306"/>
        <v>3968</v>
      </c>
      <c r="J3252" s="10">
        <f t="shared" si="301"/>
        <v>595.19999999999993</v>
      </c>
      <c r="K3252" s="10">
        <f t="shared" si="302"/>
        <v>3372.8</v>
      </c>
      <c r="L3252" s="11">
        <v>0.05</v>
      </c>
      <c r="M3252" s="10">
        <f t="shared" si="303"/>
        <v>168.64000000000001</v>
      </c>
      <c r="N3252" s="10">
        <f t="shared" si="304"/>
        <v>3541.44</v>
      </c>
      <c r="O3252" s="10">
        <v>592.1</v>
      </c>
      <c r="P3252" s="10">
        <f t="shared" si="305"/>
        <v>1004.4000000000001</v>
      </c>
      <c r="Q3252" s="12">
        <v>45779</v>
      </c>
    </row>
    <row r="3253" spans="1:17" x14ac:dyDescent="0.25">
      <c r="A3253" s="4">
        <v>778</v>
      </c>
      <c r="B3253" s="4" t="s">
        <v>31</v>
      </c>
      <c r="C3253" s="4" t="s">
        <v>24</v>
      </c>
      <c r="D3253" s="4" t="s">
        <v>26</v>
      </c>
      <c r="E3253" s="4" t="s">
        <v>30</v>
      </c>
      <c r="F3253" s="9">
        <v>9</v>
      </c>
      <c r="G3253" s="10">
        <v>435</v>
      </c>
      <c r="H3253" s="11">
        <v>0.05</v>
      </c>
      <c r="I3253" s="10">
        <f t="shared" si="306"/>
        <v>3915</v>
      </c>
      <c r="J3253" s="10">
        <f t="shared" si="301"/>
        <v>195.75</v>
      </c>
      <c r="K3253" s="10">
        <f t="shared" si="302"/>
        <v>3719.25</v>
      </c>
      <c r="L3253" s="11">
        <v>0.05</v>
      </c>
      <c r="M3253" s="10">
        <f t="shared" si="303"/>
        <v>185.96250000000001</v>
      </c>
      <c r="N3253" s="10">
        <f t="shared" si="304"/>
        <v>3905.2125000000001</v>
      </c>
      <c r="O3253" s="10">
        <v>301.64999999999998</v>
      </c>
      <c r="P3253" s="10">
        <f t="shared" si="305"/>
        <v>1004.4000000000001</v>
      </c>
      <c r="Q3253" s="12">
        <v>45828</v>
      </c>
    </row>
    <row r="3254" spans="1:17" x14ac:dyDescent="0.25">
      <c r="A3254" s="4">
        <v>1578</v>
      </c>
      <c r="B3254" s="4" t="s">
        <v>38</v>
      </c>
      <c r="C3254" s="4" t="s">
        <v>21</v>
      </c>
      <c r="D3254" s="4" t="s">
        <v>18</v>
      </c>
      <c r="E3254" s="4" t="s">
        <v>19</v>
      </c>
      <c r="F3254" s="9">
        <v>2</v>
      </c>
      <c r="G3254" s="10">
        <v>1140</v>
      </c>
      <c r="H3254" s="11">
        <v>0.05</v>
      </c>
      <c r="I3254" s="10">
        <f t="shared" si="306"/>
        <v>2280</v>
      </c>
      <c r="J3254" s="10">
        <f t="shared" si="301"/>
        <v>114</v>
      </c>
      <c r="K3254" s="10">
        <f t="shared" si="302"/>
        <v>2166</v>
      </c>
      <c r="L3254" s="11">
        <v>0.05</v>
      </c>
      <c r="M3254" s="10">
        <f t="shared" si="303"/>
        <v>108.30000000000001</v>
      </c>
      <c r="N3254" s="10">
        <f t="shared" si="304"/>
        <v>2274.3000000000002</v>
      </c>
      <c r="O3254" s="10">
        <v>581.39</v>
      </c>
      <c r="P3254" s="10">
        <f t="shared" si="305"/>
        <v>1003.22</v>
      </c>
      <c r="Q3254" s="12">
        <v>45748</v>
      </c>
    </row>
    <row r="3255" spans="1:17" x14ac:dyDescent="0.25">
      <c r="A3255" s="4">
        <v>140</v>
      </c>
      <c r="B3255" s="4" t="s">
        <v>31</v>
      </c>
      <c r="C3255" s="4" t="s">
        <v>17</v>
      </c>
      <c r="D3255" s="4" t="s">
        <v>26</v>
      </c>
      <c r="E3255" s="4" t="s">
        <v>19</v>
      </c>
      <c r="F3255" s="9">
        <v>4</v>
      </c>
      <c r="G3255" s="10">
        <v>716</v>
      </c>
      <c r="H3255" s="11">
        <v>0.1</v>
      </c>
      <c r="I3255" s="10">
        <f t="shared" si="306"/>
        <v>2864</v>
      </c>
      <c r="J3255" s="10">
        <f t="shared" si="301"/>
        <v>286.40000000000003</v>
      </c>
      <c r="K3255" s="10">
        <f t="shared" si="302"/>
        <v>2577.6</v>
      </c>
      <c r="L3255" s="11">
        <v>0.05</v>
      </c>
      <c r="M3255" s="10">
        <f t="shared" si="303"/>
        <v>128.88</v>
      </c>
      <c r="N3255" s="10">
        <f t="shared" si="304"/>
        <v>2706.48</v>
      </c>
      <c r="O3255" s="10">
        <v>393.66</v>
      </c>
      <c r="P3255" s="10">
        <f t="shared" si="305"/>
        <v>1002.9599999999998</v>
      </c>
      <c r="Q3255" s="12">
        <v>45755</v>
      </c>
    </row>
    <row r="3256" spans="1:17" x14ac:dyDescent="0.25">
      <c r="A3256" s="4">
        <v>4249</v>
      </c>
      <c r="B3256" s="4" t="s">
        <v>38</v>
      </c>
      <c r="C3256" s="4" t="s">
        <v>17</v>
      </c>
      <c r="D3256" s="4" t="s">
        <v>18</v>
      </c>
      <c r="E3256" s="4" t="s">
        <v>36</v>
      </c>
      <c r="F3256" s="9">
        <v>8</v>
      </c>
      <c r="G3256" s="10">
        <v>1029</v>
      </c>
      <c r="H3256" s="11">
        <v>0.1</v>
      </c>
      <c r="I3256" s="10">
        <f t="shared" si="306"/>
        <v>8232</v>
      </c>
      <c r="J3256" s="10">
        <f t="shared" si="301"/>
        <v>823.2</v>
      </c>
      <c r="K3256" s="10">
        <f t="shared" si="302"/>
        <v>7408.8</v>
      </c>
      <c r="L3256" s="11">
        <v>0.05</v>
      </c>
      <c r="M3256" s="10">
        <f t="shared" si="303"/>
        <v>370.44000000000005</v>
      </c>
      <c r="N3256" s="10">
        <f t="shared" si="304"/>
        <v>7779.24</v>
      </c>
      <c r="O3256" s="10">
        <v>800.81</v>
      </c>
      <c r="P3256" s="10">
        <f t="shared" si="305"/>
        <v>1002.3200000000006</v>
      </c>
      <c r="Q3256" s="12">
        <v>45659</v>
      </c>
    </row>
    <row r="3257" spans="1:17" x14ac:dyDescent="0.25">
      <c r="A3257" s="4">
        <v>190</v>
      </c>
      <c r="B3257" s="4" t="s">
        <v>31</v>
      </c>
      <c r="C3257" s="4" t="s">
        <v>21</v>
      </c>
      <c r="D3257" s="4" t="s">
        <v>18</v>
      </c>
      <c r="E3257" s="4" t="s">
        <v>27</v>
      </c>
      <c r="F3257" s="9">
        <v>18</v>
      </c>
      <c r="G3257" s="10">
        <v>231</v>
      </c>
      <c r="H3257" s="11">
        <v>0.05</v>
      </c>
      <c r="I3257" s="10">
        <f t="shared" si="306"/>
        <v>4158</v>
      </c>
      <c r="J3257" s="10">
        <f t="shared" si="301"/>
        <v>207.9</v>
      </c>
      <c r="K3257" s="10">
        <f t="shared" si="302"/>
        <v>3950.1</v>
      </c>
      <c r="L3257" s="11">
        <v>0.05</v>
      </c>
      <c r="M3257" s="10">
        <f t="shared" si="303"/>
        <v>197.505</v>
      </c>
      <c r="N3257" s="10">
        <f t="shared" si="304"/>
        <v>4147.6049999999996</v>
      </c>
      <c r="O3257" s="10">
        <v>163.79</v>
      </c>
      <c r="P3257" s="10">
        <f t="shared" si="305"/>
        <v>1001.8800000000001</v>
      </c>
      <c r="Q3257" s="12">
        <v>45968</v>
      </c>
    </row>
    <row r="3258" spans="1:17" x14ac:dyDescent="0.25">
      <c r="A3258" s="4">
        <v>302</v>
      </c>
      <c r="B3258" s="4" t="s">
        <v>35</v>
      </c>
      <c r="C3258" s="4" t="s">
        <v>24</v>
      </c>
      <c r="D3258" s="4" t="s">
        <v>28</v>
      </c>
      <c r="E3258" s="4" t="s">
        <v>30</v>
      </c>
      <c r="F3258" s="9">
        <v>4</v>
      </c>
      <c r="G3258" s="10">
        <v>1116</v>
      </c>
      <c r="H3258" s="11">
        <v>0.15</v>
      </c>
      <c r="I3258" s="10">
        <f t="shared" si="306"/>
        <v>4464</v>
      </c>
      <c r="J3258" s="10">
        <f t="shared" si="301"/>
        <v>669.6</v>
      </c>
      <c r="K3258" s="10">
        <f t="shared" si="302"/>
        <v>3794.4</v>
      </c>
      <c r="L3258" s="11">
        <v>0.05</v>
      </c>
      <c r="M3258" s="10">
        <f t="shared" si="303"/>
        <v>189.72000000000003</v>
      </c>
      <c r="N3258" s="10">
        <f t="shared" si="304"/>
        <v>3984.12</v>
      </c>
      <c r="O3258" s="10">
        <v>698.18</v>
      </c>
      <c r="P3258" s="10">
        <f t="shared" si="305"/>
        <v>1001.6800000000003</v>
      </c>
      <c r="Q3258" s="12">
        <v>46003</v>
      </c>
    </row>
    <row r="3259" spans="1:17" x14ac:dyDescent="0.25">
      <c r="A3259" s="4">
        <v>43</v>
      </c>
      <c r="B3259" s="4" t="s">
        <v>32</v>
      </c>
      <c r="C3259" s="4" t="s">
        <v>21</v>
      </c>
      <c r="D3259" s="4" t="s">
        <v>26</v>
      </c>
      <c r="E3259" s="4" t="s">
        <v>19</v>
      </c>
      <c r="F3259" s="9">
        <v>20</v>
      </c>
      <c r="G3259" s="10">
        <v>532</v>
      </c>
      <c r="H3259" s="11">
        <v>0.15</v>
      </c>
      <c r="I3259" s="10">
        <f t="shared" si="306"/>
        <v>10640</v>
      </c>
      <c r="J3259" s="10">
        <f t="shared" si="301"/>
        <v>1596</v>
      </c>
      <c r="K3259" s="10">
        <f t="shared" si="302"/>
        <v>9044</v>
      </c>
      <c r="L3259" s="11">
        <v>0.05</v>
      </c>
      <c r="M3259" s="10">
        <f t="shared" si="303"/>
        <v>452.20000000000005</v>
      </c>
      <c r="N3259" s="10">
        <f t="shared" si="304"/>
        <v>9496.2000000000007</v>
      </c>
      <c r="O3259" s="10">
        <v>402.15</v>
      </c>
      <c r="P3259" s="10">
        <f t="shared" si="305"/>
        <v>1001</v>
      </c>
      <c r="Q3259" s="12">
        <v>45771</v>
      </c>
    </row>
    <row r="3260" spans="1:17" x14ac:dyDescent="0.25">
      <c r="A3260" s="4">
        <v>4936</v>
      </c>
      <c r="B3260" s="4" t="s">
        <v>32</v>
      </c>
      <c r="C3260" s="4" t="s">
        <v>17</v>
      </c>
      <c r="D3260" s="4" t="s">
        <v>18</v>
      </c>
      <c r="E3260" s="4" t="s">
        <v>36</v>
      </c>
      <c r="F3260" s="9">
        <v>24</v>
      </c>
      <c r="G3260" s="10">
        <v>104</v>
      </c>
      <c r="H3260" s="11">
        <v>0</v>
      </c>
      <c r="I3260" s="10">
        <f t="shared" si="306"/>
        <v>2496</v>
      </c>
      <c r="J3260" s="10">
        <f t="shared" si="301"/>
        <v>0</v>
      </c>
      <c r="K3260" s="10">
        <f t="shared" si="302"/>
        <v>2496</v>
      </c>
      <c r="L3260" s="11">
        <v>0.05</v>
      </c>
      <c r="M3260" s="10">
        <f t="shared" si="303"/>
        <v>124.80000000000001</v>
      </c>
      <c r="N3260" s="10">
        <f t="shared" si="304"/>
        <v>2620.8000000000002</v>
      </c>
      <c r="O3260" s="10">
        <v>62.32</v>
      </c>
      <c r="P3260" s="10">
        <f t="shared" si="305"/>
        <v>1000.3199999999999</v>
      </c>
      <c r="Q3260" s="12">
        <v>45754</v>
      </c>
    </row>
    <row r="3261" spans="1:17" x14ac:dyDescent="0.25">
      <c r="A3261" s="4">
        <v>4133</v>
      </c>
      <c r="B3261" s="4" t="s">
        <v>32</v>
      </c>
      <c r="C3261" s="4" t="s">
        <v>17</v>
      </c>
      <c r="D3261" s="4" t="s">
        <v>26</v>
      </c>
      <c r="E3261" s="4" t="s">
        <v>30</v>
      </c>
      <c r="F3261" s="9">
        <v>5</v>
      </c>
      <c r="G3261" s="10">
        <v>971</v>
      </c>
      <c r="H3261" s="11">
        <v>0</v>
      </c>
      <c r="I3261" s="10">
        <f t="shared" si="306"/>
        <v>4855</v>
      </c>
      <c r="J3261" s="10">
        <f t="shared" si="301"/>
        <v>0</v>
      </c>
      <c r="K3261" s="10">
        <f t="shared" si="302"/>
        <v>4855</v>
      </c>
      <c r="L3261" s="11">
        <v>0.05</v>
      </c>
      <c r="M3261" s="10">
        <f t="shared" si="303"/>
        <v>242.75</v>
      </c>
      <c r="N3261" s="10">
        <f t="shared" si="304"/>
        <v>5097.75</v>
      </c>
      <c r="O3261" s="10">
        <v>770.96</v>
      </c>
      <c r="P3261" s="10">
        <f t="shared" si="305"/>
        <v>1000.1999999999998</v>
      </c>
      <c r="Q3261" s="12">
        <v>45746</v>
      </c>
    </row>
    <row r="3262" spans="1:17" x14ac:dyDescent="0.25">
      <c r="A3262" s="4">
        <v>1626</v>
      </c>
      <c r="B3262" s="4" t="s">
        <v>35</v>
      </c>
      <c r="C3262" s="4" t="s">
        <v>21</v>
      </c>
      <c r="D3262" s="4" t="s">
        <v>33</v>
      </c>
      <c r="E3262" s="4" t="s">
        <v>36</v>
      </c>
      <c r="F3262" s="9">
        <v>5</v>
      </c>
      <c r="G3262" s="10">
        <v>779</v>
      </c>
      <c r="H3262" s="11">
        <v>0.05</v>
      </c>
      <c r="I3262" s="10">
        <f t="shared" si="306"/>
        <v>3895</v>
      </c>
      <c r="J3262" s="10">
        <f t="shared" si="301"/>
        <v>194.75</v>
      </c>
      <c r="K3262" s="10">
        <f t="shared" si="302"/>
        <v>3700.25</v>
      </c>
      <c r="L3262" s="11">
        <v>0.05</v>
      </c>
      <c r="M3262" s="10">
        <f t="shared" si="303"/>
        <v>185.01250000000002</v>
      </c>
      <c r="N3262" s="10">
        <f t="shared" si="304"/>
        <v>3885.2624999999998</v>
      </c>
      <c r="O3262" s="10">
        <v>540.32000000000005</v>
      </c>
      <c r="P3262" s="10">
        <f t="shared" si="305"/>
        <v>998.64999999999964</v>
      </c>
      <c r="Q3262" s="12">
        <v>45842</v>
      </c>
    </row>
    <row r="3263" spans="1:17" x14ac:dyDescent="0.25">
      <c r="A3263" s="4">
        <v>1385</v>
      </c>
      <c r="B3263" s="4" t="s">
        <v>34</v>
      </c>
      <c r="C3263" s="4" t="s">
        <v>21</v>
      </c>
      <c r="D3263" s="4" t="s">
        <v>18</v>
      </c>
      <c r="E3263" s="4" t="s">
        <v>25</v>
      </c>
      <c r="F3263" s="9">
        <v>4</v>
      </c>
      <c r="G3263" s="10">
        <v>819</v>
      </c>
      <c r="H3263" s="11">
        <v>0.1</v>
      </c>
      <c r="I3263" s="10">
        <f t="shared" si="306"/>
        <v>3276</v>
      </c>
      <c r="J3263" s="10">
        <f t="shared" si="301"/>
        <v>327.60000000000002</v>
      </c>
      <c r="K3263" s="10">
        <f t="shared" si="302"/>
        <v>2948.4</v>
      </c>
      <c r="L3263" s="11">
        <v>0.05</v>
      </c>
      <c r="M3263" s="10">
        <f t="shared" si="303"/>
        <v>147.42000000000002</v>
      </c>
      <c r="N3263" s="10">
        <f t="shared" si="304"/>
        <v>3095.82</v>
      </c>
      <c r="O3263" s="10">
        <v>487.52</v>
      </c>
      <c r="P3263" s="10">
        <f t="shared" si="305"/>
        <v>998.32000000000016</v>
      </c>
      <c r="Q3263" s="12">
        <v>45793</v>
      </c>
    </row>
    <row r="3264" spans="1:17" x14ac:dyDescent="0.25">
      <c r="A3264" s="4">
        <v>3681</v>
      </c>
      <c r="B3264" s="4" t="s">
        <v>31</v>
      </c>
      <c r="C3264" s="4" t="s">
        <v>24</v>
      </c>
      <c r="D3264" s="4" t="s">
        <v>33</v>
      </c>
      <c r="E3264" s="4" t="s">
        <v>36</v>
      </c>
      <c r="F3264" s="9">
        <v>22</v>
      </c>
      <c r="G3264" s="10">
        <v>91</v>
      </c>
      <c r="H3264" s="11">
        <v>0</v>
      </c>
      <c r="I3264" s="10">
        <f t="shared" si="306"/>
        <v>2002</v>
      </c>
      <c r="J3264" s="10">
        <f t="shared" si="301"/>
        <v>0</v>
      </c>
      <c r="K3264" s="10">
        <f t="shared" si="302"/>
        <v>2002</v>
      </c>
      <c r="L3264" s="11">
        <v>0.05</v>
      </c>
      <c r="M3264" s="10">
        <f t="shared" si="303"/>
        <v>100.10000000000001</v>
      </c>
      <c r="N3264" s="10">
        <f t="shared" si="304"/>
        <v>2102.1</v>
      </c>
      <c r="O3264" s="10">
        <v>45.67</v>
      </c>
      <c r="P3264" s="10">
        <f t="shared" si="305"/>
        <v>997.26</v>
      </c>
      <c r="Q3264" s="12">
        <v>45822</v>
      </c>
    </row>
    <row r="3265" spans="1:17" x14ac:dyDescent="0.25">
      <c r="A3265" s="4">
        <v>2639</v>
      </c>
      <c r="B3265" s="4" t="s">
        <v>20</v>
      </c>
      <c r="C3265" s="4" t="s">
        <v>24</v>
      </c>
      <c r="D3265" s="4" t="s">
        <v>28</v>
      </c>
      <c r="E3265" s="4" t="s">
        <v>22</v>
      </c>
      <c r="F3265" s="9">
        <v>7</v>
      </c>
      <c r="G3265" s="10">
        <v>570</v>
      </c>
      <c r="H3265" s="11">
        <v>0.15</v>
      </c>
      <c r="I3265" s="10">
        <f t="shared" si="306"/>
        <v>3990</v>
      </c>
      <c r="J3265" s="10">
        <f t="shared" si="301"/>
        <v>598.5</v>
      </c>
      <c r="K3265" s="10">
        <f t="shared" si="302"/>
        <v>3391.5</v>
      </c>
      <c r="L3265" s="11">
        <v>0.05</v>
      </c>
      <c r="M3265" s="10">
        <f t="shared" si="303"/>
        <v>169.57500000000002</v>
      </c>
      <c r="N3265" s="10">
        <f t="shared" si="304"/>
        <v>3561.0749999999998</v>
      </c>
      <c r="O3265" s="10">
        <v>342.1</v>
      </c>
      <c r="P3265" s="10">
        <f t="shared" si="305"/>
        <v>996.79999999999973</v>
      </c>
      <c r="Q3265" s="12">
        <v>45743</v>
      </c>
    </row>
    <row r="3266" spans="1:17" x14ac:dyDescent="0.25">
      <c r="A3266" s="4">
        <v>2482</v>
      </c>
      <c r="B3266" s="4" t="s">
        <v>20</v>
      </c>
      <c r="C3266" s="4" t="s">
        <v>24</v>
      </c>
      <c r="D3266" s="4" t="s">
        <v>18</v>
      </c>
      <c r="E3266" s="4" t="s">
        <v>27</v>
      </c>
      <c r="F3266" s="9">
        <v>6</v>
      </c>
      <c r="G3266" s="10">
        <v>532</v>
      </c>
      <c r="H3266" s="11">
        <v>0.05</v>
      </c>
      <c r="I3266" s="10">
        <f t="shared" si="306"/>
        <v>3192</v>
      </c>
      <c r="J3266" s="10">
        <f t="shared" ref="J3266:J3329" si="307">I3266*H3266</f>
        <v>159.60000000000002</v>
      </c>
      <c r="K3266" s="10">
        <f t="shared" ref="K3266:K3329" si="308">I3266-J3266</f>
        <v>3032.4</v>
      </c>
      <c r="L3266" s="11">
        <v>0.05</v>
      </c>
      <c r="M3266" s="10">
        <f t="shared" ref="M3266:M3329" si="309">K3266*L3266</f>
        <v>151.62</v>
      </c>
      <c r="N3266" s="10">
        <f t="shared" ref="N3266:N3329" si="310">K3266+M3266</f>
        <v>3184.02</v>
      </c>
      <c r="O3266" s="10">
        <v>339.28</v>
      </c>
      <c r="P3266" s="10">
        <f t="shared" ref="P3266:P3329" si="311">K3266-(O3266*F3266)</f>
        <v>996.72000000000025</v>
      </c>
      <c r="Q3266" s="12">
        <v>45980</v>
      </c>
    </row>
    <row r="3267" spans="1:17" x14ac:dyDescent="0.25">
      <c r="A3267" s="4">
        <v>3254</v>
      </c>
      <c r="B3267" s="4" t="s">
        <v>32</v>
      </c>
      <c r="C3267" s="4" t="s">
        <v>21</v>
      </c>
      <c r="D3267" s="4" t="s">
        <v>26</v>
      </c>
      <c r="E3267" s="4" t="s">
        <v>27</v>
      </c>
      <c r="F3267" s="9">
        <v>8</v>
      </c>
      <c r="G3267" s="10">
        <v>524</v>
      </c>
      <c r="H3267" s="11">
        <v>0.1</v>
      </c>
      <c r="I3267" s="10">
        <f t="shared" si="306"/>
        <v>4192</v>
      </c>
      <c r="J3267" s="10">
        <f t="shared" si="307"/>
        <v>419.20000000000005</v>
      </c>
      <c r="K3267" s="10">
        <f t="shared" si="308"/>
        <v>3772.8</v>
      </c>
      <c r="L3267" s="11">
        <v>0.05</v>
      </c>
      <c r="M3267" s="10">
        <f t="shared" si="309"/>
        <v>188.64000000000001</v>
      </c>
      <c r="N3267" s="10">
        <f t="shared" si="310"/>
        <v>3961.44</v>
      </c>
      <c r="O3267" s="10">
        <v>347.08</v>
      </c>
      <c r="P3267" s="10">
        <f t="shared" si="311"/>
        <v>996.16000000000031</v>
      </c>
      <c r="Q3267" s="12">
        <v>45896</v>
      </c>
    </row>
    <row r="3268" spans="1:17" x14ac:dyDescent="0.25">
      <c r="A3268" s="4">
        <v>2942</v>
      </c>
      <c r="B3268" s="4" t="s">
        <v>35</v>
      </c>
      <c r="C3268" s="4" t="s">
        <v>17</v>
      </c>
      <c r="D3268" s="4" t="s">
        <v>26</v>
      </c>
      <c r="E3268" s="4" t="s">
        <v>30</v>
      </c>
      <c r="F3268" s="9">
        <v>7</v>
      </c>
      <c r="G3268" s="10">
        <v>702</v>
      </c>
      <c r="H3268" s="11">
        <v>0</v>
      </c>
      <c r="I3268" s="10">
        <f t="shared" si="306"/>
        <v>4914</v>
      </c>
      <c r="J3268" s="10">
        <f t="shared" si="307"/>
        <v>0</v>
      </c>
      <c r="K3268" s="10">
        <f t="shared" si="308"/>
        <v>4914</v>
      </c>
      <c r="L3268" s="11">
        <v>0.05</v>
      </c>
      <c r="M3268" s="10">
        <f t="shared" si="309"/>
        <v>245.70000000000002</v>
      </c>
      <c r="N3268" s="10">
        <f t="shared" si="310"/>
        <v>5159.7</v>
      </c>
      <c r="O3268" s="10">
        <v>559.80999999999995</v>
      </c>
      <c r="P3268" s="10">
        <f t="shared" si="311"/>
        <v>995.33000000000038</v>
      </c>
      <c r="Q3268" s="12">
        <v>45739</v>
      </c>
    </row>
    <row r="3269" spans="1:17" x14ac:dyDescent="0.25">
      <c r="A3269" s="4">
        <v>2878</v>
      </c>
      <c r="B3269" s="4" t="s">
        <v>31</v>
      </c>
      <c r="C3269" s="4" t="s">
        <v>24</v>
      </c>
      <c r="D3269" s="4" t="s">
        <v>28</v>
      </c>
      <c r="E3269" s="4" t="s">
        <v>29</v>
      </c>
      <c r="F3269" s="9">
        <v>17</v>
      </c>
      <c r="G3269" s="10">
        <v>414</v>
      </c>
      <c r="H3269" s="11">
        <v>0.1</v>
      </c>
      <c r="I3269" s="10">
        <f t="shared" si="306"/>
        <v>7038</v>
      </c>
      <c r="J3269" s="10">
        <f t="shared" si="307"/>
        <v>703.80000000000007</v>
      </c>
      <c r="K3269" s="10">
        <f t="shared" si="308"/>
        <v>6334.2</v>
      </c>
      <c r="L3269" s="11">
        <v>0.05</v>
      </c>
      <c r="M3269" s="10">
        <f t="shared" si="309"/>
        <v>316.71000000000004</v>
      </c>
      <c r="N3269" s="10">
        <f t="shared" si="310"/>
        <v>6650.91</v>
      </c>
      <c r="O3269" s="10">
        <v>314.12</v>
      </c>
      <c r="P3269" s="10">
        <f t="shared" si="311"/>
        <v>994.15999999999985</v>
      </c>
      <c r="Q3269" s="12">
        <v>45788</v>
      </c>
    </row>
    <row r="3270" spans="1:17" x14ac:dyDescent="0.25">
      <c r="A3270" s="4">
        <v>2189</v>
      </c>
      <c r="B3270" s="4" t="s">
        <v>16</v>
      </c>
      <c r="C3270" s="4" t="s">
        <v>17</v>
      </c>
      <c r="D3270" s="4" t="s">
        <v>18</v>
      </c>
      <c r="E3270" s="4" t="s">
        <v>29</v>
      </c>
      <c r="F3270" s="9">
        <v>17</v>
      </c>
      <c r="G3270" s="10">
        <v>230</v>
      </c>
      <c r="H3270" s="11">
        <v>0</v>
      </c>
      <c r="I3270" s="10">
        <f t="shared" si="306"/>
        <v>3910</v>
      </c>
      <c r="J3270" s="10">
        <f t="shared" si="307"/>
        <v>0</v>
      </c>
      <c r="K3270" s="10">
        <f t="shared" si="308"/>
        <v>3910</v>
      </c>
      <c r="L3270" s="11">
        <v>0.05</v>
      </c>
      <c r="M3270" s="10">
        <f t="shared" si="309"/>
        <v>195.5</v>
      </c>
      <c r="N3270" s="10">
        <f t="shared" si="310"/>
        <v>4105.5</v>
      </c>
      <c r="O3270" s="10">
        <v>171.65</v>
      </c>
      <c r="P3270" s="10">
        <f t="shared" si="311"/>
        <v>991.94999999999982</v>
      </c>
      <c r="Q3270" s="12">
        <v>45797</v>
      </c>
    </row>
    <row r="3271" spans="1:17" x14ac:dyDescent="0.25">
      <c r="A3271" s="4">
        <v>985</v>
      </c>
      <c r="B3271" s="4" t="s">
        <v>38</v>
      </c>
      <c r="C3271" s="4" t="s">
        <v>24</v>
      </c>
      <c r="D3271" s="4" t="s">
        <v>26</v>
      </c>
      <c r="E3271" s="4" t="s">
        <v>36</v>
      </c>
      <c r="F3271" s="9">
        <v>18</v>
      </c>
      <c r="G3271" s="10">
        <v>813</v>
      </c>
      <c r="H3271" s="11">
        <v>0.15</v>
      </c>
      <c r="I3271" s="10">
        <f t="shared" si="306"/>
        <v>14634</v>
      </c>
      <c r="J3271" s="10">
        <f t="shared" si="307"/>
        <v>2195.1</v>
      </c>
      <c r="K3271" s="10">
        <f t="shared" si="308"/>
        <v>12438.9</v>
      </c>
      <c r="L3271" s="11">
        <v>0.05</v>
      </c>
      <c r="M3271" s="10">
        <f t="shared" si="309"/>
        <v>621.94500000000005</v>
      </c>
      <c r="N3271" s="10">
        <f t="shared" si="310"/>
        <v>13060.844999999999</v>
      </c>
      <c r="O3271" s="10">
        <v>635.98</v>
      </c>
      <c r="P3271" s="10">
        <f t="shared" si="311"/>
        <v>991.26000000000022</v>
      </c>
      <c r="Q3271" s="12">
        <v>45801</v>
      </c>
    </row>
    <row r="3272" spans="1:17" x14ac:dyDescent="0.25">
      <c r="A3272" s="4">
        <v>201</v>
      </c>
      <c r="B3272" s="4" t="s">
        <v>20</v>
      </c>
      <c r="C3272" s="4" t="s">
        <v>17</v>
      </c>
      <c r="D3272" s="4" t="s">
        <v>18</v>
      </c>
      <c r="E3272" s="4" t="s">
        <v>25</v>
      </c>
      <c r="F3272" s="9">
        <v>4</v>
      </c>
      <c r="G3272" s="10">
        <v>603</v>
      </c>
      <c r="H3272" s="11">
        <v>0.05</v>
      </c>
      <c r="I3272" s="10">
        <f t="shared" si="306"/>
        <v>2412</v>
      </c>
      <c r="J3272" s="10">
        <f t="shared" si="307"/>
        <v>120.60000000000001</v>
      </c>
      <c r="K3272" s="10">
        <f t="shared" si="308"/>
        <v>2291.4</v>
      </c>
      <c r="L3272" s="11">
        <v>0.05</v>
      </c>
      <c r="M3272" s="10">
        <f t="shared" si="309"/>
        <v>114.57000000000001</v>
      </c>
      <c r="N3272" s="10">
        <f t="shared" si="310"/>
        <v>2405.9700000000003</v>
      </c>
      <c r="O3272" s="10">
        <v>325.18</v>
      </c>
      <c r="P3272" s="10">
        <f t="shared" si="311"/>
        <v>990.68000000000006</v>
      </c>
      <c r="Q3272" s="12">
        <v>45889</v>
      </c>
    </row>
    <row r="3273" spans="1:17" x14ac:dyDescent="0.25">
      <c r="A3273" s="4">
        <v>1392</v>
      </c>
      <c r="B3273" s="4" t="s">
        <v>35</v>
      </c>
      <c r="C3273" s="4" t="s">
        <v>21</v>
      </c>
      <c r="D3273" s="4" t="s">
        <v>18</v>
      </c>
      <c r="E3273" s="4" t="s">
        <v>37</v>
      </c>
      <c r="F3273" s="9">
        <v>10</v>
      </c>
      <c r="G3273" s="10">
        <v>576</v>
      </c>
      <c r="H3273" s="11">
        <v>0.15</v>
      </c>
      <c r="I3273" s="10">
        <f t="shared" si="306"/>
        <v>5760</v>
      </c>
      <c r="J3273" s="10">
        <f t="shared" si="307"/>
        <v>864</v>
      </c>
      <c r="K3273" s="10">
        <f t="shared" si="308"/>
        <v>4896</v>
      </c>
      <c r="L3273" s="11">
        <v>0.05</v>
      </c>
      <c r="M3273" s="10">
        <f t="shared" si="309"/>
        <v>244.8</v>
      </c>
      <c r="N3273" s="10">
        <f t="shared" si="310"/>
        <v>5140.8</v>
      </c>
      <c r="O3273" s="10">
        <v>390.62</v>
      </c>
      <c r="P3273" s="10">
        <f t="shared" si="311"/>
        <v>989.80000000000018</v>
      </c>
      <c r="Q3273" s="12">
        <v>45997</v>
      </c>
    </row>
    <row r="3274" spans="1:17" x14ac:dyDescent="0.25">
      <c r="A3274" s="4">
        <v>4862</v>
      </c>
      <c r="B3274" s="4" t="s">
        <v>20</v>
      </c>
      <c r="C3274" s="4" t="s">
        <v>24</v>
      </c>
      <c r="D3274" s="4" t="s">
        <v>18</v>
      </c>
      <c r="E3274" s="4" t="s">
        <v>36</v>
      </c>
      <c r="F3274" s="9">
        <v>24</v>
      </c>
      <c r="G3274" s="10">
        <v>126</v>
      </c>
      <c r="H3274" s="11">
        <v>0</v>
      </c>
      <c r="I3274" s="10">
        <f t="shared" si="306"/>
        <v>3024</v>
      </c>
      <c r="J3274" s="10">
        <f t="shared" si="307"/>
        <v>0</v>
      </c>
      <c r="K3274" s="10">
        <f t="shared" si="308"/>
        <v>3024</v>
      </c>
      <c r="L3274" s="11">
        <v>0.05</v>
      </c>
      <c r="M3274" s="10">
        <f t="shared" si="309"/>
        <v>151.20000000000002</v>
      </c>
      <c r="N3274" s="10">
        <f t="shared" si="310"/>
        <v>3175.2</v>
      </c>
      <c r="O3274" s="10">
        <v>84.76</v>
      </c>
      <c r="P3274" s="10">
        <f t="shared" si="311"/>
        <v>989.75999999999976</v>
      </c>
      <c r="Q3274" s="12">
        <v>45942</v>
      </c>
    </row>
    <row r="3275" spans="1:17" x14ac:dyDescent="0.25">
      <c r="A3275" s="4">
        <v>2462</v>
      </c>
      <c r="B3275" s="4" t="s">
        <v>31</v>
      </c>
      <c r="C3275" s="4" t="s">
        <v>21</v>
      </c>
      <c r="D3275" s="4" t="s">
        <v>28</v>
      </c>
      <c r="E3275" s="4" t="s">
        <v>25</v>
      </c>
      <c r="F3275" s="9">
        <v>7</v>
      </c>
      <c r="G3275" s="10">
        <v>449</v>
      </c>
      <c r="H3275" s="11">
        <v>0.1</v>
      </c>
      <c r="I3275" s="10">
        <f t="shared" si="306"/>
        <v>3143</v>
      </c>
      <c r="J3275" s="10">
        <f t="shared" si="307"/>
        <v>314.3</v>
      </c>
      <c r="K3275" s="10">
        <f t="shared" si="308"/>
        <v>2828.7</v>
      </c>
      <c r="L3275" s="11">
        <v>0.05</v>
      </c>
      <c r="M3275" s="10">
        <f t="shared" si="309"/>
        <v>141.435</v>
      </c>
      <c r="N3275" s="10">
        <f t="shared" si="310"/>
        <v>2970.1349999999998</v>
      </c>
      <c r="O3275" s="10">
        <v>262.98</v>
      </c>
      <c r="P3275" s="10">
        <f t="shared" si="311"/>
        <v>987.83999999999969</v>
      </c>
      <c r="Q3275" s="12">
        <v>45909</v>
      </c>
    </row>
    <row r="3276" spans="1:17" x14ac:dyDescent="0.25">
      <c r="A3276" s="4">
        <v>4716</v>
      </c>
      <c r="B3276" s="4" t="s">
        <v>31</v>
      </c>
      <c r="C3276" s="4" t="s">
        <v>24</v>
      </c>
      <c r="D3276" s="4" t="s">
        <v>28</v>
      </c>
      <c r="E3276" s="4" t="s">
        <v>22</v>
      </c>
      <c r="F3276" s="9">
        <v>11</v>
      </c>
      <c r="G3276" s="10">
        <v>393</v>
      </c>
      <c r="H3276" s="11">
        <v>0.05</v>
      </c>
      <c r="I3276" s="10">
        <f t="shared" si="306"/>
        <v>4323</v>
      </c>
      <c r="J3276" s="10">
        <f t="shared" si="307"/>
        <v>216.15</v>
      </c>
      <c r="K3276" s="10">
        <f t="shared" si="308"/>
        <v>4106.8500000000004</v>
      </c>
      <c r="L3276" s="11">
        <v>0.05</v>
      </c>
      <c r="M3276" s="10">
        <f t="shared" si="309"/>
        <v>205.34250000000003</v>
      </c>
      <c r="N3276" s="10">
        <f t="shared" si="310"/>
        <v>4312.1925000000001</v>
      </c>
      <c r="O3276" s="10">
        <v>283.57</v>
      </c>
      <c r="P3276" s="10">
        <f t="shared" si="311"/>
        <v>987.58000000000038</v>
      </c>
      <c r="Q3276" s="12">
        <v>45701</v>
      </c>
    </row>
    <row r="3277" spans="1:17" x14ac:dyDescent="0.25">
      <c r="A3277" s="4">
        <v>1745</v>
      </c>
      <c r="B3277" s="4" t="s">
        <v>35</v>
      </c>
      <c r="C3277" s="4" t="s">
        <v>24</v>
      </c>
      <c r="D3277" s="4" t="s">
        <v>18</v>
      </c>
      <c r="E3277" s="4" t="s">
        <v>37</v>
      </c>
      <c r="F3277" s="9">
        <v>14</v>
      </c>
      <c r="G3277" s="10">
        <v>357</v>
      </c>
      <c r="H3277" s="11">
        <v>0.15</v>
      </c>
      <c r="I3277" s="10">
        <f t="shared" si="306"/>
        <v>4998</v>
      </c>
      <c r="J3277" s="10">
        <f t="shared" si="307"/>
        <v>749.69999999999993</v>
      </c>
      <c r="K3277" s="10">
        <f t="shared" si="308"/>
        <v>4248.3</v>
      </c>
      <c r="L3277" s="11">
        <v>0.05</v>
      </c>
      <c r="M3277" s="10">
        <f t="shared" si="309"/>
        <v>212.41500000000002</v>
      </c>
      <c r="N3277" s="10">
        <f t="shared" si="310"/>
        <v>4460.7150000000001</v>
      </c>
      <c r="O3277" s="10">
        <v>233.01</v>
      </c>
      <c r="P3277" s="10">
        <f t="shared" si="311"/>
        <v>986.16000000000031</v>
      </c>
      <c r="Q3277" s="12">
        <v>45748</v>
      </c>
    </row>
    <row r="3278" spans="1:17" x14ac:dyDescent="0.25">
      <c r="A3278" s="4">
        <v>2186</v>
      </c>
      <c r="B3278" s="4" t="s">
        <v>31</v>
      </c>
      <c r="C3278" s="4" t="s">
        <v>17</v>
      </c>
      <c r="D3278" s="4" t="s">
        <v>28</v>
      </c>
      <c r="E3278" s="4" t="s">
        <v>30</v>
      </c>
      <c r="F3278" s="9">
        <v>9</v>
      </c>
      <c r="G3278" s="10">
        <v>319</v>
      </c>
      <c r="H3278" s="11">
        <v>0.1</v>
      </c>
      <c r="I3278" s="10">
        <f t="shared" si="306"/>
        <v>2871</v>
      </c>
      <c r="J3278" s="10">
        <f t="shared" si="307"/>
        <v>287.10000000000002</v>
      </c>
      <c r="K3278" s="10">
        <f t="shared" si="308"/>
        <v>2583.9</v>
      </c>
      <c r="L3278" s="11">
        <v>0.05</v>
      </c>
      <c r="M3278" s="10">
        <f t="shared" si="309"/>
        <v>129.19500000000002</v>
      </c>
      <c r="N3278" s="10">
        <f t="shared" si="310"/>
        <v>2713.0950000000003</v>
      </c>
      <c r="O3278" s="10">
        <v>177.67</v>
      </c>
      <c r="P3278" s="10">
        <f t="shared" si="311"/>
        <v>984.87000000000012</v>
      </c>
      <c r="Q3278" s="12">
        <v>45727</v>
      </c>
    </row>
    <row r="3279" spans="1:17" x14ac:dyDescent="0.25">
      <c r="A3279" s="4">
        <v>2502</v>
      </c>
      <c r="B3279" s="4" t="s">
        <v>35</v>
      </c>
      <c r="C3279" s="4" t="s">
        <v>21</v>
      </c>
      <c r="D3279" s="4" t="s">
        <v>26</v>
      </c>
      <c r="E3279" s="4" t="s">
        <v>36</v>
      </c>
      <c r="F3279" s="9">
        <v>2</v>
      </c>
      <c r="G3279" s="10">
        <v>1045</v>
      </c>
      <c r="H3279" s="11">
        <v>0</v>
      </c>
      <c r="I3279" s="10">
        <f t="shared" si="306"/>
        <v>2090</v>
      </c>
      <c r="J3279" s="10">
        <f t="shared" si="307"/>
        <v>0</v>
      </c>
      <c r="K3279" s="10">
        <f t="shared" si="308"/>
        <v>2090</v>
      </c>
      <c r="L3279" s="11">
        <v>0.05</v>
      </c>
      <c r="M3279" s="10">
        <f t="shared" si="309"/>
        <v>104.5</v>
      </c>
      <c r="N3279" s="10">
        <f t="shared" si="310"/>
        <v>2194.5</v>
      </c>
      <c r="O3279" s="10">
        <v>553.04999999999995</v>
      </c>
      <c r="P3279" s="10">
        <f t="shared" si="311"/>
        <v>983.90000000000009</v>
      </c>
      <c r="Q3279" s="12">
        <v>45867</v>
      </c>
    </row>
    <row r="3280" spans="1:17" x14ac:dyDescent="0.25">
      <c r="A3280" s="4">
        <v>4356</v>
      </c>
      <c r="B3280" s="4" t="s">
        <v>31</v>
      </c>
      <c r="C3280" s="4" t="s">
        <v>24</v>
      </c>
      <c r="D3280" s="4" t="s">
        <v>33</v>
      </c>
      <c r="E3280" s="4" t="s">
        <v>19</v>
      </c>
      <c r="F3280" s="9">
        <v>5</v>
      </c>
      <c r="G3280" s="10">
        <v>861</v>
      </c>
      <c r="H3280" s="11">
        <v>0.1</v>
      </c>
      <c r="I3280" s="10">
        <f t="shared" si="306"/>
        <v>4305</v>
      </c>
      <c r="J3280" s="10">
        <f t="shared" si="307"/>
        <v>430.5</v>
      </c>
      <c r="K3280" s="10">
        <f t="shared" si="308"/>
        <v>3874.5</v>
      </c>
      <c r="L3280" s="11">
        <v>0.05</v>
      </c>
      <c r="M3280" s="10">
        <f t="shared" si="309"/>
        <v>193.72500000000002</v>
      </c>
      <c r="N3280" s="10">
        <f t="shared" si="310"/>
        <v>4068.2249999999999</v>
      </c>
      <c r="O3280" s="10">
        <v>578.17999999999995</v>
      </c>
      <c r="P3280" s="10">
        <f t="shared" si="311"/>
        <v>983.60000000000036</v>
      </c>
      <c r="Q3280" s="12">
        <v>46002</v>
      </c>
    </row>
    <row r="3281" spans="1:17" x14ac:dyDescent="0.25">
      <c r="A3281" s="4">
        <v>2109</v>
      </c>
      <c r="B3281" s="4" t="s">
        <v>38</v>
      </c>
      <c r="C3281" s="4" t="s">
        <v>24</v>
      </c>
      <c r="D3281" s="4" t="s">
        <v>33</v>
      </c>
      <c r="E3281" s="4" t="s">
        <v>37</v>
      </c>
      <c r="F3281" s="9">
        <v>14</v>
      </c>
      <c r="G3281" s="10">
        <v>321</v>
      </c>
      <c r="H3281" s="11">
        <v>0.1</v>
      </c>
      <c r="I3281" s="10">
        <f t="shared" si="306"/>
        <v>4494</v>
      </c>
      <c r="J3281" s="10">
        <f t="shared" si="307"/>
        <v>449.40000000000003</v>
      </c>
      <c r="K3281" s="10">
        <f t="shared" si="308"/>
        <v>4044.6</v>
      </c>
      <c r="L3281" s="11">
        <v>0.05</v>
      </c>
      <c r="M3281" s="10">
        <f t="shared" si="309"/>
        <v>202.23000000000002</v>
      </c>
      <c r="N3281" s="10">
        <f t="shared" si="310"/>
        <v>4246.83</v>
      </c>
      <c r="O3281" s="10">
        <v>218.65</v>
      </c>
      <c r="P3281" s="10">
        <f t="shared" si="311"/>
        <v>983.5</v>
      </c>
      <c r="Q3281" s="12">
        <v>45755</v>
      </c>
    </row>
    <row r="3282" spans="1:17" x14ac:dyDescent="0.25">
      <c r="A3282" s="4">
        <v>621</v>
      </c>
      <c r="B3282" s="4" t="s">
        <v>35</v>
      </c>
      <c r="C3282" s="4" t="s">
        <v>17</v>
      </c>
      <c r="D3282" s="4" t="s">
        <v>18</v>
      </c>
      <c r="E3282" s="4" t="s">
        <v>37</v>
      </c>
      <c r="F3282" s="9">
        <v>24</v>
      </c>
      <c r="G3282" s="10">
        <v>506</v>
      </c>
      <c r="H3282" s="11">
        <v>0.15</v>
      </c>
      <c r="I3282" s="10">
        <f t="shared" si="306"/>
        <v>12144</v>
      </c>
      <c r="J3282" s="10">
        <f t="shared" si="307"/>
        <v>1821.6</v>
      </c>
      <c r="K3282" s="10">
        <f t="shared" si="308"/>
        <v>10322.4</v>
      </c>
      <c r="L3282" s="11">
        <v>0.05</v>
      </c>
      <c r="M3282" s="10">
        <f t="shared" si="309"/>
        <v>516.12</v>
      </c>
      <c r="N3282" s="10">
        <f t="shared" si="310"/>
        <v>10838.52</v>
      </c>
      <c r="O3282" s="10">
        <v>389.15</v>
      </c>
      <c r="P3282" s="10">
        <f t="shared" si="311"/>
        <v>982.80000000000109</v>
      </c>
      <c r="Q3282" s="12">
        <v>45981</v>
      </c>
    </row>
    <row r="3283" spans="1:17" x14ac:dyDescent="0.25">
      <c r="A3283" s="4">
        <v>1959</v>
      </c>
      <c r="B3283" s="4" t="s">
        <v>23</v>
      </c>
      <c r="C3283" s="4" t="s">
        <v>21</v>
      </c>
      <c r="D3283" s="4" t="s">
        <v>33</v>
      </c>
      <c r="E3283" s="4" t="s">
        <v>25</v>
      </c>
      <c r="F3283" s="9">
        <v>21</v>
      </c>
      <c r="G3283" s="10">
        <v>213</v>
      </c>
      <c r="H3283" s="11">
        <v>0.15</v>
      </c>
      <c r="I3283" s="10">
        <f t="shared" ref="I3283:I3346" si="312">F3283*G3283</f>
        <v>4473</v>
      </c>
      <c r="J3283" s="10">
        <f t="shared" si="307"/>
        <v>670.94999999999993</v>
      </c>
      <c r="K3283" s="10">
        <f t="shared" si="308"/>
        <v>3802.05</v>
      </c>
      <c r="L3283" s="11">
        <v>0.05</v>
      </c>
      <c r="M3283" s="10">
        <f t="shared" si="309"/>
        <v>190.10250000000002</v>
      </c>
      <c r="N3283" s="10">
        <f t="shared" si="310"/>
        <v>3992.1525000000001</v>
      </c>
      <c r="O3283" s="10">
        <v>134.33000000000001</v>
      </c>
      <c r="P3283" s="10">
        <f t="shared" si="311"/>
        <v>981.11999999999989</v>
      </c>
      <c r="Q3283" s="12">
        <v>45863</v>
      </c>
    </row>
    <row r="3284" spans="1:17" x14ac:dyDescent="0.25">
      <c r="A3284" s="4">
        <v>1995</v>
      </c>
      <c r="B3284" s="4" t="s">
        <v>34</v>
      </c>
      <c r="C3284" s="4" t="s">
        <v>21</v>
      </c>
      <c r="D3284" s="4" t="s">
        <v>28</v>
      </c>
      <c r="E3284" s="4" t="s">
        <v>30</v>
      </c>
      <c r="F3284" s="9">
        <v>24</v>
      </c>
      <c r="G3284" s="10">
        <v>725</v>
      </c>
      <c r="H3284" s="11">
        <v>0.15</v>
      </c>
      <c r="I3284" s="10">
        <f t="shared" si="312"/>
        <v>17400</v>
      </c>
      <c r="J3284" s="10">
        <f t="shared" si="307"/>
        <v>2610</v>
      </c>
      <c r="K3284" s="10">
        <f t="shared" si="308"/>
        <v>14790</v>
      </c>
      <c r="L3284" s="11">
        <v>0.05</v>
      </c>
      <c r="M3284" s="10">
        <f t="shared" si="309"/>
        <v>739.5</v>
      </c>
      <c r="N3284" s="10">
        <f t="shared" si="310"/>
        <v>15529.5</v>
      </c>
      <c r="O3284" s="10">
        <v>575.38</v>
      </c>
      <c r="P3284" s="10">
        <f t="shared" si="311"/>
        <v>980.88000000000102</v>
      </c>
      <c r="Q3284" s="12">
        <v>45666</v>
      </c>
    </row>
    <row r="3285" spans="1:17" x14ac:dyDescent="0.25">
      <c r="A3285" s="4">
        <v>4781</v>
      </c>
      <c r="B3285" s="4" t="s">
        <v>23</v>
      </c>
      <c r="C3285" s="4" t="s">
        <v>21</v>
      </c>
      <c r="D3285" s="4" t="s">
        <v>28</v>
      </c>
      <c r="E3285" s="4" t="s">
        <v>29</v>
      </c>
      <c r="F3285" s="9">
        <v>20</v>
      </c>
      <c r="G3285" s="10">
        <v>251</v>
      </c>
      <c r="H3285" s="11">
        <v>0.05</v>
      </c>
      <c r="I3285" s="10">
        <f t="shared" si="312"/>
        <v>5020</v>
      </c>
      <c r="J3285" s="10">
        <f t="shared" si="307"/>
        <v>251</v>
      </c>
      <c r="K3285" s="10">
        <f t="shared" si="308"/>
        <v>4769</v>
      </c>
      <c r="L3285" s="11">
        <v>0.05</v>
      </c>
      <c r="M3285" s="10">
        <f t="shared" si="309"/>
        <v>238.45000000000002</v>
      </c>
      <c r="N3285" s="10">
        <f t="shared" si="310"/>
        <v>5007.45</v>
      </c>
      <c r="O3285" s="10">
        <v>189.43</v>
      </c>
      <c r="P3285" s="10">
        <f t="shared" si="311"/>
        <v>980.39999999999964</v>
      </c>
      <c r="Q3285" s="12">
        <v>45807</v>
      </c>
    </row>
    <row r="3286" spans="1:17" x14ac:dyDescent="0.25">
      <c r="A3286" s="4">
        <v>360</v>
      </c>
      <c r="B3286" s="4" t="s">
        <v>32</v>
      </c>
      <c r="C3286" s="4" t="s">
        <v>17</v>
      </c>
      <c r="D3286" s="4" t="s">
        <v>33</v>
      </c>
      <c r="E3286" s="4" t="s">
        <v>37</v>
      </c>
      <c r="F3286" s="9">
        <v>6</v>
      </c>
      <c r="G3286" s="10">
        <v>703</v>
      </c>
      <c r="H3286" s="11">
        <v>0.05</v>
      </c>
      <c r="I3286" s="10">
        <f t="shared" si="312"/>
        <v>4218</v>
      </c>
      <c r="J3286" s="10">
        <f t="shared" si="307"/>
        <v>210.9</v>
      </c>
      <c r="K3286" s="10">
        <f t="shared" si="308"/>
        <v>4007.1</v>
      </c>
      <c r="L3286" s="11">
        <v>0.05</v>
      </c>
      <c r="M3286" s="10">
        <f t="shared" si="309"/>
        <v>200.35500000000002</v>
      </c>
      <c r="N3286" s="10">
        <f t="shared" si="310"/>
        <v>4207.4549999999999</v>
      </c>
      <c r="O3286" s="10">
        <v>504.51</v>
      </c>
      <c r="P3286" s="10">
        <f t="shared" si="311"/>
        <v>980.04</v>
      </c>
      <c r="Q3286" s="12">
        <v>45852</v>
      </c>
    </row>
    <row r="3287" spans="1:17" x14ac:dyDescent="0.25">
      <c r="A3287" s="4">
        <v>2706</v>
      </c>
      <c r="B3287" s="4" t="s">
        <v>32</v>
      </c>
      <c r="C3287" s="4" t="s">
        <v>24</v>
      </c>
      <c r="D3287" s="4" t="s">
        <v>18</v>
      </c>
      <c r="E3287" s="4" t="s">
        <v>37</v>
      </c>
      <c r="F3287" s="9">
        <v>25</v>
      </c>
      <c r="G3287" s="10">
        <v>107</v>
      </c>
      <c r="H3287" s="11">
        <v>0.05</v>
      </c>
      <c r="I3287" s="10">
        <f t="shared" si="312"/>
        <v>2675</v>
      </c>
      <c r="J3287" s="10">
        <f t="shared" si="307"/>
        <v>133.75</v>
      </c>
      <c r="K3287" s="10">
        <f t="shared" si="308"/>
        <v>2541.25</v>
      </c>
      <c r="L3287" s="11">
        <v>0.05</v>
      </c>
      <c r="M3287" s="10">
        <f t="shared" si="309"/>
        <v>127.0625</v>
      </c>
      <c r="N3287" s="10">
        <f t="shared" si="310"/>
        <v>2668.3125</v>
      </c>
      <c r="O3287" s="10">
        <v>62.45</v>
      </c>
      <c r="P3287" s="10">
        <f t="shared" si="311"/>
        <v>980</v>
      </c>
      <c r="Q3287" s="12">
        <v>45714</v>
      </c>
    </row>
    <row r="3288" spans="1:17" x14ac:dyDescent="0.25">
      <c r="A3288" s="4">
        <v>759</v>
      </c>
      <c r="B3288" s="4" t="s">
        <v>34</v>
      </c>
      <c r="C3288" s="4" t="s">
        <v>21</v>
      </c>
      <c r="D3288" s="4" t="s">
        <v>33</v>
      </c>
      <c r="E3288" s="4" t="s">
        <v>37</v>
      </c>
      <c r="F3288" s="9">
        <v>3</v>
      </c>
      <c r="G3288" s="10">
        <v>822</v>
      </c>
      <c r="H3288" s="11">
        <v>0.05</v>
      </c>
      <c r="I3288" s="10">
        <f t="shared" si="312"/>
        <v>2466</v>
      </c>
      <c r="J3288" s="10">
        <f t="shared" si="307"/>
        <v>123.30000000000001</v>
      </c>
      <c r="K3288" s="10">
        <f t="shared" si="308"/>
        <v>2342.6999999999998</v>
      </c>
      <c r="L3288" s="11">
        <v>0.05</v>
      </c>
      <c r="M3288" s="10">
        <f t="shared" si="309"/>
        <v>117.13499999999999</v>
      </c>
      <c r="N3288" s="10">
        <f t="shared" si="310"/>
        <v>2459.835</v>
      </c>
      <c r="O3288" s="10">
        <v>454.35</v>
      </c>
      <c r="P3288" s="10">
        <f t="shared" si="311"/>
        <v>979.64999999999964</v>
      </c>
      <c r="Q3288" s="12">
        <v>45877</v>
      </c>
    </row>
    <row r="3289" spans="1:17" x14ac:dyDescent="0.25">
      <c r="A3289" s="4">
        <v>1191</v>
      </c>
      <c r="B3289" s="4" t="s">
        <v>23</v>
      </c>
      <c r="C3289" s="4" t="s">
        <v>21</v>
      </c>
      <c r="D3289" s="4" t="s">
        <v>28</v>
      </c>
      <c r="E3289" s="4" t="s">
        <v>19</v>
      </c>
      <c r="F3289" s="9">
        <v>5</v>
      </c>
      <c r="G3289" s="10">
        <v>790</v>
      </c>
      <c r="H3289" s="11">
        <v>0.15</v>
      </c>
      <c r="I3289" s="10">
        <f t="shared" si="312"/>
        <v>3950</v>
      </c>
      <c r="J3289" s="10">
        <f t="shared" si="307"/>
        <v>592.5</v>
      </c>
      <c r="K3289" s="10">
        <f t="shared" si="308"/>
        <v>3357.5</v>
      </c>
      <c r="L3289" s="11">
        <v>0.05</v>
      </c>
      <c r="M3289" s="10">
        <f t="shared" si="309"/>
        <v>167.875</v>
      </c>
      <c r="N3289" s="10">
        <f t="shared" si="310"/>
        <v>3525.375</v>
      </c>
      <c r="O3289" s="10">
        <v>475.65</v>
      </c>
      <c r="P3289" s="10">
        <f t="shared" si="311"/>
        <v>979.25</v>
      </c>
      <c r="Q3289" s="12">
        <v>46013</v>
      </c>
    </row>
    <row r="3290" spans="1:17" x14ac:dyDescent="0.25">
      <c r="A3290" s="4">
        <v>3087</v>
      </c>
      <c r="B3290" s="4" t="s">
        <v>16</v>
      </c>
      <c r="C3290" s="4" t="s">
        <v>17</v>
      </c>
      <c r="D3290" s="4" t="s">
        <v>28</v>
      </c>
      <c r="E3290" s="4" t="s">
        <v>30</v>
      </c>
      <c r="F3290" s="9">
        <v>6</v>
      </c>
      <c r="G3290" s="10">
        <v>1153</v>
      </c>
      <c r="H3290" s="11">
        <v>0.15</v>
      </c>
      <c r="I3290" s="10">
        <f t="shared" si="312"/>
        <v>6918</v>
      </c>
      <c r="J3290" s="10">
        <f t="shared" si="307"/>
        <v>1037.7</v>
      </c>
      <c r="K3290" s="10">
        <f t="shared" si="308"/>
        <v>5880.3</v>
      </c>
      <c r="L3290" s="11">
        <v>0.05</v>
      </c>
      <c r="M3290" s="10">
        <f t="shared" si="309"/>
        <v>294.01500000000004</v>
      </c>
      <c r="N3290" s="10">
        <f t="shared" si="310"/>
        <v>6174.3150000000005</v>
      </c>
      <c r="O3290" s="10">
        <v>816.97</v>
      </c>
      <c r="P3290" s="10">
        <f t="shared" si="311"/>
        <v>978.48000000000047</v>
      </c>
      <c r="Q3290" s="12">
        <v>45658</v>
      </c>
    </row>
    <row r="3291" spans="1:17" x14ac:dyDescent="0.25">
      <c r="A3291" s="4">
        <v>2680</v>
      </c>
      <c r="B3291" s="4" t="s">
        <v>31</v>
      </c>
      <c r="C3291" s="4" t="s">
        <v>24</v>
      </c>
      <c r="D3291" s="4" t="s">
        <v>28</v>
      </c>
      <c r="E3291" s="4" t="s">
        <v>36</v>
      </c>
      <c r="F3291" s="9">
        <v>6</v>
      </c>
      <c r="G3291" s="10">
        <v>614</v>
      </c>
      <c r="H3291" s="11">
        <v>0</v>
      </c>
      <c r="I3291" s="10">
        <f t="shared" si="312"/>
        <v>3684</v>
      </c>
      <c r="J3291" s="10">
        <f t="shared" si="307"/>
        <v>0</v>
      </c>
      <c r="K3291" s="10">
        <f t="shared" si="308"/>
        <v>3684</v>
      </c>
      <c r="L3291" s="11">
        <v>0.05</v>
      </c>
      <c r="M3291" s="10">
        <f t="shared" si="309"/>
        <v>184.20000000000002</v>
      </c>
      <c r="N3291" s="10">
        <f t="shared" si="310"/>
        <v>3868.2</v>
      </c>
      <c r="O3291" s="10">
        <v>451.14</v>
      </c>
      <c r="P3291" s="10">
        <f t="shared" si="311"/>
        <v>977.15999999999985</v>
      </c>
      <c r="Q3291" s="12">
        <v>45890</v>
      </c>
    </row>
    <row r="3292" spans="1:17" x14ac:dyDescent="0.25">
      <c r="A3292" s="4">
        <v>2264</v>
      </c>
      <c r="B3292" s="4" t="s">
        <v>34</v>
      </c>
      <c r="C3292" s="4" t="s">
        <v>21</v>
      </c>
      <c r="D3292" s="4" t="s">
        <v>33</v>
      </c>
      <c r="E3292" s="4" t="s">
        <v>29</v>
      </c>
      <c r="F3292" s="9">
        <v>14</v>
      </c>
      <c r="G3292" s="10">
        <v>300</v>
      </c>
      <c r="H3292" s="11">
        <v>0</v>
      </c>
      <c r="I3292" s="10">
        <f t="shared" si="312"/>
        <v>4200</v>
      </c>
      <c r="J3292" s="10">
        <f t="shared" si="307"/>
        <v>0</v>
      </c>
      <c r="K3292" s="10">
        <f t="shared" si="308"/>
        <v>4200</v>
      </c>
      <c r="L3292" s="11">
        <v>0.05</v>
      </c>
      <c r="M3292" s="10">
        <f t="shared" si="309"/>
        <v>210</v>
      </c>
      <c r="N3292" s="10">
        <f t="shared" si="310"/>
        <v>4410</v>
      </c>
      <c r="O3292" s="10">
        <v>230.21</v>
      </c>
      <c r="P3292" s="10">
        <f t="shared" si="311"/>
        <v>977.06</v>
      </c>
      <c r="Q3292" s="12">
        <v>45782</v>
      </c>
    </row>
    <row r="3293" spans="1:17" x14ac:dyDescent="0.25">
      <c r="A3293" s="4">
        <v>3615</v>
      </c>
      <c r="B3293" s="4" t="s">
        <v>38</v>
      </c>
      <c r="C3293" s="4" t="s">
        <v>24</v>
      </c>
      <c r="D3293" s="4" t="s">
        <v>26</v>
      </c>
      <c r="E3293" s="4" t="s">
        <v>37</v>
      </c>
      <c r="F3293" s="9">
        <v>9</v>
      </c>
      <c r="G3293" s="10">
        <v>977</v>
      </c>
      <c r="H3293" s="11">
        <v>0.15</v>
      </c>
      <c r="I3293" s="10">
        <f t="shared" si="312"/>
        <v>8793</v>
      </c>
      <c r="J3293" s="10">
        <f t="shared" si="307"/>
        <v>1318.95</v>
      </c>
      <c r="K3293" s="10">
        <f t="shared" si="308"/>
        <v>7474.05</v>
      </c>
      <c r="L3293" s="11">
        <v>0.05</v>
      </c>
      <c r="M3293" s="10">
        <f t="shared" si="309"/>
        <v>373.70250000000004</v>
      </c>
      <c r="N3293" s="10">
        <f t="shared" si="310"/>
        <v>7847.7525000000005</v>
      </c>
      <c r="O3293" s="10">
        <v>721.9</v>
      </c>
      <c r="P3293" s="10">
        <f t="shared" si="311"/>
        <v>976.95000000000073</v>
      </c>
      <c r="Q3293" s="12">
        <v>45722</v>
      </c>
    </row>
    <row r="3294" spans="1:17" x14ac:dyDescent="0.25">
      <c r="A3294" s="4">
        <v>4762</v>
      </c>
      <c r="B3294" s="4" t="s">
        <v>34</v>
      </c>
      <c r="C3294" s="4" t="s">
        <v>17</v>
      </c>
      <c r="D3294" s="4" t="s">
        <v>33</v>
      </c>
      <c r="E3294" s="4" t="s">
        <v>36</v>
      </c>
      <c r="F3294" s="9">
        <v>4</v>
      </c>
      <c r="G3294" s="10">
        <v>569</v>
      </c>
      <c r="H3294" s="11">
        <v>0.05</v>
      </c>
      <c r="I3294" s="10">
        <f t="shared" si="312"/>
        <v>2276</v>
      </c>
      <c r="J3294" s="10">
        <f t="shared" si="307"/>
        <v>113.80000000000001</v>
      </c>
      <c r="K3294" s="10">
        <f t="shared" si="308"/>
        <v>2162.1999999999998</v>
      </c>
      <c r="L3294" s="11">
        <v>0.05</v>
      </c>
      <c r="M3294" s="10">
        <f t="shared" si="309"/>
        <v>108.11</v>
      </c>
      <c r="N3294" s="10">
        <f t="shared" si="310"/>
        <v>2270.31</v>
      </c>
      <c r="O3294" s="10">
        <v>296.75</v>
      </c>
      <c r="P3294" s="10">
        <f t="shared" si="311"/>
        <v>975.19999999999982</v>
      </c>
      <c r="Q3294" s="12">
        <v>45884</v>
      </c>
    </row>
    <row r="3295" spans="1:17" x14ac:dyDescent="0.25">
      <c r="A3295" s="4">
        <v>633</v>
      </c>
      <c r="B3295" s="4" t="s">
        <v>34</v>
      </c>
      <c r="C3295" s="4" t="s">
        <v>21</v>
      </c>
      <c r="D3295" s="4" t="s">
        <v>28</v>
      </c>
      <c r="E3295" s="4" t="s">
        <v>22</v>
      </c>
      <c r="F3295" s="9">
        <v>19</v>
      </c>
      <c r="G3295" s="10">
        <v>338</v>
      </c>
      <c r="H3295" s="11">
        <v>0.15</v>
      </c>
      <c r="I3295" s="10">
        <f t="shared" si="312"/>
        <v>6422</v>
      </c>
      <c r="J3295" s="10">
        <f t="shared" si="307"/>
        <v>963.3</v>
      </c>
      <c r="K3295" s="10">
        <f t="shared" si="308"/>
        <v>5458.7</v>
      </c>
      <c r="L3295" s="11">
        <v>0.05</v>
      </c>
      <c r="M3295" s="10">
        <f t="shared" si="309"/>
        <v>272.935</v>
      </c>
      <c r="N3295" s="10">
        <f t="shared" si="310"/>
        <v>5731.6350000000002</v>
      </c>
      <c r="O3295" s="10">
        <v>235.98</v>
      </c>
      <c r="P3295" s="10">
        <f t="shared" si="311"/>
        <v>975.07999999999993</v>
      </c>
      <c r="Q3295" s="12">
        <v>45677</v>
      </c>
    </row>
    <row r="3296" spans="1:17" x14ac:dyDescent="0.25">
      <c r="A3296" s="4">
        <v>1880</v>
      </c>
      <c r="B3296" s="4" t="s">
        <v>23</v>
      </c>
      <c r="C3296" s="4" t="s">
        <v>24</v>
      </c>
      <c r="D3296" s="4" t="s">
        <v>33</v>
      </c>
      <c r="E3296" s="4" t="s">
        <v>22</v>
      </c>
      <c r="F3296" s="9">
        <v>10</v>
      </c>
      <c r="G3296" s="10">
        <v>580</v>
      </c>
      <c r="H3296" s="11">
        <v>0.15</v>
      </c>
      <c r="I3296" s="10">
        <f t="shared" si="312"/>
        <v>5800</v>
      </c>
      <c r="J3296" s="10">
        <f t="shared" si="307"/>
        <v>870</v>
      </c>
      <c r="K3296" s="10">
        <f t="shared" si="308"/>
        <v>4930</v>
      </c>
      <c r="L3296" s="11">
        <v>0.05</v>
      </c>
      <c r="M3296" s="10">
        <f t="shared" si="309"/>
        <v>246.5</v>
      </c>
      <c r="N3296" s="10">
        <f t="shared" si="310"/>
        <v>5176.5</v>
      </c>
      <c r="O3296" s="10">
        <v>395.53</v>
      </c>
      <c r="P3296" s="10">
        <f t="shared" si="311"/>
        <v>974.70000000000027</v>
      </c>
      <c r="Q3296" s="12">
        <v>45921</v>
      </c>
    </row>
    <row r="3297" spans="1:17" x14ac:dyDescent="0.25">
      <c r="A3297" s="4">
        <v>3269</v>
      </c>
      <c r="B3297" s="4" t="s">
        <v>23</v>
      </c>
      <c r="C3297" s="4" t="s">
        <v>17</v>
      </c>
      <c r="D3297" s="4" t="s">
        <v>26</v>
      </c>
      <c r="E3297" s="4" t="s">
        <v>22</v>
      </c>
      <c r="F3297" s="9">
        <v>19</v>
      </c>
      <c r="G3297" s="10">
        <v>154</v>
      </c>
      <c r="H3297" s="11">
        <v>0.15</v>
      </c>
      <c r="I3297" s="10">
        <f t="shared" si="312"/>
        <v>2926</v>
      </c>
      <c r="J3297" s="10">
        <f t="shared" si="307"/>
        <v>438.9</v>
      </c>
      <c r="K3297" s="10">
        <f t="shared" si="308"/>
        <v>2487.1</v>
      </c>
      <c r="L3297" s="11">
        <v>0.05</v>
      </c>
      <c r="M3297" s="10">
        <f t="shared" si="309"/>
        <v>124.355</v>
      </c>
      <c r="N3297" s="10">
        <f t="shared" si="310"/>
        <v>2611.4549999999999</v>
      </c>
      <c r="O3297" s="10">
        <v>79.599999999999994</v>
      </c>
      <c r="P3297" s="10">
        <f t="shared" si="311"/>
        <v>974.7</v>
      </c>
      <c r="Q3297" s="12">
        <v>45915</v>
      </c>
    </row>
    <row r="3298" spans="1:17" x14ac:dyDescent="0.25">
      <c r="A3298" s="4">
        <v>346</v>
      </c>
      <c r="B3298" s="4" t="s">
        <v>38</v>
      </c>
      <c r="C3298" s="4" t="s">
        <v>21</v>
      </c>
      <c r="D3298" s="4" t="s">
        <v>33</v>
      </c>
      <c r="E3298" s="4" t="s">
        <v>37</v>
      </c>
      <c r="F3298" s="9">
        <v>14</v>
      </c>
      <c r="G3298" s="10">
        <v>217</v>
      </c>
      <c r="H3298" s="11">
        <v>0</v>
      </c>
      <c r="I3298" s="10">
        <f t="shared" si="312"/>
        <v>3038</v>
      </c>
      <c r="J3298" s="10">
        <f t="shared" si="307"/>
        <v>0</v>
      </c>
      <c r="K3298" s="10">
        <f t="shared" si="308"/>
        <v>3038</v>
      </c>
      <c r="L3298" s="11">
        <v>0.05</v>
      </c>
      <c r="M3298" s="10">
        <f t="shared" si="309"/>
        <v>151.9</v>
      </c>
      <c r="N3298" s="10">
        <f t="shared" si="310"/>
        <v>3189.9</v>
      </c>
      <c r="O3298" s="10">
        <v>147.46</v>
      </c>
      <c r="P3298" s="10">
        <f t="shared" si="311"/>
        <v>973.56</v>
      </c>
      <c r="Q3298" s="12">
        <v>45935</v>
      </c>
    </row>
    <row r="3299" spans="1:17" x14ac:dyDescent="0.25">
      <c r="A3299" s="4">
        <v>2322</v>
      </c>
      <c r="B3299" s="4" t="s">
        <v>23</v>
      </c>
      <c r="C3299" s="4" t="s">
        <v>17</v>
      </c>
      <c r="D3299" s="4" t="s">
        <v>33</v>
      </c>
      <c r="E3299" s="4" t="s">
        <v>19</v>
      </c>
      <c r="F3299" s="9">
        <v>24</v>
      </c>
      <c r="G3299" s="10">
        <v>256</v>
      </c>
      <c r="H3299" s="11">
        <v>0.05</v>
      </c>
      <c r="I3299" s="10">
        <f t="shared" si="312"/>
        <v>6144</v>
      </c>
      <c r="J3299" s="10">
        <f t="shared" si="307"/>
        <v>307.20000000000005</v>
      </c>
      <c r="K3299" s="10">
        <f t="shared" si="308"/>
        <v>5836.8</v>
      </c>
      <c r="L3299" s="11">
        <v>0.05</v>
      </c>
      <c r="M3299" s="10">
        <f t="shared" si="309"/>
        <v>291.84000000000003</v>
      </c>
      <c r="N3299" s="10">
        <f t="shared" si="310"/>
        <v>6128.64</v>
      </c>
      <c r="O3299" s="10">
        <v>202.68</v>
      </c>
      <c r="P3299" s="10">
        <f t="shared" si="311"/>
        <v>972.48000000000047</v>
      </c>
      <c r="Q3299" s="12">
        <v>45969</v>
      </c>
    </row>
    <row r="3300" spans="1:17" x14ac:dyDescent="0.25">
      <c r="A3300" s="4">
        <v>3204</v>
      </c>
      <c r="B3300" s="4" t="s">
        <v>23</v>
      </c>
      <c r="C3300" s="4" t="s">
        <v>17</v>
      </c>
      <c r="D3300" s="4" t="s">
        <v>18</v>
      </c>
      <c r="E3300" s="4" t="s">
        <v>27</v>
      </c>
      <c r="F3300" s="9">
        <v>9</v>
      </c>
      <c r="G3300" s="10">
        <v>233</v>
      </c>
      <c r="H3300" s="11">
        <v>0</v>
      </c>
      <c r="I3300" s="10">
        <f t="shared" si="312"/>
        <v>2097</v>
      </c>
      <c r="J3300" s="10">
        <f t="shared" si="307"/>
        <v>0</v>
      </c>
      <c r="K3300" s="10">
        <f t="shared" si="308"/>
        <v>2097</v>
      </c>
      <c r="L3300" s="11">
        <v>0.05</v>
      </c>
      <c r="M3300" s="10">
        <f t="shared" si="309"/>
        <v>104.85000000000001</v>
      </c>
      <c r="N3300" s="10">
        <f t="shared" si="310"/>
        <v>2201.85</v>
      </c>
      <c r="O3300" s="10">
        <v>125.02</v>
      </c>
      <c r="P3300" s="10">
        <f t="shared" si="311"/>
        <v>971.81999999999994</v>
      </c>
      <c r="Q3300" s="12">
        <v>45735</v>
      </c>
    </row>
    <row r="3301" spans="1:17" x14ac:dyDescent="0.25">
      <c r="A3301" s="4">
        <v>3290</v>
      </c>
      <c r="B3301" s="4" t="s">
        <v>38</v>
      </c>
      <c r="C3301" s="4" t="s">
        <v>24</v>
      </c>
      <c r="D3301" s="4" t="s">
        <v>33</v>
      </c>
      <c r="E3301" s="4" t="s">
        <v>19</v>
      </c>
      <c r="F3301" s="9">
        <v>15</v>
      </c>
      <c r="G3301" s="10">
        <v>406</v>
      </c>
      <c r="H3301" s="11">
        <v>0.15</v>
      </c>
      <c r="I3301" s="10">
        <f t="shared" si="312"/>
        <v>6090</v>
      </c>
      <c r="J3301" s="10">
        <f t="shared" si="307"/>
        <v>913.5</v>
      </c>
      <c r="K3301" s="10">
        <f t="shared" si="308"/>
        <v>5176.5</v>
      </c>
      <c r="L3301" s="11">
        <v>0.05</v>
      </c>
      <c r="M3301" s="10">
        <f t="shared" si="309"/>
        <v>258.82499999999999</v>
      </c>
      <c r="N3301" s="10">
        <f t="shared" si="310"/>
        <v>5435.3249999999998</v>
      </c>
      <c r="O3301" s="10">
        <v>280.33</v>
      </c>
      <c r="P3301" s="10">
        <f t="shared" si="311"/>
        <v>971.55000000000018</v>
      </c>
      <c r="Q3301" s="12">
        <v>45805</v>
      </c>
    </row>
    <row r="3302" spans="1:17" x14ac:dyDescent="0.25">
      <c r="A3302" s="4">
        <v>1303</v>
      </c>
      <c r="B3302" s="4" t="s">
        <v>31</v>
      </c>
      <c r="C3302" s="4" t="s">
        <v>17</v>
      </c>
      <c r="D3302" s="4" t="s">
        <v>18</v>
      </c>
      <c r="E3302" s="4" t="s">
        <v>27</v>
      </c>
      <c r="F3302" s="9">
        <v>20</v>
      </c>
      <c r="G3302" s="10">
        <v>126</v>
      </c>
      <c r="H3302" s="11">
        <v>0</v>
      </c>
      <c r="I3302" s="10">
        <f t="shared" si="312"/>
        <v>2520</v>
      </c>
      <c r="J3302" s="10">
        <f t="shared" si="307"/>
        <v>0</v>
      </c>
      <c r="K3302" s="10">
        <f t="shared" si="308"/>
        <v>2520</v>
      </c>
      <c r="L3302" s="11">
        <v>0.05</v>
      </c>
      <c r="M3302" s="10">
        <f t="shared" si="309"/>
        <v>126</v>
      </c>
      <c r="N3302" s="10">
        <f t="shared" si="310"/>
        <v>2646</v>
      </c>
      <c r="O3302" s="10">
        <v>77.45</v>
      </c>
      <c r="P3302" s="10">
        <f t="shared" si="311"/>
        <v>971</v>
      </c>
      <c r="Q3302" s="12">
        <v>45673</v>
      </c>
    </row>
    <row r="3303" spans="1:17" x14ac:dyDescent="0.25">
      <c r="A3303" s="4">
        <v>353</v>
      </c>
      <c r="B3303" s="4" t="s">
        <v>16</v>
      </c>
      <c r="C3303" s="4" t="s">
        <v>24</v>
      </c>
      <c r="D3303" s="4" t="s">
        <v>18</v>
      </c>
      <c r="E3303" s="4" t="s">
        <v>27</v>
      </c>
      <c r="F3303" s="9">
        <v>16</v>
      </c>
      <c r="G3303" s="10">
        <v>490</v>
      </c>
      <c r="H3303" s="11">
        <v>0.1</v>
      </c>
      <c r="I3303" s="10">
        <f t="shared" si="312"/>
        <v>7840</v>
      </c>
      <c r="J3303" s="10">
        <f t="shared" si="307"/>
        <v>784</v>
      </c>
      <c r="K3303" s="10">
        <f t="shared" si="308"/>
        <v>7056</v>
      </c>
      <c r="L3303" s="11">
        <v>0.05</v>
      </c>
      <c r="M3303" s="10">
        <f t="shared" si="309"/>
        <v>352.8</v>
      </c>
      <c r="N3303" s="10">
        <f t="shared" si="310"/>
        <v>7408.8</v>
      </c>
      <c r="O3303" s="10">
        <v>380.35</v>
      </c>
      <c r="P3303" s="10">
        <f t="shared" si="311"/>
        <v>970.39999999999964</v>
      </c>
      <c r="Q3303" s="12">
        <v>45910</v>
      </c>
    </row>
    <row r="3304" spans="1:17" x14ac:dyDescent="0.25">
      <c r="A3304" s="4">
        <v>4147</v>
      </c>
      <c r="B3304" s="4" t="s">
        <v>35</v>
      </c>
      <c r="C3304" s="4" t="s">
        <v>24</v>
      </c>
      <c r="D3304" s="4" t="s">
        <v>18</v>
      </c>
      <c r="E3304" s="4" t="s">
        <v>30</v>
      </c>
      <c r="F3304" s="9">
        <v>24</v>
      </c>
      <c r="G3304" s="10">
        <v>715</v>
      </c>
      <c r="H3304" s="11">
        <v>0.15</v>
      </c>
      <c r="I3304" s="10">
        <f t="shared" si="312"/>
        <v>17160</v>
      </c>
      <c r="J3304" s="10">
        <f t="shared" si="307"/>
        <v>2574</v>
      </c>
      <c r="K3304" s="10">
        <f t="shared" si="308"/>
        <v>14586</v>
      </c>
      <c r="L3304" s="11">
        <v>0.05</v>
      </c>
      <c r="M3304" s="10">
        <f t="shared" si="309"/>
        <v>729.30000000000007</v>
      </c>
      <c r="N3304" s="10">
        <f t="shared" si="310"/>
        <v>15315.3</v>
      </c>
      <c r="O3304" s="10">
        <v>567.38</v>
      </c>
      <c r="P3304" s="10">
        <f t="shared" si="311"/>
        <v>968.88000000000102</v>
      </c>
      <c r="Q3304" s="12">
        <v>45943</v>
      </c>
    </row>
    <row r="3305" spans="1:17" x14ac:dyDescent="0.25">
      <c r="A3305" s="4">
        <v>4460</v>
      </c>
      <c r="B3305" s="4" t="s">
        <v>34</v>
      </c>
      <c r="C3305" s="4" t="s">
        <v>17</v>
      </c>
      <c r="D3305" s="4" t="s">
        <v>28</v>
      </c>
      <c r="E3305" s="4" t="s">
        <v>22</v>
      </c>
      <c r="F3305" s="9">
        <v>12</v>
      </c>
      <c r="G3305" s="10">
        <v>228</v>
      </c>
      <c r="H3305" s="11">
        <v>0.1</v>
      </c>
      <c r="I3305" s="10">
        <f t="shared" si="312"/>
        <v>2736</v>
      </c>
      <c r="J3305" s="10">
        <f t="shared" si="307"/>
        <v>273.60000000000002</v>
      </c>
      <c r="K3305" s="10">
        <f t="shared" si="308"/>
        <v>2462.4</v>
      </c>
      <c r="L3305" s="11">
        <v>0.05</v>
      </c>
      <c r="M3305" s="10">
        <f t="shared" si="309"/>
        <v>123.12</v>
      </c>
      <c r="N3305" s="10">
        <f t="shared" si="310"/>
        <v>2585.52</v>
      </c>
      <c r="O3305" s="10">
        <v>124.46</v>
      </c>
      <c r="P3305" s="10">
        <f t="shared" si="311"/>
        <v>968.88000000000011</v>
      </c>
      <c r="Q3305" s="12">
        <v>45719</v>
      </c>
    </row>
    <row r="3306" spans="1:17" x14ac:dyDescent="0.25">
      <c r="A3306" s="4">
        <v>2831</v>
      </c>
      <c r="B3306" s="4" t="s">
        <v>38</v>
      </c>
      <c r="C3306" s="4" t="s">
        <v>24</v>
      </c>
      <c r="D3306" s="4" t="s">
        <v>28</v>
      </c>
      <c r="E3306" s="4" t="s">
        <v>19</v>
      </c>
      <c r="F3306" s="9">
        <v>25</v>
      </c>
      <c r="G3306" s="10">
        <v>152</v>
      </c>
      <c r="H3306" s="11">
        <v>0.15</v>
      </c>
      <c r="I3306" s="10">
        <f t="shared" si="312"/>
        <v>3800</v>
      </c>
      <c r="J3306" s="10">
        <f t="shared" si="307"/>
        <v>570</v>
      </c>
      <c r="K3306" s="10">
        <f t="shared" si="308"/>
        <v>3230</v>
      </c>
      <c r="L3306" s="11">
        <v>0.05</v>
      </c>
      <c r="M3306" s="10">
        <f t="shared" si="309"/>
        <v>161.5</v>
      </c>
      <c r="N3306" s="10">
        <f t="shared" si="310"/>
        <v>3391.5</v>
      </c>
      <c r="O3306" s="10">
        <v>90.55</v>
      </c>
      <c r="P3306" s="10">
        <f t="shared" si="311"/>
        <v>966.25</v>
      </c>
      <c r="Q3306" s="12">
        <v>45873</v>
      </c>
    </row>
    <row r="3307" spans="1:17" x14ac:dyDescent="0.25">
      <c r="A3307" s="4">
        <v>3216</v>
      </c>
      <c r="B3307" s="4" t="s">
        <v>31</v>
      </c>
      <c r="C3307" s="4" t="s">
        <v>17</v>
      </c>
      <c r="D3307" s="4" t="s">
        <v>26</v>
      </c>
      <c r="E3307" s="4" t="s">
        <v>30</v>
      </c>
      <c r="F3307" s="9">
        <v>4</v>
      </c>
      <c r="G3307" s="10">
        <v>739</v>
      </c>
      <c r="H3307" s="11">
        <v>0</v>
      </c>
      <c r="I3307" s="10">
        <f t="shared" si="312"/>
        <v>2956</v>
      </c>
      <c r="J3307" s="10">
        <f t="shared" si="307"/>
        <v>0</v>
      </c>
      <c r="K3307" s="10">
        <f t="shared" si="308"/>
        <v>2956</v>
      </c>
      <c r="L3307" s="11">
        <v>0.05</v>
      </c>
      <c r="M3307" s="10">
        <f t="shared" si="309"/>
        <v>147.80000000000001</v>
      </c>
      <c r="N3307" s="10">
        <f t="shared" si="310"/>
        <v>3103.8</v>
      </c>
      <c r="O3307" s="10">
        <v>497.66</v>
      </c>
      <c r="P3307" s="10">
        <f t="shared" si="311"/>
        <v>965.3599999999999</v>
      </c>
      <c r="Q3307" s="12">
        <v>46016</v>
      </c>
    </row>
    <row r="3308" spans="1:17" x14ac:dyDescent="0.25">
      <c r="A3308" s="4">
        <v>2455</v>
      </c>
      <c r="B3308" s="4" t="s">
        <v>35</v>
      </c>
      <c r="C3308" s="4" t="s">
        <v>24</v>
      </c>
      <c r="D3308" s="4" t="s">
        <v>18</v>
      </c>
      <c r="E3308" s="4" t="s">
        <v>30</v>
      </c>
      <c r="F3308" s="9">
        <v>14</v>
      </c>
      <c r="G3308" s="10">
        <v>260</v>
      </c>
      <c r="H3308" s="11">
        <v>0</v>
      </c>
      <c r="I3308" s="10">
        <f t="shared" si="312"/>
        <v>3640</v>
      </c>
      <c r="J3308" s="10">
        <f t="shared" si="307"/>
        <v>0</v>
      </c>
      <c r="K3308" s="10">
        <f t="shared" si="308"/>
        <v>3640</v>
      </c>
      <c r="L3308" s="11">
        <v>0.05</v>
      </c>
      <c r="M3308" s="10">
        <f t="shared" si="309"/>
        <v>182</v>
      </c>
      <c r="N3308" s="10">
        <f t="shared" si="310"/>
        <v>3822</v>
      </c>
      <c r="O3308" s="10">
        <v>191.12</v>
      </c>
      <c r="P3308" s="10">
        <f t="shared" si="311"/>
        <v>964.31999999999971</v>
      </c>
      <c r="Q3308" s="12">
        <v>45674</v>
      </c>
    </row>
    <row r="3309" spans="1:17" x14ac:dyDescent="0.25">
      <c r="A3309" s="4">
        <v>3028</v>
      </c>
      <c r="B3309" s="4" t="s">
        <v>35</v>
      </c>
      <c r="C3309" s="4" t="s">
        <v>17</v>
      </c>
      <c r="D3309" s="4" t="s">
        <v>26</v>
      </c>
      <c r="E3309" s="4" t="s">
        <v>29</v>
      </c>
      <c r="F3309" s="9">
        <v>6</v>
      </c>
      <c r="G3309" s="10">
        <v>557</v>
      </c>
      <c r="H3309" s="11">
        <v>0.15</v>
      </c>
      <c r="I3309" s="10">
        <f t="shared" si="312"/>
        <v>3342</v>
      </c>
      <c r="J3309" s="10">
        <f t="shared" si="307"/>
        <v>501.29999999999995</v>
      </c>
      <c r="K3309" s="10">
        <f t="shared" si="308"/>
        <v>2840.7</v>
      </c>
      <c r="L3309" s="11">
        <v>0.05</v>
      </c>
      <c r="M3309" s="10">
        <f t="shared" si="309"/>
        <v>142.035</v>
      </c>
      <c r="N3309" s="10">
        <f t="shared" si="310"/>
        <v>2982.7349999999997</v>
      </c>
      <c r="O3309" s="10">
        <v>312.8</v>
      </c>
      <c r="P3309" s="10">
        <f t="shared" si="311"/>
        <v>963.89999999999964</v>
      </c>
      <c r="Q3309" s="12">
        <v>45739</v>
      </c>
    </row>
    <row r="3310" spans="1:17" x14ac:dyDescent="0.25">
      <c r="A3310" s="4">
        <v>3626</v>
      </c>
      <c r="B3310" s="4" t="s">
        <v>32</v>
      </c>
      <c r="C3310" s="4" t="s">
        <v>21</v>
      </c>
      <c r="D3310" s="4" t="s">
        <v>26</v>
      </c>
      <c r="E3310" s="4" t="s">
        <v>36</v>
      </c>
      <c r="F3310" s="9">
        <v>11</v>
      </c>
      <c r="G3310" s="10">
        <v>231</v>
      </c>
      <c r="H3310" s="11">
        <v>0.05</v>
      </c>
      <c r="I3310" s="10">
        <f t="shared" si="312"/>
        <v>2541</v>
      </c>
      <c r="J3310" s="10">
        <f t="shared" si="307"/>
        <v>127.05000000000001</v>
      </c>
      <c r="K3310" s="10">
        <f t="shared" si="308"/>
        <v>2413.9499999999998</v>
      </c>
      <c r="L3310" s="11">
        <v>0.05</v>
      </c>
      <c r="M3310" s="10">
        <f t="shared" si="309"/>
        <v>120.69749999999999</v>
      </c>
      <c r="N3310" s="10">
        <f t="shared" si="310"/>
        <v>2534.6475</v>
      </c>
      <c r="O3310" s="10">
        <v>131.88999999999999</v>
      </c>
      <c r="P3310" s="10">
        <f t="shared" si="311"/>
        <v>963.15999999999985</v>
      </c>
      <c r="Q3310" s="12">
        <v>45757</v>
      </c>
    </row>
    <row r="3311" spans="1:17" x14ac:dyDescent="0.25">
      <c r="A3311" s="4">
        <v>2773</v>
      </c>
      <c r="B3311" s="4" t="s">
        <v>32</v>
      </c>
      <c r="C3311" s="4" t="s">
        <v>17</v>
      </c>
      <c r="D3311" s="4" t="s">
        <v>33</v>
      </c>
      <c r="E3311" s="4" t="s">
        <v>27</v>
      </c>
      <c r="F3311" s="9">
        <v>19</v>
      </c>
      <c r="G3311" s="10">
        <v>214</v>
      </c>
      <c r="H3311" s="11">
        <v>0.1</v>
      </c>
      <c r="I3311" s="10">
        <f t="shared" si="312"/>
        <v>4066</v>
      </c>
      <c r="J3311" s="10">
        <f t="shared" si="307"/>
        <v>406.6</v>
      </c>
      <c r="K3311" s="10">
        <f t="shared" si="308"/>
        <v>3659.4</v>
      </c>
      <c r="L3311" s="11">
        <v>0.05</v>
      </c>
      <c r="M3311" s="10">
        <f t="shared" si="309"/>
        <v>182.97000000000003</v>
      </c>
      <c r="N3311" s="10">
        <f t="shared" si="310"/>
        <v>3842.37</v>
      </c>
      <c r="O3311" s="10">
        <v>141.91</v>
      </c>
      <c r="P3311" s="10">
        <f t="shared" si="311"/>
        <v>963.11000000000013</v>
      </c>
      <c r="Q3311" s="12">
        <v>45931</v>
      </c>
    </row>
    <row r="3312" spans="1:17" x14ac:dyDescent="0.25">
      <c r="A3312" s="4">
        <v>3365</v>
      </c>
      <c r="B3312" s="4" t="s">
        <v>32</v>
      </c>
      <c r="C3312" s="4" t="s">
        <v>17</v>
      </c>
      <c r="D3312" s="4" t="s">
        <v>28</v>
      </c>
      <c r="E3312" s="4" t="s">
        <v>36</v>
      </c>
      <c r="F3312" s="9">
        <v>22</v>
      </c>
      <c r="G3312" s="10">
        <v>136</v>
      </c>
      <c r="H3312" s="11">
        <v>0</v>
      </c>
      <c r="I3312" s="10">
        <f t="shared" si="312"/>
        <v>2992</v>
      </c>
      <c r="J3312" s="10">
        <f t="shared" si="307"/>
        <v>0</v>
      </c>
      <c r="K3312" s="10">
        <f t="shared" si="308"/>
        <v>2992</v>
      </c>
      <c r="L3312" s="11">
        <v>0.05</v>
      </c>
      <c r="M3312" s="10">
        <f t="shared" si="309"/>
        <v>149.6</v>
      </c>
      <c r="N3312" s="10">
        <f t="shared" si="310"/>
        <v>3141.6</v>
      </c>
      <c r="O3312" s="10">
        <v>92.23</v>
      </c>
      <c r="P3312" s="10">
        <f t="shared" si="311"/>
        <v>962.93999999999983</v>
      </c>
      <c r="Q3312" s="12">
        <v>45960</v>
      </c>
    </row>
    <row r="3313" spans="1:17" x14ac:dyDescent="0.25">
      <c r="A3313" s="4">
        <v>1399</v>
      </c>
      <c r="B3313" s="4" t="s">
        <v>31</v>
      </c>
      <c r="C3313" s="4" t="s">
        <v>17</v>
      </c>
      <c r="D3313" s="4" t="s">
        <v>28</v>
      </c>
      <c r="E3313" s="4" t="s">
        <v>37</v>
      </c>
      <c r="F3313" s="9">
        <v>6</v>
      </c>
      <c r="G3313" s="10">
        <v>655</v>
      </c>
      <c r="H3313" s="11">
        <v>0.15</v>
      </c>
      <c r="I3313" s="10">
        <f t="shared" si="312"/>
        <v>3930</v>
      </c>
      <c r="J3313" s="10">
        <f t="shared" si="307"/>
        <v>589.5</v>
      </c>
      <c r="K3313" s="10">
        <f t="shared" si="308"/>
        <v>3340.5</v>
      </c>
      <c r="L3313" s="11">
        <v>0.05</v>
      </c>
      <c r="M3313" s="10">
        <f t="shared" si="309"/>
        <v>167.02500000000001</v>
      </c>
      <c r="N3313" s="10">
        <f t="shared" si="310"/>
        <v>3507.5250000000001</v>
      </c>
      <c r="O3313" s="10">
        <v>396.34</v>
      </c>
      <c r="P3313" s="10">
        <f t="shared" si="311"/>
        <v>962.46</v>
      </c>
      <c r="Q3313" s="12">
        <v>45781</v>
      </c>
    </row>
    <row r="3314" spans="1:17" x14ac:dyDescent="0.25">
      <c r="A3314" s="4">
        <v>2964</v>
      </c>
      <c r="B3314" s="4" t="s">
        <v>38</v>
      </c>
      <c r="C3314" s="4" t="s">
        <v>21</v>
      </c>
      <c r="D3314" s="4" t="s">
        <v>26</v>
      </c>
      <c r="E3314" s="4" t="s">
        <v>37</v>
      </c>
      <c r="F3314" s="9">
        <v>10</v>
      </c>
      <c r="G3314" s="10">
        <v>1056</v>
      </c>
      <c r="H3314" s="11">
        <v>0.15</v>
      </c>
      <c r="I3314" s="10">
        <f t="shared" si="312"/>
        <v>10560</v>
      </c>
      <c r="J3314" s="10">
        <f t="shared" si="307"/>
        <v>1584</v>
      </c>
      <c r="K3314" s="10">
        <f t="shared" si="308"/>
        <v>8976</v>
      </c>
      <c r="L3314" s="11">
        <v>0.05</v>
      </c>
      <c r="M3314" s="10">
        <f t="shared" si="309"/>
        <v>448.8</v>
      </c>
      <c r="N3314" s="10">
        <f t="shared" si="310"/>
        <v>9424.7999999999993</v>
      </c>
      <c r="O3314" s="10">
        <v>801.48</v>
      </c>
      <c r="P3314" s="10">
        <f t="shared" si="311"/>
        <v>961.19999999999982</v>
      </c>
      <c r="Q3314" s="12">
        <v>45735</v>
      </c>
    </row>
    <row r="3315" spans="1:17" x14ac:dyDescent="0.25">
      <c r="A3315" s="4">
        <v>4039</v>
      </c>
      <c r="B3315" s="4" t="s">
        <v>38</v>
      </c>
      <c r="C3315" s="4" t="s">
        <v>17</v>
      </c>
      <c r="D3315" s="4" t="s">
        <v>33</v>
      </c>
      <c r="E3315" s="4" t="s">
        <v>36</v>
      </c>
      <c r="F3315" s="9">
        <v>5</v>
      </c>
      <c r="G3315" s="10">
        <v>988</v>
      </c>
      <c r="H3315" s="11">
        <v>0.05</v>
      </c>
      <c r="I3315" s="10">
        <f t="shared" si="312"/>
        <v>4940</v>
      </c>
      <c r="J3315" s="10">
        <f t="shared" si="307"/>
        <v>247</v>
      </c>
      <c r="K3315" s="10">
        <f t="shared" si="308"/>
        <v>4693</v>
      </c>
      <c r="L3315" s="11">
        <v>0.05</v>
      </c>
      <c r="M3315" s="10">
        <f t="shared" si="309"/>
        <v>234.65</v>
      </c>
      <c r="N3315" s="10">
        <f t="shared" si="310"/>
        <v>4927.6499999999996</v>
      </c>
      <c r="O3315" s="10">
        <v>746.38</v>
      </c>
      <c r="P3315" s="10">
        <f t="shared" si="311"/>
        <v>961.09999999999991</v>
      </c>
      <c r="Q3315" s="12">
        <v>45914</v>
      </c>
    </row>
    <row r="3316" spans="1:17" x14ac:dyDescent="0.25">
      <c r="A3316" s="4">
        <v>4572</v>
      </c>
      <c r="B3316" s="4" t="s">
        <v>20</v>
      </c>
      <c r="C3316" s="4" t="s">
        <v>21</v>
      </c>
      <c r="D3316" s="4" t="s">
        <v>28</v>
      </c>
      <c r="E3316" s="4" t="s">
        <v>19</v>
      </c>
      <c r="F3316" s="9">
        <v>15</v>
      </c>
      <c r="G3316" s="10">
        <v>190</v>
      </c>
      <c r="H3316" s="11">
        <v>0.05</v>
      </c>
      <c r="I3316" s="10">
        <f t="shared" si="312"/>
        <v>2850</v>
      </c>
      <c r="J3316" s="10">
        <f t="shared" si="307"/>
        <v>142.5</v>
      </c>
      <c r="K3316" s="10">
        <f t="shared" si="308"/>
        <v>2707.5</v>
      </c>
      <c r="L3316" s="11">
        <v>0.05</v>
      </c>
      <c r="M3316" s="10">
        <f t="shared" si="309"/>
        <v>135.375</v>
      </c>
      <c r="N3316" s="10">
        <f t="shared" si="310"/>
        <v>2842.875</v>
      </c>
      <c r="O3316" s="10">
        <v>116.45</v>
      </c>
      <c r="P3316" s="10">
        <f t="shared" si="311"/>
        <v>960.75</v>
      </c>
      <c r="Q3316" s="12">
        <v>45944</v>
      </c>
    </row>
    <row r="3317" spans="1:17" x14ac:dyDescent="0.25">
      <c r="A3317" s="4">
        <v>2596</v>
      </c>
      <c r="B3317" s="4" t="s">
        <v>34</v>
      </c>
      <c r="C3317" s="4" t="s">
        <v>24</v>
      </c>
      <c r="D3317" s="4" t="s">
        <v>26</v>
      </c>
      <c r="E3317" s="4" t="s">
        <v>36</v>
      </c>
      <c r="F3317" s="9">
        <v>8</v>
      </c>
      <c r="G3317" s="10">
        <v>435</v>
      </c>
      <c r="H3317" s="11">
        <v>0.15</v>
      </c>
      <c r="I3317" s="10">
        <f t="shared" si="312"/>
        <v>3480</v>
      </c>
      <c r="J3317" s="10">
        <f t="shared" si="307"/>
        <v>522</v>
      </c>
      <c r="K3317" s="10">
        <f t="shared" si="308"/>
        <v>2958</v>
      </c>
      <c r="L3317" s="11">
        <v>0.05</v>
      </c>
      <c r="M3317" s="10">
        <f t="shared" si="309"/>
        <v>147.9</v>
      </c>
      <c r="N3317" s="10">
        <f t="shared" si="310"/>
        <v>3105.9</v>
      </c>
      <c r="O3317" s="10">
        <v>249.7</v>
      </c>
      <c r="P3317" s="10">
        <f t="shared" si="311"/>
        <v>960.40000000000009</v>
      </c>
      <c r="Q3317" s="12">
        <v>45745</v>
      </c>
    </row>
    <row r="3318" spans="1:17" x14ac:dyDescent="0.25">
      <c r="A3318" s="4">
        <v>2377</v>
      </c>
      <c r="B3318" s="4" t="s">
        <v>35</v>
      </c>
      <c r="C3318" s="4" t="s">
        <v>21</v>
      </c>
      <c r="D3318" s="4" t="s">
        <v>28</v>
      </c>
      <c r="E3318" s="4" t="s">
        <v>30</v>
      </c>
      <c r="F3318" s="9">
        <v>4</v>
      </c>
      <c r="G3318" s="10">
        <v>667</v>
      </c>
      <c r="H3318" s="11">
        <v>0.1</v>
      </c>
      <c r="I3318" s="10">
        <f t="shared" si="312"/>
        <v>2668</v>
      </c>
      <c r="J3318" s="10">
        <f t="shared" si="307"/>
        <v>266.8</v>
      </c>
      <c r="K3318" s="10">
        <f t="shared" si="308"/>
        <v>2401.1999999999998</v>
      </c>
      <c r="L3318" s="11">
        <v>0.05</v>
      </c>
      <c r="M3318" s="10">
        <f t="shared" si="309"/>
        <v>120.06</v>
      </c>
      <c r="N3318" s="10">
        <f t="shared" si="310"/>
        <v>2521.2599999999998</v>
      </c>
      <c r="O3318" s="10">
        <v>360.22</v>
      </c>
      <c r="P3318" s="10">
        <f t="shared" si="311"/>
        <v>960.31999999999971</v>
      </c>
      <c r="Q3318" s="12">
        <v>45811</v>
      </c>
    </row>
    <row r="3319" spans="1:17" x14ac:dyDescent="0.25">
      <c r="A3319" s="4">
        <v>882</v>
      </c>
      <c r="B3319" s="4" t="s">
        <v>31</v>
      </c>
      <c r="C3319" s="4" t="s">
        <v>21</v>
      </c>
      <c r="D3319" s="4" t="s">
        <v>33</v>
      </c>
      <c r="E3319" s="4" t="s">
        <v>29</v>
      </c>
      <c r="F3319" s="9">
        <v>4</v>
      </c>
      <c r="G3319" s="10">
        <v>1164</v>
      </c>
      <c r="H3319" s="11">
        <v>0.05</v>
      </c>
      <c r="I3319" s="10">
        <f t="shared" si="312"/>
        <v>4656</v>
      </c>
      <c r="J3319" s="10">
        <f t="shared" si="307"/>
        <v>232.8</v>
      </c>
      <c r="K3319" s="10">
        <f t="shared" si="308"/>
        <v>4423.2</v>
      </c>
      <c r="L3319" s="11">
        <v>0.05</v>
      </c>
      <c r="M3319" s="10">
        <f t="shared" si="309"/>
        <v>221.16</v>
      </c>
      <c r="N3319" s="10">
        <f t="shared" si="310"/>
        <v>4644.3599999999997</v>
      </c>
      <c r="O3319" s="10">
        <v>865.78</v>
      </c>
      <c r="P3319" s="10">
        <f t="shared" si="311"/>
        <v>960.07999999999993</v>
      </c>
      <c r="Q3319" s="12">
        <v>45664</v>
      </c>
    </row>
    <row r="3320" spans="1:17" x14ac:dyDescent="0.25">
      <c r="A3320" s="4">
        <v>2007</v>
      </c>
      <c r="B3320" s="4" t="s">
        <v>34</v>
      </c>
      <c r="C3320" s="4" t="s">
        <v>21</v>
      </c>
      <c r="D3320" s="4" t="s">
        <v>33</v>
      </c>
      <c r="E3320" s="4" t="s">
        <v>27</v>
      </c>
      <c r="F3320" s="9">
        <v>19</v>
      </c>
      <c r="G3320" s="10">
        <v>320</v>
      </c>
      <c r="H3320" s="11">
        <v>0.05</v>
      </c>
      <c r="I3320" s="10">
        <f t="shared" si="312"/>
        <v>6080</v>
      </c>
      <c r="J3320" s="10">
        <f t="shared" si="307"/>
        <v>304</v>
      </c>
      <c r="K3320" s="10">
        <f t="shared" si="308"/>
        <v>5776</v>
      </c>
      <c r="L3320" s="11">
        <v>0.05</v>
      </c>
      <c r="M3320" s="10">
        <f t="shared" si="309"/>
        <v>288.8</v>
      </c>
      <c r="N3320" s="10">
        <f t="shared" si="310"/>
        <v>6064.8</v>
      </c>
      <c r="O3320" s="10">
        <v>253.5</v>
      </c>
      <c r="P3320" s="10">
        <f t="shared" si="311"/>
        <v>959.5</v>
      </c>
      <c r="Q3320" s="12">
        <v>45682</v>
      </c>
    </row>
    <row r="3321" spans="1:17" x14ac:dyDescent="0.25">
      <c r="A3321" s="4">
        <v>4583</v>
      </c>
      <c r="B3321" s="4" t="s">
        <v>20</v>
      </c>
      <c r="C3321" s="4" t="s">
        <v>17</v>
      </c>
      <c r="D3321" s="4" t="s">
        <v>26</v>
      </c>
      <c r="E3321" s="4" t="s">
        <v>29</v>
      </c>
      <c r="F3321" s="9">
        <v>22</v>
      </c>
      <c r="G3321" s="10">
        <v>318</v>
      </c>
      <c r="H3321" s="11">
        <v>0.15</v>
      </c>
      <c r="I3321" s="10">
        <f t="shared" si="312"/>
        <v>6996</v>
      </c>
      <c r="J3321" s="10">
        <f t="shared" si="307"/>
        <v>1049.3999999999999</v>
      </c>
      <c r="K3321" s="10">
        <f t="shared" si="308"/>
        <v>5946.6</v>
      </c>
      <c r="L3321" s="11">
        <v>0.05</v>
      </c>
      <c r="M3321" s="10">
        <f t="shared" si="309"/>
        <v>297.33000000000004</v>
      </c>
      <c r="N3321" s="10">
        <f t="shared" si="310"/>
        <v>6243.93</v>
      </c>
      <c r="O3321" s="10">
        <v>226.69</v>
      </c>
      <c r="P3321" s="10">
        <f t="shared" si="311"/>
        <v>959.42000000000007</v>
      </c>
      <c r="Q3321" s="12">
        <v>45729</v>
      </c>
    </row>
    <row r="3322" spans="1:17" x14ac:dyDescent="0.25">
      <c r="A3322" s="4">
        <v>639</v>
      </c>
      <c r="B3322" s="4" t="s">
        <v>16</v>
      </c>
      <c r="C3322" s="4" t="s">
        <v>21</v>
      </c>
      <c r="D3322" s="4" t="s">
        <v>33</v>
      </c>
      <c r="E3322" s="4" t="s">
        <v>37</v>
      </c>
      <c r="F3322" s="9">
        <v>15</v>
      </c>
      <c r="G3322" s="10">
        <v>264</v>
      </c>
      <c r="H3322" s="11">
        <v>0</v>
      </c>
      <c r="I3322" s="10">
        <f t="shared" si="312"/>
        <v>3960</v>
      </c>
      <c r="J3322" s="10">
        <f t="shared" si="307"/>
        <v>0</v>
      </c>
      <c r="K3322" s="10">
        <f t="shared" si="308"/>
        <v>3960</v>
      </c>
      <c r="L3322" s="11">
        <v>0.05</v>
      </c>
      <c r="M3322" s="10">
        <f t="shared" si="309"/>
        <v>198</v>
      </c>
      <c r="N3322" s="10">
        <f t="shared" si="310"/>
        <v>4158</v>
      </c>
      <c r="O3322" s="10">
        <v>200.08</v>
      </c>
      <c r="P3322" s="10">
        <f t="shared" si="311"/>
        <v>958.79999999999973</v>
      </c>
      <c r="Q3322" s="12">
        <v>45791</v>
      </c>
    </row>
    <row r="3323" spans="1:17" x14ac:dyDescent="0.25">
      <c r="A3323" s="4">
        <v>1362</v>
      </c>
      <c r="B3323" s="4" t="s">
        <v>23</v>
      </c>
      <c r="C3323" s="4" t="s">
        <v>17</v>
      </c>
      <c r="D3323" s="4" t="s">
        <v>33</v>
      </c>
      <c r="E3323" s="4" t="s">
        <v>36</v>
      </c>
      <c r="F3323" s="9">
        <v>18</v>
      </c>
      <c r="G3323" s="10">
        <v>982</v>
      </c>
      <c r="H3323" s="11">
        <v>0.15</v>
      </c>
      <c r="I3323" s="10">
        <f t="shared" si="312"/>
        <v>17676</v>
      </c>
      <c r="J3323" s="10">
        <f t="shared" si="307"/>
        <v>2651.4</v>
      </c>
      <c r="K3323" s="10">
        <f t="shared" si="308"/>
        <v>15024.6</v>
      </c>
      <c r="L3323" s="11">
        <v>0.05</v>
      </c>
      <c r="M3323" s="10">
        <f t="shared" si="309"/>
        <v>751.23</v>
      </c>
      <c r="N3323" s="10">
        <f t="shared" si="310"/>
        <v>15775.83</v>
      </c>
      <c r="O3323" s="10">
        <v>781.45</v>
      </c>
      <c r="P3323" s="10">
        <f t="shared" si="311"/>
        <v>958.5</v>
      </c>
      <c r="Q3323" s="12">
        <v>45877</v>
      </c>
    </row>
    <row r="3324" spans="1:17" x14ac:dyDescent="0.25">
      <c r="A3324" s="4">
        <v>154</v>
      </c>
      <c r="B3324" s="4" t="s">
        <v>35</v>
      </c>
      <c r="C3324" s="4" t="s">
        <v>21</v>
      </c>
      <c r="D3324" s="4" t="s">
        <v>33</v>
      </c>
      <c r="E3324" s="4" t="s">
        <v>25</v>
      </c>
      <c r="F3324" s="9">
        <v>23</v>
      </c>
      <c r="G3324" s="10">
        <v>112</v>
      </c>
      <c r="H3324" s="11">
        <v>0.1</v>
      </c>
      <c r="I3324" s="10">
        <f t="shared" si="312"/>
        <v>2576</v>
      </c>
      <c r="J3324" s="10">
        <f t="shared" si="307"/>
        <v>257.60000000000002</v>
      </c>
      <c r="K3324" s="10">
        <f t="shared" si="308"/>
        <v>2318.4</v>
      </c>
      <c r="L3324" s="11">
        <v>0.05</v>
      </c>
      <c r="M3324" s="10">
        <f t="shared" si="309"/>
        <v>115.92000000000002</v>
      </c>
      <c r="N3324" s="10">
        <f t="shared" si="310"/>
        <v>2434.3200000000002</v>
      </c>
      <c r="O3324" s="10">
        <v>59.16</v>
      </c>
      <c r="P3324" s="10">
        <f t="shared" si="311"/>
        <v>957.72000000000025</v>
      </c>
      <c r="Q3324" s="12">
        <v>45942</v>
      </c>
    </row>
    <row r="3325" spans="1:17" x14ac:dyDescent="0.25">
      <c r="A3325" s="4">
        <v>1243</v>
      </c>
      <c r="B3325" s="4" t="s">
        <v>38</v>
      </c>
      <c r="C3325" s="4" t="s">
        <v>17</v>
      </c>
      <c r="D3325" s="4" t="s">
        <v>18</v>
      </c>
      <c r="E3325" s="4" t="s">
        <v>29</v>
      </c>
      <c r="F3325" s="9">
        <v>16</v>
      </c>
      <c r="G3325" s="10">
        <v>1033</v>
      </c>
      <c r="H3325" s="11">
        <v>0.15</v>
      </c>
      <c r="I3325" s="10">
        <f t="shared" si="312"/>
        <v>16528</v>
      </c>
      <c r="J3325" s="10">
        <f t="shared" si="307"/>
        <v>2479.1999999999998</v>
      </c>
      <c r="K3325" s="10">
        <f t="shared" si="308"/>
        <v>14048.8</v>
      </c>
      <c r="L3325" s="11">
        <v>0.05</v>
      </c>
      <c r="M3325" s="10">
        <f t="shared" si="309"/>
        <v>702.44</v>
      </c>
      <c r="N3325" s="10">
        <f t="shared" si="310"/>
        <v>14751.24</v>
      </c>
      <c r="O3325" s="10">
        <v>818.2</v>
      </c>
      <c r="P3325" s="10">
        <f t="shared" si="311"/>
        <v>957.59999999999854</v>
      </c>
      <c r="Q3325" s="12">
        <v>45694</v>
      </c>
    </row>
    <row r="3326" spans="1:17" x14ac:dyDescent="0.25">
      <c r="A3326" s="4">
        <v>3518</v>
      </c>
      <c r="B3326" s="4" t="s">
        <v>20</v>
      </c>
      <c r="C3326" s="4" t="s">
        <v>21</v>
      </c>
      <c r="D3326" s="4" t="s">
        <v>28</v>
      </c>
      <c r="E3326" s="4" t="s">
        <v>37</v>
      </c>
      <c r="F3326" s="9">
        <v>17</v>
      </c>
      <c r="G3326" s="10">
        <v>291</v>
      </c>
      <c r="H3326" s="11">
        <v>0.15</v>
      </c>
      <c r="I3326" s="10">
        <f t="shared" si="312"/>
        <v>4947</v>
      </c>
      <c r="J3326" s="10">
        <f t="shared" si="307"/>
        <v>742.05</v>
      </c>
      <c r="K3326" s="10">
        <f t="shared" si="308"/>
        <v>4204.95</v>
      </c>
      <c r="L3326" s="11">
        <v>0.05</v>
      </c>
      <c r="M3326" s="10">
        <f t="shared" si="309"/>
        <v>210.2475</v>
      </c>
      <c r="N3326" s="10">
        <f t="shared" si="310"/>
        <v>4415.1975000000002</v>
      </c>
      <c r="O3326" s="10">
        <v>191.05</v>
      </c>
      <c r="P3326" s="10">
        <f t="shared" si="311"/>
        <v>957.09999999999945</v>
      </c>
      <c r="Q3326" s="12">
        <v>45710</v>
      </c>
    </row>
    <row r="3327" spans="1:17" x14ac:dyDescent="0.25">
      <c r="A3327" s="4">
        <v>2456</v>
      </c>
      <c r="B3327" s="4" t="s">
        <v>38</v>
      </c>
      <c r="C3327" s="4" t="s">
        <v>21</v>
      </c>
      <c r="D3327" s="4" t="s">
        <v>26</v>
      </c>
      <c r="E3327" s="4" t="s">
        <v>36</v>
      </c>
      <c r="F3327" s="9">
        <v>16</v>
      </c>
      <c r="G3327" s="10">
        <v>159</v>
      </c>
      <c r="H3327" s="11">
        <v>0.05</v>
      </c>
      <c r="I3327" s="10">
        <f t="shared" si="312"/>
        <v>2544</v>
      </c>
      <c r="J3327" s="10">
        <f t="shared" si="307"/>
        <v>127.2</v>
      </c>
      <c r="K3327" s="10">
        <f t="shared" si="308"/>
        <v>2416.8000000000002</v>
      </c>
      <c r="L3327" s="11">
        <v>0.05</v>
      </c>
      <c r="M3327" s="10">
        <f t="shared" si="309"/>
        <v>120.84000000000002</v>
      </c>
      <c r="N3327" s="10">
        <f t="shared" si="310"/>
        <v>2537.6400000000003</v>
      </c>
      <c r="O3327" s="10">
        <v>91.26</v>
      </c>
      <c r="P3327" s="10">
        <f t="shared" si="311"/>
        <v>956.6400000000001</v>
      </c>
      <c r="Q3327" s="12">
        <v>45829</v>
      </c>
    </row>
    <row r="3328" spans="1:17" x14ac:dyDescent="0.25">
      <c r="A3328" s="4">
        <v>2216</v>
      </c>
      <c r="B3328" s="4" t="s">
        <v>16</v>
      </c>
      <c r="C3328" s="4" t="s">
        <v>21</v>
      </c>
      <c r="D3328" s="4" t="s">
        <v>26</v>
      </c>
      <c r="E3328" s="4" t="s">
        <v>30</v>
      </c>
      <c r="F3328" s="9">
        <v>14</v>
      </c>
      <c r="G3328" s="10">
        <v>1082</v>
      </c>
      <c r="H3328" s="11">
        <v>0.15</v>
      </c>
      <c r="I3328" s="10">
        <f t="shared" si="312"/>
        <v>15148</v>
      </c>
      <c r="J3328" s="10">
        <f t="shared" si="307"/>
        <v>2272.1999999999998</v>
      </c>
      <c r="K3328" s="10">
        <f t="shared" si="308"/>
        <v>12875.8</v>
      </c>
      <c r="L3328" s="11">
        <v>0.05</v>
      </c>
      <c r="M3328" s="10">
        <f t="shared" si="309"/>
        <v>643.79</v>
      </c>
      <c r="N3328" s="10">
        <f t="shared" si="310"/>
        <v>13519.59</v>
      </c>
      <c r="O3328" s="10">
        <v>851.37</v>
      </c>
      <c r="P3328" s="10">
        <f t="shared" si="311"/>
        <v>956.61999999999898</v>
      </c>
      <c r="Q3328" s="12">
        <v>45899</v>
      </c>
    </row>
    <row r="3329" spans="1:17" x14ac:dyDescent="0.25">
      <c r="A3329" s="4">
        <v>1941</v>
      </c>
      <c r="B3329" s="4" t="s">
        <v>32</v>
      </c>
      <c r="C3329" s="4" t="s">
        <v>21</v>
      </c>
      <c r="D3329" s="4" t="s">
        <v>18</v>
      </c>
      <c r="E3329" s="4" t="s">
        <v>22</v>
      </c>
      <c r="F3329" s="9">
        <v>25</v>
      </c>
      <c r="G3329" s="10">
        <v>522</v>
      </c>
      <c r="H3329" s="11">
        <v>0.15</v>
      </c>
      <c r="I3329" s="10">
        <f t="shared" si="312"/>
        <v>13050</v>
      </c>
      <c r="J3329" s="10">
        <f t="shared" si="307"/>
        <v>1957.5</v>
      </c>
      <c r="K3329" s="10">
        <f t="shared" si="308"/>
        <v>11092.5</v>
      </c>
      <c r="L3329" s="11">
        <v>0.05</v>
      </c>
      <c r="M3329" s="10">
        <f t="shared" si="309"/>
        <v>554.625</v>
      </c>
      <c r="N3329" s="10">
        <f t="shared" si="310"/>
        <v>11647.125</v>
      </c>
      <c r="O3329" s="10">
        <v>405.46</v>
      </c>
      <c r="P3329" s="10">
        <f t="shared" si="311"/>
        <v>956</v>
      </c>
      <c r="Q3329" s="12">
        <v>45672</v>
      </c>
    </row>
    <row r="3330" spans="1:17" x14ac:dyDescent="0.25">
      <c r="A3330" s="4">
        <v>3837</v>
      </c>
      <c r="B3330" s="4" t="s">
        <v>31</v>
      </c>
      <c r="C3330" s="4" t="s">
        <v>21</v>
      </c>
      <c r="D3330" s="4" t="s">
        <v>28</v>
      </c>
      <c r="E3330" s="4" t="s">
        <v>19</v>
      </c>
      <c r="F3330" s="9">
        <v>12</v>
      </c>
      <c r="G3330" s="10">
        <v>451</v>
      </c>
      <c r="H3330" s="11">
        <v>0.15</v>
      </c>
      <c r="I3330" s="10">
        <f t="shared" si="312"/>
        <v>5412</v>
      </c>
      <c r="J3330" s="10">
        <f t="shared" ref="J3330:J3393" si="313">I3330*H3330</f>
        <v>811.8</v>
      </c>
      <c r="K3330" s="10">
        <f t="shared" ref="K3330:K3393" si="314">I3330-J3330</f>
        <v>4600.2</v>
      </c>
      <c r="L3330" s="11">
        <v>0.05</v>
      </c>
      <c r="M3330" s="10">
        <f t="shared" ref="M3330:M3393" si="315">K3330*L3330</f>
        <v>230.01</v>
      </c>
      <c r="N3330" s="10">
        <f t="shared" ref="N3330:N3393" si="316">K3330+M3330</f>
        <v>4830.21</v>
      </c>
      <c r="O3330" s="10">
        <v>303.79000000000002</v>
      </c>
      <c r="P3330" s="10">
        <f t="shared" ref="P3330:P3393" si="317">K3330-(O3330*F3330)</f>
        <v>954.71999999999935</v>
      </c>
      <c r="Q3330" s="12">
        <v>45721</v>
      </c>
    </row>
    <row r="3331" spans="1:17" x14ac:dyDescent="0.25">
      <c r="A3331" s="4">
        <v>701</v>
      </c>
      <c r="B3331" s="4" t="s">
        <v>23</v>
      </c>
      <c r="C3331" s="4" t="s">
        <v>17</v>
      </c>
      <c r="D3331" s="4" t="s">
        <v>18</v>
      </c>
      <c r="E3331" s="4" t="s">
        <v>25</v>
      </c>
      <c r="F3331" s="9">
        <v>4</v>
      </c>
      <c r="G3331" s="10">
        <v>1112</v>
      </c>
      <c r="H3331" s="11">
        <v>0</v>
      </c>
      <c r="I3331" s="10">
        <f t="shared" si="312"/>
        <v>4448</v>
      </c>
      <c r="J3331" s="10">
        <f t="shared" si="313"/>
        <v>0</v>
      </c>
      <c r="K3331" s="10">
        <f t="shared" si="314"/>
        <v>4448</v>
      </c>
      <c r="L3331" s="11">
        <v>0.05</v>
      </c>
      <c r="M3331" s="10">
        <f t="shared" si="315"/>
        <v>222.4</v>
      </c>
      <c r="N3331" s="10">
        <f t="shared" si="316"/>
        <v>4670.3999999999996</v>
      </c>
      <c r="O3331" s="10">
        <v>873.51</v>
      </c>
      <c r="P3331" s="10">
        <f t="shared" si="317"/>
        <v>953.96</v>
      </c>
      <c r="Q3331" s="12">
        <v>45738</v>
      </c>
    </row>
    <row r="3332" spans="1:17" x14ac:dyDescent="0.25">
      <c r="A3332" s="4">
        <v>4967</v>
      </c>
      <c r="B3332" s="4" t="s">
        <v>38</v>
      </c>
      <c r="C3332" s="4" t="s">
        <v>21</v>
      </c>
      <c r="D3332" s="4" t="s">
        <v>28</v>
      </c>
      <c r="E3332" s="4" t="s">
        <v>29</v>
      </c>
      <c r="F3332" s="9">
        <v>4</v>
      </c>
      <c r="G3332" s="10">
        <v>1130</v>
      </c>
      <c r="H3332" s="11">
        <v>0.1</v>
      </c>
      <c r="I3332" s="10">
        <f t="shared" si="312"/>
        <v>4520</v>
      </c>
      <c r="J3332" s="10">
        <f t="shared" si="313"/>
        <v>452</v>
      </c>
      <c r="K3332" s="10">
        <f t="shared" si="314"/>
        <v>4068</v>
      </c>
      <c r="L3332" s="11">
        <v>0.05</v>
      </c>
      <c r="M3332" s="10">
        <f t="shared" si="315"/>
        <v>203.4</v>
      </c>
      <c r="N3332" s="10">
        <f t="shared" si="316"/>
        <v>4271.3999999999996</v>
      </c>
      <c r="O3332" s="10">
        <v>778.56</v>
      </c>
      <c r="P3332" s="10">
        <f t="shared" si="317"/>
        <v>953.76000000000022</v>
      </c>
      <c r="Q3332" s="12">
        <v>45876</v>
      </c>
    </row>
    <row r="3333" spans="1:17" x14ac:dyDescent="0.25">
      <c r="A3333" s="4">
        <v>3737</v>
      </c>
      <c r="B3333" s="4" t="s">
        <v>38</v>
      </c>
      <c r="C3333" s="4" t="s">
        <v>17</v>
      </c>
      <c r="D3333" s="4" t="s">
        <v>28</v>
      </c>
      <c r="E3333" s="4" t="s">
        <v>37</v>
      </c>
      <c r="F3333" s="9">
        <v>14</v>
      </c>
      <c r="G3333" s="10">
        <v>332</v>
      </c>
      <c r="H3333" s="11">
        <v>0</v>
      </c>
      <c r="I3333" s="10">
        <f t="shared" si="312"/>
        <v>4648</v>
      </c>
      <c r="J3333" s="10">
        <f t="shared" si="313"/>
        <v>0</v>
      </c>
      <c r="K3333" s="10">
        <f t="shared" si="314"/>
        <v>4648</v>
      </c>
      <c r="L3333" s="11">
        <v>0.05</v>
      </c>
      <c r="M3333" s="10">
        <f t="shared" si="315"/>
        <v>232.4</v>
      </c>
      <c r="N3333" s="10">
        <f t="shared" si="316"/>
        <v>4880.3999999999996</v>
      </c>
      <c r="O3333" s="10">
        <v>263.88</v>
      </c>
      <c r="P3333" s="10">
        <f t="shared" si="317"/>
        <v>953.68000000000029</v>
      </c>
      <c r="Q3333" s="12">
        <v>45929</v>
      </c>
    </row>
    <row r="3334" spans="1:17" x14ac:dyDescent="0.25">
      <c r="A3334" s="4">
        <v>3248</v>
      </c>
      <c r="B3334" s="4" t="s">
        <v>20</v>
      </c>
      <c r="C3334" s="4" t="s">
        <v>17</v>
      </c>
      <c r="D3334" s="4" t="s">
        <v>18</v>
      </c>
      <c r="E3334" s="4" t="s">
        <v>36</v>
      </c>
      <c r="F3334" s="9">
        <v>24</v>
      </c>
      <c r="G3334" s="10">
        <v>99</v>
      </c>
      <c r="H3334" s="11">
        <v>0</v>
      </c>
      <c r="I3334" s="10">
        <f t="shared" si="312"/>
        <v>2376</v>
      </c>
      <c r="J3334" s="10">
        <f t="shared" si="313"/>
        <v>0</v>
      </c>
      <c r="K3334" s="10">
        <f t="shared" si="314"/>
        <v>2376</v>
      </c>
      <c r="L3334" s="11">
        <v>0.05</v>
      </c>
      <c r="M3334" s="10">
        <f t="shared" si="315"/>
        <v>118.80000000000001</v>
      </c>
      <c r="N3334" s="10">
        <f t="shared" si="316"/>
        <v>2494.8000000000002</v>
      </c>
      <c r="O3334" s="10">
        <v>59.29</v>
      </c>
      <c r="P3334" s="10">
        <f t="shared" si="317"/>
        <v>953.04</v>
      </c>
      <c r="Q3334" s="12">
        <v>45967</v>
      </c>
    </row>
    <row r="3335" spans="1:17" x14ac:dyDescent="0.25">
      <c r="A3335" s="4">
        <v>2389</v>
      </c>
      <c r="B3335" s="4" t="s">
        <v>35</v>
      </c>
      <c r="C3335" s="4" t="s">
        <v>21</v>
      </c>
      <c r="D3335" s="4" t="s">
        <v>26</v>
      </c>
      <c r="E3335" s="4" t="s">
        <v>19</v>
      </c>
      <c r="F3335" s="9">
        <v>5</v>
      </c>
      <c r="G3335" s="10">
        <v>659</v>
      </c>
      <c r="H3335" s="11">
        <v>0</v>
      </c>
      <c r="I3335" s="10">
        <f t="shared" si="312"/>
        <v>3295</v>
      </c>
      <c r="J3335" s="10">
        <f t="shared" si="313"/>
        <v>0</v>
      </c>
      <c r="K3335" s="10">
        <f t="shared" si="314"/>
        <v>3295</v>
      </c>
      <c r="L3335" s="11">
        <v>0.05</v>
      </c>
      <c r="M3335" s="10">
        <f t="shared" si="315"/>
        <v>164.75</v>
      </c>
      <c r="N3335" s="10">
        <f t="shared" si="316"/>
        <v>3459.75</v>
      </c>
      <c r="O3335" s="10">
        <v>468.52</v>
      </c>
      <c r="P3335" s="10">
        <f t="shared" si="317"/>
        <v>952.40000000000009</v>
      </c>
      <c r="Q3335" s="12">
        <v>45723</v>
      </c>
    </row>
    <row r="3336" spans="1:17" x14ac:dyDescent="0.25">
      <c r="A3336" s="4">
        <v>2693</v>
      </c>
      <c r="B3336" s="4" t="s">
        <v>20</v>
      </c>
      <c r="C3336" s="4" t="s">
        <v>24</v>
      </c>
      <c r="D3336" s="4" t="s">
        <v>26</v>
      </c>
      <c r="E3336" s="4" t="s">
        <v>19</v>
      </c>
      <c r="F3336" s="9">
        <v>9</v>
      </c>
      <c r="G3336" s="10">
        <v>291</v>
      </c>
      <c r="H3336" s="11">
        <v>0.1</v>
      </c>
      <c r="I3336" s="10">
        <f t="shared" si="312"/>
        <v>2619</v>
      </c>
      <c r="J3336" s="10">
        <f t="shared" si="313"/>
        <v>261.90000000000003</v>
      </c>
      <c r="K3336" s="10">
        <f t="shared" si="314"/>
        <v>2357.1</v>
      </c>
      <c r="L3336" s="11">
        <v>0.05</v>
      </c>
      <c r="M3336" s="10">
        <f t="shared" si="315"/>
        <v>117.855</v>
      </c>
      <c r="N3336" s="10">
        <f t="shared" si="316"/>
        <v>2474.9549999999999</v>
      </c>
      <c r="O3336" s="10">
        <v>156.08000000000001</v>
      </c>
      <c r="P3336" s="10">
        <f t="shared" si="317"/>
        <v>952.37999999999988</v>
      </c>
      <c r="Q3336" s="12">
        <v>45700</v>
      </c>
    </row>
    <row r="3337" spans="1:17" x14ac:dyDescent="0.25">
      <c r="A3337" s="4">
        <v>1124</v>
      </c>
      <c r="B3337" s="4" t="s">
        <v>23</v>
      </c>
      <c r="C3337" s="4" t="s">
        <v>17</v>
      </c>
      <c r="D3337" s="4" t="s">
        <v>18</v>
      </c>
      <c r="E3337" s="4" t="s">
        <v>22</v>
      </c>
      <c r="F3337" s="9">
        <v>10</v>
      </c>
      <c r="G3337" s="10">
        <v>421</v>
      </c>
      <c r="H3337" s="11">
        <v>0.1</v>
      </c>
      <c r="I3337" s="10">
        <f t="shared" si="312"/>
        <v>4210</v>
      </c>
      <c r="J3337" s="10">
        <f t="shared" si="313"/>
        <v>421</v>
      </c>
      <c r="K3337" s="10">
        <f t="shared" si="314"/>
        <v>3789</v>
      </c>
      <c r="L3337" s="11">
        <v>0.05</v>
      </c>
      <c r="M3337" s="10">
        <f t="shared" si="315"/>
        <v>189.45000000000002</v>
      </c>
      <c r="N3337" s="10">
        <f t="shared" si="316"/>
        <v>3978.45</v>
      </c>
      <c r="O3337" s="10">
        <v>283.68</v>
      </c>
      <c r="P3337" s="10">
        <f t="shared" si="317"/>
        <v>952.19999999999982</v>
      </c>
      <c r="Q3337" s="12">
        <v>45898</v>
      </c>
    </row>
    <row r="3338" spans="1:17" x14ac:dyDescent="0.25">
      <c r="A3338" s="4">
        <v>2828</v>
      </c>
      <c r="B3338" s="4" t="s">
        <v>31</v>
      </c>
      <c r="C3338" s="4" t="s">
        <v>21</v>
      </c>
      <c r="D3338" s="4" t="s">
        <v>18</v>
      </c>
      <c r="E3338" s="4" t="s">
        <v>27</v>
      </c>
      <c r="F3338" s="9">
        <v>8</v>
      </c>
      <c r="G3338" s="10">
        <v>1058</v>
      </c>
      <c r="H3338" s="11">
        <v>0.1</v>
      </c>
      <c r="I3338" s="10">
        <f t="shared" si="312"/>
        <v>8464</v>
      </c>
      <c r="J3338" s="10">
        <f t="shared" si="313"/>
        <v>846.40000000000009</v>
      </c>
      <c r="K3338" s="10">
        <f t="shared" si="314"/>
        <v>7617.6</v>
      </c>
      <c r="L3338" s="11">
        <v>0.05</v>
      </c>
      <c r="M3338" s="10">
        <f t="shared" si="315"/>
        <v>380.88000000000005</v>
      </c>
      <c r="N3338" s="10">
        <f t="shared" si="316"/>
        <v>7998.4800000000005</v>
      </c>
      <c r="O3338" s="10">
        <v>833.26</v>
      </c>
      <c r="P3338" s="10">
        <f t="shared" si="317"/>
        <v>951.52000000000044</v>
      </c>
      <c r="Q3338" s="12">
        <v>46016</v>
      </c>
    </row>
    <row r="3339" spans="1:17" x14ac:dyDescent="0.25">
      <c r="A3339" s="4">
        <v>1167</v>
      </c>
      <c r="B3339" s="4" t="s">
        <v>38</v>
      </c>
      <c r="C3339" s="4" t="s">
        <v>21</v>
      </c>
      <c r="D3339" s="4" t="s">
        <v>26</v>
      </c>
      <c r="E3339" s="4" t="s">
        <v>27</v>
      </c>
      <c r="F3339" s="9">
        <v>7</v>
      </c>
      <c r="G3339" s="10">
        <v>529</v>
      </c>
      <c r="H3339" s="11">
        <v>0.15</v>
      </c>
      <c r="I3339" s="10">
        <f t="shared" si="312"/>
        <v>3703</v>
      </c>
      <c r="J3339" s="10">
        <f t="shared" si="313"/>
        <v>555.44999999999993</v>
      </c>
      <c r="K3339" s="10">
        <f t="shared" si="314"/>
        <v>3147.55</v>
      </c>
      <c r="L3339" s="11">
        <v>0.05</v>
      </c>
      <c r="M3339" s="10">
        <f t="shared" si="315"/>
        <v>157.37750000000003</v>
      </c>
      <c r="N3339" s="10">
        <f t="shared" si="316"/>
        <v>3304.9275000000002</v>
      </c>
      <c r="O3339" s="10">
        <v>313.74</v>
      </c>
      <c r="P3339" s="10">
        <f t="shared" si="317"/>
        <v>951.36999999999989</v>
      </c>
      <c r="Q3339" s="12">
        <v>45676</v>
      </c>
    </row>
    <row r="3340" spans="1:17" x14ac:dyDescent="0.25">
      <c r="A3340" s="4">
        <v>696</v>
      </c>
      <c r="B3340" s="4" t="s">
        <v>32</v>
      </c>
      <c r="C3340" s="4" t="s">
        <v>21</v>
      </c>
      <c r="D3340" s="4" t="s">
        <v>26</v>
      </c>
      <c r="E3340" s="4" t="s">
        <v>22</v>
      </c>
      <c r="F3340" s="9">
        <v>5</v>
      </c>
      <c r="G3340" s="10">
        <v>961</v>
      </c>
      <c r="H3340" s="11">
        <v>0.15</v>
      </c>
      <c r="I3340" s="10">
        <f t="shared" si="312"/>
        <v>4805</v>
      </c>
      <c r="J3340" s="10">
        <f t="shared" si="313"/>
        <v>720.75</v>
      </c>
      <c r="K3340" s="10">
        <f t="shared" si="314"/>
        <v>4084.25</v>
      </c>
      <c r="L3340" s="11">
        <v>0.05</v>
      </c>
      <c r="M3340" s="10">
        <f t="shared" si="315"/>
        <v>204.21250000000001</v>
      </c>
      <c r="N3340" s="10">
        <f t="shared" si="316"/>
        <v>4288.4624999999996</v>
      </c>
      <c r="O3340" s="10">
        <v>627.08000000000004</v>
      </c>
      <c r="P3340" s="10">
        <f t="shared" si="317"/>
        <v>948.84999999999991</v>
      </c>
      <c r="Q3340" s="12">
        <v>45774</v>
      </c>
    </row>
    <row r="3341" spans="1:17" x14ac:dyDescent="0.25">
      <c r="A3341" s="4">
        <v>3326</v>
      </c>
      <c r="B3341" s="4" t="s">
        <v>32</v>
      </c>
      <c r="C3341" s="4" t="s">
        <v>21</v>
      </c>
      <c r="D3341" s="4" t="s">
        <v>18</v>
      </c>
      <c r="E3341" s="4" t="s">
        <v>29</v>
      </c>
      <c r="F3341" s="9">
        <v>19</v>
      </c>
      <c r="G3341" s="10">
        <v>250</v>
      </c>
      <c r="H3341" s="11">
        <v>0.15</v>
      </c>
      <c r="I3341" s="10">
        <f t="shared" si="312"/>
        <v>4750</v>
      </c>
      <c r="J3341" s="10">
        <f t="shared" si="313"/>
        <v>712.5</v>
      </c>
      <c r="K3341" s="10">
        <f t="shared" si="314"/>
        <v>4037.5</v>
      </c>
      <c r="L3341" s="11">
        <v>0.05</v>
      </c>
      <c r="M3341" s="10">
        <f t="shared" si="315"/>
        <v>201.875</v>
      </c>
      <c r="N3341" s="10">
        <f t="shared" si="316"/>
        <v>4239.375</v>
      </c>
      <c r="O3341" s="10">
        <v>162.57</v>
      </c>
      <c r="P3341" s="10">
        <f t="shared" si="317"/>
        <v>948.67000000000007</v>
      </c>
      <c r="Q3341" s="12">
        <v>45847</v>
      </c>
    </row>
    <row r="3342" spans="1:17" x14ac:dyDescent="0.25">
      <c r="A3342" s="4">
        <v>4383</v>
      </c>
      <c r="B3342" s="4" t="s">
        <v>35</v>
      </c>
      <c r="C3342" s="4" t="s">
        <v>21</v>
      </c>
      <c r="D3342" s="4" t="s">
        <v>28</v>
      </c>
      <c r="E3342" s="4" t="s">
        <v>22</v>
      </c>
      <c r="F3342" s="9">
        <v>14</v>
      </c>
      <c r="G3342" s="10">
        <v>189</v>
      </c>
      <c r="H3342" s="11">
        <v>0.05</v>
      </c>
      <c r="I3342" s="10">
        <f t="shared" si="312"/>
        <v>2646</v>
      </c>
      <c r="J3342" s="10">
        <f t="shared" si="313"/>
        <v>132.30000000000001</v>
      </c>
      <c r="K3342" s="10">
        <f t="shared" si="314"/>
        <v>2513.6999999999998</v>
      </c>
      <c r="L3342" s="11">
        <v>0.05</v>
      </c>
      <c r="M3342" s="10">
        <f t="shared" si="315"/>
        <v>125.685</v>
      </c>
      <c r="N3342" s="10">
        <f t="shared" si="316"/>
        <v>2639.3849999999998</v>
      </c>
      <c r="O3342" s="10">
        <v>111.79</v>
      </c>
      <c r="P3342" s="10">
        <f t="shared" si="317"/>
        <v>948.63999999999965</v>
      </c>
      <c r="Q3342" s="12">
        <v>45776</v>
      </c>
    </row>
    <row r="3343" spans="1:17" x14ac:dyDescent="0.25">
      <c r="A3343" s="4">
        <v>2903</v>
      </c>
      <c r="B3343" s="4" t="s">
        <v>35</v>
      </c>
      <c r="C3343" s="4" t="s">
        <v>21</v>
      </c>
      <c r="D3343" s="4" t="s">
        <v>26</v>
      </c>
      <c r="E3343" s="4" t="s">
        <v>37</v>
      </c>
      <c r="F3343" s="9">
        <v>13</v>
      </c>
      <c r="G3343" s="10">
        <v>626</v>
      </c>
      <c r="H3343" s="11">
        <v>0.15</v>
      </c>
      <c r="I3343" s="10">
        <f t="shared" si="312"/>
        <v>8138</v>
      </c>
      <c r="J3343" s="10">
        <f t="shared" si="313"/>
        <v>1220.7</v>
      </c>
      <c r="K3343" s="10">
        <f t="shared" si="314"/>
        <v>6917.3</v>
      </c>
      <c r="L3343" s="11">
        <v>0.05</v>
      </c>
      <c r="M3343" s="10">
        <f t="shared" si="315"/>
        <v>345.86500000000001</v>
      </c>
      <c r="N3343" s="10">
        <f t="shared" si="316"/>
        <v>7263.165</v>
      </c>
      <c r="O3343" s="10">
        <v>459.31</v>
      </c>
      <c r="P3343" s="10">
        <f t="shared" si="317"/>
        <v>946.27000000000044</v>
      </c>
      <c r="Q3343" s="12">
        <v>45993</v>
      </c>
    </row>
    <row r="3344" spans="1:17" x14ac:dyDescent="0.25">
      <c r="A3344" s="4">
        <v>3856</v>
      </c>
      <c r="B3344" s="4" t="s">
        <v>23</v>
      </c>
      <c r="C3344" s="4" t="s">
        <v>24</v>
      </c>
      <c r="D3344" s="4" t="s">
        <v>26</v>
      </c>
      <c r="E3344" s="4" t="s">
        <v>27</v>
      </c>
      <c r="F3344" s="9">
        <v>19</v>
      </c>
      <c r="G3344" s="10">
        <v>180</v>
      </c>
      <c r="H3344" s="11">
        <v>0.15</v>
      </c>
      <c r="I3344" s="10">
        <f t="shared" si="312"/>
        <v>3420</v>
      </c>
      <c r="J3344" s="10">
        <f t="shared" si="313"/>
        <v>513</v>
      </c>
      <c r="K3344" s="10">
        <f t="shared" si="314"/>
        <v>2907</v>
      </c>
      <c r="L3344" s="11">
        <v>0.05</v>
      </c>
      <c r="M3344" s="10">
        <f t="shared" si="315"/>
        <v>145.35</v>
      </c>
      <c r="N3344" s="10">
        <f t="shared" si="316"/>
        <v>3052.35</v>
      </c>
      <c r="O3344" s="10">
        <v>103.25</v>
      </c>
      <c r="P3344" s="10">
        <f t="shared" si="317"/>
        <v>945.25</v>
      </c>
      <c r="Q3344" s="12">
        <v>45710</v>
      </c>
    </row>
    <row r="3345" spans="1:17" x14ac:dyDescent="0.25">
      <c r="A3345" s="4">
        <v>2887</v>
      </c>
      <c r="B3345" s="4" t="s">
        <v>38</v>
      </c>
      <c r="C3345" s="4" t="s">
        <v>24</v>
      </c>
      <c r="D3345" s="4" t="s">
        <v>33</v>
      </c>
      <c r="E3345" s="4" t="s">
        <v>36</v>
      </c>
      <c r="F3345" s="9">
        <v>9</v>
      </c>
      <c r="G3345" s="10">
        <v>1174</v>
      </c>
      <c r="H3345" s="11">
        <v>0.15</v>
      </c>
      <c r="I3345" s="10">
        <f t="shared" si="312"/>
        <v>10566</v>
      </c>
      <c r="J3345" s="10">
        <f t="shared" si="313"/>
        <v>1584.8999999999999</v>
      </c>
      <c r="K3345" s="10">
        <f t="shared" si="314"/>
        <v>8981.1</v>
      </c>
      <c r="L3345" s="11">
        <v>0.05</v>
      </c>
      <c r="M3345" s="10">
        <f t="shared" si="315"/>
        <v>449.05500000000006</v>
      </c>
      <c r="N3345" s="10">
        <f t="shared" si="316"/>
        <v>9430.1550000000007</v>
      </c>
      <c r="O3345" s="10">
        <v>892.89</v>
      </c>
      <c r="P3345" s="10">
        <f t="shared" si="317"/>
        <v>945.09000000000015</v>
      </c>
      <c r="Q3345" s="12">
        <v>45832</v>
      </c>
    </row>
    <row r="3346" spans="1:17" x14ac:dyDescent="0.25">
      <c r="A3346" s="4">
        <v>4605</v>
      </c>
      <c r="B3346" s="4" t="s">
        <v>20</v>
      </c>
      <c r="C3346" s="4" t="s">
        <v>24</v>
      </c>
      <c r="D3346" s="4" t="s">
        <v>18</v>
      </c>
      <c r="E3346" s="4" t="s">
        <v>37</v>
      </c>
      <c r="F3346" s="9">
        <v>10</v>
      </c>
      <c r="G3346" s="10">
        <v>515</v>
      </c>
      <c r="H3346" s="11">
        <v>0.05</v>
      </c>
      <c r="I3346" s="10">
        <f t="shared" si="312"/>
        <v>5150</v>
      </c>
      <c r="J3346" s="10">
        <f t="shared" si="313"/>
        <v>257.5</v>
      </c>
      <c r="K3346" s="10">
        <f t="shared" si="314"/>
        <v>4892.5</v>
      </c>
      <c r="L3346" s="11">
        <v>0.05</v>
      </c>
      <c r="M3346" s="10">
        <f t="shared" si="315"/>
        <v>244.625</v>
      </c>
      <c r="N3346" s="10">
        <f t="shared" si="316"/>
        <v>5137.125</v>
      </c>
      <c r="O3346" s="10">
        <v>394.75</v>
      </c>
      <c r="P3346" s="10">
        <f t="shared" si="317"/>
        <v>945</v>
      </c>
      <c r="Q3346" s="12">
        <v>45805</v>
      </c>
    </row>
    <row r="3347" spans="1:17" x14ac:dyDescent="0.25">
      <c r="A3347" s="4">
        <v>1211</v>
      </c>
      <c r="B3347" s="4" t="s">
        <v>16</v>
      </c>
      <c r="C3347" s="4" t="s">
        <v>24</v>
      </c>
      <c r="D3347" s="4" t="s">
        <v>26</v>
      </c>
      <c r="E3347" s="4" t="s">
        <v>29</v>
      </c>
      <c r="F3347" s="9">
        <v>13</v>
      </c>
      <c r="G3347" s="10">
        <v>319</v>
      </c>
      <c r="H3347" s="11">
        <v>0.1</v>
      </c>
      <c r="I3347" s="10">
        <f t="shared" ref="I3347:I3410" si="318">F3347*G3347</f>
        <v>4147</v>
      </c>
      <c r="J3347" s="10">
        <f t="shared" si="313"/>
        <v>414.70000000000005</v>
      </c>
      <c r="K3347" s="10">
        <f t="shared" si="314"/>
        <v>3732.3</v>
      </c>
      <c r="L3347" s="11">
        <v>0.05</v>
      </c>
      <c r="M3347" s="10">
        <f t="shared" si="315"/>
        <v>186.61500000000001</v>
      </c>
      <c r="N3347" s="10">
        <f t="shared" si="316"/>
        <v>3918.915</v>
      </c>
      <c r="O3347" s="10">
        <v>214.41</v>
      </c>
      <c r="P3347" s="10">
        <f t="shared" si="317"/>
        <v>944.97000000000025</v>
      </c>
      <c r="Q3347" s="12">
        <v>45694</v>
      </c>
    </row>
    <row r="3348" spans="1:17" x14ac:dyDescent="0.25">
      <c r="A3348" s="4">
        <v>610</v>
      </c>
      <c r="B3348" s="4" t="s">
        <v>32</v>
      </c>
      <c r="C3348" s="4" t="s">
        <v>21</v>
      </c>
      <c r="D3348" s="4" t="s">
        <v>18</v>
      </c>
      <c r="E3348" s="4" t="s">
        <v>22</v>
      </c>
      <c r="F3348" s="9">
        <v>4</v>
      </c>
      <c r="G3348" s="10">
        <v>929</v>
      </c>
      <c r="H3348" s="11">
        <v>0.05</v>
      </c>
      <c r="I3348" s="10">
        <f t="shared" si="318"/>
        <v>3716</v>
      </c>
      <c r="J3348" s="10">
        <f t="shared" si="313"/>
        <v>185.8</v>
      </c>
      <c r="K3348" s="10">
        <f t="shared" si="314"/>
        <v>3530.2</v>
      </c>
      <c r="L3348" s="11">
        <v>0.05</v>
      </c>
      <c r="M3348" s="10">
        <f t="shared" si="315"/>
        <v>176.51</v>
      </c>
      <c r="N3348" s="10">
        <f t="shared" si="316"/>
        <v>3706.71</v>
      </c>
      <c r="O3348" s="10">
        <v>646.32000000000005</v>
      </c>
      <c r="P3348" s="10">
        <f t="shared" si="317"/>
        <v>944.91999999999962</v>
      </c>
      <c r="Q3348" s="12">
        <v>45718</v>
      </c>
    </row>
    <row r="3349" spans="1:17" x14ac:dyDescent="0.25">
      <c r="A3349" s="4">
        <v>644</v>
      </c>
      <c r="B3349" s="4" t="s">
        <v>34</v>
      </c>
      <c r="C3349" s="4" t="s">
        <v>21</v>
      </c>
      <c r="D3349" s="4" t="s">
        <v>26</v>
      </c>
      <c r="E3349" s="4" t="s">
        <v>25</v>
      </c>
      <c r="F3349" s="9">
        <v>4</v>
      </c>
      <c r="G3349" s="10">
        <v>813</v>
      </c>
      <c r="H3349" s="11">
        <v>0</v>
      </c>
      <c r="I3349" s="10">
        <f t="shared" si="318"/>
        <v>3252</v>
      </c>
      <c r="J3349" s="10">
        <f t="shared" si="313"/>
        <v>0</v>
      </c>
      <c r="K3349" s="10">
        <f t="shared" si="314"/>
        <v>3252</v>
      </c>
      <c r="L3349" s="11">
        <v>0.05</v>
      </c>
      <c r="M3349" s="10">
        <f t="shared" si="315"/>
        <v>162.60000000000002</v>
      </c>
      <c r="N3349" s="10">
        <f t="shared" si="316"/>
        <v>3414.6</v>
      </c>
      <c r="O3349" s="10">
        <v>577.22</v>
      </c>
      <c r="P3349" s="10">
        <f t="shared" si="317"/>
        <v>943.11999999999989</v>
      </c>
      <c r="Q3349" s="12">
        <v>45827</v>
      </c>
    </row>
    <row r="3350" spans="1:17" x14ac:dyDescent="0.25">
      <c r="A3350" s="4">
        <v>1526</v>
      </c>
      <c r="B3350" s="4" t="s">
        <v>38</v>
      </c>
      <c r="C3350" s="4" t="s">
        <v>21</v>
      </c>
      <c r="D3350" s="4" t="s">
        <v>33</v>
      </c>
      <c r="E3350" s="4" t="s">
        <v>25</v>
      </c>
      <c r="F3350" s="9">
        <v>12</v>
      </c>
      <c r="G3350" s="10">
        <v>234</v>
      </c>
      <c r="H3350" s="11">
        <v>0.05</v>
      </c>
      <c r="I3350" s="10">
        <f t="shared" si="318"/>
        <v>2808</v>
      </c>
      <c r="J3350" s="10">
        <f t="shared" si="313"/>
        <v>140.4</v>
      </c>
      <c r="K3350" s="10">
        <f t="shared" si="314"/>
        <v>2667.6</v>
      </c>
      <c r="L3350" s="11">
        <v>0.05</v>
      </c>
      <c r="M3350" s="10">
        <f t="shared" si="315"/>
        <v>133.38</v>
      </c>
      <c r="N3350" s="10">
        <f t="shared" si="316"/>
        <v>2800.98</v>
      </c>
      <c r="O3350" s="10">
        <v>143.72999999999999</v>
      </c>
      <c r="P3350" s="10">
        <f t="shared" si="317"/>
        <v>942.84000000000015</v>
      </c>
      <c r="Q3350" s="12">
        <v>45831</v>
      </c>
    </row>
    <row r="3351" spans="1:17" x14ac:dyDescent="0.25">
      <c r="A3351" s="4">
        <v>1701</v>
      </c>
      <c r="B3351" s="4" t="s">
        <v>31</v>
      </c>
      <c r="C3351" s="4" t="s">
        <v>24</v>
      </c>
      <c r="D3351" s="4" t="s">
        <v>28</v>
      </c>
      <c r="E3351" s="4" t="s">
        <v>36</v>
      </c>
      <c r="F3351" s="9">
        <v>4</v>
      </c>
      <c r="G3351" s="10">
        <v>741</v>
      </c>
      <c r="H3351" s="11">
        <v>0.05</v>
      </c>
      <c r="I3351" s="10">
        <f t="shared" si="318"/>
        <v>2964</v>
      </c>
      <c r="J3351" s="10">
        <f t="shared" si="313"/>
        <v>148.20000000000002</v>
      </c>
      <c r="K3351" s="10">
        <f t="shared" si="314"/>
        <v>2815.8</v>
      </c>
      <c r="L3351" s="11">
        <v>0.05</v>
      </c>
      <c r="M3351" s="10">
        <f t="shared" si="315"/>
        <v>140.79000000000002</v>
      </c>
      <c r="N3351" s="10">
        <f t="shared" si="316"/>
        <v>2956.59</v>
      </c>
      <c r="O3351" s="10">
        <v>468.35</v>
      </c>
      <c r="P3351" s="10">
        <f t="shared" si="317"/>
        <v>942.40000000000009</v>
      </c>
      <c r="Q3351" s="12">
        <v>45884</v>
      </c>
    </row>
    <row r="3352" spans="1:17" x14ac:dyDescent="0.25">
      <c r="A3352" s="4">
        <v>2507</v>
      </c>
      <c r="B3352" s="4" t="s">
        <v>35</v>
      </c>
      <c r="C3352" s="4" t="s">
        <v>24</v>
      </c>
      <c r="D3352" s="4" t="s">
        <v>28</v>
      </c>
      <c r="E3352" s="4" t="s">
        <v>25</v>
      </c>
      <c r="F3352" s="9">
        <v>9</v>
      </c>
      <c r="G3352" s="10">
        <v>556</v>
      </c>
      <c r="H3352" s="11">
        <v>0.05</v>
      </c>
      <c r="I3352" s="10">
        <f t="shared" si="318"/>
        <v>5004</v>
      </c>
      <c r="J3352" s="10">
        <f t="shared" si="313"/>
        <v>250.20000000000002</v>
      </c>
      <c r="K3352" s="10">
        <f t="shared" si="314"/>
        <v>4753.8</v>
      </c>
      <c r="L3352" s="11">
        <v>0.05</v>
      </c>
      <c r="M3352" s="10">
        <f t="shared" si="315"/>
        <v>237.69000000000003</v>
      </c>
      <c r="N3352" s="10">
        <f t="shared" si="316"/>
        <v>4991.49</v>
      </c>
      <c r="O3352" s="10">
        <v>423.52</v>
      </c>
      <c r="P3352" s="10">
        <f t="shared" si="317"/>
        <v>942.12000000000035</v>
      </c>
      <c r="Q3352" s="12">
        <v>45915</v>
      </c>
    </row>
    <row r="3353" spans="1:17" x14ac:dyDescent="0.25">
      <c r="A3353" s="4">
        <v>15</v>
      </c>
      <c r="B3353" s="4" t="s">
        <v>16</v>
      </c>
      <c r="C3353" s="4" t="s">
        <v>21</v>
      </c>
      <c r="D3353" s="4" t="s">
        <v>18</v>
      </c>
      <c r="E3353" s="4" t="s">
        <v>19</v>
      </c>
      <c r="F3353" s="9">
        <v>7</v>
      </c>
      <c r="G3353" s="10">
        <v>470</v>
      </c>
      <c r="H3353" s="11">
        <v>0.05</v>
      </c>
      <c r="I3353" s="10">
        <f t="shared" si="318"/>
        <v>3290</v>
      </c>
      <c r="J3353" s="10">
        <f t="shared" si="313"/>
        <v>164.5</v>
      </c>
      <c r="K3353" s="10">
        <f t="shared" si="314"/>
        <v>3125.5</v>
      </c>
      <c r="L3353" s="11">
        <v>0.05</v>
      </c>
      <c r="M3353" s="10">
        <f t="shared" si="315"/>
        <v>156.27500000000001</v>
      </c>
      <c r="N3353" s="10">
        <f t="shared" si="316"/>
        <v>3281.7750000000001</v>
      </c>
      <c r="O3353" s="10">
        <v>311.92</v>
      </c>
      <c r="P3353" s="10">
        <f t="shared" si="317"/>
        <v>942.06</v>
      </c>
      <c r="Q3353" s="12">
        <v>45940</v>
      </c>
    </row>
    <row r="3354" spans="1:17" x14ac:dyDescent="0.25">
      <c r="A3354" s="4">
        <v>4591</v>
      </c>
      <c r="B3354" s="4" t="s">
        <v>16</v>
      </c>
      <c r="C3354" s="4" t="s">
        <v>24</v>
      </c>
      <c r="D3354" s="4" t="s">
        <v>28</v>
      </c>
      <c r="E3354" s="4" t="s">
        <v>37</v>
      </c>
      <c r="F3354" s="9">
        <v>10</v>
      </c>
      <c r="G3354" s="10">
        <v>193</v>
      </c>
      <c r="H3354" s="11">
        <v>0</v>
      </c>
      <c r="I3354" s="10">
        <f t="shared" si="318"/>
        <v>1930</v>
      </c>
      <c r="J3354" s="10">
        <f t="shared" si="313"/>
        <v>0</v>
      </c>
      <c r="K3354" s="10">
        <f t="shared" si="314"/>
        <v>1930</v>
      </c>
      <c r="L3354" s="11">
        <v>0.05</v>
      </c>
      <c r="M3354" s="10">
        <f t="shared" si="315"/>
        <v>96.5</v>
      </c>
      <c r="N3354" s="10">
        <f t="shared" si="316"/>
        <v>2026.5</v>
      </c>
      <c r="O3354" s="10">
        <v>98.83</v>
      </c>
      <c r="P3354" s="10">
        <f t="shared" si="317"/>
        <v>941.7</v>
      </c>
      <c r="Q3354" s="12">
        <v>45840</v>
      </c>
    </row>
    <row r="3355" spans="1:17" x14ac:dyDescent="0.25">
      <c r="A3355" s="4">
        <v>3222</v>
      </c>
      <c r="B3355" s="4" t="s">
        <v>32</v>
      </c>
      <c r="C3355" s="4" t="s">
        <v>21</v>
      </c>
      <c r="D3355" s="4" t="s">
        <v>28</v>
      </c>
      <c r="E3355" s="4" t="s">
        <v>36</v>
      </c>
      <c r="F3355" s="9">
        <v>8</v>
      </c>
      <c r="G3355" s="10">
        <v>396</v>
      </c>
      <c r="H3355" s="11">
        <v>0.1</v>
      </c>
      <c r="I3355" s="10">
        <f t="shared" si="318"/>
        <v>3168</v>
      </c>
      <c r="J3355" s="10">
        <f t="shared" si="313"/>
        <v>316.8</v>
      </c>
      <c r="K3355" s="10">
        <f t="shared" si="314"/>
        <v>2851.2</v>
      </c>
      <c r="L3355" s="11">
        <v>0.05</v>
      </c>
      <c r="M3355" s="10">
        <f t="shared" si="315"/>
        <v>142.56</v>
      </c>
      <c r="N3355" s="10">
        <f t="shared" si="316"/>
        <v>2993.7599999999998</v>
      </c>
      <c r="O3355" s="10">
        <v>238.75</v>
      </c>
      <c r="P3355" s="10">
        <f t="shared" si="317"/>
        <v>941.19999999999982</v>
      </c>
      <c r="Q3355" s="12">
        <v>45749</v>
      </c>
    </row>
    <row r="3356" spans="1:17" x14ac:dyDescent="0.25">
      <c r="A3356" s="4">
        <v>208</v>
      </c>
      <c r="B3356" s="4" t="s">
        <v>34</v>
      </c>
      <c r="C3356" s="4" t="s">
        <v>24</v>
      </c>
      <c r="D3356" s="4" t="s">
        <v>18</v>
      </c>
      <c r="E3356" s="4" t="s">
        <v>29</v>
      </c>
      <c r="F3356" s="9">
        <v>14</v>
      </c>
      <c r="G3356" s="10">
        <v>680</v>
      </c>
      <c r="H3356" s="11">
        <v>0.15</v>
      </c>
      <c r="I3356" s="10">
        <f t="shared" si="318"/>
        <v>9520</v>
      </c>
      <c r="J3356" s="10">
        <f t="shared" si="313"/>
        <v>1428</v>
      </c>
      <c r="K3356" s="10">
        <f t="shared" si="314"/>
        <v>8092</v>
      </c>
      <c r="L3356" s="11">
        <v>0.05</v>
      </c>
      <c r="M3356" s="10">
        <f t="shared" si="315"/>
        <v>404.6</v>
      </c>
      <c r="N3356" s="10">
        <f t="shared" si="316"/>
        <v>8496.6</v>
      </c>
      <c r="O3356" s="10">
        <v>510.84</v>
      </c>
      <c r="P3356" s="10">
        <f t="shared" si="317"/>
        <v>940.24000000000069</v>
      </c>
      <c r="Q3356" s="12">
        <v>45770</v>
      </c>
    </row>
    <row r="3357" spans="1:17" x14ac:dyDescent="0.25">
      <c r="A3357" s="4">
        <v>4938</v>
      </c>
      <c r="B3357" s="4" t="s">
        <v>38</v>
      </c>
      <c r="C3357" s="4" t="s">
        <v>24</v>
      </c>
      <c r="D3357" s="4" t="s">
        <v>26</v>
      </c>
      <c r="E3357" s="4" t="s">
        <v>22</v>
      </c>
      <c r="F3357" s="9">
        <v>16</v>
      </c>
      <c r="G3357" s="10">
        <v>280</v>
      </c>
      <c r="H3357" s="11">
        <v>0</v>
      </c>
      <c r="I3357" s="10">
        <f t="shared" si="318"/>
        <v>4480</v>
      </c>
      <c r="J3357" s="10">
        <f t="shared" si="313"/>
        <v>0</v>
      </c>
      <c r="K3357" s="10">
        <f t="shared" si="314"/>
        <v>4480</v>
      </c>
      <c r="L3357" s="11">
        <v>0.05</v>
      </c>
      <c r="M3357" s="10">
        <f t="shared" si="315"/>
        <v>224</v>
      </c>
      <c r="N3357" s="10">
        <f t="shared" si="316"/>
        <v>4704</v>
      </c>
      <c r="O3357" s="10">
        <v>221.24</v>
      </c>
      <c r="P3357" s="10">
        <f t="shared" si="317"/>
        <v>940.15999999999985</v>
      </c>
      <c r="Q3357" s="12">
        <v>45794</v>
      </c>
    </row>
    <row r="3358" spans="1:17" x14ac:dyDescent="0.25">
      <c r="A3358" s="4">
        <v>598</v>
      </c>
      <c r="B3358" s="4" t="s">
        <v>16</v>
      </c>
      <c r="C3358" s="4" t="s">
        <v>21</v>
      </c>
      <c r="D3358" s="4" t="s">
        <v>28</v>
      </c>
      <c r="E3358" s="4" t="s">
        <v>29</v>
      </c>
      <c r="F3358" s="9">
        <v>8</v>
      </c>
      <c r="G3358" s="10">
        <v>642</v>
      </c>
      <c r="H3358" s="11">
        <v>0.1</v>
      </c>
      <c r="I3358" s="10">
        <f t="shared" si="318"/>
        <v>5136</v>
      </c>
      <c r="J3358" s="10">
        <f t="shared" si="313"/>
        <v>513.6</v>
      </c>
      <c r="K3358" s="10">
        <f t="shared" si="314"/>
        <v>4622.3999999999996</v>
      </c>
      <c r="L3358" s="11">
        <v>0.05</v>
      </c>
      <c r="M3358" s="10">
        <f t="shared" si="315"/>
        <v>231.12</v>
      </c>
      <c r="N3358" s="10">
        <f t="shared" si="316"/>
        <v>4853.5199999999995</v>
      </c>
      <c r="O3358" s="10">
        <v>460.31</v>
      </c>
      <c r="P3358" s="10">
        <f t="shared" si="317"/>
        <v>939.91999999999962</v>
      </c>
      <c r="Q3358" s="12">
        <v>45872</v>
      </c>
    </row>
    <row r="3359" spans="1:17" x14ac:dyDescent="0.25">
      <c r="A3359" s="4">
        <v>2817</v>
      </c>
      <c r="B3359" s="4" t="s">
        <v>16</v>
      </c>
      <c r="C3359" s="4" t="s">
        <v>21</v>
      </c>
      <c r="D3359" s="4" t="s">
        <v>26</v>
      </c>
      <c r="E3359" s="4" t="s">
        <v>30</v>
      </c>
      <c r="F3359" s="9">
        <v>19</v>
      </c>
      <c r="G3359" s="10">
        <v>192</v>
      </c>
      <c r="H3359" s="11">
        <v>0.1</v>
      </c>
      <c r="I3359" s="10">
        <f t="shared" si="318"/>
        <v>3648</v>
      </c>
      <c r="J3359" s="10">
        <f t="shared" si="313"/>
        <v>364.8</v>
      </c>
      <c r="K3359" s="10">
        <f t="shared" si="314"/>
        <v>3283.2</v>
      </c>
      <c r="L3359" s="11">
        <v>0.05</v>
      </c>
      <c r="M3359" s="10">
        <f t="shared" si="315"/>
        <v>164.16</v>
      </c>
      <c r="N3359" s="10">
        <f t="shared" si="316"/>
        <v>3447.3599999999997</v>
      </c>
      <c r="O3359" s="10">
        <v>123.35</v>
      </c>
      <c r="P3359" s="10">
        <f t="shared" si="317"/>
        <v>939.54999999999973</v>
      </c>
      <c r="Q3359" s="12">
        <v>45842</v>
      </c>
    </row>
    <row r="3360" spans="1:17" x14ac:dyDescent="0.25">
      <c r="A3360" s="4">
        <v>4304</v>
      </c>
      <c r="B3360" s="4" t="s">
        <v>20</v>
      </c>
      <c r="C3360" s="4" t="s">
        <v>17</v>
      </c>
      <c r="D3360" s="4" t="s">
        <v>28</v>
      </c>
      <c r="E3360" s="4" t="s">
        <v>36</v>
      </c>
      <c r="F3360" s="9">
        <v>16</v>
      </c>
      <c r="G3360" s="10">
        <v>171</v>
      </c>
      <c r="H3360" s="11">
        <v>0.05</v>
      </c>
      <c r="I3360" s="10">
        <f t="shared" si="318"/>
        <v>2736</v>
      </c>
      <c r="J3360" s="10">
        <f t="shared" si="313"/>
        <v>136.80000000000001</v>
      </c>
      <c r="K3360" s="10">
        <f t="shared" si="314"/>
        <v>2599.1999999999998</v>
      </c>
      <c r="L3360" s="11">
        <v>0.05</v>
      </c>
      <c r="M3360" s="10">
        <f t="shared" si="315"/>
        <v>129.96</v>
      </c>
      <c r="N3360" s="10">
        <f t="shared" si="316"/>
        <v>2729.16</v>
      </c>
      <c r="O3360" s="10">
        <v>103.79</v>
      </c>
      <c r="P3360" s="10">
        <f t="shared" si="317"/>
        <v>938.55999999999972</v>
      </c>
      <c r="Q3360" s="12">
        <v>45845</v>
      </c>
    </row>
    <row r="3361" spans="1:17" x14ac:dyDescent="0.25">
      <c r="A3361" s="4">
        <v>304</v>
      </c>
      <c r="B3361" s="4" t="s">
        <v>32</v>
      </c>
      <c r="C3361" s="4" t="s">
        <v>17</v>
      </c>
      <c r="D3361" s="4" t="s">
        <v>18</v>
      </c>
      <c r="E3361" s="4" t="s">
        <v>27</v>
      </c>
      <c r="F3361" s="9">
        <v>12</v>
      </c>
      <c r="G3361" s="10">
        <v>663</v>
      </c>
      <c r="H3361" s="11">
        <v>0.15</v>
      </c>
      <c r="I3361" s="10">
        <f t="shared" si="318"/>
        <v>7956</v>
      </c>
      <c r="J3361" s="10">
        <f t="shared" si="313"/>
        <v>1193.3999999999999</v>
      </c>
      <c r="K3361" s="10">
        <f t="shared" si="314"/>
        <v>6762.6</v>
      </c>
      <c r="L3361" s="11">
        <v>0.05</v>
      </c>
      <c r="M3361" s="10">
        <f t="shared" si="315"/>
        <v>338.13000000000005</v>
      </c>
      <c r="N3361" s="10">
        <f t="shared" si="316"/>
        <v>7100.7300000000005</v>
      </c>
      <c r="O3361" s="10">
        <v>485.36</v>
      </c>
      <c r="P3361" s="10">
        <f t="shared" si="317"/>
        <v>938.28000000000065</v>
      </c>
      <c r="Q3361" s="12">
        <v>45857</v>
      </c>
    </row>
    <row r="3362" spans="1:17" x14ac:dyDescent="0.25">
      <c r="A3362" s="4">
        <v>4912</v>
      </c>
      <c r="B3362" s="4" t="s">
        <v>23</v>
      </c>
      <c r="C3362" s="4" t="s">
        <v>24</v>
      </c>
      <c r="D3362" s="4" t="s">
        <v>18</v>
      </c>
      <c r="E3362" s="4" t="s">
        <v>30</v>
      </c>
      <c r="F3362" s="9">
        <v>3</v>
      </c>
      <c r="G3362" s="10">
        <v>977</v>
      </c>
      <c r="H3362" s="11">
        <v>0.05</v>
      </c>
      <c r="I3362" s="10">
        <f t="shared" si="318"/>
        <v>2931</v>
      </c>
      <c r="J3362" s="10">
        <f t="shared" si="313"/>
        <v>146.55000000000001</v>
      </c>
      <c r="K3362" s="10">
        <f t="shared" si="314"/>
        <v>2784.45</v>
      </c>
      <c r="L3362" s="11">
        <v>0.05</v>
      </c>
      <c r="M3362" s="10">
        <f t="shared" si="315"/>
        <v>139.2225</v>
      </c>
      <c r="N3362" s="10">
        <f t="shared" si="316"/>
        <v>2923.6724999999997</v>
      </c>
      <c r="O3362" s="10">
        <v>615.5</v>
      </c>
      <c r="P3362" s="10">
        <f t="shared" si="317"/>
        <v>937.94999999999982</v>
      </c>
      <c r="Q3362" s="12">
        <v>45837</v>
      </c>
    </row>
    <row r="3363" spans="1:17" x14ac:dyDescent="0.25">
      <c r="A3363" s="4">
        <v>2911</v>
      </c>
      <c r="B3363" s="4" t="s">
        <v>32</v>
      </c>
      <c r="C3363" s="4" t="s">
        <v>24</v>
      </c>
      <c r="D3363" s="4" t="s">
        <v>26</v>
      </c>
      <c r="E3363" s="4" t="s">
        <v>29</v>
      </c>
      <c r="F3363" s="9">
        <v>9</v>
      </c>
      <c r="G3363" s="10">
        <v>362</v>
      </c>
      <c r="H3363" s="11">
        <v>0.1</v>
      </c>
      <c r="I3363" s="10">
        <f t="shared" si="318"/>
        <v>3258</v>
      </c>
      <c r="J3363" s="10">
        <f t="shared" si="313"/>
        <v>325.8</v>
      </c>
      <c r="K3363" s="10">
        <f t="shared" si="314"/>
        <v>2932.2</v>
      </c>
      <c r="L3363" s="11">
        <v>0.05</v>
      </c>
      <c r="M3363" s="10">
        <f t="shared" si="315"/>
        <v>146.60999999999999</v>
      </c>
      <c r="N3363" s="10">
        <f t="shared" si="316"/>
        <v>3078.81</v>
      </c>
      <c r="O3363" s="10">
        <v>221.76</v>
      </c>
      <c r="P3363" s="10">
        <f t="shared" si="317"/>
        <v>936.3599999999999</v>
      </c>
      <c r="Q3363" s="12">
        <v>46019</v>
      </c>
    </row>
    <row r="3364" spans="1:17" x14ac:dyDescent="0.25">
      <c r="A3364" s="4">
        <v>834</v>
      </c>
      <c r="B3364" s="4" t="s">
        <v>16</v>
      </c>
      <c r="C3364" s="4" t="s">
        <v>24</v>
      </c>
      <c r="D3364" s="4" t="s">
        <v>28</v>
      </c>
      <c r="E3364" s="4" t="s">
        <v>30</v>
      </c>
      <c r="F3364" s="9">
        <v>4</v>
      </c>
      <c r="G3364" s="10">
        <v>853</v>
      </c>
      <c r="H3364" s="11">
        <v>0.15</v>
      </c>
      <c r="I3364" s="10">
        <f t="shared" si="318"/>
        <v>3412</v>
      </c>
      <c r="J3364" s="10">
        <f t="shared" si="313"/>
        <v>511.79999999999995</v>
      </c>
      <c r="K3364" s="10">
        <f t="shared" si="314"/>
        <v>2900.2</v>
      </c>
      <c r="L3364" s="11">
        <v>0.05</v>
      </c>
      <c r="M3364" s="10">
        <f t="shared" si="315"/>
        <v>145.01</v>
      </c>
      <c r="N3364" s="10">
        <f t="shared" si="316"/>
        <v>3045.21</v>
      </c>
      <c r="O3364" s="10">
        <v>491.07</v>
      </c>
      <c r="P3364" s="10">
        <f t="shared" si="317"/>
        <v>935.91999999999985</v>
      </c>
      <c r="Q3364" s="12">
        <v>45662</v>
      </c>
    </row>
    <row r="3365" spans="1:17" x14ac:dyDescent="0.25">
      <c r="A3365" s="4">
        <v>3441</v>
      </c>
      <c r="B3365" s="4" t="s">
        <v>16</v>
      </c>
      <c r="C3365" s="4" t="s">
        <v>24</v>
      </c>
      <c r="D3365" s="4" t="s">
        <v>33</v>
      </c>
      <c r="E3365" s="4" t="s">
        <v>36</v>
      </c>
      <c r="F3365" s="9">
        <v>19</v>
      </c>
      <c r="G3365" s="10">
        <v>633</v>
      </c>
      <c r="H3365" s="11">
        <v>0.15</v>
      </c>
      <c r="I3365" s="10">
        <f t="shared" si="318"/>
        <v>12027</v>
      </c>
      <c r="J3365" s="10">
        <f t="shared" si="313"/>
        <v>1804.05</v>
      </c>
      <c r="K3365" s="10">
        <f t="shared" si="314"/>
        <v>10222.950000000001</v>
      </c>
      <c r="L3365" s="11">
        <v>0.05</v>
      </c>
      <c r="M3365" s="10">
        <f t="shared" si="315"/>
        <v>511.14750000000004</v>
      </c>
      <c r="N3365" s="10">
        <f t="shared" si="316"/>
        <v>10734.0975</v>
      </c>
      <c r="O3365" s="10">
        <v>488.84</v>
      </c>
      <c r="P3365" s="10">
        <f t="shared" si="317"/>
        <v>934.9900000000016</v>
      </c>
      <c r="Q3365" s="12">
        <v>45771</v>
      </c>
    </row>
    <row r="3366" spans="1:17" x14ac:dyDescent="0.25">
      <c r="A3366" s="4">
        <v>2758</v>
      </c>
      <c r="B3366" s="4" t="s">
        <v>20</v>
      </c>
      <c r="C3366" s="4" t="s">
        <v>17</v>
      </c>
      <c r="D3366" s="4" t="s">
        <v>26</v>
      </c>
      <c r="E3366" s="4" t="s">
        <v>36</v>
      </c>
      <c r="F3366" s="9">
        <v>11</v>
      </c>
      <c r="G3366" s="10">
        <v>380</v>
      </c>
      <c r="H3366" s="11">
        <v>0.15</v>
      </c>
      <c r="I3366" s="10">
        <f t="shared" si="318"/>
        <v>4180</v>
      </c>
      <c r="J3366" s="10">
        <f t="shared" si="313"/>
        <v>627</v>
      </c>
      <c r="K3366" s="10">
        <f t="shared" si="314"/>
        <v>3553</v>
      </c>
      <c r="L3366" s="11">
        <v>0.05</v>
      </c>
      <c r="M3366" s="10">
        <f t="shared" si="315"/>
        <v>177.65</v>
      </c>
      <c r="N3366" s="10">
        <f t="shared" si="316"/>
        <v>3730.65</v>
      </c>
      <c r="O3366" s="10">
        <v>238.12</v>
      </c>
      <c r="P3366" s="10">
        <f t="shared" si="317"/>
        <v>933.67999999999984</v>
      </c>
      <c r="Q3366" s="12">
        <v>45992</v>
      </c>
    </row>
    <row r="3367" spans="1:17" x14ac:dyDescent="0.25">
      <c r="A3367" s="4">
        <v>3261</v>
      </c>
      <c r="B3367" s="4" t="s">
        <v>20</v>
      </c>
      <c r="C3367" s="4" t="s">
        <v>17</v>
      </c>
      <c r="D3367" s="4" t="s">
        <v>33</v>
      </c>
      <c r="E3367" s="4" t="s">
        <v>22</v>
      </c>
      <c r="F3367" s="9">
        <v>2</v>
      </c>
      <c r="G3367" s="10">
        <v>1071</v>
      </c>
      <c r="H3367" s="11">
        <v>0.05</v>
      </c>
      <c r="I3367" s="10">
        <f t="shared" si="318"/>
        <v>2142</v>
      </c>
      <c r="J3367" s="10">
        <f t="shared" si="313"/>
        <v>107.10000000000001</v>
      </c>
      <c r="K3367" s="10">
        <f t="shared" si="314"/>
        <v>2034.9</v>
      </c>
      <c r="L3367" s="11">
        <v>0.05</v>
      </c>
      <c r="M3367" s="10">
        <f t="shared" si="315"/>
        <v>101.745</v>
      </c>
      <c r="N3367" s="10">
        <f t="shared" si="316"/>
        <v>2136.645</v>
      </c>
      <c r="O3367" s="10">
        <v>551.05999999999995</v>
      </c>
      <c r="P3367" s="10">
        <f t="shared" si="317"/>
        <v>932.7800000000002</v>
      </c>
      <c r="Q3367" s="12">
        <v>45871</v>
      </c>
    </row>
    <row r="3368" spans="1:17" x14ac:dyDescent="0.25">
      <c r="A3368" s="4">
        <v>1460</v>
      </c>
      <c r="B3368" s="4" t="s">
        <v>32</v>
      </c>
      <c r="C3368" s="4" t="s">
        <v>17</v>
      </c>
      <c r="D3368" s="4" t="s">
        <v>28</v>
      </c>
      <c r="E3368" s="4" t="s">
        <v>36</v>
      </c>
      <c r="F3368" s="9">
        <v>14</v>
      </c>
      <c r="G3368" s="10">
        <v>312</v>
      </c>
      <c r="H3368" s="11">
        <v>0</v>
      </c>
      <c r="I3368" s="10">
        <f t="shared" si="318"/>
        <v>4368</v>
      </c>
      <c r="J3368" s="10">
        <f t="shared" si="313"/>
        <v>0</v>
      </c>
      <c r="K3368" s="10">
        <f t="shared" si="314"/>
        <v>4368</v>
      </c>
      <c r="L3368" s="11">
        <v>0.05</v>
      </c>
      <c r="M3368" s="10">
        <f t="shared" si="315"/>
        <v>218.4</v>
      </c>
      <c r="N3368" s="10">
        <f t="shared" si="316"/>
        <v>4586.3999999999996</v>
      </c>
      <c r="O3368" s="10">
        <v>245.38</v>
      </c>
      <c r="P3368" s="10">
        <f t="shared" si="317"/>
        <v>932.68000000000029</v>
      </c>
      <c r="Q3368" s="12">
        <v>45924</v>
      </c>
    </row>
    <row r="3369" spans="1:17" x14ac:dyDescent="0.25">
      <c r="A3369" s="4">
        <v>3088</v>
      </c>
      <c r="B3369" s="4" t="s">
        <v>38</v>
      </c>
      <c r="C3369" s="4" t="s">
        <v>24</v>
      </c>
      <c r="D3369" s="4" t="s">
        <v>26</v>
      </c>
      <c r="E3369" s="4" t="s">
        <v>19</v>
      </c>
      <c r="F3369" s="9">
        <v>15</v>
      </c>
      <c r="G3369" s="10">
        <v>152</v>
      </c>
      <c r="H3369" s="11">
        <v>0</v>
      </c>
      <c r="I3369" s="10">
        <f t="shared" si="318"/>
        <v>2280</v>
      </c>
      <c r="J3369" s="10">
        <f t="shared" si="313"/>
        <v>0</v>
      </c>
      <c r="K3369" s="10">
        <f t="shared" si="314"/>
        <v>2280</v>
      </c>
      <c r="L3369" s="11">
        <v>0.05</v>
      </c>
      <c r="M3369" s="10">
        <f t="shared" si="315"/>
        <v>114</v>
      </c>
      <c r="N3369" s="10">
        <f t="shared" si="316"/>
        <v>2394</v>
      </c>
      <c r="O3369" s="10">
        <v>90</v>
      </c>
      <c r="P3369" s="10">
        <f t="shared" si="317"/>
        <v>930</v>
      </c>
      <c r="Q3369" s="12">
        <v>45864</v>
      </c>
    </row>
    <row r="3370" spans="1:17" x14ac:dyDescent="0.25">
      <c r="A3370" s="4">
        <v>2896</v>
      </c>
      <c r="B3370" s="4" t="s">
        <v>34</v>
      </c>
      <c r="C3370" s="4" t="s">
        <v>21</v>
      </c>
      <c r="D3370" s="4" t="s">
        <v>26</v>
      </c>
      <c r="E3370" s="4" t="s">
        <v>37</v>
      </c>
      <c r="F3370" s="9">
        <v>5</v>
      </c>
      <c r="G3370" s="10">
        <v>512</v>
      </c>
      <c r="H3370" s="11">
        <v>0.1</v>
      </c>
      <c r="I3370" s="10">
        <f t="shared" si="318"/>
        <v>2560</v>
      </c>
      <c r="J3370" s="10">
        <f t="shared" si="313"/>
        <v>256</v>
      </c>
      <c r="K3370" s="10">
        <f t="shared" si="314"/>
        <v>2304</v>
      </c>
      <c r="L3370" s="11">
        <v>0.05</v>
      </c>
      <c r="M3370" s="10">
        <f t="shared" si="315"/>
        <v>115.2</v>
      </c>
      <c r="N3370" s="10">
        <f t="shared" si="316"/>
        <v>2419.1999999999998</v>
      </c>
      <c r="O3370" s="10">
        <v>274.98</v>
      </c>
      <c r="P3370" s="10">
        <f t="shared" si="317"/>
        <v>929.09999999999991</v>
      </c>
      <c r="Q3370" s="12">
        <v>45677</v>
      </c>
    </row>
    <row r="3371" spans="1:17" x14ac:dyDescent="0.25">
      <c r="A3371" s="4">
        <v>134</v>
      </c>
      <c r="B3371" s="4" t="s">
        <v>34</v>
      </c>
      <c r="C3371" s="4" t="s">
        <v>24</v>
      </c>
      <c r="D3371" s="4" t="s">
        <v>33</v>
      </c>
      <c r="E3371" s="4" t="s">
        <v>36</v>
      </c>
      <c r="F3371" s="9">
        <v>21</v>
      </c>
      <c r="G3371" s="10">
        <v>139</v>
      </c>
      <c r="H3371" s="11">
        <v>0.05</v>
      </c>
      <c r="I3371" s="10">
        <f t="shared" si="318"/>
        <v>2919</v>
      </c>
      <c r="J3371" s="10">
        <f t="shared" si="313"/>
        <v>145.95000000000002</v>
      </c>
      <c r="K3371" s="10">
        <f t="shared" si="314"/>
        <v>2773.05</v>
      </c>
      <c r="L3371" s="11">
        <v>0.05</v>
      </c>
      <c r="M3371" s="10">
        <f t="shared" si="315"/>
        <v>138.6525</v>
      </c>
      <c r="N3371" s="10">
        <f t="shared" si="316"/>
        <v>2911.7025000000003</v>
      </c>
      <c r="O3371" s="10">
        <v>87.81</v>
      </c>
      <c r="P3371" s="10">
        <f t="shared" si="317"/>
        <v>929.04000000000019</v>
      </c>
      <c r="Q3371" s="12">
        <v>45959</v>
      </c>
    </row>
    <row r="3372" spans="1:17" x14ac:dyDescent="0.25">
      <c r="A3372" s="4">
        <v>1631</v>
      </c>
      <c r="B3372" s="4" t="s">
        <v>20</v>
      </c>
      <c r="C3372" s="4" t="s">
        <v>21</v>
      </c>
      <c r="D3372" s="4" t="s">
        <v>18</v>
      </c>
      <c r="E3372" s="4" t="s">
        <v>30</v>
      </c>
      <c r="F3372" s="9">
        <v>15</v>
      </c>
      <c r="G3372" s="10">
        <v>185</v>
      </c>
      <c r="H3372" s="11">
        <v>0.15</v>
      </c>
      <c r="I3372" s="10">
        <f t="shared" si="318"/>
        <v>2775</v>
      </c>
      <c r="J3372" s="10">
        <f t="shared" si="313"/>
        <v>416.25</v>
      </c>
      <c r="K3372" s="10">
        <f t="shared" si="314"/>
        <v>2358.75</v>
      </c>
      <c r="L3372" s="11">
        <v>0.05</v>
      </c>
      <c r="M3372" s="10">
        <f t="shared" si="315"/>
        <v>117.9375</v>
      </c>
      <c r="N3372" s="10">
        <f t="shared" si="316"/>
        <v>2476.6875</v>
      </c>
      <c r="O3372" s="10">
        <v>95.37</v>
      </c>
      <c r="P3372" s="10">
        <f t="shared" si="317"/>
        <v>928.19999999999982</v>
      </c>
      <c r="Q3372" s="12">
        <v>45782</v>
      </c>
    </row>
    <row r="3373" spans="1:17" x14ac:dyDescent="0.25">
      <c r="A3373" s="4">
        <v>2464</v>
      </c>
      <c r="B3373" s="4" t="s">
        <v>16</v>
      </c>
      <c r="C3373" s="4" t="s">
        <v>17</v>
      </c>
      <c r="D3373" s="4" t="s">
        <v>26</v>
      </c>
      <c r="E3373" s="4" t="s">
        <v>29</v>
      </c>
      <c r="F3373" s="9">
        <v>11</v>
      </c>
      <c r="G3373" s="10">
        <v>198</v>
      </c>
      <c r="H3373" s="11">
        <v>0.05</v>
      </c>
      <c r="I3373" s="10">
        <f t="shared" si="318"/>
        <v>2178</v>
      </c>
      <c r="J3373" s="10">
        <f t="shared" si="313"/>
        <v>108.9</v>
      </c>
      <c r="K3373" s="10">
        <f t="shared" si="314"/>
        <v>2069.1</v>
      </c>
      <c r="L3373" s="11">
        <v>0.05</v>
      </c>
      <c r="M3373" s="10">
        <f t="shared" si="315"/>
        <v>103.455</v>
      </c>
      <c r="N3373" s="10">
        <f t="shared" si="316"/>
        <v>2172.5549999999998</v>
      </c>
      <c r="O3373" s="10">
        <v>103.72</v>
      </c>
      <c r="P3373" s="10">
        <f t="shared" si="317"/>
        <v>928.17999999999984</v>
      </c>
      <c r="Q3373" s="12">
        <v>45930</v>
      </c>
    </row>
    <row r="3374" spans="1:17" x14ac:dyDescent="0.25">
      <c r="A3374" s="4">
        <v>785</v>
      </c>
      <c r="B3374" s="4" t="s">
        <v>38</v>
      </c>
      <c r="C3374" s="4" t="s">
        <v>24</v>
      </c>
      <c r="D3374" s="4" t="s">
        <v>26</v>
      </c>
      <c r="E3374" s="4" t="s">
        <v>29</v>
      </c>
      <c r="F3374" s="9">
        <v>21</v>
      </c>
      <c r="G3374" s="10">
        <v>144</v>
      </c>
      <c r="H3374" s="11">
        <v>0.15</v>
      </c>
      <c r="I3374" s="10">
        <f t="shared" si="318"/>
        <v>3024</v>
      </c>
      <c r="J3374" s="10">
        <f t="shared" si="313"/>
        <v>453.59999999999997</v>
      </c>
      <c r="K3374" s="10">
        <f t="shared" si="314"/>
        <v>2570.4</v>
      </c>
      <c r="L3374" s="11">
        <v>0.05</v>
      </c>
      <c r="M3374" s="10">
        <f t="shared" si="315"/>
        <v>128.52000000000001</v>
      </c>
      <c r="N3374" s="10">
        <f t="shared" si="316"/>
        <v>2698.92</v>
      </c>
      <c r="O3374" s="10">
        <v>78.290000000000006</v>
      </c>
      <c r="P3374" s="10">
        <f t="shared" si="317"/>
        <v>926.31</v>
      </c>
      <c r="Q3374" s="12">
        <v>45960</v>
      </c>
    </row>
    <row r="3375" spans="1:17" x14ac:dyDescent="0.25">
      <c r="A3375" s="4">
        <v>3118</v>
      </c>
      <c r="B3375" s="4" t="s">
        <v>31</v>
      </c>
      <c r="C3375" s="4" t="s">
        <v>17</v>
      </c>
      <c r="D3375" s="4" t="s">
        <v>28</v>
      </c>
      <c r="E3375" s="4" t="s">
        <v>22</v>
      </c>
      <c r="F3375" s="9">
        <v>4</v>
      </c>
      <c r="G3375" s="10">
        <v>1140</v>
      </c>
      <c r="H3375" s="11">
        <v>0</v>
      </c>
      <c r="I3375" s="10">
        <f t="shared" si="318"/>
        <v>4560</v>
      </c>
      <c r="J3375" s="10">
        <f t="shared" si="313"/>
        <v>0</v>
      </c>
      <c r="K3375" s="10">
        <f t="shared" si="314"/>
        <v>4560</v>
      </c>
      <c r="L3375" s="11">
        <v>0.05</v>
      </c>
      <c r="M3375" s="10">
        <f t="shared" si="315"/>
        <v>228</v>
      </c>
      <c r="N3375" s="10">
        <f t="shared" si="316"/>
        <v>4788</v>
      </c>
      <c r="O3375" s="10">
        <v>908.51</v>
      </c>
      <c r="P3375" s="10">
        <f t="shared" si="317"/>
        <v>925.96</v>
      </c>
      <c r="Q3375" s="12">
        <v>45708</v>
      </c>
    </row>
    <row r="3376" spans="1:17" x14ac:dyDescent="0.25">
      <c r="A3376" s="4">
        <v>3630</v>
      </c>
      <c r="B3376" s="4" t="s">
        <v>38</v>
      </c>
      <c r="C3376" s="4" t="s">
        <v>17</v>
      </c>
      <c r="D3376" s="4" t="s">
        <v>33</v>
      </c>
      <c r="E3376" s="4" t="s">
        <v>25</v>
      </c>
      <c r="F3376" s="9">
        <v>3</v>
      </c>
      <c r="G3376" s="10">
        <v>734</v>
      </c>
      <c r="H3376" s="11">
        <v>0.05</v>
      </c>
      <c r="I3376" s="10">
        <f t="shared" si="318"/>
        <v>2202</v>
      </c>
      <c r="J3376" s="10">
        <f t="shared" si="313"/>
        <v>110.10000000000001</v>
      </c>
      <c r="K3376" s="10">
        <f t="shared" si="314"/>
        <v>2091.9</v>
      </c>
      <c r="L3376" s="11">
        <v>0.05</v>
      </c>
      <c r="M3376" s="10">
        <f t="shared" si="315"/>
        <v>104.59500000000001</v>
      </c>
      <c r="N3376" s="10">
        <f t="shared" si="316"/>
        <v>2196.4949999999999</v>
      </c>
      <c r="O3376" s="10">
        <v>388.67</v>
      </c>
      <c r="P3376" s="10">
        <f t="shared" si="317"/>
        <v>925.8900000000001</v>
      </c>
      <c r="Q3376" s="12">
        <v>45864</v>
      </c>
    </row>
    <row r="3377" spans="1:17" x14ac:dyDescent="0.25">
      <c r="A3377" s="4">
        <v>586</v>
      </c>
      <c r="B3377" s="4" t="s">
        <v>34</v>
      </c>
      <c r="C3377" s="4" t="s">
        <v>21</v>
      </c>
      <c r="D3377" s="4" t="s">
        <v>18</v>
      </c>
      <c r="E3377" s="4" t="s">
        <v>37</v>
      </c>
      <c r="F3377" s="9">
        <v>12</v>
      </c>
      <c r="G3377" s="10">
        <v>302</v>
      </c>
      <c r="H3377" s="11">
        <v>0.1</v>
      </c>
      <c r="I3377" s="10">
        <f t="shared" si="318"/>
        <v>3624</v>
      </c>
      <c r="J3377" s="10">
        <f t="shared" si="313"/>
        <v>362.40000000000003</v>
      </c>
      <c r="K3377" s="10">
        <f t="shared" si="314"/>
        <v>3261.6</v>
      </c>
      <c r="L3377" s="11">
        <v>0.05</v>
      </c>
      <c r="M3377" s="10">
        <f t="shared" si="315"/>
        <v>163.08000000000001</v>
      </c>
      <c r="N3377" s="10">
        <f t="shared" si="316"/>
        <v>3424.68</v>
      </c>
      <c r="O3377" s="10">
        <v>194.7</v>
      </c>
      <c r="P3377" s="10">
        <f t="shared" si="317"/>
        <v>925.20000000000027</v>
      </c>
      <c r="Q3377" s="12">
        <v>45843</v>
      </c>
    </row>
    <row r="3378" spans="1:17" x14ac:dyDescent="0.25">
      <c r="A3378" s="4">
        <v>483</v>
      </c>
      <c r="B3378" s="4" t="s">
        <v>32</v>
      </c>
      <c r="C3378" s="4" t="s">
        <v>21</v>
      </c>
      <c r="D3378" s="4" t="s">
        <v>18</v>
      </c>
      <c r="E3378" s="4" t="s">
        <v>36</v>
      </c>
      <c r="F3378" s="9">
        <v>5</v>
      </c>
      <c r="G3378" s="10">
        <v>782</v>
      </c>
      <c r="H3378" s="11">
        <v>0.05</v>
      </c>
      <c r="I3378" s="10">
        <f t="shared" si="318"/>
        <v>3910</v>
      </c>
      <c r="J3378" s="10">
        <f t="shared" si="313"/>
        <v>195.5</v>
      </c>
      <c r="K3378" s="10">
        <f t="shared" si="314"/>
        <v>3714.5</v>
      </c>
      <c r="L3378" s="11">
        <v>0.05</v>
      </c>
      <c r="M3378" s="10">
        <f t="shared" si="315"/>
        <v>185.72500000000002</v>
      </c>
      <c r="N3378" s="10">
        <f t="shared" si="316"/>
        <v>3900.2249999999999</v>
      </c>
      <c r="O3378" s="10">
        <v>557.94000000000005</v>
      </c>
      <c r="P3378" s="10">
        <f t="shared" si="317"/>
        <v>924.79999999999973</v>
      </c>
      <c r="Q3378" s="12">
        <v>45737</v>
      </c>
    </row>
    <row r="3379" spans="1:17" x14ac:dyDescent="0.25">
      <c r="A3379" s="4">
        <v>682</v>
      </c>
      <c r="B3379" s="4" t="s">
        <v>23</v>
      </c>
      <c r="C3379" s="4" t="s">
        <v>17</v>
      </c>
      <c r="D3379" s="4" t="s">
        <v>28</v>
      </c>
      <c r="E3379" s="4" t="s">
        <v>25</v>
      </c>
      <c r="F3379" s="9">
        <v>13</v>
      </c>
      <c r="G3379" s="10">
        <v>221</v>
      </c>
      <c r="H3379" s="11">
        <v>0.1</v>
      </c>
      <c r="I3379" s="10">
        <f t="shared" si="318"/>
        <v>2873</v>
      </c>
      <c r="J3379" s="10">
        <f t="shared" si="313"/>
        <v>287.3</v>
      </c>
      <c r="K3379" s="10">
        <f t="shared" si="314"/>
        <v>2585.6999999999998</v>
      </c>
      <c r="L3379" s="11">
        <v>0.05</v>
      </c>
      <c r="M3379" s="10">
        <f t="shared" si="315"/>
        <v>129.285</v>
      </c>
      <c r="N3379" s="10">
        <f t="shared" si="316"/>
        <v>2714.9849999999997</v>
      </c>
      <c r="O3379" s="10">
        <v>127.94</v>
      </c>
      <c r="P3379" s="10">
        <f t="shared" si="317"/>
        <v>922.47999999999979</v>
      </c>
      <c r="Q3379" s="12">
        <v>45759</v>
      </c>
    </row>
    <row r="3380" spans="1:17" x14ac:dyDescent="0.25">
      <c r="A3380" s="4">
        <v>3321</v>
      </c>
      <c r="B3380" s="4" t="s">
        <v>31</v>
      </c>
      <c r="C3380" s="4" t="s">
        <v>17</v>
      </c>
      <c r="D3380" s="4" t="s">
        <v>28</v>
      </c>
      <c r="E3380" s="4" t="s">
        <v>19</v>
      </c>
      <c r="F3380" s="9">
        <v>7</v>
      </c>
      <c r="G3380" s="10">
        <v>1200</v>
      </c>
      <c r="H3380" s="11">
        <v>0.1</v>
      </c>
      <c r="I3380" s="10">
        <f t="shared" si="318"/>
        <v>8400</v>
      </c>
      <c r="J3380" s="10">
        <f t="shared" si="313"/>
        <v>840</v>
      </c>
      <c r="K3380" s="10">
        <f t="shared" si="314"/>
        <v>7560</v>
      </c>
      <c r="L3380" s="11">
        <v>0.05</v>
      </c>
      <c r="M3380" s="10">
        <f t="shared" si="315"/>
        <v>378</v>
      </c>
      <c r="N3380" s="10">
        <f t="shared" si="316"/>
        <v>7938</v>
      </c>
      <c r="O3380" s="10">
        <v>948.23</v>
      </c>
      <c r="P3380" s="10">
        <f t="shared" si="317"/>
        <v>922.38999999999942</v>
      </c>
      <c r="Q3380" s="12">
        <v>45957</v>
      </c>
    </row>
    <row r="3381" spans="1:17" x14ac:dyDescent="0.25">
      <c r="A3381" s="4">
        <v>4441</v>
      </c>
      <c r="B3381" s="4" t="s">
        <v>20</v>
      </c>
      <c r="C3381" s="4" t="s">
        <v>21</v>
      </c>
      <c r="D3381" s="4" t="s">
        <v>26</v>
      </c>
      <c r="E3381" s="4" t="s">
        <v>37</v>
      </c>
      <c r="F3381" s="9">
        <v>5</v>
      </c>
      <c r="G3381" s="10">
        <v>732</v>
      </c>
      <c r="H3381" s="11">
        <v>0.15</v>
      </c>
      <c r="I3381" s="10">
        <f t="shared" si="318"/>
        <v>3660</v>
      </c>
      <c r="J3381" s="10">
        <f t="shared" si="313"/>
        <v>549</v>
      </c>
      <c r="K3381" s="10">
        <f t="shared" si="314"/>
        <v>3111</v>
      </c>
      <c r="L3381" s="11">
        <v>0.05</v>
      </c>
      <c r="M3381" s="10">
        <f t="shared" si="315"/>
        <v>155.55000000000001</v>
      </c>
      <c r="N3381" s="10">
        <f t="shared" si="316"/>
        <v>3266.55</v>
      </c>
      <c r="O3381" s="10">
        <v>437.77</v>
      </c>
      <c r="P3381" s="10">
        <f t="shared" si="317"/>
        <v>922.15000000000009</v>
      </c>
      <c r="Q3381" s="12">
        <v>45993</v>
      </c>
    </row>
    <row r="3382" spans="1:17" x14ac:dyDescent="0.25">
      <c r="A3382" s="4">
        <v>4843</v>
      </c>
      <c r="B3382" s="4" t="s">
        <v>35</v>
      </c>
      <c r="C3382" s="4" t="s">
        <v>21</v>
      </c>
      <c r="D3382" s="4" t="s">
        <v>26</v>
      </c>
      <c r="E3382" s="4" t="s">
        <v>36</v>
      </c>
      <c r="F3382" s="9">
        <v>24</v>
      </c>
      <c r="G3382" s="10">
        <v>149</v>
      </c>
      <c r="H3382" s="11">
        <v>0.1</v>
      </c>
      <c r="I3382" s="10">
        <f t="shared" si="318"/>
        <v>3576</v>
      </c>
      <c r="J3382" s="10">
        <f t="shared" si="313"/>
        <v>357.6</v>
      </c>
      <c r="K3382" s="10">
        <f t="shared" si="314"/>
        <v>3218.4</v>
      </c>
      <c r="L3382" s="11">
        <v>0.05</v>
      </c>
      <c r="M3382" s="10">
        <f t="shared" si="315"/>
        <v>160.92000000000002</v>
      </c>
      <c r="N3382" s="10">
        <f t="shared" si="316"/>
        <v>3379.32</v>
      </c>
      <c r="O3382" s="10">
        <v>95.73</v>
      </c>
      <c r="P3382" s="10">
        <f t="shared" si="317"/>
        <v>920.88000000000011</v>
      </c>
      <c r="Q3382" s="12">
        <v>46016</v>
      </c>
    </row>
    <row r="3383" spans="1:17" x14ac:dyDescent="0.25">
      <c r="A3383" s="4">
        <v>825</v>
      </c>
      <c r="B3383" s="4" t="s">
        <v>35</v>
      </c>
      <c r="C3383" s="4" t="s">
        <v>21</v>
      </c>
      <c r="D3383" s="4" t="s">
        <v>26</v>
      </c>
      <c r="E3383" s="4" t="s">
        <v>37</v>
      </c>
      <c r="F3383" s="9">
        <v>5</v>
      </c>
      <c r="G3383" s="10">
        <v>567</v>
      </c>
      <c r="H3383" s="11">
        <v>0.1</v>
      </c>
      <c r="I3383" s="10">
        <f t="shared" si="318"/>
        <v>2835</v>
      </c>
      <c r="J3383" s="10">
        <f t="shared" si="313"/>
        <v>283.5</v>
      </c>
      <c r="K3383" s="10">
        <f t="shared" si="314"/>
        <v>2551.5</v>
      </c>
      <c r="L3383" s="11">
        <v>0.05</v>
      </c>
      <c r="M3383" s="10">
        <f t="shared" si="315"/>
        <v>127.575</v>
      </c>
      <c r="N3383" s="10">
        <f t="shared" si="316"/>
        <v>2679.0749999999998</v>
      </c>
      <c r="O3383" s="10">
        <v>326.17</v>
      </c>
      <c r="P3383" s="10">
        <f t="shared" si="317"/>
        <v>920.64999999999986</v>
      </c>
      <c r="Q3383" s="12">
        <v>45838</v>
      </c>
    </row>
    <row r="3384" spans="1:17" x14ac:dyDescent="0.25">
      <c r="A3384" s="4">
        <v>949</v>
      </c>
      <c r="B3384" s="4" t="s">
        <v>16</v>
      </c>
      <c r="C3384" s="4" t="s">
        <v>17</v>
      </c>
      <c r="D3384" s="4" t="s">
        <v>26</v>
      </c>
      <c r="E3384" s="4" t="s">
        <v>19</v>
      </c>
      <c r="F3384" s="9">
        <v>6</v>
      </c>
      <c r="G3384" s="10">
        <v>552</v>
      </c>
      <c r="H3384" s="11">
        <v>0.1</v>
      </c>
      <c r="I3384" s="10">
        <f t="shared" si="318"/>
        <v>3312</v>
      </c>
      <c r="J3384" s="10">
        <f t="shared" si="313"/>
        <v>331.20000000000005</v>
      </c>
      <c r="K3384" s="10">
        <f t="shared" si="314"/>
        <v>2980.8</v>
      </c>
      <c r="L3384" s="11">
        <v>0.05</v>
      </c>
      <c r="M3384" s="10">
        <f t="shared" si="315"/>
        <v>149.04000000000002</v>
      </c>
      <c r="N3384" s="10">
        <f t="shared" si="316"/>
        <v>3129.84</v>
      </c>
      <c r="O3384" s="10">
        <v>343.71</v>
      </c>
      <c r="P3384" s="10">
        <f t="shared" si="317"/>
        <v>918.54000000000042</v>
      </c>
      <c r="Q3384" s="12">
        <v>46009</v>
      </c>
    </row>
    <row r="3385" spans="1:17" x14ac:dyDescent="0.25">
      <c r="A3385" s="4">
        <v>3417</v>
      </c>
      <c r="B3385" s="4" t="s">
        <v>16</v>
      </c>
      <c r="C3385" s="4" t="s">
        <v>21</v>
      </c>
      <c r="D3385" s="4" t="s">
        <v>28</v>
      </c>
      <c r="E3385" s="4" t="s">
        <v>30</v>
      </c>
      <c r="F3385" s="9">
        <v>6</v>
      </c>
      <c r="G3385" s="10">
        <v>387</v>
      </c>
      <c r="H3385" s="11">
        <v>0</v>
      </c>
      <c r="I3385" s="10">
        <f t="shared" si="318"/>
        <v>2322</v>
      </c>
      <c r="J3385" s="10">
        <f t="shared" si="313"/>
        <v>0</v>
      </c>
      <c r="K3385" s="10">
        <f t="shared" si="314"/>
        <v>2322</v>
      </c>
      <c r="L3385" s="11">
        <v>0.05</v>
      </c>
      <c r="M3385" s="10">
        <f t="shared" si="315"/>
        <v>116.10000000000001</v>
      </c>
      <c r="N3385" s="10">
        <f t="shared" si="316"/>
        <v>2438.1</v>
      </c>
      <c r="O3385" s="10">
        <v>233.97</v>
      </c>
      <c r="P3385" s="10">
        <f t="shared" si="317"/>
        <v>918.18000000000006</v>
      </c>
      <c r="Q3385" s="12">
        <v>45660</v>
      </c>
    </row>
    <row r="3386" spans="1:17" x14ac:dyDescent="0.25">
      <c r="A3386" s="4">
        <v>1407</v>
      </c>
      <c r="B3386" s="4" t="s">
        <v>38</v>
      </c>
      <c r="C3386" s="4" t="s">
        <v>24</v>
      </c>
      <c r="D3386" s="4" t="s">
        <v>18</v>
      </c>
      <c r="E3386" s="4" t="s">
        <v>37</v>
      </c>
      <c r="F3386" s="9">
        <v>10</v>
      </c>
      <c r="G3386" s="10">
        <v>220</v>
      </c>
      <c r="H3386" s="11">
        <v>0.05</v>
      </c>
      <c r="I3386" s="10">
        <f t="shared" si="318"/>
        <v>2200</v>
      </c>
      <c r="J3386" s="10">
        <f t="shared" si="313"/>
        <v>110</v>
      </c>
      <c r="K3386" s="10">
        <f t="shared" si="314"/>
        <v>2090</v>
      </c>
      <c r="L3386" s="11">
        <v>0.05</v>
      </c>
      <c r="M3386" s="10">
        <f t="shared" si="315"/>
        <v>104.5</v>
      </c>
      <c r="N3386" s="10">
        <f t="shared" si="316"/>
        <v>2194.5</v>
      </c>
      <c r="O3386" s="10">
        <v>117.22</v>
      </c>
      <c r="P3386" s="10">
        <f t="shared" si="317"/>
        <v>917.8</v>
      </c>
      <c r="Q3386" s="12">
        <v>45972</v>
      </c>
    </row>
    <row r="3387" spans="1:17" x14ac:dyDescent="0.25">
      <c r="A3387" s="4">
        <v>1153</v>
      </c>
      <c r="B3387" s="4" t="s">
        <v>20</v>
      </c>
      <c r="C3387" s="4" t="s">
        <v>21</v>
      </c>
      <c r="D3387" s="4" t="s">
        <v>28</v>
      </c>
      <c r="E3387" s="4" t="s">
        <v>27</v>
      </c>
      <c r="F3387" s="9">
        <v>15</v>
      </c>
      <c r="G3387" s="10">
        <v>219</v>
      </c>
      <c r="H3387" s="11">
        <v>0.1</v>
      </c>
      <c r="I3387" s="10">
        <f t="shared" si="318"/>
        <v>3285</v>
      </c>
      <c r="J3387" s="10">
        <f t="shared" si="313"/>
        <v>328.5</v>
      </c>
      <c r="K3387" s="10">
        <f t="shared" si="314"/>
        <v>2956.5</v>
      </c>
      <c r="L3387" s="11">
        <v>0.05</v>
      </c>
      <c r="M3387" s="10">
        <f t="shared" si="315"/>
        <v>147.82500000000002</v>
      </c>
      <c r="N3387" s="10">
        <f t="shared" si="316"/>
        <v>3104.3249999999998</v>
      </c>
      <c r="O3387" s="10">
        <v>135.94999999999999</v>
      </c>
      <c r="P3387" s="10">
        <f t="shared" si="317"/>
        <v>917.25000000000023</v>
      </c>
      <c r="Q3387" s="12">
        <v>45972</v>
      </c>
    </row>
    <row r="3388" spans="1:17" x14ac:dyDescent="0.25">
      <c r="A3388" s="4">
        <v>3823</v>
      </c>
      <c r="B3388" s="4" t="s">
        <v>34</v>
      </c>
      <c r="C3388" s="4" t="s">
        <v>24</v>
      </c>
      <c r="D3388" s="4" t="s">
        <v>33</v>
      </c>
      <c r="E3388" s="4" t="s">
        <v>37</v>
      </c>
      <c r="F3388" s="9">
        <v>4</v>
      </c>
      <c r="G3388" s="10">
        <v>533</v>
      </c>
      <c r="H3388" s="11">
        <v>0.05</v>
      </c>
      <c r="I3388" s="10">
        <f t="shared" si="318"/>
        <v>2132</v>
      </c>
      <c r="J3388" s="10">
        <f t="shared" si="313"/>
        <v>106.60000000000001</v>
      </c>
      <c r="K3388" s="10">
        <f t="shared" si="314"/>
        <v>2025.4</v>
      </c>
      <c r="L3388" s="11">
        <v>0.05</v>
      </c>
      <c r="M3388" s="10">
        <f t="shared" si="315"/>
        <v>101.27000000000001</v>
      </c>
      <c r="N3388" s="10">
        <f t="shared" si="316"/>
        <v>2126.67</v>
      </c>
      <c r="O3388" s="10">
        <v>277.08999999999997</v>
      </c>
      <c r="P3388" s="10">
        <f t="shared" si="317"/>
        <v>917.04000000000019</v>
      </c>
      <c r="Q3388" s="12">
        <v>45720</v>
      </c>
    </row>
    <row r="3389" spans="1:17" x14ac:dyDescent="0.25">
      <c r="A3389" s="4">
        <v>2980</v>
      </c>
      <c r="B3389" s="4" t="s">
        <v>23</v>
      </c>
      <c r="C3389" s="4" t="s">
        <v>17</v>
      </c>
      <c r="D3389" s="4" t="s">
        <v>18</v>
      </c>
      <c r="E3389" s="4" t="s">
        <v>37</v>
      </c>
      <c r="F3389" s="9">
        <v>7</v>
      </c>
      <c r="G3389" s="10">
        <v>1194</v>
      </c>
      <c r="H3389" s="11">
        <v>0.15</v>
      </c>
      <c r="I3389" s="10">
        <f t="shared" si="318"/>
        <v>8358</v>
      </c>
      <c r="J3389" s="10">
        <f t="shared" si="313"/>
        <v>1253.7</v>
      </c>
      <c r="K3389" s="10">
        <f t="shared" si="314"/>
        <v>7104.3</v>
      </c>
      <c r="L3389" s="11">
        <v>0.05</v>
      </c>
      <c r="M3389" s="10">
        <f t="shared" si="315"/>
        <v>355.21500000000003</v>
      </c>
      <c r="N3389" s="10">
        <f t="shared" si="316"/>
        <v>7459.5150000000003</v>
      </c>
      <c r="O3389" s="10">
        <v>883.98</v>
      </c>
      <c r="P3389" s="10">
        <f t="shared" si="317"/>
        <v>916.4399999999996</v>
      </c>
      <c r="Q3389" s="12">
        <v>45666</v>
      </c>
    </row>
    <row r="3390" spans="1:17" x14ac:dyDescent="0.25">
      <c r="A3390" s="4">
        <v>2809</v>
      </c>
      <c r="B3390" s="4" t="s">
        <v>38</v>
      </c>
      <c r="C3390" s="4" t="s">
        <v>17</v>
      </c>
      <c r="D3390" s="4" t="s">
        <v>18</v>
      </c>
      <c r="E3390" s="4" t="s">
        <v>25</v>
      </c>
      <c r="F3390" s="9">
        <v>5</v>
      </c>
      <c r="G3390" s="10">
        <v>927</v>
      </c>
      <c r="H3390" s="11">
        <v>0.1</v>
      </c>
      <c r="I3390" s="10">
        <f t="shared" si="318"/>
        <v>4635</v>
      </c>
      <c r="J3390" s="10">
        <f t="shared" si="313"/>
        <v>463.5</v>
      </c>
      <c r="K3390" s="10">
        <f t="shared" si="314"/>
        <v>4171.5</v>
      </c>
      <c r="L3390" s="11">
        <v>0.05</v>
      </c>
      <c r="M3390" s="10">
        <f t="shared" si="315"/>
        <v>208.57500000000002</v>
      </c>
      <c r="N3390" s="10">
        <f t="shared" si="316"/>
        <v>4380.0749999999998</v>
      </c>
      <c r="O3390" s="10">
        <v>651.23</v>
      </c>
      <c r="P3390" s="10">
        <f t="shared" si="317"/>
        <v>915.34999999999991</v>
      </c>
      <c r="Q3390" s="12">
        <v>45826</v>
      </c>
    </row>
    <row r="3391" spans="1:17" x14ac:dyDescent="0.25">
      <c r="A3391" s="4">
        <v>722</v>
      </c>
      <c r="B3391" s="4" t="s">
        <v>38</v>
      </c>
      <c r="C3391" s="4" t="s">
        <v>24</v>
      </c>
      <c r="D3391" s="4" t="s">
        <v>33</v>
      </c>
      <c r="E3391" s="4" t="s">
        <v>29</v>
      </c>
      <c r="F3391" s="9">
        <v>5</v>
      </c>
      <c r="G3391" s="10">
        <v>535</v>
      </c>
      <c r="H3391" s="11">
        <v>0.15</v>
      </c>
      <c r="I3391" s="10">
        <f t="shared" si="318"/>
        <v>2675</v>
      </c>
      <c r="J3391" s="10">
        <f t="shared" si="313"/>
        <v>401.25</v>
      </c>
      <c r="K3391" s="10">
        <f t="shared" si="314"/>
        <v>2273.75</v>
      </c>
      <c r="L3391" s="11">
        <v>0.05</v>
      </c>
      <c r="M3391" s="10">
        <f t="shared" si="315"/>
        <v>113.6875</v>
      </c>
      <c r="N3391" s="10">
        <f t="shared" si="316"/>
        <v>2387.4375</v>
      </c>
      <c r="O3391" s="10">
        <v>271.7</v>
      </c>
      <c r="P3391" s="10">
        <f t="shared" si="317"/>
        <v>915.25</v>
      </c>
      <c r="Q3391" s="12">
        <v>45948</v>
      </c>
    </row>
    <row r="3392" spans="1:17" x14ac:dyDescent="0.25">
      <c r="A3392" s="4">
        <v>833</v>
      </c>
      <c r="B3392" s="4" t="s">
        <v>31</v>
      </c>
      <c r="C3392" s="4" t="s">
        <v>21</v>
      </c>
      <c r="D3392" s="4" t="s">
        <v>33</v>
      </c>
      <c r="E3392" s="4" t="s">
        <v>25</v>
      </c>
      <c r="F3392" s="9">
        <v>23</v>
      </c>
      <c r="G3392" s="10">
        <v>390</v>
      </c>
      <c r="H3392" s="11">
        <v>0.15</v>
      </c>
      <c r="I3392" s="10">
        <f t="shared" si="318"/>
        <v>8970</v>
      </c>
      <c r="J3392" s="10">
        <f t="shared" si="313"/>
        <v>1345.5</v>
      </c>
      <c r="K3392" s="10">
        <f t="shared" si="314"/>
        <v>7624.5</v>
      </c>
      <c r="L3392" s="11">
        <v>0.05</v>
      </c>
      <c r="M3392" s="10">
        <f t="shared" si="315"/>
        <v>381.22500000000002</v>
      </c>
      <c r="N3392" s="10">
        <f t="shared" si="316"/>
        <v>8005.7250000000004</v>
      </c>
      <c r="O3392" s="10">
        <v>291.70999999999998</v>
      </c>
      <c r="P3392" s="10">
        <f t="shared" si="317"/>
        <v>915.17000000000007</v>
      </c>
      <c r="Q3392" s="12">
        <v>45757</v>
      </c>
    </row>
    <row r="3393" spans="1:17" x14ac:dyDescent="0.25">
      <c r="A3393" s="4">
        <v>1452</v>
      </c>
      <c r="B3393" s="4" t="s">
        <v>32</v>
      </c>
      <c r="C3393" s="4" t="s">
        <v>17</v>
      </c>
      <c r="D3393" s="4" t="s">
        <v>28</v>
      </c>
      <c r="E3393" s="4" t="s">
        <v>19</v>
      </c>
      <c r="F3393" s="9">
        <v>8</v>
      </c>
      <c r="G3393" s="10">
        <v>424</v>
      </c>
      <c r="H3393" s="11">
        <v>0.1</v>
      </c>
      <c r="I3393" s="10">
        <f t="shared" si="318"/>
        <v>3392</v>
      </c>
      <c r="J3393" s="10">
        <f t="shared" si="313"/>
        <v>339.20000000000005</v>
      </c>
      <c r="K3393" s="10">
        <f t="shared" si="314"/>
        <v>3052.8</v>
      </c>
      <c r="L3393" s="11">
        <v>0.05</v>
      </c>
      <c r="M3393" s="10">
        <f t="shared" si="315"/>
        <v>152.64000000000001</v>
      </c>
      <c r="N3393" s="10">
        <f t="shared" si="316"/>
        <v>3205.44</v>
      </c>
      <c r="O3393" s="10">
        <v>267.23</v>
      </c>
      <c r="P3393" s="10">
        <f t="shared" si="317"/>
        <v>914.96</v>
      </c>
      <c r="Q3393" s="12">
        <v>45905</v>
      </c>
    </row>
    <row r="3394" spans="1:17" x14ac:dyDescent="0.25">
      <c r="A3394" s="4">
        <v>91</v>
      </c>
      <c r="B3394" s="4" t="s">
        <v>20</v>
      </c>
      <c r="C3394" s="4" t="s">
        <v>24</v>
      </c>
      <c r="D3394" s="4" t="s">
        <v>28</v>
      </c>
      <c r="E3394" s="4" t="s">
        <v>27</v>
      </c>
      <c r="F3394" s="9">
        <v>11</v>
      </c>
      <c r="G3394" s="10">
        <v>636</v>
      </c>
      <c r="H3394" s="11">
        <v>0.15</v>
      </c>
      <c r="I3394" s="10">
        <f t="shared" si="318"/>
        <v>6996</v>
      </c>
      <c r="J3394" s="10">
        <f t="shared" ref="J3394:J3457" si="319">I3394*H3394</f>
        <v>1049.3999999999999</v>
      </c>
      <c r="K3394" s="10">
        <f t="shared" ref="K3394:K3457" si="320">I3394-J3394</f>
        <v>5946.6</v>
      </c>
      <c r="L3394" s="11">
        <v>0.05</v>
      </c>
      <c r="M3394" s="10">
        <f t="shared" ref="M3394:M3457" si="321">K3394*L3394</f>
        <v>297.33000000000004</v>
      </c>
      <c r="N3394" s="10">
        <f t="shared" ref="N3394:N3457" si="322">K3394+M3394</f>
        <v>6243.93</v>
      </c>
      <c r="O3394" s="10">
        <v>457.56</v>
      </c>
      <c r="P3394" s="10">
        <f t="shared" ref="P3394:P3457" si="323">K3394-(O3394*F3394)</f>
        <v>913.44000000000051</v>
      </c>
      <c r="Q3394" s="12">
        <v>45907</v>
      </c>
    </row>
    <row r="3395" spans="1:17" x14ac:dyDescent="0.25">
      <c r="A3395" s="4">
        <v>3953</v>
      </c>
      <c r="B3395" s="4" t="s">
        <v>23</v>
      </c>
      <c r="C3395" s="4" t="s">
        <v>24</v>
      </c>
      <c r="D3395" s="4" t="s">
        <v>26</v>
      </c>
      <c r="E3395" s="4" t="s">
        <v>22</v>
      </c>
      <c r="F3395" s="9">
        <v>5</v>
      </c>
      <c r="G3395" s="10">
        <v>391</v>
      </c>
      <c r="H3395" s="11">
        <v>0</v>
      </c>
      <c r="I3395" s="10">
        <f t="shared" si="318"/>
        <v>1955</v>
      </c>
      <c r="J3395" s="10">
        <f t="shared" si="319"/>
        <v>0</v>
      </c>
      <c r="K3395" s="10">
        <f t="shared" si="320"/>
        <v>1955</v>
      </c>
      <c r="L3395" s="11">
        <v>0.05</v>
      </c>
      <c r="M3395" s="10">
        <f t="shared" si="321"/>
        <v>97.75</v>
      </c>
      <c r="N3395" s="10">
        <f t="shared" si="322"/>
        <v>2052.75</v>
      </c>
      <c r="O3395" s="10">
        <v>208.32</v>
      </c>
      <c r="P3395" s="10">
        <f t="shared" si="323"/>
        <v>913.40000000000009</v>
      </c>
      <c r="Q3395" s="12">
        <v>45984</v>
      </c>
    </row>
    <row r="3396" spans="1:17" x14ac:dyDescent="0.25">
      <c r="A3396" s="4">
        <v>298</v>
      </c>
      <c r="B3396" s="4" t="s">
        <v>20</v>
      </c>
      <c r="C3396" s="4" t="s">
        <v>21</v>
      </c>
      <c r="D3396" s="4" t="s">
        <v>18</v>
      </c>
      <c r="E3396" s="4" t="s">
        <v>29</v>
      </c>
      <c r="F3396" s="9">
        <v>21</v>
      </c>
      <c r="G3396" s="10">
        <v>560</v>
      </c>
      <c r="H3396" s="11">
        <v>0.15</v>
      </c>
      <c r="I3396" s="10">
        <f t="shared" si="318"/>
        <v>11760</v>
      </c>
      <c r="J3396" s="10">
        <f t="shared" si="319"/>
        <v>1764</v>
      </c>
      <c r="K3396" s="10">
        <f t="shared" si="320"/>
        <v>9996</v>
      </c>
      <c r="L3396" s="11">
        <v>0.05</v>
      </c>
      <c r="M3396" s="10">
        <f t="shared" si="321"/>
        <v>499.8</v>
      </c>
      <c r="N3396" s="10">
        <f t="shared" si="322"/>
        <v>10495.8</v>
      </c>
      <c r="O3396" s="10">
        <v>432.55</v>
      </c>
      <c r="P3396" s="10">
        <f t="shared" si="323"/>
        <v>912.44999999999891</v>
      </c>
      <c r="Q3396" s="12">
        <v>45684</v>
      </c>
    </row>
    <row r="3397" spans="1:17" x14ac:dyDescent="0.25">
      <c r="A3397" s="4">
        <v>481</v>
      </c>
      <c r="B3397" s="4" t="s">
        <v>38</v>
      </c>
      <c r="C3397" s="4" t="s">
        <v>17</v>
      </c>
      <c r="D3397" s="4" t="s">
        <v>28</v>
      </c>
      <c r="E3397" s="4" t="s">
        <v>25</v>
      </c>
      <c r="F3397" s="9">
        <v>9</v>
      </c>
      <c r="G3397" s="10">
        <v>343</v>
      </c>
      <c r="H3397" s="11">
        <v>0.15</v>
      </c>
      <c r="I3397" s="10">
        <f t="shared" si="318"/>
        <v>3087</v>
      </c>
      <c r="J3397" s="10">
        <f t="shared" si="319"/>
        <v>463.04999999999995</v>
      </c>
      <c r="K3397" s="10">
        <f t="shared" si="320"/>
        <v>2623.95</v>
      </c>
      <c r="L3397" s="11">
        <v>0.05</v>
      </c>
      <c r="M3397" s="10">
        <f t="shared" si="321"/>
        <v>131.19749999999999</v>
      </c>
      <c r="N3397" s="10">
        <f t="shared" si="322"/>
        <v>2755.1475</v>
      </c>
      <c r="O3397" s="10">
        <v>190.17</v>
      </c>
      <c r="P3397" s="10">
        <f t="shared" si="323"/>
        <v>912.41999999999985</v>
      </c>
      <c r="Q3397" s="12">
        <v>45755</v>
      </c>
    </row>
    <row r="3398" spans="1:17" x14ac:dyDescent="0.25">
      <c r="A3398" s="4">
        <v>1453</v>
      </c>
      <c r="B3398" s="4" t="s">
        <v>38</v>
      </c>
      <c r="C3398" s="4" t="s">
        <v>24</v>
      </c>
      <c r="D3398" s="4" t="s">
        <v>18</v>
      </c>
      <c r="E3398" s="4" t="s">
        <v>25</v>
      </c>
      <c r="F3398" s="9">
        <v>3</v>
      </c>
      <c r="G3398" s="10">
        <v>1096</v>
      </c>
      <c r="H3398" s="11">
        <v>0.15</v>
      </c>
      <c r="I3398" s="10">
        <f t="shared" si="318"/>
        <v>3288</v>
      </c>
      <c r="J3398" s="10">
        <f t="shared" si="319"/>
        <v>493.2</v>
      </c>
      <c r="K3398" s="10">
        <f t="shared" si="320"/>
        <v>2794.8</v>
      </c>
      <c r="L3398" s="11">
        <v>0.05</v>
      </c>
      <c r="M3398" s="10">
        <f t="shared" si="321"/>
        <v>139.74</v>
      </c>
      <c r="N3398" s="10">
        <f t="shared" si="322"/>
        <v>2934.54</v>
      </c>
      <c r="O3398" s="10">
        <v>627.54</v>
      </c>
      <c r="P3398" s="10">
        <f t="shared" si="323"/>
        <v>912.18000000000029</v>
      </c>
      <c r="Q3398" s="12">
        <v>46003</v>
      </c>
    </row>
    <row r="3399" spans="1:17" x14ac:dyDescent="0.25">
      <c r="A3399" s="4">
        <v>465</v>
      </c>
      <c r="B3399" s="4" t="s">
        <v>38</v>
      </c>
      <c r="C3399" s="4" t="s">
        <v>21</v>
      </c>
      <c r="D3399" s="4" t="s">
        <v>33</v>
      </c>
      <c r="E3399" s="4" t="s">
        <v>36</v>
      </c>
      <c r="F3399" s="9">
        <v>8</v>
      </c>
      <c r="G3399" s="10">
        <v>507</v>
      </c>
      <c r="H3399" s="11">
        <v>0.05</v>
      </c>
      <c r="I3399" s="10">
        <f t="shared" si="318"/>
        <v>4056</v>
      </c>
      <c r="J3399" s="10">
        <f t="shared" si="319"/>
        <v>202.8</v>
      </c>
      <c r="K3399" s="10">
        <f t="shared" si="320"/>
        <v>3853.2</v>
      </c>
      <c r="L3399" s="11">
        <v>0.05</v>
      </c>
      <c r="M3399" s="10">
        <f t="shared" si="321"/>
        <v>192.66</v>
      </c>
      <c r="N3399" s="10">
        <f t="shared" si="322"/>
        <v>4045.8599999999997</v>
      </c>
      <c r="O3399" s="10">
        <v>367.64</v>
      </c>
      <c r="P3399" s="10">
        <f t="shared" si="323"/>
        <v>912.07999999999993</v>
      </c>
      <c r="Q3399" s="12">
        <v>45920</v>
      </c>
    </row>
    <row r="3400" spans="1:17" x14ac:dyDescent="0.25">
      <c r="A3400" s="4">
        <v>3604</v>
      </c>
      <c r="B3400" s="4" t="s">
        <v>16</v>
      </c>
      <c r="C3400" s="4" t="s">
        <v>24</v>
      </c>
      <c r="D3400" s="4" t="s">
        <v>28</v>
      </c>
      <c r="E3400" s="4" t="s">
        <v>27</v>
      </c>
      <c r="F3400" s="9">
        <v>4</v>
      </c>
      <c r="G3400" s="10">
        <v>1105</v>
      </c>
      <c r="H3400" s="11">
        <v>0</v>
      </c>
      <c r="I3400" s="10">
        <f t="shared" si="318"/>
        <v>4420</v>
      </c>
      <c r="J3400" s="10">
        <f t="shared" si="319"/>
        <v>0</v>
      </c>
      <c r="K3400" s="10">
        <f t="shared" si="320"/>
        <v>4420</v>
      </c>
      <c r="L3400" s="11">
        <v>0.05</v>
      </c>
      <c r="M3400" s="10">
        <f t="shared" si="321"/>
        <v>221</v>
      </c>
      <c r="N3400" s="10">
        <f t="shared" si="322"/>
        <v>4641</v>
      </c>
      <c r="O3400" s="10">
        <v>877.08</v>
      </c>
      <c r="P3400" s="10">
        <f t="shared" si="323"/>
        <v>911.67999999999984</v>
      </c>
      <c r="Q3400" s="12">
        <v>45824</v>
      </c>
    </row>
    <row r="3401" spans="1:17" x14ac:dyDescent="0.25">
      <c r="A3401" s="4">
        <v>2881</v>
      </c>
      <c r="B3401" s="4" t="s">
        <v>23</v>
      </c>
      <c r="C3401" s="4" t="s">
        <v>21</v>
      </c>
      <c r="D3401" s="4" t="s">
        <v>18</v>
      </c>
      <c r="E3401" s="4" t="s">
        <v>37</v>
      </c>
      <c r="F3401" s="9">
        <v>16</v>
      </c>
      <c r="G3401" s="10">
        <v>193</v>
      </c>
      <c r="H3401" s="11">
        <v>0.05</v>
      </c>
      <c r="I3401" s="10">
        <f t="shared" si="318"/>
        <v>3088</v>
      </c>
      <c r="J3401" s="10">
        <f t="shared" si="319"/>
        <v>154.4</v>
      </c>
      <c r="K3401" s="10">
        <f t="shared" si="320"/>
        <v>2933.6</v>
      </c>
      <c r="L3401" s="11">
        <v>0.05</v>
      </c>
      <c r="M3401" s="10">
        <f t="shared" si="321"/>
        <v>146.68</v>
      </c>
      <c r="N3401" s="10">
        <f t="shared" si="322"/>
        <v>3080.2799999999997</v>
      </c>
      <c r="O3401" s="10">
        <v>126.38</v>
      </c>
      <c r="P3401" s="10">
        <f t="shared" si="323"/>
        <v>911.52</v>
      </c>
      <c r="Q3401" s="12">
        <v>45780</v>
      </c>
    </row>
    <row r="3402" spans="1:17" x14ac:dyDescent="0.25">
      <c r="A3402" s="4">
        <v>3581</v>
      </c>
      <c r="B3402" s="4" t="s">
        <v>32</v>
      </c>
      <c r="C3402" s="4" t="s">
        <v>21</v>
      </c>
      <c r="D3402" s="4" t="s">
        <v>28</v>
      </c>
      <c r="E3402" s="4" t="s">
        <v>29</v>
      </c>
      <c r="F3402" s="9">
        <v>4</v>
      </c>
      <c r="G3402" s="10">
        <v>936</v>
      </c>
      <c r="H3402" s="11">
        <v>0.1</v>
      </c>
      <c r="I3402" s="10">
        <f t="shared" si="318"/>
        <v>3744</v>
      </c>
      <c r="J3402" s="10">
        <f t="shared" si="319"/>
        <v>374.40000000000003</v>
      </c>
      <c r="K3402" s="10">
        <f t="shared" si="320"/>
        <v>3369.6</v>
      </c>
      <c r="L3402" s="11">
        <v>0.05</v>
      </c>
      <c r="M3402" s="10">
        <f t="shared" si="321"/>
        <v>168.48000000000002</v>
      </c>
      <c r="N3402" s="10">
        <f t="shared" si="322"/>
        <v>3538.08</v>
      </c>
      <c r="O3402" s="10">
        <v>614.52</v>
      </c>
      <c r="P3402" s="10">
        <f t="shared" si="323"/>
        <v>911.52</v>
      </c>
      <c r="Q3402" s="12">
        <v>45855</v>
      </c>
    </row>
    <row r="3403" spans="1:17" x14ac:dyDescent="0.25">
      <c r="A3403" s="4">
        <v>3806</v>
      </c>
      <c r="B3403" s="4" t="s">
        <v>23</v>
      </c>
      <c r="C3403" s="4" t="s">
        <v>24</v>
      </c>
      <c r="D3403" s="4" t="s">
        <v>18</v>
      </c>
      <c r="E3403" s="4" t="s">
        <v>19</v>
      </c>
      <c r="F3403" s="9">
        <v>4</v>
      </c>
      <c r="G3403" s="10">
        <v>723</v>
      </c>
      <c r="H3403" s="11">
        <v>0.15</v>
      </c>
      <c r="I3403" s="10">
        <f t="shared" si="318"/>
        <v>2892</v>
      </c>
      <c r="J3403" s="10">
        <f t="shared" si="319"/>
        <v>433.8</v>
      </c>
      <c r="K3403" s="10">
        <f t="shared" si="320"/>
        <v>2458.1999999999998</v>
      </c>
      <c r="L3403" s="11">
        <v>0.05</v>
      </c>
      <c r="M3403" s="10">
        <f t="shared" si="321"/>
        <v>122.91</v>
      </c>
      <c r="N3403" s="10">
        <f t="shared" si="322"/>
        <v>2581.1099999999997</v>
      </c>
      <c r="O3403" s="10">
        <v>387</v>
      </c>
      <c r="P3403" s="10">
        <f t="shared" si="323"/>
        <v>910.19999999999982</v>
      </c>
      <c r="Q3403" s="12">
        <v>45919</v>
      </c>
    </row>
    <row r="3404" spans="1:17" x14ac:dyDescent="0.25">
      <c r="A3404" s="4">
        <v>2545</v>
      </c>
      <c r="B3404" s="4" t="s">
        <v>34</v>
      </c>
      <c r="C3404" s="4" t="s">
        <v>17</v>
      </c>
      <c r="D3404" s="4" t="s">
        <v>33</v>
      </c>
      <c r="E3404" s="4" t="s">
        <v>29</v>
      </c>
      <c r="F3404" s="9">
        <v>7</v>
      </c>
      <c r="G3404" s="10">
        <v>1052</v>
      </c>
      <c r="H3404" s="11">
        <v>0.15</v>
      </c>
      <c r="I3404" s="10">
        <f t="shared" si="318"/>
        <v>7364</v>
      </c>
      <c r="J3404" s="10">
        <f t="shared" si="319"/>
        <v>1104.5999999999999</v>
      </c>
      <c r="K3404" s="10">
        <f t="shared" si="320"/>
        <v>6259.4</v>
      </c>
      <c r="L3404" s="11">
        <v>0.05</v>
      </c>
      <c r="M3404" s="10">
        <f t="shared" si="321"/>
        <v>312.97000000000003</v>
      </c>
      <c r="N3404" s="10">
        <f t="shared" si="322"/>
        <v>6572.37</v>
      </c>
      <c r="O3404" s="10">
        <v>764.26</v>
      </c>
      <c r="P3404" s="10">
        <f t="shared" si="323"/>
        <v>909.57999999999993</v>
      </c>
      <c r="Q3404" s="12">
        <v>45776</v>
      </c>
    </row>
    <row r="3405" spans="1:17" x14ac:dyDescent="0.25">
      <c r="A3405" s="4">
        <v>252</v>
      </c>
      <c r="B3405" s="4" t="s">
        <v>20</v>
      </c>
      <c r="C3405" s="4" t="s">
        <v>21</v>
      </c>
      <c r="D3405" s="4" t="s">
        <v>28</v>
      </c>
      <c r="E3405" s="4" t="s">
        <v>19</v>
      </c>
      <c r="F3405" s="9">
        <v>11</v>
      </c>
      <c r="G3405" s="10">
        <v>401</v>
      </c>
      <c r="H3405" s="11">
        <v>0</v>
      </c>
      <c r="I3405" s="10">
        <f t="shared" si="318"/>
        <v>4411</v>
      </c>
      <c r="J3405" s="10">
        <f t="shared" si="319"/>
        <v>0</v>
      </c>
      <c r="K3405" s="10">
        <f t="shared" si="320"/>
        <v>4411</v>
      </c>
      <c r="L3405" s="11">
        <v>0.05</v>
      </c>
      <c r="M3405" s="10">
        <f t="shared" si="321"/>
        <v>220.55</v>
      </c>
      <c r="N3405" s="10">
        <f t="shared" si="322"/>
        <v>4631.55</v>
      </c>
      <c r="O3405" s="10">
        <v>318.32</v>
      </c>
      <c r="P3405" s="10">
        <f t="shared" si="323"/>
        <v>909.48</v>
      </c>
      <c r="Q3405" s="12">
        <v>45736</v>
      </c>
    </row>
    <row r="3406" spans="1:17" x14ac:dyDescent="0.25">
      <c r="A3406" s="4">
        <v>4788</v>
      </c>
      <c r="B3406" s="4" t="s">
        <v>32</v>
      </c>
      <c r="C3406" s="4" t="s">
        <v>17</v>
      </c>
      <c r="D3406" s="4" t="s">
        <v>33</v>
      </c>
      <c r="E3406" s="4" t="s">
        <v>25</v>
      </c>
      <c r="F3406" s="9">
        <v>9</v>
      </c>
      <c r="G3406" s="10">
        <v>1039</v>
      </c>
      <c r="H3406" s="11">
        <v>0.15</v>
      </c>
      <c r="I3406" s="10">
        <f t="shared" si="318"/>
        <v>9351</v>
      </c>
      <c r="J3406" s="10">
        <f t="shared" si="319"/>
        <v>1402.6499999999999</v>
      </c>
      <c r="K3406" s="10">
        <f t="shared" si="320"/>
        <v>7948.35</v>
      </c>
      <c r="L3406" s="11">
        <v>0.05</v>
      </c>
      <c r="M3406" s="10">
        <f t="shared" si="321"/>
        <v>397.41750000000002</v>
      </c>
      <c r="N3406" s="10">
        <f t="shared" si="322"/>
        <v>8345.7674999999999</v>
      </c>
      <c r="O3406" s="10">
        <v>782.1</v>
      </c>
      <c r="P3406" s="10">
        <f t="shared" si="323"/>
        <v>909.44999999999982</v>
      </c>
      <c r="Q3406" s="12">
        <v>45873</v>
      </c>
    </row>
    <row r="3407" spans="1:17" x14ac:dyDescent="0.25">
      <c r="A3407" s="4">
        <v>963</v>
      </c>
      <c r="B3407" s="4" t="s">
        <v>34</v>
      </c>
      <c r="C3407" s="4" t="s">
        <v>17</v>
      </c>
      <c r="D3407" s="4" t="s">
        <v>26</v>
      </c>
      <c r="E3407" s="4" t="s">
        <v>37</v>
      </c>
      <c r="F3407" s="9">
        <v>5</v>
      </c>
      <c r="G3407" s="10">
        <v>587</v>
      </c>
      <c r="H3407" s="11">
        <v>0.15</v>
      </c>
      <c r="I3407" s="10">
        <f t="shared" si="318"/>
        <v>2935</v>
      </c>
      <c r="J3407" s="10">
        <f t="shared" si="319"/>
        <v>440.25</v>
      </c>
      <c r="K3407" s="10">
        <f t="shared" si="320"/>
        <v>2494.75</v>
      </c>
      <c r="L3407" s="11">
        <v>0.05</v>
      </c>
      <c r="M3407" s="10">
        <f t="shared" si="321"/>
        <v>124.73750000000001</v>
      </c>
      <c r="N3407" s="10">
        <f t="shared" si="322"/>
        <v>2619.4875000000002</v>
      </c>
      <c r="O3407" s="10">
        <v>317.17</v>
      </c>
      <c r="P3407" s="10">
        <f t="shared" si="323"/>
        <v>908.89999999999986</v>
      </c>
      <c r="Q3407" s="12">
        <v>45993</v>
      </c>
    </row>
    <row r="3408" spans="1:17" x14ac:dyDescent="0.25">
      <c r="A3408" s="4">
        <v>4931</v>
      </c>
      <c r="B3408" s="4" t="s">
        <v>32</v>
      </c>
      <c r="C3408" s="4" t="s">
        <v>24</v>
      </c>
      <c r="D3408" s="4" t="s">
        <v>33</v>
      </c>
      <c r="E3408" s="4" t="s">
        <v>36</v>
      </c>
      <c r="F3408" s="9">
        <v>11</v>
      </c>
      <c r="G3408" s="10">
        <v>332</v>
      </c>
      <c r="H3408" s="11">
        <v>0.05</v>
      </c>
      <c r="I3408" s="10">
        <f t="shared" si="318"/>
        <v>3652</v>
      </c>
      <c r="J3408" s="10">
        <f t="shared" si="319"/>
        <v>182.60000000000002</v>
      </c>
      <c r="K3408" s="10">
        <f t="shared" si="320"/>
        <v>3469.4</v>
      </c>
      <c r="L3408" s="11">
        <v>0.05</v>
      </c>
      <c r="M3408" s="10">
        <f t="shared" si="321"/>
        <v>173.47000000000003</v>
      </c>
      <c r="N3408" s="10">
        <f t="shared" si="322"/>
        <v>3642.87</v>
      </c>
      <c r="O3408" s="10">
        <v>232.79</v>
      </c>
      <c r="P3408" s="10">
        <f t="shared" si="323"/>
        <v>908.71</v>
      </c>
      <c r="Q3408" s="12">
        <v>45752</v>
      </c>
    </row>
    <row r="3409" spans="1:17" x14ac:dyDescent="0.25">
      <c r="A3409" s="4">
        <v>4819</v>
      </c>
      <c r="B3409" s="4" t="s">
        <v>16</v>
      </c>
      <c r="C3409" s="4" t="s">
        <v>21</v>
      </c>
      <c r="D3409" s="4" t="s">
        <v>26</v>
      </c>
      <c r="E3409" s="4" t="s">
        <v>19</v>
      </c>
      <c r="F3409" s="9">
        <v>3</v>
      </c>
      <c r="G3409" s="10">
        <v>814</v>
      </c>
      <c r="H3409" s="11">
        <v>0.05</v>
      </c>
      <c r="I3409" s="10">
        <f t="shared" si="318"/>
        <v>2442</v>
      </c>
      <c r="J3409" s="10">
        <f t="shared" si="319"/>
        <v>122.10000000000001</v>
      </c>
      <c r="K3409" s="10">
        <f t="shared" si="320"/>
        <v>2319.9</v>
      </c>
      <c r="L3409" s="11">
        <v>0.05</v>
      </c>
      <c r="M3409" s="10">
        <f t="shared" si="321"/>
        <v>115.995</v>
      </c>
      <c r="N3409" s="10">
        <f t="shared" si="322"/>
        <v>2435.895</v>
      </c>
      <c r="O3409" s="10">
        <v>470.7</v>
      </c>
      <c r="P3409" s="10">
        <f t="shared" si="323"/>
        <v>907.80000000000018</v>
      </c>
      <c r="Q3409" s="12">
        <v>45993</v>
      </c>
    </row>
    <row r="3410" spans="1:17" x14ac:dyDescent="0.25">
      <c r="A3410" s="4">
        <v>1914</v>
      </c>
      <c r="B3410" s="4" t="s">
        <v>20</v>
      </c>
      <c r="C3410" s="4" t="s">
        <v>24</v>
      </c>
      <c r="D3410" s="4" t="s">
        <v>26</v>
      </c>
      <c r="E3410" s="4" t="s">
        <v>22</v>
      </c>
      <c r="F3410" s="9">
        <v>3</v>
      </c>
      <c r="G3410" s="10">
        <v>973</v>
      </c>
      <c r="H3410" s="11">
        <v>0</v>
      </c>
      <c r="I3410" s="10">
        <f t="shared" si="318"/>
        <v>2919</v>
      </c>
      <c r="J3410" s="10">
        <f t="shared" si="319"/>
        <v>0</v>
      </c>
      <c r="K3410" s="10">
        <f t="shared" si="320"/>
        <v>2919</v>
      </c>
      <c r="L3410" s="11">
        <v>0.05</v>
      </c>
      <c r="M3410" s="10">
        <f t="shared" si="321"/>
        <v>145.95000000000002</v>
      </c>
      <c r="N3410" s="10">
        <f t="shared" si="322"/>
        <v>3064.95</v>
      </c>
      <c r="O3410" s="10">
        <v>670.62</v>
      </c>
      <c r="P3410" s="10">
        <f t="shared" si="323"/>
        <v>907.13999999999987</v>
      </c>
      <c r="Q3410" s="12">
        <v>45766</v>
      </c>
    </row>
    <row r="3411" spans="1:17" x14ac:dyDescent="0.25">
      <c r="A3411" s="4">
        <v>2843</v>
      </c>
      <c r="B3411" s="4" t="s">
        <v>20</v>
      </c>
      <c r="C3411" s="4" t="s">
        <v>17</v>
      </c>
      <c r="D3411" s="4" t="s">
        <v>26</v>
      </c>
      <c r="E3411" s="4" t="s">
        <v>36</v>
      </c>
      <c r="F3411" s="9">
        <v>6</v>
      </c>
      <c r="G3411" s="10">
        <v>1173</v>
      </c>
      <c r="H3411" s="11">
        <v>0.1</v>
      </c>
      <c r="I3411" s="10">
        <f t="shared" ref="I3411:I3474" si="324">F3411*G3411</f>
        <v>7038</v>
      </c>
      <c r="J3411" s="10">
        <f t="shared" si="319"/>
        <v>703.80000000000007</v>
      </c>
      <c r="K3411" s="10">
        <f t="shared" si="320"/>
        <v>6334.2</v>
      </c>
      <c r="L3411" s="11">
        <v>0.05</v>
      </c>
      <c r="M3411" s="10">
        <f t="shared" si="321"/>
        <v>316.71000000000004</v>
      </c>
      <c r="N3411" s="10">
        <f t="shared" si="322"/>
        <v>6650.91</v>
      </c>
      <c r="O3411" s="10">
        <v>904.58</v>
      </c>
      <c r="P3411" s="10">
        <f t="shared" si="323"/>
        <v>906.71999999999935</v>
      </c>
      <c r="Q3411" s="12">
        <v>45883</v>
      </c>
    </row>
    <row r="3412" spans="1:17" x14ac:dyDescent="0.25">
      <c r="A3412" s="4">
        <v>1529</v>
      </c>
      <c r="B3412" s="4" t="s">
        <v>23</v>
      </c>
      <c r="C3412" s="4" t="s">
        <v>17</v>
      </c>
      <c r="D3412" s="4" t="s">
        <v>26</v>
      </c>
      <c r="E3412" s="4" t="s">
        <v>36</v>
      </c>
      <c r="F3412" s="9">
        <v>8</v>
      </c>
      <c r="G3412" s="10">
        <v>904</v>
      </c>
      <c r="H3412" s="11">
        <v>0.1</v>
      </c>
      <c r="I3412" s="10">
        <f t="shared" si="324"/>
        <v>7232</v>
      </c>
      <c r="J3412" s="10">
        <f t="shared" si="319"/>
        <v>723.2</v>
      </c>
      <c r="K3412" s="10">
        <f t="shared" si="320"/>
        <v>6508.8</v>
      </c>
      <c r="L3412" s="11">
        <v>0.05</v>
      </c>
      <c r="M3412" s="10">
        <f t="shared" si="321"/>
        <v>325.44000000000005</v>
      </c>
      <c r="N3412" s="10">
        <f t="shared" si="322"/>
        <v>6834.24</v>
      </c>
      <c r="O3412" s="10">
        <v>700.34</v>
      </c>
      <c r="P3412" s="10">
        <f t="shared" si="323"/>
        <v>906.07999999999993</v>
      </c>
      <c r="Q3412" s="12">
        <v>45777</v>
      </c>
    </row>
    <row r="3413" spans="1:17" x14ac:dyDescent="0.25">
      <c r="A3413" s="4">
        <v>12</v>
      </c>
      <c r="B3413" s="4" t="s">
        <v>35</v>
      </c>
      <c r="C3413" s="4" t="s">
        <v>21</v>
      </c>
      <c r="D3413" s="4" t="s">
        <v>18</v>
      </c>
      <c r="E3413" s="4" t="s">
        <v>22</v>
      </c>
      <c r="F3413" s="9">
        <v>6</v>
      </c>
      <c r="G3413" s="10">
        <v>513</v>
      </c>
      <c r="H3413" s="11">
        <v>0</v>
      </c>
      <c r="I3413" s="10">
        <f t="shared" si="324"/>
        <v>3078</v>
      </c>
      <c r="J3413" s="10">
        <f t="shared" si="319"/>
        <v>0</v>
      </c>
      <c r="K3413" s="10">
        <f t="shared" si="320"/>
        <v>3078</v>
      </c>
      <c r="L3413" s="11">
        <v>0.05</v>
      </c>
      <c r="M3413" s="10">
        <f t="shared" si="321"/>
        <v>153.9</v>
      </c>
      <c r="N3413" s="10">
        <f t="shared" si="322"/>
        <v>3231.9</v>
      </c>
      <c r="O3413" s="10">
        <v>362.05</v>
      </c>
      <c r="P3413" s="10">
        <f t="shared" si="323"/>
        <v>905.69999999999982</v>
      </c>
      <c r="Q3413" s="12">
        <v>45930</v>
      </c>
    </row>
    <row r="3414" spans="1:17" x14ac:dyDescent="0.25">
      <c r="A3414" s="4">
        <v>2581</v>
      </c>
      <c r="B3414" s="4" t="s">
        <v>23</v>
      </c>
      <c r="C3414" s="4" t="s">
        <v>24</v>
      </c>
      <c r="D3414" s="4" t="s">
        <v>33</v>
      </c>
      <c r="E3414" s="4" t="s">
        <v>30</v>
      </c>
      <c r="F3414" s="9">
        <v>18</v>
      </c>
      <c r="G3414" s="10">
        <v>239</v>
      </c>
      <c r="H3414" s="11">
        <v>0</v>
      </c>
      <c r="I3414" s="10">
        <f t="shared" si="324"/>
        <v>4302</v>
      </c>
      <c r="J3414" s="10">
        <f t="shared" si="319"/>
        <v>0</v>
      </c>
      <c r="K3414" s="10">
        <f t="shared" si="320"/>
        <v>4302</v>
      </c>
      <c r="L3414" s="11">
        <v>0.05</v>
      </c>
      <c r="M3414" s="10">
        <f t="shared" si="321"/>
        <v>215.10000000000002</v>
      </c>
      <c r="N3414" s="10">
        <f t="shared" si="322"/>
        <v>4517.1000000000004</v>
      </c>
      <c r="O3414" s="10">
        <v>188.71</v>
      </c>
      <c r="P3414" s="10">
        <f t="shared" si="323"/>
        <v>905.2199999999998</v>
      </c>
      <c r="Q3414" s="12">
        <v>45941</v>
      </c>
    </row>
    <row r="3415" spans="1:17" x14ac:dyDescent="0.25">
      <c r="A3415" s="4">
        <v>1443</v>
      </c>
      <c r="B3415" s="4" t="s">
        <v>20</v>
      </c>
      <c r="C3415" s="4" t="s">
        <v>24</v>
      </c>
      <c r="D3415" s="4" t="s">
        <v>26</v>
      </c>
      <c r="E3415" s="4" t="s">
        <v>19</v>
      </c>
      <c r="F3415" s="9">
        <v>13</v>
      </c>
      <c r="G3415" s="10">
        <v>160</v>
      </c>
      <c r="H3415" s="11">
        <v>0.05</v>
      </c>
      <c r="I3415" s="10">
        <f t="shared" si="324"/>
        <v>2080</v>
      </c>
      <c r="J3415" s="10">
        <f t="shared" si="319"/>
        <v>104</v>
      </c>
      <c r="K3415" s="10">
        <f t="shared" si="320"/>
        <v>1976</v>
      </c>
      <c r="L3415" s="11">
        <v>0.05</v>
      </c>
      <c r="M3415" s="10">
        <f t="shared" si="321"/>
        <v>98.800000000000011</v>
      </c>
      <c r="N3415" s="10">
        <f t="shared" si="322"/>
        <v>2074.8000000000002</v>
      </c>
      <c r="O3415" s="10">
        <v>82.38</v>
      </c>
      <c r="P3415" s="10">
        <f t="shared" si="323"/>
        <v>905.06</v>
      </c>
      <c r="Q3415" s="12">
        <v>45823</v>
      </c>
    </row>
    <row r="3416" spans="1:17" x14ac:dyDescent="0.25">
      <c r="A3416" s="4">
        <v>2628</v>
      </c>
      <c r="B3416" s="4" t="s">
        <v>34</v>
      </c>
      <c r="C3416" s="4" t="s">
        <v>21</v>
      </c>
      <c r="D3416" s="4" t="s">
        <v>26</v>
      </c>
      <c r="E3416" s="4" t="s">
        <v>25</v>
      </c>
      <c r="F3416" s="9">
        <v>23</v>
      </c>
      <c r="G3416" s="10">
        <v>276</v>
      </c>
      <c r="H3416" s="11">
        <v>0.1</v>
      </c>
      <c r="I3416" s="10">
        <f t="shared" si="324"/>
        <v>6348</v>
      </c>
      <c r="J3416" s="10">
        <f t="shared" si="319"/>
        <v>634.80000000000007</v>
      </c>
      <c r="K3416" s="10">
        <f t="shared" si="320"/>
        <v>5713.2</v>
      </c>
      <c r="L3416" s="11">
        <v>0.05</v>
      </c>
      <c r="M3416" s="10">
        <f t="shared" si="321"/>
        <v>285.66000000000003</v>
      </c>
      <c r="N3416" s="10">
        <f t="shared" si="322"/>
        <v>5998.86</v>
      </c>
      <c r="O3416" s="10">
        <v>209.05</v>
      </c>
      <c r="P3416" s="10">
        <f t="shared" si="323"/>
        <v>905.04999999999927</v>
      </c>
      <c r="Q3416" s="12">
        <v>45695</v>
      </c>
    </row>
    <row r="3417" spans="1:17" x14ac:dyDescent="0.25">
      <c r="A3417" s="4">
        <v>3911</v>
      </c>
      <c r="B3417" s="4" t="s">
        <v>16</v>
      </c>
      <c r="C3417" s="4" t="s">
        <v>21</v>
      </c>
      <c r="D3417" s="4" t="s">
        <v>33</v>
      </c>
      <c r="E3417" s="4" t="s">
        <v>19</v>
      </c>
      <c r="F3417" s="9">
        <v>4</v>
      </c>
      <c r="G3417" s="10">
        <v>921</v>
      </c>
      <c r="H3417" s="11">
        <v>0.05</v>
      </c>
      <c r="I3417" s="10">
        <f t="shared" si="324"/>
        <v>3684</v>
      </c>
      <c r="J3417" s="10">
        <f t="shared" si="319"/>
        <v>184.20000000000002</v>
      </c>
      <c r="K3417" s="10">
        <f t="shared" si="320"/>
        <v>3499.8</v>
      </c>
      <c r="L3417" s="11">
        <v>0.05</v>
      </c>
      <c r="M3417" s="10">
        <f t="shared" si="321"/>
        <v>174.99</v>
      </c>
      <c r="N3417" s="10">
        <f t="shared" si="322"/>
        <v>3674.79</v>
      </c>
      <c r="O3417" s="10">
        <v>648.84</v>
      </c>
      <c r="P3417" s="10">
        <f t="shared" si="323"/>
        <v>904.44</v>
      </c>
      <c r="Q3417" s="12">
        <v>45875</v>
      </c>
    </row>
    <row r="3418" spans="1:17" x14ac:dyDescent="0.25">
      <c r="A3418" s="4">
        <v>2509</v>
      </c>
      <c r="B3418" s="4" t="s">
        <v>35</v>
      </c>
      <c r="C3418" s="4" t="s">
        <v>17</v>
      </c>
      <c r="D3418" s="4" t="s">
        <v>33</v>
      </c>
      <c r="E3418" s="4" t="s">
        <v>25</v>
      </c>
      <c r="F3418" s="9">
        <v>10</v>
      </c>
      <c r="G3418" s="10">
        <v>857</v>
      </c>
      <c r="H3418" s="11">
        <v>0.15</v>
      </c>
      <c r="I3418" s="10">
        <f t="shared" si="324"/>
        <v>8570</v>
      </c>
      <c r="J3418" s="10">
        <f t="shared" si="319"/>
        <v>1285.5</v>
      </c>
      <c r="K3418" s="10">
        <f t="shared" si="320"/>
        <v>7284.5</v>
      </c>
      <c r="L3418" s="11">
        <v>0.05</v>
      </c>
      <c r="M3418" s="10">
        <f t="shared" si="321"/>
        <v>364.22500000000002</v>
      </c>
      <c r="N3418" s="10">
        <f t="shared" si="322"/>
        <v>7648.7250000000004</v>
      </c>
      <c r="O3418" s="10">
        <v>638.01</v>
      </c>
      <c r="P3418" s="10">
        <f t="shared" si="323"/>
        <v>904.39999999999964</v>
      </c>
      <c r="Q3418" s="12">
        <v>45839</v>
      </c>
    </row>
    <row r="3419" spans="1:17" x14ac:dyDescent="0.25">
      <c r="A3419" s="4">
        <v>3648</v>
      </c>
      <c r="B3419" s="4" t="s">
        <v>38</v>
      </c>
      <c r="C3419" s="4" t="s">
        <v>24</v>
      </c>
      <c r="D3419" s="4" t="s">
        <v>28</v>
      </c>
      <c r="E3419" s="4" t="s">
        <v>37</v>
      </c>
      <c r="F3419" s="9">
        <v>16</v>
      </c>
      <c r="G3419" s="10">
        <v>277</v>
      </c>
      <c r="H3419" s="11">
        <v>0.05</v>
      </c>
      <c r="I3419" s="10">
        <f t="shared" si="324"/>
        <v>4432</v>
      </c>
      <c r="J3419" s="10">
        <f t="shared" si="319"/>
        <v>221.60000000000002</v>
      </c>
      <c r="K3419" s="10">
        <f t="shared" si="320"/>
        <v>4210.3999999999996</v>
      </c>
      <c r="L3419" s="11">
        <v>0.05</v>
      </c>
      <c r="M3419" s="10">
        <f t="shared" si="321"/>
        <v>210.51999999999998</v>
      </c>
      <c r="N3419" s="10">
        <f t="shared" si="322"/>
        <v>4420.92</v>
      </c>
      <c r="O3419" s="10">
        <v>206.64</v>
      </c>
      <c r="P3419" s="10">
        <f t="shared" si="323"/>
        <v>904.15999999999985</v>
      </c>
      <c r="Q3419" s="12">
        <v>45991</v>
      </c>
    </row>
    <row r="3420" spans="1:17" x14ac:dyDescent="0.25">
      <c r="A3420" s="4">
        <v>1540</v>
      </c>
      <c r="B3420" s="4" t="s">
        <v>23</v>
      </c>
      <c r="C3420" s="4" t="s">
        <v>24</v>
      </c>
      <c r="D3420" s="4" t="s">
        <v>18</v>
      </c>
      <c r="E3420" s="4" t="s">
        <v>19</v>
      </c>
      <c r="F3420" s="9">
        <v>12</v>
      </c>
      <c r="G3420" s="10">
        <v>359</v>
      </c>
      <c r="H3420" s="11">
        <v>0</v>
      </c>
      <c r="I3420" s="10">
        <f t="shared" si="324"/>
        <v>4308</v>
      </c>
      <c r="J3420" s="10">
        <f t="shared" si="319"/>
        <v>0</v>
      </c>
      <c r="K3420" s="10">
        <f t="shared" si="320"/>
        <v>4308</v>
      </c>
      <c r="L3420" s="11">
        <v>0.05</v>
      </c>
      <c r="M3420" s="10">
        <f t="shared" si="321"/>
        <v>215.4</v>
      </c>
      <c r="N3420" s="10">
        <f t="shared" si="322"/>
        <v>4523.3999999999996</v>
      </c>
      <c r="O3420" s="10">
        <v>283.69</v>
      </c>
      <c r="P3420" s="10">
        <f t="shared" si="323"/>
        <v>903.72000000000025</v>
      </c>
      <c r="Q3420" s="12">
        <v>45717</v>
      </c>
    </row>
    <row r="3421" spans="1:17" x14ac:dyDescent="0.25">
      <c r="A3421" s="4">
        <v>101</v>
      </c>
      <c r="B3421" s="4" t="s">
        <v>16</v>
      </c>
      <c r="C3421" s="4" t="s">
        <v>24</v>
      </c>
      <c r="D3421" s="4" t="s">
        <v>33</v>
      </c>
      <c r="E3421" s="4" t="s">
        <v>27</v>
      </c>
      <c r="F3421" s="9">
        <v>10</v>
      </c>
      <c r="G3421" s="10">
        <v>454</v>
      </c>
      <c r="H3421" s="11">
        <v>0.15</v>
      </c>
      <c r="I3421" s="10">
        <f t="shared" si="324"/>
        <v>4540</v>
      </c>
      <c r="J3421" s="10">
        <f t="shared" si="319"/>
        <v>681</v>
      </c>
      <c r="K3421" s="10">
        <f t="shared" si="320"/>
        <v>3859</v>
      </c>
      <c r="L3421" s="11">
        <v>0.05</v>
      </c>
      <c r="M3421" s="10">
        <f t="shared" si="321"/>
        <v>192.95000000000002</v>
      </c>
      <c r="N3421" s="10">
        <f t="shared" si="322"/>
        <v>4051.95</v>
      </c>
      <c r="O3421" s="10">
        <v>295.58999999999997</v>
      </c>
      <c r="P3421" s="10">
        <f t="shared" si="323"/>
        <v>903.10000000000036</v>
      </c>
      <c r="Q3421" s="12">
        <v>46017</v>
      </c>
    </row>
    <row r="3422" spans="1:17" x14ac:dyDescent="0.25">
      <c r="A3422" s="4">
        <v>121</v>
      </c>
      <c r="B3422" s="4" t="s">
        <v>23</v>
      </c>
      <c r="C3422" s="4" t="s">
        <v>24</v>
      </c>
      <c r="D3422" s="4" t="s">
        <v>33</v>
      </c>
      <c r="E3422" s="4" t="s">
        <v>30</v>
      </c>
      <c r="F3422" s="9">
        <v>7</v>
      </c>
      <c r="G3422" s="10">
        <v>824</v>
      </c>
      <c r="H3422" s="11">
        <v>0.15</v>
      </c>
      <c r="I3422" s="10">
        <f t="shared" si="324"/>
        <v>5768</v>
      </c>
      <c r="J3422" s="10">
        <f t="shared" si="319"/>
        <v>865.19999999999993</v>
      </c>
      <c r="K3422" s="10">
        <f t="shared" si="320"/>
        <v>4902.8</v>
      </c>
      <c r="L3422" s="11">
        <v>0.05</v>
      </c>
      <c r="M3422" s="10">
        <f t="shared" si="321"/>
        <v>245.14000000000001</v>
      </c>
      <c r="N3422" s="10">
        <f t="shared" si="322"/>
        <v>5147.9400000000005</v>
      </c>
      <c r="O3422" s="10">
        <v>571.39</v>
      </c>
      <c r="P3422" s="10">
        <f t="shared" si="323"/>
        <v>903.07000000000016</v>
      </c>
      <c r="Q3422" s="12">
        <v>45668</v>
      </c>
    </row>
    <row r="3423" spans="1:17" x14ac:dyDescent="0.25">
      <c r="A3423" s="4">
        <v>784</v>
      </c>
      <c r="B3423" s="4" t="s">
        <v>23</v>
      </c>
      <c r="C3423" s="4" t="s">
        <v>17</v>
      </c>
      <c r="D3423" s="4" t="s">
        <v>28</v>
      </c>
      <c r="E3423" s="4" t="s">
        <v>27</v>
      </c>
      <c r="F3423" s="9">
        <v>9</v>
      </c>
      <c r="G3423" s="10">
        <v>313</v>
      </c>
      <c r="H3423" s="11">
        <v>0.05</v>
      </c>
      <c r="I3423" s="10">
        <f t="shared" si="324"/>
        <v>2817</v>
      </c>
      <c r="J3423" s="10">
        <f t="shared" si="319"/>
        <v>140.85</v>
      </c>
      <c r="K3423" s="10">
        <f t="shared" si="320"/>
        <v>2676.15</v>
      </c>
      <c r="L3423" s="11">
        <v>0.05</v>
      </c>
      <c r="M3423" s="10">
        <f t="shared" si="321"/>
        <v>133.8075</v>
      </c>
      <c r="N3423" s="10">
        <f t="shared" si="322"/>
        <v>2809.9575</v>
      </c>
      <c r="O3423" s="10">
        <v>197.01</v>
      </c>
      <c r="P3423" s="10">
        <f t="shared" si="323"/>
        <v>903.06000000000017</v>
      </c>
      <c r="Q3423" s="12">
        <v>45895</v>
      </c>
    </row>
    <row r="3424" spans="1:17" x14ac:dyDescent="0.25">
      <c r="A3424" s="4">
        <v>883</v>
      </c>
      <c r="B3424" s="4" t="s">
        <v>16</v>
      </c>
      <c r="C3424" s="4" t="s">
        <v>17</v>
      </c>
      <c r="D3424" s="4" t="s">
        <v>28</v>
      </c>
      <c r="E3424" s="4" t="s">
        <v>36</v>
      </c>
      <c r="F3424" s="9">
        <v>10</v>
      </c>
      <c r="G3424" s="10">
        <v>539</v>
      </c>
      <c r="H3424" s="11">
        <v>0.05</v>
      </c>
      <c r="I3424" s="10">
        <f t="shared" si="324"/>
        <v>5390</v>
      </c>
      <c r="J3424" s="10">
        <f t="shared" si="319"/>
        <v>269.5</v>
      </c>
      <c r="K3424" s="10">
        <f t="shared" si="320"/>
        <v>5120.5</v>
      </c>
      <c r="L3424" s="11">
        <v>0.05</v>
      </c>
      <c r="M3424" s="10">
        <f t="shared" si="321"/>
        <v>256.02500000000003</v>
      </c>
      <c r="N3424" s="10">
        <f t="shared" si="322"/>
        <v>5376.5249999999996</v>
      </c>
      <c r="O3424" s="10">
        <v>421.8</v>
      </c>
      <c r="P3424" s="10">
        <f t="shared" si="323"/>
        <v>902.5</v>
      </c>
      <c r="Q3424" s="12">
        <v>45923</v>
      </c>
    </row>
    <row r="3425" spans="1:17" x14ac:dyDescent="0.25">
      <c r="A3425" s="4">
        <v>4754</v>
      </c>
      <c r="B3425" s="4" t="s">
        <v>16</v>
      </c>
      <c r="C3425" s="4" t="s">
        <v>17</v>
      </c>
      <c r="D3425" s="4" t="s">
        <v>33</v>
      </c>
      <c r="E3425" s="4" t="s">
        <v>36</v>
      </c>
      <c r="F3425" s="9">
        <v>14</v>
      </c>
      <c r="G3425" s="10">
        <v>219</v>
      </c>
      <c r="H3425" s="11">
        <v>0.1</v>
      </c>
      <c r="I3425" s="10">
        <f t="shared" si="324"/>
        <v>3066</v>
      </c>
      <c r="J3425" s="10">
        <f t="shared" si="319"/>
        <v>306.60000000000002</v>
      </c>
      <c r="K3425" s="10">
        <f t="shared" si="320"/>
        <v>2759.4</v>
      </c>
      <c r="L3425" s="11">
        <v>0.05</v>
      </c>
      <c r="M3425" s="10">
        <f t="shared" si="321"/>
        <v>137.97</v>
      </c>
      <c r="N3425" s="10">
        <f t="shared" si="322"/>
        <v>2897.37</v>
      </c>
      <c r="O3425" s="10">
        <v>132.66</v>
      </c>
      <c r="P3425" s="10">
        <f t="shared" si="323"/>
        <v>902.16000000000008</v>
      </c>
      <c r="Q3425" s="12">
        <v>46000</v>
      </c>
    </row>
    <row r="3426" spans="1:17" x14ac:dyDescent="0.25">
      <c r="A3426" s="4">
        <v>1911</v>
      </c>
      <c r="B3426" s="4" t="s">
        <v>38</v>
      </c>
      <c r="C3426" s="4" t="s">
        <v>21</v>
      </c>
      <c r="D3426" s="4" t="s">
        <v>18</v>
      </c>
      <c r="E3426" s="4" t="s">
        <v>30</v>
      </c>
      <c r="F3426" s="9">
        <v>12</v>
      </c>
      <c r="G3426" s="10">
        <v>317</v>
      </c>
      <c r="H3426" s="11">
        <v>0.1</v>
      </c>
      <c r="I3426" s="10">
        <f t="shared" si="324"/>
        <v>3804</v>
      </c>
      <c r="J3426" s="10">
        <f t="shared" si="319"/>
        <v>380.40000000000003</v>
      </c>
      <c r="K3426" s="10">
        <f t="shared" si="320"/>
        <v>3423.6</v>
      </c>
      <c r="L3426" s="11">
        <v>0.05</v>
      </c>
      <c r="M3426" s="10">
        <f t="shared" si="321"/>
        <v>171.18</v>
      </c>
      <c r="N3426" s="10">
        <f t="shared" si="322"/>
        <v>3594.7799999999997</v>
      </c>
      <c r="O3426" s="10">
        <v>210.14</v>
      </c>
      <c r="P3426" s="10">
        <f t="shared" si="323"/>
        <v>901.92000000000007</v>
      </c>
      <c r="Q3426" s="12">
        <v>45700</v>
      </c>
    </row>
    <row r="3427" spans="1:17" x14ac:dyDescent="0.25">
      <c r="A3427" s="4">
        <v>4070</v>
      </c>
      <c r="B3427" s="4" t="s">
        <v>16</v>
      </c>
      <c r="C3427" s="4" t="s">
        <v>21</v>
      </c>
      <c r="D3427" s="4" t="s">
        <v>18</v>
      </c>
      <c r="E3427" s="4" t="s">
        <v>27</v>
      </c>
      <c r="F3427" s="9">
        <v>19</v>
      </c>
      <c r="G3427" s="10">
        <v>487</v>
      </c>
      <c r="H3427" s="11">
        <v>0.15</v>
      </c>
      <c r="I3427" s="10">
        <f t="shared" si="324"/>
        <v>9253</v>
      </c>
      <c r="J3427" s="10">
        <f t="shared" si="319"/>
        <v>1387.95</v>
      </c>
      <c r="K3427" s="10">
        <f t="shared" si="320"/>
        <v>7865.05</v>
      </c>
      <c r="L3427" s="11">
        <v>0.05</v>
      </c>
      <c r="M3427" s="10">
        <f t="shared" si="321"/>
        <v>393.25250000000005</v>
      </c>
      <c r="N3427" s="10">
        <f t="shared" si="322"/>
        <v>8258.3024999999998</v>
      </c>
      <c r="O3427" s="10">
        <v>366.57</v>
      </c>
      <c r="P3427" s="10">
        <f t="shared" si="323"/>
        <v>900.22000000000025</v>
      </c>
      <c r="Q3427" s="12">
        <v>45754</v>
      </c>
    </row>
    <row r="3428" spans="1:17" x14ac:dyDescent="0.25">
      <c r="A3428" s="4">
        <v>3300</v>
      </c>
      <c r="B3428" s="4" t="s">
        <v>38</v>
      </c>
      <c r="C3428" s="4" t="s">
        <v>24</v>
      </c>
      <c r="D3428" s="4" t="s">
        <v>33</v>
      </c>
      <c r="E3428" s="4" t="s">
        <v>29</v>
      </c>
      <c r="F3428" s="9">
        <v>3</v>
      </c>
      <c r="G3428" s="10">
        <v>903</v>
      </c>
      <c r="H3428" s="11">
        <v>0</v>
      </c>
      <c r="I3428" s="10">
        <f t="shared" si="324"/>
        <v>2709</v>
      </c>
      <c r="J3428" s="10">
        <f t="shared" si="319"/>
        <v>0</v>
      </c>
      <c r="K3428" s="10">
        <f t="shared" si="320"/>
        <v>2709</v>
      </c>
      <c r="L3428" s="11">
        <v>0.05</v>
      </c>
      <c r="M3428" s="10">
        <f t="shared" si="321"/>
        <v>135.45000000000002</v>
      </c>
      <c r="N3428" s="10">
        <f t="shared" si="322"/>
        <v>2844.45</v>
      </c>
      <c r="O3428" s="10">
        <v>603.30999999999995</v>
      </c>
      <c r="P3428" s="10">
        <f t="shared" si="323"/>
        <v>899.07000000000016</v>
      </c>
      <c r="Q3428" s="12">
        <v>45962</v>
      </c>
    </row>
    <row r="3429" spans="1:17" x14ac:dyDescent="0.25">
      <c r="A3429" s="4">
        <v>504</v>
      </c>
      <c r="B3429" s="4" t="s">
        <v>38</v>
      </c>
      <c r="C3429" s="4" t="s">
        <v>24</v>
      </c>
      <c r="D3429" s="4" t="s">
        <v>33</v>
      </c>
      <c r="E3429" s="4" t="s">
        <v>37</v>
      </c>
      <c r="F3429" s="9">
        <v>8</v>
      </c>
      <c r="G3429" s="10">
        <v>1052</v>
      </c>
      <c r="H3429" s="11">
        <v>0.15</v>
      </c>
      <c r="I3429" s="10">
        <f t="shared" si="324"/>
        <v>8416</v>
      </c>
      <c r="J3429" s="10">
        <f t="shared" si="319"/>
        <v>1262.3999999999999</v>
      </c>
      <c r="K3429" s="10">
        <f t="shared" si="320"/>
        <v>7153.6</v>
      </c>
      <c r="L3429" s="11">
        <v>0.05</v>
      </c>
      <c r="M3429" s="10">
        <f t="shared" si="321"/>
        <v>357.68000000000006</v>
      </c>
      <c r="N3429" s="10">
        <f t="shared" si="322"/>
        <v>7511.2800000000007</v>
      </c>
      <c r="O3429" s="10">
        <v>782.09</v>
      </c>
      <c r="P3429" s="10">
        <f t="shared" si="323"/>
        <v>896.88000000000011</v>
      </c>
      <c r="Q3429" s="12">
        <v>45761</v>
      </c>
    </row>
    <row r="3430" spans="1:17" x14ac:dyDescent="0.25">
      <c r="A3430" s="4">
        <v>409</v>
      </c>
      <c r="B3430" s="4" t="s">
        <v>16</v>
      </c>
      <c r="C3430" s="4" t="s">
        <v>21</v>
      </c>
      <c r="D3430" s="4" t="s">
        <v>33</v>
      </c>
      <c r="E3430" s="4" t="s">
        <v>37</v>
      </c>
      <c r="F3430" s="9">
        <v>5</v>
      </c>
      <c r="G3430" s="10">
        <v>690</v>
      </c>
      <c r="H3430" s="11">
        <v>0.1</v>
      </c>
      <c r="I3430" s="10">
        <f t="shared" si="324"/>
        <v>3450</v>
      </c>
      <c r="J3430" s="10">
        <f t="shared" si="319"/>
        <v>345</v>
      </c>
      <c r="K3430" s="10">
        <f t="shared" si="320"/>
        <v>3105</v>
      </c>
      <c r="L3430" s="11">
        <v>0.05</v>
      </c>
      <c r="M3430" s="10">
        <f t="shared" si="321"/>
        <v>155.25</v>
      </c>
      <c r="N3430" s="10">
        <f t="shared" si="322"/>
        <v>3260.25</v>
      </c>
      <c r="O3430" s="10">
        <v>441.87</v>
      </c>
      <c r="P3430" s="10">
        <f t="shared" si="323"/>
        <v>895.65000000000009</v>
      </c>
      <c r="Q3430" s="12">
        <v>45700</v>
      </c>
    </row>
    <row r="3431" spans="1:17" x14ac:dyDescent="0.25">
      <c r="A3431" s="4">
        <v>4432</v>
      </c>
      <c r="B3431" s="4" t="s">
        <v>20</v>
      </c>
      <c r="C3431" s="4" t="s">
        <v>17</v>
      </c>
      <c r="D3431" s="4" t="s">
        <v>18</v>
      </c>
      <c r="E3431" s="4" t="s">
        <v>29</v>
      </c>
      <c r="F3431" s="9">
        <v>24</v>
      </c>
      <c r="G3431" s="10">
        <v>310</v>
      </c>
      <c r="H3431" s="11">
        <v>0.1</v>
      </c>
      <c r="I3431" s="10">
        <f t="shared" si="324"/>
        <v>7440</v>
      </c>
      <c r="J3431" s="10">
        <f t="shared" si="319"/>
        <v>744</v>
      </c>
      <c r="K3431" s="10">
        <f t="shared" si="320"/>
        <v>6696</v>
      </c>
      <c r="L3431" s="11">
        <v>0.05</v>
      </c>
      <c r="M3431" s="10">
        <f t="shared" si="321"/>
        <v>334.8</v>
      </c>
      <c r="N3431" s="10">
        <f t="shared" si="322"/>
        <v>7030.8</v>
      </c>
      <c r="O3431" s="10">
        <v>241.69</v>
      </c>
      <c r="P3431" s="10">
        <f t="shared" si="323"/>
        <v>895.44000000000051</v>
      </c>
      <c r="Q3431" s="12">
        <v>45681</v>
      </c>
    </row>
    <row r="3432" spans="1:17" x14ac:dyDescent="0.25">
      <c r="A3432" s="4">
        <v>4484</v>
      </c>
      <c r="B3432" s="4" t="s">
        <v>32</v>
      </c>
      <c r="C3432" s="4" t="s">
        <v>24</v>
      </c>
      <c r="D3432" s="4" t="s">
        <v>33</v>
      </c>
      <c r="E3432" s="4" t="s">
        <v>29</v>
      </c>
      <c r="F3432" s="9">
        <v>5</v>
      </c>
      <c r="G3432" s="10">
        <v>379</v>
      </c>
      <c r="H3432" s="11">
        <v>0</v>
      </c>
      <c r="I3432" s="10">
        <f t="shared" si="324"/>
        <v>1895</v>
      </c>
      <c r="J3432" s="10">
        <f t="shared" si="319"/>
        <v>0</v>
      </c>
      <c r="K3432" s="10">
        <f t="shared" si="320"/>
        <v>1895</v>
      </c>
      <c r="L3432" s="11">
        <v>0.05</v>
      </c>
      <c r="M3432" s="10">
        <f t="shared" si="321"/>
        <v>94.75</v>
      </c>
      <c r="N3432" s="10">
        <f t="shared" si="322"/>
        <v>1989.75</v>
      </c>
      <c r="O3432" s="10">
        <v>199.93</v>
      </c>
      <c r="P3432" s="10">
        <f t="shared" si="323"/>
        <v>895.34999999999991</v>
      </c>
      <c r="Q3432" s="12">
        <v>45763</v>
      </c>
    </row>
    <row r="3433" spans="1:17" x14ac:dyDescent="0.25">
      <c r="A3433" s="4">
        <v>1116</v>
      </c>
      <c r="B3433" s="4" t="s">
        <v>31</v>
      </c>
      <c r="C3433" s="4" t="s">
        <v>21</v>
      </c>
      <c r="D3433" s="4" t="s">
        <v>26</v>
      </c>
      <c r="E3433" s="4" t="s">
        <v>22</v>
      </c>
      <c r="F3433" s="9">
        <v>16</v>
      </c>
      <c r="G3433" s="10">
        <v>1055</v>
      </c>
      <c r="H3433" s="11">
        <v>0.15</v>
      </c>
      <c r="I3433" s="10">
        <f t="shared" si="324"/>
        <v>16880</v>
      </c>
      <c r="J3433" s="10">
        <f t="shared" si="319"/>
        <v>2532</v>
      </c>
      <c r="K3433" s="10">
        <f t="shared" si="320"/>
        <v>14348</v>
      </c>
      <c r="L3433" s="11">
        <v>0.05</v>
      </c>
      <c r="M3433" s="10">
        <f t="shared" si="321"/>
        <v>717.40000000000009</v>
      </c>
      <c r="N3433" s="10">
        <f t="shared" si="322"/>
        <v>15065.4</v>
      </c>
      <c r="O3433" s="10">
        <v>840.8</v>
      </c>
      <c r="P3433" s="10">
        <f t="shared" si="323"/>
        <v>895.20000000000073</v>
      </c>
      <c r="Q3433" s="12">
        <v>46011</v>
      </c>
    </row>
    <row r="3434" spans="1:17" x14ac:dyDescent="0.25">
      <c r="A3434" s="4">
        <v>2494</v>
      </c>
      <c r="B3434" s="4" t="s">
        <v>34</v>
      </c>
      <c r="C3434" s="4" t="s">
        <v>17</v>
      </c>
      <c r="D3434" s="4" t="s">
        <v>18</v>
      </c>
      <c r="E3434" s="4" t="s">
        <v>22</v>
      </c>
      <c r="F3434" s="9">
        <v>25</v>
      </c>
      <c r="G3434" s="10">
        <v>362</v>
      </c>
      <c r="H3434" s="11">
        <v>0.15</v>
      </c>
      <c r="I3434" s="10">
        <f t="shared" si="324"/>
        <v>9050</v>
      </c>
      <c r="J3434" s="10">
        <f t="shared" si="319"/>
        <v>1357.5</v>
      </c>
      <c r="K3434" s="10">
        <f t="shared" si="320"/>
        <v>7692.5</v>
      </c>
      <c r="L3434" s="11">
        <v>0.05</v>
      </c>
      <c r="M3434" s="10">
        <f t="shared" si="321"/>
        <v>384.625</v>
      </c>
      <c r="N3434" s="10">
        <f t="shared" si="322"/>
        <v>8077.125</v>
      </c>
      <c r="O3434" s="10">
        <v>271.92</v>
      </c>
      <c r="P3434" s="10">
        <f t="shared" si="323"/>
        <v>894.5</v>
      </c>
      <c r="Q3434" s="12">
        <v>45753</v>
      </c>
    </row>
    <row r="3435" spans="1:17" x14ac:dyDescent="0.25">
      <c r="A3435" s="4">
        <v>4278</v>
      </c>
      <c r="B3435" s="4" t="s">
        <v>38</v>
      </c>
      <c r="C3435" s="4" t="s">
        <v>17</v>
      </c>
      <c r="D3435" s="4" t="s">
        <v>18</v>
      </c>
      <c r="E3435" s="4" t="s">
        <v>30</v>
      </c>
      <c r="F3435" s="9">
        <v>3</v>
      </c>
      <c r="G3435" s="10">
        <v>1176</v>
      </c>
      <c r="H3435" s="11">
        <v>0.05</v>
      </c>
      <c r="I3435" s="10">
        <f t="shared" si="324"/>
        <v>3528</v>
      </c>
      <c r="J3435" s="10">
        <f t="shared" si="319"/>
        <v>176.4</v>
      </c>
      <c r="K3435" s="10">
        <f t="shared" si="320"/>
        <v>3351.6</v>
      </c>
      <c r="L3435" s="11">
        <v>0.05</v>
      </c>
      <c r="M3435" s="10">
        <f t="shared" si="321"/>
        <v>167.58</v>
      </c>
      <c r="N3435" s="10">
        <f t="shared" si="322"/>
        <v>3519.18</v>
      </c>
      <c r="O3435" s="10">
        <v>821.36</v>
      </c>
      <c r="P3435" s="10">
        <f t="shared" si="323"/>
        <v>887.52</v>
      </c>
      <c r="Q3435" s="12">
        <v>46009</v>
      </c>
    </row>
    <row r="3436" spans="1:17" x14ac:dyDescent="0.25">
      <c r="A3436" s="4">
        <v>284</v>
      </c>
      <c r="B3436" s="4" t="s">
        <v>31</v>
      </c>
      <c r="C3436" s="4" t="s">
        <v>21</v>
      </c>
      <c r="D3436" s="4" t="s">
        <v>28</v>
      </c>
      <c r="E3436" s="4" t="s">
        <v>36</v>
      </c>
      <c r="F3436" s="9">
        <v>8</v>
      </c>
      <c r="G3436" s="10">
        <v>587</v>
      </c>
      <c r="H3436" s="11">
        <v>0.1</v>
      </c>
      <c r="I3436" s="10">
        <f t="shared" si="324"/>
        <v>4696</v>
      </c>
      <c r="J3436" s="10">
        <f t="shared" si="319"/>
        <v>469.6</v>
      </c>
      <c r="K3436" s="10">
        <f t="shared" si="320"/>
        <v>4226.3999999999996</v>
      </c>
      <c r="L3436" s="11">
        <v>0.05</v>
      </c>
      <c r="M3436" s="10">
        <f t="shared" si="321"/>
        <v>211.32</v>
      </c>
      <c r="N3436" s="10">
        <f t="shared" si="322"/>
        <v>4437.7199999999993</v>
      </c>
      <c r="O3436" s="10">
        <v>417.42</v>
      </c>
      <c r="P3436" s="10">
        <f t="shared" si="323"/>
        <v>887.03999999999951</v>
      </c>
      <c r="Q3436" s="12">
        <v>45966</v>
      </c>
    </row>
    <row r="3437" spans="1:17" x14ac:dyDescent="0.25">
      <c r="A3437" s="4">
        <v>4943</v>
      </c>
      <c r="B3437" s="4" t="s">
        <v>16</v>
      </c>
      <c r="C3437" s="4" t="s">
        <v>21</v>
      </c>
      <c r="D3437" s="4" t="s">
        <v>33</v>
      </c>
      <c r="E3437" s="4" t="s">
        <v>36</v>
      </c>
      <c r="F3437" s="9">
        <v>17</v>
      </c>
      <c r="G3437" s="10">
        <v>334</v>
      </c>
      <c r="H3437" s="11">
        <v>0.15</v>
      </c>
      <c r="I3437" s="10">
        <f t="shared" si="324"/>
        <v>5678</v>
      </c>
      <c r="J3437" s="10">
        <f t="shared" si="319"/>
        <v>851.69999999999993</v>
      </c>
      <c r="K3437" s="10">
        <f t="shared" si="320"/>
        <v>4826.3</v>
      </c>
      <c r="L3437" s="11">
        <v>0.05</v>
      </c>
      <c r="M3437" s="10">
        <f t="shared" si="321"/>
        <v>241.31500000000003</v>
      </c>
      <c r="N3437" s="10">
        <f t="shared" si="322"/>
        <v>5067.6149999999998</v>
      </c>
      <c r="O3437" s="10">
        <v>231.78</v>
      </c>
      <c r="P3437" s="10">
        <f t="shared" si="323"/>
        <v>886.04</v>
      </c>
      <c r="Q3437" s="12">
        <v>46005</v>
      </c>
    </row>
    <row r="3438" spans="1:17" x14ac:dyDescent="0.25">
      <c r="A3438" s="4">
        <v>1138</v>
      </c>
      <c r="B3438" s="4" t="s">
        <v>38</v>
      </c>
      <c r="C3438" s="4" t="s">
        <v>17</v>
      </c>
      <c r="D3438" s="4" t="s">
        <v>33</v>
      </c>
      <c r="E3438" s="4" t="s">
        <v>22</v>
      </c>
      <c r="F3438" s="9">
        <v>23</v>
      </c>
      <c r="G3438" s="10">
        <v>266</v>
      </c>
      <c r="H3438" s="11">
        <v>0.15</v>
      </c>
      <c r="I3438" s="10">
        <f t="shared" si="324"/>
        <v>6118</v>
      </c>
      <c r="J3438" s="10">
        <f t="shared" si="319"/>
        <v>917.69999999999993</v>
      </c>
      <c r="K3438" s="10">
        <f t="shared" si="320"/>
        <v>5200.3</v>
      </c>
      <c r="L3438" s="11">
        <v>0.05</v>
      </c>
      <c r="M3438" s="10">
        <f t="shared" si="321"/>
        <v>260.01500000000004</v>
      </c>
      <c r="N3438" s="10">
        <f t="shared" si="322"/>
        <v>5460.3150000000005</v>
      </c>
      <c r="O3438" s="10">
        <v>187.59</v>
      </c>
      <c r="P3438" s="10">
        <f t="shared" si="323"/>
        <v>885.73000000000047</v>
      </c>
      <c r="Q3438" s="12">
        <v>45707</v>
      </c>
    </row>
    <row r="3439" spans="1:17" x14ac:dyDescent="0.25">
      <c r="A3439" s="4">
        <v>4009</v>
      </c>
      <c r="B3439" s="4" t="s">
        <v>20</v>
      </c>
      <c r="C3439" s="4" t="s">
        <v>24</v>
      </c>
      <c r="D3439" s="4" t="s">
        <v>33</v>
      </c>
      <c r="E3439" s="4" t="s">
        <v>27</v>
      </c>
      <c r="F3439" s="9">
        <v>14</v>
      </c>
      <c r="G3439" s="10">
        <v>212</v>
      </c>
      <c r="H3439" s="11">
        <v>0</v>
      </c>
      <c r="I3439" s="10">
        <f t="shared" si="324"/>
        <v>2968</v>
      </c>
      <c r="J3439" s="10">
        <f t="shared" si="319"/>
        <v>0</v>
      </c>
      <c r="K3439" s="10">
        <f t="shared" si="320"/>
        <v>2968</v>
      </c>
      <c r="L3439" s="11">
        <v>0.05</v>
      </c>
      <c r="M3439" s="10">
        <f t="shared" si="321"/>
        <v>148.4</v>
      </c>
      <c r="N3439" s="10">
        <f t="shared" si="322"/>
        <v>3116.4</v>
      </c>
      <c r="O3439" s="10">
        <v>148.77000000000001</v>
      </c>
      <c r="P3439" s="10">
        <f t="shared" si="323"/>
        <v>885.2199999999998</v>
      </c>
      <c r="Q3439" s="12">
        <v>45696</v>
      </c>
    </row>
    <row r="3440" spans="1:17" x14ac:dyDescent="0.25">
      <c r="A3440" s="4">
        <v>4281</v>
      </c>
      <c r="B3440" s="4" t="s">
        <v>32</v>
      </c>
      <c r="C3440" s="4" t="s">
        <v>17</v>
      </c>
      <c r="D3440" s="4" t="s">
        <v>33</v>
      </c>
      <c r="E3440" s="4" t="s">
        <v>22</v>
      </c>
      <c r="F3440" s="9">
        <v>9</v>
      </c>
      <c r="G3440" s="10">
        <v>357</v>
      </c>
      <c r="H3440" s="11">
        <v>0.1</v>
      </c>
      <c r="I3440" s="10">
        <f t="shared" si="324"/>
        <v>3213</v>
      </c>
      <c r="J3440" s="10">
        <f t="shared" si="319"/>
        <v>321.3</v>
      </c>
      <c r="K3440" s="10">
        <f t="shared" si="320"/>
        <v>2891.7</v>
      </c>
      <c r="L3440" s="11">
        <v>0.05</v>
      </c>
      <c r="M3440" s="10">
        <f t="shared" si="321"/>
        <v>144.58500000000001</v>
      </c>
      <c r="N3440" s="10">
        <f t="shared" si="322"/>
        <v>3036.2849999999999</v>
      </c>
      <c r="O3440" s="10">
        <v>223.13</v>
      </c>
      <c r="P3440" s="10">
        <f t="shared" si="323"/>
        <v>883.52999999999975</v>
      </c>
      <c r="Q3440" s="12">
        <v>45963</v>
      </c>
    </row>
    <row r="3441" spans="1:17" x14ac:dyDescent="0.25">
      <c r="A3441" s="4">
        <v>3644</v>
      </c>
      <c r="B3441" s="4" t="s">
        <v>16</v>
      </c>
      <c r="C3441" s="4" t="s">
        <v>24</v>
      </c>
      <c r="D3441" s="4" t="s">
        <v>33</v>
      </c>
      <c r="E3441" s="4" t="s">
        <v>37</v>
      </c>
      <c r="F3441" s="9">
        <v>14</v>
      </c>
      <c r="G3441" s="10">
        <v>326</v>
      </c>
      <c r="H3441" s="11">
        <v>0.15</v>
      </c>
      <c r="I3441" s="10">
        <f t="shared" si="324"/>
        <v>4564</v>
      </c>
      <c r="J3441" s="10">
        <f t="shared" si="319"/>
        <v>684.6</v>
      </c>
      <c r="K3441" s="10">
        <f t="shared" si="320"/>
        <v>3879.4</v>
      </c>
      <c r="L3441" s="11">
        <v>0.05</v>
      </c>
      <c r="M3441" s="10">
        <f t="shared" si="321"/>
        <v>193.97000000000003</v>
      </c>
      <c r="N3441" s="10">
        <f t="shared" si="322"/>
        <v>4073.37</v>
      </c>
      <c r="O3441" s="10">
        <v>214.07</v>
      </c>
      <c r="P3441" s="10">
        <f t="shared" si="323"/>
        <v>882.42000000000007</v>
      </c>
      <c r="Q3441" s="12">
        <v>45789</v>
      </c>
    </row>
    <row r="3442" spans="1:17" x14ac:dyDescent="0.25">
      <c r="A3442" s="4">
        <v>3229</v>
      </c>
      <c r="B3442" s="4" t="s">
        <v>32</v>
      </c>
      <c r="C3442" s="4" t="s">
        <v>24</v>
      </c>
      <c r="D3442" s="4" t="s">
        <v>28</v>
      </c>
      <c r="E3442" s="4" t="s">
        <v>22</v>
      </c>
      <c r="F3442" s="9">
        <v>7</v>
      </c>
      <c r="G3442" s="10">
        <v>458</v>
      </c>
      <c r="H3442" s="11">
        <v>0.15</v>
      </c>
      <c r="I3442" s="10">
        <f t="shared" si="324"/>
        <v>3206</v>
      </c>
      <c r="J3442" s="10">
        <f t="shared" si="319"/>
        <v>480.9</v>
      </c>
      <c r="K3442" s="10">
        <f t="shared" si="320"/>
        <v>2725.1</v>
      </c>
      <c r="L3442" s="11">
        <v>0.05</v>
      </c>
      <c r="M3442" s="10">
        <f t="shared" si="321"/>
        <v>136.255</v>
      </c>
      <c r="N3442" s="10">
        <f t="shared" si="322"/>
        <v>2861.355</v>
      </c>
      <c r="O3442" s="10">
        <v>263.27999999999997</v>
      </c>
      <c r="P3442" s="10">
        <f t="shared" si="323"/>
        <v>882.1400000000001</v>
      </c>
      <c r="Q3442" s="12">
        <v>45806</v>
      </c>
    </row>
    <row r="3443" spans="1:17" x14ac:dyDescent="0.25">
      <c r="A3443" s="4">
        <v>915</v>
      </c>
      <c r="B3443" s="4" t="s">
        <v>31</v>
      </c>
      <c r="C3443" s="4" t="s">
        <v>24</v>
      </c>
      <c r="D3443" s="4" t="s">
        <v>18</v>
      </c>
      <c r="E3443" s="4" t="s">
        <v>19</v>
      </c>
      <c r="F3443" s="9">
        <v>23</v>
      </c>
      <c r="G3443" s="10">
        <v>186</v>
      </c>
      <c r="H3443" s="11">
        <v>0</v>
      </c>
      <c r="I3443" s="10">
        <f t="shared" si="324"/>
        <v>4278</v>
      </c>
      <c r="J3443" s="10">
        <f t="shared" si="319"/>
        <v>0</v>
      </c>
      <c r="K3443" s="10">
        <f t="shared" si="320"/>
        <v>4278</v>
      </c>
      <c r="L3443" s="11">
        <v>0.05</v>
      </c>
      <c r="M3443" s="10">
        <f t="shared" si="321"/>
        <v>213.9</v>
      </c>
      <c r="N3443" s="10">
        <f t="shared" si="322"/>
        <v>4491.8999999999996</v>
      </c>
      <c r="O3443" s="10">
        <v>147.74</v>
      </c>
      <c r="P3443" s="10">
        <f t="shared" si="323"/>
        <v>879.97999999999956</v>
      </c>
      <c r="Q3443" s="12">
        <v>45930</v>
      </c>
    </row>
    <row r="3444" spans="1:17" x14ac:dyDescent="0.25">
      <c r="A3444" s="4">
        <v>3909</v>
      </c>
      <c r="B3444" s="4" t="s">
        <v>20</v>
      </c>
      <c r="C3444" s="4" t="s">
        <v>17</v>
      </c>
      <c r="D3444" s="4" t="s">
        <v>26</v>
      </c>
      <c r="E3444" s="4" t="s">
        <v>19</v>
      </c>
      <c r="F3444" s="9">
        <v>7</v>
      </c>
      <c r="G3444" s="10">
        <v>317</v>
      </c>
      <c r="H3444" s="11">
        <v>0</v>
      </c>
      <c r="I3444" s="10">
        <f t="shared" si="324"/>
        <v>2219</v>
      </c>
      <c r="J3444" s="10">
        <f t="shared" si="319"/>
        <v>0</v>
      </c>
      <c r="K3444" s="10">
        <f t="shared" si="320"/>
        <v>2219</v>
      </c>
      <c r="L3444" s="11">
        <v>0.05</v>
      </c>
      <c r="M3444" s="10">
        <f t="shared" si="321"/>
        <v>110.95</v>
      </c>
      <c r="N3444" s="10">
        <f t="shared" si="322"/>
        <v>2329.9499999999998</v>
      </c>
      <c r="O3444" s="10">
        <v>191.96</v>
      </c>
      <c r="P3444" s="10">
        <f t="shared" si="323"/>
        <v>875.28</v>
      </c>
      <c r="Q3444" s="12">
        <v>45745</v>
      </c>
    </row>
    <row r="3445" spans="1:17" x14ac:dyDescent="0.25">
      <c r="A3445" s="4">
        <v>1050</v>
      </c>
      <c r="B3445" s="4" t="s">
        <v>34</v>
      </c>
      <c r="C3445" s="4" t="s">
        <v>24</v>
      </c>
      <c r="D3445" s="4" t="s">
        <v>18</v>
      </c>
      <c r="E3445" s="4" t="s">
        <v>37</v>
      </c>
      <c r="F3445" s="9">
        <v>16</v>
      </c>
      <c r="G3445" s="10">
        <v>169</v>
      </c>
      <c r="H3445" s="11">
        <v>0.05</v>
      </c>
      <c r="I3445" s="10">
        <f t="shared" si="324"/>
        <v>2704</v>
      </c>
      <c r="J3445" s="10">
        <f t="shared" si="319"/>
        <v>135.20000000000002</v>
      </c>
      <c r="K3445" s="10">
        <f t="shared" si="320"/>
        <v>2568.8000000000002</v>
      </c>
      <c r="L3445" s="11">
        <v>0.05</v>
      </c>
      <c r="M3445" s="10">
        <f t="shared" si="321"/>
        <v>128.44000000000003</v>
      </c>
      <c r="N3445" s="10">
        <f t="shared" si="322"/>
        <v>2697.2400000000002</v>
      </c>
      <c r="O3445" s="10">
        <v>105.87</v>
      </c>
      <c r="P3445" s="10">
        <f t="shared" si="323"/>
        <v>874.88000000000011</v>
      </c>
      <c r="Q3445" s="12">
        <v>45753</v>
      </c>
    </row>
    <row r="3446" spans="1:17" x14ac:dyDescent="0.25">
      <c r="A3446" s="4">
        <v>4721</v>
      </c>
      <c r="B3446" s="4" t="s">
        <v>38</v>
      </c>
      <c r="C3446" s="4" t="s">
        <v>21</v>
      </c>
      <c r="D3446" s="4" t="s">
        <v>33</v>
      </c>
      <c r="E3446" s="4" t="s">
        <v>22</v>
      </c>
      <c r="F3446" s="9">
        <v>12</v>
      </c>
      <c r="G3446" s="10">
        <v>205</v>
      </c>
      <c r="H3446" s="11">
        <v>0</v>
      </c>
      <c r="I3446" s="10">
        <f t="shared" si="324"/>
        <v>2460</v>
      </c>
      <c r="J3446" s="10">
        <f t="shared" si="319"/>
        <v>0</v>
      </c>
      <c r="K3446" s="10">
        <f t="shared" si="320"/>
        <v>2460</v>
      </c>
      <c r="L3446" s="11">
        <v>0.05</v>
      </c>
      <c r="M3446" s="10">
        <f t="shared" si="321"/>
        <v>123</v>
      </c>
      <c r="N3446" s="10">
        <f t="shared" si="322"/>
        <v>2583</v>
      </c>
      <c r="O3446" s="10">
        <v>132.33000000000001</v>
      </c>
      <c r="P3446" s="10">
        <f t="shared" si="323"/>
        <v>872.04</v>
      </c>
      <c r="Q3446" s="12">
        <v>45900</v>
      </c>
    </row>
    <row r="3447" spans="1:17" x14ac:dyDescent="0.25">
      <c r="A3447" s="4">
        <v>2084</v>
      </c>
      <c r="B3447" s="4" t="s">
        <v>35</v>
      </c>
      <c r="C3447" s="4" t="s">
        <v>17</v>
      </c>
      <c r="D3447" s="4" t="s">
        <v>26</v>
      </c>
      <c r="E3447" s="4" t="s">
        <v>37</v>
      </c>
      <c r="F3447" s="9">
        <v>22</v>
      </c>
      <c r="G3447" s="10">
        <v>484</v>
      </c>
      <c r="H3447" s="11">
        <v>0.15</v>
      </c>
      <c r="I3447" s="10">
        <f t="shared" si="324"/>
        <v>10648</v>
      </c>
      <c r="J3447" s="10">
        <f t="shared" si="319"/>
        <v>1597.2</v>
      </c>
      <c r="K3447" s="10">
        <f t="shared" si="320"/>
        <v>9050.7999999999993</v>
      </c>
      <c r="L3447" s="11">
        <v>0.05</v>
      </c>
      <c r="M3447" s="10">
        <f t="shared" si="321"/>
        <v>452.53999999999996</v>
      </c>
      <c r="N3447" s="10">
        <f t="shared" si="322"/>
        <v>9503.34</v>
      </c>
      <c r="O3447" s="10">
        <v>371.83</v>
      </c>
      <c r="P3447" s="10">
        <f t="shared" si="323"/>
        <v>870.54</v>
      </c>
      <c r="Q3447" s="12">
        <v>45811</v>
      </c>
    </row>
    <row r="3448" spans="1:17" x14ac:dyDescent="0.25">
      <c r="A3448" s="4">
        <v>4080</v>
      </c>
      <c r="B3448" s="4" t="s">
        <v>34</v>
      </c>
      <c r="C3448" s="4" t="s">
        <v>17</v>
      </c>
      <c r="D3448" s="4" t="s">
        <v>33</v>
      </c>
      <c r="E3448" s="4" t="s">
        <v>30</v>
      </c>
      <c r="F3448" s="9">
        <v>11</v>
      </c>
      <c r="G3448" s="10">
        <v>286</v>
      </c>
      <c r="H3448" s="11">
        <v>0.05</v>
      </c>
      <c r="I3448" s="10">
        <f t="shared" si="324"/>
        <v>3146</v>
      </c>
      <c r="J3448" s="10">
        <f t="shared" si="319"/>
        <v>157.30000000000001</v>
      </c>
      <c r="K3448" s="10">
        <f t="shared" si="320"/>
        <v>2988.7</v>
      </c>
      <c r="L3448" s="11">
        <v>0.05</v>
      </c>
      <c r="M3448" s="10">
        <f t="shared" si="321"/>
        <v>149.435</v>
      </c>
      <c r="N3448" s="10">
        <f t="shared" si="322"/>
        <v>3138.1349999999998</v>
      </c>
      <c r="O3448" s="10">
        <v>192.63</v>
      </c>
      <c r="P3448" s="10">
        <f t="shared" si="323"/>
        <v>869.77</v>
      </c>
      <c r="Q3448" s="12">
        <v>45703</v>
      </c>
    </row>
    <row r="3449" spans="1:17" x14ac:dyDescent="0.25">
      <c r="A3449" s="4">
        <v>4516</v>
      </c>
      <c r="B3449" s="4" t="s">
        <v>31</v>
      </c>
      <c r="C3449" s="4" t="s">
        <v>21</v>
      </c>
      <c r="D3449" s="4" t="s">
        <v>26</v>
      </c>
      <c r="E3449" s="4" t="s">
        <v>25</v>
      </c>
      <c r="F3449" s="9">
        <v>10</v>
      </c>
      <c r="G3449" s="10">
        <v>176</v>
      </c>
      <c r="H3449" s="11">
        <v>0</v>
      </c>
      <c r="I3449" s="10">
        <f t="shared" si="324"/>
        <v>1760</v>
      </c>
      <c r="J3449" s="10">
        <f t="shared" si="319"/>
        <v>0</v>
      </c>
      <c r="K3449" s="10">
        <f t="shared" si="320"/>
        <v>1760</v>
      </c>
      <c r="L3449" s="11">
        <v>0.05</v>
      </c>
      <c r="M3449" s="10">
        <f t="shared" si="321"/>
        <v>88</v>
      </c>
      <c r="N3449" s="10">
        <f t="shared" si="322"/>
        <v>1848</v>
      </c>
      <c r="O3449" s="10">
        <v>89.12</v>
      </c>
      <c r="P3449" s="10">
        <f t="shared" si="323"/>
        <v>868.8</v>
      </c>
      <c r="Q3449" s="12">
        <v>45723</v>
      </c>
    </row>
    <row r="3450" spans="1:17" x14ac:dyDescent="0.25">
      <c r="A3450" s="4">
        <v>2619</v>
      </c>
      <c r="B3450" s="4" t="s">
        <v>38</v>
      </c>
      <c r="C3450" s="4" t="s">
        <v>17</v>
      </c>
      <c r="D3450" s="4" t="s">
        <v>26</v>
      </c>
      <c r="E3450" s="4" t="s">
        <v>36</v>
      </c>
      <c r="F3450" s="9">
        <v>15</v>
      </c>
      <c r="G3450" s="10">
        <v>862</v>
      </c>
      <c r="H3450" s="11">
        <v>0.15</v>
      </c>
      <c r="I3450" s="10">
        <f t="shared" si="324"/>
        <v>12930</v>
      </c>
      <c r="J3450" s="10">
        <f t="shared" si="319"/>
        <v>1939.5</v>
      </c>
      <c r="K3450" s="10">
        <f t="shared" si="320"/>
        <v>10990.5</v>
      </c>
      <c r="L3450" s="11">
        <v>0.05</v>
      </c>
      <c r="M3450" s="10">
        <f t="shared" si="321"/>
        <v>549.52499999999998</v>
      </c>
      <c r="N3450" s="10">
        <f t="shared" si="322"/>
        <v>11540.025</v>
      </c>
      <c r="O3450" s="10">
        <v>674.81</v>
      </c>
      <c r="P3450" s="10">
        <f t="shared" si="323"/>
        <v>868.35000000000036</v>
      </c>
      <c r="Q3450" s="12">
        <v>45801</v>
      </c>
    </row>
    <row r="3451" spans="1:17" x14ac:dyDescent="0.25">
      <c r="A3451" s="4">
        <v>2884</v>
      </c>
      <c r="B3451" s="4" t="s">
        <v>16</v>
      </c>
      <c r="C3451" s="4" t="s">
        <v>17</v>
      </c>
      <c r="D3451" s="4" t="s">
        <v>33</v>
      </c>
      <c r="E3451" s="4" t="s">
        <v>19</v>
      </c>
      <c r="F3451" s="9">
        <v>7</v>
      </c>
      <c r="G3451" s="10">
        <v>783</v>
      </c>
      <c r="H3451" s="11">
        <v>0.1</v>
      </c>
      <c r="I3451" s="10">
        <f t="shared" si="324"/>
        <v>5481</v>
      </c>
      <c r="J3451" s="10">
        <f t="shared" si="319"/>
        <v>548.1</v>
      </c>
      <c r="K3451" s="10">
        <f t="shared" si="320"/>
        <v>4932.8999999999996</v>
      </c>
      <c r="L3451" s="11">
        <v>0.05</v>
      </c>
      <c r="M3451" s="10">
        <f t="shared" si="321"/>
        <v>246.64499999999998</v>
      </c>
      <c r="N3451" s="10">
        <f t="shared" si="322"/>
        <v>5179.5450000000001</v>
      </c>
      <c r="O3451" s="10">
        <v>580.72</v>
      </c>
      <c r="P3451" s="10">
        <f t="shared" si="323"/>
        <v>867.85999999999967</v>
      </c>
      <c r="Q3451" s="12">
        <v>45854</v>
      </c>
    </row>
    <row r="3452" spans="1:17" x14ac:dyDescent="0.25">
      <c r="A3452" s="4">
        <v>4302</v>
      </c>
      <c r="B3452" s="4" t="s">
        <v>34</v>
      </c>
      <c r="C3452" s="4" t="s">
        <v>21</v>
      </c>
      <c r="D3452" s="4" t="s">
        <v>18</v>
      </c>
      <c r="E3452" s="4" t="s">
        <v>37</v>
      </c>
      <c r="F3452" s="9">
        <v>10</v>
      </c>
      <c r="G3452" s="10">
        <v>209</v>
      </c>
      <c r="H3452" s="11">
        <v>0</v>
      </c>
      <c r="I3452" s="10">
        <f t="shared" si="324"/>
        <v>2090</v>
      </c>
      <c r="J3452" s="10">
        <f t="shared" si="319"/>
        <v>0</v>
      </c>
      <c r="K3452" s="10">
        <f t="shared" si="320"/>
        <v>2090</v>
      </c>
      <c r="L3452" s="11">
        <v>0.05</v>
      </c>
      <c r="M3452" s="10">
        <f t="shared" si="321"/>
        <v>104.5</v>
      </c>
      <c r="N3452" s="10">
        <f t="shared" si="322"/>
        <v>2194.5</v>
      </c>
      <c r="O3452" s="10">
        <v>122.22</v>
      </c>
      <c r="P3452" s="10">
        <f t="shared" si="323"/>
        <v>867.8</v>
      </c>
      <c r="Q3452" s="12">
        <v>45666</v>
      </c>
    </row>
    <row r="3453" spans="1:17" x14ac:dyDescent="0.25">
      <c r="A3453" s="4">
        <v>3092</v>
      </c>
      <c r="B3453" s="4" t="s">
        <v>16</v>
      </c>
      <c r="C3453" s="4" t="s">
        <v>17</v>
      </c>
      <c r="D3453" s="4" t="s">
        <v>28</v>
      </c>
      <c r="E3453" s="4" t="s">
        <v>19</v>
      </c>
      <c r="F3453" s="9">
        <v>5</v>
      </c>
      <c r="G3453" s="10">
        <v>793</v>
      </c>
      <c r="H3453" s="11">
        <v>0.05</v>
      </c>
      <c r="I3453" s="10">
        <f t="shared" si="324"/>
        <v>3965</v>
      </c>
      <c r="J3453" s="10">
        <f t="shared" si="319"/>
        <v>198.25</v>
      </c>
      <c r="K3453" s="10">
        <f t="shared" si="320"/>
        <v>3766.75</v>
      </c>
      <c r="L3453" s="11">
        <v>0.05</v>
      </c>
      <c r="M3453" s="10">
        <f t="shared" si="321"/>
        <v>188.33750000000001</v>
      </c>
      <c r="N3453" s="10">
        <f t="shared" si="322"/>
        <v>3955.0875000000001</v>
      </c>
      <c r="O3453" s="10">
        <v>579.79999999999995</v>
      </c>
      <c r="P3453" s="10">
        <f t="shared" si="323"/>
        <v>867.75</v>
      </c>
      <c r="Q3453" s="12">
        <v>45832</v>
      </c>
    </row>
    <row r="3454" spans="1:17" x14ac:dyDescent="0.25">
      <c r="A3454" s="4">
        <v>3108</v>
      </c>
      <c r="B3454" s="4" t="s">
        <v>31</v>
      </c>
      <c r="C3454" s="4" t="s">
        <v>24</v>
      </c>
      <c r="D3454" s="4" t="s">
        <v>18</v>
      </c>
      <c r="E3454" s="4" t="s">
        <v>36</v>
      </c>
      <c r="F3454" s="9">
        <v>12</v>
      </c>
      <c r="G3454" s="10">
        <v>665</v>
      </c>
      <c r="H3454" s="11">
        <v>0.1</v>
      </c>
      <c r="I3454" s="10">
        <f t="shared" si="324"/>
        <v>7980</v>
      </c>
      <c r="J3454" s="10">
        <f t="shared" si="319"/>
        <v>798</v>
      </c>
      <c r="K3454" s="10">
        <f t="shared" si="320"/>
        <v>7182</v>
      </c>
      <c r="L3454" s="11">
        <v>0.05</v>
      </c>
      <c r="M3454" s="10">
        <f t="shared" si="321"/>
        <v>359.1</v>
      </c>
      <c r="N3454" s="10">
        <f t="shared" si="322"/>
        <v>7541.1</v>
      </c>
      <c r="O3454" s="10">
        <v>526.4</v>
      </c>
      <c r="P3454" s="10">
        <f t="shared" si="323"/>
        <v>865.20000000000073</v>
      </c>
      <c r="Q3454" s="12">
        <v>45868</v>
      </c>
    </row>
    <row r="3455" spans="1:17" x14ac:dyDescent="0.25">
      <c r="A3455" s="4">
        <v>4247</v>
      </c>
      <c r="B3455" s="4" t="s">
        <v>32</v>
      </c>
      <c r="C3455" s="4" t="s">
        <v>21</v>
      </c>
      <c r="D3455" s="4" t="s">
        <v>28</v>
      </c>
      <c r="E3455" s="4" t="s">
        <v>30</v>
      </c>
      <c r="F3455" s="9">
        <v>12</v>
      </c>
      <c r="G3455" s="10">
        <v>879</v>
      </c>
      <c r="H3455" s="11">
        <v>0.15</v>
      </c>
      <c r="I3455" s="10">
        <f t="shared" si="324"/>
        <v>10548</v>
      </c>
      <c r="J3455" s="10">
        <f t="shared" si="319"/>
        <v>1582.2</v>
      </c>
      <c r="K3455" s="10">
        <f t="shared" si="320"/>
        <v>8965.7999999999993</v>
      </c>
      <c r="L3455" s="11">
        <v>0.05</v>
      </c>
      <c r="M3455" s="10">
        <f t="shared" si="321"/>
        <v>448.28999999999996</v>
      </c>
      <c r="N3455" s="10">
        <f t="shared" si="322"/>
        <v>9414.09</v>
      </c>
      <c r="O3455" s="10">
        <v>675.11</v>
      </c>
      <c r="P3455" s="10">
        <f t="shared" si="323"/>
        <v>864.47999999999956</v>
      </c>
      <c r="Q3455" s="12">
        <v>45733</v>
      </c>
    </row>
    <row r="3456" spans="1:17" x14ac:dyDescent="0.25">
      <c r="A3456" s="4">
        <v>2019</v>
      </c>
      <c r="B3456" s="4" t="s">
        <v>32</v>
      </c>
      <c r="C3456" s="4" t="s">
        <v>21</v>
      </c>
      <c r="D3456" s="4" t="s">
        <v>28</v>
      </c>
      <c r="E3456" s="4" t="s">
        <v>19</v>
      </c>
      <c r="F3456" s="9">
        <v>15</v>
      </c>
      <c r="G3456" s="10">
        <v>185</v>
      </c>
      <c r="H3456" s="11">
        <v>0.1</v>
      </c>
      <c r="I3456" s="10">
        <f t="shared" si="324"/>
        <v>2775</v>
      </c>
      <c r="J3456" s="10">
        <f t="shared" si="319"/>
        <v>277.5</v>
      </c>
      <c r="K3456" s="10">
        <f t="shared" si="320"/>
        <v>2497.5</v>
      </c>
      <c r="L3456" s="11">
        <v>0.05</v>
      </c>
      <c r="M3456" s="10">
        <f t="shared" si="321"/>
        <v>124.875</v>
      </c>
      <c r="N3456" s="10">
        <f t="shared" si="322"/>
        <v>2622.375</v>
      </c>
      <c r="O3456" s="10">
        <v>108.91</v>
      </c>
      <c r="P3456" s="10">
        <f t="shared" si="323"/>
        <v>863.85000000000014</v>
      </c>
      <c r="Q3456" s="12">
        <v>45872</v>
      </c>
    </row>
    <row r="3457" spans="1:17" x14ac:dyDescent="0.25">
      <c r="A3457" s="4">
        <v>1462</v>
      </c>
      <c r="B3457" s="4" t="s">
        <v>23</v>
      </c>
      <c r="C3457" s="4" t="s">
        <v>21</v>
      </c>
      <c r="D3457" s="4" t="s">
        <v>26</v>
      </c>
      <c r="E3457" s="4" t="s">
        <v>37</v>
      </c>
      <c r="F3457" s="9">
        <v>3</v>
      </c>
      <c r="G3457" s="10">
        <v>902</v>
      </c>
      <c r="H3457" s="11">
        <v>0.1</v>
      </c>
      <c r="I3457" s="10">
        <f t="shared" si="324"/>
        <v>2706</v>
      </c>
      <c r="J3457" s="10">
        <f t="shared" si="319"/>
        <v>270.60000000000002</v>
      </c>
      <c r="K3457" s="10">
        <f t="shared" si="320"/>
        <v>2435.4</v>
      </c>
      <c r="L3457" s="11">
        <v>0.05</v>
      </c>
      <c r="M3457" s="10">
        <f t="shared" si="321"/>
        <v>121.77000000000001</v>
      </c>
      <c r="N3457" s="10">
        <f t="shared" si="322"/>
        <v>2557.17</v>
      </c>
      <c r="O3457" s="10">
        <v>524.20000000000005</v>
      </c>
      <c r="P3457" s="10">
        <f t="shared" si="323"/>
        <v>862.8</v>
      </c>
      <c r="Q3457" s="12">
        <v>45937</v>
      </c>
    </row>
    <row r="3458" spans="1:17" x14ac:dyDescent="0.25">
      <c r="A3458" s="4">
        <v>1327</v>
      </c>
      <c r="B3458" s="4" t="s">
        <v>38</v>
      </c>
      <c r="C3458" s="4" t="s">
        <v>17</v>
      </c>
      <c r="D3458" s="4" t="s">
        <v>26</v>
      </c>
      <c r="E3458" s="4" t="s">
        <v>30</v>
      </c>
      <c r="F3458" s="9">
        <v>6</v>
      </c>
      <c r="G3458" s="10">
        <v>465</v>
      </c>
      <c r="H3458" s="11">
        <v>0</v>
      </c>
      <c r="I3458" s="10">
        <f t="shared" si="324"/>
        <v>2790</v>
      </c>
      <c r="J3458" s="10">
        <f t="shared" ref="J3458:J3521" si="325">I3458*H3458</f>
        <v>0</v>
      </c>
      <c r="K3458" s="10">
        <f t="shared" ref="K3458:K3521" si="326">I3458-J3458</f>
        <v>2790</v>
      </c>
      <c r="L3458" s="11">
        <v>0.05</v>
      </c>
      <c r="M3458" s="10">
        <f t="shared" ref="M3458:M3521" si="327">K3458*L3458</f>
        <v>139.5</v>
      </c>
      <c r="N3458" s="10">
        <f t="shared" ref="N3458:N3521" si="328">K3458+M3458</f>
        <v>2929.5</v>
      </c>
      <c r="O3458" s="10">
        <v>321.47000000000003</v>
      </c>
      <c r="P3458" s="10">
        <f t="shared" ref="P3458:P3521" si="329">K3458-(O3458*F3458)</f>
        <v>861.17999999999984</v>
      </c>
      <c r="Q3458" s="12">
        <v>45764</v>
      </c>
    </row>
    <row r="3459" spans="1:17" x14ac:dyDescent="0.25">
      <c r="A3459" s="4">
        <v>1887</v>
      </c>
      <c r="B3459" s="4" t="s">
        <v>16</v>
      </c>
      <c r="C3459" s="4" t="s">
        <v>17</v>
      </c>
      <c r="D3459" s="4" t="s">
        <v>33</v>
      </c>
      <c r="E3459" s="4" t="s">
        <v>27</v>
      </c>
      <c r="F3459" s="9">
        <v>6</v>
      </c>
      <c r="G3459" s="10">
        <v>521</v>
      </c>
      <c r="H3459" s="11">
        <v>0.05</v>
      </c>
      <c r="I3459" s="10">
        <f t="shared" si="324"/>
        <v>3126</v>
      </c>
      <c r="J3459" s="10">
        <f t="shared" si="325"/>
        <v>156.30000000000001</v>
      </c>
      <c r="K3459" s="10">
        <f t="shared" si="326"/>
        <v>2969.7</v>
      </c>
      <c r="L3459" s="11">
        <v>0.05</v>
      </c>
      <c r="M3459" s="10">
        <f t="shared" si="327"/>
        <v>148.48499999999999</v>
      </c>
      <c r="N3459" s="10">
        <f t="shared" si="328"/>
        <v>3118.1849999999999</v>
      </c>
      <c r="O3459" s="10">
        <v>351.46</v>
      </c>
      <c r="P3459" s="10">
        <f t="shared" si="329"/>
        <v>860.94</v>
      </c>
      <c r="Q3459" s="12">
        <v>45737</v>
      </c>
    </row>
    <row r="3460" spans="1:17" x14ac:dyDescent="0.25">
      <c r="A3460" s="4">
        <v>3267</v>
      </c>
      <c r="B3460" s="4" t="s">
        <v>23</v>
      </c>
      <c r="C3460" s="4" t="s">
        <v>21</v>
      </c>
      <c r="D3460" s="4" t="s">
        <v>18</v>
      </c>
      <c r="E3460" s="4" t="s">
        <v>37</v>
      </c>
      <c r="F3460" s="9">
        <v>7</v>
      </c>
      <c r="G3460" s="10">
        <v>806</v>
      </c>
      <c r="H3460" s="11">
        <v>0.05</v>
      </c>
      <c r="I3460" s="10">
        <f t="shared" si="324"/>
        <v>5642</v>
      </c>
      <c r="J3460" s="10">
        <f t="shared" si="325"/>
        <v>282.10000000000002</v>
      </c>
      <c r="K3460" s="10">
        <f t="shared" si="326"/>
        <v>5359.9</v>
      </c>
      <c r="L3460" s="11">
        <v>0.05</v>
      </c>
      <c r="M3460" s="10">
        <f t="shared" si="327"/>
        <v>267.995</v>
      </c>
      <c r="N3460" s="10">
        <f t="shared" si="328"/>
        <v>5627.8949999999995</v>
      </c>
      <c r="O3460" s="10">
        <v>642.72</v>
      </c>
      <c r="P3460" s="10">
        <f t="shared" si="329"/>
        <v>860.85999999999967</v>
      </c>
      <c r="Q3460" s="12">
        <v>45919</v>
      </c>
    </row>
    <row r="3461" spans="1:17" x14ac:dyDescent="0.25">
      <c r="A3461" s="4">
        <v>2544</v>
      </c>
      <c r="B3461" s="4" t="s">
        <v>32</v>
      </c>
      <c r="C3461" s="4" t="s">
        <v>17</v>
      </c>
      <c r="D3461" s="4" t="s">
        <v>28</v>
      </c>
      <c r="E3461" s="4" t="s">
        <v>27</v>
      </c>
      <c r="F3461" s="9">
        <v>12</v>
      </c>
      <c r="G3461" s="10">
        <v>1070</v>
      </c>
      <c r="H3461" s="11">
        <v>0.15</v>
      </c>
      <c r="I3461" s="10">
        <f t="shared" si="324"/>
        <v>12840</v>
      </c>
      <c r="J3461" s="10">
        <f t="shared" si="325"/>
        <v>1926</v>
      </c>
      <c r="K3461" s="10">
        <f t="shared" si="326"/>
        <v>10914</v>
      </c>
      <c r="L3461" s="11">
        <v>0.05</v>
      </c>
      <c r="M3461" s="10">
        <f t="shared" si="327"/>
        <v>545.70000000000005</v>
      </c>
      <c r="N3461" s="10">
        <f t="shared" si="328"/>
        <v>11459.7</v>
      </c>
      <c r="O3461" s="10">
        <v>837.94</v>
      </c>
      <c r="P3461" s="10">
        <f t="shared" si="329"/>
        <v>858.71999999999935</v>
      </c>
      <c r="Q3461" s="12">
        <v>45892</v>
      </c>
    </row>
    <row r="3462" spans="1:17" x14ac:dyDescent="0.25">
      <c r="A3462" s="4">
        <v>3303</v>
      </c>
      <c r="B3462" s="4" t="s">
        <v>16</v>
      </c>
      <c r="C3462" s="4" t="s">
        <v>21</v>
      </c>
      <c r="D3462" s="4" t="s">
        <v>33</v>
      </c>
      <c r="E3462" s="4" t="s">
        <v>27</v>
      </c>
      <c r="F3462" s="9">
        <v>5</v>
      </c>
      <c r="G3462" s="10">
        <v>1104</v>
      </c>
      <c r="H3462" s="11">
        <v>0.05</v>
      </c>
      <c r="I3462" s="10">
        <f t="shared" si="324"/>
        <v>5520</v>
      </c>
      <c r="J3462" s="10">
        <f t="shared" si="325"/>
        <v>276</v>
      </c>
      <c r="K3462" s="10">
        <f t="shared" si="326"/>
        <v>5244</v>
      </c>
      <c r="L3462" s="11">
        <v>0.05</v>
      </c>
      <c r="M3462" s="10">
        <f t="shared" si="327"/>
        <v>262.2</v>
      </c>
      <c r="N3462" s="10">
        <f t="shared" si="328"/>
        <v>5506.2</v>
      </c>
      <c r="O3462" s="10">
        <v>877.45</v>
      </c>
      <c r="P3462" s="10">
        <f t="shared" si="329"/>
        <v>856.75</v>
      </c>
      <c r="Q3462" s="12">
        <v>45882</v>
      </c>
    </row>
    <row r="3463" spans="1:17" x14ac:dyDescent="0.25">
      <c r="A3463" s="4">
        <v>707</v>
      </c>
      <c r="B3463" s="4" t="s">
        <v>16</v>
      </c>
      <c r="C3463" s="4" t="s">
        <v>21</v>
      </c>
      <c r="D3463" s="4" t="s">
        <v>26</v>
      </c>
      <c r="E3463" s="4" t="s">
        <v>25</v>
      </c>
      <c r="F3463" s="9">
        <v>11</v>
      </c>
      <c r="G3463" s="10">
        <v>684</v>
      </c>
      <c r="H3463" s="11">
        <v>0.1</v>
      </c>
      <c r="I3463" s="10">
        <f t="shared" si="324"/>
        <v>7524</v>
      </c>
      <c r="J3463" s="10">
        <f t="shared" si="325"/>
        <v>752.40000000000009</v>
      </c>
      <c r="K3463" s="10">
        <f t="shared" si="326"/>
        <v>6771.6</v>
      </c>
      <c r="L3463" s="11">
        <v>0.05</v>
      </c>
      <c r="M3463" s="10">
        <f t="shared" si="327"/>
        <v>338.58000000000004</v>
      </c>
      <c r="N3463" s="10">
        <f t="shared" si="328"/>
        <v>7110.18</v>
      </c>
      <c r="O3463" s="10">
        <v>537.74</v>
      </c>
      <c r="P3463" s="10">
        <f t="shared" si="329"/>
        <v>856.46</v>
      </c>
      <c r="Q3463" s="12">
        <v>45670</v>
      </c>
    </row>
    <row r="3464" spans="1:17" x14ac:dyDescent="0.25">
      <c r="A3464" s="4">
        <v>3136</v>
      </c>
      <c r="B3464" s="4" t="s">
        <v>20</v>
      </c>
      <c r="C3464" s="4" t="s">
        <v>21</v>
      </c>
      <c r="D3464" s="4" t="s">
        <v>26</v>
      </c>
      <c r="E3464" s="4" t="s">
        <v>22</v>
      </c>
      <c r="F3464" s="9">
        <v>10</v>
      </c>
      <c r="G3464" s="10">
        <v>559</v>
      </c>
      <c r="H3464" s="11">
        <v>0.1</v>
      </c>
      <c r="I3464" s="10">
        <f t="shared" si="324"/>
        <v>5590</v>
      </c>
      <c r="J3464" s="10">
        <f t="shared" si="325"/>
        <v>559</v>
      </c>
      <c r="K3464" s="10">
        <f t="shared" si="326"/>
        <v>5031</v>
      </c>
      <c r="L3464" s="11">
        <v>0.05</v>
      </c>
      <c r="M3464" s="10">
        <f t="shared" si="327"/>
        <v>251.55</v>
      </c>
      <c r="N3464" s="10">
        <f t="shared" si="328"/>
        <v>5282.55</v>
      </c>
      <c r="O3464" s="10">
        <v>417.65</v>
      </c>
      <c r="P3464" s="10">
        <f t="shared" si="329"/>
        <v>854.5</v>
      </c>
      <c r="Q3464" s="12">
        <v>45707</v>
      </c>
    </row>
    <row r="3465" spans="1:17" x14ac:dyDescent="0.25">
      <c r="A3465" s="4">
        <v>404</v>
      </c>
      <c r="B3465" s="4" t="s">
        <v>16</v>
      </c>
      <c r="C3465" s="4" t="s">
        <v>21</v>
      </c>
      <c r="D3465" s="4" t="s">
        <v>33</v>
      </c>
      <c r="E3465" s="4" t="s">
        <v>30</v>
      </c>
      <c r="F3465" s="9">
        <v>5</v>
      </c>
      <c r="G3465" s="10">
        <v>572</v>
      </c>
      <c r="H3465" s="11">
        <v>0.1</v>
      </c>
      <c r="I3465" s="10">
        <f t="shared" si="324"/>
        <v>2860</v>
      </c>
      <c r="J3465" s="10">
        <f t="shared" si="325"/>
        <v>286</v>
      </c>
      <c r="K3465" s="10">
        <f t="shared" si="326"/>
        <v>2574</v>
      </c>
      <c r="L3465" s="11">
        <v>0.05</v>
      </c>
      <c r="M3465" s="10">
        <f t="shared" si="327"/>
        <v>128.70000000000002</v>
      </c>
      <c r="N3465" s="10">
        <f t="shared" si="328"/>
        <v>2702.7</v>
      </c>
      <c r="O3465" s="10">
        <v>343.92</v>
      </c>
      <c r="P3465" s="10">
        <f t="shared" si="329"/>
        <v>854.39999999999986</v>
      </c>
      <c r="Q3465" s="12">
        <v>45996</v>
      </c>
    </row>
    <row r="3466" spans="1:17" x14ac:dyDescent="0.25">
      <c r="A3466" s="4">
        <v>3734</v>
      </c>
      <c r="B3466" s="4" t="s">
        <v>34</v>
      </c>
      <c r="C3466" s="4" t="s">
        <v>17</v>
      </c>
      <c r="D3466" s="4" t="s">
        <v>28</v>
      </c>
      <c r="E3466" s="4" t="s">
        <v>19</v>
      </c>
      <c r="F3466" s="9">
        <v>20</v>
      </c>
      <c r="G3466" s="10">
        <v>530</v>
      </c>
      <c r="H3466" s="11">
        <v>0.15</v>
      </c>
      <c r="I3466" s="10">
        <f t="shared" si="324"/>
        <v>10600</v>
      </c>
      <c r="J3466" s="10">
        <f t="shared" si="325"/>
        <v>1590</v>
      </c>
      <c r="K3466" s="10">
        <f t="shared" si="326"/>
        <v>9010</v>
      </c>
      <c r="L3466" s="11">
        <v>0.05</v>
      </c>
      <c r="M3466" s="10">
        <f t="shared" si="327"/>
        <v>450.5</v>
      </c>
      <c r="N3466" s="10">
        <f t="shared" si="328"/>
        <v>9460.5</v>
      </c>
      <c r="O3466" s="10">
        <v>407.84</v>
      </c>
      <c r="P3466" s="10">
        <f t="shared" si="329"/>
        <v>853.20000000000073</v>
      </c>
      <c r="Q3466" s="12">
        <v>45804</v>
      </c>
    </row>
    <row r="3467" spans="1:17" x14ac:dyDescent="0.25">
      <c r="A3467" s="4">
        <v>1508</v>
      </c>
      <c r="B3467" s="4" t="s">
        <v>20</v>
      </c>
      <c r="C3467" s="4" t="s">
        <v>24</v>
      </c>
      <c r="D3467" s="4" t="s">
        <v>18</v>
      </c>
      <c r="E3467" s="4" t="s">
        <v>29</v>
      </c>
      <c r="F3467" s="9">
        <v>10</v>
      </c>
      <c r="G3467" s="10">
        <v>285</v>
      </c>
      <c r="H3467" s="11">
        <v>0.15</v>
      </c>
      <c r="I3467" s="10">
        <f t="shared" si="324"/>
        <v>2850</v>
      </c>
      <c r="J3467" s="10">
        <f t="shared" si="325"/>
        <v>427.5</v>
      </c>
      <c r="K3467" s="10">
        <f t="shared" si="326"/>
        <v>2422.5</v>
      </c>
      <c r="L3467" s="11">
        <v>0.05</v>
      </c>
      <c r="M3467" s="10">
        <f t="shared" si="327"/>
        <v>121.125</v>
      </c>
      <c r="N3467" s="10">
        <f t="shared" si="328"/>
        <v>2543.625</v>
      </c>
      <c r="O3467" s="10">
        <v>157.28</v>
      </c>
      <c r="P3467" s="10">
        <f t="shared" si="329"/>
        <v>849.7</v>
      </c>
      <c r="Q3467" s="12">
        <v>45947</v>
      </c>
    </row>
    <row r="3468" spans="1:17" x14ac:dyDescent="0.25">
      <c r="A3468" s="4">
        <v>2651</v>
      </c>
      <c r="B3468" s="4" t="s">
        <v>32</v>
      </c>
      <c r="C3468" s="4" t="s">
        <v>17</v>
      </c>
      <c r="D3468" s="4" t="s">
        <v>33</v>
      </c>
      <c r="E3468" s="4" t="s">
        <v>22</v>
      </c>
      <c r="F3468" s="9">
        <v>7</v>
      </c>
      <c r="G3468" s="10">
        <v>536</v>
      </c>
      <c r="H3468" s="11">
        <v>0</v>
      </c>
      <c r="I3468" s="10">
        <f t="shared" si="324"/>
        <v>3752</v>
      </c>
      <c r="J3468" s="10">
        <f t="shared" si="325"/>
        <v>0</v>
      </c>
      <c r="K3468" s="10">
        <f t="shared" si="326"/>
        <v>3752</v>
      </c>
      <c r="L3468" s="11">
        <v>0.05</v>
      </c>
      <c r="M3468" s="10">
        <f t="shared" si="327"/>
        <v>187.60000000000002</v>
      </c>
      <c r="N3468" s="10">
        <f t="shared" si="328"/>
        <v>3939.6</v>
      </c>
      <c r="O3468" s="10">
        <v>414.68</v>
      </c>
      <c r="P3468" s="10">
        <f t="shared" si="329"/>
        <v>849.23999999999978</v>
      </c>
      <c r="Q3468" s="12">
        <v>45830</v>
      </c>
    </row>
    <row r="3469" spans="1:17" x14ac:dyDescent="0.25">
      <c r="A3469" s="4">
        <v>1961</v>
      </c>
      <c r="B3469" s="4" t="s">
        <v>32</v>
      </c>
      <c r="C3469" s="4" t="s">
        <v>17</v>
      </c>
      <c r="D3469" s="4" t="s">
        <v>28</v>
      </c>
      <c r="E3469" s="4" t="s">
        <v>25</v>
      </c>
      <c r="F3469" s="9">
        <v>5</v>
      </c>
      <c r="G3469" s="10">
        <v>627</v>
      </c>
      <c r="H3469" s="11">
        <v>0</v>
      </c>
      <c r="I3469" s="10">
        <f t="shared" si="324"/>
        <v>3135</v>
      </c>
      <c r="J3469" s="10">
        <f t="shared" si="325"/>
        <v>0</v>
      </c>
      <c r="K3469" s="10">
        <f t="shared" si="326"/>
        <v>3135</v>
      </c>
      <c r="L3469" s="11">
        <v>0.05</v>
      </c>
      <c r="M3469" s="10">
        <f t="shared" si="327"/>
        <v>156.75</v>
      </c>
      <c r="N3469" s="10">
        <f t="shared" si="328"/>
        <v>3291.75</v>
      </c>
      <c r="O3469" s="10">
        <v>457.19</v>
      </c>
      <c r="P3469" s="10">
        <f t="shared" si="329"/>
        <v>849.05000000000018</v>
      </c>
      <c r="Q3469" s="12">
        <v>45952</v>
      </c>
    </row>
    <row r="3470" spans="1:17" x14ac:dyDescent="0.25">
      <c r="A3470" s="4">
        <v>980</v>
      </c>
      <c r="B3470" s="4" t="s">
        <v>38</v>
      </c>
      <c r="C3470" s="4" t="s">
        <v>24</v>
      </c>
      <c r="D3470" s="4" t="s">
        <v>26</v>
      </c>
      <c r="E3470" s="4" t="s">
        <v>30</v>
      </c>
      <c r="F3470" s="9">
        <v>4</v>
      </c>
      <c r="G3470" s="10">
        <v>900</v>
      </c>
      <c r="H3470" s="11">
        <v>0.15</v>
      </c>
      <c r="I3470" s="10">
        <f t="shared" si="324"/>
        <v>3600</v>
      </c>
      <c r="J3470" s="10">
        <f t="shared" si="325"/>
        <v>540</v>
      </c>
      <c r="K3470" s="10">
        <f t="shared" si="326"/>
        <v>3060</v>
      </c>
      <c r="L3470" s="11">
        <v>0.05</v>
      </c>
      <c r="M3470" s="10">
        <f t="shared" si="327"/>
        <v>153</v>
      </c>
      <c r="N3470" s="10">
        <f t="shared" si="328"/>
        <v>3213</v>
      </c>
      <c r="O3470" s="10">
        <v>552.77</v>
      </c>
      <c r="P3470" s="10">
        <f t="shared" si="329"/>
        <v>848.92000000000007</v>
      </c>
      <c r="Q3470" s="12">
        <v>45669</v>
      </c>
    </row>
    <row r="3471" spans="1:17" x14ac:dyDescent="0.25">
      <c r="A3471" s="4">
        <v>4473</v>
      </c>
      <c r="B3471" s="4" t="s">
        <v>35</v>
      </c>
      <c r="C3471" s="4" t="s">
        <v>24</v>
      </c>
      <c r="D3471" s="4" t="s">
        <v>33</v>
      </c>
      <c r="E3471" s="4" t="s">
        <v>29</v>
      </c>
      <c r="F3471" s="9">
        <v>22</v>
      </c>
      <c r="G3471" s="10">
        <v>162</v>
      </c>
      <c r="H3471" s="11">
        <v>0.05</v>
      </c>
      <c r="I3471" s="10">
        <f t="shared" si="324"/>
        <v>3564</v>
      </c>
      <c r="J3471" s="10">
        <f t="shared" si="325"/>
        <v>178.20000000000002</v>
      </c>
      <c r="K3471" s="10">
        <f t="shared" si="326"/>
        <v>3385.8</v>
      </c>
      <c r="L3471" s="11">
        <v>0.05</v>
      </c>
      <c r="M3471" s="10">
        <f t="shared" si="327"/>
        <v>169.29000000000002</v>
      </c>
      <c r="N3471" s="10">
        <f t="shared" si="328"/>
        <v>3555.09</v>
      </c>
      <c r="O3471" s="10">
        <v>115.36</v>
      </c>
      <c r="P3471" s="10">
        <f t="shared" si="329"/>
        <v>847.88000000000011</v>
      </c>
      <c r="Q3471" s="12">
        <v>45847</v>
      </c>
    </row>
    <row r="3472" spans="1:17" x14ac:dyDescent="0.25">
      <c r="A3472" s="4">
        <v>684</v>
      </c>
      <c r="B3472" s="4" t="s">
        <v>16</v>
      </c>
      <c r="C3472" s="4" t="s">
        <v>17</v>
      </c>
      <c r="D3472" s="4" t="s">
        <v>18</v>
      </c>
      <c r="E3472" s="4" t="s">
        <v>37</v>
      </c>
      <c r="F3472" s="9">
        <v>4</v>
      </c>
      <c r="G3472" s="10">
        <v>682</v>
      </c>
      <c r="H3472" s="11">
        <v>0.1</v>
      </c>
      <c r="I3472" s="10">
        <f t="shared" si="324"/>
        <v>2728</v>
      </c>
      <c r="J3472" s="10">
        <f t="shared" si="325"/>
        <v>272.8</v>
      </c>
      <c r="K3472" s="10">
        <f t="shared" si="326"/>
        <v>2455.1999999999998</v>
      </c>
      <c r="L3472" s="11">
        <v>0.05</v>
      </c>
      <c r="M3472" s="10">
        <f t="shared" si="327"/>
        <v>122.75999999999999</v>
      </c>
      <c r="N3472" s="10">
        <f t="shared" si="328"/>
        <v>2577.96</v>
      </c>
      <c r="O3472" s="10">
        <v>401.94</v>
      </c>
      <c r="P3472" s="10">
        <f t="shared" si="329"/>
        <v>847.43999999999983</v>
      </c>
      <c r="Q3472" s="12">
        <v>45727</v>
      </c>
    </row>
    <row r="3473" spans="1:17" x14ac:dyDescent="0.25">
      <c r="A3473" s="4">
        <v>2448</v>
      </c>
      <c r="B3473" s="4" t="s">
        <v>32</v>
      </c>
      <c r="C3473" s="4" t="s">
        <v>21</v>
      </c>
      <c r="D3473" s="4" t="s">
        <v>28</v>
      </c>
      <c r="E3473" s="4" t="s">
        <v>19</v>
      </c>
      <c r="F3473" s="9">
        <v>22</v>
      </c>
      <c r="G3473" s="10">
        <v>259</v>
      </c>
      <c r="H3473" s="11">
        <v>0.15</v>
      </c>
      <c r="I3473" s="10">
        <f t="shared" si="324"/>
        <v>5698</v>
      </c>
      <c r="J3473" s="10">
        <f t="shared" si="325"/>
        <v>854.69999999999993</v>
      </c>
      <c r="K3473" s="10">
        <f t="shared" si="326"/>
        <v>4843.3</v>
      </c>
      <c r="L3473" s="11">
        <v>0.05</v>
      </c>
      <c r="M3473" s="10">
        <f t="shared" si="327"/>
        <v>242.16500000000002</v>
      </c>
      <c r="N3473" s="10">
        <f t="shared" si="328"/>
        <v>5085.4650000000001</v>
      </c>
      <c r="O3473" s="10">
        <v>181.64</v>
      </c>
      <c r="P3473" s="10">
        <f t="shared" si="329"/>
        <v>847.22000000000025</v>
      </c>
      <c r="Q3473" s="12">
        <v>45677</v>
      </c>
    </row>
    <row r="3474" spans="1:17" x14ac:dyDescent="0.25">
      <c r="A3474" s="4">
        <v>1674</v>
      </c>
      <c r="B3474" s="4" t="s">
        <v>34</v>
      </c>
      <c r="C3474" s="4" t="s">
        <v>21</v>
      </c>
      <c r="D3474" s="4" t="s">
        <v>26</v>
      </c>
      <c r="E3474" s="4" t="s">
        <v>25</v>
      </c>
      <c r="F3474" s="9">
        <v>3</v>
      </c>
      <c r="G3474" s="10">
        <v>1036</v>
      </c>
      <c r="H3474" s="11">
        <v>0.05</v>
      </c>
      <c r="I3474" s="10">
        <f t="shared" si="324"/>
        <v>3108</v>
      </c>
      <c r="J3474" s="10">
        <f t="shared" si="325"/>
        <v>155.4</v>
      </c>
      <c r="K3474" s="10">
        <f t="shared" si="326"/>
        <v>2952.6</v>
      </c>
      <c r="L3474" s="11">
        <v>0.05</v>
      </c>
      <c r="M3474" s="10">
        <f t="shared" si="327"/>
        <v>147.63</v>
      </c>
      <c r="N3474" s="10">
        <f t="shared" si="328"/>
        <v>3100.23</v>
      </c>
      <c r="O3474" s="10">
        <v>701.85</v>
      </c>
      <c r="P3474" s="10">
        <f t="shared" si="329"/>
        <v>847.04999999999973</v>
      </c>
      <c r="Q3474" s="12">
        <v>45942</v>
      </c>
    </row>
    <row r="3475" spans="1:17" x14ac:dyDescent="0.25">
      <c r="A3475" s="4">
        <v>937</v>
      </c>
      <c r="B3475" s="4" t="s">
        <v>32</v>
      </c>
      <c r="C3475" s="4" t="s">
        <v>21</v>
      </c>
      <c r="D3475" s="4" t="s">
        <v>26</v>
      </c>
      <c r="E3475" s="4" t="s">
        <v>30</v>
      </c>
      <c r="F3475" s="9">
        <v>14</v>
      </c>
      <c r="G3475" s="10">
        <v>462</v>
      </c>
      <c r="H3475" s="11">
        <v>0.1</v>
      </c>
      <c r="I3475" s="10">
        <f t="shared" ref="I3475:I3538" si="330">F3475*G3475</f>
        <v>6468</v>
      </c>
      <c r="J3475" s="10">
        <f t="shared" si="325"/>
        <v>646.80000000000007</v>
      </c>
      <c r="K3475" s="10">
        <f t="shared" si="326"/>
        <v>5821.2</v>
      </c>
      <c r="L3475" s="11">
        <v>0.05</v>
      </c>
      <c r="M3475" s="10">
        <f t="shared" si="327"/>
        <v>291.06</v>
      </c>
      <c r="N3475" s="10">
        <f t="shared" si="328"/>
        <v>6112.26</v>
      </c>
      <c r="O3475" s="10">
        <v>355.31</v>
      </c>
      <c r="P3475" s="10">
        <f t="shared" si="329"/>
        <v>846.85999999999967</v>
      </c>
      <c r="Q3475" s="12">
        <v>45716</v>
      </c>
    </row>
    <row r="3476" spans="1:17" x14ac:dyDescent="0.25">
      <c r="A3476" s="4">
        <v>2662</v>
      </c>
      <c r="B3476" s="4" t="s">
        <v>32</v>
      </c>
      <c r="C3476" s="4" t="s">
        <v>21</v>
      </c>
      <c r="D3476" s="4" t="s">
        <v>28</v>
      </c>
      <c r="E3476" s="4" t="s">
        <v>22</v>
      </c>
      <c r="F3476" s="9">
        <v>6</v>
      </c>
      <c r="G3476" s="10">
        <v>417</v>
      </c>
      <c r="H3476" s="11">
        <v>0.15</v>
      </c>
      <c r="I3476" s="10">
        <f t="shared" si="330"/>
        <v>2502</v>
      </c>
      <c r="J3476" s="10">
        <f t="shared" si="325"/>
        <v>375.3</v>
      </c>
      <c r="K3476" s="10">
        <f t="shared" si="326"/>
        <v>2126.6999999999998</v>
      </c>
      <c r="L3476" s="11">
        <v>0.05</v>
      </c>
      <c r="M3476" s="10">
        <f t="shared" si="327"/>
        <v>106.33499999999999</v>
      </c>
      <c r="N3476" s="10">
        <f t="shared" si="328"/>
        <v>2233.0349999999999</v>
      </c>
      <c r="O3476" s="10">
        <v>213.31</v>
      </c>
      <c r="P3476" s="10">
        <f t="shared" si="329"/>
        <v>846.83999999999969</v>
      </c>
      <c r="Q3476" s="12">
        <v>45748</v>
      </c>
    </row>
    <row r="3477" spans="1:17" x14ac:dyDescent="0.25">
      <c r="A3477" s="4">
        <v>2074</v>
      </c>
      <c r="B3477" s="4" t="s">
        <v>31</v>
      </c>
      <c r="C3477" s="4" t="s">
        <v>17</v>
      </c>
      <c r="D3477" s="4" t="s">
        <v>26</v>
      </c>
      <c r="E3477" s="4" t="s">
        <v>19</v>
      </c>
      <c r="F3477" s="9">
        <v>8</v>
      </c>
      <c r="G3477" s="10">
        <v>518</v>
      </c>
      <c r="H3477" s="11">
        <v>0.05</v>
      </c>
      <c r="I3477" s="10">
        <f t="shared" si="330"/>
        <v>4144</v>
      </c>
      <c r="J3477" s="10">
        <f t="shared" si="325"/>
        <v>207.20000000000002</v>
      </c>
      <c r="K3477" s="10">
        <f t="shared" si="326"/>
        <v>3936.8</v>
      </c>
      <c r="L3477" s="11">
        <v>0.05</v>
      </c>
      <c r="M3477" s="10">
        <f t="shared" si="327"/>
        <v>196.84000000000003</v>
      </c>
      <c r="N3477" s="10">
        <f t="shared" si="328"/>
        <v>4133.6400000000003</v>
      </c>
      <c r="O3477" s="10">
        <v>386.35</v>
      </c>
      <c r="P3477" s="10">
        <f t="shared" si="329"/>
        <v>846</v>
      </c>
      <c r="Q3477" s="12">
        <v>45673</v>
      </c>
    </row>
    <row r="3478" spans="1:17" x14ac:dyDescent="0.25">
      <c r="A3478" s="4">
        <v>932</v>
      </c>
      <c r="B3478" s="4" t="s">
        <v>32</v>
      </c>
      <c r="C3478" s="4" t="s">
        <v>17</v>
      </c>
      <c r="D3478" s="4" t="s">
        <v>26</v>
      </c>
      <c r="E3478" s="4" t="s">
        <v>37</v>
      </c>
      <c r="F3478" s="9">
        <v>12</v>
      </c>
      <c r="G3478" s="10">
        <v>461</v>
      </c>
      <c r="H3478" s="11">
        <v>0.05</v>
      </c>
      <c r="I3478" s="10">
        <f t="shared" si="330"/>
        <v>5532</v>
      </c>
      <c r="J3478" s="10">
        <f t="shared" si="325"/>
        <v>276.60000000000002</v>
      </c>
      <c r="K3478" s="10">
        <f t="shared" si="326"/>
        <v>5255.4</v>
      </c>
      <c r="L3478" s="11">
        <v>0.05</v>
      </c>
      <c r="M3478" s="10">
        <f t="shared" si="327"/>
        <v>262.77</v>
      </c>
      <c r="N3478" s="10">
        <f t="shared" si="328"/>
        <v>5518.17</v>
      </c>
      <c r="O3478" s="10">
        <v>367.46</v>
      </c>
      <c r="P3478" s="10">
        <f t="shared" si="329"/>
        <v>845.88000000000011</v>
      </c>
      <c r="Q3478" s="12">
        <v>45962</v>
      </c>
    </row>
    <row r="3479" spans="1:17" x14ac:dyDescent="0.25">
      <c r="A3479" s="4">
        <v>816</v>
      </c>
      <c r="B3479" s="4" t="s">
        <v>34</v>
      </c>
      <c r="C3479" s="4" t="s">
        <v>17</v>
      </c>
      <c r="D3479" s="4" t="s">
        <v>33</v>
      </c>
      <c r="E3479" s="4" t="s">
        <v>25</v>
      </c>
      <c r="F3479" s="9">
        <v>6</v>
      </c>
      <c r="G3479" s="10">
        <v>613</v>
      </c>
      <c r="H3479" s="11">
        <v>0.1</v>
      </c>
      <c r="I3479" s="10">
        <f t="shared" si="330"/>
        <v>3678</v>
      </c>
      <c r="J3479" s="10">
        <f t="shared" si="325"/>
        <v>367.8</v>
      </c>
      <c r="K3479" s="10">
        <f t="shared" si="326"/>
        <v>3310.2</v>
      </c>
      <c r="L3479" s="11">
        <v>0.05</v>
      </c>
      <c r="M3479" s="10">
        <f t="shared" si="327"/>
        <v>165.51</v>
      </c>
      <c r="N3479" s="10">
        <f t="shared" si="328"/>
        <v>3475.71</v>
      </c>
      <c r="O3479" s="10">
        <v>410.76</v>
      </c>
      <c r="P3479" s="10">
        <f t="shared" si="329"/>
        <v>845.63999999999987</v>
      </c>
      <c r="Q3479" s="12">
        <v>45719</v>
      </c>
    </row>
    <row r="3480" spans="1:17" x14ac:dyDescent="0.25">
      <c r="A3480" s="4">
        <v>594</v>
      </c>
      <c r="B3480" s="4" t="s">
        <v>16</v>
      </c>
      <c r="C3480" s="4" t="s">
        <v>21</v>
      </c>
      <c r="D3480" s="4" t="s">
        <v>33</v>
      </c>
      <c r="E3480" s="4" t="s">
        <v>25</v>
      </c>
      <c r="F3480" s="9">
        <v>2</v>
      </c>
      <c r="G3480" s="10">
        <v>1026</v>
      </c>
      <c r="H3480" s="11">
        <v>0.05</v>
      </c>
      <c r="I3480" s="10">
        <f t="shared" si="330"/>
        <v>2052</v>
      </c>
      <c r="J3480" s="10">
        <f t="shared" si="325"/>
        <v>102.60000000000001</v>
      </c>
      <c r="K3480" s="10">
        <f t="shared" si="326"/>
        <v>1949.4</v>
      </c>
      <c r="L3480" s="11">
        <v>0.05</v>
      </c>
      <c r="M3480" s="10">
        <f t="shared" si="327"/>
        <v>97.470000000000013</v>
      </c>
      <c r="N3480" s="10">
        <f t="shared" si="328"/>
        <v>2046.8700000000001</v>
      </c>
      <c r="O3480" s="10">
        <v>552.09</v>
      </c>
      <c r="P3480" s="10">
        <f t="shared" si="329"/>
        <v>845.22</v>
      </c>
      <c r="Q3480" s="12">
        <v>45746</v>
      </c>
    </row>
    <row r="3481" spans="1:17" x14ac:dyDescent="0.25">
      <c r="A3481" s="4">
        <v>822</v>
      </c>
      <c r="B3481" s="4" t="s">
        <v>38</v>
      </c>
      <c r="C3481" s="4" t="s">
        <v>24</v>
      </c>
      <c r="D3481" s="4" t="s">
        <v>28</v>
      </c>
      <c r="E3481" s="4" t="s">
        <v>37</v>
      </c>
      <c r="F3481" s="9">
        <v>4</v>
      </c>
      <c r="G3481" s="10">
        <v>672</v>
      </c>
      <c r="H3481" s="11">
        <v>0</v>
      </c>
      <c r="I3481" s="10">
        <f t="shared" si="330"/>
        <v>2688</v>
      </c>
      <c r="J3481" s="10">
        <f t="shared" si="325"/>
        <v>0</v>
      </c>
      <c r="K3481" s="10">
        <f t="shared" si="326"/>
        <v>2688</v>
      </c>
      <c r="L3481" s="11">
        <v>0.05</v>
      </c>
      <c r="M3481" s="10">
        <f t="shared" si="327"/>
        <v>134.4</v>
      </c>
      <c r="N3481" s="10">
        <f t="shared" si="328"/>
        <v>2822.4</v>
      </c>
      <c r="O3481" s="10">
        <v>460.71</v>
      </c>
      <c r="P3481" s="10">
        <f t="shared" si="329"/>
        <v>845.16000000000008</v>
      </c>
      <c r="Q3481" s="12">
        <v>45844</v>
      </c>
    </row>
    <row r="3482" spans="1:17" x14ac:dyDescent="0.25">
      <c r="A3482" s="4">
        <v>330</v>
      </c>
      <c r="B3482" s="4" t="s">
        <v>20</v>
      </c>
      <c r="C3482" s="4" t="s">
        <v>17</v>
      </c>
      <c r="D3482" s="4" t="s">
        <v>18</v>
      </c>
      <c r="E3482" s="4" t="s">
        <v>36</v>
      </c>
      <c r="F3482" s="9">
        <v>3</v>
      </c>
      <c r="G3482" s="10">
        <v>805</v>
      </c>
      <c r="H3482" s="11">
        <v>0.05</v>
      </c>
      <c r="I3482" s="10">
        <f t="shared" si="330"/>
        <v>2415</v>
      </c>
      <c r="J3482" s="10">
        <f t="shared" si="325"/>
        <v>120.75</v>
      </c>
      <c r="K3482" s="10">
        <f t="shared" si="326"/>
        <v>2294.25</v>
      </c>
      <c r="L3482" s="11">
        <v>0.05</v>
      </c>
      <c r="M3482" s="10">
        <f t="shared" si="327"/>
        <v>114.71250000000001</v>
      </c>
      <c r="N3482" s="10">
        <f t="shared" si="328"/>
        <v>2408.9625000000001</v>
      </c>
      <c r="O3482" s="10">
        <v>483.37</v>
      </c>
      <c r="P3482" s="10">
        <f t="shared" si="329"/>
        <v>844.13999999999987</v>
      </c>
      <c r="Q3482" s="12">
        <v>45715</v>
      </c>
    </row>
    <row r="3483" spans="1:17" x14ac:dyDescent="0.25">
      <c r="A3483" s="4">
        <v>4662</v>
      </c>
      <c r="B3483" s="4" t="s">
        <v>16</v>
      </c>
      <c r="C3483" s="4" t="s">
        <v>21</v>
      </c>
      <c r="D3483" s="4" t="s">
        <v>33</v>
      </c>
      <c r="E3483" s="4" t="s">
        <v>19</v>
      </c>
      <c r="F3483" s="9">
        <v>14</v>
      </c>
      <c r="G3483" s="10">
        <v>262</v>
      </c>
      <c r="H3483" s="11">
        <v>0.15</v>
      </c>
      <c r="I3483" s="10">
        <f t="shared" si="330"/>
        <v>3668</v>
      </c>
      <c r="J3483" s="10">
        <f t="shared" si="325"/>
        <v>550.19999999999993</v>
      </c>
      <c r="K3483" s="10">
        <f t="shared" si="326"/>
        <v>3117.8</v>
      </c>
      <c r="L3483" s="11">
        <v>0.05</v>
      </c>
      <c r="M3483" s="10">
        <f t="shared" si="327"/>
        <v>155.89000000000001</v>
      </c>
      <c r="N3483" s="10">
        <f t="shared" si="328"/>
        <v>3273.69</v>
      </c>
      <c r="O3483" s="10">
        <v>162.47</v>
      </c>
      <c r="P3483" s="10">
        <f t="shared" si="329"/>
        <v>843.22000000000025</v>
      </c>
      <c r="Q3483" s="12">
        <v>45675</v>
      </c>
    </row>
    <row r="3484" spans="1:17" x14ac:dyDescent="0.25">
      <c r="A3484" s="4">
        <v>3788</v>
      </c>
      <c r="B3484" s="4" t="s">
        <v>23</v>
      </c>
      <c r="C3484" s="4" t="s">
        <v>21</v>
      </c>
      <c r="D3484" s="4" t="s">
        <v>28</v>
      </c>
      <c r="E3484" s="4" t="s">
        <v>25</v>
      </c>
      <c r="F3484" s="9">
        <v>14</v>
      </c>
      <c r="G3484" s="10">
        <v>290</v>
      </c>
      <c r="H3484" s="11">
        <v>0.1</v>
      </c>
      <c r="I3484" s="10">
        <f t="shared" si="330"/>
        <v>4060</v>
      </c>
      <c r="J3484" s="10">
        <f t="shared" si="325"/>
        <v>406</v>
      </c>
      <c r="K3484" s="10">
        <f t="shared" si="326"/>
        <v>3654</v>
      </c>
      <c r="L3484" s="11">
        <v>0.05</v>
      </c>
      <c r="M3484" s="10">
        <f t="shared" si="327"/>
        <v>182.70000000000002</v>
      </c>
      <c r="N3484" s="10">
        <f t="shared" si="328"/>
        <v>3836.7</v>
      </c>
      <c r="O3484" s="10">
        <v>200.79</v>
      </c>
      <c r="P3484" s="10">
        <f t="shared" si="329"/>
        <v>842.94</v>
      </c>
      <c r="Q3484" s="12">
        <v>45811</v>
      </c>
    </row>
    <row r="3485" spans="1:17" x14ac:dyDescent="0.25">
      <c r="A3485" s="4">
        <v>4002</v>
      </c>
      <c r="B3485" s="4" t="s">
        <v>32</v>
      </c>
      <c r="C3485" s="4" t="s">
        <v>21</v>
      </c>
      <c r="D3485" s="4" t="s">
        <v>26</v>
      </c>
      <c r="E3485" s="4" t="s">
        <v>19</v>
      </c>
      <c r="F3485" s="9">
        <v>10</v>
      </c>
      <c r="G3485" s="10">
        <v>217</v>
      </c>
      <c r="H3485" s="11">
        <v>0.1</v>
      </c>
      <c r="I3485" s="10">
        <f t="shared" si="330"/>
        <v>2170</v>
      </c>
      <c r="J3485" s="10">
        <f t="shared" si="325"/>
        <v>217</v>
      </c>
      <c r="K3485" s="10">
        <f t="shared" si="326"/>
        <v>1953</v>
      </c>
      <c r="L3485" s="11">
        <v>0.05</v>
      </c>
      <c r="M3485" s="10">
        <f t="shared" si="327"/>
        <v>97.65</v>
      </c>
      <c r="N3485" s="10">
        <f t="shared" si="328"/>
        <v>2050.65</v>
      </c>
      <c r="O3485" s="10">
        <v>111.13</v>
      </c>
      <c r="P3485" s="10">
        <f t="shared" si="329"/>
        <v>841.7</v>
      </c>
      <c r="Q3485" s="12">
        <v>45909</v>
      </c>
    </row>
    <row r="3486" spans="1:17" x14ac:dyDescent="0.25">
      <c r="A3486" s="4">
        <v>529</v>
      </c>
      <c r="B3486" s="4" t="s">
        <v>20</v>
      </c>
      <c r="C3486" s="4" t="s">
        <v>21</v>
      </c>
      <c r="D3486" s="4" t="s">
        <v>33</v>
      </c>
      <c r="E3486" s="4" t="s">
        <v>29</v>
      </c>
      <c r="F3486" s="9">
        <v>2</v>
      </c>
      <c r="G3486" s="10">
        <v>1157</v>
      </c>
      <c r="H3486" s="11">
        <v>0.05</v>
      </c>
      <c r="I3486" s="10">
        <f t="shared" si="330"/>
        <v>2314</v>
      </c>
      <c r="J3486" s="10">
        <f t="shared" si="325"/>
        <v>115.7</v>
      </c>
      <c r="K3486" s="10">
        <f t="shared" si="326"/>
        <v>2198.3000000000002</v>
      </c>
      <c r="L3486" s="11">
        <v>0.05</v>
      </c>
      <c r="M3486" s="10">
        <f t="shared" si="327"/>
        <v>109.91500000000002</v>
      </c>
      <c r="N3486" s="10">
        <f t="shared" si="328"/>
        <v>2308.2150000000001</v>
      </c>
      <c r="O3486" s="10">
        <v>678.79</v>
      </c>
      <c r="P3486" s="10">
        <f t="shared" si="329"/>
        <v>840.72000000000025</v>
      </c>
      <c r="Q3486" s="12">
        <v>45751</v>
      </c>
    </row>
    <row r="3487" spans="1:17" x14ac:dyDescent="0.25">
      <c r="A3487" s="4">
        <v>1491</v>
      </c>
      <c r="B3487" s="4" t="s">
        <v>34</v>
      </c>
      <c r="C3487" s="4" t="s">
        <v>17</v>
      </c>
      <c r="D3487" s="4" t="s">
        <v>18</v>
      </c>
      <c r="E3487" s="4" t="s">
        <v>37</v>
      </c>
      <c r="F3487" s="9">
        <v>12</v>
      </c>
      <c r="G3487" s="10">
        <v>557</v>
      </c>
      <c r="H3487" s="11">
        <v>0.15</v>
      </c>
      <c r="I3487" s="10">
        <f t="shared" si="330"/>
        <v>6684</v>
      </c>
      <c r="J3487" s="10">
        <f t="shared" si="325"/>
        <v>1002.5999999999999</v>
      </c>
      <c r="K3487" s="10">
        <f t="shared" si="326"/>
        <v>5681.4</v>
      </c>
      <c r="L3487" s="11">
        <v>0.05</v>
      </c>
      <c r="M3487" s="10">
        <f t="shared" si="327"/>
        <v>284.07</v>
      </c>
      <c r="N3487" s="10">
        <f t="shared" si="328"/>
        <v>5965.4699999999993</v>
      </c>
      <c r="O3487" s="10">
        <v>403.46</v>
      </c>
      <c r="P3487" s="10">
        <f t="shared" si="329"/>
        <v>839.88000000000011</v>
      </c>
      <c r="Q3487" s="12">
        <v>45787</v>
      </c>
    </row>
    <row r="3488" spans="1:17" x14ac:dyDescent="0.25">
      <c r="A3488" s="4">
        <v>305</v>
      </c>
      <c r="B3488" s="4" t="s">
        <v>34</v>
      </c>
      <c r="C3488" s="4" t="s">
        <v>21</v>
      </c>
      <c r="D3488" s="4" t="s">
        <v>28</v>
      </c>
      <c r="E3488" s="4" t="s">
        <v>22</v>
      </c>
      <c r="F3488" s="9">
        <v>3</v>
      </c>
      <c r="G3488" s="10">
        <v>858</v>
      </c>
      <c r="H3488" s="11">
        <v>0</v>
      </c>
      <c r="I3488" s="10">
        <f t="shared" si="330"/>
        <v>2574</v>
      </c>
      <c r="J3488" s="10">
        <f t="shared" si="325"/>
        <v>0</v>
      </c>
      <c r="K3488" s="10">
        <f t="shared" si="326"/>
        <v>2574</v>
      </c>
      <c r="L3488" s="11">
        <v>0.05</v>
      </c>
      <c r="M3488" s="10">
        <f t="shared" si="327"/>
        <v>128.70000000000002</v>
      </c>
      <c r="N3488" s="10">
        <f t="shared" si="328"/>
        <v>2702.7</v>
      </c>
      <c r="O3488" s="10">
        <v>578.29</v>
      </c>
      <c r="P3488" s="10">
        <f t="shared" si="329"/>
        <v>839.13000000000011</v>
      </c>
      <c r="Q3488" s="12">
        <v>45694</v>
      </c>
    </row>
    <row r="3489" spans="1:17" x14ac:dyDescent="0.25">
      <c r="A3489" s="4">
        <v>277</v>
      </c>
      <c r="B3489" s="4" t="s">
        <v>31</v>
      </c>
      <c r="C3489" s="4" t="s">
        <v>17</v>
      </c>
      <c r="D3489" s="4" t="s">
        <v>18</v>
      </c>
      <c r="E3489" s="4" t="s">
        <v>30</v>
      </c>
      <c r="F3489" s="9">
        <v>10</v>
      </c>
      <c r="G3489" s="10">
        <v>316</v>
      </c>
      <c r="H3489" s="11">
        <v>0</v>
      </c>
      <c r="I3489" s="10">
        <f t="shared" si="330"/>
        <v>3160</v>
      </c>
      <c r="J3489" s="10">
        <f t="shared" si="325"/>
        <v>0</v>
      </c>
      <c r="K3489" s="10">
        <f t="shared" si="326"/>
        <v>3160</v>
      </c>
      <c r="L3489" s="11">
        <v>0.05</v>
      </c>
      <c r="M3489" s="10">
        <f t="shared" si="327"/>
        <v>158</v>
      </c>
      <c r="N3489" s="10">
        <f t="shared" si="328"/>
        <v>3318</v>
      </c>
      <c r="O3489" s="10">
        <v>232.13</v>
      </c>
      <c r="P3489" s="10">
        <f t="shared" si="329"/>
        <v>838.69999999999982</v>
      </c>
      <c r="Q3489" s="12">
        <v>45833</v>
      </c>
    </row>
    <row r="3490" spans="1:17" x14ac:dyDescent="0.25">
      <c r="A3490" s="4">
        <v>3472</v>
      </c>
      <c r="B3490" s="4" t="s">
        <v>32</v>
      </c>
      <c r="C3490" s="4" t="s">
        <v>24</v>
      </c>
      <c r="D3490" s="4" t="s">
        <v>33</v>
      </c>
      <c r="E3490" s="4" t="s">
        <v>37</v>
      </c>
      <c r="F3490" s="9">
        <v>4</v>
      </c>
      <c r="G3490" s="10">
        <v>957</v>
      </c>
      <c r="H3490" s="11">
        <v>0.05</v>
      </c>
      <c r="I3490" s="10">
        <f t="shared" si="330"/>
        <v>3828</v>
      </c>
      <c r="J3490" s="10">
        <f t="shared" si="325"/>
        <v>191.4</v>
      </c>
      <c r="K3490" s="10">
        <f t="shared" si="326"/>
        <v>3636.6</v>
      </c>
      <c r="L3490" s="11">
        <v>0.05</v>
      </c>
      <c r="M3490" s="10">
        <f t="shared" si="327"/>
        <v>181.83</v>
      </c>
      <c r="N3490" s="10">
        <f t="shared" si="328"/>
        <v>3818.43</v>
      </c>
      <c r="O3490" s="10">
        <v>699.52</v>
      </c>
      <c r="P3490" s="10">
        <f t="shared" si="329"/>
        <v>838.52</v>
      </c>
      <c r="Q3490" s="12">
        <v>45707</v>
      </c>
    </row>
    <row r="3491" spans="1:17" x14ac:dyDescent="0.25">
      <c r="A3491" s="4">
        <v>426</v>
      </c>
      <c r="B3491" s="4" t="s">
        <v>35</v>
      </c>
      <c r="C3491" s="4" t="s">
        <v>17</v>
      </c>
      <c r="D3491" s="4" t="s">
        <v>18</v>
      </c>
      <c r="E3491" s="4" t="s">
        <v>25</v>
      </c>
      <c r="F3491" s="9">
        <v>15</v>
      </c>
      <c r="G3491" s="10">
        <v>176</v>
      </c>
      <c r="H3491" s="11">
        <v>0.1</v>
      </c>
      <c r="I3491" s="10">
        <f t="shared" si="330"/>
        <v>2640</v>
      </c>
      <c r="J3491" s="10">
        <f t="shared" si="325"/>
        <v>264</v>
      </c>
      <c r="K3491" s="10">
        <f t="shared" si="326"/>
        <v>2376</v>
      </c>
      <c r="L3491" s="11">
        <v>0.05</v>
      </c>
      <c r="M3491" s="10">
        <f t="shared" si="327"/>
        <v>118.80000000000001</v>
      </c>
      <c r="N3491" s="10">
        <f t="shared" si="328"/>
        <v>2494.8000000000002</v>
      </c>
      <c r="O3491" s="10">
        <v>102.5</v>
      </c>
      <c r="P3491" s="10">
        <f t="shared" si="329"/>
        <v>838.5</v>
      </c>
      <c r="Q3491" s="12">
        <v>45683</v>
      </c>
    </row>
    <row r="3492" spans="1:17" x14ac:dyDescent="0.25">
      <c r="A3492" s="4">
        <v>1022</v>
      </c>
      <c r="B3492" s="4" t="s">
        <v>34</v>
      </c>
      <c r="C3492" s="4" t="s">
        <v>21</v>
      </c>
      <c r="D3492" s="4" t="s">
        <v>28</v>
      </c>
      <c r="E3492" s="4" t="s">
        <v>22</v>
      </c>
      <c r="F3492" s="9">
        <v>14</v>
      </c>
      <c r="G3492" s="10">
        <v>352</v>
      </c>
      <c r="H3492" s="11">
        <v>0.1</v>
      </c>
      <c r="I3492" s="10">
        <f t="shared" si="330"/>
        <v>4928</v>
      </c>
      <c r="J3492" s="10">
        <f t="shared" si="325"/>
        <v>492.8</v>
      </c>
      <c r="K3492" s="10">
        <f t="shared" si="326"/>
        <v>4435.2</v>
      </c>
      <c r="L3492" s="11">
        <v>0.05</v>
      </c>
      <c r="M3492" s="10">
        <f t="shared" si="327"/>
        <v>221.76</v>
      </c>
      <c r="N3492" s="10">
        <f t="shared" si="328"/>
        <v>4656.96</v>
      </c>
      <c r="O3492" s="10">
        <v>256.94</v>
      </c>
      <c r="P3492" s="10">
        <f t="shared" si="329"/>
        <v>838.04</v>
      </c>
      <c r="Q3492" s="12">
        <v>45782</v>
      </c>
    </row>
    <row r="3493" spans="1:17" x14ac:dyDescent="0.25">
      <c r="A3493" s="4">
        <v>4393</v>
      </c>
      <c r="B3493" s="4" t="s">
        <v>34</v>
      </c>
      <c r="C3493" s="4" t="s">
        <v>24</v>
      </c>
      <c r="D3493" s="4" t="s">
        <v>28</v>
      </c>
      <c r="E3493" s="4" t="s">
        <v>30</v>
      </c>
      <c r="F3493" s="9">
        <v>20</v>
      </c>
      <c r="G3493" s="10">
        <v>192</v>
      </c>
      <c r="H3493" s="11">
        <v>0</v>
      </c>
      <c r="I3493" s="10">
        <f t="shared" si="330"/>
        <v>3840</v>
      </c>
      <c r="J3493" s="10">
        <f t="shared" si="325"/>
        <v>0</v>
      </c>
      <c r="K3493" s="10">
        <f t="shared" si="326"/>
        <v>3840</v>
      </c>
      <c r="L3493" s="11">
        <v>0.05</v>
      </c>
      <c r="M3493" s="10">
        <f t="shared" si="327"/>
        <v>192</v>
      </c>
      <c r="N3493" s="10">
        <f t="shared" si="328"/>
        <v>4032</v>
      </c>
      <c r="O3493" s="10">
        <v>150.16999999999999</v>
      </c>
      <c r="P3493" s="10">
        <f t="shared" si="329"/>
        <v>836.60000000000036</v>
      </c>
      <c r="Q3493" s="12">
        <v>45781</v>
      </c>
    </row>
    <row r="3494" spans="1:17" x14ac:dyDescent="0.25">
      <c r="A3494" s="4">
        <v>1048</v>
      </c>
      <c r="B3494" s="4" t="s">
        <v>31</v>
      </c>
      <c r="C3494" s="4" t="s">
        <v>21</v>
      </c>
      <c r="D3494" s="4" t="s">
        <v>26</v>
      </c>
      <c r="E3494" s="4" t="s">
        <v>36</v>
      </c>
      <c r="F3494" s="9">
        <v>21</v>
      </c>
      <c r="G3494" s="10">
        <v>142</v>
      </c>
      <c r="H3494" s="11">
        <v>0</v>
      </c>
      <c r="I3494" s="10">
        <f t="shared" si="330"/>
        <v>2982</v>
      </c>
      <c r="J3494" s="10">
        <f t="shared" si="325"/>
        <v>0</v>
      </c>
      <c r="K3494" s="10">
        <f t="shared" si="326"/>
        <v>2982</v>
      </c>
      <c r="L3494" s="11">
        <v>0.05</v>
      </c>
      <c r="M3494" s="10">
        <f t="shared" si="327"/>
        <v>149.1</v>
      </c>
      <c r="N3494" s="10">
        <f t="shared" si="328"/>
        <v>3131.1</v>
      </c>
      <c r="O3494" s="10">
        <v>102.18</v>
      </c>
      <c r="P3494" s="10">
        <f t="shared" si="329"/>
        <v>836.2199999999998</v>
      </c>
      <c r="Q3494" s="12">
        <v>45792</v>
      </c>
    </row>
    <row r="3495" spans="1:17" x14ac:dyDescent="0.25">
      <c r="A3495" s="4">
        <v>842</v>
      </c>
      <c r="B3495" s="4" t="s">
        <v>16</v>
      </c>
      <c r="C3495" s="4" t="s">
        <v>17</v>
      </c>
      <c r="D3495" s="4" t="s">
        <v>18</v>
      </c>
      <c r="E3495" s="4" t="s">
        <v>25</v>
      </c>
      <c r="F3495" s="9">
        <v>22</v>
      </c>
      <c r="G3495" s="10">
        <v>170</v>
      </c>
      <c r="H3495" s="11">
        <v>0</v>
      </c>
      <c r="I3495" s="10">
        <f t="shared" si="330"/>
        <v>3740</v>
      </c>
      <c r="J3495" s="10">
        <f t="shared" si="325"/>
        <v>0</v>
      </c>
      <c r="K3495" s="10">
        <f t="shared" si="326"/>
        <v>3740</v>
      </c>
      <c r="L3495" s="11">
        <v>0.05</v>
      </c>
      <c r="M3495" s="10">
        <f t="shared" si="327"/>
        <v>187</v>
      </c>
      <c r="N3495" s="10">
        <f t="shared" si="328"/>
        <v>3927</v>
      </c>
      <c r="O3495" s="10">
        <v>132.11000000000001</v>
      </c>
      <c r="P3495" s="10">
        <f t="shared" si="329"/>
        <v>833.57999999999993</v>
      </c>
      <c r="Q3495" s="12">
        <v>45770</v>
      </c>
    </row>
    <row r="3496" spans="1:17" x14ac:dyDescent="0.25">
      <c r="A3496" s="4">
        <v>3011</v>
      </c>
      <c r="B3496" s="4" t="s">
        <v>35</v>
      </c>
      <c r="C3496" s="4" t="s">
        <v>21</v>
      </c>
      <c r="D3496" s="4" t="s">
        <v>18</v>
      </c>
      <c r="E3496" s="4" t="s">
        <v>27</v>
      </c>
      <c r="F3496" s="9">
        <v>7</v>
      </c>
      <c r="G3496" s="10">
        <v>965</v>
      </c>
      <c r="H3496" s="11">
        <v>0.15</v>
      </c>
      <c r="I3496" s="10">
        <f t="shared" si="330"/>
        <v>6755</v>
      </c>
      <c r="J3496" s="10">
        <f t="shared" si="325"/>
        <v>1013.25</v>
      </c>
      <c r="K3496" s="10">
        <f t="shared" si="326"/>
        <v>5741.75</v>
      </c>
      <c r="L3496" s="11">
        <v>0.05</v>
      </c>
      <c r="M3496" s="10">
        <f t="shared" si="327"/>
        <v>287.08750000000003</v>
      </c>
      <c r="N3496" s="10">
        <f t="shared" si="328"/>
        <v>6028.8374999999996</v>
      </c>
      <c r="O3496" s="10">
        <v>701.22</v>
      </c>
      <c r="P3496" s="10">
        <f t="shared" si="329"/>
        <v>833.21</v>
      </c>
      <c r="Q3496" s="12">
        <v>45910</v>
      </c>
    </row>
    <row r="3497" spans="1:17" x14ac:dyDescent="0.25">
      <c r="A3497" s="4">
        <v>2588</v>
      </c>
      <c r="B3497" s="4" t="s">
        <v>20</v>
      </c>
      <c r="C3497" s="4" t="s">
        <v>21</v>
      </c>
      <c r="D3497" s="4" t="s">
        <v>18</v>
      </c>
      <c r="E3497" s="4" t="s">
        <v>22</v>
      </c>
      <c r="F3497" s="9">
        <v>7</v>
      </c>
      <c r="G3497" s="10">
        <v>571</v>
      </c>
      <c r="H3497" s="11">
        <v>0.05</v>
      </c>
      <c r="I3497" s="10">
        <f t="shared" si="330"/>
        <v>3997</v>
      </c>
      <c r="J3497" s="10">
        <f t="shared" si="325"/>
        <v>199.85000000000002</v>
      </c>
      <c r="K3497" s="10">
        <f t="shared" si="326"/>
        <v>3797.15</v>
      </c>
      <c r="L3497" s="11">
        <v>0.05</v>
      </c>
      <c r="M3497" s="10">
        <f t="shared" si="327"/>
        <v>189.85750000000002</v>
      </c>
      <c r="N3497" s="10">
        <f t="shared" si="328"/>
        <v>3987.0075000000002</v>
      </c>
      <c r="O3497" s="10">
        <v>423.44</v>
      </c>
      <c r="P3497" s="10">
        <f t="shared" si="329"/>
        <v>833.07000000000016</v>
      </c>
      <c r="Q3497" s="12">
        <v>45969</v>
      </c>
    </row>
    <row r="3498" spans="1:17" x14ac:dyDescent="0.25">
      <c r="A3498" s="4">
        <v>4260</v>
      </c>
      <c r="B3498" s="4" t="s">
        <v>16</v>
      </c>
      <c r="C3498" s="4" t="s">
        <v>24</v>
      </c>
      <c r="D3498" s="4" t="s">
        <v>26</v>
      </c>
      <c r="E3498" s="4" t="s">
        <v>29</v>
      </c>
      <c r="F3498" s="9">
        <v>13</v>
      </c>
      <c r="G3498" s="10">
        <v>250</v>
      </c>
      <c r="H3498" s="11">
        <v>0.1</v>
      </c>
      <c r="I3498" s="10">
        <f t="shared" si="330"/>
        <v>3250</v>
      </c>
      <c r="J3498" s="10">
        <f t="shared" si="325"/>
        <v>325</v>
      </c>
      <c r="K3498" s="10">
        <f t="shared" si="326"/>
        <v>2925</v>
      </c>
      <c r="L3498" s="11">
        <v>0.05</v>
      </c>
      <c r="M3498" s="10">
        <f t="shared" si="327"/>
        <v>146.25</v>
      </c>
      <c r="N3498" s="10">
        <f t="shared" si="328"/>
        <v>3071.25</v>
      </c>
      <c r="O3498" s="10">
        <v>160.93</v>
      </c>
      <c r="P3498" s="10">
        <f t="shared" si="329"/>
        <v>832.90999999999985</v>
      </c>
      <c r="Q3498" s="12">
        <v>45696</v>
      </c>
    </row>
    <row r="3499" spans="1:17" x14ac:dyDescent="0.25">
      <c r="A3499" s="4">
        <v>3542</v>
      </c>
      <c r="B3499" s="4" t="s">
        <v>20</v>
      </c>
      <c r="C3499" s="4" t="s">
        <v>21</v>
      </c>
      <c r="D3499" s="4" t="s">
        <v>33</v>
      </c>
      <c r="E3499" s="4" t="s">
        <v>25</v>
      </c>
      <c r="F3499" s="9">
        <v>11</v>
      </c>
      <c r="G3499" s="10">
        <v>410</v>
      </c>
      <c r="H3499" s="11">
        <v>0.1</v>
      </c>
      <c r="I3499" s="10">
        <f t="shared" si="330"/>
        <v>4510</v>
      </c>
      <c r="J3499" s="10">
        <f t="shared" si="325"/>
        <v>451</v>
      </c>
      <c r="K3499" s="10">
        <f t="shared" si="326"/>
        <v>4059</v>
      </c>
      <c r="L3499" s="11">
        <v>0.05</v>
      </c>
      <c r="M3499" s="10">
        <f t="shared" si="327"/>
        <v>202.95000000000002</v>
      </c>
      <c r="N3499" s="10">
        <f t="shared" si="328"/>
        <v>4261.95</v>
      </c>
      <c r="O3499" s="10">
        <v>293.31</v>
      </c>
      <c r="P3499" s="10">
        <f t="shared" si="329"/>
        <v>832.59000000000015</v>
      </c>
      <c r="Q3499" s="12">
        <v>45727</v>
      </c>
    </row>
    <row r="3500" spans="1:17" x14ac:dyDescent="0.25">
      <c r="A3500" s="4">
        <v>1984</v>
      </c>
      <c r="B3500" s="4" t="s">
        <v>31</v>
      </c>
      <c r="C3500" s="4" t="s">
        <v>24</v>
      </c>
      <c r="D3500" s="4" t="s">
        <v>26</v>
      </c>
      <c r="E3500" s="4" t="s">
        <v>22</v>
      </c>
      <c r="F3500" s="9">
        <v>6</v>
      </c>
      <c r="G3500" s="10">
        <v>874</v>
      </c>
      <c r="H3500" s="11">
        <v>0.15</v>
      </c>
      <c r="I3500" s="10">
        <f t="shared" si="330"/>
        <v>5244</v>
      </c>
      <c r="J3500" s="10">
        <f t="shared" si="325"/>
        <v>786.6</v>
      </c>
      <c r="K3500" s="10">
        <f t="shared" si="326"/>
        <v>4457.3999999999996</v>
      </c>
      <c r="L3500" s="11">
        <v>0.05</v>
      </c>
      <c r="M3500" s="10">
        <f t="shared" si="327"/>
        <v>222.87</v>
      </c>
      <c r="N3500" s="10">
        <f t="shared" si="328"/>
        <v>4680.2699999999995</v>
      </c>
      <c r="O3500" s="10">
        <v>604.33000000000004</v>
      </c>
      <c r="P3500" s="10">
        <f t="shared" si="329"/>
        <v>831.41999999999916</v>
      </c>
      <c r="Q3500" s="12">
        <v>45695</v>
      </c>
    </row>
    <row r="3501" spans="1:17" x14ac:dyDescent="0.25">
      <c r="A3501" s="4">
        <v>2204</v>
      </c>
      <c r="B3501" s="4" t="s">
        <v>38</v>
      </c>
      <c r="C3501" s="4" t="s">
        <v>24</v>
      </c>
      <c r="D3501" s="4" t="s">
        <v>18</v>
      </c>
      <c r="E3501" s="4" t="s">
        <v>27</v>
      </c>
      <c r="F3501" s="9">
        <v>5</v>
      </c>
      <c r="G3501" s="10">
        <v>499</v>
      </c>
      <c r="H3501" s="11">
        <v>0.05</v>
      </c>
      <c r="I3501" s="10">
        <f t="shared" si="330"/>
        <v>2495</v>
      </c>
      <c r="J3501" s="10">
        <f t="shared" si="325"/>
        <v>124.75</v>
      </c>
      <c r="K3501" s="10">
        <f t="shared" si="326"/>
        <v>2370.25</v>
      </c>
      <c r="L3501" s="11">
        <v>0.05</v>
      </c>
      <c r="M3501" s="10">
        <f t="shared" si="327"/>
        <v>118.5125</v>
      </c>
      <c r="N3501" s="10">
        <f t="shared" si="328"/>
        <v>2488.7624999999998</v>
      </c>
      <c r="O3501" s="10">
        <v>307.77</v>
      </c>
      <c r="P3501" s="10">
        <f t="shared" si="329"/>
        <v>831.40000000000009</v>
      </c>
      <c r="Q3501" s="12">
        <v>46007</v>
      </c>
    </row>
    <row r="3502" spans="1:17" x14ac:dyDescent="0.25">
      <c r="A3502" s="4">
        <v>407</v>
      </c>
      <c r="B3502" s="4" t="s">
        <v>38</v>
      </c>
      <c r="C3502" s="4" t="s">
        <v>21</v>
      </c>
      <c r="D3502" s="4" t="s">
        <v>33</v>
      </c>
      <c r="E3502" s="4" t="s">
        <v>22</v>
      </c>
      <c r="F3502" s="9">
        <v>8</v>
      </c>
      <c r="G3502" s="10">
        <v>311</v>
      </c>
      <c r="H3502" s="11">
        <v>0.05</v>
      </c>
      <c r="I3502" s="10">
        <f t="shared" si="330"/>
        <v>2488</v>
      </c>
      <c r="J3502" s="10">
        <f t="shared" si="325"/>
        <v>124.4</v>
      </c>
      <c r="K3502" s="10">
        <f t="shared" si="326"/>
        <v>2363.6</v>
      </c>
      <c r="L3502" s="11">
        <v>0.05</v>
      </c>
      <c r="M3502" s="10">
        <f t="shared" si="327"/>
        <v>118.18</v>
      </c>
      <c r="N3502" s="10">
        <f t="shared" si="328"/>
        <v>2481.7799999999997</v>
      </c>
      <c r="O3502" s="10">
        <v>191.75</v>
      </c>
      <c r="P3502" s="10">
        <f t="shared" si="329"/>
        <v>829.59999999999991</v>
      </c>
      <c r="Q3502" s="12">
        <v>45683</v>
      </c>
    </row>
    <row r="3503" spans="1:17" x14ac:dyDescent="0.25">
      <c r="A3503" s="4">
        <v>2363</v>
      </c>
      <c r="B3503" s="4" t="s">
        <v>23</v>
      </c>
      <c r="C3503" s="4" t="s">
        <v>17</v>
      </c>
      <c r="D3503" s="4" t="s">
        <v>18</v>
      </c>
      <c r="E3503" s="4" t="s">
        <v>37</v>
      </c>
      <c r="F3503" s="9">
        <v>9</v>
      </c>
      <c r="G3503" s="10">
        <v>302</v>
      </c>
      <c r="H3503" s="11">
        <v>0.05</v>
      </c>
      <c r="I3503" s="10">
        <f t="shared" si="330"/>
        <v>2718</v>
      </c>
      <c r="J3503" s="10">
        <f t="shared" si="325"/>
        <v>135.9</v>
      </c>
      <c r="K3503" s="10">
        <f t="shared" si="326"/>
        <v>2582.1</v>
      </c>
      <c r="L3503" s="11">
        <v>0.05</v>
      </c>
      <c r="M3503" s="10">
        <f t="shared" si="327"/>
        <v>129.10499999999999</v>
      </c>
      <c r="N3503" s="10">
        <f t="shared" si="328"/>
        <v>2711.2049999999999</v>
      </c>
      <c r="O3503" s="10">
        <v>194.84</v>
      </c>
      <c r="P3503" s="10">
        <f t="shared" si="329"/>
        <v>828.54</v>
      </c>
      <c r="Q3503" s="12">
        <v>45758</v>
      </c>
    </row>
    <row r="3504" spans="1:17" x14ac:dyDescent="0.25">
      <c r="A3504" s="4">
        <v>1074</v>
      </c>
      <c r="B3504" s="4" t="s">
        <v>23</v>
      </c>
      <c r="C3504" s="4" t="s">
        <v>24</v>
      </c>
      <c r="D3504" s="4" t="s">
        <v>26</v>
      </c>
      <c r="E3504" s="4" t="s">
        <v>36</v>
      </c>
      <c r="F3504" s="9">
        <v>25</v>
      </c>
      <c r="G3504" s="10">
        <v>125</v>
      </c>
      <c r="H3504" s="11">
        <v>0.1</v>
      </c>
      <c r="I3504" s="10">
        <f t="shared" si="330"/>
        <v>3125</v>
      </c>
      <c r="J3504" s="10">
        <f t="shared" si="325"/>
        <v>312.5</v>
      </c>
      <c r="K3504" s="10">
        <f t="shared" si="326"/>
        <v>2812.5</v>
      </c>
      <c r="L3504" s="11">
        <v>0.05</v>
      </c>
      <c r="M3504" s="10">
        <f t="shared" si="327"/>
        <v>140.625</v>
      </c>
      <c r="N3504" s="10">
        <f t="shared" si="328"/>
        <v>2953.125</v>
      </c>
      <c r="O3504" s="10">
        <v>79.38</v>
      </c>
      <c r="P3504" s="10">
        <f t="shared" si="329"/>
        <v>828</v>
      </c>
      <c r="Q3504" s="12">
        <v>45714</v>
      </c>
    </row>
    <row r="3505" spans="1:17" x14ac:dyDescent="0.25">
      <c r="A3505" s="4">
        <v>2332</v>
      </c>
      <c r="B3505" s="4" t="s">
        <v>35</v>
      </c>
      <c r="C3505" s="4" t="s">
        <v>24</v>
      </c>
      <c r="D3505" s="4" t="s">
        <v>18</v>
      </c>
      <c r="E3505" s="4" t="s">
        <v>37</v>
      </c>
      <c r="F3505" s="9">
        <v>5</v>
      </c>
      <c r="G3505" s="10">
        <v>791</v>
      </c>
      <c r="H3505" s="11">
        <v>0.05</v>
      </c>
      <c r="I3505" s="10">
        <f t="shared" si="330"/>
        <v>3955</v>
      </c>
      <c r="J3505" s="10">
        <f t="shared" si="325"/>
        <v>197.75</v>
      </c>
      <c r="K3505" s="10">
        <f t="shared" si="326"/>
        <v>3757.25</v>
      </c>
      <c r="L3505" s="11">
        <v>0.05</v>
      </c>
      <c r="M3505" s="10">
        <f t="shared" si="327"/>
        <v>187.86250000000001</v>
      </c>
      <c r="N3505" s="10">
        <f t="shared" si="328"/>
        <v>3945.1125000000002</v>
      </c>
      <c r="O3505" s="10">
        <v>586.09</v>
      </c>
      <c r="P3505" s="10">
        <f t="shared" si="329"/>
        <v>826.79999999999973</v>
      </c>
      <c r="Q3505" s="12">
        <v>45912</v>
      </c>
    </row>
    <row r="3506" spans="1:17" x14ac:dyDescent="0.25">
      <c r="A3506" s="4">
        <v>4686</v>
      </c>
      <c r="B3506" s="4" t="s">
        <v>32</v>
      </c>
      <c r="C3506" s="4" t="s">
        <v>24</v>
      </c>
      <c r="D3506" s="4" t="s">
        <v>33</v>
      </c>
      <c r="E3506" s="4" t="s">
        <v>25</v>
      </c>
      <c r="F3506" s="9">
        <v>9</v>
      </c>
      <c r="G3506" s="10">
        <v>945</v>
      </c>
      <c r="H3506" s="11">
        <v>0.15</v>
      </c>
      <c r="I3506" s="10">
        <f t="shared" si="330"/>
        <v>8505</v>
      </c>
      <c r="J3506" s="10">
        <f t="shared" si="325"/>
        <v>1275.75</v>
      </c>
      <c r="K3506" s="10">
        <f t="shared" si="326"/>
        <v>7229.25</v>
      </c>
      <c r="L3506" s="11">
        <v>0.05</v>
      </c>
      <c r="M3506" s="10">
        <f t="shared" si="327"/>
        <v>361.46250000000003</v>
      </c>
      <c r="N3506" s="10">
        <f t="shared" si="328"/>
        <v>7590.7124999999996</v>
      </c>
      <c r="O3506" s="10">
        <v>711.55</v>
      </c>
      <c r="P3506" s="10">
        <f t="shared" si="329"/>
        <v>825.30000000000018</v>
      </c>
      <c r="Q3506" s="12">
        <v>45955</v>
      </c>
    </row>
    <row r="3507" spans="1:17" x14ac:dyDescent="0.25">
      <c r="A3507" s="4">
        <v>2248</v>
      </c>
      <c r="B3507" s="4" t="s">
        <v>31</v>
      </c>
      <c r="C3507" s="4" t="s">
        <v>24</v>
      </c>
      <c r="D3507" s="4" t="s">
        <v>28</v>
      </c>
      <c r="E3507" s="4" t="s">
        <v>36</v>
      </c>
      <c r="F3507" s="9">
        <v>8</v>
      </c>
      <c r="G3507" s="10">
        <v>283</v>
      </c>
      <c r="H3507" s="11">
        <v>0.05</v>
      </c>
      <c r="I3507" s="10">
        <f t="shared" si="330"/>
        <v>2264</v>
      </c>
      <c r="J3507" s="10">
        <f t="shared" si="325"/>
        <v>113.2</v>
      </c>
      <c r="K3507" s="10">
        <f t="shared" si="326"/>
        <v>2150.8000000000002</v>
      </c>
      <c r="L3507" s="11">
        <v>0.05</v>
      </c>
      <c r="M3507" s="10">
        <f t="shared" si="327"/>
        <v>107.54000000000002</v>
      </c>
      <c r="N3507" s="10">
        <f t="shared" si="328"/>
        <v>2258.34</v>
      </c>
      <c r="O3507" s="10">
        <v>165.82</v>
      </c>
      <c r="P3507" s="10">
        <f t="shared" si="329"/>
        <v>824.24000000000024</v>
      </c>
      <c r="Q3507" s="12">
        <v>45963</v>
      </c>
    </row>
    <row r="3508" spans="1:17" x14ac:dyDescent="0.25">
      <c r="A3508" s="4">
        <v>511</v>
      </c>
      <c r="B3508" s="4" t="s">
        <v>32</v>
      </c>
      <c r="C3508" s="4" t="s">
        <v>24</v>
      </c>
      <c r="D3508" s="4" t="s">
        <v>33</v>
      </c>
      <c r="E3508" s="4" t="s">
        <v>25</v>
      </c>
      <c r="F3508" s="9">
        <v>6</v>
      </c>
      <c r="G3508" s="10">
        <v>555</v>
      </c>
      <c r="H3508" s="11">
        <v>0.15</v>
      </c>
      <c r="I3508" s="10">
        <f t="shared" si="330"/>
        <v>3330</v>
      </c>
      <c r="J3508" s="10">
        <f t="shared" si="325"/>
        <v>499.5</v>
      </c>
      <c r="K3508" s="10">
        <f t="shared" si="326"/>
        <v>2830.5</v>
      </c>
      <c r="L3508" s="11">
        <v>0.05</v>
      </c>
      <c r="M3508" s="10">
        <f t="shared" si="327"/>
        <v>141.52500000000001</v>
      </c>
      <c r="N3508" s="10">
        <f t="shared" si="328"/>
        <v>2972.0250000000001</v>
      </c>
      <c r="O3508" s="10">
        <v>334.39</v>
      </c>
      <c r="P3508" s="10">
        <f t="shared" si="329"/>
        <v>824.16000000000008</v>
      </c>
      <c r="Q3508" s="12">
        <v>45849</v>
      </c>
    </row>
    <row r="3509" spans="1:17" x14ac:dyDescent="0.25">
      <c r="A3509" s="4">
        <v>1302</v>
      </c>
      <c r="B3509" s="4" t="s">
        <v>31</v>
      </c>
      <c r="C3509" s="4" t="s">
        <v>24</v>
      </c>
      <c r="D3509" s="4" t="s">
        <v>28</v>
      </c>
      <c r="E3509" s="4" t="s">
        <v>27</v>
      </c>
      <c r="F3509" s="9">
        <v>3</v>
      </c>
      <c r="G3509" s="10">
        <v>1048</v>
      </c>
      <c r="H3509" s="11">
        <v>0.1</v>
      </c>
      <c r="I3509" s="10">
        <f t="shared" si="330"/>
        <v>3144</v>
      </c>
      <c r="J3509" s="10">
        <f t="shared" si="325"/>
        <v>314.40000000000003</v>
      </c>
      <c r="K3509" s="10">
        <f t="shared" si="326"/>
        <v>2829.6</v>
      </c>
      <c r="L3509" s="11">
        <v>0.05</v>
      </c>
      <c r="M3509" s="10">
        <f t="shared" si="327"/>
        <v>141.47999999999999</v>
      </c>
      <c r="N3509" s="10">
        <f t="shared" si="328"/>
        <v>2971.08</v>
      </c>
      <c r="O3509" s="10">
        <v>668.52</v>
      </c>
      <c r="P3509" s="10">
        <f t="shared" si="329"/>
        <v>824.04</v>
      </c>
      <c r="Q3509" s="12">
        <v>45838</v>
      </c>
    </row>
    <row r="3510" spans="1:17" x14ac:dyDescent="0.25">
      <c r="A3510" s="4">
        <v>3027</v>
      </c>
      <c r="B3510" s="4" t="s">
        <v>31</v>
      </c>
      <c r="C3510" s="4" t="s">
        <v>17</v>
      </c>
      <c r="D3510" s="4" t="s">
        <v>26</v>
      </c>
      <c r="E3510" s="4" t="s">
        <v>29</v>
      </c>
      <c r="F3510" s="9">
        <v>13</v>
      </c>
      <c r="G3510" s="10">
        <v>166</v>
      </c>
      <c r="H3510" s="11">
        <v>0.1</v>
      </c>
      <c r="I3510" s="10">
        <f t="shared" si="330"/>
        <v>2158</v>
      </c>
      <c r="J3510" s="10">
        <f t="shared" si="325"/>
        <v>215.8</v>
      </c>
      <c r="K3510" s="10">
        <f t="shared" si="326"/>
        <v>1942.2</v>
      </c>
      <c r="L3510" s="11">
        <v>0.05</v>
      </c>
      <c r="M3510" s="10">
        <f t="shared" si="327"/>
        <v>97.110000000000014</v>
      </c>
      <c r="N3510" s="10">
        <f t="shared" si="328"/>
        <v>2039.31</v>
      </c>
      <c r="O3510" s="10">
        <v>86.05</v>
      </c>
      <c r="P3510" s="10">
        <f t="shared" si="329"/>
        <v>823.55000000000018</v>
      </c>
      <c r="Q3510" s="12">
        <v>45816</v>
      </c>
    </row>
    <row r="3511" spans="1:17" x14ac:dyDescent="0.25">
      <c r="A3511" s="4">
        <v>2190</v>
      </c>
      <c r="B3511" s="4" t="s">
        <v>23</v>
      </c>
      <c r="C3511" s="4" t="s">
        <v>17</v>
      </c>
      <c r="D3511" s="4" t="s">
        <v>26</v>
      </c>
      <c r="E3511" s="4" t="s">
        <v>29</v>
      </c>
      <c r="F3511" s="9">
        <v>6</v>
      </c>
      <c r="G3511" s="10">
        <v>360</v>
      </c>
      <c r="H3511" s="11">
        <v>0.1</v>
      </c>
      <c r="I3511" s="10">
        <f t="shared" si="330"/>
        <v>2160</v>
      </c>
      <c r="J3511" s="10">
        <f t="shared" si="325"/>
        <v>216</v>
      </c>
      <c r="K3511" s="10">
        <f t="shared" si="326"/>
        <v>1944</v>
      </c>
      <c r="L3511" s="11">
        <v>0.05</v>
      </c>
      <c r="M3511" s="10">
        <f t="shared" si="327"/>
        <v>97.2</v>
      </c>
      <c r="N3511" s="10">
        <f t="shared" si="328"/>
        <v>2041.2</v>
      </c>
      <c r="O3511" s="10">
        <v>186.85</v>
      </c>
      <c r="P3511" s="10">
        <f t="shared" si="329"/>
        <v>822.90000000000009</v>
      </c>
      <c r="Q3511" s="12">
        <v>45904</v>
      </c>
    </row>
    <row r="3512" spans="1:17" x14ac:dyDescent="0.25">
      <c r="A3512" s="4">
        <v>4501</v>
      </c>
      <c r="B3512" s="4" t="s">
        <v>34</v>
      </c>
      <c r="C3512" s="4" t="s">
        <v>21</v>
      </c>
      <c r="D3512" s="4" t="s">
        <v>26</v>
      </c>
      <c r="E3512" s="4" t="s">
        <v>27</v>
      </c>
      <c r="F3512" s="9">
        <v>4</v>
      </c>
      <c r="G3512" s="10">
        <v>991</v>
      </c>
      <c r="H3512" s="11">
        <v>0.05</v>
      </c>
      <c r="I3512" s="10">
        <f t="shared" si="330"/>
        <v>3964</v>
      </c>
      <c r="J3512" s="10">
        <f t="shared" si="325"/>
        <v>198.20000000000002</v>
      </c>
      <c r="K3512" s="10">
        <f t="shared" si="326"/>
        <v>3765.8</v>
      </c>
      <c r="L3512" s="11">
        <v>0.05</v>
      </c>
      <c r="M3512" s="10">
        <f t="shared" si="327"/>
        <v>188.29000000000002</v>
      </c>
      <c r="N3512" s="10">
        <f t="shared" si="328"/>
        <v>3954.09</v>
      </c>
      <c r="O3512" s="10">
        <v>736.05</v>
      </c>
      <c r="P3512" s="10">
        <f t="shared" si="329"/>
        <v>821.60000000000036</v>
      </c>
      <c r="Q3512" s="12">
        <v>45668</v>
      </c>
    </row>
    <row r="3513" spans="1:17" x14ac:dyDescent="0.25">
      <c r="A3513" s="4">
        <v>3224</v>
      </c>
      <c r="B3513" s="4" t="s">
        <v>32</v>
      </c>
      <c r="C3513" s="4" t="s">
        <v>17</v>
      </c>
      <c r="D3513" s="4" t="s">
        <v>28</v>
      </c>
      <c r="E3513" s="4" t="s">
        <v>37</v>
      </c>
      <c r="F3513" s="9">
        <v>3</v>
      </c>
      <c r="G3513" s="10">
        <v>859</v>
      </c>
      <c r="H3513" s="11">
        <v>0.15</v>
      </c>
      <c r="I3513" s="10">
        <f t="shared" si="330"/>
        <v>2577</v>
      </c>
      <c r="J3513" s="10">
        <f t="shared" si="325"/>
        <v>386.55</v>
      </c>
      <c r="K3513" s="10">
        <f t="shared" si="326"/>
        <v>2190.4499999999998</v>
      </c>
      <c r="L3513" s="11">
        <v>0.05</v>
      </c>
      <c r="M3513" s="10">
        <f t="shared" si="327"/>
        <v>109.52249999999999</v>
      </c>
      <c r="N3513" s="10">
        <f t="shared" si="328"/>
        <v>2299.9724999999999</v>
      </c>
      <c r="O3513" s="10">
        <v>456.87</v>
      </c>
      <c r="P3513" s="10">
        <f t="shared" si="329"/>
        <v>819.83999999999969</v>
      </c>
      <c r="Q3513" s="12">
        <v>46007</v>
      </c>
    </row>
    <row r="3514" spans="1:17" x14ac:dyDescent="0.25">
      <c r="A3514" s="4">
        <v>3924</v>
      </c>
      <c r="B3514" s="4" t="s">
        <v>23</v>
      </c>
      <c r="C3514" s="4" t="s">
        <v>24</v>
      </c>
      <c r="D3514" s="4" t="s">
        <v>18</v>
      </c>
      <c r="E3514" s="4" t="s">
        <v>25</v>
      </c>
      <c r="F3514" s="9">
        <v>4</v>
      </c>
      <c r="G3514" s="10">
        <v>804</v>
      </c>
      <c r="H3514" s="11">
        <v>0.05</v>
      </c>
      <c r="I3514" s="10">
        <f t="shared" si="330"/>
        <v>3216</v>
      </c>
      <c r="J3514" s="10">
        <f t="shared" si="325"/>
        <v>160.80000000000001</v>
      </c>
      <c r="K3514" s="10">
        <f t="shared" si="326"/>
        <v>3055.2</v>
      </c>
      <c r="L3514" s="11">
        <v>0.05</v>
      </c>
      <c r="M3514" s="10">
        <f t="shared" si="327"/>
        <v>152.76</v>
      </c>
      <c r="N3514" s="10">
        <f t="shared" si="328"/>
        <v>3207.96</v>
      </c>
      <c r="O3514" s="10">
        <v>558.94000000000005</v>
      </c>
      <c r="P3514" s="10">
        <f t="shared" si="329"/>
        <v>819.4399999999996</v>
      </c>
      <c r="Q3514" s="12">
        <v>45828</v>
      </c>
    </row>
    <row r="3515" spans="1:17" x14ac:dyDescent="0.25">
      <c r="A3515" s="4">
        <v>3343</v>
      </c>
      <c r="B3515" s="4" t="s">
        <v>34</v>
      </c>
      <c r="C3515" s="4" t="s">
        <v>21</v>
      </c>
      <c r="D3515" s="4" t="s">
        <v>26</v>
      </c>
      <c r="E3515" s="4" t="s">
        <v>36</v>
      </c>
      <c r="F3515" s="9">
        <v>5</v>
      </c>
      <c r="G3515" s="10">
        <v>384</v>
      </c>
      <c r="H3515" s="11">
        <v>0.05</v>
      </c>
      <c r="I3515" s="10">
        <f t="shared" si="330"/>
        <v>1920</v>
      </c>
      <c r="J3515" s="10">
        <f t="shared" si="325"/>
        <v>96</v>
      </c>
      <c r="K3515" s="10">
        <f t="shared" si="326"/>
        <v>1824</v>
      </c>
      <c r="L3515" s="11">
        <v>0.05</v>
      </c>
      <c r="M3515" s="10">
        <f t="shared" si="327"/>
        <v>91.2</v>
      </c>
      <c r="N3515" s="10">
        <f t="shared" si="328"/>
        <v>1915.2</v>
      </c>
      <c r="O3515" s="10">
        <v>201.05</v>
      </c>
      <c r="P3515" s="10">
        <f t="shared" si="329"/>
        <v>818.75</v>
      </c>
      <c r="Q3515" s="12">
        <v>45660</v>
      </c>
    </row>
    <row r="3516" spans="1:17" x14ac:dyDescent="0.25">
      <c r="A3516" s="4">
        <v>3228</v>
      </c>
      <c r="B3516" s="4" t="s">
        <v>23</v>
      </c>
      <c r="C3516" s="4" t="s">
        <v>24</v>
      </c>
      <c r="D3516" s="4" t="s">
        <v>33</v>
      </c>
      <c r="E3516" s="4" t="s">
        <v>37</v>
      </c>
      <c r="F3516" s="9">
        <v>22</v>
      </c>
      <c r="G3516" s="10">
        <v>147</v>
      </c>
      <c r="H3516" s="11">
        <v>0.05</v>
      </c>
      <c r="I3516" s="10">
        <f t="shared" si="330"/>
        <v>3234</v>
      </c>
      <c r="J3516" s="10">
        <f t="shared" si="325"/>
        <v>161.70000000000002</v>
      </c>
      <c r="K3516" s="10">
        <f t="shared" si="326"/>
        <v>3072.3</v>
      </c>
      <c r="L3516" s="11">
        <v>0.05</v>
      </c>
      <c r="M3516" s="10">
        <f t="shared" si="327"/>
        <v>153.61500000000001</v>
      </c>
      <c r="N3516" s="10">
        <f t="shared" si="328"/>
        <v>3225.915</v>
      </c>
      <c r="O3516" s="10">
        <v>102.47</v>
      </c>
      <c r="P3516" s="10">
        <f t="shared" si="329"/>
        <v>817.96</v>
      </c>
      <c r="Q3516" s="12">
        <v>45737</v>
      </c>
    </row>
    <row r="3517" spans="1:17" x14ac:dyDescent="0.25">
      <c r="A3517" s="4">
        <v>2233</v>
      </c>
      <c r="B3517" s="4" t="s">
        <v>16</v>
      </c>
      <c r="C3517" s="4" t="s">
        <v>17</v>
      </c>
      <c r="D3517" s="4" t="s">
        <v>26</v>
      </c>
      <c r="E3517" s="4" t="s">
        <v>30</v>
      </c>
      <c r="F3517" s="9">
        <v>17</v>
      </c>
      <c r="G3517" s="10">
        <v>157</v>
      </c>
      <c r="H3517" s="11">
        <v>0.1</v>
      </c>
      <c r="I3517" s="10">
        <f t="shared" si="330"/>
        <v>2669</v>
      </c>
      <c r="J3517" s="10">
        <f t="shared" si="325"/>
        <v>266.90000000000003</v>
      </c>
      <c r="K3517" s="10">
        <f t="shared" si="326"/>
        <v>2402.1</v>
      </c>
      <c r="L3517" s="11">
        <v>0.05</v>
      </c>
      <c r="M3517" s="10">
        <f t="shared" si="327"/>
        <v>120.105</v>
      </c>
      <c r="N3517" s="10">
        <f t="shared" si="328"/>
        <v>2522.2049999999999</v>
      </c>
      <c r="O3517" s="10">
        <v>93.23</v>
      </c>
      <c r="P3517" s="10">
        <f t="shared" si="329"/>
        <v>817.18999999999983</v>
      </c>
      <c r="Q3517" s="12">
        <v>45984</v>
      </c>
    </row>
    <row r="3518" spans="1:17" x14ac:dyDescent="0.25">
      <c r="A3518" s="4">
        <v>4212</v>
      </c>
      <c r="B3518" s="4" t="s">
        <v>20</v>
      </c>
      <c r="C3518" s="4" t="s">
        <v>24</v>
      </c>
      <c r="D3518" s="4" t="s">
        <v>18</v>
      </c>
      <c r="E3518" s="4" t="s">
        <v>29</v>
      </c>
      <c r="F3518" s="9">
        <v>6</v>
      </c>
      <c r="G3518" s="10">
        <v>438</v>
      </c>
      <c r="H3518" s="11">
        <v>0.05</v>
      </c>
      <c r="I3518" s="10">
        <f t="shared" si="330"/>
        <v>2628</v>
      </c>
      <c r="J3518" s="10">
        <f t="shared" si="325"/>
        <v>131.4</v>
      </c>
      <c r="K3518" s="10">
        <f t="shared" si="326"/>
        <v>2496.6</v>
      </c>
      <c r="L3518" s="11">
        <v>0.05</v>
      </c>
      <c r="M3518" s="10">
        <f t="shared" si="327"/>
        <v>124.83</v>
      </c>
      <c r="N3518" s="10">
        <f t="shared" si="328"/>
        <v>2621.4299999999998</v>
      </c>
      <c r="O3518" s="10">
        <v>279.94</v>
      </c>
      <c r="P3518" s="10">
        <f t="shared" si="329"/>
        <v>816.96</v>
      </c>
      <c r="Q3518" s="12">
        <v>45738</v>
      </c>
    </row>
    <row r="3519" spans="1:17" x14ac:dyDescent="0.25">
      <c r="A3519" s="4">
        <v>2934</v>
      </c>
      <c r="B3519" s="4" t="s">
        <v>23</v>
      </c>
      <c r="C3519" s="4" t="s">
        <v>17</v>
      </c>
      <c r="D3519" s="4" t="s">
        <v>33</v>
      </c>
      <c r="E3519" s="4" t="s">
        <v>29</v>
      </c>
      <c r="F3519" s="9">
        <v>8</v>
      </c>
      <c r="G3519" s="10">
        <v>678</v>
      </c>
      <c r="H3519" s="11">
        <v>0.15</v>
      </c>
      <c r="I3519" s="10">
        <f t="shared" si="330"/>
        <v>5424</v>
      </c>
      <c r="J3519" s="10">
        <f t="shared" si="325"/>
        <v>813.6</v>
      </c>
      <c r="K3519" s="10">
        <f t="shared" si="326"/>
        <v>4610.3999999999996</v>
      </c>
      <c r="L3519" s="11">
        <v>0.05</v>
      </c>
      <c r="M3519" s="10">
        <f t="shared" si="327"/>
        <v>230.51999999999998</v>
      </c>
      <c r="N3519" s="10">
        <f t="shared" si="328"/>
        <v>4840.92</v>
      </c>
      <c r="O3519" s="10">
        <v>474.21</v>
      </c>
      <c r="P3519" s="10">
        <f t="shared" si="329"/>
        <v>816.7199999999998</v>
      </c>
      <c r="Q3519" s="12">
        <v>45828</v>
      </c>
    </row>
    <row r="3520" spans="1:17" x14ac:dyDescent="0.25">
      <c r="A3520" s="4">
        <v>2844</v>
      </c>
      <c r="B3520" s="4" t="s">
        <v>16</v>
      </c>
      <c r="C3520" s="4" t="s">
        <v>17</v>
      </c>
      <c r="D3520" s="4" t="s">
        <v>18</v>
      </c>
      <c r="E3520" s="4" t="s">
        <v>25</v>
      </c>
      <c r="F3520" s="9">
        <v>24</v>
      </c>
      <c r="G3520" s="10">
        <v>288</v>
      </c>
      <c r="H3520" s="11">
        <v>0.15</v>
      </c>
      <c r="I3520" s="10">
        <f t="shared" si="330"/>
        <v>6912</v>
      </c>
      <c r="J3520" s="10">
        <f t="shared" si="325"/>
        <v>1036.8</v>
      </c>
      <c r="K3520" s="10">
        <f t="shared" si="326"/>
        <v>5875.2</v>
      </c>
      <c r="L3520" s="11">
        <v>0.05</v>
      </c>
      <c r="M3520" s="10">
        <f t="shared" si="327"/>
        <v>293.76</v>
      </c>
      <c r="N3520" s="10">
        <f t="shared" si="328"/>
        <v>6168.96</v>
      </c>
      <c r="O3520" s="10">
        <v>210.78</v>
      </c>
      <c r="P3520" s="10">
        <f t="shared" si="329"/>
        <v>816.47999999999956</v>
      </c>
      <c r="Q3520" s="12">
        <v>45905</v>
      </c>
    </row>
    <row r="3521" spans="1:17" x14ac:dyDescent="0.25">
      <c r="A3521" s="4">
        <v>2196</v>
      </c>
      <c r="B3521" s="4" t="s">
        <v>32</v>
      </c>
      <c r="C3521" s="4" t="s">
        <v>21</v>
      </c>
      <c r="D3521" s="4" t="s">
        <v>28</v>
      </c>
      <c r="E3521" s="4" t="s">
        <v>22</v>
      </c>
      <c r="F3521" s="9">
        <v>13</v>
      </c>
      <c r="G3521" s="10">
        <v>140</v>
      </c>
      <c r="H3521" s="11">
        <v>0.05</v>
      </c>
      <c r="I3521" s="10">
        <f t="shared" si="330"/>
        <v>1820</v>
      </c>
      <c r="J3521" s="10">
        <f t="shared" si="325"/>
        <v>91</v>
      </c>
      <c r="K3521" s="10">
        <f t="shared" si="326"/>
        <v>1729</v>
      </c>
      <c r="L3521" s="11">
        <v>0.05</v>
      </c>
      <c r="M3521" s="10">
        <f t="shared" si="327"/>
        <v>86.45</v>
      </c>
      <c r="N3521" s="10">
        <f t="shared" si="328"/>
        <v>1815.45</v>
      </c>
      <c r="O3521" s="10">
        <v>70.28</v>
      </c>
      <c r="P3521" s="10">
        <f t="shared" si="329"/>
        <v>815.36</v>
      </c>
      <c r="Q3521" s="12">
        <v>45682</v>
      </c>
    </row>
    <row r="3522" spans="1:17" x14ac:dyDescent="0.25">
      <c r="A3522" s="4">
        <v>3238</v>
      </c>
      <c r="B3522" s="4" t="s">
        <v>38</v>
      </c>
      <c r="C3522" s="4" t="s">
        <v>24</v>
      </c>
      <c r="D3522" s="4" t="s">
        <v>33</v>
      </c>
      <c r="E3522" s="4" t="s">
        <v>36</v>
      </c>
      <c r="F3522" s="9">
        <v>6</v>
      </c>
      <c r="G3522" s="10">
        <v>352</v>
      </c>
      <c r="H3522" s="11">
        <v>0</v>
      </c>
      <c r="I3522" s="10">
        <f t="shared" si="330"/>
        <v>2112</v>
      </c>
      <c r="J3522" s="10">
        <f t="shared" ref="J3522:J3585" si="331">I3522*H3522</f>
        <v>0</v>
      </c>
      <c r="K3522" s="10">
        <f t="shared" ref="K3522:K3585" si="332">I3522-J3522</f>
        <v>2112</v>
      </c>
      <c r="L3522" s="11">
        <v>0.05</v>
      </c>
      <c r="M3522" s="10">
        <f t="shared" ref="M3522:M3585" si="333">K3522*L3522</f>
        <v>105.60000000000001</v>
      </c>
      <c r="N3522" s="10">
        <f t="shared" ref="N3522:N3585" si="334">K3522+M3522</f>
        <v>2217.6</v>
      </c>
      <c r="O3522" s="10">
        <v>216.15</v>
      </c>
      <c r="P3522" s="10">
        <f t="shared" ref="P3522:P3585" si="335">K3522-(O3522*F3522)</f>
        <v>815.09999999999991</v>
      </c>
      <c r="Q3522" s="12">
        <v>45994</v>
      </c>
    </row>
    <row r="3523" spans="1:17" x14ac:dyDescent="0.25">
      <c r="A3523" s="4">
        <v>2093</v>
      </c>
      <c r="B3523" s="4" t="s">
        <v>35</v>
      </c>
      <c r="C3523" s="4" t="s">
        <v>24</v>
      </c>
      <c r="D3523" s="4" t="s">
        <v>28</v>
      </c>
      <c r="E3523" s="4" t="s">
        <v>37</v>
      </c>
      <c r="F3523" s="9">
        <v>16</v>
      </c>
      <c r="G3523" s="10">
        <v>169</v>
      </c>
      <c r="H3523" s="11">
        <v>0.05</v>
      </c>
      <c r="I3523" s="10">
        <f t="shared" si="330"/>
        <v>2704</v>
      </c>
      <c r="J3523" s="10">
        <f t="shared" si="331"/>
        <v>135.20000000000002</v>
      </c>
      <c r="K3523" s="10">
        <f t="shared" si="332"/>
        <v>2568.8000000000002</v>
      </c>
      <c r="L3523" s="11">
        <v>0.05</v>
      </c>
      <c r="M3523" s="10">
        <f t="shared" si="333"/>
        <v>128.44000000000003</v>
      </c>
      <c r="N3523" s="10">
        <f t="shared" si="334"/>
        <v>2697.2400000000002</v>
      </c>
      <c r="O3523" s="10">
        <v>109.61</v>
      </c>
      <c r="P3523" s="10">
        <f t="shared" si="335"/>
        <v>815.04000000000019</v>
      </c>
      <c r="Q3523" s="12">
        <v>46001</v>
      </c>
    </row>
    <row r="3524" spans="1:17" x14ac:dyDescent="0.25">
      <c r="A3524" s="4">
        <v>1005</v>
      </c>
      <c r="B3524" s="4" t="s">
        <v>35</v>
      </c>
      <c r="C3524" s="4" t="s">
        <v>21</v>
      </c>
      <c r="D3524" s="4" t="s">
        <v>18</v>
      </c>
      <c r="E3524" s="4" t="s">
        <v>25</v>
      </c>
      <c r="F3524" s="9">
        <v>16</v>
      </c>
      <c r="G3524" s="10">
        <v>296</v>
      </c>
      <c r="H3524" s="11">
        <v>0.15</v>
      </c>
      <c r="I3524" s="10">
        <f t="shared" si="330"/>
        <v>4736</v>
      </c>
      <c r="J3524" s="10">
        <f t="shared" si="331"/>
        <v>710.4</v>
      </c>
      <c r="K3524" s="10">
        <f t="shared" si="332"/>
        <v>4025.6</v>
      </c>
      <c r="L3524" s="11">
        <v>0.05</v>
      </c>
      <c r="M3524" s="10">
        <f t="shared" si="333"/>
        <v>201.28</v>
      </c>
      <c r="N3524" s="10">
        <f t="shared" si="334"/>
        <v>4226.88</v>
      </c>
      <c r="O3524" s="10">
        <v>200.76</v>
      </c>
      <c r="P3524" s="10">
        <f t="shared" si="335"/>
        <v>813.44</v>
      </c>
      <c r="Q3524" s="12">
        <v>45928</v>
      </c>
    </row>
    <row r="3525" spans="1:17" x14ac:dyDescent="0.25">
      <c r="A3525" s="4">
        <v>3225</v>
      </c>
      <c r="B3525" s="4" t="s">
        <v>34</v>
      </c>
      <c r="C3525" s="4" t="s">
        <v>17</v>
      </c>
      <c r="D3525" s="4" t="s">
        <v>33</v>
      </c>
      <c r="E3525" s="4" t="s">
        <v>27</v>
      </c>
      <c r="F3525" s="9">
        <v>4</v>
      </c>
      <c r="G3525" s="10">
        <v>521</v>
      </c>
      <c r="H3525" s="11">
        <v>0</v>
      </c>
      <c r="I3525" s="10">
        <f t="shared" si="330"/>
        <v>2084</v>
      </c>
      <c r="J3525" s="10">
        <f t="shared" si="331"/>
        <v>0</v>
      </c>
      <c r="K3525" s="10">
        <f t="shared" si="332"/>
        <v>2084</v>
      </c>
      <c r="L3525" s="11">
        <v>0.05</v>
      </c>
      <c r="M3525" s="10">
        <f t="shared" si="333"/>
        <v>104.2</v>
      </c>
      <c r="N3525" s="10">
        <f t="shared" si="334"/>
        <v>2188.1999999999998</v>
      </c>
      <c r="O3525" s="10">
        <v>317.64</v>
      </c>
      <c r="P3525" s="10">
        <f t="shared" si="335"/>
        <v>813.44</v>
      </c>
      <c r="Q3525" s="12">
        <v>45678</v>
      </c>
    </row>
    <row r="3526" spans="1:17" x14ac:dyDescent="0.25">
      <c r="A3526" s="4">
        <v>1423</v>
      </c>
      <c r="B3526" s="4" t="s">
        <v>35</v>
      </c>
      <c r="C3526" s="4" t="s">
        <v>21</v>
      </c>
      <c r="D3526" s="4" t="s">
        <v>26</v>
      </c>
      <c r="E3526" s="4" t="s">
        <v>27</v>
      </c>
      <c r="F3526" s="9">
        <v>18</v>
      </c>
      <c r="G3526" s="10">
        <v>460</v>
      </c>
      <c r="H3526" s="11">
        <v>0.15</v>
      </c>
      <c r="I3526" s="10">
        <f t="shared" si="330"/>
        <v>8280</v>
      </c>
      <c r="J3526" s="10">
        <f t="shared" si="331"/>
        <v>1242</v>
      </c>
      <c r="K3526" s="10">
        <f t="shared" si="332"/>
        <v>7038</v>
      </c>
      <c r="L3526" s="11">
        <v>0.05</v>
      </c>
      <c r="M3526" s="10">
        <f t="shared" si="333"/>
        <v>351.90000000000003</v>
      </c>
      <c r="N3526" s="10">
        <f t="shared" si="334"/>
        <v>7389.9</v>
      </c>
      <c r="O3526" s="10">
        <v>345.83</v>
      </c>
      <c r="P3526" s="10">
        <f t="shared" si="335"/>
        <v>813.0600000000004</v>
      </c>
      <c r="Q3526" s="12">
        <v>45716</v>
      </c>
    </row>
    <row r="3527" spans="1:17" x14ac:dyDescent="0.25">
      <c r="A3527" s="4">
        <v>3464</v>
      </c>
      <c r="B3527" s="4" t="s">
        <v>34</v>
      </c>
      <c r="C3527" s="4" t="s">
        <v>24</v>
      </c>
      <c r="D3527" s="4" t="s">
        <v>26</v>
      </c>
      <c r="E3527" s="4" t="s">
        <v>27</v>
      </c>
      <c r="F3527" s="9">
        <v>5</v>
      </c>
      <c r="G3527" s="10">
        <v>338</v>
      </c>
      <c r="H3527" s="11">
        <v>0</v>
      </c>
      <c r="I3527" s="10">
        <f t="shared" si="330"/>
        <v>1690</v>
      </c>
      <c r="J3527" s="10">
        <f t="shared" si="331"/>
        <v>0</v>
      </c>
      <c r="K3527" s="10">
        <f t="shared" si="332"/>
        <v>1690</v>
      </c>
      <c r="L3527" s="11">
        <v>0.05</v>
      </c>
      <c r="M3527" s="10">
        <f t="shared" si="333"/>
        <v>84.5</v>
      </c>
      <c r="N3527" s="10">
        <f t="shared" si="334"/>
        <v>1774.5</v>
      </c>
      <c r="O3527" s="10">
        <v>175.63</v>
      </c>
      <c r="P3527" s="10">
        <f t="shared" si="335"/>
        <v>811.85</v>
      </c>
      <c r="Q3527" s="12">
        <v>45806</v>
      </c>
    </row>
    <row r="3528" spans="1:17" x14ac:dyDescent="0.25">
      <c r="A3528" s="4">
        <v>1655</v>
      </c>
      <c r="B3528" s="4" t="s">
        <v>35</v>
      </c>
      <c r="C3528" s="4" t="s">
        <v>21</v>
      </c>
      <c r="D3528" s="4" t="s">
        <v>26</v>
      </c>
      <c r="E3528" s="4" t="s">
        <v>27</v>
      </c>
      <c r="F3528" s="9">
        <v>18</v>
      </c>
      <c r="G3528" s="10">
        <v>126</v>
      </c>
      <c r="H3528" s="11">
        <v>0</v>
      </c>
      <c r="I3528" s="10">
        <f t="shared" si="330"/>
        <v>2268</v>
      </c>
      <c r="J3528" s="10">
        <f t="shared" si="331"/>
        <v>0</v>
      </c>
      <c r="K3528" s="10">
        <f t="shared" si="332"/>
        <v>2268</v>
      </c>
      <c r="L3528" s="11">
        <v>0.05</v>
      </c>
      <c r="M3528" s="10">
        <f t="shared" si="333"/>
        <v>113.4</v>
      </c>
      <c r="N3528" s="10">
        <f t="shared" si="334"/>
        <v>2381.4</v>
      </c>
      <c r="O3528" s="10">
        <v>80.900000000000006</v>
      </c>
      <c r="P3528" s="10">
        <f t="shared" si="335"/>
        <v>811.8</v>
      </c>
      <c r="Q3528" s="12">
        <v>45951</v>
      </c>
    </row>
    <row r="3529" spans="1:17" x14ac:dyDescent="0.25">
      <c r="A3529" s="4">
        <v>2906</v>
      </c>
      <c r="B3529" s="4" t="s">
        <v>35</v>
      </c>
      <c r="C3529" s="4" t="s">
        <v>17</v>
      </c>
      <c r="D3529" s="4" t="s">
        <v>33</v>
      </c>
      <c r="E3529" s="4" t="s">
        <v>30</v>
      </c>
      <c r="F3529" s="9">
        <v>5</v>
      </c>
      <c r="G3529" s="10">
        <v>548</v>
      </c>
      <c r="H3529" s="11">
        <v>0.15</v>
      </c>
      <c r="I3529" s="10">
        <f t="shared" si="330"/>
        <v>2740</v>
      </c>
      <c r="J3529" s="10">
        <f t="shared" si="331"/>
        <v>411</v>
      </c>
      <c r="K3529" s="10">
        <f t="shared" si="332"/>
        <v>2329</v>
      </c>
      <c r="L3529" s="11">
        <v>0.05</v>
      </c>
      <c r="M3529" s="10">
        <f t="shared" si="333"/>
        <v>116.45</v>
      </c>
      <c r="N3529" s="10">
        <f t="shared" si="334"/>
        <v>2445.4499999999998</v>
      </c>
      <c r="O3529" s="10">
        <v>303.48</v>
      </c>
      <c r="P3529" s="10">
        <f t="shared" si="335"/>
        <v>811.59999999999991</v>
      </c>
      <c r="Q3529" s="12">
        <v>45711</v>
      </c>
    </row>
    <row r="3530" spans="1:17" x14ac:dyDescent="0.25">
      <c r="A3530" s="4">
        <v>1273</v>
      </c>
      <c r="B3530" s="4" t="s">
        <v>38</v>
      </c>
      <c r="C3530" s="4" t="s">
        <v>24</v>
      </c>
      <c r="D3530" s="4" t="s">
        <v>33</v>
      </c>
      <c r="E3530" s="4" t="s">
        <v>27</v>
      </c>
      <c r="F3530" s="9">
        <v>21</v>
      </c>
      <c r="G3530" s="10">
        <v>608</v>
      </c>
      <c r="H3530" s="11">
        <v>0.15</v>
      </c>
      <c r="I3530" s="10">
        <f t="shared" si="330"/>
        <v>12768</v>
      </c>
      <c r="J3530" s="10">
        <f t="shared" si="331"/>
        <v>1915.1999999999998</v>
      </c>
      <c r="K3530" s="10">
        <f t="shared" si="332"/>
        <v>10852.8</v>
      </c>
      <c r="L3530" s="11">
        <v>0.05</v>
      </c>
      <c r="M3530" s="10">
        <f t="shared" si="333"/>
        <v>542.64</v>
      </c>
      <c r="N3530" s="10">
        <f t="shared" si="334"/>
        <v>11395.439999999999</v>
      </c>
      <c r="O3530" s="10">
        <v>478.17</v>
      </c>
      <c r="P3530" s="10">
        <f t="shared" si="335"/>
        <v>811.22999999999956</v>
      </c>
      <c r="Q3530" s="12">
        <v>45890</v>
      </c>
    </row>
    <row r="3531" spans="1:17" x14ac:dyDescent="0.25">
      <c r="A3531" s="4">
        <v>2291</v>
      </c>
      <c r="B3531" s="4" t="s">
        <v>34</v>
      </c>
      <c r="C3531" s="4" t="s">
        <v>24</v>
      </c>
      <c r="D3531" s="4" t="s">
        <v>18</v>
      </c>
      <c r="E3531" s="4" t="s">
        <v>37</v>
      </c>
      <c r="F3531" s="9">
        <v>5</v>
      </c>
      <c r="G3531" s="10">
        <v>426</v>
      </c>
      <c r="H3531" s="11">
        <v>0.05</v>
      </c>
      <c r="I3531" s="10">
        <f t="shared" si="330"/>
        <v>2130</v>
      </c>
      <c r="J3531" s="10">
        <f t="shared" si="331"/>
        <v>106.5</v>
      </c>
      <c r="K3531" s="10">
        <f t="shared" si="332"/>
        <v>2023.5</v>
      </c>
      <c r="L3531" s="11">
        <v>0.05</v>
      </c>
      <c r="M3531" s="10">
        <f t="shared" si="333"/>
        <v>101.17500000000001</v>
      </c>
      <c r="N3531" s="10">
        <f t="shared" si="334"/>
        <v>2124.6750000000002</v>
      </c>
      <c r="O3531" s="10">
        <v>242.55</v>
      </c>
      <c r="P3531" s="10">
        <f t="shared" si="335"/>
        <v>810.75</v>
      </c>
      <c r="Q3531" s="12">
        <v>45692</v>
      </c>
    </row>
    <row r="3532" spans="1:17" x14ac:dyDescent="0.25">
      <c r="A3532" s="4">
        <v>2329</v>
      </c>
      <c r="B3532" s="4" t="s">
        <v>23</v>
      </c>
      <c r="C3532" s="4" t="s">
        <v>17</v>
      </c>
      <c r="D3532" s="4" t="s">
        <v>33</v>
      </c>
      <c r="E3532" s="4" t="s">
        <v>27</v>
      </c>
      <c r="F3532" s="9">
        <v>3</v>
      </c>
      <c r="G3532" s="10">
        <v>614</v>
      </c>
      <c r="H3532" s="11">
        <v>0.05</v>
      </c>
      <c r="I3532" s="10">
        <f t="shared" si="330"/>
        <v>1842</v>
      </c>
      <c r="J3532" s="10">
        <f t="shared" si="331"/>
        <v>92.100000000000009</v>
      </c>
      <c r="K3532" s="10">
        <f t="shared" si="332"/>
        <v>1749.9</v>
      </c>
      <c r="L3532" s="11">
        <v>0.05</v>
      </c>
      <c r="M3532" s="10">
        <f t="shared" si="333"/>
        <v>87.495000000000005</v>
      </c>
      <c r="N3532" s="10">
        <f t="shared" si="334"/>
        <v>1837.395</v>
      </c>
      <c r="O3532" s="10">
        <v>313.33999999999997</v>
      </c>
      <c r="P3532" s="10">
        <f t="shared" si="335"/>
        <v>809.88000000000011</v>
      </c>
      <c r="Q3532" s="12">
        <v>45732</v>
      </c>
    </row>
    <row r="3533" spans="1:17" x14ac:dyDescent="0.25">
      <c r="A3533" s="4">
        <v>1979</v>
      </c>
      <c r="B3533" s="4" t="s">
        <v>23</v>
      </c>
      <c r="C3533" s="4" t="s">
        <v>21</v>
      </c>
      <c r="D3533" s="4" t="s">
        <v>18</v>
      </c>
      <c r="E3533" s="4" t="s">
        <v>36</v>
      </c>
      <c r="F3533" s="9">
        <v>24</v>
      </c>
      <c r="G3533" s="10">
        <v>321</v>
      </c>
      <c r="H3533" s="11">
        <v>0.15</v>
      </c>
      <c r="I3533" s="10">
        <f t="shared" si="330"/>
        <v>7704</v>
      </c>
      <c r="J3533" s="10">
        <f t="shared" si="331"/>
        <v>1155.5999999999999</v>
      </c>
      <c r="K3533" s="10">
        <f t="shared" si="332"/>
        <v>6548.4</v>
      </c>
      <c r="L3533" s="11">
        <v>0.05</v>
      </c>
      <c r="M3533" s="10">
        <f t="shared" si="333"/>
        <v>327.42</v>
      </c>
      <c r="N3533" s="10">
        <f t="shared" si="334"/>
        <v>6875.82</v>
      </c>
      <c r="O3533" s="10">
        <v>239.13</v>
      </c>
      <c r="P3533" s="10">
        <f t="shared" si="335"/>
        <v>809.27999999999975</v>
      </c>
      <c r="Q3533" s="12">
        <v>45860</v>
      </c>
    </row>
    <row r="3534" spans="1:17" x14ac:dyDescent="0.25">
      <c r="A3534" s="4">
        <v>526</v>
      </c>
      <c r="B3534" s="4" t="s">
        <v>35</v>
      </c>
      <c r="C3534" s="4" t="s">
        <v>21</v>
      </c>
      <c r="D3534" s="4" t="s">
        <v>33</v>
      </c>
      <c r="E3534" s="4" t="s">
        <v>37</v>
      </c>
      <c r="F3534" s="9">
        <v>19</v>
      </c>
      <c r="G3534" s="10">
        <v>151</v>
      </c>
      <c r="H3534" s="11">
        <v>0.1</v>
      </c>
      <c r="I3534" s="10">
        <f t="shared" si="330"/>
        <v>2869</v>
      </c>
      <c r="J3534" s="10">
        <f t="shared" si="331"/>
        <v>286.90000000000003</v>
      </c>
      <c r="K3534" s="10">
        <f t="shared" si="332"/>
        <v>2582.1</v>
      </c>
      <c r="L3534" s="11">
        <v>0.05</v>
      </c>
      <c r="M3534" s="10">
        <f t="shared" si="333"/>
        <v>129.10499999999999</v>
      </c>
      <c r="N3534" s="10">
        <f t="shared" si="334"/>
        <v>2711.2049999999999</v>
      </c>
      <c r="O3534" s="10">
        <v>93.32</v>
      </c>
      <c r="P3534" s="10">
        <f t="shared" si="335"/>
        <v>809.02</v>
      </c>
      <c r="Q3534" s="12">
        <v>45845</v>
      </c>
    </row>
    <row r="3535" spans="1:17" x14ac:dyDescent="0.25">
      <c r="A3535" s="4">
        <v>4835</v>
      </c>
      <c r="B3535" s="4" t="s">
        <v>20</v>
      </c>
      <c r="C3535" s="4" t="s">
        <v>21</v>
      </c>
      <c r="D3535" s="4" t="s">
        <v>26</v>
      </c>
      <c r="E3535" s="4" t="s">
        <v>37</v>
      </c>
      <c r="F3535" s="9">
        <v>17</v>
      </c>
      <c r="G3535" s="10">
        <v>211</v>
      </c>
      <c r="H3535" s="11">
        <v>0.1</v>
      </c>
      <c r="I3535" s="10">
        <f t="shared" si="330"/>
        <v>3587</v>
      </c>
      <c r="J3535" s="10">
        <f t="shared" si="331"/>
        <v>358.70000000000005</v>
      </c>
      <c r="K3535" s="10">
        <f t="shared" si="332"/>
        <v>3228.3</v>
      </c>
      <c r="L3535" s="11">
        <v>0.05</v>
      </c>
      <c r="M3535" s="10">
        <f t="shared" si="333"/>
        <v>161.41500000000002</v>
      </c>
      <c r="N3535" s="10">
        <f t="shared" si="334"/>
        <v>3389.7150000000001</v>
      </c>
      <c r="O3535" s="10">
        <v>142.36000000000001</v>
      </c>
      <c r="P3535" s="10">
        <f t="shared" si="335"/>
        <v>808.17999999999984</v>
      </c>
      <c r="Q3535" s="12">
        <v>45798</v>
      </c>
    </row>
    <row r="3536" spans="1:17" x14ac:dyDescent="0.25">
      <c r="A3536" s="4">
        <v>871</v>
      </c>
      <c r="B3536" s="4" t="s">
        <v>34</v>
      </c>
      <c r="C3536" s="4" t="s">
        <v>21</v>
      </c>
      <c r="D3536" s="4" t="s">
        <v>28</v>
      </c>
      <c r="E3536" s="4" t="s">
        <v>27</v>
      </c>
      <c r="F3536" s="9">
        <v>21</v>
      </c>
      <c r="G3536" s="10">
        <v>683</v>
      </c>
      <c r="H3536" s="11">
        <v>0.15</v>
      </c>
      <c r="I3536" s="10">
        <f t="shared" si="330"/>
        <v>14343</v>
      </c>
      <c r="J3536" s="10">
        <f t="shared" si="331"/>
        <v>2151.4499999999998</v>
      </c>
      <c r="K3536" s="10">
        <f t="shared" si="332"/>
        <v>12191.55</v>
      </c>
      <c r="L3536" s="11">
        <v>0.05</v>
      </c>
      <c r="M3536" s="10">
        <f t="shared" si="333"/>
        <v>609.57749999999999</v>
      </c>
      <c r="N3536" s="10">
        <f t="shared" si="334"/>
        <v>12801.127499999999</v>
      </c>
      <c r="O3536" s="10">
        <v>542.07000000000005</v>
      </c>
      <c r="P3536" s="10">
        <f t="shared" si="335"/>
        <v>808.07999999999811</v>
      </c>
      <c r="Q3536" s="12">
        <v>45842</v>
      </c>
    </row>
    <row r="3537" spans="1:17" x14ac:dyDescent="0.25">
      <c r="A3537" s="4">
        <v>2438</v>
      </c>
      <c r="B3537" s="4" t="s">
        <v>31</v>
      </c>
      <c r="C3537" s="4" t="s">
        <v>24</v>
      </c>
      <c r="D3537" s="4" t="s">
        <v>18</v>
      </c>
      <c r="E3537" s="4" t="s">
        <v>19</v>
      </c>
      <c r="F3537" s="9">
        <v>12</v>
      </c>
      <c r="G3537" s="10">
        <v>391</v>
      </c>
      <c r="H3537" s="11">
        <v>0.05</v>
      </c>
      <c r="I3537" s="10">
        <f t="shared" si="330"/>
        <v>4692</v>
      </c>
      <c r="J3537" s="10">
        <f t="shared" si="331"/>
        <v>234.60000000000002</v>
      </c>
      <c r="K3537" s="10">
        <f t="shared" si="332"/>
        <v>4457.3999999999996</v>
      </c>
      <c r="L3537" s="11">
        <v>0.05</v>
      </c>
      <c r="M3537" s="10">
        <f t="shared" si="333"/>
        <v>222.87</v>
      </c>
      <c r="N3537" s="10">
        <f t="shared" si="334"/>
        <v>4680.2699999999995</v>
      </c>
      <c r="O3537" s="10">
        <v>304.3</v>
      </c>
      <c r="P3537" s="10">
        <f t="shared" si="335"/>
        <v>805.79999999999927</v>
      </c>
      <c r="Q3537" s="12">
        <v>45668</v>
      </c>
    </row>
    <row r="3538" spans="1:17" x14ac:dyDescent="0.25">
      <c r="A3538" s="4">
        <v>3338</v>
      </c>
      <c r="B3538" s="4" t="s">
        <v>32</v>
      </c>
      <c r="C3538" s="4" t="s">
        <v>21</v>
      </c>
      <c r="D3538" s="4" t="s">
        <v>18</v>
      </c>
      <c r="E3538" s="4" t="s">
        <v>36</v>
      </c>
      <c r="F3538" s="9">
        <v>19</v>
      </c>
      <c r="G3538" s="10">
        <v>120</v>
      </c>
      <c r="H3538" s="11">
        <v>0.1</v>
      </c>
      <c r="I3538" s="10">
        <f t="shared" si="330"/>
        <v>2280</v>
      </c>
      <c r="J3538" s="10">
        <f t="shared" si="331"/>
        <v>228</v>
      </c>
      <c r="K3538" s="10">
        <f t="shared" si="332"/>
        <v>2052</v>
      </c>
      <c r="L3538" s="11">
        <v>0.05</v>
      </c>
      <c r="M3538" s="10">
        <f t="shared" si="333"/>
        <v>102.60000000000001</v>
      </c>
      <c r="N3538" s="10">
        <f t="shared" si="334"/>
        <v>2154.6</v>
      </c>
      <c r="O3538" s="10">
        <v>65.59</v>
      </c>
      <c r="P3538" s="10">
        <f t="shared" si="335"/>
        <v>805.79</v>
      </c>
      <c r="Q3538" s="12">
        <v>45707</v>
      </c>
    </row>
    <row r="3539" spans="1:17" x14ac:dyDescent="0.25">
      <c r="A3539" s="4">
        <v>645</v>
      </c>
      <c r="B3539" s="4" t="s">
        <v>31</v>
      </c>
      <c r="C3539" s="4" t="s">
        <v>17</v>
      </c>
      <c r="D3539" s="4" t="s">
        <v>33</v>
      </c>
      <c r="E3539" s="4" t="s">
        <v>19</v>
      </c>
      <c r="F3539" s="9">
        <v>12</v>
      </c>
      <c r="G3539" s="10">
        <v>343</v>
      </c>
      <c r="H3539" s="11">
        <v>0.1</v>
      </c>
      <c r="I3539" s="10">
        <f t="shared" ref="I3539:I3602" si="336">F3539*G3539</f>
        <v>4116</v>
      </c>
      <c r="J3539" s="10">
        <f t="shared" si="331"/>
        <v>411.6</v>
      </c>
      <c r="K3539" s="10">
        <f t="shared" si="332"/>
        <v>3704.4</v>
      </c>
      <c r="L3539" s="11">
        <v>0.05</v>
      </c>
      <c r="M3539" s="10">
        <f t="shared" si="333"/>
        <v>185.22000000000003</v>
      </c>
      <c r="N3539" s="10">
        <f t="shared" si="334"/>
        <v>3889.62</v>
      </c>
      <c r="O3539" s="10">
        <v>241.58</v>
      </c>
      <c r="P3539" s="10">
        <f t="shared" si="335"/>
        <v>805.44</v>
      </c>
      <c r="Q3539" s="12">
        <v>46011</v>
      </c>
    </row>
    <row r="3540" spans="1:17" x14ac:dyDescent="0.25">
      <c r="A3540" s="4">
        <v>939</v>
      </c>
      <c r="B3540" s="4" t="s">
        <v>34</v>
      </c>
      <c r="C3540" s="4" t="s">
        <v>24</v>
      </c>
      <c r="D3540" s="4" t="s">
        <v>18</v>
      </c>
      <c r="E3540" s="4" t="s">
        <v>19</v>
      </c>
      <c r="F3540" s="9">
        <v>6</v>
      </c>
      <c r="G3540" s="10">
        <v>423</v>
      </c>
      <c r="H3540" s="11">
        <v>0.1</v>
      </c>
      <c r="I3540" s="10">
        <f t="shared" si="336"/>
        <v>2538</v>
      </c>
      <c r="J3540" s="10">
        <f t="shared" si="331"/>
        <v>253.8</v>
      </c>
      <c r="K3540" s="10">
        <f t="shared" si="332"/>
        <v>2284.1999999999998</v>
      </c>
      <c r="L3540" s="11">
        <v>0.05</v>
      </c>
      <c r="M3540" s="10">
        <f t="shared" si="333"/>
        <v>114.21</v>
      </c>
      <c r="N3540" s="10">
        <f t="shared" si="334"/>
        <v>2398.41</v>
      </c>
      <c r="O3540" s="10">
        <v>246.56</v>
      </c>
      <c r="P3540" s="10">
        <f t="shared" si="335"/>
        <v>804.83999999999969</v>
      </c>
      <c r="Q3540" s="12">
        <v>45962</v>
      </c>
    </row>
    <row r="3541" spans="1:17" x14ac:dyDescent="0.25">
      <c r="A3541" s="4">
        <v>4359</v>
      </c>
      <c r="B3541" s="4" t="s">
        <v>31</v>
      </c>
      <c r="C3541" s="4" t="s">
        <v>17</v>
      </c>
      <c r="D3541" s="4" t="s">
        <v>33</v>
      </c>
      <c r="E3541" s="4" t="s">
        <v>36</v>
      </c>
      <c r="F3541" s="9">
        <v>11</v>
      </c>
      <c r="G3541" s="10">
        <v>230</v>
      </c>
      <c r="H3541" s="11">
        <v>0.05</v>
      </c>
      <c r="I3541" s="10">
        <f t="shared" si="336"/>
        <v>2530</v>
      </c>
      <c r="J3541" s="10">
        <f t="shared" si="331"/>
        <v>126.5</v>
      </c>
      <c r="K3541" s="10">
        <f t="shared" si="332"/>
        <v>2403.5</v>
      </c>
      <c r="L3541" s="11">
        <v>0.05</v>
      </c>
      <c r="M3541" s="10">
        <f t="shared" si="333"/>
        <v>120.17500000000001</v>
      </c>
      <c r="N3541" s="10">
        <f t="shared" si="334"/>
        <v>2523.6750000000002</v>
      </c>
      <c r="O3541" s="10">
        <v>145.36000000000001</v>
      </c>
      <c r="P3541" s="10">
        <f t="shared" si="335"/>
        <v>804.54</v>
      </c>
      <c r="Q3541" s="12">
        <v>45734</v>
      </c>
    </row>
    <row r="3542" spans="1:17" x14ac:dyDescent="0.25">
      <c r="A3542" s="4">
        <v>4715</v>
      </c>
      <c r="B3542" s="4" t="s">
        <v>34</v>
      </c>
      <c r="C3542" s="4" t="s">
        <v>21</v>
      </c>
      <c r="D3542" s="4" t="s">
        <v>33</v>
      </c>
      <c r="E3542" s="4" t="s">
        <v>25</v>
      </c>
      <c r="F3542" s="9">
        <v>5</v>
      </c>
      <c r="G3542" s="10">
        <v>430</v>
      </c>
      <c r="H3542" s="11">
        <v>0.1</v>
      </c>
      <c r="I3542" s="10">
        <f t="shared" si="336"/>
        <v>2150</v>
      </c>
      <c r="J3542" s="10">
        <f t="shared" si="331"/>
        <v>215</v>
      </c>
      <c r="K3542" s="10">
        <f t="shared" si="332"/>
        <v>1935</v>
      </c>
      <c r="L3542" s="11">
        <v>0.05</v>
      </c>
      <c r="M3542" s="10">
        <f t="shared" si="333"/>
        <v>96.75</v>
      </c>
      <c r="N3542" s="10">
        <f t="shared" si="334"/>
        <v>2031.75</v>
      </c>
      <c r="O3542" s="10">
        <v>226.27</v>
      </c>
      <c r="P3542" s="10">
        <f t="shared" si="335"/>
        <v>803.64999999999986</v>
      </c>
      <c r="Q3542" s="12">
        <v>45753</v>
      </c>
    </row>
    <row r="3543" spans="1:17" x14ac:dyDescent="0.25">
      <c r="A3543" s="4">
        <v>1764</v>
      </c>
      <c r="B3543" s="4" t="s">
        <v>23</v>
      </c>
      <c r="C3543" s="4" t="s">
        <v>17</v>
      </c>
      <c r="D3543" s="4" t="s">
        <v>33</v>
      </c>
      <c r="E3543" s="4" t="s">
        <v>30</v>
      </c>
      <c r="F3543" s="9">
        <v>23</v>
      </c>
      <c r="G3543" s="10">
        <v>203</v>
      </c>
      <c r="H3543" s="11">
        <v>0.15</v>
      </c>
      <c r="I3543" s="10">
        <f t="shared" si="336"/>
        <v>4669</v>
      </c>
      <c r="J3543" s="10">
        <f t="shared" si="331"/>
        <v>700.35</v>
      </c>
      <c r="K3543" s="10">
        <f t="shared" si="332"/>
        <v>3968.65</v>
      </c>
      <c r="L3543" s="11">
        <v>0.05</v>
      </c>
      <c r="M3543" s="10">
        <f t="shared" si="333"/>
        <v>198.4325</v>
      </c>
      <c r="N3543" s="10">
        <f t="shared" si="334"/>
        <v>4167.0825000000004</v>
      </c>
      <c r="O3543" s="10">
        <v>137.63999999999999</v>
      </c>
      <c r="P3543" s="10">
        <f t="shared" si="335"/>
        <v>802.93000000000029</v>
      </c>
      <c r="Q3543" s="12">
        <v>45994</v>
      </c>
    </row>
    <row r="3544" spans="1:17" x14ac:dyDescent="0.25">
      <c r="A3544" s="4">
        <v>1962</v>
      </c>
      <c r="B3544" s="4" t="s">
        <v>20</v>
      </c>
      <c r="C3544" s="4" t="s">
        <v>21</v>
      </c>
      <c r="D3544" s="4" t="s">
        <v>26</v>
      </c>
      <c r="E3544" s="4" t="s">
        <v>29</v>
      </c>
      <c r="F3544" s="9">
        <v>16</v>
      </c>
      <c r="G3544" s="10">
        <v>218</v>
      </c>
      <c r="H3544" s="11">
        <v>0.1</v>
      </c>
      <c r="I3544" s="10">
        <f t="shared" si="336"/>
        <v>3488</v>
      </c>
      <c r="J3544" s="10">
        <f t="shared" si="331"/>
        <v>348.8</v>
      </c>
      <c r="K3544" s="10">
        <f t="shared" si="332"/>
        <v>3139.2</v>
      </c>
      <c r="L3544" s="11">
        <v>0.05</v>
      </c>
      <c r="M3544" s="10">
        <f t="shared" si="333"/>
        <v>156.96</v>
      </c>
      <c r="N3544" s="10">
        <f t="shared" si="334"/>
        <v>3296.16</v>
      </c>
      <c r="O3544" s="10">
        <v>146.02000000000001</v>
      </c>
      <c r="P3544" s="10">
        <f t="shared" si="335"/>
        <v>802.87999999999965</v>
      </c>
      <c r="Q3544" s="12">
        <v>46018</v>
      </c>
    </row>
    <row r="3545" spans="1:17" x14ac:dyDescent="0.25">
      <c r="A3545" s="4">
        <v>2191</v>
      </c>
      <c r="B3545" s="4" t="s">
        <v>16</v>
      </c>
      <c r="C3545" s="4" t="s">
        <v>21</v>
      </c>
      <c r="D3545" s="4" t="s">
        <v>33</v>
      </c>
      <c r="E3545" s="4" t="s">
        <v>19</v>
      </c>
      <c r="F3545" s="9">
        <v>3</v>
      </c>
      <c r="G3545" s="10">
        <v>1043</v>
      </c>
      <c r="H3545" s="11">
        <v>0</v>
      </c>
      <c r="I3545" s="10">
        <f t="shared" si="336"/>
        <v>3129</v>
      </c>
      <c r="J3545" s="10">
        <f t="shared" si="331"/>
        <v>0</v>
      </c>
      <c r="K3545" s="10">
        <f t="shared" si="332"/>
        <v>3129</v>
      </c>
      <c r="L3545" s="11">
        <v>0.05</v>
      </c>
      <c r="M3545" s="10">
        <f t="shared" si="333"/>
        <v>156.45000000000002</v>
      </c>
      <c r="N3545" s="10">
        <f t="shared" si="334"/>
        <v>3285.45</v>
      </c>
      <c r="O3545" s="10">
        <v>776.13</v>
      </c>
      <c r="P3545" s="10">
        <f t="shared" si="335"/>
        <v>800.61000000000013</v>
      </c>
      <c r="Q3545" s="12">
        <v>45658</v>
      </c>
    </row>
    <row r="3546" spans="1:17" x14ac:dyDescent="0.25">
      <c r="A3546" s="4">
        <v>4576</v>
      </c>
      <c r="B3546" s="4" t="s">
        <v>35</v>
      </c>
      <c r="C3546" s="4" t="s">
        <v>24</v>
      </c>
      <c r="D3546" s="4" t="s">
        <v>33</v>
      </c>
      <c r="E3546" s="4" t="s">
        <v>36</v>
      </c>
      <c r="F3546" s="9">
        <v>10</v>
      </c>
      <c r="G3546" s="10">
        <v>217</v>
      </c>
      <c r="H3546" s="11">
        <v>0.1</v>
      </c>
      <c r="I3546" s="10">
        <f t="shared" si="336"/>
        <v>2170</v>
      </c>
      <c r="J3546" s="10">
        <f t="shared" si="331"/>
        <v>217</v>
      </c>
      <c r="K3546" s="10">
        <f t="shared" si="332"/>
        <v>1953</v>
      </c>
      <c r="L3546" s="11">
        <v>0.05</v>
      </c>
      <c r="M3546" s="10">
        <f t="shared" si="333"/>
        <v>97.65</v>
      </c>
      <c r="N3546" s="10">
        <f t="shared" si="334"/>
        <v>2050.65</v>
      </c>
      <c r="O3546" s="10">
        <v>115.25</v>
      </c>
      <c r="P3546" s="10">
        <f t="shared" si="335"/>
        <v>800.5</v>
      </c>
      <c r="Q3546" s="12">
        <v>45945</v>
      </c>
    </row>
    <row r="3547" spans="1:17" x14ac:dyDescent="0.25">
      <c r="A3547" s="4">
        <v>3700</v>
      </c>
      <c r="B3547" s="4" t="s">
        <v>38</v>
      </c>
      <c r="C3547" s="4" t="s">
        <v>21</v>
      </c>
      <c r="D3547" s="4" t="s">
        <v>18</v>
      </c>
      <c r="E3547" s="4" t="s">
        <v>30</v>
      </c>
      <c r="F3547" s="9">
        <v>23</v>
      </c>
      <c r="G3547" s="10">
        <v>252</v>
      </c>
      <c r="H3547" s="11">
        <v>0.15</v>
      </c>
      <c r="I3547" s="10">
        <f t="shared" si="336"/>
        <v>5796</v>
      </c>
      <c r="J3547" s="10">
        <f t="shared" si="331"/>
        <v>869.4</v>
      </c>
      <c r="K3547" s="10">
        <f t="shared" si="332"/>
        <v>4926.6000000000004</v>
      </c>
      <c r="L3547" s="11">
        <v>0.05</v>
      </c>
      <c r="M3547" s="10">
        <f t="shared" si="333"/>
        <v>246.33000000000004</v>
      </c>
      <c r="N3547" s="10">
        <f t="shared" si="334"/>
        <v>5172.93</v>
      </c>
      <c r="O3547" s="10">
        <v>179.42</v>
      </c>
      <c r="P3547" s="10">
        <f t="shared" si="335"/>
        <v>799.94000000000051</v>
      </c>
      <c r="Q3547" s="12">
        <v>46003</v>
      </c>
    </row>
    <row r="3548" spans="1:17" x14ac:dyDescent="0.25">
      <c r="A3548" s="4">
        <v>3675</v>
      </c>
      <c r="B3548" s="4" t="s">
        <v>23</v>
      </c>
      <c r="C3548" s="4" t="s">
        <v>21</v>
      </c>
      <c r="D3548" s="4" t="s">
        <v>28</v>
      </c>
      <c r="E3548" s="4" t="s">
        <v>25</v>
      </c>
      <c r="F3548" s="9">
        <v>3</v>
      </c>
      <c r="G3548" s="10">
        <v>555</v>
      </c>
      <c r="H3548" s="11">
        <v>0</v>
      </c>
      <c r="I3548" s="10">
        <f t="shared" si="336"/>
        <v>1665</v>
      </c>
      <c r="J3548" s="10">
        <f t="shared" si="331"/>
        <v>0</v>
      </c>
      <c r="K3548" s="10">
        <f t="shared" si="332"/>
        <v>1665</v>
      </c>
      <c r="L3548" s="11">
        <v>0.05</v>
      </c>
      <c r="M3548" s="10">
        <f t="shared" si="333"/>
        <v>83.25</v>
      </c>
      <c r="N3548" s="10">
        <f t="shared" si="334"/>
        <v>1748.25</v>
      </c>
      <c r="O3548" s="10">
        <v>288.37</v>
      </c>
      <c r="P3548" s="10">
        <f t="shared" si="335"/>
        <v>799.89</v>
      </c>
      <c r="Q3548" s="12">
        <v>46001</v>
      </c>
    </row>
    <row r="3549" spans="1:17" x14ac:dyDescent="0.25">
      <c r="A3549" s="4">
        <v>2206</v>
      </c>
      <c r="B3549" s="4" t="s">
        <v>32</v>
      </c>
      <c r="C3549" s="4" t="s">
        <v>17</v>
      </c>
      <c r="D3549" s="4" t="s">
        <v>26</v>
      </c>
      <c r="E3549" s="4" t="s">
        <v>25</v>
      </c>
      <c r="F3549" s="9">
        <v>19</v>
      </c>
      <c r="G3549" s="10">
        <v>411</v>
      </c>
      <c r="H3549" s="11">
        <v>0.1</v>
      </c>
      <c r="I3549" s="10">
        <f t="shared" si="336"/>
        <v>7809</v>
      </c>
      <c r="J3549" s="10">
        <f t="shared" si="331"/>
        <v>780.90000000000009</v>
      </c>
      <c r="K3549" s="10">
        <f t="shared" si="332"/>
        <v>7028.1</v>
      </c>
      <c r="L3549" s="11">
        <v>0.05</v>
      </c>
      <c r="M3549" s="10">
        <f t="shared" si="333"/>
        <v>351.40500000000003</v>
      </c>
      <c r="N3549" s="10">
        <f t="shared" si="334"/>
        <v>7379.5050000000001</v>
      </c>
      <c r="O3549" s="10">
        <v>327.86</v>
      </c>
      <c r="P3549" s="10">
        <f t="shared" si="335"/>
        <v>798.76000000000022</v>
      </c>
      <c r="Q3549" s="12">
        <v>45852</v>
      </c>
    </row>
    <row r="3550" spans="1:17" x14ac:dyDescent="0.25">
      <c r="A3550" s="4">
        <v>2032</v>
      </c>
      <c r="B3550" s="4" t="s">
        <v>35</v>
      </c>
      <c r="C3550" s="4" t="s">
        <v>21</v>
      </c>
      <c r="D3550" s="4" t="s">
        <v>18</v>
      </c>
      <c r="E3550" s="4" t="s">
        <v>29</v>
      </c>
      <c r="F3550" s="9">
        <v>6</v>
      </c>
      <c r="G3550" s="10">
        <v>935</v>
      </c>
      <c r="H3550" s="11">
        <v>0.15</v>
      </c>
      <c r="I3550" s="10">
        <f t="shared" si="336"/>
        <v>5610</v>
      </c>
      <c r="J3550" s="10">
        <f t="shared" si="331"/>
        <v>841.5</v>
      </c>
      <c r="K3550" s="10">
        <f t="shared" si="332"/>
        <v>4768.5</v>
      </c>
      <c r="L3550" s="11">
        <v>0.05</v>
      </c>
      <c r="M3550" s="10">
        <f t="shared" si="333"/>
        <v>238.42500000000001</v>
      </c>
      <c r="N3550" s="10">
        <f t="shared" si="334"/>
        <v>5006.9250000000002</v>
      </c>
      <c r="O3550" s="10">
        <v>661.78</v>
      </c>
      <c r="P3550" s="10">
        <f t="shared" si="335"/>
        <v>797.82000000000016</v>
      </c>
      <c r="Q3550" s="12">
        <v>45766</v>
      </c>
    </row>
    <row r="3551" spans="1:17" x14ac:dyDescent="0.25">
      <c r="A3551" s="4">
        <v>924</v>
      </c>
      <c r="B3551" s="4" t="s">
        <v>35</v>
      </c>
      <c r="C3551" s="4" t="s">
        <v>24</v>
      </c>
      <c r="D3551" s="4" t="s">
        <v>33</v>
      </c>
      <c r="E3551" s="4" t="s">
        <v>29</v>
      </c>
      <c r="F3551" s="9">
        <v>13</v>
      </c>
      <c r="G3551" s="10">
        <v>494</v>
      </c>
      <c r="H3551" s="11">
        <v>0.1</v>
      </c>
      <c r="I3551" s="10">
        <f t="shared" si="336"/>
        <v>6422</v>
      </c>
      <c r="J3551" s="10">
        <f t="shared" si="331"/>
        <v>642.20000000000005</v>
      </c>
      <c r="K3551" s="10">
        <f t="shared" si="332"/>
        <v>5779.8</v>
      </c>
      <c r="L3551" s="11">
        <v>0.05</v>
      </c>
      <c r="M3551" s="10">
        <f t="shared" si="333"/>
        <v>288.99</v>
      </c>
      <c r="N3551" s="10">
        <f t="shared" si="334"/>
        <v>6068.79</v>
      </c>
      <c r="O3551" s="10">
        <v>383.31</v>
      </c>
      <c r="P3551" s="10">
        <f t="shared" si="335"/>
        <v>796.77000000000044</v>
      </c>
      <c r="Q3551" s="12">
        <v>45774</v>
      </c>
    </row>
    <row r="3552" spans="1:17" x14ac:dyDescent="0.25">
      <c r="A3552" s="4">
        <v>2572</v>
      </c>
      <c r="B3552" s="4" t="s">
        <v>38</v>
      </c>
      <c r="C3552" s="4" t="s">
        <v>21</v>
      </c>
      <c r="D3552" s="4" t="s">
        <v>33</v>
      </c>
      <c r="E3552" s="4" t="s">
        <v>36</v>
      </c>
      <c r="F3552" s="9">
        <v>12</v>
      </c>
      <c r="G3552" s="10">
        <v>464</v>
      </c>
      <c r="H3552" s="11">
        <v>0.1</v>
      </c>
      <c r="I3552" s="10">
        <f t="shared" si="336"/>
        <v>5568</v>
      </c>
      <c r="J3552" s="10">
        <f t="shared" si="331"/>
        <v>556.80000000000007</v>
      </c>
      <c r="K3552" s="10">
        <f t="shared" si="332"/>
        <v>5011.2</v>
      </c>
      <c r="L3552" s="11">
        <v>0.05</v>
      </c>
      <c r="M3552" s="10">
        <f t="shared" si="333"/>
        <v>250.56</v>
      </c>
      <c r="N3552" s="10">
        <f t="shared" si="334"/>
        <v>5261.76</v>
      </c>
      <c r="O3552" s="10">
        <v>351.21</v>
      </c>
      <c r="P3552" s="10">
        <f t="shared" si="335"/>
        <v>796.68000000000029</v>
      </c>
      <c r="Q3552" s="12">
        <v>45955</v>
      </c>
    </row>
    <row r="3553" spans="1:17" x14ac:dyDescent="0.25">
      <c r="A3553" s="4">
        <v>2277</v>
      </c>
      <c r="B3553" s="4" t="s">
        <v>20</v>
      </c>
      <c r="C3553" s="4" t="s">
        <v>21</v>
      </c>
      <c r="D3553" s="4" t="s">
        <v>26</v>
      </c>
      <c r="E3553" s="4" t="s">
        <v>19</v>
      </c>
      <c r="F3553" s="9">
        <v>4</v>
      </c>
      <c r="G3553" s="10">
        <v>444</v>
      </c>
      <c r="H3553" s="11">
        <v>0</v>
      </c>
      <c r="I3553" s="10">
        <f t="shared" si="336"/>
        <v>1776</v>
      </c>
      <c r="J3553" s="10">
        <f t="shared" si="331"/>
        <v>0</v>
      </c>
      <c r="K3553" s="10">
        <f t="shared" si="332"/>
        <v>1776</v>
      </c>
      <c r="L3553" s="11">
        <v>0.05</v>
      </c>
      <c r="M3553" s="10">
        <f t="shared" si="333"/>
        <v>88.800000000000011</v>
      </c>
      <c r="N3553" s="10">
        <f t="shared" si="334"/>
        <v>1864.8</v>
      </c>
      <c r="O3553" s="10">
        <v>245.21</v>
      </c>
      <c r="P3553" s="10">
        <f t="shared" si="335"/>
        <v>795.16</v>
      </c>
      <c r="Q3553" s="12">
        <v>45865</v>
      </c>
    </row>
    <row r="3554" spans="1:17" x14ac:dyDescent="0.25">
      <c r="A3554" s="4">
        <v>3908</v>
      </c>
      <c r="B3554" s="4" t="s">
        <v>20</v>
      </c>
      <c r="C3554" s="4" t="s">
        <v>24</v>
      </c>
      <c r="D3554" s="4" t="s">
        <v>28</v>
      </c>
      <c r="E3554" s="4" t="s">
        <v>27</v>
      </c>
      <c r="F3554" s="9">
        <v>7</v>
      </c>
      <c r="G3554" s="10">
        <v>357</v>
      </c>
      <c r="H3554" s="11">
        <v>0.1</v>
      </c>
      <c r="I3554" s="10">
        <f t="shared" si="336"/>
        <v>2499</v>
      </c>
      <c r="J3554" s="10">
        <f t="shared" si="331"/>
        <v>249.9</v>
      </c>
      <c r="K3554" s="10">
        <f t="shared" si="332"/>
        <v>2249.1</v>
      </c>
      <c r="L3554" s="11">
        <v>0.05</v>
      </c>
      <c r="M3554" s="10">
        <f t="shared" si="333"/>
        <v>112.455</v>
      </c>
      <c r="N3554" s="10">
        <f t="shared" si="334"/>
        <v>2361.5549999999998</v>
      </c>
      <c r="O3554" s="10">
        <v>207.75</v>
      </c>
      <c r="P3554" s="10">
        <f t="shared" si="335"/>
        <v>794.84999999999991</v>
      </c>
      <c r="Q3554" s="12">
        <v>45721</v>
      </c>
    </row>
    <row r="3555" spans="1:17" x14ac:dyDescent="0.25">
      <c r="A3555" s="4">
        <v>4297</v>
      </c>
      <c r="B3555" s="4" t="s">
        <v>16</v>
      </c>
      <c r="C3555" s="4" t="s">
        <v>21</v>
      </c>
      <c r="D3555" s="4" t="s">
        <v>18</v>
      </c>
      <c r="E3555" s="4" t="s">
        <v>25</v>
      </c>
      <c r="F3555" s="9">
        <v>11</v>
      </c>
      <c r="G3555" s="10">
        <v>645</v>
      </c>
      <c r="H3555" s="11">
        <v>0.1</v>
      </c>
      <c r="I3555" s="10">
        <f t="shared" si="336"/>
        <v>7095</v>
      </c>
      <c r="J3555" s="10">
        <f t="shared" si="331"/>
        <v>709.5</v>
      </c>
      <c r="K3555" s="10">
        <f t="shared" si="332"/>
        <v>6385.5</v>
      </c>
      <c r="L3555" s="11">
        <v>0.05</v>
      </c>
      <c r="M3555" s="10">
        <f t="shared" si="333"/>
        <v>319.27500000000003</v>
      </c>
      <c r="N3555" s="10">
        <f t="shared" si="334"/>
        <v>6704.7749999999996</v>
      </c>
      <c r="O3555" s="10">
        <v>508.3</v>
      </c>
      <c r="P3555" s="10">
        <f t="shared" si="335"/>
        <v>794.19999999999982</v>
      </c>
      <c r="Q3555" s="12">
        <v>45740</v>
      </c>
    </row>
    <row r="3556" spans="1:17" x14ac:dyDescent="0.25">
      <c r="A3556" s="4">
        <v>4981</v>
      </c>
      <c r="B3556" s="4" t="s">
        <v>16</v>
      </c>
      <c r="C3556" s="4" t="s">
        <v>21</v>
      </c>
      <c r="D3556" s="4" t="s">
        <v>28</v>
      </c>
      <c r="E3556" s="4" t="s">
        <v>22</v>
      </c>
      <c r="F3556" s="9">
        <v>9</v>
      </c>
      <c r="G3556" s="10">
        <v>835</v>
      </c>
      <c r="H3556" s="11">
        <v>0.1</v>
      </c>
      <c r="I3556" s="10">
        <f t="shared" si="336"/>
        <v>7515</v>
      </c>
      <c r="J3556" s="10">
        <f t="shared" si="331"/>
        <v>751.5</v>
      </c>
      <c r="K3556" s="10">
        <f t="shared" si="332"/>
        <v>6763.5</v>
      </c>
      <c r="L3556" s="11">
        <v>0.05</v>
      </c>
      <c r="M3556" s="10">
        <f t="shared" si="333"/>
        <v>338.17500000000001</v>
      </c>
      <c r="N3556" s="10">
        <f t="shared" si="334"/>
        <v>7101.6750000000002</v>
      </c>
      <c r="O3556" s="10">
        <v>663.27</v>
      </c>
      <c r="P3556" s="10">
        <f t="shared" si="335"/>
        <v>794.06999999999971</v>
      </c>
      <c r="Q3556" s="12">
        <v>45904</v>
      </c>
    </row>
    <row r="3557" spans="1:17" x14ac:dyDescent="0.25">
      <c r="A3557" s="4">
        <v>3420</v>
      </c>
      <c r="B3557" s="4" t="s">
        <v>31</v>
      </c>
      <c r="C3557" s="4" t="s">
        <v>21</v>
      </c>
      <c r="D3557" s="4" t="s">
        <v>33</v>
      </c>
      <c r="E3557" s="4" t="s">
        <v>29</v>
      </c>
      <c r="F3557" s="9">
        <v>8</v>
      </c>
      <c r="G3557" s="10">
        <v>391</v>
      </c>
      <c r="H3557" s="11">
        <v>0.05</v>
      </c>
      <c r="I3557" s="10">
        <f t="shared" si="336"/>
        <v>3128</v>
      </c>
      <c r="J3557" s="10">
        <f t="shared" si="331"/>
        <v>156.4</v>
      </c>
      <c r="K3557" s="10">
        <f t="shared" si="332"/>
        <v>2971.6</v>
      </c>
      <c r="L3557" s="11">
        <v>0.05</v>
      </c>
      <c r="M3557" s="10">
        <f t="shared" si="333"/>
        <v>148.58000000000001</v>
      </c>
      <c r="N3557" s="10">
        <f t="shared" si="334"/>
        <v>3120.18</v>
      </c>
      <c r="O3557" s="10">
        <v>272.2</v>
      </c>
      <c r="P3557" s="10">
        <f t="shared" si="335"/>
        <v>794</v>
      </c>
      <c r="Q3557" s="12">
        <v>45843</v>
      </c>
    </row>
    <row r="3558" spans="1:17" x14ac:dyDescent="0.25">
      <c r="A3558" s="4">
        <v>4719</v>
      </c>
      <c r="B3558" s="4" t="s">
        <v>23</v>
      </c>
      <c r="C3558" s="4" t="s">
        <v>21</v>
      </c>
      <c r="D3558" s="4" t="s">
        <v>18</v>
      </c>
      <c r="E3558" s="4" t="s">
        <v>37</v>
      </c>
      <c r="F3558" s="9">
        <v>15</v>
      </c>
      <c r="G3558" s="10">
        <v>179</v>
      </c>
      <c r="H3558" s="11">
        <v>0.05</v>
      </c>
      <c r="I3558" s="10">
        <f t="shared" si="336"/>
        <v>2685</v>
      </c>
      <c r="J3558" s="10">
        <f t="shared" si="331"/>
        <v>134.25</v>
      </c>
      <c r="K3558" s="10">
        <f t="shared" si="332"/>
        <v>2550.75</v>
      </c>
      <c r="L3558" s="11">
        <v>0.05</v>
      </c>
      <c r="M3558" s="10">
        <f t="shared" si="333"/>
        <v>127.53750000000001</v>
      </c>
      <c r="N3558" s="10">
        <f t="shared" si="334"/>
        <v>2678.2874999999999</v>
      </c>
      <c r="O3558" s="10">
        <v>117.16</v>
      </c>
      <c r="P3558" s="10">
        <f t="shared" si="335"/>
        <v>793.35000000000014</v>
      </c>
      <c r="Q3558" s="12">
        <v>45661</v>
      </c>
    </row>
    <row r="3559" spans="1:17" x14ac:dyDescent="0.25">
      <c r="A3559" s="4">
        <v>817</v>
      </c>
      <c r="B3559" s="4" t="s">
        <v>38</v>
      </c>
      <c r="C3559" s="4" t="s">
        <v>24</v>
      </c>
      <c r="D3559" s="4" t="s">
        <v>26</v>
      </c>
      <c r="E3559" s="4" t="s">
        <v>19</v>
      </c>
      <c r="F3559" s="9">
        <v>10</v>
      </c>
      <c r="G3559" s="10">
        <v>375</v>
      </c>
      <c r="H3559" s="11">
        <v>0.1</v>
      </c>
      <c r="I3559" s="10">
        <f t="shared" si="336"/>
        <v>3750</v>
      </c>
      <c r="J3559" s="10">
        <f t="shared" si="331"/>
        <v>375</v>
      </c>
      <c r="K3559" s="10">
        <f t="shared" si="332"/>
        <v>3375</v>
      </c>
      <c r="L3559" s="11">
        <v>0.05</v>
      </c>
      <c r="M3559" s="10">
        <f t="shared" si="333"/>
        <v>168.75</v>
      </c>
      <c r="N3559" s="10">
        <f t="shared" si="334"/>
        <v>3543.75</v>
      </c>
      <c r="O3559" s="10">
        <v>258.24</v>
      </c>
      <c r="P3559" s="10">
        <f t="shared" si="335"/>
        <v>792.59999999999991</v>
      </c>
      <c r="Q3559" s="12">
        <v>45904</v>
      </c>
    </row>
    <row r="3560" spans="1:17" x14ac:dyDescent="0.25">
      <c r="A3560" s="4">
        <v>2624</v>
      </c>
      <c r="B3560" s="4" t="s">
        <v>20</v>
      </c>
      <c r="C3560" s="4" t="s">
        <v>24</v>
      </c>
      <c r="D3560" s="4" t="s">
        <v>26</v>
      </c>
      <c r="E3560" s="4" t="s">
        <v>22</v>
      </c>
      <c r="F3560" s="9">
        <v>10</v>
      </c>
      <c r="G3560" s="10">
        <v>343</v>
      </c>
      <c r="H3560" s="11">
        <v>0</v>
      </c>
      <c r="I3560" s="10">
        <f t="shared" si="336"/>
        <v>3430</v>
      </c>
      <c r="J3560" s="10">
        <f t="shared" si="331"/>
        <v>0</v>
      </c>
      <c r="K3560" s="10">
        <f t="shared" si="332"/>
        <v>3430</v>
      </c>
      <c r="L3560" s="11">
        <v>0.05</v>
      </c>
      <c r="M3560" s="10">
        <f t="shared" si="333"/>
        <v>171.5</v>
      </c>
      <c r="N3560" s="10">
        <f t="shared" si="334"/>
        <v>3601.5</v>
      </c>
      <c r="O3560" s="10">
        <v>263.74</v>
      </c>
      <c r="P3560" s="10">
        <f t="shared" si="335"/>
        <v>792.59999999999991</v>
      </c>
      <c r="Q3560" s="12">
        <v>45986</v>
      </c>
    </row>
    <row r="3561" spans="1:17" x14ac:dyDescent="0.25">
      <c r="A3561" s="4">
        <v>4062</v>
      </c>
      <c r="B3561" s="4" t="s">
        <v>23</v>
      </c>
      <c r="C3561" s="4" t="s">
        <v>21</v>
      </c>
      <c r="D3561" s="4" t="s">
        <v>33</v>
      </c>
      <c r="E3561" s="4" t="s">
        <v>37</v>
      </c>
      <c r="F3561" s="9">
        <v>12</v>
      </c>
      <c r="G3561" s="10">
        <v>308</v>
      </c>
      <c r="H3561" s="11">
        <v>0.15</v>
      </c>
      <c r="I3561" s="10">
        <f t="shared" si="336"/>
        <v>3696</v>
      </c>
      <c r="J3561" s="10">
        <f t="shared" si="331"/>
        <v>554.4</v>
      </c>
      <c r="K3561" s="10">
        <f t="shared" si="332"/>
        <v>3141.6</v>
      </c>
      <c r="L3561" s="11">
        <v>0.05</v>
      </c>
      <c r="M3561" s="10">
        <f t="shared" si="333"/>
        <v>157.08000000000001</v>
      </c>
      <c r="N3561" s="10">
        <f t="shared" si="334"/>
        <v>3298.68</v>
      </c>
      <c r="O3561" s="10">
        <v>195.78</v>
      </c>
      <c r="P3561" s="10">
        <f t="shared" si="335"/>
        <v>792.23999999999978</v>
      </c>
      <c r="Q3561" s="12">
        <v>45915</v>
      </c>
    </row>
    <row r="3562" spans="1:17" x14ac:dyDescent="0.25">
      <c r="A3562" s="4">
        <v>2112</v>
      </c>
      <c r="B3562" s="4" t="s">
        <v>34</v>
      </c>
      <c r="C3562" s="4" t="s">
        <v>17</v>
      </c>
      <c r="D3562" s="4" t="s">
        <v>28</v>
      </c>
      <c r="E3562" s="4" t="s">
        <v>19</v>
      </c>
      <c r="F3562" s="9">
        <v>5</v>
      </c>
      <c r="G3562" s="10">
        <v>496</v>
      </c>
      <c r="H3562" s="11">
        <v>0</v>
      </c>
      <c r="I3562" s="10">
        <f t="shared" si="336"/>
        <v>2480</v>
      </c>
      <c r="J3562" s="10">
        <f t="shared" si="331"/>
        <v>0</v>
      </c>
      <c r="K3562" s="10">
        <f t="shared" si="332"/>
        <v>2480</v>
      </c>
      <c r="L3562" s="11">
        <v>0.05</v>
      </c>
      <c r="M3562" s="10">
        <f t="shared" si="333"/>
        <v>124</v>
      </c>
      <c r="N3562" s="10">
        <f t="shared" si="334"/>
        <v>2604</v>
      </c>
      <c r="O3562" s="10">
        <v>337.59</v>
      </c>
      <c r="P3562" s="10">
        <f t="shared" si="335"/>
        <v>792.05000000000018</v>
      </c>
      <c r="Q3562" s="12">
        <v>45913</v>
      </c>
    </row>
    <row r="3563" spans="1:17" x14ac:dyDescent="0.25">
      <c r="A3563" s="4">
        <v>2956</v>
      </c>
      <c r="B3563" s="4" t="s">
        <v>23</v>
      </c>
      <c r="C3563" s="4" t="s">
        <v>24</v>
      </c>
      <c r="D3563" s="4" t="s">
        <v>28</v>
      </c>
      <c r="E3563" s="4" t="s">
        <v>22</v>
      </c>
      <c r="F3563" s="9">
        <v>5</v>
      </c>
      <c r="G3563" s="10">
        <v>635</v>
      </c>
      <c r="H3563" s="11">
        <v>0.15</v>
      </c>
      <c r="I3563" s="10">
        <f t="shared" si="336"/>
        <v>3175</v>
      </c>
      <c r="J3563" s="10">
        <f t="shared" si="331"/>
        <v>476.25</v>
      </c>
      <c r="K3563" s="10">
        <f t="shared" si="332"/>
        <v>2698.75</v>
      </c>
      <c r="L3563" s="11">
        <v>0.05</v>
      </c>
      <c r="M3563" s="10">
        <f t="shared" si="333"/>
        <v>134.9375</v>
      </c>
      <c r="N3563" s="10">
        <f t="shared" si="334"/>
        <v>2833.6875</v>
      </c>
      <c r="O3563" s="10">
        <v>381.36</v>
      </c>
      <c r="P3563" s="10">
        <f t="shared" si="335"/>
        <v>791.94999999999982</v>
      </c>
      <c r="Q3563" s="12">
        <v>45784</v>
      </c>
    </row>
    <row r="3564" spans="1:17" x14ac:dyDescent="0.25">
      <c r="A3564" s="4">
        <v>3055</v>
      </c>
      <c r="B3564" s="4" t="s">
        <v>20</v>
      </c>
      <c r="C3564" s="4" t="s">
        <v>17</v>
      </c>
      <c r="D3564" s="4" t="s">
        <v>33</v>
      </c>
      <c r="E3564" s="4" t="s">
        <v>19</v>
      </c>
      <c r="F3564" s="9">
        <v>13</v>
      </c>
      <c r="G3564" s="10">
        <v>196</v>
      </c>
      <c r="H3564" s="11">
        <v>0</v>
      </c>
      <c r="I3564" s="10">
        <f t="shared" si="336"/>
        <v>2548</v>
      </c>
      <c r="J3564" s="10">
        <f t="shared" si="331"/>
        <v>0</v>
      </c>
      <c r="K3564" s="10">
        <f t="shared" si="332"/>
        <v>2548</v>
      </c>
      <c r="L3564" s="11">
        <v>0.05</v>
      </c>
      <c r="M3564" s="10">
        <f t="shared" si="333"/>
        <v>127.4</v>
      </c>
      <c r="N3564" s="10">
        <f t="shared" si="334"/>
        <v>2675.4</v>
      </c>
      <c r="O3564" s="10">
        <v>135.13</v>
      </c>
      <c r="P3564" s="10">
        <f t="shared" si="335"/>
        <v>791.31</v>
      </c>
      <c r="Q3564" s="12">
        <v>45750</v>
      </c>
    </row>
    <row r="3565" spans="1:17" x14ac:dyDescent="0.25">
      <c r="A3565" s="4">
        <v>1591</v>
      </c>
      <c r="B3565" s="4" t="s">
        <v>38</v>
      </c>
      <c r="C3565" s="4" t="s">
        <v>17</v>
      </c>
      <c r="D3565" s="4" t="s">
        <v>26</v>
      </c>
      <c r="E3565" s="4" t="s">
        <v>25</v>
      </c>
      <c r="F3565" s="9">
        <v>6</v>
      </c>
      <c r="G3565" s="10">
        <v>510</v>
      </c>
      <c r="H3565" s="11">
        <v>0.1</v>
      </c>
      <c r="I3565" s="10">
        <f t="shared" si="336"/>
        <v>3060</v>
      </c>
      <c r="J3565" s="10">
        <f t="shared" si="331"/>
        <v>306</v>
      </c>
      <c r="K3565" s="10">
        <f t="shared" si="332"/>
        <v>2754</v>
      </c>
      <c r="L3565" s="11">
        <v>0.05</v>
      </c>
      <c r="M3565" s="10">
        <f t="shared" si="333"/>
        <v>137.70000000000002</v>
      </c>
      <c r="N3565" s="10">
        <f t="shared" si="334"/>
        <v>2891.7</v>
      </c>
      <c r="O3565" s="10">
        <v>327.22000000000003</v>
      </c>
      <c r="P3565" s="10">
        <f t="shared" si="335"/>
        <v>790.67999999999984</v>
      </c>
      <c r="Q3565" s="12">
        <v>46000</v>
      </c>
    </row>
    <row r="3566" spans="1:17" x14ac:dyDescent="0.25">
      <c r="A3566" s="4">
        <v>3413</v>
      </c>
      <c r="B3566" s="4" t="s">
        <v>38</v>
      </c>
      <c r="C3566" s="4" t="s">
        <v>24</v>
      </c>
      <c r="D3566" s="4" t="s">
        <v>33</v>
      </c>
      <c r="E3566" s="4" t="s">
        <v>37</v>
      </c>
      <c r="F3566" s="9">
        <v>8</v>
      </c>
      <c r="G3566" s="10">
        <v>915</v>
      </c>
      <c r="H3566" s="11">
        <v>0.15</v>
      </c>
      <c r="I3566" s="10">
        <f t="shared" si="336"/>
        <v>7320</v>
      </c>
      <c r="J3566" s="10">
        <f t="shared" si="331"/>
        <v>1098</v>
      </c>
      <c r="K3566" s="10">
        <f t="shared" si="332"/>
        <v>6222</v>
      </c>
      <c r="L3566" s="11">
        <v>0.05</v>
      </c>
      <c r="M3566" s="10">
        <f t="shared" si="333"/>
        <v>311.10000000000002</v>
      </c>
      <c r="N3566" s="10">
        <f t="shared" si="334"/>
        <v>6533.1</v>
      </c>
      <c r="O3566" s="10">
        <v>678.94</v>
      </c>
      <c r="P3566" s="10">
        <f t="shared" si="335"/>
        <v>790.47999999999956</v>
      </c>
      <c r="Q3566" s="12">
        <v>45858</v>
      </c>
    </row>
    <row r="3567" spans="1:17" x14ac:dyDescent="0.25">
      <c r="A3567" s="4">
        <v>3506</v>
      </c>
      <c r="B3567" s="4" t="s">
        <v>20</v>
      </c>
      <c r="C3567" s="4" t="s">
        <v>17</v>
      </c>
      <c r="D3567" s="4" t="s">
        <v>26</v>
      </c>
      <c r="E3567" s="4" t="s">
        <v>19</v>
      </c>
      <c r="F3567" s="9">
        <v>5</v>
      </c>
      <c r="G3567" s="10">
        <v>412</v>
      </c>
      <c r="H3567" s="11">
        <v>0</v>
      </c>
      <c r="I3567" s="10">
        <f t="shared" si="336"/>
        <v>2060</v>
      </c>
      <c r="J3567" s="10">
        <f t="shared" si="331"/>
        <v>0</v>
      </c>
      <c r="K3567" s="10">
        <f t="shared" si="332"/>
        <v>2060</v>
      </c>
      <c r="L3567" s="11">
        <v>0.05</v>
      </c>
      <c r="M3567" s="10">
        <f t="shared" si="333"/>
        <v>103</v>
      </c>
      <c r="N3567" s="10">
        <f t="shared" si="334"/>
        <v>2163</v>
      </c>
      <c r="O3567" s="10">
        <v>254.25</v>
      </c>
      <c r="P3567" s="10">
        <f t="shared" si="335"/>
        <v>788.75</v>
      </c>
      <c r="Q3567" s="12">
        <v>45668</v>
      </c>
    </row>
    <row r="3568" spans="1:17" x14ac:dyDescent="0.25">
      <c r="A3568" s="4">
        <v>1873</v>
      </c>
      <c r="B3568" s="4" t="s">
        <v>20</v>
      </c>
      <c r="C3568" s="4" t="s">
        <v>24</v>
      </c>
      <c r="D3568" s="4" t="s">
        <v>26</v>
      </c>
      <c r="E3568" s="4" t="s">
        <v>22</v>
      </c>
      <c r="F3568" s="9">
        <v>13</v>
      </c>
      <c r="G3568" s="10">
        <v>323</v>
      </c>
      <c r="H3568" s="11">
        <v>0.1</v>
      </c>
      <c r="I3568" s="10">
        <f t="shared" si="336"/>
        <v>4199</v>
      </c>
      <c r="J3568" s="10">
        <f t="shared" si="331"/>
        <v>419.90000000000003</v>
      </c>
      <c r="K3568" s="10">
        <f t="shared" si="332"/>
        <v>3779.1</v>
      </c>
      <c r="L3568" s="11">
        <v>0.05</v>
      </c>
      <c r="M3568" s="10">
        <f t="shared" si="333"/>
        <v>188.95500000000001</v>
      </c>
      <c r="N3568" s="10">
        <f t="shared" si="334"/>
        <v>3968.0549999999998</v>
      </c>
      <c r="O3568" s="10">
        <v>230.04</v>
      </c>
      <c r="P3568" s="10">
        <f t="shared" si="335"/>
        <v>788.57999999999993</v>
      </c>
      <c r="Q3568" s="12">
        <v>45828</v>
      </c>
    </row>
    <row r="3569" spans="1:17" x14ac:dyDescent="0.25">
      <c r="A3569" s="4">
        <v>3664</v>
      </c>
      <c r="B3569" s="4" t="s">
        <v>16</v>
      </c>
      <c r="C3569" s="4" t="s">
        <v>24</v>
      </c>
      <c r="D3569" s="4" t="s">
        <v>33</v>
      </c>
      <c r="E3569" s="4" t="s">
        <v>29</v>
      </c>
      <c r="F3569" s="9">
        <v>11</v>
      </c>
      <c r="G3569" s="10">
        <v>241</v>
      </c>
      <c r="H3569" s="11">
        <v>0.05</v>
      </c>
      <c r="I3569" s="10">
        <f t="shared" si="336"/>
        <v>2651</v>
      </c>
      <c r="J3569" s="10">
        <f t="shared" si="331"/>
        <v>132.55000000000001</v>
      </c>
      <c r="K3569" s="10">
        <f t="shared" si="332"/>
        <v>2518.4499999999998</v>
      </c>
      <c r="L3569" s="11">
        <v>0.05</v>
      </c>
      <c r="M3569" s="10">
        <f t="shared" si="333"/>
        <v>125.9225</v>
      </c>
      <c r="N3569" s="10">
        <f t="shared" si="334"/>
        <v>2644.3724999999999</v>
      </c>
      <c r="O3569" s="10">
        <v>157.47</v>
      </c>
      <c r="P3569" s="10">
        <f t="shared" si="335"/>
        <v>786.27999999999975</v>
      </c>
      <c r="Q3569" s="12">
        <v>46005</v>
      </c>
    </row>
    <row r="3570" spans="1:17" x14ac:dyDescent="0.25">
      <c r="A3570" s="4">
        <v>518</v>
      </c>
      <c r="B3570" s="4" t="s">
        <v>35</v>
      </c>
      <c r="C3570" s="4" t="s">
        <v>17</v>
      </c>
      <c r="D3570" s="4" t="s">
        <v>28</v>
      </c>
      <c r="E3570" s="4" t="s">
        <v>30</v>
      </c>
      <c r="F3570" s="9">
        <v>7</v>
      </c>
      <c r="G3570" s="10">
        <v>431</v>
      </c>
      <c r="H3570" s="11">
        <v>0</v>
      </c>
      <c r="I3570" s="10">
        <f t="shared" si="336"/>
        <v>3017</v>
      </c>
      <c r="J3570" s="10">
        <f t="shared" si="331"/>
        <v>0</v>
      </c>
      <c r="K3570" s="10">
        <f t="shared" si="332"/>
        <v>3017</v>
      </c>
      <c r="L3570" s="11">
        <v>0.05</v>
      </c>
      <c r="M3570" s="10">
        <f t="shared" si="333"/>
        <v>150.85</v>
      </c>
      <c r="N3570" s="10">
        <f t="shared" si="334"/>
        <v>3167.85</v>
      </c>
      <c r="O3570" s="10">
        <v>318.68</v>
      </c>
      <c r="P3570" s="10">
        <f t="shared" si="335"/>
        <v>786.23999999999978</v>
      </c>
      <c r="Q3570" s="12">
        <v>45908</v>
      </c>
    </row>
    <row r="3571" spans="1:17" x14ac:dyDescent="0.25">
      <c r="A3571" s="4">
        <v>2972</v>
      </c>
      <c r="B3571" s="4" t="s">
        <v>34</v>
      </c>
      <c r="C3571" s="4" t="s">
        <v>24</v>
      </c>
      <c r="D3571" s="4" t="s">
        <v>26</v>
      </c>
      <c r="E3571" s="4" t="s">
        <v>30</v>
      </c>
      <c r="F3571" s="9">
        <v>7</v>
      </c>
      <c r="G3571" s="10">
        <v>625</v>
      </c>
      <c r="H3571" s="11">
        <v>0.05</v>
      </c>
      <c r="I3571" s="10">
        <f t="shared" si="336"/>
        <v>4375</v>
      </c>
      <c r="J3571" s="10">
        <f t="shared" si="331"/>
        <v>218.75</v>
      </c>
      <c r="K3571" s="10">
        <f t="shared" si="332"/>
        <v>4156.25</v>
      </c>
      <c r="L3571" s="11">
        <v>0.05</v>
      </c>
      <c r="M3571" s="10">
        <f t="shared" si="333"/>
        <v>207.8125</v>
      </c>
      <c r="N3571" s="10">
        <f t="shared" si="334"/>
        <v>4364.0625</v>
      </c>
      <c r="O3571" s="10">
        <v>481.74</v>
      </c>
      <c r="P3571" s="10">
        <f t="shared" si="335"/>
        <v>784.06999999999971</v>
      </c>
      <c r="Q3571" s="12">
        <v>45673</v>
      </c>
    </row>
    <row r="3572" spans="1:17" x14ac:dyDescent="0.25">
      <c r="A3572" s="4">
        <v>167</v>
      </c>
      <c r="B3572" s="4" t="s">
        <v>32</v>
      </c>
      <c r="C3572" s="4" t="s">
        <v>17</v>
      </c>
      <c r="D3572" s="4" t="s">
        <v>26</v>
      </c>
      <c r="E3572" s="4" t="s">
        <v>22</v>
      </c>
      <c r="F3572" s="9">
        <v>19</v>
      </c>
      <c r="G3572" s="10">
        <v>139</v>
      </c>
      <c r="H3572" s="11">
        <v>0.15</v>
      </c>
      <c r="I3572" s="10">
        <f t="shared" si="336"/>
        <v>2641</v>
      </c>
      <c r="J3572" s="10">
        <f t="shared" si="331"/>
        <v>396.15</v>
      </c>
      <c r="K3572" s="10">
        <f t="shared" si="332"/>
        <v>2244.85</v>
      </c>
      <c r="L3572" s="11">
        <v>0.05</v>
      </c>
      <c r="M3572" s="10">
        <f t="shared" si="333"/>
        <v>112.24250000000001</v>
      </c>
      <c r="N3572" s="10">
        <f t="shared" si="334"/>
        <v>2357.0924999999997</v>
      </c>
      <c r="O3572" s="10">
        <v>76.930000000000007</v>
      </c>
      <c r="P3572" s="10">
        <f t="shared" si="335"/>
        <v>783.17999999999984</v>
      </c>
      <c r="Q3572" s="12">
        <v>45668</v>
      </c>
    </row>
    <row r="3573" spans="1:17" x14ac:dyDescent="0.25">
      <c r="A3573" s="4">
        <v>1210</v>
      </c>
      <c r="B3573" s="4" t="s">
        <v>23</v>
      </c>
      <c r="C3573" s="4" t="s">
        <v>21</v>
      </c>
      <c r="D3573" s="4" t="s">
        <v>26</v>
      </c>
      <c r="E3573" s="4" t="s">
        <v>30</v>
      </c>
      <c r="F3573" s="9">
        <v>18</v>
      </c>
      <c r="G3573" s="10">
        <v>130</v>
      </c>
      <c r="H3573" s="11">
        <v>0</v>
      </c>
      <c r="I3573" s="10">
        <f t="shared" si="336"/>
        <v>2340</v>
      </c>
      <c r="J3573" s="10">
        <f t="shared" si="331"/>
        <v>0</v>
      </c>
      <c r="K3573" s="10">
        <f t="shared" si="332"/>
        <v>2340</v>
      </c>
      <c r="L3573" s="11">
        <v>0.05</v>
      </c>
      <c r="M3573" s="10">
        <f t="shared" si="333"/>
        <v>117</v>
      </c>
      <c r="N3573" s="10">
        <f t="shared" si="334"/>
        <v>2457</v>
      </c>
      <c r="O3573" s="10">
        <v>86.51</v>
      </c>
      <c r="P3573" s="10">
        <f t="shared" si="335"/>
        <v>782.81999999999994</v>
      </c>
      <c r="Q3573" s="12">
        <v>45956</v>
      </c>
    </row>
    <row r="3574" spans="1:17" x14ac:dyDescent="0.25">
      <c r="A3574" s="4">
        <v>318</v>
      </c>
      <c r="B3574" s="4" t="s">
        <v>38</v>
      </c>
      <c r="C3574" s="4" t="s">
        <v>21</v>
      </c>
      <c r="D3574" s="4" t="s">
        <v>28</v>
      </c>
      <c r="E3574" s="4" t="s">
        <v>30</v>
      </c>
      <c r="F3574" s="9">
        <v>17</v>
      </c>
      <c r="G3574" s="10">
        <v>270</v>
      </c>
      <c r="H3574" s="11">
        <v>0.15</v>
      </c>
      <c r="I3574" s="10">
        <f t="shared" si="336"/>
        <v>4590</v>
      </c>
      <c r="J3574" s="10">
        <f t="shared" si="331"/>
        <v>688.5</v>
      </c>
      <c r="K3574" s="10">
        <f t="shared" si="332"/>
        <v>3901.5</v>
      </c>
      <c r="L3574" s="11">
        <v>0.05</v>
      </c>
      <c r="M3574" s="10">
        <f t="shared" si="333"/>
        <v>195.07500000000002</v>
      </c>
      <c r="N3574" s="10">
        <f t="shared" si="334"/>
        <v>4096.5749999999998</v>
      </c>
      <c r="O3574" s="10">
        <v>183.46</v>
      </c>
      <c r="P3574" s="10">
        <f t="shared" si="335"/>
        <v>782.67999999999984</v>
      </c>
      <c r="Q3574" s="12">
        <v>45724</v>
      </c>
    </row>
    <row r="3575" spans="1:17" x14ac:dyDescent="0.25">
      <c r="A3575" s="4">
        <v>2912</v>
      </c>
      <c r="B3575" s="4" t="s">
        <v>34</v>
      </c>
      <c r="C3575" s="4" t="s">
        <v>21</v>
      </c>
      <c r="D3575" s="4" t="s">
        <v>33</v>
      </c>
      <c r="E3575" s="4" t="s">
        <v>36</v>
      </c>
      <c r="F3575" s="9">
        <v>5</v>
      </c>
      <c r="G3575" s="10">
        <v>396</v>
      </c>
      <c r="H3575" s="11">
        <v>0.1</v>
      </c>
      <c r="I3575" s="10">
        <f t="shared" si="336"/>
        <v>1980</v>
      </c>
      <c r="J3575" s="10">
        <f t="shared" si="331"/>
        <v>198</v>
      </c>
      <c r="K3575" s="10">
        <f t="shared" si="332"/>
        <v>1782</v>
      </c>
      <c r="L3575" s="11">
        <v>0.05</v>
      </c>
      <c r="M3575" s="10">
        <f t="shared" si="333"/>
        <v>89.100000000000009</v>
      </c>
      <c r="N3575" s="10">
        <f t="shared" si="334"/>
        <v>1871.1</v>
      </c>
      <c r="O3575" s="10">
        <v>199.9</v>
      </c>
      <c r="P3575" s="10">
        <f t="shared" si="335"/>
        <v>782.5</v>
      </c>
      <c r="Q3575" s="12">
        <v>45806</v>
      </c>
    </row>
    <row r="3576" spans="1:17" x14ac:dyDescent="0.25">
      <c r="A3576" s="4">
        <v>119</v>
      </c>
      <c r="B3576" s="4" t="s">
        <v>32</v>
      </c>
      <c r="C3576" s="4" t="s">
        <v>24</v>
      </c>
      <c r="D3576" s="4" t="s">
        <v>26</v>
      </c>
      <c r="E3576" s="4" t="s">
        <v>25</v>
      </c>
      <c r="F3576" s="9">
        <v>22</v>
      </c>
      <c r="G3576" s="10">
        <v>109</v>
      </c>
      <c r="H3576" s="11">
        <v>0</v>
      </c>
      <c r="I3576" s="10">
        <f t="shared" si="336"/>
        <v>2398</v>
      </c>
      <c r="J3576" s="10">
        <f t="shared" si="331"/>
        <v>0</v>
      </c>
      <c r="K3576" s="10">
        <f t="shared" si="332"/>
        <v>2398</v>
      </c>
      <c r="L3576" s="11">
        <v>0.05</v>
      </c>
      <c r="M3576" s="10">
        <f t="shared" si="333"/>
        <v>119.9</v>
      </c>
      <c r="N3576" s="10">
        <f t="shared" si="334"/>
        <v>2517.9</v>
      </c>
      <c r="O3576" s="10">
        <v>73.489999999999995</v>
      </c>
      <c r="P3576" s="10">
        <f t="shared" si="335"/>
        <v>781.22</v>
      </c>
      <c r="Q3576" s="12">
        <v>45900</v>
      </c>
    </row>
    <row r="3577" spans="1:17" x14ac:dyDescent="0.25">
      <c r="A3577" s="4">
        <v>1999</v>
      </c>
      <c r="B3577" s="4" t="s">
        <v>35</v>
      </c>
      <c r="C3577" s="4" t="s">
        <v>17</v>
      </c>
      <c r="D3577" s="4" t="s">
        <v>33</v>
      </c>
      <c r="E3577" s="4" t="s">
        <v>25</v>
      </c>
      <c r="F3577" s="9">
        <v>3</v>
      </c>
      <c r="G3577" s="10">
        <v>724</v>
      </c>
      <c r="H3577" s="11">
        <v>0.1</v>
      </c>
      <c r="I3577" s="10">
        <f t="shared" si="336"/>
        <v>2172</v>
      </c>
      <c r="J3577" s="10">
        <f t="shared" si="331"/>
        <v>217.20000000000002</v>
      </c>
      <c r="K3577" s="10">
        <f t="shared" si="332"/>
        <v>1954.8</v>
      </c>
      <c r="L3577" s="11">
        <v>0.05</v>
      </c>
      <c r="M3577" s="10">
        <f t="shared" si="333"/>
        <v>97.740000000000009</v>
      </c>
      <c r="N3577" s="10">
        <f t="shared" si="334"/>
        <v>2052.54</v>
      </c>
      <c r="O3577" s="10">
        <v>391.34</v>
      </c>
      <c r="P3577" s="10">
        <f t="shared" si="335"/>
        <v>780.78</v>
      </c>
      <c r="Q3577" s="12">
        <v>45738</v>
      </c>
    </row>
    <row r="3578" spans="1:17" x14ac:dyDescent="0.25">
      <c r="A3578" s="4">
        <v>1732</v>
      </c>
      <c r="B3578" s="4" t="s">
        <v>34</v>
      </c>
      <c r="C3578" s="4" t="s">
        <v>21</v>
      </c>
      <c r="D3578" s="4" t="s">
        <v>18</v>
      </c>
      <c r="E3578" s="4" t="s">
        <v>30</v>
      </c>
      <c r="F3578" s="9">
        <v>18</v>
      </c>
      <c r="G3578" s="10">
        <v>139</v>
      </c>
      <c r="H3578" s="11">
        <v>0</v>
      </c>
      <c r="I3578" s="10">
        <f t="shared" si="336"/>
        <v>2502</v>
      </c>
      <c r="J3578" s="10">
        <f t="shared" si="331"/>
        <v>0</v>
      </c>
      <c r="K3578" s="10">
        <f t="shared" si="332"/>
        <v>2502</v>
      </c>
      <c r="L3578" s="11">
        <v>0.05</v>
      </c>
      <c r="M3578" s="10">
        <f t="shared" si="333"/>
        <v>125.10000000000001</v>
      </c>
      <c r="N3578" s="10">
        <f t="shared" si="334"/>
        <v>2627.1</v>
      </c>
      <c r="O3578" s="10">
        <v>95.63</v>
      </c>
      <c r="P3578" s="10">
        <f t="shared" si="335"/>
        <v>780.66000000000008</v>
      </c>
      <c r="Q3578" s="12">
        <v>45673</v>
      </c>
    </row>
    <row r="3579" spans="1:17" x14ac:dyDescent="0.25">
      <c r="A3579" s="4">
        <v>1140</v>
      </c>
      <c r="B3579" s="4" t="s">
        <v>23</v>
      </c>
      <c r="C3579" s="4" t="s">
        <v>17</v>
      </c>
      <c r="D3579" s="4" t="s">
        <v>28</v>
      </c>
      <c r="E3579" s="4" t="s">
        <v>22</v>
      </c>
      <c r="F3579" s="9">
        <v>15</v>
      </c>
      <c r="G3579" s="10">
        <v>197</v>
      </c>
      <c r="H3579" s="11">
        <v>0</v>
      </c>
      <c r="I3579" s="10">
        <f t="shared" si="336"/>
        <v>2955</v>
      </c>
      <c r="J3579" s="10">
        <f t="shared" si="331"/>
        <v>0</v>
      </c>
      <c r="K3579" s="10">
        <f t="shared" si="332"/>
        <v>2955</v>
      </c>
      <c r="L3579" s="11">
        <v>0.05</v>
      </c>
      <c r="M3579" s="10">
        <f t="shared" si="333"/>
        <v>147.75</v>
      </c>
      <c r="N3579" s="10">
        <f t="shared" si="334"/>
        <v>3102.75</v>
      </c>
      <c r="O3579" s="10">
        <v>145.01</v>
      </c>
      <c r="P3579" s="10">
        <f t="shared" si="335"/>
        <v>779.85000000000036</v>
      </c>
      <c r="Q3579" s="12">
        <v>45955</v>
      </c>
    </row>
    <row r="3580" spans="1:17" x14ac:dyDescent="0.25">
      <c r="A3580" s="4">
        <v>237</v>
      </c>
      <c r="B3580" s="4" t="s">
        <v>31</v>
      </c>
      <c r="C3580" s="4" t="s">
        <v>24</v>
      </c>
      <c r="D3580" s="4" t="s">
        <v>26</v>
      </c>
      <c r="E3580" s="4" t="s">
        <v>36</v>
      </c>
      <c r="F3580" s="9">
        <v>2</v>
      </c>
      <c r="G3580" s="10">
        <v>1134</v>
      </c>
      <c r="H3580" s="11">
        <v>0.05</v>
      </c>
      <c r="I3580" s="10">
        <f t="shared" si="336"/>
        <v>2268</v>
      </c>
      <c r="J3580" s="10">
        <f t="shared" si="331"/>
        <v>113.4</v>
      </c>
      <c r="K3580" s="10">
        <f t="shared" si="332"/>
        <v>2154.6</v>
      </c>
      <c r="L3580" s="11">
        <v>0.05</v>
      </c>
      <c r="M3580" s="10">
        <f t="shared" si="333"/>
        <v>107.73</v>
      </c>
      <c r="N3580" s="10">
        <f t="shared" si="334"/>
        <v>2262.33</v>
      </c>
      <c r="O3580" s="10">
        <v>687.73</v>
      </c>
      <c r="P3580" s="10">
        <f t="shared" si="335"/>
        <v>779.13999999999987</v>
      </c>
      <c r="Q3580" s="12">
        <v>45791</v>
      </c>
    </row>
    <row r="3581" spans="1:17" x14ac:dyDescent="0.25">
      <c r="A3581" s="4">
        <v>3354</v>
      </c>
      <c r="B3581" s="4" t="s">
        <v>16</v>
      </c>
      <c r="C3581" s="4" t="s">
        <v>21</v>
      </c>
      <c r="D3581" s="4" t="s">
        <v>28</v>
      </c>
      <c r="E3581" s="4" t="s">
        <v>36</v>
      </c>
      <c r="F3581" s="9">
        <v>6</v>
      </c>
      <c r="G3581" s="10">
        <v>349</v>
      </c>
      <c r="H3581" s="11">
        <v>0.1</v>
      </c>
      <c r="I3581" s="10">
        <f t="shared" si="336"/>
        <v>2094</v>
      </c>
      <c r="J3581" s="10">
        <f t="shared" si="331"/>
        <v>209.4</v>
      </c>
      <c r="K3581" s="10">
        <f t="shared" si="332"/>
        <v>1884.6</v>
      </c>
      <c r="L3581" s="11">
        <v>0.05</v>
      </c>
      <c r="M3581" s="10">
        <f t="shared" si="333"/>
        <v>94.23</v>
      </c>
      <c r="N3581" s="10">
        <f t="shared" si="334"/>
        <v>1978.83</v>
      </c>
      <c r="O3581" s="10">
        <v>184.26</v>
      </c>
      <c r="P3581" s="10">
        <f t="shared" si="335"/>
        <v>779.04</v>
      </c>
      <c r="Q3581" s="12">
        <v>45812</v>
      </c>
    </row>
    <row r="3582" spans="1:17" x14ac:dyDescent="0.25">
      <c r="A3582" s="4">
        <v>852</v>
      </c>
      <c r="B3582" s="4" t="s">
        <v>32</v>
      </c>
      <c r="C3582" s="4" t="s">
        <v>21</v>
      </c>
      <c r="D3582" s="4" t="s">
        <v>18</v>
      </c>
      <c r="E3582" s="4" t="s">
        <v>36</v>
      </c>
      <c r="F3582" s="9">
        <v>9</v>
      </c>
      <c r="G3582" s="10">
        <v>1089</v>
      </c>
      <c r="H3582" s="11">
        <v>0.15</v>
      </c>
      <c r="I3582" s="10">
        <f t="shared" si="336"/>
        <v>9801</v>
      </c>
      <c r="J3582" s="10">
        <f t="shared" si="331"/>
        <v>1470.1499999999999</v>
      </c>
      <c r="K3582" s="10">
        <f t="shared" si="332"/>
        <v>8330.85</v>
      </c>
      <c r="L3582" s="11">
        <v>0.05</v>
      </c>
      <c r="M3582" s="10">
        <f t="shared" si="333"/>
        <v>416.54250000000002</v>
      </c>
      <c r="N3582" s="10">
        <f t="shared" si="334"/>
        <v>8747.3924999999999</v>
      </c>
      <c r="O3582" s="10">
        <v>839.1</v>
      </c>
      <c r="P3582" s="10">
        <f t="shared" si="335"/>
        <v>778.94999999999982</v>
      </c>
      <c r="Q3582" s="12">
        <v>45693</v>
      </c>
    </row>
    <row r="3583" spans="1:17" x14ac:dyDescent="0.25">
      <c r="A3583" s="4">
        <v>63</v>
      </c>
      <c r="B3583" s="4" t="s">
        <v>23</v>
      </c>
      <c r="C3583" s="4" t="s">
        <v>17</v>
      </c>
      <c r="D3583" s="4" t="s">
        <v>28</v>
      </c>
      <c r="E3583" s="4" t="s">
        <v>22</v>
      </c>
      <c r="F3583" s="9">
        <v>5</v>
      </c>
      <c r="G3583" s="10">
        <v>399</v>
      </c>
      <c r="H3583" s="11">
        <v>0.1</v>
      </c>
      <c r="I3583" s="10">
        <f t="shared" si="336"/>
        <v>1995</v>
      </c>
      <c r="J3583" s="10">
        <f t="shared" si="331"/>
        <v>199.5</v>
      </c>
      <c r="K3583" s="10">
        <f t="shared" si="332"/>
        <v>1795.5</v>
      </c>
      <c r="L3583" s="11">
        <v>0.05</v>
      </c>
      <c r="M3583" s="10">
        <f t="shared" si="333"/>
        <v>89.775000000000006</v>
      </c>
      <c r="N3583" s="10">
        <f t="shared" si="334"/>
        <v>1885.2750000000001</v>
      </c>
      <c r="O3583" s="10">
        <v>203.32</v>
      </c>
      <c r="P3583" s="10">
        <f t="shared" si="335"/>
        <v>778.90000000000009</v>
      </c>
      <c r="Q3583" s="12">
        <v>45770</v>
      </c>
    </row>
    <row r="3584" spans="1:17" x14ac:dyDescent="0.25">
      <c r="A3584" s="4">
        <v>2531</v>
      </c>
      <c r="B3584" s="4" t="s">
        <v>20</v>
      </c>
      <c r="C3584" s="4" t="s">
        <v>24</v>
      </c>
      <c r="D3584" s="4" t="s">
        <v>18</v>
      </c>
      <c r="E3584" s="4" t="s">
        <v>27</v>
      </c>
      <c r="F3584" s="9">
        <v>7</v>
      </c>
      <c r="G3584" s="10">
        <v>438</v>
      </c>
      <c r="H3584" s="11">
        <v>0.15</v>
      </c>
      <c r="I3584" s="10">
        <f t="shared" si="336"/>
        <v>3066</v>
      </c>
      <c r="J3584" s="10">
        <f t="shared" si="331"/>
        <v>459.9</v>
      </c>
      <c r="K3584" s="10">
        <f t="shared" si="332"/>
        <v>2606.1</v>
      </c>
      <c r="L3584" s="11">
        <v>0.05</v>
      </c>
      <c r="M3584" s="10">
        <f t="shared" si="333"/>
        <v>130.30500000000001</v>
      </c>
      <c r="N3584" s="10">
        <f t="shared" si="334"/>
        <v>2736.4049999999997</v>
      </c>
      <c r="O3584" s="10">
        <v>261.05</v>
      </c>
      <c r="P3584" s="10">
        <f t="shared" si="335"/>
        <v>778.74999999999977</v>
      </c>
      <c r="Q3584" s="12">
        <v>45953</v>
      </c>
    </row>
    <row r="3585" spans="1:17" x14ac:dyDescent="0.25">
      <c r="A3585" s="4">
        <v>612</v>
      </c>
      <c r="B3585" s="4" t="s">
        <v>35</v>
      </c>
      <c r="C3585" s="4" t="s">
        <v>21</v>
      </c>
      <c r="D3585" s="4" t="s">
        <v>28</v>
      </c>
      <c r="E3585" s="4" t="s">
        <v>29</v>
      </c>
      <c r="F3585" s="9">
        <v>17</v>
      </c>
      <c r="G3585" s="10">
        <v>141</v>
      </c>
      <c r="H3585" s="11">
        <v>0.05</v>
      </c>
      <c r="I3585" s="10">
        <f t="shared" si="336"/>
        <v>2397</v>
      </c>
      <c r="J3585" s="10">
        <f t="shared" si="331"/>
        <v>119.85000000000001</v>
      </c>
      <c r="K3585" s="10">
        <f t="shared" si="332"/>
        <v>2277.15</v>
      </c>
      <c r="L3585" s="11">
        <v>0.05</v>
      </c>
      <c r="M3585" s="10">
        <f t="shared" si="333"/>
        <v>113.85750000000002</v>
      </c>
      <c r="N3585" s="10">
        <f t="shared" si="334"/>
        <v>2391.0075000000002</v>
      </c>
      <c r="O3585" s="10">
        <v>88.18</v>
      </c>
      <c r="P3585" s="10">
        <f t="shared" si="335"/>
        <v>778.08999999999992</v>
      </c>
      <c r="Q3585" s="12">
        <v>45796</v>
      </c>
    </row>
    <row r="3586" spans="1:17" x14ac:dyDescent="0.25">
      <c r="A3586" s="4">
        <v>3223</v>
      </c>
      <c r="B3586" s="4" t="s">
        <v>35</v>
      </c>
      <c r="C3586" s="4" t="s">
        <v>21</v>
      </c>
      <c r="D3586" s="4" t="s">
        <v>33</v>
      </c>
      <c r="E3586" s="4" t="s">
        <v>29</v>
      </c>
      <c r="F3586" s="9">
        <v>4</v>
      </c>
      <c r="G3586" s="10">
        <v>830</v>
      </c>
      <c r="H3586" s="11">
        <v>0.15</v>
      </c>
      <c r="I3586" s="10">
        <f t="shared" si="336"/>
        <v>3320</v>
      </c>
      <c r="J3586" s="10">
        <f t="shared" ref="J3586:J3649" si="337">I3586*H3586</f>
        <v>498</v>
      </c>
      <c r="K3586" s="10">
        <f t="shared" ref="K3586:K3649" si="338">I3586-J3586</f>
        <v>2822</v>
      </c>
      <c r="L3586" s="11">
        <v>0.05</v>
      </c>
      <c r="M3586" s="10">
        <f t="shared" ref="M3586:M3649" si="339">K3586*L3586</f>
        <v>141.1</v>
      </c>
      <c r="N3586" s="10">
        <f t="shared" ref="N3586:N3649" si="340">K3586+M3586</f>
        <v>2963.1</v>
      </c>
      <c r="O3586" s="10">
        <v>511.1</v>
      </c>
      <c r="P3586" s="10">
        <f t="shared" ref="P3586:P3649" si="341">K3586-(O3586*F3586)</f>
        <v>777.59999999999991</v>
      </c>
      <c r="Q3586" s="12">
        <v>45658</v>
      </c>
    </row>
    <row r="3587" spans="1:17" x14ac:dyDescent="0.25">
      <c r="A3587" s="4">
        <v>4098</v>
      </c>
      <c r="B3587" s="4" t="s">
        <v>31</v>
      </c>
      <c r="C3587" s="4" t="s">
        <v>21</v>
      </c>
      <c r="D3587" s="4" t="s">
        <v>33</v>
      </c>
      <c r="E3587" s="4" t="s">
        <v>27</v>
      </c>
      <c r="F3587" s="9">
        <v>3</v>
      </c>
      <c r="G3587" s="10">
        <v>827</v>
      </c>
      <c r="H3587" s="11">
        <v>0</v>
      </c>
      <c r="I3587" s="10">
        <f t="shared" si="336"/>
        <v>2481</v>
      </c>
      <c r="J3587" s="10">
        <f t="shared" si="337"/>
        <v>0</v>
      </c>
      <c r="K3587" s="10">
        <f t="shared" si="338"/>
        <v>2481</v>
      </c>
      <c r="L3587" s="11">
        <v>0.05</v>
      </c>
      <c r="M3587" s="10">
        <f t="shared" si="339"/>
        <v>124.05000000000001</v>
      </c>
      <c r="N3587" s="10">
        <f t="shared" si="340"/>
        <v>2605.0500000000002</v>
      </c>
      <c r="O3587" s="10">
        <v>567.87</v>
      </c>
      <c r="P3587" s="10">
        <f t="shared" si="341"/>
        <v>777.38999999999987</v>
      </c>
      <c r="Q3587" s="12">
        <v>45830</v>
      </c>
    </row>
    <row r="3588" spans="1:17" x14ac:dyDescent="0.25">
      <c r="A3588" s="4">
        <v>111</v>
      </c>
      <c r="B3588" s="4" t="s">
        <v>20</v>
      </c>
      <c r="C3588" s="4" t="s">
        <v>24</v>
      </c>
      <c r="D3588" s="4" t="s">
        <v>28</v>
      </c>
      <c r="E3588" s="4" t="s">
        <v>36</v>
      </c>
      <c r="F3588" s="9">
        <v>8</v>
      </c>
      <c r="G3588" s="10">
        <v>511</v>
      </c>
      <c r="H3588" s="11">
        <v>0.15</v>
      </c>
      <c r="I3588" s="10">
        <f t="shared" si="336"/>
        <v>4088</v>
      </c>
      <c r="J3588" s="10">
        <f t="shared" si="337"/>
        <v>613.19999999999993</v>
      </c>
      <c r="K3588" s="10">
        <f t="shared" si="338"/>
        <v>3474.8</v>
      </c>
      <c r="L3588" s="11">
        <v>0.05</v>
      </c>
      <c r="M3588" s="10">
        <f t="shared" si="339"/>
        <v>173.74</v>
      </c>
      <c r="N3588" s="10">
        <f t="shared" si="340"/>
        <v>3648.54</v>
      </c>
      <c r="O3588" s="10">
        <v>337.2</v>
      </c>
      <c r="P3588" s="10">
        <f t="shared" si="341"/>
        <v>777.20000000000027</v>
      </c>
      <c r="Q3588" s="12">
        <v>45711</v>
      </c>
    </row>
    <row r="3589" spans="1:17" x14ac:dyDescent="0.25">
      <c r="A3589" s="4">
        <v>267</v>
      </c>
      <c r="B3589" s="4" t="s">
        <v>34</v>
      </c>
      <c r="C3589" s="4" t="s">
        <v>17</v>
      </c>
      <c r="D3589" s="4" t="s">
        <v>18</v>
      </c>
      <c r="E3589" s="4" t="s">
        <v>30</v>
      </c>
      <c r="F3589" s="9">
        <v>14</v>
      </c>
      <c r="G3589" s="10">
        <v>270</v>
      </c>
      <c r="H3589" s="11">
        <v>0.1</v>
      </c>
      <c r="I3589" s="10">
        <f t="shared" si="336"/>
        <v>3780</v>
      </c>
      <c r="J3589" s="10">
        <f t="shared" si="337"/>
        <v>378</v>
      </c>
      <c r="K3589" s="10">
        <f t="shared" si="338"/>
        <v>3402</v>
      </c>
      <c r="L3589" s="11">
        <v>0.05</v>
      </c>
      <c r="M3589" s="10">
        <f t="shared" si="339"/>
        <v>170.10000000000002</v>
      </c>
      <c r="N3589" s="10">
        <f t="shared" si="340"/>
        <v>3572.1</v>
      </c>
      <c r="O3589" s="10">
        <v>187.56</v>
      </c>
      <c r="P3589" s="10">
        <f t="shared" si="341"/>
        <v>776.15999999999985</v>
      </c>
      <c r="Q3589" s="12">
        <v>45909</v>
      </c>
    </row>
    <row r="3590" spans="1:17" x14ac:dyDescent="0.25">
      <c r="A3590" s="4">
        <v>4965</v>
      </c>
      <c r="B3590" s="4" t="s">
        <v>35</v>
      </c>
      <c r="C3590" s="4" t="s">
        <v>24</v>
      </c>
      <c r="D3590" s="4" t="s">
        <v>26</v>
      </c>
      <c r="E3590" s="4" t="s">
        <v>22</v>
      </c>
      <c r="F3590" s="9">
        <v>2</v>
      </c>
      <c r="G3590" s="10">
        <v>1200</v>
      </c>
      <c r="H3590" s="11">
        <v>0.1</v>
      </c>
      <c r="I3590" s="10">
        <f t="shared" si="336"/>
        <v>2400</v>
      </c>
      <c r="J3590" s="10">
        <f t="shared" si="337"/>
        <v>240</v>
      </c>
      <c r="K3590" s="10">
        <f t="shared" si="338"/>
        <v>2160</v>
      </c>
      <c r="L3590" s="11">
        <v>0.05</v>
      </c>
      <c r="M3590" s="10">
        <f t="shared" si="339"/>
        <v>108</v>
      </c>
      <c r="N3590" s="10">
        <f t="shared" si="340"/>
        <v>2268</v>
      </c>
      <c r="O3590" s="10">
        <v>692.33</v>
      </c>
      <c r="P3590" s="10">
        <f t="shared" si="341"/>
        <v>775.33999999999992</v>
      </c>
      <c r="Q3590" s="12">
        <v>45837</v>
      </c>
    </row>
    <row r="3591" spans="1:17" x14ac:dyDescent="0.25">
      <c r="A3591" s="4">
        <v>137</v>
      </c>
      <c r="B3591" s="4" t="s">
        <v>34</v>
      </c>
      <c r="C3591" s="4" t="s">
        <v>21</v>
      </c>
      <c r="D3591" s="4" t="s">
        <v>33</v>
      </c>
      <c r="E3591" s="4" t="s">
        <v>22</v>
      </c>
      <c r="F3591" s="9">
        <v>19</v>
      </c>
      <c r="G3591" s="10">
        <v>175</v>
      </c>
      <c r="H3591" s="11">
        <v>0.05</v>
      </c>
      <c r="I3591" s="10">
        <f t="shared" si="336"/>
        <v>3325</v>
      </c>
      <c r="J3591" s="10">
        <f t="shared" si="337"/>
        <v>166.25</v>
      </c>
      <c r="K3591" s="10">
        <f t="shared" si="338"/>
        <v>3158.75</v>
      </c>
      <c r="L3591" s="11">
        <v>0.05</v>
      </c>
      <c r="M3591" s="10">
        <f t="shared" si="339"/>
        <v>157.9375</v>
      </c>
      <c r="N3591" s="10">
        <f t="shared" si="340"/>
        <v>3316.6875</v>
      </c>
      <c r="O3591" s="10">
        <v>125.46</v>
      </c>
      <c r="P3591" s="10">
        <f t="shared" si="341"/>
        <v>775.01000000000022</v>
      </c>
      <c r="Q3591" s="12">
        <v>45664</v>
      </c>
    </row>
    <row r="3592" spans="1:17" x14ac:dyDescent="0.25">
      <c r="A3592" s="4">
        <v>1935</v>
      </c>
      <c r="B3592" s="4" t="s">
        <v>38</v>
      </c>
      <c r="C3592" s="4" t="s">
        <v>24</v>
      </c>
      <c r="D3592" s="4" t="s">
        <v>33</v>
      </c>
      <c r="E3592" s="4" t="s">
        <v>19</v>
      </c>
      <c r="F3592" s="9">
        <v>9</v>
      </c>
      <c r="G3592" s="10">
        <v>460</v>
      </c>
      <c r="H3592" s="11">
        <v>0.05</v>
      </c>
      <c r="I3592" s="10">
        <f t="shared" si="336"/>
        <v>4140</v>
      </c>
      <c r="J3592" s="10">
        <f t="shared" si="337"/>
        <v>207</v>
      </c>
      <c r="K3592" s="10">
        <f t="shared" si="338"/>
        <v>3933</v>
      </c>
      <c r="L3592" s="11">
        <v>0.05</v>
      </c>
      <c r="M3592" s="10">
        <f t="shared" si="339"/>
        <v>196.65</v>
      </c>
      <c r="N3592" s="10">
        <f t="shared" si="340"/>
        <v>4129.6499999999996</v>
      </c>
      <c r="O3592" s="10">
        <v>350.89</v>
      </c>
      <c r="P3592" s="10">
        <f t="shared" si="341"/>
        <v>774.99000000000024</v>
      </c>
      <c r="Q3592" s="12">
        <v>45935</v>
      </c>
    </row>
    <row r="3593" spans="1:17" x14ac:dyDescent="0.25">
      <c r="A3593" s="4">
        <v>3844</v>
      </c>
      <c r="B3593" s="4" t="s">
        <v>16</v>
      </c>
      <c r="C3593" s="4" t="s">
        <v>24</v>
      </c>
      <c r="D3593" s="4" t="s">
        <v>33</v>
      </c>
      <c r="E3593" s="4" t="s">
        <v>19</v>
      </c>
      <c r="F3593" s="9">
        <v>3</v>
      </c>
      <c r="G3593" s="10">
        <v>615</v>
      </c>
      <c r="H3593" s="11">
        <v>0.05</v>
      </c>
      <c r="I3593" s="10">
        <f t="shared" si="336"/>
        <v>1845</v>
      </c>
      <c r="J3593" s="10">
        <f t="shared" si="337"/>
        <v>92.25</v>
      </c>
      <c r="K3593" s="10">
        <f t="shared" si="338"/>
        <v>1752.75</v>
      </c>
      <c r="L3593" s="11">
        <v>0.05</v>
      </c>
      <c r="M3593" s="10">
        <f t="shared" si="339"/>
        <v>87.637500000000003</v>
      </c>
      <c r="N3593" s="10">
        <f t="shared" si="340"/>
        <v>1840.3875</v>
      </c>
      <c r="O3593" s="10">
        <v>326.56</v>
      </c>
      <c r="P3593" s="10">
        <f t="shared" si="341"/>
        <v>773.06999999999994</v>
      </c>
      <c r="Q3593" s="12">
        <v>45822</v>
      </c>
    </row>
    <row r="3594" spans="1:17" x14ac:dyDescent="0.25">
      <c r="A3594" s="4">
        <v>4236</v>
      </c>
      <c r="B3594" s="4" t="s">
        <v>31</v>
      </c>
      <c r="C3594" s="4" t="s">
        <v>21</v>
      </c>
      <c r="D3594" s="4" t="s">
        <v>33</v>
      </c>
      <c r="E3594" s="4" t="s">
        <v>37</v>
      </c>
      <c r="F3594" s="9">
        <v>16</v>
      </c>
      <c r="G3594" s="10">
        <v>699</v>
      </c>
      <c r="H3594" s="11">
        <v>0.15</v>
      </c>
      <c r="I3594" s="10">
        <f t="shared" si="336"/>
        <v>11184</v>
      </c>
      <c r="J3594" s="10">
        <f t="shared" si="337"/>
        <v>1677.6</v>
      </c>
      <c r="K3594" s="10">
        <f t="shared" si="338"/>
        <v>9506.4</v>
      </c>
      <c r="L3594" s="11">
        <v>0.05</v>
      </c>
      <c r="M3594" s="10">
        <f t="shared" si="339"/>
        <v>475.32</v>
      </c>
      <c r="N3594" s="10">
        <f t="shared" si="340"/>
        <v>9981.7199999999993</v>
      </c>
      <c r="O3594" s="10">
        <v>545.86</v>
      </c>
      <c r="P3594" s="10">
        <f t="shared" si="341"/>
        <v>772.63999999999942</v>
      </c>
      <c r="Q3594" s="12">
        <v>45735</v>
      </c>
    </row>
    <row r="3595" spans="1:17" x14ac:dyDescent="0.25">
      <c r="A3595" s="4">
        <v>2673</v>
      </c>
      <c r="B3595" s="4" t="s">
        <v>20</v>
      </c>
      <c r="C3595" s="4" t="s">
        <v>17</v>
      </c>
      <c r="D3595" s="4" t="s">
        <v>28</v>
      </c>
      <c r="E3595" s="4" t="s">
        <v>29</v>
      </c>
      <c r="F3595" s="9">
        <v>4</v>
      </c>
      <c r="G3595" s="10">
        <v>485</v>
      </c>
      <c r="H3595" s="11">
        <v>0.05</v>
      </c>
      <c r="I3595" s="10">
        <f t="shared" si="336"/>
        <v>1940</v>
      </c>
      <c r="J3595" s="10">
        <f t="shared" si="337"/>
        <v>97</v>
      </c>
      <c r="K3595" s="10">
        <f t="shared" si="338"/>
        <v>1843</v>
      </c>
      <c r="L3595" s="11">
        <v>0.05</v>
      </c>
      <c r="M3595" s="10">
        <f t="shared" si="339"/>
        <v>92.15</v>
      </c>
      <c r="N3595" s="10">
        <f t="shared" si="340"/>
        <v>1935.15</v>
      </c>
      <c r="O3595" s="10">
        <v>267.76</v>
      </c>
      <c r="P3595" s="10">
        <f t="shared" si="341"/>
        <v>771.96</v>
      </c>
      <c r="Q3595" s="12">
        <v>45812</v>
      </c>
    </row>
    <row r="3596" spans="1:17" x14ac:dyDescent="0.25">
      <c r="A3596" s="4">
        <v>1642</v>
      </c>
      <c r="B3596" s="4" t="s">
        <v>20</v>
      </c>
      <c r="C3596" s="4" t="s">
        <v>21</v>
      </c>
      <c r="D3596" s="4" t="s">
        <v>28</v>
      </c>
      <c r="E3596" s="4" t="s">
        <v>27</v>
      </c>
      <c r="F3596" s="9">
        <v>14</v>
      </c>
      <c r="G3596" s="10">
        <v>148</v>
      </c>
      <c r="H3596" s="11">
        <v>0</v>
      </c>
      <c r="I3596" s="10">
        <f t="shared" si="336"/>
        <v>2072</v>
      </c>
      <c r="J3596" s="10">
        <f t="shared" si="337"/>
        <v>0</v>
      </c>
      <c r="K3596" s="10">
        <f t="shared" si="338"/>
        <v>2072</v>
      </c>
      <c r="L3596" s="11">
        <v>0.05</v>
      </c>
      <c r="M3596" s="10">
        <f t="shared" si="339"/>
        <v>103.60000000000001</v>
      </c>
      <c r="N3596" s="10">
        <f t="shared" si="340"/>
        <v>2175.6</v>
      </c>
      <c r="O3596" s="10">
        <v>92.88</v>
      </c>
      <c r="P3596" s="10">
        <f t="shared" si="341"/>
        <v>771.68000000000006</v>
      </c>
      <c r="Q3596" s="12">
        <v>45958</v>
      </c>
    </row>
    <row r="3597" spans="1:17" x14ac:dyDescent="0.25">
      <c r="A3597" s="4">
        <v>240</v>
      </c>
      <c r="B3597" s="4" t="s">
        <v>35</v>
      </c>
      <c r="C3597" s="4" t="s">
        <v>24</v>
      </c>
      <c r="D3597" s="4" t="s">
        <v>33</v>
      </c>
      <c r="E3597" s="4" t="s">
        <v>36</v>
      </c>
      <c r="F3597" s="9">
        <v>11</v>
      </c>
      <c r="G3597" s="10">
        <v>235</v>
      </c>
      <c r="H3597" s="11">
        <v>0.15</v>
      </c>
      <c r="I3597" s="10">
        <f t="shared" si="336"/>
        <v>2585</v>
      </c>
      <c r="J3597" s="10">
        <f t="shared" si="337"/>
        <v>387.75</v>
      </c>
      <c r="K3597" s="10">
        <f t="shared" si="338"/>
        <v>2197.25</v>
      </c>
      <c r="L3597" s="11">
        <v>0.05</v>
      </c>
      <c r="M3597" s="10">
        <f t="shared" si="339"/>
        <v>109.86250000000001</v>
      </c>
      <c r="N3597" s="10">
        <f t="shared" si="340"/>
        <v>2307.1125000000002</v>
      </c>
      <c r="O3597" s="10">
        <v>129.6</v>
      </c>
      <c r="P3597" s="10">
        <f t="shared" si="341"/>
        <v>771.65000000000009</v>
      </c>
      <c r="Q3597" s="12">
        <v>45832</v>
      </c>
    </row>
    <row r="3598" spans="1:17" x14ac:dyDescent="0.25">
      <c r="A3598" s="4">
        <v>997</v>
      </c>
      <c r="B3598" s="4" t="s">
        <v>35</v>
      </c>
      <c r="C3598" s="4" t="s">
        <v>17</v>
      </c>
      <c r="D3598" s="4" t="s">
        <v>26</v>
      </c>
      <c r="E3598" s="4" t="s">
        <v>27</v>
      </c>
      <c r="F3598" s="9">
        <v>19</v>
      </c>
      <c r="G3598" s="10">
        <v>499</v>
      </c>
      <c r="H3598" s="11">
        <v>0.15</v>
      </c>
      <c r="I3598" s="10">
        <f t="shared" si="336"/>
        <v>9481</v>
      </c>
      <c r="J3598" s="10">
        <f t="shared" si="337"/>
        <v>1422.1499999999999</v>
      </c>
      <c r="K3598" s="10">
        <f t="shared" si="338"/>
        <v>8058.85</v>
      </c>
      <c r="L3598" s="11">
        <v>0.05</v>
      </c>
      <c r="M3598" s="10">
        <f t="shared" si="339"/>
        <v>402.94250000000005</v>
      </c>
      <c r="N3598" s="10">
        <f t="shared" si="340"/>
        <v>8461.7924999999996</v>
      </c>
      <c r="O3598" s="10">
        <v>383.56</v>
      </c>
      <c r="P3598" s="10">
        <f t="shared" si="341"/>
        <v>771.21</v>
      </c>
      <c r="Q3598" s="12">
        <v>45997</v>
      </c>
    </row>
    <row r="3599" spans="1:17" x14ac:dyDescent="0.25">
      <c r="A3599" s="4">
        <v>3346</v>
      </c>
      <c r="B3599" s="4" t="s">
        <v>38</v>
      </c>
      <c r="C3599" s="4" t="s">
        <v>17</v>
      </c>
      <c r="D3599" s="4" t="s">
        <v>28</v>
      </c>
      <c r="E3599" s="4" t="s">
        <v>37</v>
      </c>
      <c r="F3599" s="9">
        <v>6</v>
      </c>
      <c r="G3599" s="10">
        <v>377</v>
      </c>
      <c r="H3599" s="11">
        <v>0.05</v>
      </c>
      <c r="I3599" s="10">
        <f t="shared" si="336"/>
        <v>2262</v>
      </c>
      <c r="J3599" s="10">
        <f t="shared" si="337"/>
        <v>113.10000000000001</v>
      </c>
      <c r="K3599" s="10">
        <f t="shared" si="338"/>
        <v>2148.9</v>
      </c>
      <c r="L3599" s="11">
        <v>0.05</v>
      </c>
      <c r="M3599" s="10">
        <f t="shared" si="339"/>
        <v>107.44500000000001</v>
      </c>
      <c r="N3599" s="10">
        <f t="shared" si="340"/>
        <v>2256.3450000000003</v>
      </c>
      <c r="O3599" s="10">
        <v>230.06</v>
      </c>
      <c r="P3599" s="10">
        <f t="shared" si="341"/>
        <v>768.54</v>
      </c>
      <c r="Q3599" s="12">
        <v>45935</v>
      </c>
    </row>
    <row r="3600" spans="1:17" x14ac:dyDescent="0.25">
      <c r="A3600" s="4">
        <v>3959</v>
      </c>
      <c r="B3600" s="4" t="s">
        <v>20</v>
      </c>
      <c r="C3600" s="4" t="s">
        <v>21</v>
      </c>
      <c r="D3600" s="4" t="s">
        <v>26</v>
      </c>
      <c r="E3600" s="4" t="s">
        <v>37</v>
      </c>
      <c r="F3600" s="9">
        <v>5</v>
      </c>
      <c r="G3600" s="10">
        <v>422</v>
      </c>
      <c r="H3600" s="11">
        <v>0.05</v>
      </c>
      <c r="I3600" s="10">
        <f t="shared" si="336"/>
        <v>2110</v>
      </c>
      <c r="J3600" s="10">
        <f t="shared" si="337"/>
        <v>105.5</v>
      </c>
      <c r="K3600" s="10">
        <f t="shared" si="338"/>
        <v>2004.5</v>
      </c>
      <c r="L3600" s="11">
        <v>0.05</v>
      </c>
      <c r="M3600" s="10">
        <f t="shared" si="339"/>
        <v>100.22500000000001</v>
      </c>
      <c r="N3600" s="10">
        <f t="shared" si="340"/>
        <v>2104.7249999999999</v>
      </c>
      <c r="O3600" s="10">
        <v>247.31</v>
      </c>
      <c r="P3600" s="10">
        <f t="shared" si="341"/>
        <v>767.95</v>
      </c>
      <c r="Q3600" s="12">
        <v>45825</v>
      </c>
    </row>
    <row r="3601" spans="1:17" x14ac:dyDescent="0.25">
      <c r="A3601" s="4">
        <v>1354</v>
      </c>
      <c r="B3601" s="4" t="s">
        <v>31</v>
      </c>
      <c r="C3601" s="4" t="s">
        <v>17</v>
      </c>
      <c r="D3601" s="4" t="s">
        <v>28</v>
      </c>
      <c r="E3601" s="4" t="s">
        <v>27</v>
      </c>
      <c r="F3601" s="9">
        <v>19</v>
      </c>
      <c r="G3601" s="10">
        <v>144</v>
      </c>
      <c r="H3601" s="11">
        <v>0</v>
      </c>
      <c r="I3601" s="10">
        <f t="shared" si="336"/>
        <v>2736</v>
      </c>
      <c r="J3601" s="10">
        <f t="shared" si="337"/>
        <v>0</v>
      </c>
      <c r="K3601" s="10">
        <f t="shared" si="338"/>
        <v>2736</v>
      </c>
      <c r="L3601" s="11">
        <v>0.05</v>
      </c>
      <c r="M3601" s="10">
        <f t="shared" si="339"/>
        <v>136.80000000000001</v>
      </c>
      <c r="N3601" s="10">
        <f t="shared" si="340"/>
        <v>2872.8</v>
      </c>
      <c r="O3601" s="10">
        <v>103.65</v>
      </c>
      <c r="P3601" s="10">
        <f t="shared" si="341"/>
        <v>766.64999999999986</v>
      </c>
      <c r="Q3601" s="12">
        <v>45680</v>
      </c>
    </row>
    <row r="3602" spans="1:17" x14ac:dyDescent="0.25">
      <c r="A3602" s="4">
        <v>2760</v>
      </c>
      <c r="B3602" s="4" t="s">
        <v>34</v>
      </c>
      <c r="C3602" s="4" t="s">
        <v>24</v>
      </c>
      <c r="D3602" s="4" t="s">
        <v>26</v>
      </c>
      <c r="E3602" s="4" t="s">
        <v>37</v>
      </c>
      <c r="F3602" s="9">
        <v>3</v>
      </c>
      <c r="G3602" s="10">
        <v>778</v>
      </c>
      <c r="H3602" s="11">
        <v>0.1</v>
      </c>
      <c r="I3602" s="10">
        <f t="shared" si="336"/>
        <v>2334</v>
      </c>
      <c r="J3602" s="10">
        <f t="shared" si="337"/>
        <v>233.4</v>
      </c>
      <c r="K3602" s="10">
        <f t="shared" si="338"/>
        <v>2100.6</v>
      </c>
      <c r="L3602" s="11">
        <v>0.05</v>
      </c>
      <c r="M3602" s="10">
        <f t="shared" si="339"/>
        <v>105.03</v>
      </c>
      <c r="N3602" s="10">
        <f t="shared" si="340"/>
        <v>2205.63</v>
      </c>
      <c r="O3602" s="10">
        <v>444.73</v>
      </c>
      <c r="P3602" s="10">
        <f t="shared" si="341"/>
        <v>766.40999999999985</v>
      </c>
      <c r="Q3602" s="12">
        <v>45787</v>
      </c>
    </row>
    <row r="3603" spans="1:17" x14ac:dyDescent="0.25">
      <c r="A3603" s="4">
        <v>107</v>
      </c>
      <c r="B3603" s="4" t="s">
        <v>32</v>
      </c>
      <c r="C3603" s="4" t="s">
        <v>17</v>
      </c>
      <c r="D3603" s="4" t="s">
        <v>18</v>
      </c>
      <c r="E3603" s="4" t="s">
        <v>27</v>
      </c>
      <c r="F3603" s="9">
        <v>15</v>
      </c>
      <c r="G3603" s="10">
        <v>155</v>
      </c>
      <c r="H3603" s="11">
        <v>0.05</v>
      </c>
      <c r="I3603" s="10">
        <f t="shared" ref="I3603:I3666" si="342">F3603*G3603</f>
        <v>2325</v>
      </c>
      <c r="J3603" s="10">
        <f t="shared" si="337"/>
        <v>116.25</v>
      </c>
      <c r="K3603" s="10">
        <f t="shared" si="338"/>
        <v>2208.75</v>
      </c>
      <c r="L3603" s="11">
        <v>0.05</v>
      </c>
      <c r="M3603" s="10">
        <f t="shared" si="339"/>
        <v>110.4375</v>
      </c>
      <c r="N3603" s="10">
        <f t="shared" si="340"/>
        <v>2319.1875</v>
      </c>
      <c r="O3603" s="10">
        <v>96.16</v>
      </c>
      <c r="P3603" s="10">
        <f t="shared" si="341"/>
        <v>766.35000000000014</v>
      </c>
      <c r="Q3603" s="12">
        <v>45852</v>
      </c>
    </row>
    <row r="3604" spans="1:17" x14ac:dyDescent="0.25">
      <c r="A3604" s="4">
        <v>10</v>
      </c>
      <c r="B3604" s="4" t="s">
        <v>31</v>
      </c>
      <c r="C3604" s="4" t="s">
        <v>24</v>
      </c>
      <c r="D3604" s="4" t="s">
        <v>33</v>
      </c>
      <c r="E3604" s="4" t="s">
        <v>25</v>
      </c>
      <c r="F3604" s="9">
        <v>16</v>
      </c>
      <c r="G3604" s="10">
        <v>287</v>
      </c>
      <c r="H3604" s="11">
        <v>0.1</v>
      </c>
      <c r="I3604" s="10">
        <f t="shared" si="342"/>
        <v>4592</v>
      </c>
      <c r="J3604" s="10">
        <f t="shared" si="337"/>
        <v>459.20000000000005</v>
      </c>
      <c r="K3604" s="10">
        <f t="shared" si="338"/>
        <v>4132.8</v>
      </c>
      <c r="L3604" s="11">
        <v>0.05</v>
      </c>
      <c r="M3604" s="10">
        <f t="shared" si="339"/>
        <v>206.64000000000001</v>
      </c>
      <c r="N3604" s="10">
        <f t="shared" si="340"/>
        <v>4339.4400000000005</v>
      </c>
      <c r="O3604" s="10">
        <v>210.5</v>
      </c>
      <c r="P3604" s="10">
        <f t="shared" si="341"/>
        <v>764.80000000000018</v>
      </c>
      <c r="Q3604" s="12">
        <v>45836</v>
      </c>
    </row>
    <row r="3605" spans="1:17" x14ac:dyDescent="0.25">
      <c r="A3605" s="4">
        <v>4373</v>
      </c>
      <c r="B3605" s="4" t="s">
        <v>20</v>
      </c>
      <c r="C3605" s="4" t="s">
        <v>21</v>
      </c>
      <c r="D3605" s="4" t="s">
        <v>26</v>
      </c>
      <c r="E3605" s="4" t="s">
        <v>19</v>
      </c>
      <c r="F3605" s="9">
        <v>7</v>
      </c>
      <c r="G3605" s="10">
        <v>1086</v>
      </c>
      <c r="H3605" s="11">
        <v>0.15</v>
      </c>
      <c r="I3605" s="10">
        <f t="shared" si="342"/>
        <v>7602</v>
      </c>
      <c r="J3605" s="10">
        <f t="shared" si="337"/>
        <v>1140.3</v>
      </c>
      <c r="K3605" s="10">
        <f t="shared" si="338"/>
        <v>6461.7</v>
      </c>
      <c r="L3605" s="11">
        <v>0.05</v>
      </c>
      <c r="M3605" s="10">
        <f t="shared" si="339"/>
        <v>323.08500000000004</v>
      </c>
      <c r="N3605" s="10">
        <f t="shared" si="340"/>
        <v>6784.7849999999999</v>
      </c>
      <c r="O3605" s="10">
        <v>813.95</v>
      </c>
      <c r="P3605" s="10">
        <f t="shared" si="341"/>
        <v>764.04999999999927</v>
      </c>
      <c r="Q3605" s="12">
        <v>45780</v>
      </c>
    </row>
    <row r="3606" spans="1:17" x14ac:dyDescent="0.25">
      <c r="A3606" s="4">
        <v>218</v>
      </c>
      <c r="B3606" s="4" t="s">
        <v>34</v>
      </c>
      <c r="C3606" s="4" t="s">
        <v>17</v>
      </c>
      <c r="D3606" s="4" t="s">
        <v>33</v>
      </c>
      <c r="E3606" s="4" t="s">
        <v>37</v>
      </c>
      <c r="F3606" s="9">
        <v>8</v>
      </c>
      <c r="G3606" s="10">
        <v>962</v>
      </c>
      <c r="H3606" s="11">
        <v>0.15</v>
      </c>
      <c r="I3606" s="10">
        <f t="shared" si="342"/>
        <v>7696</v>
      </c>
      <c r="J3606" s="10">
        <f t="shared" si="337"/>
        <v>1154.3999999999999</v>
      </c>
      <c r="K3606" s="10">
        <f t="shared" si="338"/>
        <v>6541.6</v>
      </c>
      <c r="L3606" s="11">
        <v>0.05</v>
      </c>
      <c r="M3606" s="10">
        <f t="shared" si="339"/>
        <v>327.08000000000004</v>
      </c>
      <c r="N3606" s="10">
        <f t="shared" si="340"/>
        <v>6868.68</v>
      </c>
      <c r="O3606" s="10">
        <v>722.21</v>
      </c>
      <c r="P3606" s="10">
        <f t="shared" si="341"/>
        <v>763.92000000000007</v>
      </c>
      <c r="Q3606" s="12">
        <v>45957</v>
      </c>
    </row>
    <row r="3607" spans="1:17" x14ac:dyDescent="0.25">
      <c r="A3607" s="4">
        <v>564</v>
      </c>
      <c r="B3607" s="4" t="s">
        <v>38</v>
      </c>
      <c r="C3607" s="4" t="s">
        <v>21</v>
      </c>
      <c r="D3607" s="4" t="s">
        <v>26</v>
      </c>
      <c r="E3607" s="4" t="s">
        <v>30</v>
      </c>
      <c r="F3607" s="9">
        <v>11</v>
      </c>
      <c r="G3607" s="10">
        <v>188</v>
      </c>
      <c r="H3607" s="11">
        <v>0</v>
      </c>
      <c r="I3607" s="10">
        <f t="shared" si="342"/>
        <v>2068</v>
      </c>
      <c r="J3607" s="10">
        <f t="shared" si="337"/>
        <v>0</v>
      </c>
      <c r="K3607" s="10">
        <f t="shared" si="338"/>
        <v>2068</v>
      </c>
      <c r="L3607" s="11">
        <v>0.05</v>
      </c>
      <c r="M3607" s="10">
        <f t="shared" si="339"/>
        <v>103.4</v>
      </c>
      <c r="N3607" s="10">
        <f t="shared" si="340"/>
        <v>2171.4</v>
      </c>
      <c r="O3607" s="10">
        <v>118.62</v>
      </c>
      <c r="P3607" s="10">
        <f t="shared" si="341"/>
        <v>763.17999999999984</v>
      </c>
      <c r="Q3607" s="12">
        <v>45921</v>
      </c>
    </row>
    <row r="3608" spans="1:17" x14ac:dyDescent="0.25">
      <c r="A3608" s="4">
        <v>3398</v>
      </c>
      <c r="B3608" s="4" t="s">
        <v>35</v>
      </c>
      <c r="C3608" s="4" t="s">
        <v>24</v>
      </c>
      <c r="D3608" s="4" t="s">
        <v>18</v>
      </c>
      <c r="E3608" s="4" t="s">
        <v>27</v>
      </c>
      <c r="F3608" s="9">
        <v>12</v>
      </c>
      <c r="G3608" s="10">
        <v>183</v>
      </c>
      <c r="H3608" s="11">
        <v>0</v>
      </c>
      <c r="I3608" s="10">
        <f t="shared" si="342"/>
        <v>2196</v>
      </c>
      <c r="J3608" s="10">
        <f t="shared" si="337"/>
        <v>0</v>
      </c>
      <c r="K3608" s="10">
        <f t="shared" si="338"/>
        <v>2196</v>
      </c>
      <c r="L3608" s="11">
        <v>0.05</v>
      </c>
      <c r="M3608" s="10">
        <f t="shared" si="339"/>
        <v>109.80000000000001</v>
      </c>
      <c r="N3608" s="10">
        <f t="shared" si="340"/>
        <v>2305.8000000000002</v>
      </c>
      <c r="O3608" s="10">
        <v>119.43</v>
      </c>
      <c r="P3608" s="10">
        <f t="shared" si="341"/>
        <v>762.83999999999992</v>
      </c>
      <c r="Q3608" s="12">
        <v>45730</v>
      </c>
    </row>
    <row r="3609" spans="1:17" x14ac:dyDescent="0.25">
      <c r="A3609" s="4">
        <v>1297</v>
      </c>
      <c r="B3609" s="4" t="s">
        <v>23</v>
      </c>
      <c r="C3609" s="4" t="s">
        <v>24</v>
      </c>
      <c r="D3609" s="4" t="s">
        <v>33</v>
      </c>
      <c r="E3609" s="4" t="s">
        <v>36</v>
      </c>
      <c r="F3609" s="9">
        <v>3</v>
      </c>
      <c r="G3609" s="10">
        <v>948</v>
      </c>
      <c r="H3609" s="11">
        <v>0.05</v>
      </c>
      <c r="I3609" s="10">
        <f t="shared" si="342"/>
        <v>2844</v>
      </c>
      <c r="J3609" s="10">
        <f t="shared" si="337"/>
        <v>142.20000000000002</v>
      </c>
      <c r="K3609" s="10">
        <f t="shared" si="338"/>
        <v>2701.8</v>
      </c>
      <c r="L3609" s="11">
        <v>0.05</v>
      </c>
      <c r="M3609" s="10">
        <f t="shared" si="339"/>
        <v>135.09</v>
      </c>
      <c r="N3609" s="10">
        <f t="shared" si="340"/>
        <v>2836.8900000000003</v>
      </c>
      <c r="O3609" s="10">
        <v>646.41</v>
      </c>
      <c r="P3609" s="10">
        <f t="shared" si="341"/>
        <v>762.57000000000016</v>
      </c>
      <c r="Q3609" s="12">
        <v>45941</v>
      </c>
    </row>
    <row r="3610" spans="1:17" x14ac:dyDescent="0.25">
      <c r="A3610" s="4">
        <v>2559</v>
      </c>
      <c r="B3610" s="4" t="s">
        <v>35</v>
      </c>
      <c r="C3610" s="4" t="s">
        <v>24</v>
      </c>
      <c r="D3610" s="4" t="s">
        <v>33</v>
      </c>
      <c r="E3610" s="4" t="s">
        <v>27</v>
      </c>
      <c r="F3610" s="9">
        <v>3</v>
      </c>
      <c r="G3610" s="10">
        <v>783</v>
      </c>
      <c r="H3610" s="11">
        <v>0.15</v>
      </c>
      <c r="I3610" s="10">
        <f t="shared" si="342"/>
        <v>2349</v>
      </c>
      <c r="J3610" s="10">
        <f t="shared" si="337"/>
        <v>352.34999999999997</v>
      </c>
      <c r="K3610" s="10">
        <f t="shared" si="338"/>
        <v>1996.65</v>
      </c>
      <c r="L3610" s="11">
        <v>0.05</v>
      </c>
      <c r="M3610" s="10">
        <f t="shared" si="339"/>
        <v>99.83250000000001</v>
      </c>
      <c r="N3610" s="10">
        <f t="shared" si="340"/>
        <v>2096.4825000000001</v>
      </c>
      <c r="O3610" s="10">
        <v>412.06</v>
      </c>
      <c r="P3610" s="10">
        <f t="shared" si="341"/>
        <v>760.47</v>
      </c>
      <c r="Q3610" s="12">
        <v>45692</v>
      </c>
    </row>
    <row r="3611" spans="1:17" x14ac:dyDescent="0.25">
      <c r="A3611" s="4">
        <v>1186</v>
      </c>
      <c r="B3611" s="4" t="s">
        <v>34</v>
      </c>
      <c r="C3611" s="4" t="s">
        <v>17</v>
      </c>
      <c r="D3611" s="4" t="s">
        <v>26</v>
      </c>
      <c r="E3611" s="4" t="s">
        <v>22</v>
      </c>
      <c r="F3611" s="9">
        <v>22</v>
      </c>
      <c r="G3611" s="10">
        <v>570</v>
      </c>
      <c r="H3611" s="11">
        <v>0.15</v>
      </c>
      <c r="I3611" s="10">
        <f t="shared" si="342"/>
        <v>12540</v>
      </c>
      <c r="J3611" s="10">
        <f t="shared" si="337"/>
        <v>1881</v>
      </c>
      <c r="K3611" s="10">
        <f t="shared" si="338"/>
        <v>10659</v>
      </c>
      <c r="L3611" s="11">
        <v>0.05</v>
      </c>
      <c r="M3611" s="10">
        <f t="shared" si="339"/>
        <v>532.95000000000005</v>
      </c>
      <c r="N3611" s="10">
        <f t="shared" si="340"/>
        <v>11191.95</v>
      </c>
      <c r="O3611" s="10">
        <v>449.96</v>
      </c>
      <c r="P3611" s="10">
        <f t="shared" si="341"/>
        <v>759.88000000000102</v>
      </c>
      <c r="Q3611" s="12">
        <v>45696</v>
      </c>
    </row>
    <row r="3612" spans="1:17" x14ac:dyDescent="0.25">
      <c r="A3612" s="4">
        <v>1576</v>
      </c>
      <c r="B3612" s="4" t="s">
        <v>16</v>
      </c>
      <c r="C3612" s="4" t="s">
        <v>24</v>
      </c>
      <c r="D3612" s="4" t="s">
        <v>33</v>
      </c>
      <c r="E3612" s="4" t="s">
        <v>36</v>
      </c>
      <c r="F3612" s="9">
        <v>13</v>
      </c>
      <c r="G3612" s="10">
        <v>1057</v>
      </c>
      <c r="H3612" s="11">
        <v>0.15</v>
      </c>
      <c r="I3612" s="10">
        <f t="shared" si="342"/>
        <v>13741</v>
      </c>
      <c r="J3612" s="10">
        <f t="shared" si="337"/>
        <v>2061.15</v>
      </c>
      <c r="K3612" s="10">
        <f t="shared" si="338"/>
        <v>11679.85</v>
      </c>
      <c r="L3612" s="11">
        <v>0.05</v>
      </c>
      <c r="M3612" s="10">
        <f t="shared" si="339"/>
        <v>583.99250000000006</v>
      </c>
      <c r="N3612" s="10">
        <f t="shared" si="340"/>
        <v>12263.842500000001</v>
      </c>
      <c r="O3612" s="10">
        <v>840.01</v>
      </c>
      <c r="P3612" s="10">
        <f t="shared" si="341"/>
        <v>759.72000000000116</v>
      </c>
      <c r="Q3612" s="12">
        <v>45759</v>
      </c>
    </row>
    <row r="3613" spans="1:17" x14ac:dyDescent="0.25">
      <c r="A3613" s="4">
        <v>1567</v>
      </c>
      <c r="B3613" s="4" t="s">
        <v>23</v>
      </c>
      <c r="C3613" s="4" t="s">
        <v>17</v>
      </c>
      <c r="D3613" s="4" t="s">
        <v>18</v>
      </c>
      <c r="E3613" s="4" t="s">
        <v>29</v>
      </c>
      <c r="F3613" s="9">
        <v>12</v>
      </c>
      <c r="G3613" s="10">
        <v>653</v>
      </c>
      <c r="H3613" s="11">
        <v>0.15</v>
      </c>
      <c r="I3613" s="10">
        <f t="shared" si="342"/>
        <v>7836</v>
      </c>
      <c r="J3613" s="10">
        <f t="shared" si="337"/>
        <v>1175.3999999999999</v>
      </c>
      <c r="K3613" s="10">
        <f t="shared" si="338"/>
        <v>6660.6</v>
      </c>
      <c r="L3613" s="11">
        <v>0.05</v>
      </c>
      <c r="M3613" s="10">
        <f t="shared" si="339"/>
        <v>333.03000000000003</v>
      </c>
      <c r="N3613" s="10">
        <f t="shared" si="340"/>
        <v>6993.63</v>
      </c>
      <c r="O3613" s="10">
        <v>491.88</v>
      </c>
      <c r="P3613" s="10">
        <f t="shared" si="341"/>
        <v>758.04000000000087</v>
      </c>
      <c r="Q3613" s="12">
        <v>45882</v>
      </c>
    </row>
    <row r="3614" spans="1:17" x14ac:dyDescent="0.25">
      <c r="A3614" s="4">
        <v>1233</v>
      </c>
      <c r="B3614" s="4" t="s">
        <v>34</v>
      </c>
      <c r="C3614" s="4" t="s">
        <v>17</v>
      </c>
      <c r="D3614" s="4" t="s">
        <v>33</v>
      </c>
      <c r="E3614" s="4" t="s">
        <v>30</v>
      </c>
      <c r="F3614" s="9">
        <v>9</v>
      </c>
      <c r="G3614" s="10">
        <v>574</v>
      </c>
      <c r="H3614" s="11">
        <v>0.15</v>
      </c>
      <c r="I3614" s="10">
        <f t="shared" si="342"/>
        <v>5166</v>
      </c>
      <c r="J3614" s="10">
        <f t="shared" si="337"/>
        <v>774.9</v>
      </c>
      <c r="K3614" s="10">
        <f t="shared" si="338"/>
        <v>4391.1000000000004</v>
      </c>
      <c r="L3614" s="11">
        <v>0.05</v>
      </c>
      <c r="M3614" s="10">
        <f t="shared" si="339"/>
        <v>219.55500000000004</v>
      </c>
      <c r="N3614" s="10">
        <f t="shared" si="340"/>
        <v>4610.6550000000007</v>
      </c>
      <c r="O3614" s="10">
        <v>403.84</v>
      </c>
      <c r="P3614" s="10">
        <f t="shared" si="341"/>
        <v>756.54000000000042</v>
      </c>
      <c r="Q3614" s="12">
        <v>45768</v>
      </c>
    </row>
    <row r="3615" spans="1:17" x14ac:dyDescent="0.25">
      <c r="A3615" s="4">
        <v>2161</v>
      </c>
      <c r="B3615" s="4" t="s">
        <v>35</v>
      </c>
      <c r="C3615" s="4" t="s">
        <v>24</v>
      </c>
      <c r="D3615" s="4" t="s">
        <v>18</v>
      </c>
      <c r="E3615" s="4" t="s">
        <v>36</v>
      </c>
      <c r="F3615" s="9">
        <v>22</v>
      </c>
      <c r="G3615" s="10">
        <v>387</v>
      </c>
      <c r="H3615" s="11">
        <v>0.15</v>
      </c>
      <c r="I3615" s="10">
        <f t="shared" si="342"/>
        <v>8514</v>
      </c>
      <c r="J3615" s="10">
        <f t="shared" si="337"/>
        <v>1277.0999999999999</v>
      </c>
      <c r="K3615" s="10">
        <f t="shared" si="338"/>
        <v>7236.9</v>
      </c>
      <c r="L3615" s="11">
        <v>0.05</v>
      </c>
      <c r="M3615" s="10">
        <f t="shared" si="339"/>
        <v>361.84500000000003</v>
      </c>
      <c r="N3615" s="10">
        <f t="shared" si="340"/>
        <v>7598.7449999999999</v>
      </c>
      <c r="O3615" s="10">
        <v>294.58</v>
      </c>
      <c r="P3615" s="10">
        <f t="shared" si="341"/>
        <v>756.14000000000033</v>
      </c>
      <c r="Q3615" s="12">
        <v>46004</v>
      </c>
    </row>
    <row r="3616" spans="1:17" x14ac:dyDescent="0.25">
      <c r="A3616" s="4">
        <v>1668</v>
      </c>
      <c r="B3616" s="4" t="s">
        <v>32</v>
      </c>
      <c r="C3616" s="4" t="s">
        <v>17</v>
      </c>
      <c r="D3616" s="4" t="s">
        <v>33</v>
      </c>
      <c r="E3616" s="4" t="s">
        <v>37</v>
      </c>
      <c r="F3616" s="9">
        <v>3</v>
      </c>
      <c r="G3616" s="10">
        <v>906</v>
      </c>
      <c r="H3616" s="11">
        <v>0</v>
      </c>
      <c r="I3616" s="10">
        <f t="shared" si="342"/>
        <v>2718</v>
      </c>
      <c r="J3616" s="10">
        <f t="shared" si="337"/>
        <v>0</v>
      </c>
      <c r="K3616" s="10">
        <f t="shared" si="338"/>
        <v>2718</v>
      </c>
      <c r="L3616" s="11">
        <v>0.05</v>
      </c>
      <c r="M3616" s="10">
        <f t="shared" si="339"/>
        <v>135.9</v>
      </c>
      <c r="N3616" s="10">
        <f t="shared" si="340"/>
        <v>2853.9</v>
      </c>
      <c r="O3616" s="10">
        <v>654.19000000000005</v>
      </c>
      <c r="P3616" s="10">
        <f t="shared" si="341"/>
        <v>755.42999999999984</v>
      </c>
      <c r="Q3616" s="12">
        <v>45895</v>
      </c>
    </row>
    <row r="3617" spans="1:17" x14ac:dyDescent="0.25">
      <c r="A3617" s="4">
        <v>17</v>
      </c>
      <c r="B3617" s="4" t="s">
        <v>32</v>
      </c>
      <c r="C3617" s="4" t="s">
        <v>21</v>
      </c>
      <c r="D3617" s="4" t="s">
        <v>28</v>
      </c>
      <c r="E3617" s="4" t="s">
        <v>19</v>
      </c>
      <c r="F3617" s="9">
        <v>12</v>
      </c>
      <c r="G3617" s="10">
        <v>800</v>
      </c>
      <c r="H3617" s="11">
        <v>0.15</v>
      </c>
      <c r="I3617" s="10">
        <f t="shared" si="342"/>
        <v>9600</v>
      </c>
      <c r="J3617" s="10">
        <f t="shared" si="337"/>
        <v>1440</v>
      </c>
      <c r="K3617" s="10">
        <f t="shared" si="338"/>
        <v>8160</v>
      </c>
      <c r="L3617" s="11">
        <v>0.05</v>
      </c>
      <c r="M3617" s="10">
        <f t="shared" si="339"/>
        <v>408</v>
      </c>
      <c r="N3617" s="10">
        <f t="shared" si="340"/>
        <v>8568</v>
      </c>
      <c r="O3617" s="10">
        <v>617.08000000000004</v>
      </c>
      <c r="P3617" s="10">
        <f t="shared" si="341"/>
        <v>755.03999999999905</v>
      </c>
      <c r="Q3617" s="12">
        <v>45846</v>
      </c>
    </row>
    <row r="3618" spans="1:17" x14ac:dyDescent="0.25">
      <c r="A3618" s="4">
        <v>3189</v>
      </c>
      <c r="B3618" s="4" t="s">
        <v>38</v>
      </c>
      <c r="C3618" s="4" t="s">
        <v>21</v>
      </c>
      <c r="D3618" s="4" t="s">
        <v>18</v>
      </c>
      <c r="E3618" s="4" t="s">
        <v>25</v>
      </c>
      <c r="F3618" s="9">
        <v>16</v>
      </c>
      <c r="G3618" s="10">
        <v>200</v>
      </c>
      <c r="H3618" s="11">
        <v>0.1</v>
      </c>
      <c r="I3618" s="10">
        <f t="shared" si="342"/>
        <v>3200</v>
      </c>
      <c r="J3618" s="10">
        <f t="shared" si="337"/>
        <v>320</v>
      </c>
      <c r="K3618" s="10">
        <f t="shared" si="338"/>
        <v>2880</v>
      </c>
      <c r="L3618" s="11">
        <v>0.05</v>
      </c>
      <c r="M3618" s="10">
        <f t="shared" si="339"/>
        <v>144</v>
      </c>
      <c r="N3618" s="10">
        <f t="shared" si="340"/>
        <v>3024</v>
      </c>
      <c r="O3618" s="10">
        <v>132.82</v>
      </c>
      <c r="P3618" s="10">
        <f t="shared" si="341"/>
        <v>754.88000000000011</v>
      </c>
      <c r="Q3618" s="12">
        <v>45819</v>
      </c>
    </row>
    <row r="3619" spans="1:17" x14ac:dyDescent="0.25">
      <c r="A3619" s="4">
        <v>1133</v>
      </c>
      <c r="B3619" s="4" t="s">
        <v>23</v>
      </c>
      <c r="C3619" s="4" t="s">
        <v>24</v>
      </c>
      <c r="D3619" s="4" t="s">
        <v>18</v>
      </c>
      <c r="E3619" s="4" t="s">
        <v>25</v>
      </c>
      <c r="F3619" s="9">
        <v>16</v>
      </c>
      <c r="G3619" s="10">
        <v>153</v>
      </c>
      <c r="H3619" s="11">
        <v>0.05</v>
      </c>
      <c r="I3619" s="10">
        <f t="shared" si="342"/>
        <v>2448</v>
      </c>
      <c r="J3619" s="10">
        <f t="shared" si="337"/>
        <v>122.4</v>
      </c>
      <c r="K3619" s="10">
        <f t="shared" si="338"/>
        <v>2325.6</v>
      </c>
      <c r="L3619" s="11">
        <v>0.05</v>
      </c>
      <c r="M3619" s="10">
        <f t="shared" si="339"/>
        <v>116.28</v>
      </c>
      <c r="N3619" s="10">
        <f t="shared" si="340"/>
        <v>2441.88</v>
      </c>
      <c r="O3619" s="10">
        <v>98.2</v>
      </c>
      <c r="P3619" s="10">
        <f t="shared" si="341"/>
        <v>754.39999999999986</v>
      </c>
      <c r="Q3619" s="12">
        <v>45877</v>
      </c>
    </row>
    <row r="3620" spans="1:17" x14ac:dyDescent="0.25">
      <c r="A3620" s="4">
        <v>4221</v>
      </c>
      <c r="B3620" s="4" t="s">
        <v>32</v>
      </c>
      <c r="C3620" s="4" t="s">
        <v>24</v>
      </c>
      <c r="D3620" s="4" t="s">
        <v>28</v>
      </c>
      <c r="E3620" s="4" t="s">
        <v>36</v>
      </c>
      <c r="F3620" s="9">
        <v>16</v>
      </c>
      <c r="G3620" s="10">
        <v>106</v>
      </c>
      <c r="H3620" s="11">
        <v>0.05</v>
      </c>
      <c r="I3620" s="10">
        <f t="shared" si="342"/>
        <v>1696</v>
      </c>
      <c r="J3620" s="10">
        <f t="shared" si="337"/>
        <v>84.800000000000011</v>
      </c>
      <c r="K3620" s="10">
        <f t="shared" si="338"/>
        <v>1611.2</v>
      </c>
      <c r="L3620" s="11">
        <v>0.05</v>
      </c>
      <c r="M3620" s="10">
        <f t="shared" si="339"/>
        <v>80.56</v>
      </c>
      <c r="N3620" s="10">
        <f t="shared" si="340"/>
        <v>1691.76</v>
      </c>
      <c r="O3620" s="10">
        <v>53.62</v>
      </c>
      <c r="P3620" s="10">
        <f t="shared" si="341"/>
        <v>753.28000000000009</v>
      </c>
      <c r="Q3620" s="12">
        <v>45826</v>
      </c>
    </row>
    <row r="3621" spans="1:17" x14ac:dyDescent="0.25">
      <c r="A3621" s="4">
        <v>664</v>
      </c>
      <c r="B3621" s="4" t="s">
        <v>38</v>
      </c>
      <c r="C3621" s="4" t="s">
        <v>21</v>
      </c>
      <c r="D3621" s="4" t="s">
        <v>18</v>
      </c>
      <c r="E3621" s="4" t="s">
        <v>19</v>
      </c>
      <c r="F3621" s="9">
        <v>12</v>
      </c>
      <c r="G3621" s="10">
        <v>206</v>
      </c>
      <c r="H3621" s="11">
        <v>0.1</v>
      </c>
      <c r="I3621" s="10">
        <f t="shared" si="342"/>
        <v>2472</v>
      </c>
      <c r="J3621" s="10">
        <f t="shared" si="337"/>
        <v>247.20000000000002</v>
      </c>
      <c r="K3621" s="10">
        <f t="shared" si="338"/>
        <v>2224.8000000000002</v>
      </c>
      <c r="L3621" s="11">
        <v>0.05</v>
      </c>
      <c r="M3621" s="10">
        <f t="shared" si="339"/>
        <v>111.24000000000001</v>
      </c>
      <c r="N3621" s="10">
        <f t="shared" si="340"/>
        <v>2336.04</v>
      </c>
      <c r="O3621" s="10">
        <v>122.71</v>
      </c>
      <c r="P3621" s="10">
        <f t="shared" si="341"/>
        <v>752.2800000000002</v>
      </c>
      <c r="Q3621" s="12">
        <v>45953</v>
      </c>
    </row>
    <row r="3622" spans="1:17" x14ac:dyDescent="0.25">
      <c r="A3622" s="4">
        <v>2478</v>
      </c>
      <c r="B3622" s="4" t="s">
        <v>23</v>
      </c>
      <c r="C3622" s="4" t="s">
        <v>21</v>
      </c>
      <c r="D3622" s="4" t="s">
        <v>26</v>
      </c>
      <c r="E3622" s="4" t="s">
        <v>27</v>
      </c>
      <c r="F3622" s="9">
        <v>4</v>
      </c>
      <c r="G3622" s="10">
        <v>570</v>
      </c>
      <c r="H3622" s="11">
        <v>0.05</v>
      </c>
      <c r="I3622" s="10">
        <f t="shared" si="342"/>
        <v>2280</v>
      </c>
      <c r="J3622" s="10">
        <f t="shared" si="337"/>
        <v>114</v>
      </c>
      <c r="K3622" s="10">
        <f t="shared" si="338"/>
        <v>2166</v>
      </c>
      <c r="L3622" s="11">
        <v>0.05</v>
      </c>
      <c r="M3622" s="10">
        <f t="shared" si="339"/>
        <v>108.30000000000001</v>
      </c>
      <c r="N3622" s="10">
        <f t="shared" si="340"/>
        <v>2274.3000000000002</v>
      </c>
      <c r="O3622" s="10">
        <v>353.44</v>
      </c>
      <c r="P3622" s="10">
        <f t="shared" si="341"/>
        <v>752.24</v>
      </c>
      <c r="Q3622" s="12">
        <v>45861</v>
      </c>
    </row>
    <row r="3623" spans="1:17" x14ac:dyDescent="0.25">
      <c r="A3623" s="4">
        <v>4167</v>
      </c>
      <c r="B3623" s="4" t="s">
        <v>31</v>
      </c>
      <c r="C3623" s="4" t="s">
        <v>17</v>
      </c>
      <c r="D3623" s="4" t="s">
        <v>18</v>
      </c>
      <c r="E3623" s="4" t="s">
        <v>22</v>
      </c>
      <c r="F3623" s="9">
        <v>3</v>
      </c>
      <c r="G3623" s="10">
        <v>668</v>
      </c>
      <c r="H3623" s="11">
        <v>0</v>
      </c>
      <c r="I3623" s="10">
        <f t="shared" si="342"/>
        <v>2004</v>
      </c>
      <c r="J3623" s="10">
        <f t="shared" si="337"/>
        <v>0</v>
      </c>
      <c r="K3623" s="10">
        <f t="shared" si="338"/>
        <v>2004</v>
      </c>
      <c r="L3623" s="11">
        <v>0.05</v>
      </c>
      <c r="M3623" s="10">
        <f t="shared" si="339"/>
        <v>100.2</v>
      </c>
      <c r="N3623" s="10">
        <f t="shared" si="340"/>
        <v>2104.1999999999998</v>
      </c>
      <c r="O3623" s="10">
        <v>417.49</v>
      </c>
      <c r="P3623" s="10">
        <f t="shared" si="341"/>
        <v>751.53</v>
      </c>
      <c r="Q3623" s="12">
        <v>45820</v>
      </c>
    </row>
    <row r="3624" spans="1:17" x14ac:dyDescent="0.25">
      <c r="A3624" s="4">
        <v>3183</v>
      </c>
      <c r="B3624" s="4" t="s">
        <v>23</v>
      </c>
      <c r="C3624" s="4" t="s">
        <v>17</v>
      </c>
      <c r="D3624" s="4" t="s">
        <v>28</v>
      </c>
      <c r="E3624" s="4" t="s">
        <v>30</v>
      </c>
      <c r="F3624" s="9">
        <v>13</v>
      </c>
      <c r="G3624" s="10">
        <v>276</v>
      </c>
      <c r="H3624" s="11">
        <v>0.1</v>
      </c>
      <c r="I3624" s="10">
        <f t="shared" si="342"/>
        <v>3588</v>
      </c>
      <c r="J3624" s="10">
        <f t="shared" si="337"/>
        <v>358.8</v>
      </c>
      <c r="K3624" s="10">
        <f t="shared" si="338"/>
        <v>3229.2</v>
      </c>
      <c r="L3624" s="11">
        <v>0.05</v>
      </c>
      <c r="M3624" s="10">
        <f t="shared" si="339"/>
        <v>161.46</v>
      </c>
      <c r="N3624" s="10">
        <f t="shared" si="340"/>
        <v>3390.66</v>
      </c>
      <c r="O3624" s="10">
        <v>190.64</v>
      </c>
      <c r="P3624" s="10">
        <f t="shared" si="341"/>
        <v>750.88000000000011</v>
      </c>
      <c r="Q3624" s="12">
        <v>45850</v>
      </c>
    </row>
    <row r="3625" spans="1:17" x14ac:dyDescent="0.25">
      <c r="A3625" s="4">
        <v>4474</v>
      </c>
      <c r="B3625" s="4" t="s">
        <v>16</v>
      </c>
      <c r="C3625" s="4" t="s">
        <v>24</v>
      </c>
      <c r="D3625" s="4" t="s">
        <v>18</v>
      </c>
      <c r="E3625" s="4" t="s">
        <v>19</v>
      </c>
      <c r="F3625" s="9">
        <v>23</v>
      </c>
      <c r="G3625" s="10">
        <v>137</v>
      </c>
      <c r="H3625" s="11">
        <v>0.15</v>
      </c>
      <c r="I3625" s="10">
        <f t="shared" si="342"/>
        <v>3151</v>
      </c>
      <c r="J3625" s="10">
        <f t="shared" si="337"/>
        <v>472.65</v>
      </c>
      <c r="K3625" s="10">
        <f t="shared" si="338"/>
        <v>2678.35</v>
      </c>
      <c r="L3625" s="11">
        <v>0.05</v>
      </c>
      <c r="M3625" s="10">
        <f t="shared" si="339"/>
        <v>133.91749999999999</v>
      </c>
      <c r="N3625" s="10">
        <f t="shared" si="340"/>
        <v>2812.2674999999999</v>
      </c>
      <c r="O3625" s="10">
        <v>83.86</v>
      </c>
      <c r="P3625" s="10">
        <f t="shared" si="341"/>
        <v>749.56999999999994</v>
      </c>
      <c r="Q3625" s="12">
        <v>45812</v>
      </c>
    </row>
    <row r="3626" spans="1:17" x14ac:dyDescent="0.25">
      <c r="A3626" s="4">
        <v>3795</v>
      </c>
      <c r="B3626" s="4" t="s">
        <v>31</v>
      </c>
      <c r="C3626" s="4" t="s">
        <v>21</v>
      </c>
      <c r="D3626" s="4" t="s">
        <v>26</v>
      </c>
      <c r="E3626" s="4" t="s">
        <v>27</v>
      </c>
      <c r="F3626" s="9">
        <v>4</v>
      </c>
      <c r="G3626" s="10">
        <v>539</v>
      </c>
      <c r="H3626" s="11">
        <v>0.05</v>
      </c>
      <c r="I3626" s="10">
        <f t="shared" si="342"/>
        <v>2156</v>
      </c>
      <c r="J3626" s="10">
        <f t="shared" si="337"/>
        <v>107.80000000000001</v>
      </c>
      <c r="K3626" s="10">
        <f t="shared" si="338"/>
        <v>2048.1999999999998</v>
      </c>
      <c r="L3626" s="11">
        <v>0.05</v>
      </c>
      <c r="M3626" s="10">
        <f t="shared" si="339"/>
        <v>102.41</v>
      </c>
      <c r="N3626" s="10">
        <f t="shared" si="340"/>
        <v>2150.6099999999997</v>
      </c>
      <c r="O3626" s="10">
        <v>324.70999999999998</v>
      </c>
      <c r="P3626" s="10">
        <f t="shared" si="341"/>
        <v>749.3599999999999</v>
      </c>
      <c r="Q3626" s="12">
        <v>45953</v>
      </c>
    </row>
    <row r="3627" spans="1:17" x14ac:dyDescent="0.25">
      <c r="A3627" s="4">
        <v>3693</v>
      </c>
      <c r="B3627" s="4" t="s">
        <v>16</v>
      </c>
      <c r="C3627" s="4" t="s">
        <v>17</v>
      </c>
      <c r="D3627" s="4" t="s">
        <v>26</v>
      </c>
      <c r="E3627" s="4" t="s">
        <v>36</v>
      </c>
      <c r="F3627" s="9">
        <v>21</v>
      </c>
      <c r="G3627" s="10">
        <v>147</v>
      </c>
      <c r="H3627" s="11">
        <v>0.15</v>
      </c>
      <c r="I3627" s="10">
        <f t="shared" si="342"/>
        <v>3087</v>
      </c>
      <c r="J3627" s="10">
        <f t="shared" si="337"/>
        <v>463.04999999999995</v>
      </c>
      <c r="K3627" s="10">
        <f t="shared" si="338"/>
        <v>2623.95</v>
      </c>
      <c r="L3627" s="11">
        <v>0.05</v>
      </c>
      <c r="M3627" s="10">
        <f t="shared" si="339"/>
        <v>131.19749999999999</v>
      </c>
      <c r="N3627" s="10">
        <f t="shared" si="340"/>
        <v>2755.1475</v>
      </c>
      <c r="O3627" s="10">
        <v>89.34</v>
      </c>
      <c r="P3627" s="10">
        <f t="shared" si="341"/>
        <v>747.80999999999972</v>
      </c>
      <c r="Q3627" s="12">
        <v>45914</v>
      </c>
    </row>
    <row r="3628" spans="1:17" x14ac:dyDescent="0.25">
      <c r="A3628" s="4">
        <v>1717</v>
      </c>
      <c r="B3628" s="4" t="s">
        <v>38</v>
      </c>
      <c r="C3628" s="4" t="s">
        <v>21</v>
      </c>
      <c r="D3628" s="4" t="s">
        <v>26</v>
      </c>
      <c r="E3628" s="4" t="s">
        <v>27</v>
      </c>
      <c r="F3628" s="9">
        <v>12</v>
      </c>
      <c r="G3628" s="10">
        <v>164</v>
      </c>
      <c r="H3628" s="11">
        <v>0.05</v>
      </c>
      <c r="I3628" s="10">
        <f t="shared" si="342"/>
        <v>1968</v>
      </c>
      <c r="J3628" s="10">
        <f t="shared" si="337"/>
        <v>98.4</v>
      </c>
      <c r="K3628" s="10">
        <f t="shared" si="338"/>
        <v>1869.6</v>
      </c>
      <c r="L3628" s="11">
        <v>0.05</v>
      </c>
      <c r="M3628" s="10">
        <f t="shared" si="339"/>
        <v>93.48</v>
      </c>
      <c r="N3628" s="10">
        <f t="shared" si="340"/>
        <v>1963.08</v>
      </c>
      <c r="O3628" s="10">
        <v>93.49</v>
      </c>
      <c r="P3628" s="10">
        <f t="shared" si="341"/>
        <v>747.72</v>
      </c>
      <c r="Q3628" s="12">
        <v>45696</v>
      </c>
    </row>
    <row r="3629" spans="1:17" x14ac:dyDescent="0.25">
      <c r="A3629" s="4">
        <v>1019</v>
      </c>
      <c r="B3629" s="4" t="s">
        <v>16</v>
      </c>
      <c r="C3629" s="4" t="s">
        <v>24</v>
      </c>
      <c r="D3629" s="4" t="s">
        <v>28</v>
      </c>
      <c r="E3629" s="4" t="s">
        <v>19</v>
      </c>
      <c r="F3629" s="9">
        <v>18</v>
      </c>
      <c r="G3629" s="10">
        <v>386</v>
      </c>
      <c r="H3629" s="11">
        <v>0.1</v>
      </c>
      <c r="I3629" s="10">
        <f t="shared" si="342"/>
        <v>6948</v>
      </c>
      <c r="J3629" s="10">
        <f t="shared" si="337"/>
        <v>694.80000000000007</v>
      </c>
      <c r="K3629" s="10">
        <f t="shared" si="338"/>
        <v>6253.2</v>
      </c>
      <c r="L3629" s="11">
        <v>0.05</v>
      </c>
      <c r="M3629" s="10">
        <f t="shared" si="339"/>
        <v>312.66000000000003</v>
      </c>
      <c r="N3629" s="10">
        <f t="shared" si="340"/>
        <v>6565.86</v>
      </c>
      <c r="O3629" s="10">
        <v>305.86</v>
      </c>
      <c r="P3629" s="10">
        <f t="shared" si="341"/>
        <v>747.71999999999935</v>
      </c>
      <c r="Q3629" s="12">
        <v>45767</v>
      </c>
    </row>
    <row r="3630" spans="1:17" x14ac:dyDescent="0.25">
      <c r="A3630" s="4">
        <v>2645</v>
      </c>
      <c r="B3630" s="4" t="s">
        <v>32</v>
      </c>
      <c r="C3630" s="4" t="s">
        <v>24</v>
      </c>
      <c r="D3630" s="4" t="s">
        <v>33</v>
      </c>
      <c r="E3630" s="4" t="s">
        <v>22</v>
      </c>
      <c r="F3630" s="9">
        <v>6</v>
      </c>
      <c r="G3630" s="10">
        <v>353</v>
      </c>
      <c r="H3630" s="11">
        <v>0.1</v>
      </c>
      <c r="I3630" s="10">
        <f t="shared" si="342"/>
        <v>2118</v>
      </c>
      <c r="J3630" s="10">
        <f t="shared" si="337"/>
        <v>211.8</v>
      </c>
      <c r="K3630" s="10">
        <f t="shared" si="338"/>
        <v>1906.2</v>
      </c>
      <c r="L3630" s="11">
        <v>0.05</v>
      </c>
      <c r="M3630" s="10">
        <f t="shared" si="339"/>
        <v>95.31</v>
      </c>
      <c r="N3630" s="10">
        <f t="shared" si="340"/>
        <v>2001.51</v>
      </c>
      <c r="O3630" s="10">
        <v>193.15</v>
      </c>
      <c r="P3630" s="10">
        <f t="shared" si="341"/>
        <v>747.3</v>
      </c>
      <c r="Q3630" s="12">
        <v>45708</v>
      </c>
    </row>
    <row r="3631" spans="1:17" x14ac:dyDescent="0.25">
      <c r="A3631" s="4">
        <v>2002</v>
      </c>
      <c r="B3631" s="4" t="s">
        <v>35</v>
      </c>
      <c r="C3631" s="4" t="s">
        <v>21</v>
      </c>
      <c r="D3631" s="4" t="s">
        <v>18</v>
      </c>
      <c r="E3631" s="4" t="s">
        <v>36</v>
      </c>
      <c r="F3631" s="9">
        <v>12</v>
      </c>
      <c r="G3631" s="10">
        <v>413</v>
      </c>
      <c r="H3631" s="11">
        <v>0.05</v>
      </c>
      <c r="I3631" s="10">
        <f t="shared" si="342"/>
        <v>4956</v>
      </c>
      <c r="J3631" s="10">
        <f t="shared" si="337"/>
        <v>247.8</v>
      </c>
      <c r="K3631" s="10">
        <f t="shared" si="338"/>
        <v>4708.2</v>
      </c>
      <c r="L3631" s="11">
        <v>0.05</v>
      </c>
      <c r="M3631" s="10">
        <f t="shared" si="339"/>
        <v>235.41</v>
      </c>
      <c r="N3631" s="10">
        <f t="shared" si="340"/>
        <v>4943.6099999999997</v>
      </c>
      <c r="O3631" s="10">
        <v>330.14</v>
      </c>
      <c r="P3631" s="10">
        <f t="shared" si="341"/>
        <v>746.52</v>
      </c>
      <c r="Q3631" s="12">
        <v>45948</v>
      </c>
    </row>
    <row r="3632" spans="1:17" x14ac:dyDescent="0.25">
      <c r="A3632" s="4">
        <v>3082</v>
      </c>
      <c r="B3632" s="4" t="s">
        <v>32</v>
      </c>
      <c r="C3632" s="4" t="s">
        <v>17</v>
      </c>
      <c r="D3632" s="4" t="s">
        <v>18</v>
      </c>
      <c r="E3632" s="4" t="s">
        <v>27</v>
      </c>
      <c r="F3632" s="9">
        <v>14</v>
      </c>
      <c r="G3632" s="10">
        <v>271</v>
      </c>
      <c r="H3632" s="11">
        <v>0.05</v>
      </c>
      <c r="I3632" s="10">
        <f t="shared" si="342"/>
        <v>3794</v>
      </c>
      <c r="J3632" s="10">
        <f t="shared" si="337"/>
        <v>189.70000000000002</v>
      </c>
      <c r="K3632" s="10">
        <f t="shared" si="338"/>
        <v>3604.3</v>
      </c>
      <c r="L3632" s="11">
        <v>0.05</v>
      </c>
      <c r="M3632" s="10">
        <f t="shared" si="339"/>
        <v>180.21500000000003</v>
      </c>
      <c r="N3632" s="10">
        <f t="shared" si="340"/>
        <v>3784.5150000000003</v>
      </c>
      <c r="O3632" s="10">
        <v>204.18</v>
      </c>
      <c r="P3632" s="10">
        <f t="shared" si="341"/>
        <v>745.7800000000002</v>
      </c>
      <c r="Q3632" s="12">
        <v>45703</v>
      </c>
    </row>
    <row r="3633" spans="1:17" x14ac:dyDescent="0.25">
      <c r="A3633" s="4">
        <v>464</v>
      </c>
      <c r="B3633" s="4" t="s">
        <v>34</v>
      </c>
      <c r="C3633" s="4" t="s">
        <v>24</v>
      </c>
      <c r="D3633" s="4" t="s">
        <v>26</v>
      </c>
      <c r="E3633" s="4" t="s">
        <v>36</v>
      </c>
      <c r="F3633" s="9">
        <v>3</v>
      </c>
      <c r="G3633" s="10">
        <v>547</v>
      </c>
      <c r="H3633" s="11">
        <v>0</v>
      </c>
      <c r="I3633" s="10">
        <f t="shared" si="342"/>
        <v>1641</v>
      </c>
      <c r="J3633" s="10">
        <f t="shared" si="337"/>
        <v>0</v>
      </c>
      <c r="K3633" s="10">
        <f t="shared" si="338"/>
        <v>1641</v>
      </c>
      <c r="L3633" s="11">
        <v>0.05</v>
      </c>
      <c r="M3633" s="10">
        <f t="shared" si="339"/>
        <v>82.050000000000011</v>
      </c>
      <c r="N3633" s="10">
        <f t="shared" si="340"/>
        <v>1723.05</v>
      </c>
      <c r="O3633" s="10">
        <v>298.52</v>
      </c>
      <c r="P3633" s="10">
        <f t="shared" si="341"/>
        <v>745.44</v>
      </c>
      <c r="Q3633" s="12">
        <v>45963</v>
      </c>
    </row>
    <row r="3634" spans="1:17" x14ac:dyDescent="0.25">
      <c r="A3634" s="4">
        <v>1803</v>
      </c>
      <c r="B3634" s="4" t="s">
        <v>38</v>
      </c>
      <c r="C3634" s="4" t="s">
        <v>17</v>
      </c>
      <c r="D3634" s="4" t="s">
        <v>18</v>
      </c>
      <c r="E3634" s="4" t="s">
        <v>27</v>
      </c>
      <c r="F3634" s="9">
        <v>13</v>
      </c>
      <c r="G3634" s="10">
        <v>309</v>
      </c>
      <c r="H3634" s="11">
        <v>0.15</v>
      </c>
      <c r="I3634" s="10">
        <f t="shared" si="342"/>
        <v>4017</v>
      </c>
      <c r="J3634" s="10">
        <f t="shared" si="337"/>
        <v>602.54999999999995</v>
      </c>
      <c r="K3634" s="10">
        <f t="shared" si="338"/>
        <v>3414.45</v>
      </c>
      <c r="L3634" s="11">
        <v>0.05</v>
      </c>
      <c r="M3634" s="10">
        <f t="shared" si="339"/>
        <v>170.7225</v>
      </c>
      <c r="N3634" s="10">
        <f t="shared" si="340"/>
        <v>3585.1724999999997</v>
      </c>
      <c r="O3634" s="10">
        <v>205.37</v>
      </c>
      <c r="P3634" s="10">
        <f t="shared" si="341"/>
        <v>744.63999999999987</v>
      </c>
      <c r="Q3634" s="12">
        <v>45760</v>
      </c>
    </row>
    <row r="3635" spans="1:17" x14ac:dyDescent="0.25">
      <c r="A3635" s="4">
        <v>3800</v>
      </c>
      <c r="B3635" s="4" t="s">
        <v>38</v>
      </c>
      <c r="C3635" s="4" t="s">
        <v>24</v>
      </c>
      <c r="D3635" s="4" t="s">
        <v>33</v>
      </c>
      <c r="E3635" s="4" t="s">
        <v>22</v>
      </c>
      <c r="F3635" s="9">
        <v>10</v>
      </c>
      <c r="G3635" s="10">
        <v>162</v>
      </c>
      <c r="H3635" s="11">
        <v>0</v>
      </c>
      <c r="I3635" s="10">
        <f t="shared" si="342"/>
        <v>1620</v>
      </c>
      <c r="J3635" s="10">
        <f t="shared" si="337"/>
        <v>0</v>
      </c>
      <c r="K3635" s="10">
        <f t="shared" si="338"/>
        <v>1620</v>
      </c>
      <c r="L3635" s="11">
        <v>0.05</v>
      </c>
      <c r="M3635" s="10">
        <f t="shared" si="339"/>
        <v>81</v>
      </c>
      <c r="N3635" s="10">
        <f t="shared" si="340"/>
        <v>1701</v>
      </c>
      <c r="O3635" s="10">
        <v>87.56</v>
      </c>
      <c r="P3635" s="10">
        <f t="shared" si="341"/>
        <v>744.4</v>
      </c>
      <c r="Q3635" s="12">
        <v>45833</v>
      </c>
    </row>
    <row r="3636" spans="1:17" x14ac:dyDescent="0.25">
      <c r="A3636" s="4">
        <v>2780</v>
      </c>
      <c r="B3636" s="4" t="s">
        <v>32</v>
      </c>
      <c r="C3636" s="4" t="s">
        <v>21</v>
      </c>
      <c r="D3636" s="4" t="s">
        <v>18</v>
      </c>
      <c r="E3636" s="4" t="s">
        <v>30</v>
      </c>
      <c r="F3636" s="9">
        <v>12</v>
      </c>
      <c r="G3636" s="10">
        <v>378</v>
      </c>
      <c r="H3636" s="11">
        <v>0.05</v>
      </c>
      <c r="I3636" s="10">
        <f t="shared" si="342"/>
        <v>4536</v>
      </c>
      <c r="J3636" s="10">
        <f t="shared" si="337"/>
        <v>226.8</v>
      </c>
      <c r="K3636" s="10">
        <f t="shared" si="338"/>
        <v>4309.2</v>
      </c>
      <c r="L3636" s="11">
        <v>0.05</v>
      </c>
      <c r="M3636" s="10">
        <f t="shared" si="339"/>
        <v>215.46</v>
      </c>
      <c r="N3636" s="10">
        <f t="shared" si="340"/>
        <v>4524.66</v>
      </c>
      <c r="O3636" s="10">
        <v>297.10000000000002</v>
      </c>
      <c r="P3636" s="10">
        <f t="shared" si="341"/>
        <v>743.99999999999955</v>
      </c>
      <c r="Q3636" s="12">
        <v>45826</v>
      </c>
    </row>
    <row r="3637" spans="1:17" x14ac:dyDescent="0.25">
      <c r="A3637" s="4">
        <v>4079</v>
      </c>
      <c r="B3637" s="4" t="s">
        <v>32</v>
      </c>
      <c r="C3637" s="4" t="s">
        <v>21</v>
      </c>
      <c r="D3637" s="4" t="s">
        <v>18</v>
      </c>
      <c r="E3637" s="4" t="s">
        <v>37</v>
      </c>
      <c r="F3637" s="9">
        <v>4</v>
      </c>
      <c r="G3637" s="10">
        <v>976</v>
      </c>
      <c r="H3637" s="11">
        <v>0.15</v>
      </c>
      <c r="I3637" s="10">
        <f t="shared" si="342"/>
        <v>3904</v>
      </c>
      <c r="J3637" s="10">
        <f t="shared" si="337"/>
        <v>585.6</v>
      </c>
      <c r="K3637" s="10">
        <f t="shared" si="338"/>
        <v>3318.4</v>
      </c>
      <c r="L3637" s="11">
        <v>0.05</v>
      </c>
      <c r="M3637" s="10">
        <f t="shared" si="339"/>
        <v>165.92000000000002</v>
      </c>
      <c r="N3637" s="10">
        <f t="shared" si="340"/>
        <v>3484.32</v>
      </c>
      <c r="O3637" s="10">
        <v>643.79999999999995</v>
      </c>
      <c r="P3637" s="10">
        <f t="shared" si="341"/>
        <v>743.20000000000027</v>
      </c>
      <c r="Q3637" s="12">
        <v>45978</v>
      </c>
    </row>
    <row r="3638" spans="1:17" x14ac:dyDescent="0.25">
      <c r="A3638" s="4">
        <v>3128</v>
      </c>
      <c r="B3638" s="4" t="s">
        <v>23</v>
      </c>
      <c r="C3638" s="4" t="s">
        <v>21</v>
      </c>
      <c r="D3638" s="4" t="s">
        <v>28</v>
      </c>
      <c r="E3638" s="4" t="s">
        <v>25</v>
      </c>
      <c r="F3638" s="9">
        <v>6</v>
      </c>
      <c r="G3638" s="10">
        <v>469</v>
      </c>
      <c r="H3638" s="11">
        <v>0.15</v>
      </c>
      <c r="I3638" s="10">
        <f t="shared" si="342"/>
        <v>2814</v>
      </c>
      <c r="J3638" s="10">
        <f t="shared" si="337"/>
        <v>422.09999999999997</v>
      </c>
      <c r="K3638" s="10">
        <f t="shared" si="338"/>
        <v>2391.9</v>
      </c>
      <c r="L3638" s="11">
        <v>0.05</v>
      </c>
      <c r="M3638" s="10">
        <f t="shared" si="339"/>
        <v>119.59500000000001</v>
      </c>
      <c r="N3638" s="10">
        <f t="shared" si="340"/>
        <v>2511.4949999999999</v>
      </c>
      <c r="O3638" s="10">
        <v>274.8</v>
      </c>
      <c r="P3638" s="10">
        <f t="shared" si="341"/>
        <v>743.09999999999991</v>
      </c>
      <c r="Q3638" s="12">
        <v>45991</v>
      </c>
    </row>
    <row r="3639" spans="1:17" x14ac:dyDescent="0.25">
      <c r="A3639" s="4">
        <v>4703</v>
      </c>
      <c r="B3639" s="4" t="s">
        <v>16</v>
      </c>
      <c r="C3639" s="4" t="s">
        <v>17</v>
      </c>
      <c r="D3639" s="4" t="s">
        <v>33</v>
      </c>
      <c r="E3639" s="4" t="s">
        <v>30</v>
      </c>
      <c r="F3639" s="9">
        <v>13</v>
      </c>
      <c r="G3639" s="10">
        <v>181</v>
      </c>
      <c r="H3639" s="11">
        <v>0.05</v>
      </c>
      <c r="I3639" s="10">
        <f t="shared" si="342"/>
        <v>2353</v>
      </c>
      <c r="J3639" s="10">
        <f t="shared" si="337"/>
        <v>117.65</v>
      </c>
      <c r="K3639" s="10">
        <f t="shared" si="338"/>
        <v>2235.35</v>
      </c>
      <c r="L3639" s="11">
        <v>0.05</v>
      </c>
      <c r="M3639" s="10">
        <f t="shared" si="339"/>
        <v>111.7675</v>
      </c>
      <c r="N3639" s="10">
        <f t="shared" si="340"/>
        <v>2347.1174999999998</v>
      </c>
      <c r="O3639" s="10">
        <v>114.89</v>
      </c>
      <c r="P3639" s="10">
        <f t="shared" si="341"/>
        <v>741.78</v>
      </c>
      <c r="Q3639" s="12">
        <v>45809</v>
      </c>
    </row>
    <row r="3640" spans="1:17" x14ac:dyDescent="0.25">
      <c r="A3640" s="4">
        <v>1800</v>
      </c>
      <c r="B3640" s="4" t="s">
        <v>35</v>
      </c>
      <c r="C3640" s="4" t="s">
        <v>21</v>
      </c>
      <c r="D3640" s="4" t="s">
        <v>28</v>
      </c>
      <c r="E3640" s="4" t="s">
        <v>25</v>
      </c>
      <c r="F3640" s="9">
        <v>13</v>
      </c>
      <c r="G3640" s="10">
        <v>387</v>
      </c>
      <c r="H3640" s="11">
        <v>0.15</v>
      </c>
      <c r="I3640" s="10">
        <f t="shared" si="342"/>
        <v>5031</v>
      </c>
      <c r="J3640" s="10">
        <f t="shared" si="337"/>
        <v>754.65</v>
      </c>
      <c r="K3640" s="10">
        <f t="shared" si="338"/>
        <v>4276.3500000000004</v>
      </c>
      <c r="L3640" s="11">
        <v>0.05</v>
      </c>
      <c r="M3640" s="10">
        <f t="shared" si="339"/>
        <v>213.81750000000002</v>
      </c>
      <c r="N3640" s="10">
        <f t="shared" si="340"/>
        <v>4490.1675000000005</v>
      </c>
      <c r="O3640" s="10">
        <v>271.97000000000003</v>
      </c>
      <c r="P3640" s="10">
        <f t="shared" si="341"/>
        <v>740.73999999999978</v>
      </c>
      <c r="Q3640" s="12">
        <v>45685</v>
      </c>
    </row>
    <row r="3641" spans="1:17" x14ac:dyDescent="0.25">
      <c r="A3641" s="4">
        <v>1829</v>
      </c>
      <c r="B3641" s="4" t="s">
        <v>20</v>
      </c>
      <c r="C3641" s="4" t="s">
        <v>17</v>
      </c>
      <c r="D3641" s="4" t="s">
        <v>18</v>
      </c>
      <c r="E3641" s="4" t="s">
        <v>25</v>
      </c>
      <c r="F3641" s="9">
        <v>7</v>
      </c>
      <c r="G3641" s="10">
        <v>228</v>
      </c>
      <c r="H3641" s="11">
        <v>0</v>
      </c>
      <c r="I3641" s="10">
        <f t="shared" si="342"/>
        <v>1596</v>
      </c>
      <c r="J3641" s="10">
        <f t="shared" si="337"/>
        <v>0</v>
      </c>
      <c r="K3641" s="10">
        <f t="shared" si="338"/>
        <v>1596</v>
      </c>
      <c r="L3641" s="11">
        <v>0.05</v>
      </c>
      <c r="M3641" s="10">
        <f t="shared" si="339"/>
        <v>79.800000000000011</v>
      </c>
      <c r="N3641" s="10">
        <f t="shared" si="340"/>
        <v>1675.8</v>
      </c>
      <c r="O3641" s="10">
        <v>122.22</v>
      </c>
      <c r="P3641" s="10">
        <f t="shared" si="341"/>
        <v>740.46</v>
      </c>
      <c r="Q3641" s="12">
        <v>45946</v>
      </c>
    </row>
    <row r="3642" spans="1:17" x14ac:dyDescent="0.25">
      <c r="A3642" s="4">
        <v>773</v>
      </c>
      <c r="B3642" s="4" t="s">
        <v>31</v>
      </c>
      <c r="C3642" s="4" t="s">
        <v>21</v>
      </c>
      <c r="D3642" s="4" t="s">
        <v>33</v>
      </c>
      <c r="E3642" s="4" t="s">
        <v>22</v>
      </c>
      <c r="F3642" s="9">
        <v>4</v>
      </c>
      <c r="G3642" s="10">
        <v>601</v>
      </c>
      <c r="H3642" s="11">
        <v>0.1</v>
      </c>
      <c r="I3642" s="10">
        <f t="shared" si="342"/>
        <v>2404</v>
      </c>
      <c r="J3642" s="10">
        <f t="shared" si="337"/>
        <v>240.4</v>
      </c>
      <c r="K3642" s="10">
        <f t="shared" si="338"/>
        <v>2163.6</v>
      </c>
      <c r="L3642" s="11">
        <v>0.05</v>
      </c>
      <c r="M3642" s="10">
        <f t="shared" si="339"/>
        <v>108.18</v>
      </c>
      <c r="N3642" s="10">
        <f t="shared" si="340"/>
        <v>2271.7799999999997</v>
      </c>
      <c r="O3642" s="10">
        <v>355.9</v>
      </c>
      <c r="P3642" s="10">
        <f t="shared" si="341"/>
        <v>740</v>
      </c>
      <c r="Q3642" s="12">
        <v>45775</v>
      </c>
    </row>
    <row r="3643" spans="1:17" x14ac:dyDescent="0.25">
      <c r="A3643" s="4">
        <v>499</v>
      </c>
      <c r="B3643" s="4" t="s">
        <v>16</v>
      </c>
      <c r="C3643" s="4" t="s">
        <v>17</v>
      </c>
      <c r="D3643" s="4" t="s">
        <v>33</v>
      </c>
      <c r="E3643" s="4" t="s">
        <v>37</v>
      </c>
      <c r="F3643" s="9">
        <v>11</v>
      </c>
      <c r="G3643" s="10">
        <v>444</v>
      </c>
      <c r="H3643" s="11">
        <v>0.05</v>
      </c>
      <c r="I3643" s="10">
        <f t="shared" si="342"/>
        <v>4884</v>
      </c>
      <c r="J3643" s="10">
        <f t="shared" si="337"/>
        <v>244.20000000000002</v>
      </c>
      <c r="K3643" s="10">
        <f t="shared" si="338"/>
        <v>4639.8</v>
      </c>
      <c r="L3643" s="11">
        <v>0.05</v>
      </c>
      <c r="M3643" s="10">
        <f t="shared" si="339"/>
        <v>231.99</v>
      </c>
      <c r="N3643" s="10">
        <f t="shared" si="340"/>
        <v>4871.79</v>
      </c>
      <c r="O3643" s="10">
        <v>354.61</v>
      </c>
      <c r="P3643" s="10">
        <f t="shared" si="341"/>
        <v>739.09000000000015</v>
      </c>
      <c r="Q3643" s="12">
        <v>45765</v>
      </c>
    </row>
    <row r="3644" spans="1:17" x14ac:dyDescent="0.25">
      <c r="A3644" s="4">
        <v>4876</v>
      </c>
      <c r="B3644" s="4" t="s">
        <v>20</v>
      </c>
      <c r="C3644" s="4" t="s">
        <v>24</v>
      </c>
      <c r="D3644" s="4" t="s">
        <v>28</v>
      </c>
      <c r="E3644" s="4" t="s">
        <v>25</v>
      </c>
      <c r="F3644" s="9">
        <v>8</v>
      </c>
      <c r="G3644" s="10">
        <v>286</v>
      </c>
      <c r="H3644" s="11">
        <v>0.15</v>
      </c>
      <c r="I3644" s="10">
        <f t="shared" si="342"/>
        <v>2288</v>
      </c>
      <c r="J3644" s="10">
        <f t="shared" si="337"/>
        <v>343.2</v>
      </c>
      <c r="K3644" s="10">
        <f t="shared" si="338"/>
        <v>1944.8</v>
      </c>
      <c r="L3644" s="11">
        <v>0.05</v>
      </c>
      <c r="M3644" s="10">
        <f t="shared" si="339"/>
        <v>97.240000000000009</v>
      </c>
      <c r="N3644" s="10">
        <f t="shared" si="340"/>
        <v>2042.04</v>
      </c>
      <c r="O3644" s="10">
        <v>150.76</v>
      </c>
      <c r="P3644" s="10">
        <f t="shared" si="341"/>
        <v>738.72</v>
      </c>
      <c r="Q3644" s="12">
        <v>45823</v>
      </c>
    </row>
    <row r="3645" spans="1:17" x14ac:dyDescent="0.25">
      <c r="A3645" s="4">
        <v>4322</v>
      </c>
      <c r="B3645" s="4" t="s">
        <v>35</v>
      </c>
      <c r="C3645" s="4" t="s">
        <v>21</v>
      </c>
      <c r="D3645" s="4" t="s">
        <v>28</v>
      </c>
      <c r="E3645" s="4" t="s">
        <v>29</v>
      </c>
      <c r="F3645" s="9">
        <v>8</v>
      </c>
      <c r="G3645" s="10">
        <v>232</v>
      </c>
      <c r="H3645" s="11">
        <v>0.1</v>
      </c>
      <c r="I3645" s="10">
        <f t="shared" si="342"/>
        <v>1856</v>
      </c>
      <c r="J3645" s="10">
        <f t="shared" si="337"/>
        <v>185.60000000000002</v>
      </c>
      <c r="K3645" s="10">
        <f t="shared" si="338"/>
        <v>1670.4</v>
      </c>
      <c r="L3645" s="11">
        <v>0.05</v>
      </c>
      <c r="M3645" s="10">
        <f t="shared" si="339"/>
        <v>83.52000000000001</v>
      </c>
      <c r="N3645" s="10">
        <f t="shared" si="340"/>
        <v>1753.92</v>
      </c>
      <c r="O3645" s="10">
        <v>116.49</v>
      </c>
      <c r="P3645" s="10">
        <f t="shared" si="341"/>
        <v>738.48000000000013</v>
      </c>
      <c r="Q3645" s="12">
        <v>45946</v>
      </c>
    </row>
    <row r="3646" spans="1:17" x14ac:dyDescent="0.25">
      <c r="A3646" s="4">
        <v>3192</v>
      </c>
      <c r="B3646" s="4" t="s">
        <v>31</v>
      </c>
      <c r="C3646" s="4" t="s">
        <v>21</v>
      </c>
      <c r="D3646" s="4" t="s">
        <v>33</v>
      </c>
      <c r="E3646" s="4" t="s">
        <v>19</v>
      </c>
      <c r="F3646" s="9">
        <v>3</v>
      </c>
      <c r="G3646" s="10">
        <v>1016</v>
      </c>
      <c r="H3646" s="11">
        <v>0</v>
      </c>
      <c r="I3646" s="10">
        <f t="shared" si="342"/>
        <v>3048</v>
      </c>
      <c r="J3646" s="10">
        <f t="shared" si="337"/>
        <v>0</v>
      </c>
      <c r="K3646" s="10">
        <f t="shared" si="338"/>
        <v>3048</v>
      </c>
      <c r="L3646" s="11">
        <v>0.05</v>
      </c>
      <c r="M3646" s="10">
        <f t="shared" si="339"/>
        <v>152.4</v>
      </c>
      <c r="N3646" s="10">
        <f t="shared" si="340"/>
        <v>3200.4</v>
      </c>
      <c r="O3646" s="10">
        <v>770.04</v>
      </c>
      <c r="P3646" s="10">
        <f t="shared" si="341"/>
        <v>737.88000000000011</v>
      </c>
      <c r="Q3646" s="12">
        <v>45786</v>
      </c>
    </row>
    <row r="3647" spans="1:17" x14ac:dyDescent="0.25">
      <c r="A3647" s="4">
        <v>3418</v>
      </c>
      <c r="B3647" s="4" t="s">
        <v>35</v>
      </c>
      <c r="C3647" s="4" t="s">
        <v>17</v>
      </c>
      <c r="D3647" s="4" t="s">
        <v>28</v>
      </c>
      <c r="E3647" s="4" t="s">
        <v>22</v>
      </c>
      <c r="F3647" s="9">
        <v>4</v>
      </c>
      <c r="G3647" s="10">
        <v>878</v>
      </c>
      <c r="H3647" s="11">
        <v>0.1</v>
      </c>
      <c r="I3647" s="10">
        <f t="shared" si="342"/>
        <v>3512</v>
      </c>
      <c r="J3647" s="10">
        <f t="shared" si="337"/>
        <v>351.20000000000005</v>
      </c>
      <c r="K3647" s="10">
        <f t="shared" si="338"/>
        <v>3160.8</v>
      </c>
      <c r="L3647" s="11">
        <v>0.05</v>
      </c>
      <c r="M3647" s="10">
        <f t="shared" si="339"/>
        <v>158.04000000000002</v>
      </c>
      <c r="N3647" s="10">
        <f t="shared" si="340"/>
        <v>3318.84</v>
      </c>
      <c r="O3647" s="10">
        <v>605.78</v>
      </c>
      <c r="P3647" s="10">
        <f t="shared" si="341"/>
        <v>737.68000000000029</v>
      </c>
      <c r="Q3647" s="12">
        <v>45975</v>
      </c>
    </row>
    <row r="3648" spans="1:17" x14ac:dyDescent="0.25">
      <c r="A3648" s="4">
        <v>2689</v>
      </c>
      <c r="B3648" s="4" t="s">
        <v>31</v>
      </c>
      <c r="C3648" s="4" t="s">
        <v>21</v>
      </c>
      <c r="D3648" s="4" t="s">
        <v>28</v>
      </c>
      <c r="E3648" s="4" t="s">
        <v>37</v>
      </c>
      <c r="F3648" s="9">
        <v>6</v>
      </c>
      <c r="G3648" s="10">
        <v>343</v>
      </c>
      <c r="H3648" s="11">
        <v>0</v>
      </c>
      <c r="I3648" s="10">
        <f t="shared" si="342"/>
        <v>2058</v>
      </c>
      <c r="J3648" s="10">
        <f t="shared" si="337"/>
        <v>0</v>
      </c>
      <c r="K3648" s="10">
        <f t="shared" si="338"/>
        <v>2058</v>
      </c>
      <c r="L3648" s="11">
        <v>0.05</v>
      </c>
      <c r="M3648" s="10">
        <f t="shared" si="339"/>
        <v>102.9</v>
      </c>
      <c r="N3648" s="10">
        <f t="shared" si="340"/>
        <v>2160.9</v>
      </c>
      <c r="O3648" s="10">
        <v>220.19</v>
      </c>
      <c r="P3648" s="10">
        <f t="shared" si="341"/>
        <v>736.86000000000013</v>
      </c>
      <c r="Q3648" s="12">
        <v>45779</v>
      </c>
    </row>
    <row r="3649" spans="1:17" x14ac:dyDescent="0.25">
      <c r="A3649" s="4">
        <v>2090</v>
      </c>
      <c r="B3649" s="4" t="s">
        <v>34</v>
      </c>
      <c r="C3649" s="4" t="s">
        <v>17</v>
      </c>
      <c r="D3649" s="4" t="s">
        <v>28</v>
      </c>
      <c r="E3649" s="4" t="s">
        <v>25</v>
      </c>
      <c r="F3649" s="9">
        <v>9</v>
      </c>
      <c r="G3649" s="10">
        <v>455</v>
      </c>
      <c r="H3649" s="11">
        <v>0.05</v>
      </c>
      <c r="I3649" s="10">
        <f t="shared" si="342"/>
        <v>4095</v>
      </c>
      <c r="J3649" s="10">
        <f t="shared" si="337"/>
        <v>204.75</v>
      </c>
      <c r="K3649" s="10">
        <f t="shared" si="338"/>
        <v>3890.25</v>
      </c>
      <c r="L3649" s="11">
        <v>0.05</v>
      </c>
      <c r="M3649" s="10">
        <f t="shared" si="339"/>
        <v>194.51250000000002</v>
      </c>
      <c r="N3649" s="10">
        <f t="shared" si="340"/>
        <v>4084.7624999999998</v>
      </c>
      <c r="O3649" s="10">
        <v>350.43</v>
      </c>
      <c r="P3649" s="10">
        <f t="shared" si="341"/>
        <v>736.38000000000011</v>
      </c>
      <c r="Q3649" s="12">
        <v>45719</v>
      </c>
    </row>
    <row r="3650" spans="1:17" x14ac:dyDescent="0.25">
      <c r="A3650" s="4">
        <v>4445</v>
      </c>
      <c r="B3650" s="4" t="s">
        <v>31</v>
      </c>
      <c r="C3650" s="4" t="s">
        <v>21</v>
      </c>
      <c r="D3650" s="4" t="s">
        <v>33</v>
      </c>
      <c r="E3650" s="4" t="s">
        <v>36</v>
      </c>
      <c r="F3650" s="9">
        <v>3</v>
      </c>
      <c r="G3650" s="10">
        <v>806</v>
      </c>
      <c r="H3650" s="11">
        <v>0.15</v>
      </c>
      <c r="I3650" s="10">
        <f t="shared" si="342"/>
        <v>2418</v>
      </c>
      <c r="J3650" s="10">
        <f t="shared" ref="J3650:J3713" si="343">I3650*H3650</f>
        <v>362.7</v>
      </c>
      <c r="K3650" s="10">
        <f t="shared" ref="K3650:K3713" si="344">I3650-J3650</f>
        <v>2055.3000000000002</v>
      </c>
      <c r="L3650" s="11">
        <v>0.05</v>
      </c>
      <c r="M3650" s="10">
        <f t="shared" ref="M3650:M3713" si="345">K3650*L3650</f>
        <v>102.76500000000001</v>
      </c>
      <c r="N3650" s="10">
        <f t="shared" ref="N3650:N3713" si="346">K3650+M3650</f>
        <v>2158.0650000000001</v>
      </c>
      <c r="O3650" s="10">
        <v>439.72</v>
      </c>
      <c r="P3650" s="10">
        <f t="shared" ref="P3650:P3713" si="347">K3650-(O3650*F3650)</f>
        <v>736.1400000000001</v>
      </c>
      <c r="Q3650" s="12">
        <v>45838</v>
      </c>
    </row>
    <row r="3651" spans="1:17" x14ac:dyDescent="0.25">
      <c r="A3651" s="4">
        <v>1920</v>
      </c>
      <c r="B3651" s="4" t="s">
        <v>20</v>
      </c>
      <c r="C3651" s="4" t="s">
        <v>24</v>
      </c>
      <c r="D3651" s="4" t="s">
        <v>18</v>
      </c>
      <c r="E3651" s="4" t="s">
        <v>19</v>
      </c>
      <c r="F3651" s="9">
        <v>7</v>
      </c>
      <c r="G3651" s="10">
        <v>923</v>
      </c>
      <c r="H3651" s="11">
        <v>0.1</v>
      </c>
      <c r="I3651" s="10">
        <f t="shared" si="342"/>
        <v>6461</v>
      </c>
      <c r="J3651" s="10">
        <f t="shared" si="343"/>
        <v>646.1</v>
      </c>
      <c r="K3651" s="10">
        <f t="shared" si="344"/>
        <v>5814.9</v>
      </c>
      <c r="L3651" s="11">
        <v>0.05</v>
      </c>
      <c r="M3651" s="10">
        <f t="shared" si="345"/>
        <v>290.745</v>
      </c>
      <c r="N3651" s="10">
        <f t="shared" si="346"/>
        <v>6105.6449999999995</v>
      </c>
      <c r="O3651" s="10">
        <v>725.58</v>
      </c>
      <c r="P3651" s="10">
        <f t="shared" si="347"/>
        <v>735.83999999999924</v>
      </c>
      <c r="Q3651" s="12">
        <v>45816</v>
      </c>
    </row>
    <row r="3652" spans="1:17" x14ac:dyDescent="0.25">
      <c r="A3652" s="4">
        <v>780</v>
      </c>
      <c r="B3652" s="4" t="s">
        <v>38</v>
      </c>
      <c r="C3652" s="4" t="s">
        <v>21</v>
      </c>
      <c r="D3652" s="4" t="s">
        <v>26</v>
      </c>
      <c r="E3652" s="4" t="s">
        <v>29</v>
      </c>
      <c r="F3652" s="9">
        <v>13</v>
      </c>
      <c r="G3652" s="10">
        <v>141</v>
      </c>
      <c r="H3652" s="11">
        <v>0.05</v>
      </c>
      <c r="I3652" s="10">
        <f t="shared" si="342"/>
        <v>1833</v>
      </c>
      <c r="J3652" s="10">
        <f t="shared" si="343"/>
        <v>91.65</v>
      </c>
      <c r="K3652" s="10">
        <f t="shared" si="344"/>
        <v>1741.35</v>
      </c>
      <c r="L3652" s="11">
        <v>0.05</v>
      </c>
      <c r="M3652" s="10">
        <f t="shared" si="345"/>
        <v>87.067499999999995</v>
      </c>
      <c r="N3652" s="10">
        <f t="shared" si="346"/>
        <v>1828.4175</v>
      </c>
      <c r="O3652" s="10">
        <v>77.349999999999994</v>
      </c>
      <c r="P3652" s="10">
        <f t="shared" si="347"/>
        <v>735.8</v>
      </c>
      <c r="Q3652" s="12">
        <v>45661</v>
      </c>
    </row>
    <row r="3653" spans="1:17" x14ac:dyDescent="0.25">
      <c r="A3653" s="4">
        <v>2287</v>
      </c>
      <c r="B3653" s="4" t="s">
        <v>20</v>
      </c>
      <c r="C3653" s="4" t="s">
        <v>17</v>
      </c>
      <c r="D3653" s="4" t="s">
        <v>18</v>
      </c>
      <c r="E3653" s="4" t="s">
        <v>27</v>
      </c>
      <c r="F3653" s="9">
        <v>5</v>
      </c>
      <c r="G3653" s="10">
        <v>867</v>
      </c>
      <c r="H3653" s="11">
        <v>0.15</v>
      </c>
      <c r="I3653" s="10">
        <f t="shared" si="342"/>
        <v>4335</v>
      </c>
      <c r="J3653" s="10">
        <f t="shared" si="343"/>
        <v>650.25</v>
      </c>
      <c r="K3653" s="10">
        <f t="shared" si="344"/>
        <v>3684.75</v>
      </c>
      <c r="L3653" s="11">
        <v>0.05</v>
      </c>
      <c r="M3653" s="10">
        <f t="shared" si="345"/>
        <v>184.23750000000001</v>
      </c>
      <c r="N3653" s="10">
        <f t="shared" si="346"/>
        <v>3868.9875000000002</v>
      </c>
      <c r="O3653" s="10">
        <v>589.89</v>
      </c>
      <c r="P3653" s="10">
        <f t="shared" si="347"/>
        <v>735.30000000000018</v>
      </c>
      <c r="Q3653" s="12">
        <v>45813</v>
      </c>
    </row>
    <row r="3654" spans="1:17" x14ac:dyDescent="0.25">
      <c r="A3654" s="4">
        <v>1195</v>
      </c>
      <c r="B3654" s="4" t="s">
        <v>38</v>
      </c>
      <c r="C3654" s="4" t="s">
        <v>17</v>
      </c>
      <c r="D3654" s="4" t="s">
        <v>28</v>
      </c>
      <c r="E3654" s="4" t="s">
        <v>37</v>
      </c>
      <c r="F3654" s="9">
        <v>2</v>
      </c>
      <c r="G3654" s="10">
        <v>839</v>
      </c>
      <c r="H3654" s="11">
        <v>0</v>
      </c>
      <c r="I3654" s="10">
        <f t="shared" si="342"/>
        <v>1678</v>
      </c>
      <c r="J3654" s="10">
        <f t="shared" si="343"/>
        <v>0</v>
      </c>
      <c r="K3654" s="10">
        <f t="shared" si="344"/>
        <v>1678</v>
      </c>
      <c r="L3654" s="11">
        <v>0.05</v>
      </c>
      <c r="M3654" s="10">
        <f t="shared" si="345"/>
        <v>83.9</v>
      </c>
      <c r="N3654" s="10">
        <f t="shared" si="346"/>
        <v>1761.9</v>
      </c>
      <c r="O3654" s="10">
        <v>471.52</v>
      </c>
      <c r="P3654" s="10">
        <f t="shared" si="347"/>
        <v>734.96</v>
      </c>
      <c r="Q3654" s="12">
        <v>45690</v>
      </c>
    </row>
    <row r="3655" spans="1:17" x14ac:dyDescent="0.25">
      <c r="A3655" s="4">
        <v>3583</v>
      </c>
      <c r="B3655" s="4" t="s">
        <v>35</v>
      </c>
      <c r="C3655" s="4" t="s">
        <v>24</v>
      </c>
      <c r="D3655" s="4" t="s">
        <v>28</v>
      </c>
      <c r="E3655" s="4" t="s">
        <v>25</v>
      </c>
      <c r="F3655" s="9">
        <v>12</v>
      </c>
      <c r="G3655" s="10">
        <v>812</v>
      </c>
      <c r="H3655" s="11">
        <v>0.15</v>
      </c>
      <c r="I3655" s="10">
        <f t="shared" si="342"/>
        <v>9744</v>
      </c>
      <c r="J3655" s="10">
        <f t="shared" si="343"/>
        <v>1461.6</v>
      </c>
      <c r="K3655" s="10">
        <f t="shared" si="344"/>
        <v>8282.4</v>
      </c>
      <c r="L3655" s="11">
        <v>0.05</v>
      </c>
      <c r="M3655" s="10">
        <f t="shared" si="345"/>
        <v>414.12</v>
      </c>
      <c r="N3655" s="10">
        <f t="shared" si="346"/>
        <v>8696.52</v>
      </c>
      <c r="O3655" s="10">
        <v>628.97</v>
      </c>
      <c r="P3655" s="10">
        <f t="shared" si="347"/>
        <v>734.75999999999931</v>
      </c>
      <c r="Q3655" s="12">
        <v>45793</v>
      </c>
    </row>
    <row r="3656" spans="1:17" x14ac:dyDescent="0.25">
      <c r="A3656" s="4">
        <v>2147</v>
      </c>
      <c r="B3656" s="4" t="s">
        <v>38</v>
      </c>
      <c r="C3656" s="4" t="s">
        <v>24</v>
      </c>
      <c r="D3656" s="4" t="s">
        <v>18</v>
      </c>
      <c r="E3656" s="4" t="s">
        <v>27</v>
      </c>
      <c r="F3656" s="9">
        <v>16</v>
      </c>
      <c r="G3656" s="10">
        <v>152</v>
      </c>
      <c r="H3656" s="11">
        <v>0.15</v>
      </c>
      <c r="I3656" s="10">
        <f t="shared" si="342"/>
        <v>2432</v>
      </c>
      <c r="J3656" s="10">
        <f t="shared" si="343"/>
        <v>364.8</v>
      </c>
      <c r="K3656" s="10">
        <f t="shared" si="344"/>
        <v>2067.1999999999998</v>
      </c>
      <c r="L3656" s="11">
        <v>0.05</v>
      </c>
      <c r="M3656" s="10">
        <f t="shared" si="345"/>
        <v>103.36</v>
      </c>
      <c r="N3656" s="10">
        <f t="shared" si="346"/>
        <v>2170.56</v>
      </c>
      <c r="O3656" s="10">
        <v>83.3</v>
      </c>
      <c r="P3656" s="10">
        <f t="shared" si="347"/>
        <v>734.39999999999986</v>
      </c>
      <c r="Q3656" s="12">
        <v>45785</v>
      </c>
    </row>
    <row r="3657" spans="1:17" x14ac:dyDescent="0.25">
      <c r="A3657" s="4">
        <v>3828</v>
      </c>
      <c r="B3657" s="4" t="s">
        <v>34</v>
      </c>
      <c r="C3657" s="4" t="s">
        <v>21</v>
      </c>
      <c r="D3657" s="4" t="s">
        <v>28</v>
      </c>
      <c r="E3657" s="4" t="s">
        <v>25</v>
      </c>
      <c r="F3657" s="9">
        <v>10</v>
      </c>
      <c r="G3657" s="10">
        <v>985</v>
      </c>
      <c r="H3657" s="11">
        <v>0.15</v>
      </c>
      <c r="I3657" s="10">
        <f t="shared" si="342"/>
        <v>9850</v>
      </c>
      <c r="J3657" s="10">
        <f t="shared" si="343"/>
        <v>1477.5</v>
      </c>
      <c r="K3657" s="10">
        <f t="shared" si="344"/>
        <v>8372.5</v>
      </c>
      <c r="L3657" s="11">
        <v>0.05</v>
      </c>
      <c r="M3657" s="10">
        <f t="shared" si="345"/>
        <v>418.625</v>
      </c>
      <c r="N3657" s="10">
        <f t="shared" si="346"/>
        <v>8791.125</v>
      </c>
      <c r="O3657" s="10">
        <v>763.83</v>
      </c>
      <c r="P3657" s="10">
        <f t="shared" si="347"/>
        <v>734.19999999999982</v>
      </c>
      <c r="Q3657" s="12">
        <v>45782</v>
      </c>
    </row>
    <row r="3658" spans="1:17" x14ac:dyDescent="0.25">
      <c r="A3658" s="4">
        <v>3740</v>
      </c>
      <c r="B3658" s="4" t="s">
        <v>31</v>
      </c>
      <c r="C3658" s="4" t="s">
        <v>21</v>
      </c>
      <c r="D3658" s="4" t="s">
        <v>33</v>
      </c>
      <c r="E3658" s="4" t="s">
        <v>22</v>
      </c>
      <c r="F3658" s="9">
        <v>11</v>
      </c>
      <c r="G3658" s="10">
        <v>209</v>
      </c>
      <c r="H3658" s="11">
        <v>0.05</v>
      </c>
      <c r="I3658" s="10">
        <f t="shared" si="342"/>
        <v>2299</v>
      </c>
      <c r="J3658" s="10">
        <f t="shared" si="343"/>
        <v>114.95</v>
      </c>
      <c r="K3658" s="10">
        <f t="shared" si="344"/>
        <v>2184.0500000000002</v>
      </c>
      <c r="L3658" s="11">
        <v>0.05</v>
      </c>
      <c r="M3658" s="10">
        <f t="shared" si="345"/>
        <v>109.20250000000001</v>
      </c>
      <c r="N3658" s="10">
        <f t="shared" si="346"/>
        <v>2293.2525000000001</v>
      </c>
      <c r="O3658" s="10">
        <v>131.81</v>
      </c>
      <c r="P3658" s="10">
        <f t="shared" si="347"/>
        <v>734.1400000000001</v>
      </c>
      <c r="Q3658" s="12">
        <v>45805</v>
      </c>
    </row>
    <row r="3659" spans="1:17" x14ac:dyDescent="0.25">
      <c r="A3659" s="4">
        <v>4378</v>
      </c>
      <c r="B3659" s="4" t="s">
        <v>23</v>
      </c>
      <c r="C3659" s="4" t="s">
        <v>17</v>
      </c>
      <c r="D3659" s="4" t="s">
        <v>26</v>
      </c>
      <c r="E3659" s="4" t="s">
        <v>37</v>
      </c>
      <c r="F3659" s="9">
        <v>21</v>
      </c>
      <c r="G3659" s="10">
        <v>182</v>
      </c>
      <c r="H3659" s="11">
        <v>0.15</v>
      </c>
      <c r="I3659" s="10">
        <f t="shared" si="342"/>
        <v>3822</v>
      </c>
      <c r="J3659" s="10">
        <f t="shared" si="343"/>
        <v>573.29999999999995</v>
      </c>
      <c r="K3659" s="10">
        <f t="shared" si="344"/>
        <v>3248.7</v>
      </c>
      <c r="L3659" s="11">
        <v>0.05</v>
      </c>
      <c r="M3659" s="10">
        <f t="shared" si="345"/>
        <v>162.435</v>
      </c>
      <c r="N3659" s="10">
        <f t="shared" si="346"/>
        <v>3411.1349999999998</v>
      </c>
      <c r="O3659" s="10">
        <v>119.75</v>
      </c>
      <c r="P3659" s="10">
        <f t="shared" si="347"/>
        <v>733.94999999999982</v>
      </c>
      <c r="Q3659" s="12">
        <v>45863</v>
      </c>
    </row>
    <row r="3660" spans="1:17" x14ac:dyDescent="0.25">
      <c r="A3660" s="4">
        <v>783</v>
      </c>
      <c r="B3660" s="4" t="s">
        <v>16</v>
      </c>
      <c r="C3660" s="4" t="s">
        <v>17</v>
      </c>
      <c r="D3660" s="4" t="s">
        <v>18</v>
      </c>
      <c r="E3660" s="4" t="s">
        <v>27</v>
      </c>
      <c r="F3660" s="9">
        <v>3</v>
      </c>
      <c r="G3660" s="10">
        <v>999</v>
      </c>
      <c r="H3660" s="11">
        <v>0.15</v>
      </c>
      <c r="I3660" s="10">
        <f t="shared" si="342"/>
        <v>2997</v>
      </c>
      <c r="J3660" s="10">
        <f t="shared" si="343"/>
        <v>449.55</v>
      </c>
      <c r="K3660" s="10">
        <f t="shared" si="344"/>
        <v>2547.4499999999998</v>
      </c>
      <c r="L3660" s="11">
        <v>0.05</v>
      </c>
      <c r="M3660" s="10">
        <f t="shared" si="345"/>
        <v>127.3725</v>
      </c>
      <c r="N3660" s="10">
        <f t="shared" si="346"/>
        <v>2674.8224999999998</v>
      </c>
      <c r="O3660" s="10">
        <v>605.45000000000005</v>
      </c>
      <c r="P3660" s="10">
        <f t="shared" si="347"/>
        <v>731.09999999999968</v>
      </c>
      <c r="Q3660" s="12">
        <v>45892</v>
      </c>
    </row>
    <row r="3661" spans="1:17" x14ac:dyDescent="0.25">
      <c r="A3661" s="4">
        <v>4870</v>
      </c>
      <c r="B3661" s="4" t="s">
        <v>38</v>
      </c>
      <c r="C3661" s="4" t="s">
        <v>17</v>
      </c>
      <c r="D3661" s="4" t="s">
        <v>26</v>
      </c>
      <c r="E3661" s="4" t="s">
        <v>29</v>
      </c>
      <c r="F3661" s="9">
        <v>5</v>
      </c>
      <c r="G3661" s="10">
        <v>350</v>
      </c>
      <c r="H3661" s="11">
        <v>0.05</v>
      </c>
      <c r="I3661" s="10">
        <f t="shared" si="342"/>
        <v>1750</v>
      </c>
      <c r="J3661" s="10">
        <f t="shared" si="343"/>
        <v>87.5</v>
      </c>
      <c r="K3661" s="10">
        <f t="shared" si="344"/>
        <v>1662.5</v>
      </c>
      <c r="L3661" s="11">
        <v>0.05</v>
      </c>
      <c r="M3661" s="10">
        <f t="shared" si="345"/>
        <v>83.125</v>
      </c>
      <c r="N3661" s="10">
        <f t="shared" si="346"/>
        <v>1745.625</v>
      </c>
      <c r="O3661" s="10">
        <v>186.34</v>
      </c>
      <c r="P3661" s="10">
        <f t="shared" si="347"/>
        <v>730.8</v>
      </c>
      <c r="Q3661" s="12">
        <v>45918</v>
      </c>
    </row>
    <row r="3662" spans="1:17" x14ac:dyDescent="0.25">
      <c r="A3662" s="4">
        <v>1900</v>
      </c>
      <c r="B3662" s="4" t="s">
        <v>31</v>
      </c>
      <c r="C3662" s="4" t="s">
        <v>17</v>
      </c>
      <c r="D3662" s="4" t="s">
        <v>26</v>
      </c>
      <c r="E3662" s="4" t="s">
        <v>37</v>
      </c>
      <c r="F3662" s="9">
        <v>11</v>
      </c>
      <c r="G3662" s="10">
        <v>212</v>
      </c>
      <c r="H3662" s="11">
        <v>0.05</v>
      </c>
      <c r="I3662" s="10">
        <f t="shared" si="342"/>
        <v>2332</v>
      </c>
      <c r="J3662" s="10">
        <f t="shared" si="343"/>
        <v>116.60000000000001</v>
      </c>
      <c r="K3662" s="10">
        <f t="shared" si="344"/>
        <v>2215.4</v>
      </c>
      <c r="L3662" s="11">
        <v>0.05</v>
      </c>
      <c r="M3662" s="10">
        <f t="shared" si="345"/>
        <v>110.77000000000001</v>
      </c>
      <c r="N3662" s="10">
        <f t="shared" si="346"/>
        <v>2326.17</v>
      </c>
      <c r="O3662" s="10">
        <v>135.04</v>
      </c>
      <c r="P3662" s="10">
        <f t="shared" si="347"/>
        <v>729.96000000000026</v>
      </c>
      <c r="Q3662" s="12">
        <v>45967</v>
      </c>
    </row>
    <row r="3663" spans="1:17" x14ac:dyDescent="0.25">
      <c r="A3663" s="4">
        <v>2347</v>
      </c>
      <c r="B3663" s="4" t="s">
        <v>35</v>
      </c>
      <c r="C3663" s="4" t="s">
        <v>21</v>
      </c>
      <c r="D3663" s="4" t="s">
        <v>18</v>
      </c>
      <c r="E3663" s="4" t="s">
        <v>27</v>
      </c>
      <c r="F3663" s="9">
        <v>16</v>
      </c>
      <c r="G3663" s="10">
        <v>745</v>
      </c>
      <c r="H3663" s="11">
        <v>0.15</v>
      </c>
      <c r="I3663" s="10">
        <f t="shared" si="342"/>
        <v>11920</v>
      </c>
      <c r="J3663" s="10">
        <f t="shared" si="343"/>
        <v>1788</v>
      </c>
      <c r="K3663" s="10">
        <f t="shared" si="344"/>
        <v>10132</v>
      </c>
      <c r="L3663" s="11">
        <v>0.05</v>
      </c>
      <c r="M3663" s="10">
        <f t="shared" si="345"/>
        <v>506.6</v>
      </c>
      <c r="N3663" s="10">
        <f t="shared" si="346"/>
        <v>10638.6</v>
      </c>
      <c r="O3663" s="10">
        <v>587.70000000000005</v>
      </c>
      <c r="P3663" s="10">
        <f t="shared" si="347"/>
        <v>728.79999999999927</v>
      </c>
      <c r="Q3663" s="12">
        <v>45839</v>
      </c>
    </row>
    <row r="3664" spans="1:17" x14ac:dyDescent="0.25">
      <c r="A3664" s="4">
        <v>881</v>
      </c>
      <c r="B3664" s="4" t="s">
        <v>35</v>
      </c>
      <c r="C3664" s="4" t="s">
        <v>24</v>
      </c>
      <c r="D3664" s="4" t="s">
        <v>28</v>
      </c>
      <c r="E3664" s="4" t="s">
        <v>22</v>
      </c>
      <c r="F3664" s="9">
        <v>3</v>
      </c>
      <c r="G3664" s="10">
        <v>1183</v>
      </c>
      <c r="H3664" s="11">
        <v>0.15</v>
      </c>
      <c r="I3664" s="10">
        <f t="shared" si="342"/>
        <v>3549</v>
      </c>
      <c r="J3664" s="10">
        <f t="shared" si="343"/>
        <v>532.35</v>
      </c>
      <c r="K3664" s="10">
        <f t="shared" si="344"/>
        <v>3016.65</v>
      </c>
      <c r="L3664" s="11">
        <v>0.05</v>
      </c>
      <c r="M3664" s="10">
        <f t="shared" si="345"/>
        <v>150.83250000000001</v>
      </c>
      <c r="N3664" s="10">
        <f t="shared" si="346"/>
        <v>3167.4825000000001</v>
      </c>
      <c r="O3664" s="10">
        <v>763.32</v>
      </c>
      <c r="P3664" s="10">
        <f t="shared" si="347"/>
        <v>726.69</v>
      </c>
      <c r="Q3664" s="12">
        <v>45861</v>
      </c>
    </row>
    <row r="3665" spans="1:17" x14ac:dyDescent="0.25">
      <c r="A3665" s="4">
        <v>3496</v>
      </c>
      <c r="B3665" s="4" t="s">
        <v>38</v>
      </c>
      <c r="C3665" s="4" t="s">
        <v>21</v>
      </c>
      <c r="D3665" s="4" t="s">
        <v>26</v>
      </c>
      <c r="E3665" s="4" t="s">
        <v>25</v>
      </c>
      <c r="F3665" s="9">
        <v>10</v>
      </c>
      <c r="G3665" s="10">
        <v>467</v>
      </c>
      <c r="H3665" s="11">
        <v>0.1</v>
      </c>
      <c r="I3665" s="10">
        <f t="shared" si="342"/>
        <v>4670</v>
      </c>
      <c r="J3665" s="10">
        <f t="shared" si="343"/>
        <v>467</v>
      </c>
      <c r="K3665" s="10">
        <f t="shared" si="344"/>
        <v>4203</v>
      </c>
      <c r="L3665" s="11">
        <v>0.05</v>
      </c>
      <c r="M3665" s="10">
        <f t="shared" si="345"/>
        <v>210.15</v>
      </c>
      <c r="N3665" s="10">
        <f t="shared" si="346"/>
        <v>4413.1499999999996</v>
      </c>
      <c r="O3665" s="10">
        <v>347.64</v>
      </c>
      <c r="P3665" s="10">
        <f t="shared" si="347"/>
        <v>726.60000000000036</v>
      </c>
      <c r="Q3665" s="12">
        <v>45848</v>
      </c>
    </row>
    <row r="3666" spans="1:17" x14ac:dyDescent="0.25">
      <c r="A3666" s="4">
        <v>2142</v>
      </c>
      <c r="B3666" s="4" t="s">
        <v>16</v>
      </c>
      <c r="C3666" s="4" t="s">
        <v>24</v>
      </c>
      <c r="D3666" s="4" t="s">
        <v>18</v>
      </c>
      <c r="E3666" s="4" t="s">
        <v>27</v>
      </c>
      <c r="F3666" s="9">
        <v>3</v>
      </c>
      <c r="G3666" s="10">
        <v>645</v>
      </c>
      <c r="H3666" s="11">
        <v>0.05</v>
      </c>
      <c r="I3666" s="10">
        <f t="shared" si="342"/>
        <v>1935</v>
      </c>
      <c r="J3666" s="10">
        <f t="shared" si="343"/>
        <v>96.75</v>
      </c>
      <c r="K3666" s="10">
        <f t="shared" si="344"/>
        <v>1838.25</v>
      </c>
      <c r="L3666" s="11">
        <v>0.05</v>
      </c>
      <c r="M3666" s="10">
        <f t="shared" si="345"/>
        <v>91.912500000000009</v>
      </c>
      <c r="N3666" s="10">
        <f t="shared" si="346"/>
        <v>1930.1624999999999</v>
      </c>
      <c r="O3666" s="10">
        <v>370.69</v>
      </c>
      <c r="P3666" s="10">
        <f t="shared" si="347"/>
        <v>726.18000000000006</v>
      </c>
      <c r="Q3666" s="12">
        <v>45842</v>
      </c>
    </row>
    <row r="3667" spans="1:17" x14ac:dyDescent="0.25">
      <c r="A3667" s="4">
        <v>4958</v>
      </c>
      <c r="B3667" s="4" t="s">
        <v>38</v>
      </c>
      <c r="C3667" s="4" t="s">
        <v>24</v>
      </c>
      <c r="D3667" s="4" t="s">
        <v>28</v>
      </c>
      <c r="E3667" s="4" t="s">
        <v>36</v>
      </c>
      <c r="F3667" s="9">
        <v>4</v>
      </c>
      <c r="G3667" s="10">
        <v>502</v>
      </c>
      <c r="H3667" s="11">
        <v>0.05</v>
      </c>
      <c r="I3667" s="10">
        <f t="shared" ref="I3667:I3730" si="348">F3667*G3667</f>
        <v>2008</v>
      </c>
      <c r="J3667" s="10">
        <f t="shared" si="343"/>
        <v>100.4</v>
      </c>
      <c r="K3667" s="10">
        <f t="shared" si="344"/>
        <v>1907.6</v>
      </c>
      <c r="L3667" s="11">
        <v>0.05</v>
      </c>
      <c r="M3667" s="10">
        <f t="shared" si="345"/>
        <v>95.38</v>
      </c>
      <c r="N3667" s="10">
        <f t="shared" si="346"/>
        <v>2002.98</v>
      </c>
      <c r="O3667" s="10">
        <v>295.47000000000003</v>
      </c>
      <c r="P3667" s="10">
        <f t="shared" si="347"/>
        <v>725.7199999999998</v>
      </c>
      <c r="Q3667" s="12">
        <v>45800</v>
      </c>
    </row>
    <row r="3668" spans="1:17" x14ac:dyDescent="0.25">
      <c r="A3668" s="4">
        <v>4366</v>
      </c>
      <c r="B3668" s="4" t="s">
        <v>20</v>
      </c>
      <c r="C3668" s="4" t="s">
        <v>17</v>
      </c>
      <c r="D3668" s="4" t="s">
        <v>28</v>
      </c>
      <c r="E3668" s="4" t="s">
        <v>22</v>
      </c>
      <c r="F3668" s="9">
        <v>8</v>
      </c>
      <c r="G3668" s="10">
        <v>427</v>
      </c>
      <c r="H3668" s="11">
        <v>0.1</v>
      </c>
      <c r="I3668" s="10">
        <f t="shared" si="348"/>
        <v>3416</v>
      </c>
      <c r="J3668" s="10">
        <f t="shared" si="343"/>
        <v>341.6</v>
      </c>
      <c r="K3668" s="10">
        <f t="shared" si="344"/>
        <v>3074.4</v>
      </c>
      <c r="L3668" s="11">
        <v>0.05</v>
      </c>
      <c r="M3668" s="10">
        <f t="shared" si="345"/>
        <v>153.72000000000003</v>
      </c>
      <c r="N3668" s="10">
        <f t="shared" si="346"/>
        <v>3228.12</v>
      </c>
      <c r="O3668" s="10">
        <v>293.61</v>
      </c>
      <c r="P3668" s="10">
        <f t="shared" si="347"/>
        <v>725.52</v>
      </c>
      <c r="Q3668" s="12">
        <v>45958</v>
      </c>
    </row>
    <row r="3669" spans="1:17" x14ac:dyDescent="0.25">
      <c r="A3669" s="4">
        <v>726</v>
      </c>
      <c r="B3669" s="4" t="s">
        <v>34</v>
      </c>
      <c r="C3669" s="4" t="s">
        <v>17</v>
      </c>
      <c r="D3669" s="4" t="s">
        <v>26</v>
      </c>
      <c r="E3669" s="4" t="s">
        <v>30</v>
      </c>
      <c r="F3669" s="9">
        <v>5</v>
      </c>
      <c r="G3669" s="10">
        <v>315</v>
      </c>
      <c r="H3669" s="11">
        <v>0</v>
      </c>
      <c r="I3669" s="10">
        <f t="shared" si="348"/>
        <v>1575</v>
      </c>
      <c r="J3669" s="10">
        <f t="shared" si="343"/>
        <v>0</v>
      </c>
      <c r="K3669" s="10">
        <f t="shared" si="344"/>
        <v>1575</v>
      </c>
      <c r="L3669" s="11">
        <v>0.05</v>
      </c>
      <c r="M3669" s="10">
        <f t="shared" si="345"/>
        <v>78.75</v>
      </c>
      <c r="N3669" s="10">
        <f t="shared" si="346"/>
        <v>1653.75</v>
      </c>
      <c r="O3669" s="10">
        <v>170.15</v>
      </c>
      <c r="P3669" s="10">
        <f t="shared" si="347"/>
        <v>724.25</v>
      </c>
      <c r="Q3669" s="12">
        <v>45966</v>
      </c>
    </row>
    <row r="3670" spans="1:17" x14ac:dyDescent="0.25">
      <c r="A3670" s="4">
        <v>4933</v>
      </c>
      <c r="B3670" s="4" t="s">
        <v>35</v>
      </c>
      <c r="C3670" s="4" t="s">
        <v>17</v>
      </c>
      <c r="D3670" s="4" t="s">
        <v>26</v>
      </c>
      <c r="E3670" s="4" t="s">
        <v>27</v>
      </c>
      <c r="F3670" s="9">
        <v>21</v>
      </c>
      <c r="G3670" s="10">
        <v>194</v>
      </c>
      <c r="H3670" s="11">
        <v>0.1</v>
      </c>
      <c r="I3670" s="10">
        <f t="shared" si="348"/>
        <v>4074</v>
      </c>
      <c r="J3670" s="10">
        <f t="shared" si="343"/>
        <v>407.40000000000003</v>
      </c>
      <c r="K3670" s="10">
        <f t="shared" si="344"/>
        <v>3666.6</v>
      </c>
      <c r="L3670" s="11">
        <v>0.05</v>
      </c>
      <c r="M3670" s="10">
        <f t="shared" si="345"/>
        <v>183.33</v>
      </c>
      <c r="N3670" s="10">
        <f t="shared" si="346"/>
        <v>3849.93</v>
      </c>
      <c r="O3670" s="10">
        <v>140.13999999999999</v>
      </c>
      <c r="P3670" s="10">
        <f t="shared" si="347"/>
        <v>723.66000000000031</v>
      </c>
      <c r="Q3670" s="12">
        <v>45954</v>
      </c>
    </row>
    <row r="3671" spans="1:17" x14ac:dyDescent="0.25">
      <c r="A3671" s="4">
        <v>112</v>
      </c>
      <c r="B3671" s="4" t="s">
        <v>16</v>
      </c>
      <c r="C3671" s="4" t="s">
        <v>21</v>
      </c>
      <c r="D3671" s="4" t="s">
        <v>18</v>
      </c>
      <c r="E3671" s="4" t="s">
        <v>29</v>
      </c>
      <c r="F3671" s="9">
        <v>2</v>
      </c>
      <c r="G3671" s="10">
        <v>896</v>
      </c>
      <c r="H3671" s="11">
        <v>0</v>
      </c>
      <c r="I3671" s="10">
        <f t="shared" si="348"/>
        <v>1792</v>
      </c>
      <c r="J3671" s="10">
        <f t="shared" si="343"/>
        <v>0</v>
      </c>
      <c r="K3671" s="10">
        <f t="shared" si="344"/>
        <v>1792</v>
      </c>
      <c r="L3671" s="11">
        <v>0.05</v>
      </c>
      <c r="M3671" s="10">
        <f t="shared" si="345"/>
        <v>89.600000000000009</v>
      </c>
      <c r="N3671" s="10">
        <f t="shared" si="346"/>
        <v>1881.6</v>
      </c>
      <c r="O3671" s="10">
        <v>535</v>
      </c>
      <c r="P3671" s="10">
        <f t="shared" si="347"/>
        <v>722</v>
      </c>
      <c r="Q3671" s="12">
        <v>45952</v>
      </c>
    </row>
    <row r="3672" spans="1:17" x14ac:dyDescent="0.25">
      <c r="A3672" s="4">
        <v>4428</v>
      </c>
      <c r="B3672" s="4" t="s">
        <v>32</v>
      </c>
      <c r="C3672" s="4" t="s">
        <v>24</v>
      </c>
      <c r="D3672" s="4" t="s">
        <v>28</v>
      </c>
      <c r="E3672" s="4" t="s">
        <v>29</v>
      </c>
      <c r="F3672" s="9">
        <v>8</v>
      </c>
      <c r="G3672" s="10">
        <v>334</v>
      </c>
      <c r="H3672" s="11">
        <v>0</v>
      </c>
      <c r="I3672" s="10">
        <f t="shared" si="348"/>
        <v>2672</v>
      </c>
      <c r="J3672" s="10">
        <f t="shared" si="343"/>
        <v>0</v>
      </c>
      <c r="K3672" s="10">
        <f t="shared" si="344"/>
        <v>2672</v>
      </c>
      <c r="L3672" s="11">
        <v>0.05</v>
      </c>
      <c r="M3672" s="10">
        <f t="shared" si="345"/>
        <v>133.6</v>
      </c>
      <c r="N3672" s="10">
        <f t="shared" si="346"/>
        <v>2805.6</v>
      </c>
      <c r="O3672" s="10">
        <v>243.84</v>
      </c>
      <c r="P3672" s="10">
        <f t="shared" si="347"/>
        <v>721.28</v>
      </c>
      <c r="Q3672" s="12">
        <v>45744</v>
      </c>
    </row>
    <row r="3673" spans="1:17" x14ac:dyDescent="0.25">
      <c r="A3673" s="4">
        <v>2853</v>
      </c>
      <c r="B3673" s="4" t="s">
        <v>23</v>
      </c>
      <c r="C3673" s="4" t="s">
        <v>24</v>
      </c>
      <c r="D3673" s="4" t="s">
        <v>33</v>
      </c>
      <c r="E3673" s="4" t="s">
        <v>29</v>
      </c>
      <c r="F3673" s="9">
        <v>3</v>
      </c>
      <c r="G3673" s="10">
        <v>649</v>
      </c>
      <c r="H3673" s="11">
        <v>0</v>
      </c>
      <c r="I3673" s="10">
        <f t="shared" si="348"/>
        <v>1947</v>
      </c>
      <c r="J3673" s="10">
        <f t="shared" si="343"/>
        <v>0</v>
      </c>
      <c r="K3673" s="10">
        <f t="shared" si="344"/>
        <v>1947</v>
      </c>
      <c r="L3673" s="11">
        <v>0.05</v>
      </c>
      <c r="M3673" s="10">
        <f t="shared" si="345"/>
        <v>97.350000000000009</v>
      </c>
      <c r="N3673" s="10">
        <f t="shared" si="346"/>
        <v>2044.35</v>
      </c>
      <c r="O3673" s="10">
        <v>408.72</v>
      </c>
      <c r="P3673" s="10">
        <f t="shared" si="347"/>
        <v>720.83999999999992</v>
      </c>
      <c r="Q3673" s="12">
        <v>45874</v>
      </c>
    </row>
    <row r="3674" spans="1:17" x14ac:dyDescent="0.25">
      <c r="A3674" s="4">
        <v>2771</v>
      </c>
      <c r="B3674" s="4" t="s">
        <v>32</v>
      </c>
      <c r="C3674" s="4" t="s">
        <v>21</v>
      </c>
      <c r="D3674" s="4" t="s">
        <v>33</v>
      </c>
      <c r="E3674" s="4" t="s">
        <v>27</v>
      </c>
      <c r="F3674" s="9">
        <v>15</v>
      </c>
      <c r="G3674" s="10">
        <v>203</v>
      </c>
      <c r="H3674" s="11">
        <v>0.05</v>
      </c>
      <c r="I3674" s="10">
        <f t="shared" si="348"/>
        <v>3045</v>
      </c>
      <c r="J3674" s="10">
        <f t="shared" si="343"/>
        <v>152.25</v>
      </c>
      <c r="K3674" s="10">
        <f t="shared" si="344"/>
        <v>2892.75</v>
      </c>
      <c r="L3674" s="11">
        <v>0.05</v>
      </c>
      <c r="M3674" s="10">
        <f t="shared" si="345"/>
        <v>144.63750000000002</v>
      </c>
      <c r="N3674" s="10">
        <f t="shared" si="346"/>
        <v>3037.3874999999998</v>
      </c>
      <c r="O3674" s="10">
        <v>144.81</v>
      </c>
      <c r="P3674" s="10">
        <f t="shared" si="347"/>
        <v>720.59999999999991</v>
      </c>
      <c r="Q3674" s="12">
        <v>45832</v>
      </c>
    </row>
    <row r="3675" spans="1:17" x14ac:dyDescent="0.25">
      <c r="A3675" s="4">
        <v>4758</v>
      </c>
      <c r="B3675" s="4" t="s">
        <v>35</v>
      </c>
      <c r="C3675" s="4" t="s">
        <v>21</v>
      </c>
      <c r="D3675" s="4" t="s">
        <v>18</v>
      </c>
      <c r="E3675" s="4" t="s">
        <v>22</v>
      </c>
      <c r="F3675" s="9">
        <v>24</v>
      </c>
      <c r="G3675" s="10">
        <v>138</v>
      </c>
      <c r="H3675" s="11">
        <v>0</v>
      </c>
      <c r="I3675" s="10">
        <f t="shared" si="348"/>
        <v>3312</v>
      </c>
      <c r="J3675" s="10">
        <f t="shared" si="343"/>
        <v>0</v>
      </c>
      <c r="K3675" s="10">
        <f t="shared" si="344"/>
        <v>3312</v>
      </c>
      <c r="L3675" s="11">
        <v>0.05</v>
      </c>
      <c r="M3675" s="10">
        <f t="shared" si="345"/>
        <v>165.60000000000002</v>
      </c>
      <c r="N3675" s="10">
        <f t="shared" si="346"/>
        <v>3477.6</v>
      </c>
      <c r="O3675" s="10">
        <v>107.98</v>
      </c>
      <c r="P3675" s="10">
        <f t="shared" si="347"/>
        <v>720.48</v>
      </c>
      <c r="Q3675" s="12">
        <v>46012</v>
      </c>
    </row>
    <row r="3676" spans="1:17" x14ac:dyDescent="0.25">
      <c r="A3676" s="4">
        <v>2461</v>
      </c>
      <c r="B3676" s="4" t="s">
        <v>34</v>
      </c>
      <c r="C3676" s="4" t="s">
        <v>17</v>
      </c>
      <c r="D3676" s="4" t="s">
        <v>26</v>
      </c>
      <c r="E3676" s="4" t="s">
        <v>19</v>
      </c>
      <c r="F3676" s="9">
        <v>25</v>
      </c>
      <c r="G3676" s="10">
        <v>98</v>
      </c>
      <c r="H3676" s="11">
        <v>0.15</v>
      </c>
      <c r="I3676" s="10">
        <f t="shared" si="348"/>
        <v>2450</v>
      </c>
      <c r="J3676" s="10">
        <f t="shared" si="343"/>
        <v>367.5</v>
      </c>
      <c r="K3676" s="10">
        <f t="shared" si="344"/>
        <v>2082.5</v>
      </c>
      <c r="L3676" s="11">
        <v>0.05</v>
      </c>
      <c r="M3676" s="10">
        <f t="shared" si="345"/>
        <v>104.125</v>
      </c>
      <c r="N3676" s="10">
        <f t="shared" si="346"/>
        <v>2186.625</v>
      </c>
      <c r="O3676" s="10">
        <v>54.49</v>
      </c>
      <c r="P3676" s="10">
        <f t="shared" si="347"/>
        <v>720.25</v>
      </c>
      <c r="Q3676" s="12">
        <v>45989</v>
      </c>
    </row>
    <row r="3677" spans="1:17" x14ac:dyDescent="0.25">
      <c r="A3677" s="4">
        <v>411</v>
      </c>
      <c r="B3677" s="4" t="s">
        <v>20</v>
      </c>
      <c r="C3677" s="4" t="s">
        <v>21</v>
      </c>
      <c r="D3677" s="4" t="s">
        <v>18</v>
      </c>
      <c r="E3677" s="4" t="s">
        <v>36</v>
      </c>
      <c r="F3677" s="9">
        <v>5</v>
      </c>
      <c r="G3677" s="10">
        <v>677</v>
      </c>
      <c r="H3677" s="11">
        <v>0</v>
      </c>
      <c r="I3677" s="10">
        <f t="shared" si="348"/>
        <v>3385</v>
      </c>
      <c r="J3677" s="10">
        <f t="shared" si="343"/>
        <v>0</v>
      </c>
      <c r="K3677" s="10">
        <f t="shared" si="344"/>
        <v>3385</v>
      </c>
      <c r="L3677" s="11">
        <v>0.05</v>
      </c>
      <c r="M3677" s="10">
        <f t="shared" si="345"/>
        <v>169.25</v>
      </c>
      <c r="N3677" s="10">
        <f t="shared" si="346"/>
        <v>3554.25</v>
      </c>
      <c r="O3677" s="10">
        <v>532.98</v>
      </c>
      <c r="P3677" s="10">
        <f t="shared" si="347"/>
        <v>720.09999999999991</v>
      </c>
      <c r="Q3677" s="12">
        <v>45833</v>
      </c>
    </row>
    <row r="3678" spans="1:17" x14ac:dyDescent="0.25">
      <c r="A3678" s="4">
        <v>890</v>
      </c>
      <c r="B3678" s="4" t="s">
        <v>32</v>
      </c>
      <c r="C3678" s="4" t="s">
        <v>24</v>
      </c>
      <c r="D3678" s="4" t="s">
        <v>26</v>
      </c>
      <c r="E3678" s="4" t="s">
        <v>29</v>
      </c>
      <c r="F3678" s="9">
        <v>15</v>
      </c>
      <c r="G3678" s="10">
        <v>206</v>
      </c>
      <c r="H3678" s="11">
        <v>0.15</v>
      </c>
      <c r="I3678" s="10">
        <f t="shared" si="348"/>
        <v>3090</v>
      </c>
      <c r="J3678" s="10">
        <f t="shared" si="343"/>
        <v>463.5</v>
      </c>
      <c r="K3678" s="10">
        <f t="shared" si="344"/>
        <v>2626.5</v>
      </c>
      <c r="L3678" s="11">
        <v>0.05</v>
      </c>
      <c r="M3678" s="10">
        <f t="shared" si="345"/>
        <v>131.32500000000002</v>
      </c>
      <c r="N3678" s="10">
        <f t="shared" si="346"/>
        <v>2757.8249999999998</v>
      </c>
      <c r="O3678" s="10">
        <v>127.12</v>
      </c>
      <c r="P3678" s="10">
        <f t="shared" si="347"/>
        <v>719.69999999999982</v>
      </c>
      <c r="Q3678" s="12">
        <v>45707</v>
      </c>
    </row>
    <row r="3679" spans="1:17" x14ac:dyDescent="0.25">
      <c r="A3679" s="4">
        <v>1340</v>
      </c>
      <c r="B3679" s="4" t="s">
        <v>23</v>
      </c>
      <c r="C3679" s="4" t="s">
        <v>21</v>
      </c>
      <c r="D3679" s="4" t="s">
        <v>26</v>
      </c>
      <c r="E3679" s="4" t="s">
        <v>37</v>
      </c>
      <c r="F3679" s="9">
        <v>7</v>
      </c>
      <c r="G3679" s="10">
        <v>523</v>
      </c>
      <c r="H3679" s="11">
        <v>0.1</v>
      </c>
      <c r="I3679" s="10">
        <f t="shared" si="348"/>
        <v>3661</v>
      </c>
      <c r="J3679" s="10">
        <f t="shared" si="343"/>
        <v>366.1</v>
      </c>
      <c r="K3679" s="10">
        <f t="shared" si="344"/>
        <v>3294.9</v>
      </c>
      <c r="L3679" s="11">
        <v>0.05</v>
      </c>
      <c r="M3679" s="10">
        <f t="shared" si="345"/>
        <v>164.745</v>
      </c>
      <c r="N3679" s="10">
        <f t="shared" si="346"/>
        <v>3459.645</v>
      </c>
      <c r="O3679" s="10">
        <v>368.01</v>
      </c>
      <c r="P3679" s="10">
        <f t="shared" si="347"/>
        <v>718.83000000000038</v>
      </c>
      <c r="Q3679" s="12">
        <v>45904</v>
      </c>
    </row>
    <row r="3680" spans="1:17" x14ac:dyDescent="0.25">
      <c r="A3680" s="4">
        <v>4455</v>
      </c>
      <c r="B3680" s="4" t="s">
        <v>23</v>
      </c>
      <c r="C3680" s="4" t="s">
        <v>17</v>
      </c>
      <c r="D3680" s="4" t="s">
        <v>26</v>
      </c>
      <c r="E3680" s="4" t="s">
        <v>37</v>
      </c>
      <c r="F3680" s="9">
        <v>4</v>
      </c>
      <c r="G3680" s="10">
        <v>458</v>
      </c>
      <c r="H3680" s="11">
        <v>0</v>
      </c>
      <c r="I3680" s="10">
        <f t="shared" si="348"/>
        <v>1832</v>
      </c>
      <c r="J3680" s="10">
        <f t="shared" si="343"/>
        <v>0</v>
      </c>
      <c r="K3680" s="10">
        <f t="shared" si="344"/>
        <v>1832</v>
      </c>
      <c r="L3680" s="11">
        <v>0.05</v>
      </c>
      <c r="M3680" s="10">
        <f t="shared" si="345"/>
        <v>91.600000000000009</v>
      </c>
      <c r="N3680" s="10">
        <f t="shared" si="346"/>
        <v>1923.6</v>
      </c>
      <c r="O3680" s="10">
        <v>278.33</v>
      </c>
      <c r="P3680" s="10">
        <f t="shared" si="347"/>
        <v>718.68000000000006</v>
      </c>
      <c r="Q3680" s="12">
        <v>45958</v>
      </c>
    </row>
    <row r="3681" spans="1:17" x14ac:dyDescent="0.25">
      <c r="A3681" s="4">
        <v>2333</v>
      </c>
      <c r="B3681" s="4" t="s">
        <v>31</v>
      </c>
      <c r="C3681" s="4" t="s">
        <v>24</v>
      </c>
      <c r="D3681" s="4" t="s">
        <v>18</v>
      </c>
      <c r="E3681" s="4" t="s">
        <v>25</v>
      </c>
      <c r="F3681" s="9">
        <v>15</v>
      </c>
      <c r="G3681" s="10">
        <v>317</v>
      </c>
      <c r="H3681" s="11">
        <v>0.15</v>
      </c>
      <c r="I3681" s="10">
        <f t="shared" si="348"/>
        <v>4755</v>
      </c>
      <c r="J3681" s="10">
        <f t="shared" si="343"/>
        <v>713.25</v>
      </c>
      <c r="K3681" s="10">
        <f t="shared" si="344"/>
        <v>4041.75</v>
      </c>
      <c r="L3681" s="11">
        <v>0.05</v>
      </c>
      <c r="M3681" s="10">
        <f t="shared" si="345"/>
        <v>202.08750000000001</v>
      </c>
      <c r="N3681" s="10">
        <f t="shared" si="346"/>
        <v>4243.8374999999996</v>
      </c>
      <c r="O3681" s="10">
        <v>221.64</v>
      </c>
      <c r="P3681" s="10">
        <f t="shared" si="347"/>
        <v>717.15000000000009</v>
      </c>
      <c r="Q3681" s="12">
        <v>45987</v>
      </c>
    </row>
    <row r="3682" spans="1:17" x14ac:dyDescent="0.25">
      <c r="A3682" s="4">
        <v>3148</v>
      </c>
      <c r="B3682" s="4" t="s">
        <v>34</v>
      </c>
      <c r="C3682" s="4" t="s">
        <v>17</v>
      </c>
      <c r="D3682" s="4" t="s">
        <v>18</v>
      </c>
      <c r="E3682" s="4" t="s">
        <v>25</v>
      </c>
      <c r="F3682" s="9">
        <v>6</v>
      </c>
      <c r="G3682" s="10">
        <v>474</v>
      </c>
      <c r="H3682" s="11">
        <v>0.15</v>
      </c>
      <c r="I3682" s="10">
        <f t="shared" si="348"/>
        <v>2844</v>
      </c>
      <c r="J3682" s="10">
        <f t="shared" si="343"/>
        <v>426.59999999999997</v>
      </c>
      <c r="K3682" s="10">
        <f t="shared" si="344"/>
        <v>2417.4</v>
      </c>
      <c r="L3682" s="11">
        <v>0.05</v>
      </c>
      <c r="M3682" s="10">
        <f t="shared" si="345"/>
        <v>120.87</v>
      </c>
      <c r="N3682" s="10">
        <f t="shared" si="346"/>
        <v>2538.27</v>
      </c>
      <c r="O3682" s="10">
        <v>283.44</v>
      </c>
      <c r="P3682" s="10">
        <f t="shared" si="347"/>
        <v>716.76000000000022</v>
      </c>
      <c r="Q3682" s="12">
        <v>45821</v>
      </c>
    </row>
    <row r="3683" spans="1:17" x14ac:dyDescent="0.25">
      <c r="A3683" s="4">
        <v>4338</v>
      </c>
      <c r="B3683" s="4" t="s">
        <v>38</v>
      </c>
      <c r="C3683" s="4" t="s">
        <v>24</v>
      </c>
      <c r="D3683" s="4" t="s">
        <v>26</v>
      </c>
      <c r="E3683" s="4" t="s">
        <v>27</v>
      </c>
      <c r="F3683" s="9">
        <v>6</v>
      </c>
      <c r="G3683" s="10">
        <v>1194</v>
      </c>
      <c r="H3683" s="11">
        <v>0.15</v>
      </c>
      <c r="I3683" s="10">
        <f t="shared" si="348"/>
        <v>7164</v>
      </c>
      <c r="J3683" s="10">
        <f t="shared" si="343"/>
        <v>1074.5999999999999</v>
      </c>
      <c r="K3683" s="10">
        <f t="shared" si="344"/>
        <v>6089.4</v>
      </c>
      <c r="L3683" s="11">
        <v>0.05</v>
      </c>
      <c r="M3683" s="10">
        <f t="shared" si="345"/>
        <v>304.46999999999997</v>
      </c>
      <c r="N3683" s="10">
        <f t="shared" si="346"/>
        <v>6393.87</v>
      </c>
      <c r="O3683" s="10">
        <v>895.44</v>
      </c>
      <c r="P3683" s="10">
        <f t="shared" si="347"/>
        <v>716.75999999999931</v>
      </c>
      <c r="Q3683" s="12">
        <v>45786</v>
      </c>
    </row>
    <row r="3684" spans="1:17" x14ac:dyDescent="0.25">
      <c r="A3684" s="4">
        <v>2618</v>
      </c>
      <c r="B3684" s="4" t="s">
        <v>35</v>
      </c>
      <c r="C3684" s="4" t="s">
        <v>24</v>
      </c>
      <c r="D3684" s="4" t="s">
        <v>33</v>
      </c>
      <c r="E3684" s="4" t="s">
        <v>36</v>
      </c>
      <c r="F3684" s="9">
        <v>20</v>
      </c>
      <c r="G3684" s="10">
        <v>134</v>
      </c>
      <c r="H3684" s="11">
        <v>0.15</v>
      </c>
      <c r="I3684" s="10">
        <f t="shared" si="348"/>
        <v>2680</v>
      </c>
      <c r="J3684" s="10">
        <f t="shared" si="343"/>
        <v>402</v>
      </c>
      <c r="K3684" s="10">
        <f t="shared" si="344"/>
        <v>2278</v>
      </c>
      <c r="L3684" s="11">
        <v>0.05</v>
      </c>
      <c r="M3684" s="10">
        <f t="shared" si="345"/>
        <v>113.9</v>
      </c>
      <c r="N3684" s="10">
        <f t="shared" si="346"/>
        <v>2391.9</v>
      </c>
      <c r="O3684" s="10">
        <v>78.069999999999993</v>
      </c>
      <c r="P3684" s="10">
        <f t="shared" si="347"/>
        <v>716.60000000000014</v>
      </c>
      <c r="Q3684" s="12">
        <v>45953</v>
      </c>
    </row>
    <row r="3685" spans="1:17" x14ac:dyDescent="0.25">
      <c r="A3685" s="4">
        <v>578</v>
      </c>
      <c r="B3685" s="4" t="s">
        <v>32</v>
      </c>
      <c r="C3685" s="4" t="s">
        <v>24</v>
      </c>
      <c r="D3685" s="4" t="s">
        <v>26</v>
      </c>
      <c r="E3685" s="4" t="s">
        <v>22</v>
      </c>
      <c r="F3685" s="9">
        <v>19</v>
      </c>
      <c r="G3685" s="10">
        <v>128</v>
      </c>
      <c r="H3685" s="11">
        <v>0.1</v>
      </c>
      <c r="I3685" s="10">
        <f t="shared" si="348"/>
        <v>2432</v>
      </c>
      <c r="J3685" s="10">
        <f t="shared" si="343"/>
        <v>243.20000000000002</v>
      </c>
      <c r="K3685" s="10">
        <f t="shared" si="344"/>
        <v>2188.8000000000002</v>
      </c>
      <c r="L3685" s="11">
        <v>0.05</v>
      </c>
      <c r="M3685" s="10">
        <f t="shared" si="345"/>
        <v>109.44000000000001</v>
      </c>
      <c r="N3685" s="10">
        <f t="shared" si="346"/>
        <v>2298.2400000000002</v>
      </c>
      <c r="O3685" s="10">
        <v>77.52</v>
      </c>
      <c r="P3685" s="10">
        <f t="shared" si="347"/>
        <v>715.9200000000003</v>
      </c>
      <c r="Q3685" s="12">
        <v>45906</v>
      </c>
    </row>
    <row r="3686" spans="1:17" x14ac:dyDescent="0.25">
      <c r="A3686" s="4">
        <v>1749</v>
      </c>
      <c r="B3686" s="4" t="s">
        <v>23</v>
      </c>
      <c r="C3686" s="4" t="s">
        <v>17</v>
      </c>
      <c r="D3686" s="4" t="s">
        <v>26</v>
      </c>
      <c r="E3686" s="4" t="s">
        <v>37</v>
      </c>
      <c r="F3686" s="9">
        <v>14</v>
      </c>
      <c r="G3686" s="10">
        <v>243</v>
      </c>
      <c r="H3686" s="11">
        <v>0.1</v>
      </c>
      <c r="I3686" s="10">
        <f t="shared" si="348"/>
        <v>3402</v>
      </c>
      <c r="J3686" s="10">
        <f t="shared" si="343"/>
        <v>340.20000000000005</v>
      </c>
      <c r="K3686" s="10">
        <f t="shared" si="344"/>
        <v>3061.8</v>
      </c>
      <c r="L3686" s="11">
        <v>0.05</v>
      </c>
      <c r="M3686" s="10">
        <f t="shared" si="345"/>
        <v>153.09</v>
      </c>
      <c r="N3686" s="10">
        <f t="shared" si="346"/>
        <v>3214.8900000000003</v>
      </c>
      <c r="O3686" s="10">
        <v>167.57</v>
      </c>
      <c r="P3686" s="10">
        <f t="shared" si="347"/>
        <v>715.82000000000016</v>
      </c>
      <c r="Q3686" s="12">
        <v>45749</v>
      </c>
    </row>
    <row r="3687" spans="1:17" x14ac:dyDescent="0.25">
      <c r="A3687" s="4">
        <v>2512</v>
      </c>
      <c r="B3687" s="4" t="s">
        <v>31</v>
      </c>
      <c r="C3687" s="4" t="s">
        <v>21</v>
      </c>
      <c r="D3687" s="4" t="s">
        <v>28</v>
      </c>
      <c r="E3687" s="4" t="s">
        <v>22</v>
      </c>
      <c r="F3687" s="9">
        <v>2</v>
      </c>
      <c r="G3687" s="10">
        <v>1102</v>
      </c>
      <c r="H3687" s="11">
        <v>0.15</v>
      </c>
      <c r="I3687" s="10">
        <f t="shared" si="348"/>
        <v>2204</v>
      </c>
      <c r="J3687" s="10">
        <f t="shared" si="343"/>
        <v>330.59999999999997</v>
      </c>
      <c r="K3687" s="10">
        <f t="shared" si="344"/>
        <v>1873.4</v>
      </c>
      <c r="L3687" s="11">
        <v>0.05</v>
      </c>
      <c r="M3687" s="10">
        <f t="shared" si="345"/>
        <v>93.670000000000016</v>
      </c>
      <c r="N3687" s="10">
        <f t="shared" si="346"/>
        <v>1967.0700000000002</v>
      </c>
      <c r="O3687" s="10">
        <v>579.1</v>
      </c>
      <c r="P3687" s="10">
        <f t="shared" si="347"/>
        <v>715.2</v>
      </c>
      <c r="Q3687" s="12">
        <v>45748</v>
      </c>
    </row>
    <row r="3688" spans="1:17" x14ac:dyDescent="0.25">
      <c r="A3688" s="4">
        <v>1571</v>
      </c>
      <c r="B3688" s="4" t="s">
        <v>35</v>
      </c>
      <c r="C3688" s="4" t="s">
        <v>21</v>
      </c>
      <c r="D3688" s="4" t="s">
        <v>33</v>
      </c>
      <c r="E3688" s="4" t="s">
        <v>37</v>
      </c>
      <c r="F3688" s="9">
        <v>11</v>
      </c>
      <c r="G3688" s="10">
        <v>192</v>
      </c>
      <c r="H3688" s="11">
        <v>0.1</v>
      </c>
      <c r="I3688" s="10">
        <f t="shared" si="348"/>
        <v>2112</v>
      </c>
      <c r="J3688" s="10">
        <f t="shared" si="343"/>
        <v>211.20000000000002</v>
      </c>
      <c r="K3688" s="10">
        <f t="shared" si="344"/>
        <v>1900.8</v>
      </c>
      <c r="L3688" s="11">
        <v>0.05</v>
      </c>
      <c r="M3688" s="10">
        <f t="shared" si="345"/>
        <v>95.04</v>
      </c>
      <c r="N3688" s="10">
        <f t="shared" si="346"/>
        <v>1995.84</v>
      </c>
      <c r="O3688" s="10">
        <v>107.88</v>
      </c>
      <c r="P3688" s="10">
        <f t="shared" si="347"/>
        <v>714.12000000000012</v>
      </c>
      <c r="Q3688" s="12">
        <v>45896</v>
      </c>
    </row>
    <row r="3689" spans="1:17" x14ac:dyDescent="0.25">
      <c r="A3689" s="4">
        <v>509</v>
      </c>
      <c r="B3689" s="4" t="s">
        <v>32</v>
      </c>
      <c r="C3689" s="4" t="s">
        <v>17</v>
      </c>
      <c r="D3689" s="4" t="s">
        <v>28</v>
      </c>
      <c r="E3689" s="4" t="s">
        <v>22</v>
      </c>
      <c r="F3689" s="9">
        <v>5</v>
      </c>
      <c r="G3689" s="10">
        <v>797</v>
      </c>
      <c r="H3689" s="11">
        <v>0.05</v>
      </c>
      <c r="I3689" s="10">
        <f t="shared" si="348"/>
        <v>3985</v>
      </c>
      <c r="J3689" s="10">
        <f t="shared" si="343"/>
        <v>199.25</v>
      </c>
      <c r="K3689" s="10">
        <f t="shared" si="344"/>
        <v>3785.75</v>
      </c>
      <c r="L3689" s="11">
        <v>0.05</v>
      </c>
      <c r="M3689" s="10">
        <f t="shared" si="345"/>
        <v>189.28750000000002</v>
      </c>
      <c r="N3689" s="10">
        <f t="shared" si="346"/>
        <v>3975.0374999999999</v>
      </c>
      <c r="O3689" s="10">
        <v>614.36</v>
      </c>
      <c r="P3689" s="10">
        <f t="shared" si="347"/>
        <v>713.94999999999982</v>
      </c>
      <c r="Q3689" s="12">
        <v>46010</v>
      </c>
    </row>
    <row r="3690" spans="1:17" x14ac:dyDescent="0.25">
      <c r="A3690" s="4">
        <v>3942</v>
      </c>
      <c r="B3690" s="4" t="s">
        <v>16</v>
      </c>
      <c r="C3690" s="4" t="s">
        <v>17</v>
      </c>
      <c r="D3690" s="4" t="s">
        <v>28</v>
      </c>
      <c r="E3690" s="4" t="s">
        <v>27</v>
      </c>
      <c r="F3690" s="9">
        <v>14</v>
      </c>
      <c r="G3690" s="10">
        <v>133</v>
      </c>
      <c r="H3690" s="11">
        <v>0.05</v>
      </c>
      <c r="I3690" s="10">
        <f t="shared" si="348"/>
        <v>1862</v>
      </c>
      <c r="J3690" s="10">
        <f t="shared" si="343"/>
        <v>93.100000000000009</v>
      </c>
      <c r="K3690" s="10">
        <f t="shared" si="344"/>
        <v>1768.9</v>
      </c>
      <c r="L3690" s="11">
        <v>0.05</v>
      </c>
      <c r="M3690" s="10">
        <f t="shared" si="345"/>
        <v>88.445000000000007</v>
      </c>
      <c r="N3690" s="10">
        <f t="shared" si="346"/>
        <v>1857.345</v>
      </c>
      <c r="O3690" s="10">
        <v>75.400000000000006</v>
      </c>
      <c r="P3690" s="10">
        <f t="shared" si="347"/>
        <v>713.3</v>
      </c>
      <c r="Q3690" s="12">
        <v>45681</v>
      </c>
    </row>
    <row r="3691" spans="1:17" x14ac:dyDescent="0.25">
      <c r="A3691" s="4">
        <v>1215</v>
      </c>
      <c r="B3691" s="4" t="s">
        <v>23</v>
      </c>
      <c r="C3691" s="4" t="s">
        <v>17</v>
      </c>
      <c r="D3691" s="4" t="s">
        <v>28</v>
      </c>
      <c r="E3691" s="4" t="s">
        <v>22</v>
      </c>
      <c r="F3691" s="9">
        <v>13</v>
      </c>
      <c r="G3691" s="10">
        <v>140</v>
      </c>
      <c r="H3691" s="11">
        <v>0.05</v>
      </c>
      <c r="I3691" s="10">
        <f t="shared" si="348"/>
        <v>1820</v>
      </c>
      <c r="J3691" s="10">
        <f t="shared" si="343"/>
        <v>91</v>
      </c>
      <c r="K3691" s="10">
        <f t="shared" si="344"/>
        <v>1729</v>
      </c>
      <c r="L3691" s="11">
        <v>0.05</v>
      </c>
      <c r="M3691" s="10">
        <f t="shared" si="345"/>
        <v>86.45</v>
      </c>
      <c r="N3691" s="10">
        <f t="shared" si="346"/>
        <v>1815.45</v>
      </c>
      <c r="O3691" s="10">
        <v>78.25</v>
      </c>
      <c r="P3691" s="10">
        <f t="shared" si="347"/>
        <v>711.75</v>
      </c>
      <c r="Q3691" s="12">
        <v>45975</v>
      </c>
    </row>
    <row r="3692" spans="1:17" x14ac:dyDescent="0.25">
      <c r="A3692" s="4">
        <v>3841</v>
      </c>
      <c r="B3692" s="4" t="s">
        <v>34</v>
      </c>
      <c r="C3692" s="4" t="s">
        <v>21</v>
      </c>
      <c r="D3692" s="4" t="s">
        <v>18</v>
      </c>
      <c r="E3692" s="4" t="s">
        <v>37</v>
      </c>
      <c r="F3692" s="9">
        <v>16</v>
      </c>
      <c r="G3692" s="10">
        <v>163</v>
      </c>
      <c r="H3692" s="11">
        <v>0.1</v>
      </c>
      <c r="I3692" s="10">
        <f t="shared" si="348"/>
        <v>2608</v>
      </c>
      <c r="J3692" s="10">
        <f t="shared" si="343"/>
        <v>260.8</v>
      </c>
      <c r="K3692" s="10">
        <f t="shared" si="344"/>
        <v>2347.1999999999998</v>
      </c>
      <c r="L3692" s="11">
        <v>0.05</v>
      </c>
      <c r="M3692" s="10">
        <f t="shared" si="345"/>
        <v>117.36</v>
      </c>
      <c r="N3692" s="10">
        <f t="shared" si="346"/>
        <v>2464.56</v>
      </c>
      <c r="O3692" s="10">
        <v>102.23</v>
      </c>
      <c r="P3692" s="10">
        <f t="shared" si="347"/>
        <v>711.51999999999975</v>
      </c>
      <c r="Q3692" s="12">
        <v>45988</v>
      </c>
    </row>
    <row r="3693" spans="1:17" x14ac:dyDescent="0.25">
      <c r="A3693" s="4">
        <v>2555</v>
      </c>
      <c r="B3693" s="4" t="s">
        <v>38</v>
      </c>
      <c r="C3693" s="4" t="s">
        <v>17</v>
      </c>
      <c r="D3693" s="4" t="s">
        <v>26</v>
      </c>
      <c r="E3693" s="4" t="s">
        <v>36</v>
      </c>
      <c r="F3693" s="9">
        <v>9</v>
      </c>
      <c r="G3693" s="10">
        <v>272</v>
      </c>
      <c r="H3693" s="11">
        <v>0.1</v>
      </c>
      <c r="I3693" s="10">
        <f t="shared" si="348"/>
        <v>2448</v>
      </c>
      <c r="J3693" s="10">
        <f t="shared" si="343"/>
        <v>244.8</v>
      </c>
      <c r="K3693" s="10">
        <f t="shared" si="344"/>
        <v>2203.1999999999998</v>
      </c>
      <c r="L3693" s="11">
        <v>0.05</v>
      </c>
      <c r="M3693" s="10">
        <f t="shared" si="345"/>
        <v>110.16</v>
      </c>
      <c r="N3693" s="10">
        <f t="shared" si="346"/>
        <v>2313.3599999999997</v>
      </c>
      <c r="O3693" s="10">
        <v>165.76</v>
      </c>
      <c r="P3693" s="10">
        <f t="shared" si="347"/>
        <v>711.3599999999999</v>
      </c>
      <c r="Q3693" s="12">
        <v>45741</v>
      </c>
    </row>
    <row r="3694" spans="1:17" x14ac:dyDescent="0.25">
      <c r="A3694" s="4">
        <v>2684</v>
      </c>
      <c r="B3694" s="4" t="s">
        <v>35</v>
      </c>
      <c r="C3694" s="4" t="s">
        <v>17</v>
      </c>
      <c r="D3694" s="4" t="s">
        <v>26</v>
      </c>
      <c r="E3694" s="4" t="s">
        <v>27</v>
      </c>
      <c r="F3694" s="9">
        <v>11</v>
      </c>
      <c r="G3694" s="10">
        <v>192</v>
      </c>
      <c r="H3694" s="11">
        <v>0.05</v>
      </c>
      <c r="I3694" s="10">
        <f t="shared" si="348"/>
        <v>2112</v>
      </c>
      <c r="J3694" s="10">
        <f t="shared" si="343"/>
        <v>105.60000000000001</v>
      </c>
      <c r="K3694" s="10">
        <f t="shared" si="344"/>
        <v>2006.4</v>
      </c>
      <c r="L3694" s="11">
        <v>0.05</v>
      </c>
      <c r="M3694" s="10">
        <f t="shared" si="345"/>
        <v>100.32000000000001</v>
      </c>
      <c r="N3694" s="10">
        <f t="shared" si="346"/>
        <v>2106.7200000000003</v>
      </c>
      <c r="O3694" s="10">
        <v>117.74</v>
      </c>
      <c r="P3694" s="10">
        <f t="shared" si="347"/>
        <v>711.26000000000022</v>
      </c>
      <c r="Q3694" s="12">
        <v>45904</v>
      </c>
    </row>
    <row r="3695" spans="1:17" x14ac:dyDescent="0.25">
      <c r="A3695" s="4">
        <v>1056</v>
      </c>
      <c r="B3695" s="4" t="s">
        <v>23</v>
      </c>
      <c r="C3695" s="4" t="s">
        <v>17</v>
      </c>
      <c r="D3695" s="4" t="s">
        <v>26</v>
      </c>
      <c r="E3695" s="4" t="s">
        <v>36</v>
      </c>
      <c r="F3695" s="9">
        <v>2</v>
      </c>
      <c r="G3695" s="10">
        <v>873</v>
      </c>
      <c r="H3695" s="11">
        <v>0.05</v>
      </c>
      <c r="I3695" s="10">
        <f t="shared" si="348"/>
        <v>1746</v>
      </c>
      <c r="J3695" s="10">
        <f t="shared" si="343"/>
        <v>87.300000000000011</v>
      </c>
      <c r="K3695" s="10">
        <f t="shared" si="344"/>
        <v>1658.7</v>
      </c>
      <c r="L3695" s="11">
        <v>0.05</v>
      </c>
      <c r="M3695" s="10">
        <f t="shared" si="345"/>
        <v>82.935000000000002</v>
      </c>
      <c r="N3695" s="10">
        <f t="shared" si="346"/>
        <v>1741.635</v>
      </c>
      <c r="O3695" s="10">
        <v>473.97</v>
      </c>
      <c r="P3695" s="10">
        <f t="shared" si="347"/>
        <v>710.76</v>
      </c>
      <c r="Q3695" s="12">
        <v>45770</v>
      </c>
    </row>
    <row r="3696" spans="1:17" x14ac:dyDescent="0.25">
      <c r="A3696" s="4">
        <v>2278</v>
      </c>
      <c r="B3696" s="4" t="s">
        <v>32</v>
      </c>
      <c r="C3696" s="4" t="s">
        <v>17</v>
      </c>
      <c r="D3696" s="4" t="s">
        <v>28</v>
      </c>
      <c r="E3696" s="4" t="s">
        <v>19</v>
      </c>
      <c r="F3696" s="9">
        <v>6</v>
      </c>
      <c r="G3696" s="10">
        <v>460</v>
      </c>
      <c r="H3696" s="11">
        <v>0</v>
      </c>
      <c r="I3696" s="10">
        <f t="shared" si="348"/>
        <v>2760</v>
      </c>
      <c r="J3696" s="10">
        <f t="shared" si="343"/>
        <v>0</v>
      </c>
      <c r="K3696" s="10">
        <f t="shared" si="344"/>
        <v>2760</v>
      </c>
      <c r="L3696" s="11">
        <v>0.05</v>
      </c>
      <c r="M3696" s="10">
        <f t="shared" si="345"/>
        <v>138</v>
      </c>
      <c r="N3696" s="10">
        <f t="shared" si="346"/>
        <v>2898</v>
      </c>
      <c r="O3696" s="10">
        <v>341.56</v>
      </c>
      <c r="P3696" s="10">
        <f t="shared" si="347"/>
        <v>710.63999999999987</v>
      </c>
      <c r="Q3696" s="12">
        <v>45691</v>
      </c>
    </row>
    <row r="3697" spans="1:17" x14ac:dyDescent="0.25">
      <c r="A3697" s="4">
        <v>2827</v>
      </c>
      <c r="B3697" s="4" t="s">
        <v>16</v>
      </c>
      <c r="C3697" s="4" t="s">
        <v>17</v>
      </c>
      <c r="D3697" s="4" t="s">
        <v>26</v>
      </c>
      <c r="E3697" s="4" t="s">
        <v>27</v>
      </c>
      <c r="F3697" s="9">
        <v>3</v>
      </c>
      <c r="G3697" s="10">
        <v>1046</v>
      </c>
      <c r="H3697" s="11">
        <v>0</v>
      </c>
      <c r="I3697" s="10">
        <f t="shared" si="348"/>
        <v>3138</v>
      </c>
      <c r="J3697" s="10">
        <f t="shared" si="343"/>
        <v>0</v>
      </c>
      <c r="K3697" s="10">
        <f t="shared" si="344"/>
        <v>3138</v>
      </c>
      <c r="L3697" s="11">
        <v>0.05</v>
      </c>
      <c r="M3697" s="10">
        <f t="shared" si="345"/>
        <v>156.9</v>
      </c>
      <c r="N3697" s="10">
        <f t="shared" si="346"/>
        <v>3294.9</v>
      </c>
      <c r="O3697" s="10">
        <v>809.3</v>
      </c>
      <c r="P3697" s="10">
        <f t="shared" si="347"/>
        <v>710.10000000000036</v>
      </c>
      <c r="Q3697" s="12">
        <v>45988</v>
      </c>
    </row>
    <row r="3698" spans="1:17" x14ac:dyDescent="0.25">
      <c r="A3698" s="4">
        <v>1760</v>
      </c>
      <c r="B3698" s="4" t="s">
        <v>32</v>
      </c>
      <c r="C3698" s="4" t="s">
        <v>21</v>
      </c>
      <c r="D3698" s="4" t="s">
        <v>33</v>
      </c>
      <c r="E3698" s="4" t="s">
        <v>27</v>
      </c>
      <c r="F3698" s="9">
        <v>25</v>
      </c>
      <c r="G3698" s="10">
        <v>260</v>
      </c>
      <c r="H3698" s="11">
        <v>0.15</v>
      </c>
      <c r="I3698" s="10">
        <f t="shared" si="348"/>
        <v>6500</v>
      </c>
      <c r="J3698" s="10">
        <f t="shared" si="343"/>
        <v>975</v>
      </c>
      <c r="K3698" s="10">
        <f t="shared" si="344"/>
        <v>5525</v>
      </c>
      <c r="L3698" s="11">
        <v>0.05</v>
      </c>
      <c r="M3698" s="10">
        <f t="shared" si="345"/>
        <v>276.25</v>
      </c>
      <c r="N3698" s="10">
        <f t="shared" si="346"/>
        <v>5801.25</v>
      </c>
      <c r="O3698" s="10">
        <v>192.61</v>
      </c>
      <c r="P3698" s="10">
        <f t="shared" si="347"/>
        <v>709.75</v>
      </c>
      <c r="Q3698" s="12">
        <v>45734</v>
      </c>
    </row>
    <row r="3699" spans="1:17" x14ac:dyDescent="0.25">
      <c r="A3699" s="4">
        <v>1335</v>
      </c>
      <c r="B3699" s="4" t="s">
        <v>20</v>
      </c>
      <c r="C3699" s="4" t="s">
        <v>17</v>
      </c>
      <c r="D3699" s="4" t="s">
        <v>33</v>
      </c>
      <c r="E3699" s="4" t="s">
        <v>29</v>
      </c>
      <c r="F3699" s="9">
        <v>4</v>
      </c>
      <c r="G3699" s="10">
        <v>576</v>
      </c>
      <c r="H3699" s="11">
        <v>0.1</v>
      </c>
      <c r="I3699" s="10">
        <f t="shared" si="348"/>
        <v>2304</v>
      </c>
      <c r="J3699" s="10">
        <f t="shared" si="343"/>
        <v>230.4</v>
      </c>
      <c r="K3699" s="10">
        <f t="shared" si="344"/>
        <v>2073.6</v>
      </c>
      <c r="L3699" s="11">
        <v>0.05</v>
      </c>
      <c r="M3699" s="10">
        <f t="shared" si="345"/>
        <v>103.68</v>
      </c>
      <c r="N3699" s="10">
        <f t="shared" si="346"/>
        <v>2177.2799999999997</v>
      </c>
      <c r="O3699" s="10">
        <v>340.99</v>
      </c>
      <c r="P3699" s="10">
        <f t="shared" si="347"/>
        <v>709.63999999999987</v>
      </c>
      <c r="Q3699" s="12">
        <v>45875</v>
      </c>
    </row>
    <row r="3700" spans="1:17" x14ac:dyDescent="0.25">
      <c r="A3700" s="4">
        <v>1821</v>
      </c>
      <c r="B3700" s="4" t="s">
        <v>35</v>
      </c>
      <c r="C3700" s="4" t="s">
        <v>21</v>
      </c>
      <c r="D3700" s="4" t="s">
        <v>18</v>
      </c>
      <c r="E3700" s="4" t="s">
        <v>19</v>
      </c>
      <c r="F3700" s="9">
        <v>4</v>
      </c>
      <c r="G3700" s="10">
        <v>549</v>
      </c>
      <c r="H3700" s="11">
        <v>0.05</v>
      </c>
      <c r="I3700" s="10">
        <f t="shared" si="348"/>
        <v>2196</v>
      </c>
      <c r="J3700" s="10">
        <f t="shared" si="343"/>
        <v>109.80000000000001</v>
      </c>
      <c r="K3700" s="10">
        <f t="shared" si="344"/>
        <v>2086.1999999999998</v>
      </c>
      <c r="L3700" s="11">
        <v>0.05</v>
      </c>
      <c r="M3700" s="10">
        <f t="shared" si="345"/>
        <v>104.31</v>
      </c>
      <c r="N3700" s="10">
        <f t="shared" si="346"/>
        <v>2190.5099999999998</v>
      </c>
      <c r="O3700" s="10">
        <v>344.24</v>
      </c>
      <c r="P3700" s="10">
        <f t="shared" si="347"/>
        <v>709.23999999999978</v>
      </c>
      <c r="Q3700" s="12">
        <v>45972</v>
      </c>
    </row>
    <row r="3701" spans="1:17" x14ac:dyDescent="0.25">
      <c r="A3701" s="4">
        <v>2842</v>
      </c>
      <c r="B3701" s="4" t="s">
        <v>38</v>
      </c>
      <c r="C3701" s="4" t="s">
        <v>17</v>
      </c>
      <c r="D3701" s="4" t="s">
        <v>18</v>
      </c>
      <c r="E3701" s="4" t="s">
        <v>27</v>
      </c>
      <c r="F3701" s="9">
        <v>3</v>
      </c>
      <c r="G3701" s="10">
        <v>1123</v>
      </c>
      <c r="H3701" s="11">
        <v>0.05</v>
      </c>
      <c r="I3701" s="10">
        <f t="shared" si="348"/>
        <v>3369</v>
      </c>
      <c r="J3701" s="10">
        <f t="shared" si="343"/>
        <v>168.45000000000002</v>
      </c>
      <c r="K3701" s="10">
        <f t="shared" si="344"/>
        <v>3200.55</v>
      </c>
      <c r="L3701" s="11">
        <v>0.05</v>
      </c>
      <c r="M3701" s="10">
        <f t="shared" si="345"/>
        <v>160.02750000000003</v>
      </c>
      <c r="N3701" s="10">
        <f t="shared" si="346"/>
        <v>3360.5775000000003</v>
      </c>
      <c r="O3701" s="10">
        <v>830.45</v>
      </c>
      <c r="P3701" s="10">
        <f t="shared" si="347"/>
        <v>709.19999999999982</v>
      </c>
      <c r="Q3701" s="12">
        <v>45867</v>
      </c>
    </row>
    <row r="3702" spans="1:17" x14ac:dyDescent="0.25">
      <c r="A3702" s="4">
        <v>2647</v>
      </c>
      <c r="B3702" s="4" t="s">
        <v>38</v>
      </c>
      <c r="C3702" s="4" t="s">
        <v>21</v>
      </c>
      <c r="D3702" s="4" t="s">
        <v>33</v>
      </c>
      <c r="E3702" s="4" t="s">
        <v>30</v>
      </c>
      <c r="F3702" s="9">
        <v>13</v>
      </c>
      <c r="G3702" s="10">
        <v>152</v>
      </c>
      <c r="H3702" s="11">
        <v>0</v>
      </c>
      <c r="I3702" s="10">
        <f t="shared" si="348"/>
        <v>1976</v>
      </c>
      <c r="J3702" s="10">
        <f t="shared" si="343"/>
        <v>0</v>
      </c>
      <c r="K3702" s="10">
        <f t="shared" si="344"/>
        <v>1976</v>
      </c>
      <c r="L3702" s="11">
        <v>0.05</v>
      </c>
      <c r="M3702" s="10">
        <f t="shared" si="345"/>
        <v>98.800000000000011</v>
      </c>
      <c r="N3702" s="10">
        <f t="shared" si="346"/>
        <v>2074.8000000000002</v>
      </c>
      <c r="O3702" s="10">
        <v>97.47</v>
      </c>
      <c r="P3702" s="10">
        <f t="shared" si="347"/>
        <v>708.8900000000001</v>
      </c>
      <c r="Q3702" s="12">
        <v>45726</v>
      </c>
    </row>
    <row r="3703" spans="1:17" x14ac:dyDescent="0.25">
      <c r="A3703" s="4">
        <v>2932</v>
      </c>
      <c r="B3703" s="4" t="s">
        <v>16</v>
      </c>
      <c r="C3703" s="4" t="s">
        <v>17</v>
      </c>
      <c r="D3703" s="4" t="s">
        <v>33</v>
      </c>
      <c r="E3703" s="4" t="s">
        <v>25</v>
      </c>
      <c r="F3703" s="9">
        <v>4</v>
      </c>
      <c r="G3703" s="10">
        <v>893</v>
      </c>
      <c r="H3703" s="11">
        <v>0.05</v>
      </c>
      <c r="I3703" s="10">
        <f t="shared" si="348"/>
        <v>3572</v>
      </c>
      <c r="J3703" s="10">
        <f t="shared" si="343"/>
        <v>178.60000000000002</v>
      </c>
      <c r="K3703" s="10">
        <f t="shared" si="344"/>
        <v>3393.4</v>
      </c>
      <c r="L3703" s="11">
        <v>0.05</v>
      </c>
      <c r="M3703" s="10">
        <f t="shared" si="345"/>
        <v>169.67000000000002</v>
      </c>
      <c r="N3703" s="10">
        <f t="shared" si="346"/>
        <v>3563.07</v>
      </c>
      <c r="O3703" s="10">
        <v>671.45</v>
      </c>
      <c r="P3703" s="10">
        <f t="shared" si="347"/>
        <v>707.59999999999991</v>
      </c>
      <c r="Q3703" s="12">
        <v>45940</v>
      </c>
    </row>
    <row r="3704" spans="1:17" x14ac:dyDescent="0.25">
      <c r="A3704" s="4">
        <v>4957</v>
      </c>
      <c r="B3704" s="4" t="s">
        <v>20</v>
      </c>
      <c r="C3704" s="4" t="s">
        <v>21</v>
      </c>
      <c r="D3704" s="4" t="s">
        <v>26</v>
      </c>
      <c r="E3704" s="4" t="s">
        <v>30</v>
      </c>
      <c r="F3704" s="9">
        <v>11</v>
      </c>
      <c r="G3704" s="10">
        <v>304</v>
      </c>
      <c r="H3704" s="11">
        <v>0</v>
      </c>
      <c r="I3704" s="10">
        <f t="shared" si="348"/>
        <v>3344</v>
      </c>
      <c r="J3704" s="10">
        <f t="shared" si="343"/>
        <v>0</v>
      </c>
      <c r="K3704" s="10">
        <f t="shared" si="344"/>
        <v>3344</v>
      </c>
      <c r="L3704" s="11">
        <v>0.05</v>
      </c>
      <c r="M3704" s="10">
        <f t="shared" si="345"/>
        <v>167.20000000000002</v>
      </c>
      <c r="N3704" s="10">
        <f t="shared" si="346"/>
        <v>3511.2</v>
      </c>
      <c r="O3704" s="10">
        <v>239.71</v>
      </c>
      <c r="P3704" s="10">
        <f t="shared" si="347"/>
        <v>707.19</v>
      </c>
      <c r="Q3704" s="12">
        <v>45911</v>
      </c>
    </row>
    <row r="3705" spans="1:17" x14ac:dyDescent="0.25">
      <c r="A3705" s="4">
        <v>3968</v>
      </c>
      <c r="B3705" s="4" t="s">
        <v>31</v>
      </c>
      <c r="C3705" s="4" t="s">
        <v>24</v>
      </c>
      <c r="D3705" s="4" t="s">
        <v>33</v>
      </c>
      <c r="E3705" s="4" t="s">
        <v>29</v>
      </c>
      <c r="F3705" s="9">
        <v>9</v>
      </c>
      <c r="G3705" s="10">
        <v>354</v>
      </c>
      <c r="H3705" s="11">
        <v>0</v>
      </c>
      <c r="I3705" s="10">
        <f t="shared" si="348"/>
        <v>3186</v>
      </c>
      <c r="J3705" s="10">
        <f t="shared" si="343"/>
        <v>0</v>
      </c>
      <c r="K3705" s="10">
        <f t="shared" si="344"/>
        <v>3186</v>
      </c>
      <c r="L3705" s="11">
        <v>0.05</v>
      </c>
      <c r="M3705" s="10">
        <f t="shared" si="345"/>
        <v>159.30000000000001</v>
      </c>
      <c r="N3705" s="10">
        <f t="shared" si="346"/>
        <v>3345.3</v>
      </c>
      <c r="O3705" s="10">
        <v>275.45</v>
      </c>
      <c r="P3705" s="10">
        <f t="shared" si="347"/>
        <v>706.95000000000027</v>
      </c>
      <c r="Q3705" s="12">
        <v>45825</v>
      </c>
    </row>
    <row r="3706" spans="1:17" x14ac:dyDescent="0.25">
      <c r="A3706" s="4">
        <v>3808</v>
      </c>
      <c r="B3706" s="4" t="s">
        <v>34</v>
      </c>
      <c r="C3706" s="4" t="s">
        <v>17</v>
      </c>
      <c r="D3706" s="4" t="s">
        <v>28</v>
      </c>
      <c r="E3706" s="4" t="s">
        <v>27</v>
      </c>
      <c r="F3706" s="9">
        <v>21</v>
      </c>
      <c r="G3706" s="10">
        <v>174</v>
      </c>
      <c r="H3706" s="11">
        <v>0.05</v>
      </c>
      <c r="I3706" s="10">
        <f t="shared" si="348"/>
        <v>3654</v>
      </c>
      <c r="J3706" s="10">
        <f t="shared" si="343"/>
        <v>182.70000000000002</v>
      </c>
      <c r="K3706" s="10">
        <f t="shared" si="344"/>
        <v>3471.3</v>
      </c>
      <c r="L3706" s="11">
        <v>0.05</v>
      </c>
      <c r="M3706" s="10">
        <f t="shared" si="345"/>
        <v>173.56500000000003</v>
      </c>
      <c r="N3706" s="10">
        <f t="shared" si="346"/>
        <v>3644.8650000000002</v>
      </c>
      <c r="O3706" s="10">
        <v>131.65</v>
      </c>
      <c r="P3706" s="10">
        <f t="shared" si="347"/>
        <v>706.65000000000009</v>
      </c>
      <c r="Q3706" s="12">
        <v>45825</v>
      </c>
    </row>
    <row r="3707" spans="1:17" x14ac:dyDescent="0.25">
      <c r="A3707" s="4">
        <v>319</v>
      </c>
      <c r="B3707" s="4" t="s">
        <v>23</v>
      </c>
      <c r="C3707" s="4" t="s">
        <v>24</v>
      </c>
      <c r="D3707" s="4" t="s">
        <v>28</v>
      </c>
      <c r="E3707" s="4" t="s">
        <v>30</v>
      </c>
      <c r="F3707" s="9">
        <v>4</v>
      </c>
      <c r="G3707" s="10">
        <v>658</v>
      </c>
      <c r="H3707" s="11">
        <v>0</v>
      </c>
      <c r="I3707" s="10">
        <f t="shared" si="348"/>
        <v>2632</v>
      </c>
      <c r="J3707" s="10">
        <f t="shared" si="343"/>
        <v>0</v>
      </c>
      <c r="K3707" s="10">
        <f t="shared" si="344"/>
        <v>2632</v>
      </c>
      <c r="L3707" s="11">
        <v>0.05</v>
      </c>
      <c r="M3707" s="10">
        <f t="shared" si="345"/>
        <v>131.6</v>
      </c>
      <c r="N3707" s="10">
        <f t="shared" si="346"/>
        <v>2763.6</v>
      </c>
      <c r="O3707" s="10">
        <v>481.65</v>
      </c>
      <c r="P3707" s="10">
        <f t="shared" si="347"/>
        <v>705.40000000000009</v>
      </c>
      <c r="Q3707" s="12">
        <v>45961</v>
      </c>
    </row>
    <row r="3708" spans="1:17" x14ac:dyDescent="0.25">
      <c r="A3708" s="4">
        <v>3155</v>
      </c>
      <c r="B3708" s="4" t="s">
        <v>38</v>
      </c>
      <c r="C3708" s="4" t="s">
        <v>24</v>
      </c>
      <c r="D3708" s="4" t="s">
        <v>18</v>
      </c>
      <c r="E3708" s="4" t="s">
        <v>27</v>
      </c>
      <c r="F3708" s="9">
        <v>4</v>
      </c>
      <c r="G3708" s="10">
        <v>1142</v>
      </c>
      <c r="H3708" s="11">
        <v>0.15</v>
      </c>
      <c r="I3708" s="10">
        <f t="shared" si="348"/>
        <v>4568</v>
      </c>
      <c r="J3708" s="10">
        <f t="shared" si="343"/>
        <v>685.19999999999993</v>
      </c>
      <c r="K3708" s="10">
        <f t="shared" si="344"/>
        <v>3882.8</v>
      </c>
      <c r="L3708" s="11">
        <v>0.05</v>
      </c>
      <c r="M3708" s="10">
        <f t="shared" si="345"/>
        <v>194.14000000000001</v>
      </c>
      <c r="N3708" s="10">
        <f t="shared" si="346"/>
        <v>4076.94</v>
      </c>
      <c r="O3708" s="10">
        <v>794.79</v>
      </c>
      <c r="P3708" s="10">
        <f t="shared" si="347"/>
        <v>703.64000000000033</v>
      </c>
      <c r="Q3708" s="12">
        <v>45931</v>
      </c>
    </row>
    <row r="3709" spans="1:17" x14ac:dyDescent="0.25">
      <c r="A3709" s="4">
        <v>2495</v>
      </c>
      <c r="B3709" s="4" t="s">
        <v>35</v>
      </c>
      <c r="C3709" s="4" t="s">
        <v>24</v>
      </c>
      <c r="D3709" s="4" t="s">
        <v>18</v>
      </c>
      <c r="E3709" s="4" t="s">
        <v>22</v>
      </c>
      <c r="F3709" s="9">
        <v>3</v>
      </c>
      <c r="G3709" s="10">
        <v>591</v>
      </c>
      <c r="H3709" s="11">
        <v>0</v>
      </c>
      <c r="I3709" s="10">
        <f t="shared" si="348"/>
        <v>1773</v>
      </c>
      <c r="J3709" s="10">
        <f t="shared" si="343"/>
        <v>0</v>
      </c>
      <c r="K3709" s="10">
        <f t="shared" si="344"/>
        <v>1773</v>
      </c>
      <c r="L3709" s="11">
        <v>0.05</v>
      </c>
      <c r="M3709" s="10">
        <f t="shared" si="345"/>
        <v>88.65</v>
      </c>
      <c r="N3709" s="10">
        <f t="shared" si="346"/>
        <v>1861.65</v>
      </c>
      <c r="O3709" s="10">
        <v>356.53</v>
      </c>
      <c r="P3709" s="10">
        <f t="shared" si="347"/>
        <v>703.41000000000008</v>
      </c>
      <c r="Q3709" s="12">
        <v>45744</v>
      </c>
    </row>
    <row r="3710" spans="1:17" x14ac:dyDescent="0.25">
      <c r="A3710" s="4">
        <v>4469</v>
      </c>
      <c r="B3710" s="4" t="s">
        <v>32</v>
      </c>
      <c r="C3710" s="4" t="s">
        <v>21</v>
      </c>
      <c r="D3710" s="4" t="s">
        <v>18</v>
      </c>
      <c r="E3710" s="4" t="s">
        <v>29</v>
      </c>
      <c r="F3710" s="9">
        <v>9</v>
      </c>
      <c r="G3710" s="10">
        <v>364</v>
      </c>
      <c r="H3710" s="11">
        <v>0.1</v>
      </c>
      <c r="I3710" s="10">
        <f t="shared" si="348"/>
        <v>3276</v>
      </c>
      <c r="J3710" s="10">
        <f t="shared" si="343"/>
        <v>327.60000000000002</v>
      </c>
      <c r="K3710" s="10">
        <f t="shared" si="344"/>
        <v>2948.4</v>
      </c>
      <c r="L3710" s="11">
        <v>0.05</v>
      </c>
      <c r="M3710" s="10">
        <f t="shared" si="345"/>
        <v>147.42000000000002</v>
      </c>
      <c r="N3710" s="10">
        <f t="shared" si="346"/>
        <v>3095.82</v>
      </c>
      <c r="O3710" s="10">
        <v>249.47</v>
      </c>
      <c r="P3710" s="10">
        <f t="shared" si="347"/>
        <v>703.17000000000007</v>
      </c>
      <c r="Q3710" s="12">
        <v>45937</v>
      </c>
    </row>
    <row r="3711" spans="1:17" x14ac:dyDescent="0.25">
      <c r="A3711" s="4">
        <v>1549</v>
      </c>
      <c r="B3711" s="4" t="s">
        <v>23</v>
      </c>
      <c r="C3711" s="4" t="s">
        <v>21</v>
      </c>
      <c r="D3711" s="4" t="s">
        <v>33</v>
      </c>
      <c r="E3711" s="4" t="s">
        <v>37</v>
      </c>
      <c r="F3711" s="9">
        <v>24</v>
      </c>
      <c r="G3711" s="10">
        <v>152</v>
      </c>
      <c r="H3711" s="11">
        <v>0.1</v>
      </c>
      <c r="I3711" s="10">
        <f t="shared" si="348"/>
        <v>3648</v>
      </c>
      <c r="J3711" s="10">
        <f t="shared" si="343"/>
        <v>364.8</v>
      </c>
      <c r="K3711" s="10">
        <f t="shared" si="344"/>
        <v>3283.2</v>
      </c>
      <c r="L3711" s="11">
        <v>0.05</v>
      </c>
      <c r="M3711" s="10">
        <f t="shared" si="345"/>
        <v>164.16</v>
      </c>
      <c r="N3711" s="10">
        <f t="shared" si="346"/>
        <v>3447.3599999999997</v>
      </c>
      <c r="O3711" s="10">
        <v>107.52</v>
      </c>
      <c r="P3711" s="10">
        <f t="shared" si="347"/>
        <v>702.7199999999998</v>
      </c>
      <c r="Q3711" s="12">
        <v>45692</v>
      </c>
    </row>
    <row r="3712" spans="1:17" x14ac:dyDescent="0.25">
      <c r="A3712" s="4">
        <v>674</v>
      </c>
      <c r="B3712" s="4" t="s">
        <v>38</v>
      </c>
      <c r="C3712" s="4" t="s">
        <v>24</v>
      </c>
      <c r="D3712" s="4" t="s">
        <v>33</v>
      </c>
      <c r="E3712" s="4" t="s">
        <v>30</v>
      </c>
      <c r="F3712" s="9">
        <v>18</v>
      </c>
      <c r="G3712" s="10">
        <v>126</v>
      </c>
      <c r="H3712" s="11">
        <v>0.1</v>
      </c>
      <c r="I3712" s="10">
        <f t="shared" si="348"/>
        <v>2268</v>
      </c>
      <c r="J3712" s="10">
        <f t="shared" si="343"/>
        <v>226.8</v>
      </c>
      <c r="K3712" s="10">
        <f t="shared" si="344"/>
        <v>2041.2</v>
      </c>
      <c r="L3712" s="11">
        <v>0.05</v>
      </c>
      <c r="M3712" s="10">
        <f t="shared" si="345"/>
        <v>102.06</v>
      </c>
      <c r="N3712" s="10">
        <f t="shared" si="346"/>
        <v>2143.2600000000002</v>
      </c>
      <c r="O3712" s="10">
        <v>74.38</v>
      </c>
      <c r="P3712" s="10">
        <f t="shared" si="347"/>
        <v>702.36000000000013</v>
      </c>
      <c r="Q3712" s="12">
        <v>45886</v>
      </c>
    </row>
    <row r="3713" spans="1:17" x14ac:dyDescent="0.25">
      <c r="A3713" s="4">
        <v>3061</v>
      </c>
      <c r="B3713" s="4" t="s">
        <v>16</v>
      </c>
      <c r="C3713" s="4" t="s">
        <v>17</v>
      </c>
      <c r="D3713" s="4" t="s">
        <v>33</v>
      </c>
      <c r="E3713" s="4" t="s">
        <v>25</v>
      </c>
      <c r="F3713" s="9">
        <v>17</v>
      </c>
      <c r="G3713" s="10">
        <v>181</v>
      </c>
      <c r="H3713" s="11">
        <v>0.15</v>
      </c>
      <c r="I3713" s="10">
        <f t="shared" si="348"/>
        <v>3077</v>
      </c>
      <c r="J3713" s="10">
        <f t="shared" si="343"/>
        <v>461.54999999999995</v>
      </c>
      <c r="K3713" s="10">
        <f t="shared" si="344"/>
        <v>2615.4499999999998</v>
      </c>
      <c r="L3713" s="11">
        <v>0.05</v>
      </c>
      <c r="M3713" s="10">
        <f t="shared" si="345"/>
        <v>130.77250000000001</v>
      </c>
      <c r="N3713" s="10">
        <f t="shared" si="346"/>
        <v>2746.2224999999999</v>
      </c>
      <c r="O3713" s="10">
        <v>112.67</v>
      </c>
      <c r="P3713" s="10">
        <f t="shared" si="347"/>
        <v>700.05999999999972</v>
      </c>
      <c r="Q3713" s="12">
        <v>46003</v>
      </c>
    </row>
    <row r="3714" spans="1:17" x14ac:dyDescent="0.25">
      <c r="A3714" s="4">
        <v>86</v>
      </c>
      <c r="B3714" s="4" t="s">
        <v>23</v>
      </c>
      <c r="C3714" s="4" t="s">
        <v>24</v>
      </c>
      <c r="D3714" s="4" t="s">
        <v>28</v>
      </c>
      <c r="E3714" s="4" t="s">
        <v>25</v>
      </c>
      <c r="F3714" s="9">
        <v>4</v>
      </c>
      <c r="G3714" s="10">
        <v>745</v>
      </c>
      <c r="H3714" s="11">
        <v>0</v>
      </c>
      <c r="I3714" s="10">
        <f t="shared" si="348"/>
        <v>2980</v>
      </c>
      <c r="J3714" s="10">
        <f t="shared" ref="J3714:J3777" si="349">I3714*H3714</f>
        <v>0</v>
      </c>
      <c r="K3714" s="10">
        <f t="shared" ref="K3714:K3777" si="350">I3714-J3714</f>
        <v>2980</v>
      </c>
      <c r="L3714" s="11">
        <v>0.05</v>
      </c>
      <c r="M3714" s="10">
        <f t="shared" ref="M3714:M3777" si="351">K3714*L3714</f>
        <v>149</v>
      </c>
      <c r="N3714" s="10">
        <f t="shared" ref="N3714:N3777" si="352">K3714+M3714</f>
        <v>3129</v>
      </c>
      <c r="O3714" s="10">
        <v>570.03</v>
      </c>
      <c r="P3714" s="10">
        <f t="shared" ref="P3714:P3777" si="353">K3714-(O3714*F3714)</f>
        <v>699.88000000000011</v>
      </c>
      <c r="Q3714" s="12">
        <v>45667</v>
      </c>
    </row>
    <row r="3715" spans="1:17" x14ac:dyDescent="0.25">
      <c r="A3715" s="4">
        <v>1343</v>
      </c>
      <c r="B3715" s="4" t="s">
        <v>38</v>
      </c>
      <c r="C3715" s="4" t="s">
        <v>24</v>
      </c>
      <c r="D3715" s="4" t="s">
        <v>18</v>
      </c>
      <c r="E3715" s="4" t="s">
        <v>30</v>
      </c>
      <c r="F3715" s="9">
        <v>8</v>
      </c>
      <c r="G3715" s="10">
        <v>541</v>
      </c>
      <c r="H3715" s="11">
        <v>0.1</v>
      </c>
      <c r="I3715" s="10">
        <f t="shared" si="348"/>
        <v>4328</v>
      </c>
      <c r="J3715" s="10">
        <f t="shared" si="349"/>
        <v>432.8</v>
      </c>
      <c r="K3715" s="10">
        <f t="shared" si="350"/>
        <v>3895.2</v>
      </c>
      <c r="L3715" s="11">
        <v>0.05</v>
      </c>
      <c r="M3715" s="10">
        <f t="shared" si="351"/>
        <v>194.76</v>
      </c>
      <c r="N3715" s="10">
        <f t="shared" si="352"/>
        <v>4089.96</v>
      </c>
      <c r="O3715" s="10">
        <v>399.42</v>
      </c>
      <c r="P3715" s="10">
        <f t="shared" si="353"/>
        <v>699.83999999999969</v>
      </c>
      <c r="Q3715" s="12">
        <v>46021</v>
      </c>
    </row>
    <row r="3716" spans="1:17" x14ac:dyDescent="0.25">
      <c r="A3716" s="4">
        <v>3291</v>
      </c>
      <c r="B3716" s="4" t="s">
        <v>31</v>
      </c>
      <c r="C3716" s="4" t="s">
        <v>21</v>
      </c>
      <c r="D3716" s="4" t="s">
        <v>28</v>
      </c>
      <c r="E3716" s="4" t="s">
        <v>30</v>
      </c>
      <c r="F3716" s="9">
        <v>14</v>
      </c>
      <c r="G3716" s="10">
        <v>207</v>
      </c>
      <c r="H3716" s="11">
        <v>0.05</v>
      </c>
      <c r="I3716" s="10">
        <f t="shared" si="348"/>
        <v>2898</v>
      </c>
      <c r="J3716" s="10">
        <f t="shared" si="349"/>
        <v>144.9</v>
      </c>
      <c r="K3716" s="10">
        <f t="shared" si="350"/>
        <v>2753.1</v>
      </c>
      <c r="L3716" s="11">
        <v>0.05</v>
      </c>
      <c r="M3716" s="10">
        <f t="shared" si="351"/>
        <v>137.655</v>
      </c>
      <c r="N3716" s="10">
        <f t="shared" si="352"/>
        <v>2890.7550000000001</v>
      </c>
      <c r="O3716" s="10">
        <v>146.66999999999999</v>
      </c>
      <c r="P3716" s="10">
        <f t="shared" si="353"/>
        <v>699.72000000000025</v>
      </c>
      <c r="Q3716" s="12">
        <v>45751</v>
      </c>
    </row>
    <row r="3717" spans="1:17" x14ac:dyDescent="0.25">
      <c r="A3717" s="4">
        <v>2749</v>
      </c>
      <c r="B3717" s="4" t="s">
        <v>23</v>
      </c>
      <c r="C3717" s="4" t="s">
        <v>21</v>
      </c>
      <c r="D3717" s="4" t="s">
        <v>33</v>
      </c>
      <c r="E3717" s="4" t="s">
        <v>25</v>
      </c>
      <c r="F3717" s="9">
        <v>15</v>
      </c>
      <c r="G3717" s="10">
        <v>170</v>
      </c>
      <c r="H3717" s="11">
        <v>0.05</v>
      </c>
      <c r="I3717" s="10">
        <f t="shared" si="348"/>
        <v>2550</v>
      </c>
      <c r="J3717" s="10">
        <f t="shared" si="349"/>
        <v>127.5</v>
      </c>
      <c r="K3717" s="10">
        <f t="shared" si="350"/>
        <v>2422.5</v>
      </c>
      <c r="L3717" s="11">
        <v>0.05</v>
      </c>
      <c r="M3717" s="10">
        <f t="shared" si="351"/>
        <v>121.125</v>
      </c>
      <c r="N3717" s="10">
        <f t="shared" si="352"/>
        <v>2543.625</v>
      </c>
      <c r="O3717" s="10">
        <v>114.87</v>
      </c>
      <c r="P3717" s="10">
        <f t="shared" si="353"/>
        <v>699.44999999999982</v>
      </c>
      <c r="Q3717" s="12">
        <v>45903</v>
      </c>
    </row>
    <row r="3718" spans="1:17" x14ac:dyDescent="0.25">
      <c r="A3718" s="4">
        <v>3197</v>
      </c>
      <c r="B3718" s="4" t="s">
        <v>20</v>
      </c>
      <c r="C3718" s="4" t="s">
        <v>24</v>
      </c>
      <c r="D3718" s="4" t="s">
        <v>33</v>
      </c>
      <c r="E3718" s="4" t="s">
        <v>37</v>
      </c>
      <c r="F3718" s="9">
        <v>6</v>
      </c>
      <c r="G3718" s="10">
        <v>553</v>
      </c>
      <c r="H3718" s="11">
        <v>0.15</v>
      </c>
      <c r="I3718" s="10">
        <f t="shared" si="348"/>
        <v>3318</v>
      </c>
      <c r="J3718" s="10">
        <f t="shared" si="349"/>
        <v>497.7</v>
      </c>
      <c r="K3718" s="10">
        <f t="shared" si="350"/>
        <v>2820.3</v>
      </c>
      <c r="L3718" s="11">
        <v>0.05</v>
      </c>
      <c r="M3718" s="10">
        <f t="shared" si="351"/>
        <v>141.01500000000001</v>
      </c>
      <c r="N3718" s="10">
        <f t="shared" si="352"/>
        <v>2961.3150000000001</v>
      </c>
      <c r="O3718" s="10">
        <v>353.59</v>
      </c>
      <c r="P3718" s="10">
        <f t="shared" si="353"/>
        <v>698.76000000000022</v>
      </c>
      <c r="Q3718" s="12">
        <v>45837</v>
      </c>
    </row>
    <row r="3719" spans="1:17" x14ac:dyDescent="0.25">
      <c r="A3719" s="4">
        <v>2202</v>
      </c>
      <c r="B3719" s="4" t="s">
        <v>35</v>
      </c>
      <c r="C3719" s="4" t="s">
        <v>24</v>
      </c>
      <c r="D3719" s="4" t="s">
        <v>28</v>
      </c>
      <c r="E3719" s="4" t="s">
        <v>22</v>
      </c>
      <c r="F3719" s="9">
        <v>5</v>
      </c>
      <c r="G3719" s="10">
        <v>709</v>
      </c>
      <c r="H3719" s="11">
        <v>0.1</v>
      </c>
      <c r="I3719" s="10">
        <f t="shared" si="348"/>
        <v>3545</v>
      </c>
      <c r="J3719" s="10">
        <f t="shared" si="349"/>
        <v>354.5</v>
      </c>
      <c r="K3719" s="10">
        <f t="shared" si="350"/>
        <v>3190.5</v>
      </c>
      <c r="L3719" s="11">
        <v>0.05</v>
      </c>
      <c r="M3719" s="10">
        <f t="shared" si="351"/>
        <v>159.52500000000001</v>
      </c>
      <c r="N3719" s="10">
        <f t="shared" si="352"/>
        <v>3350.0250000000001</v>
      </c>
      <c r="O3719" s="10">
        <v>498.42</v>
      </c>
      <c r="P3719" s="10">
        <f t="shared" si="353"/>
        <v>698.40000000000009</v>
      </c>
      <c r="Q3719" s="12">
        <v>45697</v>
      </c>
    </row>
    <row r="3720" spans="1:17" x14ac:dyDescent="0.25">
      <c r="A3720" s="4">
        <v>4213</v>
      </c>
      <c r="B3720" s="4" t="s">
        <v>34</v>
      </c>
      <c r="C3720" s="4" t="s">
        <v>17</v>
      </c>
      <c r="D3720" s="4" t="s">
        <v>33</v>
      </c>
      <c r="E3720" s="4" t="s">
        <v>36</v>
      </c>
      <c r="F3720" s="9">
        <v>15</v>
      </c>
      <c r="G3720" s="10">
        <v>218</v>
      </c>
      <c r="H3720" s="11">
        <v>0.15</v>
      </c>
      <c r="I3720" s="10">
        <f t="shared" si="348"/>
        <v>3270</v>
      </c>
      <c r="J3720" s="10">
        <f t="shared" si="349"/>
        <v>490.5</v>
      </c>
      <c r="K3720" s="10">
        <f t="shared" si="350"/>
        <v>2779.5</v>
      </c>
      <c r="L3720" s="11">
        <v>0.05</v>
      </c>
      <c r="M3720" s="10">
        <f t="shared" si="351"/>
        <v>138.97499999999999</v>
      </c>
      <c r="N3720" s="10">
        <f t="shared" si="352"/>
        <v>2918.4749999999999</v>
      </c>
      <c r="O3720" s="10">
        <v>138.75</v>
      </c>
      <c r="P3720" s="10">
        <f t="shared" si="353"/>
        <v>698.25</v>
      </c>
      <c r="Q3720" s="12">
        <v>45903</v>
      </c>
    </row>
    <row r="3721" spans="1:17" x14ac:dyDescent="0.25">
      <c r="A3721" s="4">
        <v>4336</v>
      </c>
      <c r="B3721" s="4" t="s">
        <v>34</v>
      </c>
      <c r="C3721" s="4" t="s">
        <v>21</v>
      </c>
      <c r="D3721" s="4" t="s">
        <v>33</v>
      </c>
      <c r="E3721" s="4" t="s">
        <v>29</v>
      </c>
      <c r="F3721" s="9">
        <v>13</v>
      </c>
      <c r="G3721" s="10">
        <v>118</v>
      </c>
      <c r="H3721" s="11">
        <v>0</v>
      </c>
      <c r="I3721" s="10">
        <f t="shared" si="348"/>
        <v>1534</v>
      </c>
      <c r="J3721" s="10">
        <f t="shared" si="349"/>
        <v>0</v>
      </c>
      <c r="K3721" s="10">
        <f t="shared" si="350"/>
        <v>1534</v>
      </c>
      <c r="L3721" s="11">
        <v>0.05</v>
      </c>
      <c r="M3721" s="10">
        <f t="shared" si="351"/>
        <v>76.7</v>
      </c>
      <c r="N3721" s="10">
        <f t="shared" si="352"/>
        <v>1610.7</v>
      </c>
      <c r="O3721" s="10">
        <v>64.290000000000006</v>
      </c>
      <c r="P3721" s="10">
        <f t="shared" si="353"/>
        <v>698.2299999999999</v>
      </c>
      <c r="Q3721" s="12">
        <v>45820</v>
      </c>
    </row>
    <row r="3722" spans="1:17" x14ac:dyDescent="0.25">
      <c r="A3722" s="4">
        <v>2134</v>
      </c>
      <c r="B3722" s="4" t="s">
        <v>23</v>
      </c>
      <c r="C3722" s="4" t="s">
        <v>17</v>
      </c>
      <c r="D3722" s="4" t="s">
        <v>33</v>
      </c>
      <c r="E3722" s="4" t="s">
        <v>30</v>
      </c>
      <c r="F3722" s="9">
        <v>5</v>
      </c>
      <c r="G3722" s="10">
        <v>414</v>
      </c>
      <c r="H3722" s="11">
        <v>0.05</v>
      </c>
      <c r="I3722" s="10">
        <f t="shared" si="348"/>
        <v>2070</v>
      </c>
      <c r="J3722" s="10">
        <f t="shared" si="349"/>
        <v>103.5</v>
      </c>
      <c r="K3722" s="10">
        <f t="shared" si="350"/>
        <v>1966.5</v>
      </c>
      <c r="L3722" s="11">
        <v>0.05</v>
      </c>
      <c r="M3722" s="10">
        <f t="shared" si="351"/>
        <v>98.325000000000003</v>
      </c>
      <c r="N3722" s="10">
        <f t="shared" si="352"/>
        <v>2064.8249999999998</v>
      </c>
      <c r="O3722" s="10">
        <v>253.71</v>
      </c>
      <c r="P3722" s="10">
        <f t="shared" si="353"/>
        <v>697.95</v>
      </c>
      <c r="Q3722" s="12">
        <v>45766</v>
      </c>
    </row>
    <row r="3723" spans="1:17" x14ac:dyDescent="0.25">
      <c r="A3723" s="4">
        <v>4726</v>
      </c>
      <c r="B3723" s="4" t="s">
        <v>34</v>
      </c>
      <c r="C3723" s="4" t="s">
        <v>24</v>
      </c>
      <c r="D3723" s="4" t="s">
        <v>28</v>
      </c>
      <c r="E3723" s="4" t="s">
        <v>37</v>
      </c>
      <c r="F3723" s="9">
        <v>13</v>
      </c>
      <c r="G3723" s="10">
        <v>188</v>
      </c>
      <c r="H3723" s="11">
        <v>0.1</v>
      </c>
      <c r="I3723" s="10">
        <f t="shared" si="348"/>
        <v>2444</v>
      </c>
      <c r="J3723" s="10">
        <f t="shared" si="349"/>
        <v>244.4</v>
      </c>
      <c r="K3723" s="10">
        <f t="shared" si="350"/>
        <v>2199.6</v>
      </c>
      <c r="L3723" s="11">
        <v>0.05</v>
      </c>
      <c r="M3723" s="10">
        <f t="shared" si="351"/>
        <v>109.98</v>
      </c>
      <c r="N3723" s="10">
        <f t="shared" si="352"/>
        <v>2309.58</v>
      </c>
      <c r="O3723" s="10">
        <v>115.52</v>
      </c>
      <c r="P3723" s="10">
        <f t="shared" si="353"/>
        <v>697.83999999999992</v>
      </c>
      <c r="Q3723" s="12">
        <v>45969</v>
      </c>
    </row>
    <row r="3724" spans="1:17" x14ac:dyDescent="0.25">
      <c r="A3724" s="4">
        <v>2210</v>
      </c>
      <c r="B3724" s="4" t="s">
        <v>35</v>
      </c>
      <c r="C3724" s="4" t="s">
        <v>21</v>
      </c>
      <c r="D3724" s="4" t="s">
        <v>18</v>
      </c>
      <c r="E3724" s="4" t="s">
        <v>25</v>
      </c>
      <c r="F3724" s="9">
        <v>7</v>
      </c>
      <c r="G3724" s="10">
        <v>414</v>
      </c>
      <c r="H3724" s="11">
        <v>0.1</v>
      </c>
      <c r="I3724" s="10">
        <f t="shared" si="348"/>
        <v>2898</v>
      </c>
      <c r="J3724" s="10">
        <f t="shared" si="349"/>
        <v>289.8</v>
      </c>
      <c r="K3724" s="10">
        <f t="shared" si="350"/>
        <v>2608.1999999999998</v>
      </c>
      <c r="L3724" s="11">
        <v>0.05</v>
      </c>
      <c r="M3724" s="10">
        <f t="shared" si="351"/>
        <v>130.41</v>
      </c>
      <c r="N3724" s="10">
        <f t="shared" si="352"/>
        <v>2738.6099999999997</v>
      </c>
      <c r="O3724" s="10">
        <v>272.93</v>
      </c>
      <c r="P3724" s="10">
        <f t="shared" si="353"/>
        <v>697.68999999999983</v>
      </c>
      <c r="Q3724" s="12">
        <v>45824</v>
      </c>
    </row>
    <row r="3725" spans="1:17" x14ac:dyDescent="0.25">
      <c r="A3725" s="4">
        <v>2458</v>
      </c>
      <c r="B3725" s="4" t="s">
        <v>31</v>
      </c>
      <c r="C3725" s="4" t="s">
        <v>17</v>
      </c>
      <c r="D3725" s="4" t="s">
        <v>26</v>
      </c>
      <c r="E3725" s="4" t="s">
        <v>37</v>
      </c>
      <c r="F3725" s="9">
        <v>8</v>
      </c>
      <c r="G3725" s="10">
        <v>273</v>
      </c>
      <c r="H3725" s="11">
        <v>0.05</v>
      </c>
      <c r="I3725" s="10">
        <f t="shared" si="348"/>
        <v>2184</v>
      </c>
      <c r="J3725" s="10">
        <f t="shared" si="349"/>
        <v>109.2</v>
      </c>
      <c r="K3725" s="10">
        <f t="shared" si="350"/>
        <v>2074.8000000000002</v>
      </c>
      <c r="L3725" s="11">
        <v>0.05</v>
      </c>
      <c r="M3725" s="10">
        <f t="shared" si="351"/>
        <v>103.74000000000001</v>
      </c>
      <c r="N3725" s="10">
        <f t="shared" si="352"/>
        <v>2178.54</v>
      </c>
      <c r="O3725" s="10">
        <v>172.16</v>
      </c>
      <c r="P3725" s="10">
        <f t="shared" si="353"/>
        <v>697.52000000000021</v>
      </c>
      <c r="Q3725" s="12">
        <v>45668</v>
      </c>
    </row>
    <row r="3726" spans="1:17" x14ac:dyDescent="0.25">
      <c r="A3726" s="4">
        <v>510</v>
      </c>
      <c r="B3726" s="4" t="s">
        <v>16</v>
      </c>
      <c r="C3726" s="4" t="s">
        <v>21</v>
      </c>
      <c r="D3726" s="4" t="s">
        <v>28</v>
      </c>
      <c r="E3726" s="4" t="s">
        <v>30</v>
      </c>
      <c r="F3726" s="9">
        <v>6</v>
      </c>
      <c r="G3726" s="10">
        <v>371</v>
      </c>
      <c r="H3726" s="11">
        <v>0</v>
      </c>
      <c r="I3726" s="10">
        <f t="shared" si="348"/>
        <v>2226</v>
      </c>
      <c r="J3726" s="10">
        <f t="shared" si="349"/>
        <v>0</v>
      </c>
      <c r="K3726" s="10">
        <f t="shared" si="350"/>
        <v>2226</v>
      </c>
      <c r="L3726" s="11">
        <v>0.05</v>
      </c>
      <c r="M3726" s="10">
        <f t="shared" si="351"/>
        <v>111.30000000000001</v>
      </c>
      <c r="N3726" s="10">
        <f t="shared" si="352"/>
        <v>2337.3000000000002</v>
      </c>
      <c r="O3726" s="10">
        <v>254.85</v>
      </c>
      <c r="P3726" s="10">
        <f t="shared" si="353"/>
        <v>696.90000000000009</v>
      </c>
      <c r="Q3726" s="12">
        <v>45940</v>
      </c>
    </row>
    <row r="3727" spans="1:17" x14ac:dyDescent="0.25">
      <c r="A3727" s="4">
        <v>482</v>
      </c>
      <c r="B3727" s="4" t="s">
        <v>34</v>
      </c>
      <c r="C3727" s="4" t="s">
        <v>17</v>
      </c>
      <c r="D3727" s="4" t="s">
        <v>18</v>
      </c>
      <c r="E3727" s="4" t="s">
        <v>19</v>
      </c>
      <c r="F3727" s="9">
        <v>9</v>
      </c>
      <c r="G3727" s="10">
        <v>283</v>
      </c>
      <c r="H3727" s="11">
        <v>0.05</v>
      </c>
      <c r="I3727" s="10">
        <f t="shared" si="348"/>
        <v>2547</v>
      </c>
      <c r="J3727" s="10">
        <f t="shared" si="349"/>
        <v>127.35000000000001</v>
      </c>
      <c r="K3727" s="10">
        <f t="shared" si="350"/>
        <v>2419.65</v>
      </c>
      <c r="L3727" s="11">
        <v>0.05</v>
      </c>
      <c r="M3727" s="10">
        <f t="shared" si="351"/>
        <v>120.98250000000002</v>
      </c>
      <c r="N3727" s="10">
        <f t="shared" si="352"/>
        <v>2540.6325000000002</v>
      </c>
      <c r="O3727" s="10">
        <v>191.49</v>
      </c>
      <c r="P3727" s="10">
        <f t="shared" si="353"/>
        <v>696.24</v>
      </c>
      <c r="Q3727" s="12">
        <v>45665</v>
      </c>
    </row>
    <row r="3728" spans="1:17" x14ac:dyDescent="0.25">
      <c r="A3728" s="4">
        <v>4117</v>
      </c>
      <c r="B3728" s="4" t="s">
        <v>38</v>
      </c>
      <c r="C3728" s="4" t="s">
        <v>24</v>
      </c>
      <c r="D3728" s="4" t="s">
        <v>26</v>
      </c>
      <c r="E3728" s="4" t="s">
        <v>30</v>
      </c>
      <c r="F3728" s="9">
        <v>4</v>
      </c>
      <c r="G3728" s="10">
        <v>727</v>
      </c>
      <c r="H3728" s="11">
        <v>0</v>
      </c>
      <c r="I3728" s="10">
        <f t="shared" si="348"/>
        <v>2908</v>
      </c>
      <c r="J3728" s="10">
        <f t="shared" si="349"/>
        <v>0</v>
      </c>
      <c r="K3728" s="10">
        <f t="shared" si="350"/>
        <v>2908</v>
      </c>
      <c r="L3728" s="11">
        <v>0.05</v>
      </c>
      <c r="M3728" s="10">
        <f t="shared" si="351"/>
        <v>145.4</v>
      </c>
      <c r="N3728" s="10">
        <f t="shared" si="352"/>
        <v>3053.4</v>
      </c>
      <c r="O3728" s="10">
        <v>553.08000000000004</v>
      </c>
      <c r="P3728" s="10">
        <f t="shared" si="353"/>
        <v>695.67999999999984</v>
      </c>
      <c r="Q3728" s="12">
        <v>45922</v>
      </c>
    </row>
    <row r="3729" spans="1:17" x14ac:dyDescent="0.25">
      <c r="A3729" s="4">
        <v>4679</v>
      </c>
      <c r="B3729" s="4" t="s">
        <v>23</v>
      </c>
      <c r="C3729" s="4" t="s">
        <v>17</v>
      </c>
      <c r="D3729" s="4" t="s">
        <v>28</v>
      </c>
      <c r="E3729" s="4" t="s">
        <v>37</v>
      </c>
      <c r="F3729" s="9">
        <v>14</v>
      </c>
      <c r="G3729" s="10">
        <v>163</v>
      </c>
      <c r="H3729" s="11">
        <v>0.1</v>
      </c>
      <c r="I3729" s="10">
        <f t="shared" si="348"/>
        <v>2282</v>
      </c>
      <c r="J3729" s="10">
        <f t="shared" si="349"/>
        <v>228.20000000000002</v>
      </c>
      <c r="K3729" s="10">
        <f t="shared" si="350"/>
        <v>2053.8000000000002</v>
      </c>
      <c r="L3729" s="11">
        <v>0.05</v>
      </c>
      <c r="M3729" s="10">
        <f t="shared" si="351"/>
        <v>102.69000000000001</v>
      </c>
      <c r="N3729" s="10">
        <f t="shared" si="352"/>
        <v>2156.4900000000002</v>
      </c>
      <c r="O3729" s="10">
        <v>97.06</v>
      </c>
      <c r="P3729" s="10">
        <f t="shared" si="353"/>
        <v>694.96</v>
      </c>
      <c r="Q3729" s="12">
        <v>45719</v>
      </c>
    </row>
    <row r="3730" spans="1:17" x14ac:dyDescent="0.25">
      <c r="A3730" s="4">
        <v>4538</v>
      </c>
      <c r="B3730" s="4" t="s">
        <v>35</v>
      </c>
      <c r="C3730" s="4" t="s">
        <v>17</v>
      </c>
      <c r="D3730" s="4" t="s">
        <v>26</v>
      </c>
      <c r="E3730" s="4" t="s">
        <v>22</v>
      </c>
      <c r="F3730" s="9">
        <v>7</v>
      </c>
      <c r="G3730" s="10">
        <v>414</v>
      </c>
      <c r="H3730" s="11">
        <v>0.1</v>
      </c>
      <c r="I3730" s="10">
        <f t="shared" si="348"/>
        <v>2898</v>
      </c>
      <c r="J3730" s="10">
        <f t="shared" si="349"/>
        <v>289.8</v>
      </c>
      <c r="K3730" s="10">
        <f t="shared" si="350"/>
        <v>2608.1999999999998</v>
      </c>
      <c r="L3730" s="11">
        <v>0.05</v>
      </c>
      <c r="M3730" s="10">
        <f t="shared" si="351"/>
        <v>130.41</v>
      </c>
      <c r="N3730" s="10">
        <f t="shared" si="352"/>
        <v>2738.6099999999997</v>
      </c>
      <c r="O3730" s="10">
        <v>273.39999999999998</v>
      </c>
      <c r="P3730" s="10">
        <f t="shared" si="353"/>
        <v>694.40000000000009</v>
      </c>
      <c r="Q3730" s="12">
        <v>45958</v>
      </c>
    </row>
    <row r="3731" spans="1:17" x14ac:dyDescent="0.25">
      <c r="A3731" s="4">
        <v>157</v>
      </c>
      <c r="B3731" s="4" t="s">
        <v>20</v>
      </c>
      <c r="C3731" s="4" t="s">
        <v>21</v>
      </c>
      <c r="D3731" s="4" t="s">
        <v>33</v>
      </c>
      <c r="E3731" s="4" t="s">
        <v>37</v>
      </c>
      <c r="F3731" s="9">
        <v>2</v>
      </c>
      <c r="G3731" s="10">
        <v>927</v>
      </c>
      <c r="H3731" s="11">
        <v>0.05</v>
      </c>
      <c r="I3731" s="10">
        <f t="shared" ref="I3731:I3794" si="354">F3731*G3731</f>
        <v>1854</v>
      </c>
      <c r="J3731" s="10">
        <f t="shared" si="349"/>
        <v>92.7</v>
      </c>
      <c r="K3731" s="10">
        <f t="shared" si="350"/>
        <v>1761.3</v>
      </c>
      <c r="L3731" s="11">
        <v>0.05</v>
      </c>
      <c r="M3731" s="10">
        <f t="shared" si="351"/>
        <v>88.064999999999998</v>
      </c>
      <c r="N3731" s="10">
        <f t="shared" si="352"/>
        <v>1849.365</v>
      </c>
      <c r="O3731" s="10">
        <v>533.45000000000005</v>
      </c>
      <c r="P3731" s="10">
        <f t="shared" si="353"/>
        <v>694.39999999999986</v>
      </c>
      <c r="Q3731" s="12">
        <v>45971</v>
      </c>
    </row>
    <row r="3732" spans="1:17" x14ac:dyDescent="0.25">
      <c r="A3732" s="4">
        <v>2258</v>
      </c>
      <c r="B3732" s="4" t="s">
        <v>20</v>
      </c>
      <c r="C3732" s="4" t="s">
        <v>24</v>
      </c>
      <c r="D3732" s="4" t="s">
        <v>18</v>
      </c>
      <c r="E3732" s="4" t="s">
        <v>30</v>
      </c>
      <c r="F3732" s="9">
        <v>14</v>
      </c>
      <c r="G3732" s="10">
        <v>532</v>
      </c>
      <c r="H3732" s="11">
        <v>0.15</v>
      </c>
      <c r="I3732" s="10">
        <f t="shared" si="354"/>
        <v>7448</v>
      </c>
      <c r="J3732" s="10">
        <f t="shared" si="349"/>
        <v>1117.2</v>
      </c>
      <c r="K3732" s="10">
        <f t="shared" si="350"/>
        <v>6330.8</v>
      </c>
      <c r="L3732" s="11">
        <v>0.05</v>
      </c>
      <c r="M3732" s="10">
        <f t="shared" si="351"/>
        <v>316.54000000000002</v>
      </c>
      <c r="N3732" s="10">
        <f t="shared" si="352"/>
        <v>6647.34</v>
      </c>
      <c r="O3732" s="10">
        <v>402.6</v>
      </c>
      <c r="P3732" s="10">
        <f t="shared" si="353"/>
        <v>694.39999999999964</v>
      </c>
      <c r="Q3732" s="12">
        <v>45964</v>
      </c>
    </row>
    <row r="3733" spans="1:17" x14ac:dyDescent="0.25">
      <c r="A3733" s="4">
        <v>4502</v>
      </c>
      <c r="B3733" s="4" t="s">
        <v>31</v>
      </c>
      <c r="C3733" s="4" t="s">
        <v>17</v>
      </c>
      <c r="D3733" s="4" t="s">
        <v>33</v>
      </c>
      <c r="E3733" s="4" t="s">
        <v>19</v>
      </c>
      <c r="F3733" s="9">
        <v>2</v>
      </c>
      <c r="G3733" s="10">
        <v>1109</v>
      </c>
      <c r="H3733" s="11">
        <v>0.05</v>
      </c>
      <c r="I3733" s="10">
        <f t="shared" si="354"/>
        <v>2218</v>
      </c>
      <c r="J3733" s="10">
        <f t="shared" si="349"/>
        <v>110.9</v>
      </c>
      <c r="K3733" s="10">
        <f t="shared" si="350"/>
        <v>2107.1</v>
      </c>
      <c r="L3733" s="11">
        <v>0.05</v>
      </c>
      <c r="M3733" s="10">
        <f t="shared" si="351"/>
        <v>105.355</v>
      </c>
      <c r="N3733" s="10">
        <f t="shared" si="352"/>
        <v>2212.4549999999999</v>
      </c>
      <c r="O3733" s="10">
        <v>706.41</v>
      </c>
      <c r="P3733" s="10">
        <f t="shared" si="353"/>
        <v>694.28</v>
      </c>
      <c r="Q3733" s="12">
        <v>45767</v>
      </c>
    </row>
    <row r="3734" spans="1:17" x14ac:dyDescent="0.25">
      <c r="A3734" s="4">
        <v>3260</v>
      </c>
      <c r="B3734" s="4" t="s">
        <v>34</v>
      </c>
      <c r="C3734" s="4" t="s">
        <v>21</v>
      </c>
      <c r="D3734" s="4" t="s">
        <v>33</v>
      </c>
      <c r="E3734" s="4" t="s">
        <v>19</v>
      </c>
      <c r="F3734" s="9">
        <v>11</v>
      </c>
      <c r="G3734" s="10">
        <v>186</v>
      </c>
      <c r="H3734" s="11">
        <v>0.05</v>
      </c>
      <c r="I3734" s="10">
        <f t="shared" si="354"/>
        <v>2046</v>
      </c>
      <c r="J3734" s="10">
        <f t="shared" si="349"/>
        <v>102.30000000000001</v>
      </c>
      <c r="K3734" s="10">
        <f t="shared" si="350"/>
        <v>1943.7</v>
      </c>
      <c r="L3734" s="11">
        <v>0.05</v>
      </c>
      <c r="M3734" s="10">
        <f t="shared" si="351"/>
        <v>97.185000000000002</v>
      </c>
      <c r="N3734" s="10">
        <f t="shared" si="352"/>
        <v>2040.885</v>
      </c>
      <c r="O3734" s="10">
        <v>113.62</v>
      </c>
      <c r="P3734" s="10">
        <f t="shared" si="353"/>
        <v>693.87999999999988</v>
      </c>
      <c r="Q3734" s="12">
        <v>45688</v>
      </c>
    </row>
    <row r="3735" spans="1:17" x14ac:dyDescent="0.25">
      <c r="A3735" s="4">
        <v>3668</v>
      </c>
      <c r="B3735" s="4" t="s">
        <v>35</v>
      </c>
      <c r="C3735" s="4" t="s">
        <v>17</v>
      </c>
      <c r="D3735" s="4" t="s">
        <v>28</v>
      </c>
      <c r="E3735" s="4" t="s">
        <v>29</v>
      </c>
      <c r="F3735" s="9">
        <v>23</v>
      </c>
      <c r="G3735" s="10">
        <v>105</v>
      </c>
      <c r="H3735" s="11">
        <v>0.1</v>
      </c>
      <c r="I3735" s="10">
        <f t="shared" si="354"/>
        <v>2415</v>
      </c>
      <c r="J3735" s="10">
        <f t="shared" si="349"/>
        <v>241.5</v>
      </c>
      <c r="K3735" s="10">
        <f t="shared" si="350"/>
        <v>2173.5</v>
      </c>
      <c r="L3735" s="11">
        <v>0.05</v>
      </c>
      <c r="M3735" s="10">
        <f t="shared" si="351"/>
        <v>108.67500000000001</v>
      </c>
      <c r="N3735" s="10">
        <f t="shared" si="352"/>
        <v>2282.1750000000002</v>
      </c>
      <c r="O3735" s="10">
        <v>64.38</v>
      </c>
      <c r="P3735" s="10">
        <f t="shared" si="353"/>
        <v>692.76000000000022</v>
      </c>
      <c r="Q3735" s="12">
        <v>45837</v>
      </c>
    </row>
    <row r="3736" spans="1:17" x14ac:dyDescent="0.25">
      <c r="A3736" s="4">
        <v>2537</v>
      </c>
      <c r="B3736" s="4" t="s">
        <v>16</v>
      </c>
      <c r="C3736" s="4" t="s">
        <v>21</v>
      </c>
      <c r="D3736" s="4" t="s">
        <v>28</v>
      </c>
      <c r="E3736" s="4" t="s">
        <v>19</v>
      </c>
      <c r="F3736" s="9">
        <v>3</v>
      </c>
      <c r="G3736" s="10">
        <v>1134</v>
      </c>
      <c r="H3736" s="11">
        <v>0.15</v>
      </c>
      <c r="I3736" s="10">
        <f t="shared" si="354"/>
        <v>3402</v>
      </c>
      <c r="J3736" s="10">
        <f t="shared" si="349"/>
        <v>510.29999999999995</v>
      </c>
      <c r="K3736" s="10">
        <f t="shared" si="350"/>
        <v>2891.7</v>
      </c>
      <c r="L3736" s="11">
        <v>0.05</v>
      </c>
      <c r="M3736" s="10">
        <f t="shared" si="351"/>
        <v>144.58500000000001</v>
      </c>
      <c r="N3736" s="10">
        <f t="shared" si="352"/>
        <v>3036.2849999999999</v>
      </c>
      <c r="O3736" s="10">
        <v>733.1</v>
      </c>
      <c r="P3736" s="10">
        <f t="shared" si="353"/>
        <v>692.39999999999964</v>
      </c>
      <c r="Q3736" s="12">
        <v>45798</v>
      </c>
    </row>
    <row r="3737" spans="1:17" x14ac:dyDescent="0.25">
      <c r="A3737" s="4">
        <v>3582</v>
      </c>
      <c r="B3737" s="4" t="s">
        <v>20</v>
      </c>
      <c r="C3737" s="4" t="s">
        <v>21</v>
      </c>
      <c r="D3737" s="4" t="s">
        <v>18</v>
      </c>
      <c r="E3737" s="4" t="s">
        <v>22</v>
      </c>
      <c r="F3737" s="9">
        <v>24</v>
      </c>
      <c r="G3737" s="10">
        <v>173</v>
      </c>
      <c r="H3737" s="11">
        <v>0.1</v>
      </c>
      <c r="I3737" s="10">
        <f t="shared" si="354"/>
        <v>4152</v>
      </c>
      <c r="J3737" s="10">
        <f t="shared" si="349"/>
        <v>415.20000000000005</v>
      </c>
      <c r="K3737" s="10">
        <f t="shared" si="350"/>
        <v>3736.8</v>
      </c>
      <c r="L3737" s="11">
        <v>0.05</v>
      </c>
      <c r="M3737" s="10">
        <f t="shared" si="351"/>
        <v>186.84000000000003</v>
      </c>
      <c r="N3737" s="10">
        <f t="shared" si="352"/>
        <v>3923.6400000000003</v>
      </c>
      <c r="O3737" s="10">
        <v>126.93</v>
      </c>
      <c r="P3737" s="10">
        <f t="shared" si="353"/>
        <v>690.48</v>
      </c>
      <c r="Q3737" s="12">
        <v>45800</v>
      </c>
    </row>
    <row r="3738" spans="1:17" x14ac:dyDescent="0.25">
      <c r="A3738" s="4">
        <v>3608</v>
      </c>
      <c r="B3738" s="4" t="s">
        <v>38</v>
      </c>
      <c r="C3738" s="4" t="s">
        <v>21</v>
      </c>
      <c r="D3738" s="4" t="s">
        <v>18</v>
      </c>
      <c r="E3738" s="4" t="s">
        <v>25</v>
      </c>
      <c r="F3738" s="9">
        <v>24</v>
      </c>
      <c r="G3738" s="10">
        <v>109</v>
      </c>
      <c r="H3738" s="11">
        <v>0.15</v>
      </c>
      <c r="I3738" s="10">
        <f t="shared" si="354"/>
        <v>2616</v>
      </c>
      <c r="J3738" s="10">
        <f t="shared" si="349"/>
        <v>392.4</v>
      </c>
      <c r="K3738" s="10">
        <f t="shared" si="350"/>
        <v>2223.6</v>
      </c>
      <c r="L3738" s="11">
        <v>0.05</v>
      </c>
      <c r="M3738" s="10">
        <f t="shared" si="351"/>
        <v>111.18</v>
      </c>
      <c r="N3738" s="10">
        <f t="shared" si="352"/>
        <v>2334.7799999999997</v>
      </c>
      <c r="O3738" s="10">
        <v>63.91</v>
      </c>
      <c r="P3738" s="10">
        <f t="shared" si="353"/>
        <v>689.76</v>
      </c>
      <c r="Q3738" s="12">
        <v>45925</v>
      </c>
    </row>
    <row r="3739" spans="1:17" x14ac:dyDescent="0.25">
      <c r="A3739" s="4">
        <v>1105</v>
      </c>
      <c r="B3739" s="4" t="s">
        <v>38</v>
      </c>
      <c r="C3739" s="4" t="s">
        <v>21</v>
      </c>
      <c r="D3739" s="4" t="s">
        <v>33</v>
      </c>
      <c r="E3739" s="4" t="s">
        <v>25</v>
      </c>
      <c r="F3739" s="9">
        <v>25</v>
      </c>
      <c r="G3739" s="10">
        <v>351</v>
      </c>
      <c r="H3739" s="11">
        <v>0.15</v>
      </c>
      <c r="I3739" s="10">
        <f t="shared" si="354"/>
        <v>8775</v>
      </c>
      <c r="J3739" s="10">
        <f t="shared" si="349"/>
        <v>1316.25</v>
      </c>
      <c r="K3739" s="10">
        <f t="shared" si="350"/>
        <v>7458.75</v>
      </c>
      <c r="L3739" s="11">
        <v>0.05</v>
      </c>
      <c r="M3739" s="10">
        <f t="shared" si="351"/>
        <v>372.9375</v>
      </c>
      <c r="N3739" s="10">
        <f t="shared" si="352"/>
        <v>7831.6875</v>
      </c>
      <c r="O3739" s="10">
        <v>270.81</v>
      </c>
      <c r="P3739" s="10">
        <f t="shared" si="353"/>
        <v>688.5</v>
      </c>
      <c r="Q3739" s="12">
        <v>46020</v>
      </c>
    </row>
    <row r="3740" spans="1:17" x14ac:dyDescent="0.25">
      <c r="A3740" s="4">
        <v>2968</v>
      </c>
      <c r="B3740" s="4" t="s">
        <v>35</v>
      </c>
      <c r="C3740" s="4" t="s">
        <v>17</v>
      </c>
      <c r="D3740" s="4" t="s">
        <v>18</v>
      </c>
      <c r="E3740" s="4" t="s">
        <v>30</v>
      </c>
      <c r="F3740" s="9">
        <v>5</v>
      </c>
      <c r="G3740" s="10">
        <v>602</v>
      </c>
      <c r="H3740" s="11">
        <v>0.15</v>
      </c>
      <c r="I3740" s="10">
        <f t="shared" si="354"/>
        <v>3010</v>
      </c>
      <c r="J3740" s="10">
        <f t="shared" si="349"/>
        <v>451.5</v>
      </c>
      <c r="K3740" s="10">
        <f t="shared" si="350"/>
        <v>2558.5</v>
      </c>
      <c r="L3740" s="11">
        <v>0.05</v>
      </c>
      <c r="M3740" s="10">
        <f t="shared" si="351"/>
        <v>127.92500000000001</v>
      </c>
      <c r="N3740" s="10">
        <f t="shared" si="352"/>
        <v>2686.4250000000002</v>
      </c>
      <c r="O3740" s="10">
        <v>374.04</v>
      </c>
      <c r="P3740" s="10">
        <f t="shared" si="353"/>
        <v>688.3</v>
      </c>
      <c r="Q3740" s="12">
        <v>45847</v>
      </c>
    </row>
    <row r="3741" spans="1:17" x14ac:dyDescent="0.25">
      <c r="A3741" s="4">
        <v>3042</v>
      </c>
      <c r="B3741" s="4" t="s">
        <v>23</v>
      </c>
      <c r="C3741" s="4" t="s">
        <v>24</v>
      </c>
      <c r="D3741" s="4" t="s">
        <v>18</v>
      </c>
      <c r="E3741" s="4" t="s">
        <v>37</v>
      </c>
      <c r="F3741" s="9">
        <v>25</v>
      </c>
      <c r="G3741" s="10">
        <v>122</v>
      </c>
      <c r="H3741" s="11">
        <v>0</v>
      </c>
      <c r="I3741" s="10">
        <f t="shared" si="354"/>
        <v>3050</v>
      </c>
      <c r="J3741" s="10">
        <f t="shared" si="349"/>
        <v>0</v>
      </c>
      <c r="K3741" s="10">
        <f t="shared" si="350"/>
        <v>3050</v>
      </c>
      <c r="L3741" s="11">
        <v>0.05</v>
      </c>
      <c r="M3741" s="10">
        <f t="shared" si="351"/>
        <v>152.5</v>
      </c>
      <c r="N3741" s="10">
        <f t="shared" si="352"/>
        <v>3202.5</v>
      </c>
      <c r="O3741" s="10">
        <v>94.48</v>
      </c>
      <c r="P3741" s="10">
        <f t="shared" si="353"/>
        <v>688</v>
      </c>
      <c r="Q3741" s="12">
        <v>45850</v>
      </c>
    </row>
    <row r="3742" spans="1:17" x14ac:dyDescent="0.25">
      <c r="A3742" s="4">
        <v>3188</v>
      </c>
      <c r="B3742" s="4" t="s">
        <v>38</v>
      </c>
      <c r="C3742" s="4" t="s">
        <v>17</v>
      </c>
      <c r="D3742" s="4" t="s">
        <v>26</v>
      </c>
      <c r="E3742" s="4" t="s">
        <v>30</v>
      </c>
      <c r="F3742" s="9">
        <v>9</v>
      </c>
      <c r="G3742" s="10">
        <v>348</v>
      </c>
      <c r="H3742" s="11">
        <v>0</v>
      </c>
      <c r="I3742" s="10">
        <f t="shared" si="354"/>
        <v>3132</v>
      </c>
      <c r="J3742" s="10">
        <f t="shared" si="349"/>
        <v>0</v>
      </c>
      <c r="K3742" s="10">
        <f t="shared" si="350"/>
        <v>3132</v>
      </c>
      <c r="L3742" s="11">
        <v>0.05</v>
      </c>
      <c r="M3742" s="10">
        <f t="shared" si="351"/>
        <v>156.60000000000002</v>
      </c>
      <c r="N3742" s="10">
        <f t="shared" si="352"/>
        <v>3288.6</v>
      </c>
      <c r="O3742" s="10">
        <v>271.64999999999998</v>
      </c>
      <c r="P3742" s="10">
        <f t="shared" si="353"/>
        <v>687.15000000000009</v>
      </c>
      <c r="Q3742" s="12">
        <v>45712</v>
      </c>
    </row>
    <row r="3743" spans="1:17" x14ac:dyDescent="0.25">
      <c r="A3743" s="4">
        <v>3559</v>
      </c>
      <c r="B3743" s="4" t="s">
        <v>38</v>
      </c>
      <c r="C3743" s="4" t="s">
        <v>24</v>
      </c>
      <c r="D3743" s="4" t="s">
        <v>26</v>
      </c>
      <c r="E3743" s="4" t="s">
        <v>19</v>
      </c>
      <c r="F3743" s="9">
        <v>15</v>
      </c>
      <c r="G3743" s="10">
        <v>124</v>
      </c>
      <c r="H3743" s="11">
        <v>0</v>
      </c>
      <c r="I3743" s="10">
        <f t="shared" si="354"/>
        <v>1860</v>
      </c>
      <c r="J3743" s="10">
        <f t="shared" si="349"/>
        <v>0</v>
      </c>
      <c r="K3743" s="10">
        <f t="shared" si="350"/>
        <v>1860</v>
      </c>
      <c r="L3743" s="11">
        <v>0.05</v>
      </c>
      <c r="M3743" s="10">
        <f t="shared" si="351"/>
        <v>93</v>
      </c>
      <c r="N3743" s="10">
        <f t="shared" si="352"/>
        <v>1953</v>
      </c>
      <c r="O3743" s="10">
        <v>78.22</v>
      </c>
      <c r="P3743" s="10">
        <f t="shared" si="353"/>
        <v>686.7</v>
      </c>
      <c r="Q3743" s="12">
        <v>45707</v>
      </c>
    </row>
    <row r="3744" spans="1:17" x14ac:dyDescent="0.25">
      <c r="A3744" s="4">
        <v>4914</v>
      </c>
      <c r="B3744" s="4" t="s">
        <v>32</v>
      </c>
      <c r="C3744" s="4" t="s">
        <v>17</v>
      </c>
      <c r="D3744" s="4" t="s">
        <v>28</v>
      </c>
      <c r="E3744" s="4" t="s">
        <v>22</v>
      </c>
      <c r="F3744" s="9">
        <v>9</v>
      </c>
      <c r="G3744" s="10">
        <v>719</v>
      </c>
      <c r="H3744" s="11">
        <v>0.15</v>
      </c>
      <c r="I3744" s="10">
        <f t="shared" si="354"/>
        <v>6471</v>
      </c>
      <c r="J3744" s="10">
        <f t="shared" si="349"/>
        <v>970.65</v>
      </c>
      <c r="K3744" s="10">
        <f t="shared" si="350"/>
        <v>5500.35</v>
      </c>
      <c r="L3744" s="11">
        <v>0.05</v>
      </c>
      <c r="M3744" s="10">
        <f t="shared" si="351"/>
        <v>275.01750000000004</v>
      </c>
      <c r="N3744" s="10">
        <f t="shared" si="352"/>
        <v>5775.3675000000003</v>
      </c>
      <c r="O3744" s="10">
        <v>534.85</v>
      </c>
      <c r="P3744" s="10">
        <f t="shared" si="353"/>
        <v>686.69999999999982</v>
      </c>
      <c r="Q3744" s="12">
        <v>45678</v>
      </c>
    </row>
    <row r="3745" spans="1:17" x14ac:dyDescent="0.25">
      <c r="A3745" s="4">
        <v>3309</v>
      </c>
      <c r="B3745" s="4" t="s">
        <v>20</v>
      </c>
      <c r="C3745" s="4" t="s">
        <v>17</v>
      </c>
      <c r="D3745" s="4" t="s">
        <v>26</v>
      </c>
      <c r="E3745" s="4" t="s">
        <v>25</v>
      </c>
      <c r="F3745" s="9">
        <v>9</v>
      </c>
      <c r="G3745" s="10">
        <v>251</v>
      </c>
      <c r="H3745" s="11">
        <v>0.1</v>
      </c>
      <c r="I3745" s="10">
        <f t="shared" si="354"/>
        <v>2259</v>
      </c>
      <c r="J3745" s="10">
        <f t="shared" si="349"/>
        <v>225.9</v>
      </c>
      <c r="K3745" s="10">
        <f t="shared" si="350"/>
        <v>2033.1</v>
      </c>
      <c r="L3745" s="11">
        <v>0.05</v>
      </c>
      <c r="M3745" s="10">
        <f t="shared" si="351"/>
        <v>101.655</v>
      </c>
      <c r="N3745" s="10">
        <f t="shared" si="352"/>
        <v>2134.7550000000001</v>
      </c>
      <c r="O3745" s="10">
        <v>149.61000000000001</v>
      </c>
      <c r="P3745" s="10">
        <f t="shared" si="353"/>
        <v>686.60999999999967</v>
      </c>
      <c r="Q3745" s="12">
        <v>45854</v>
      </c>
    </row>
    <row r="3746" spans="1:17" x14ac:dyDescent="0.25">
      <c r="A3746" s="4">
        <v>1207</v>
      </c>
      <c r="B3746" s="4" t="s">
        <v>35</v>
      </c>
      <c r="C3746" s="4" t="s">
        <v>21</v>
      </c>
      <c r="D3746" s="4" t="s">
        <v>26</v>
      </c>
      <c r="E3746" s="4" t="s">
        <v>36</v>
      </c>
      <c r="F3746" s="9">
        <v>11</v>
      </c>
      <c r="G3746" s="10">
        <v>464</v>
      </c>
      <c r="H3746" s="11">
        <v>0.1</v>
      </c>
      <c r="I3746" s="10">
        <f t="shared" si="354"/>
        <v>5104</v>
      </c>
      <c r="J3746" s="10">
        <f t="shared" si="349"/>
        <v>510.40000000000003</v>
      </c>
      <c r="K3746" s="10">
        <f t="shared" si="350"/>
        <v>4593.6000000000004</v>
      </c>
      <c r="L3746" s="11">
        <v>0.05</v>
      </c>
      <c r="M3746" s="10">
        <f t="shared" si="351"/>
        <v>229.68000000000004</v>
      </c>
      <c r="N3746" s="10">
        <f t="shared" si="352"/>
        <v>4823.2800000000007</v>
      </c>
      <c r="O3746" s="10">
        <v>355.23</v>
      </c>
      <c r="P3746" s="10">
        <f t="shared" si="353"/>
        <v>686.07000000000016</v>
      </c>
      <c r="Q3746" s="12">
        <v>45883</v>
      </c>
    </row>
    <row r="3747" spans="1:17" x14ac:dyDescent="0.25">
      <c r="A3747" s="4">
        <v>2271</v>
      </c>
      <c r="B3747" s="4" t="s">
        <v>34</v>
      </c>
      <c r="C3747" s="4" t="s">
        <v>24</v>
      </c>
      <c r="D3747" s="4" t="s">
        <v>28</v>
      </c>
      <c r="E3747" s="4" t="s">
        <v>37</v>
      </c>
      <c r="F3747" s="9">
        <v>3</v>
      </c>
      <c r="G3747" s="10">
        <v>824</v>
      </c>
      <c r="H3747" s="11">
        <v>0</v>
      </c>
      <c r="I3747" s="10">
        <f t="shared" si="354"/>
        <v>2472</v>
      </c>
      <c r="J3747" s="10">
        <f t="shared" si="349"/>
        <v>0</v>
      </c>
      <c r="K3747" s="10">
        <f t="shared" si="350"/>
        <v>2472</v>
      </c>
      <c r="L3747" s="11">
        <v>0.05</v>
      </c>
      <c r="M3747" s="10">
        <f t="shared" si="351"/>
        <v>123.60000000000001</v>
      </c>
      <c r="N3747" s="10">
        <f t="shared" si="352"/>
        <v>2595.6</v>
      </c>
      <c r="O3747" s="10">
        <v>595.34</v>
      </c>
      <c r="P3747" s="10">
        <f t="shared" si="353"/>
        <v>685.98</v>
      </c>
      <c r="Q3747" s="12">
        <v>45987</v>
      </c>
    </row>
    <row r="3748" spans="1:17" x14ac:dyDescent="0.25">
      <c r="A3748" s="4">
        <v>4060</v>
      </c>
      <c r="B3748" s="4" t="s">
        <v>31</v>
      </c>
      <c r="C3748" s="4" t="s">
        <v>21</v>
      </c>
      <c r="D3748" s="4" t="s">
        <v>33</v>
      </c>
      <c r="E3748" s="4" t="s">
        <v>37</v>
      </c>
      <c r="F3748" s="9">
        <v>5</v>
      </c>
      <c r="G3748" s="10">
        <v>771</v>
      </c>
      <c r="H3748" s="11">
        <v>0.05</v>
      </c>
      <c r="I3748" s="10">
        <f t="shared" si="354"/>
        <v>3855</v>
      </c>
      <c r="J3748" s="10">
        <f t="shared" si="349"/>
        <v>192.75</v>
      </c>
      <c r="K3748" s="10">
        <f t="shared" si="350"/>
        <v>3662.25</v>
      </c>
      <c r="L3748" s="11">
        <v>0.05</v>
      </c>
      <c r="M3748" s="10">
        <f t="shared" si="351"/>
        <v>183.11250000000001</v>
      </c>
      <c r="N3748" s="10">
        <f t="shared" si="352"/>
        <v>3845.3625000000002</v>
      </c>
      <c r="O3748" s="10">
        <v>595.45000000000005</v>
      </c>
      <c r="P3748" s="10">
        <f t="shared" si="353"/>
        <v>685</v>
      </c>
      <c r="Q3748" s="12">
        <v>45833</v>
      </c>
    </row>
    <row r="3749" spans="1:17" x14ac:dyDescent="0.25">
      <c r="A3749" s="4">
        <v>506</v>
      </c>
      <c r="B3749" s="4" t="s">
        <v>35</v>
      </c>
      <c r="C3749" s="4" t="s">
        <v>24</v>
      </c>
      <c r="D3749" s="4" t="s">
        <v>26</v>
      </c>
      <c r="E3749" s="4" t="s">
        <v>36</v>
      </c>
      <c r="F3749" s="9">
        <v>3</v>
      </c>
      <c r="G3749" s="10">
        <v>550</v>
      </c>
      <c r="H3749" s="11">
        <v>0</v>
      </c>
      <c r="I3749" s="10">
        <f t="shared" si="354"/>
        <v>1650</v>
      </c>
      <c r="J3749" s="10">
        <f t="shared" si="349"/>
        <v>0</v>
      </c>
      <c r="K3749" s="10">
        <f t="shared" si="350"/>
        <v>1650</v>
      </c>
      <c r="L3749" s="11">
        <v>0.05</v>
      </c>
      <c r="M3749" s="10">
        <f t="shared" si="351"/>
        <v>82.5</v>
      </c>
      <c r="N3749" s="10">
        <f t="shared" si="352"/>
        <v>1732.5</v>
      </c>
      <c r="O3749" s="10">
        <v>321.89</v>
      </c>
      <c r="P3749" s="10">
        <f t="shared" si="353"/>
        <v>684.33</v>
      </c>
      <c r="Q3749" s="12">
        <v>45745</v>
      </c>
    </row>
    <row r="3750" spans="1:17" x14ac:dyDescent="0.25">
      <c r="A3750" s="4">
        <v>1266</v>
      </c>
      <c r="B3750" s="4" t="s">
        <v>20</v>
      </c>
      <c r="C3750" s="4" t="s">
        <v>24</v>
      </c>
      <c r="D3750" s="4" t="s">
        <v>26</v>
      </c>
      <c r="E3750" s="4" t="s">
        <v>36</v>
      </c>
      <c r="F3750" s="9">
        <v>15</v>
      </c>
      <c r="G3750" s="10">
        <v>172</v>
      </c>
      <c r="H3750" s="11">
        <v>0.05</v>
      </c>
      <c r="I3750" s="10">
        <f t="shared" si="354"/>
        <v>2580</v>
      </c>
      <c r="J3750" s="10">
        <f t="shared" si="349"/>
        <v>129</v>
      </c>
      <c r="K3750" s="10">
        <f t="shared" si="350"/>
        <v>2451</v>
      </c>
      <c r="L3750" s="11">
        <v>0.05</v>
      </c>
      <c r="M3750" s="10">
        <f t="shared" si="351"/>
        <v>122.55000000000001</v>
      </c>
      <c r="N3750" s="10">
        <f t="shared" si="352"/>
        <v>2573.5500000000002</v>
      </c>
      <c r="O3750" s="10">
        <v>117.82</v>
      </c>
      <c r="P3750" s="10">
        <f t="shared" si="353"/>
        <v>683.7</v>
      </c>
      <c r="Q3750" s="12">
        <v>45739</v>
      </c>
    </row>
    <row r="3751" spans="1:17" x14ac:dyDescent="0.25">
      <c r="A3751" s="4">
        <v>2564</v>
      </c>
      <c r="B3751" s="4" t="s">
        <v>20</v>
      </c>
      <c r="C3751" s="4" t="s">
        <v>17</v>
      </c>
      <c r="D3751" s="4" t="s">
        <v>28</v>
      </c>
      <c r="E3751" s="4" t="s">
        <v>25</v>
      </c>
      <c r="F3751" s="9">
        <v>9</v>
      </c>
      <c r="G3751" s="10">
        <v>745</v>
      </c>
      <c r="H3751" s="11">
        <v>0.1</v>
      </c>
      <c r="I3751" s="10">
        <f t="shared" si="354"/>
        <v>6705</v>
      </c>
      <c r="J3751" s="10">
        <f t="shared" si="349"/>
        <v>670.5</v>
      </c>
      <c r="K3751" s="10">
        <f t="shared" si="350"/>
        <v>6034.5</v>
      </c>
      <c r="L3751" s="11">
        <v>0.05</v>
      </c>
      <c r="M3751" s="10">
        <f t="shared" si="351"/>
        <v>301.72500000000002</v>
      </c>
      <c r="N3751" s="10">
        <f t="shared" si="352"/>
        <v>6336.2250000000004</v>
      </c>
      <c r="O3751" s="10">
        <v>594.55999999999995</v>
      </c>
      <c r="P3751" s="10">
        <f t="shared" si="353"/>
        <v>683.46000000000095</v>
      </c>
      <c r="Q3751" s="12">
        <v>45965</v>
      </c>
    </row>
    <row r="3752" spans="1:17" x14ac:dyDescent="0.25">
      <c r="A3752" s="4">
        <v>4024</v>
      </c>
      <c r="B3752" s="4" t="s">
        <v>32</v>
      </c>
      <c r="C3752" s="4" t="s">
        <v>24</v>
      </c>
      <c r="D3752" s="4" t="s">
        <v>18</v>
      </c>
      <c r="E3752" s="4" t="s">
        <v>19</v>
      </c>
      <c r="F3752" s="9">
        <v>25</v>
      </c>
      <c r="G3752" s="10">
        <v>106</v>
      </c>
      <c r="H3752" s="11">
        <v>0.1</v>
      </c>
      <c r="I3752" s="10">
        <f t="shared" si="354"/>
        <v>2650</v>
      </c>
      <c r="J3752" s="10">
        <f t="shared" si="349"/>
        <v>265</v>
      </c>
      <c r="K3752" s="10">
        <f t="shared" si="350"/>
        <v>2385</v>
      </c>
      <c r="L3752" s="11">
        <v>0.05</v>
      </c>
      <c r="M3752" s="10">
        <f t="shared" si="351"/>
        <v>119.25</v>
      </c>
      <c r="N3752" s="10">
        <f t="shared" si="352"/>
        <v>2504.25</v>
      </c>
      <c r="O3752" s="10">
        <v>68.069999999999993</v>
      </c>
      <c r="P3752" s="10">
        <f t="shared" si="353"/>
        <v>683.25000000000023</v>
      </c>
      <c r="Q3752" s="12">
        <v>45965</v>
      </c>
    </row>
    <row r="3753" spans="1:17" x14ac:dyDescent="0.25">
      <c r="A3753" s="4">
        <v>4033</v>
      </c>
      <c r="B3753" s="4" t="s">
        <v>16</v>
      </c>
      <c r="C3753" s="4" t="s">
        <v>24</v>
      </c>
      <c r="D3753" s="4" t="s">
        <v>26</v>
      </c>
      <c r="E3753" s="4" t="s">
        <v>25</v>
      </c>
      <c r="F3753" s="9">
        <v>9</v>
      </c>
      <c r="G3753" s="10">
        <v>883</v>
      </c>
      <c r="H3753" s="11">
        <v>0.15</v>
      </c>
      <c r="I3753" s="10">
        <f t="shared" si="354"/>
        <v>7947</v>
      </c>
      <c r="J3753" s="10">
        <f t="shared" si="349"/>
        <v>1192.05</v>
      </c>
      <c r="K3753" s="10">
        <f t="shared" si="350"/>
        <v>6754.95</v>
      </c>
      <c r="L3753" s="11">
        <v>0.05</v>
      </c>
      <c r="M3753" s="10">
        <f t="shared" si="351"/>
        <v>337.7475</v>
      </c>
      <c r="N3753" s="10">
        <f t="shared" si="352"/>
        <v>7092.6975000000002</v>
      </c>
      <c r="O3753" s="10">
        <v>674.65</v>
      </c>
      <c r="P3753" s="10">
        <f t="shared" si="353"/>
        <v>683.10000000000036</v>
      </c>
      <c r="Q3753" s="12">
        <v>45943</v>
      </c>
    </row>
    <row r="3754" spans="1:17" x14ac:dyDescent="0.25">
      <c r="A3754" s="4">
        <v>792</v>
      </c>
      <c r="B3754" s="4" t="s">
        <v>38</v>
      </c>
      <c r="C3754" s="4" t="s">
        <v>17</v>
      </c>
      <c r="D3754" s="4" t="s">
        <v>18</v>
      </c>
      <c r="E3754" s="4" t="s">
        <v>29</v>
      </c>
      <c r="F3754" s="9">
        <v>17</v>
      </c>
      <c r="G3754" s="10">
        <v>320</v>
      </c>
      <c r="H3754" s="11">
        <v>0.1</v>
      </c>
      <c r="I3754" s="10">
        <f t="shared" si="354"/>
        <v>5440</v>
      </c>
      <c r="J3754" s="10">
        <f t="shared" si="349"/>
        <v>544</v>
      </c>
      <c r="K3754" s="10">
        <f t="shared" si="350"/>
        <v>4896</v>
      </c>
      <c r="L3754" s="11">
        <v>0.05</v>
      </c>
      <c r="M3754" s="10">
        <f t="shared" si="351"/>
        <v>244.8</v>
      </c>
      <c r="N3754" s="10">
        <f t="shared" si="352"/>
        <v>5140.8</v>
      </c>
      <c r="O3754" s="10">
        <v>247.82</v>
      </c>
      <c r="P3754" s="10">
        <f t="shared" si="353"/>
        <v>683.0600000000004</v>
      </c>
      <c r="Q3754" s="12">
        <v>46022</v>
      </c>
    </row>
    <row r="3755" spans="1:17" x14ac:dyDescent="0.25">
      <c r="A3755" s="4">
        <v>4696</v>
      </c>
      <c r="B3755" s="4" t="s">
        <v>16</v>
      </c>
      <c r="C3755" s="4" t="s">
        <v>17</v>
      </c>
      <c r="D3755" s="4" t="s">
        <v>26</v>
      </c>
      <c r="E3755" s="4" t="s">
        <v>19</v>
      </c>
      <c r="F3755" s="9">
        <v>10</v>
      </c>
      <c r="G3755" s="10">
        <v>434</v>
      </c>
      <c r="H3755" s="11">
        <v>0.15</v>
      </c>
      <c r="I3755" s="10">
        <f t="shared" si="354"/>
        <v>4340</v>
      </c>
      <c r="J3755" s="10">
        <f t="shared" si="349"/>
        <v>651</v>
      </c>
      <c r="K3755" s="10">
        <f t="shared" si="350"/>
        <v>3689</v>
      </c>
      <c r="L3755" s="11">
        <v>0.05</v>
      </c>
      <c r="M3755" s="10">
        <f t="shared" si="351"/>
        <v>184.45000000000002</v>
      </c>
      <c r="N3755" s="10">
        <f t="shared" si="352"/>
        <v>3873.45</v>
      </c>
      <c r="O3755" s="10">
        <v>300.64</v>
      </c>
      <c r="P3755" s="10">
        <f t="shared" si="353"/>
        <v>682.60000000000036</v>
      </c>
      <c r="Q3755" s="12">
        <v>45689</v>
      </c>
    </row>
    <row r="3756" spans="1:17" x14ac:dyDescent="0.25">
      <c r="A3756" s="4">
        <v>1758</v>
      </c>
      <c r="B3756" s="4" t="s">
        <v>16</v>
      </c>
      <c r="C3756" s="4" t="s">
        <v>17</v>
      </c>
      <c r="D3756" s="4" t="s">
        <v>28</v>
      </c>
      <c r="E3756" s="4" t="s">
        <v>27</v>
      </c>
      <c r="F3756" s="9">
        <v>4</v>
      </c>
      <c r="G3756" s="10">
        <v>503</v>
      </c>
      <c r="H3756" s="11">
        <v>0.1</v>
      </c>
      <c r="I3756" s="10">
        <f t="shared" si="354"/>
        <v>2012</v>
      </c>
      <c r="J3756" s="10">
        <f t="shared" si="349"/>
        <v>201.20000000000002</v>
      </c>
      <c r="K3756" s="10">
        <f t="shared" si="350"/>
        <v>1810.8</v>
      </c>
      <c r="L3756" s="11">
        <v>0.05</v>
      </c>
      <c r="M3756" s="10">
        <f t="shared" si="351"/>
        <v>90.54</v>
      </c>
      <c r="N3756" s="10">
        <f t="shared" si="352"/>
        <v>1901.34</v>
      </c>
      <c r="O3756" s="10">
        <v>282.35000000000002</v>
      </c>
      <c r="P3756" s="10">
        <f t="shared" si="353"/>
        <v>681.39999999999986</v>
      </c>
      <c r="Q3756" s="12">
        <v>45952</v>
      </c>
    </row>
    <row r="3757" spans="1:17" x14ac:dyDescent="0.25">
      <c r="A3757" s="4">
        <v>4486</v>
      </c>
      <c r="B3757" s="4" t="s">
        <v>38</v>
      </c>
      <c r="C3757" s="4" t="s">
        <v>17</v>
      </c>
      <c r="D3757" s="4" t="s">
        <v>28</v>
      </c>
      <c r="E3757" s="4" t="s">
        <v>25</v>
      </c>
      <c r="F3757" s="9">
        <v>14</v>
      </c>
      <c r="G3757" s="10">
        <v>544</v>
      </c>
      <c r="H3757" s="11">
        <v>0.15</v>
      </c>
      <c r="I3757" s="10">
        <f t="shared" si="354"/>
        <v>7616</v>
      </c>
      <c r="J3757" s="10">
        <f t="shared" si="349"/>
        <v>1142.3999999999999</v>
      </c>
      <c r="K3757" s="10">
        <f t="shared" si="350"/>
        <v>6473.6</v>
      </c>
      <c r="L3757" s="11">
        <v>0.05</v>
      </c>
      <c r="M3757" s="10">
        <f t="shared" si="351"/>
        <v>323.68000000000006</v>
      </c>
      <c r="N3757" s="10">
        <f t="shared" si="352"/>
        <v>6797.2800000000007</v>
      </c>
      <c r="O3757" s="10">
        <v>413.75</v>
      </c>
      <c r="P3757" s="10">
        <f t="shared" si="353"/>
        <v>681.10000000000036</v>
      </c>
      <c r="Q3757" s="12">
        <v>45732</v>
      </c>
    </row>
    <row r="3758" spans="1:17" x14ac:dyDescent="0.25">
      <c r="A3758" s="4">
        <v>1573</v>
      </c>
      <c r="B3758" s="4" t="s">
        <v>20</v>
      </c>
      <c r="C3758" s="4" t="s">
        <v>17</v>
      </c>
      <c r="D3758" s="4" t="s">
        <v>18</v>
      </c>
      <c r="E3758" s="4" t="s">
        <v>37</v>
      </c>
      <c r="F3758" s="9">
        <v>18</v>
      </c>
      <c r="G3758" s="10">
        <v>108</v>
      </c>
      <c r="H3758" s="11">
        <v>0.05</v>
      </c>
      <c r="I3758" s="10">
        <f t="shared" si="354"/>
        <v>1944</v>
      </c>
      <c r="J3758" s="10">
        <f t="shared" si="349"/>
        <v>97.2</v>
      </c>
      <c r="K3758" s="10">
        <f t="shared" si="350"/>
        <v>1846.8</v>
      </c>
      <c r="L3758" s="11">
        <v>0.05</v>
      </c>
      <c r="M3758" s="10">
        <f t="shared" si="351"/>
        <v>92.34</v>
      </c>
      <c r="N3758" s="10">
        <f t="shared" si="352"/>
        <v>1939.1399999999999</v>
      </c>
      <c r="O3758" s="10">
        <v>64.78</v>
      </c>
      <c r="P3758" s="10">
        <f t="shared" si="353"/>
        <v>680.76</v>
      </c>
      <c r="Q3758" s="12">
        <v>45692</v>
      </c>
    </row>
    <row r="3759" spans="1:17" x14ac:dyDescent="0.25">
      <c r="A3759" s="4">
        <v>2837</v>
      </c>
      <c r="B3759" s="4" t="s">
        <v>38</v>
      </c>
      <c r="C3759" s="4" t="s">
        <v>17</v>
      </c>
      <c r="D3759" s="4" t="s">
        <v>26</v>
      </c>
      <c r="E3759" s="4" t="s">
        <v>22</v>
      </c>
      <c r="F3759" s="9">
        <v>6</v>
      </c>
      <c r="G3759" s="10">
        <v>483</v>
      </c>
      <c r="H3759" s="11">
        <v>0.15</v>
      </c>
      <c r="I3759" s="10">
        <f t="shared" si="354"/>
        <v>2898</v>
      </c>
      <c r="J3759" s="10">
        <f t="shared" si="349"/>
        <v>434.7</v>
      </c>
      <c r="K3759" s="10">
        <f t="shared" si="350"/>
        <v>2463.3000000000002</v>
      </c>
      <c r="L3759" s="11">
        <v>0.05</v>
      </c>
      <c r="M3759" s="10">
        <f t="shared" si="351"/>
        <v>123.16500000000002</v>
      </c>
      <c r="N3759" s="10">
        <f t="shared" si="352"/>
        <v>2586.4650000000001</v>
      </c>
      <c r="O3759" s="10">
        <v>297.12</v>
      </c>
      <c r="P3759" s="10">
        <f t="shared" si="353"/>
        <v>680.58000000000015</v>
      </c>
      <c r="Q3759" s="12">
        <v>45696</v>
      </c>
    </row>
    <row r="3760" spans="1:17" x14ac:dyDescent="0.25">
      <c r="A3760" s="4">
        <v>3145</v>
      </c>
      <c r="B3760" s="4" t="s">
        <v>16</v>
      </c>
      <c r="C3760" s="4" t="s">
        <v>21</v>
      </c>
      <c r="D3760" s="4" t="s">
        <v>26</v>
      </c>
      <c r="E3760" s="4" t="s">
        <v>29</v>
      </c>
      <c r="F3760" s="9">
        <v>6</v>
      </c>
      <c r="G3760" s="10">
        <v>603</v>
      </c>
      <c r="H3760" s="11">
        <v>0.05</v>
      </c>
      <c r="I3760" s="10">
        <f t="shared" si="354"/>
        <v>3618</v>
      </c>
      <c r="J3760" s="10">
        <f t="shared" si="349"/>
        <v>180.9</v>
      </c>
      <c r="K3760" s="10">
        <f t="shared" si="350"/>
        <v>3437.1</v>
      </c>
      <c r="L3760" s="11">
        <v>0.05</v>
      </c>
      <c r="M3760" s="10">
        <f t="shared" si="351"/>
        <v>171.85500000000002</v>
      </c>
      <c r="N3760" s="10">
        <f t="shared" si="352"/>
        <v>3608.9549999999999</v>
      </c>
      <c r="O3760" s="10">
        <v>459.42</v>
      </c>
      <c r="P3760" s="10">
        <f t="shared" si="353"/>
        <v>680.57999999999993</v>
      </c>
      <c r="Q3760" s="12">
        <v>45799</v>
      </c>
    </row>
    <row r="3761" spans="1:17" x14ac:dyDescent="0.25">
      <c r="A3761" s="4">
        <v>3315</v>
      </c>
      <c r="B3761" s="4" t="s">
        <v>38</v>
      </c>
      <c r="C3761" s="4" t="s">
        <v>17</v>
      </c>
      <c r="D3761" s="4" t="s">
        <v>28</v>
      </c>
      <c r="E3761" s="4" t="s">
        <v>30</v>
      </c>
      <c r="F3761" s="9">
        <v>17</v>
      </c>
      <c r="G3761" s="10">
        <v>149</v>
      </c>
      <c r="H3761" s="11">
        <v>0.05</v>
      </c>
      <c r="I3761" s="10">
        <f t="shared" si="354"/>
        <v>2533</v>
      </c>
      <c r="J3761" s="10">
        <f t="shared" si="349"/>
        <v>126.65</v>
      </c>
      <c r="K3761" s="10">
        <f t="shared" si="350"/>
        <v>2406.35</v>
      </c>
      <c r="L3761" s="11">
        <v>0.05</v>
      </c>
      <c r="M3761" s="10">
        <f t="shared" si="351"/>
        <v>120.3175</v>
      </c>
      <c r="N3761" s="10">
        <f t="shared" si="352"/>
        <v>2526.6675</v>
      </c>
      <c r="O3761" s="10">
        <v>101.52</v>
      </c>
      <c r="P3761" s="10">
        <f t="shared" si="353"/>
        <v>680.51</v>
      </c>
      <c r="Q3761" s="12">
        <v>45700</v>
      </c>
    </row>
    <row r="3762" spans="1:17" x14ac:dyDescent="0.25">
      <c r="A3762" s="4">
        <v>21</v>
      </c>
      <c r="B3762" s="4" t="s">
        <v>23</v>
      </c>
      <c r="C3762" s="4" t="s">
        <v>17</v>
      </c>
      <c r="D3762" s="4" t="s">
        <v>33</v>
      </c>
      <c r="E3762" s="4" t="s">
        <v>37</v>
      </c>
      <c r="F3762" s="9">
        <v>2</v>
      </c>
      <c r="G3762" s="10">
        <v>1108</v>
      </c>
      <c r="H3762" s="11">
        <v>0</v>
      </c>
      <c r="I3762" s="10">
        <f t="shared" si="354"/>
        <v>2216</v>
      </c>
      <c r="J3762" s="10">
        <f t="shared" si="349"/>
        <v>0</v>
      </c>
      <c r="K3762" s="10">
        <f t="shared" si="350"/>
        <v>2216</v>
      </c>
      <c r="L3762" s="11">
        <v>0.05</v>
      </c>
      <c r="M3762" s="10">
        <f t="shared" si="351"/>
        <v>110.80000000000001</v>
      </c>
      <c r="N3762" s="10">
        <f t="shared" si="352"/>
        <v>2326.8000000000002</v>
      </c>
      <c r="O3762" s="10">
        <v>768.36</v>
      </c>
      <c r="P3762" s="10">
        <f t="shared" si="353"/>
        <v>679.28</v>
      </c>
      <c r="Q3762" s="12">
        <v>45683</v>
      </c>
    </row>
    <row r="3763" spans="1:17" x14ac:dyDescent="0.25">
      <c r="A3763" s="4">
        <v>1733</v>
      </c>
      <c r="B3763" s="4" t="s">
        <v>23</v>
      </c>
      <c r="C3763" s="4" t="s">
        <v>21</v>
      </c>
      <c r="D3763" s="4" t="s">
        <v>26</v>
      </c>
      <c r="E3763" s="4" t="s">
        <v>30</v>
      </c>
      <c r="F3763" s="9">
        <v>23</v>
      </c>
      <c r="G3763" s="10">
        <v>557</v>
      </c>
      <c r="H3763" s="11">
        <v>0.15</v>
      </c>
      <c r="I3763" s="10">
        <f t="shared" si="354"/>
        <v>12811</v>
      </c>
      <c r="J3763" s="10">
        <f t="shared" si="349"/>
        <v>1921.6499999999999</v>
      </c>
      <c r="K3763" s="10">
        <f t="shared" si="350"/>
        <v>10889.35</v>
      </c>
      <c r="L3763" s="11">
        <v>0.05</v>
      </c>
      <c r="M3763" s="10">
        <f t="shared" si="351"/>
        <v>544.46750000000009</v>
      </c>
      <c r="N3763" s="10">
        <f t="shared" si="352"/>
        <v>11433.817500000001</v>
      </c>
      <c r="O3763" s="10">
        <v>443.94</v>
      </c>
      <c r="P3763" s="10">
        <f t="shared" si="353"/>
        <v>678.72999999999956</v>
      </c>
      <c r="Q3763" s="12">
        <v>45979</v>
      </c>
    </row>
    <row r="3764" spans="1:17" x14ac:dyDescent="0.25">
      <c r="A3764" s="4">
        <v>804</v>
      </c>
      <c r="B3764" s="4" t="s">
        <v>20</v>
      </c>
      <c r="C3764" s="4" t="s">
        <v>24</v>
      </c>
      <c r="D3764" s="4" t="s">
        <v>18</v>
      </c>
      <c r="E3764" s="4" t="s">
        <v>29</v>
      </c>
      <c r="F3764" s="9">
        <v>14</v>
      </c>
      <c r="G3764" s="10">
        <v>157</v>
      </c>
      <c r="H3764" s="11">
        <v>0</v>
      </c>
      <c r="I3764" s="10">
        <f t="shared" si="354"/>
        <v>2198</v>
      </c>
      <c r="J3764" s="10">
        <f t="shared" si="349"/>
        <v>0</v>
      </c>
      <c r="K3764" s="10">
        <f t="shared" si="350"/>
        <v>2198</v>
      </c>
      <c r="L3764" s="11">
        <v>0.05</v>
      </c>
      <c r="M3764" s="10">
        <f t="shared" si="351"/>
        <v>109.9</v>
      </c>
      <c r="N3764" s="10">
        <f t="shared" si="352"/>
        <v>2307.9</v>
      </c>
      <c r="O3764" s="10">
        <v>108.6</v>
      </c>
      <c r="P3764" s="10">
        <f t="shared" si="353"/>
        <v>677.60000000000014</v>
      </c>
      <c r="Q3764" s="12">
        <v>45811</v>
      </c>
    </row>
    <row r="3765" spans="1:17" x14ac:dyDescent="0.25">
      <c r="A3765" s="4">
        <v>92</v>
      </c>
      <c r="B3765" s="4" t="s">
        <v>32</v>
      </c>
      <c r="C3765" s="4" t="s">
        <v>24</v>
      </c>
      <c r="D3765" s="4" t="s">
        <v>33</v>
      </c>
      <c r="E3765" s="4" t="s">
        <v>25</v>
      </c>
      <c r="F3765" s="9">
        <v>6</v>
      </c>
      <c r="G3765" s="10">
        <v>930</v>
      </c>
      <c r="H3765" s="11">
        <v>0.15</v>
      </c>
      <c r="I3765" s="10">
        <f t="shared" si="354"/>
        <v>5580</v>
      </c>
      <c r="J3765" s="10">
        <f t="shared" si="349"/>
        <v>837</v>
      </c>
      <c r="K3765" s="10">
        <f t="shared" si="350"/>
        <v>4743</v>
      </c>
      <c r="L3765" s="11">
        <v>0.05</v>
      </c>
      <c r="M3765" s="10">
        <f t="shared" si="351"/>
        <v>237.15</v>
      </c>
      <c r="N3765" s="10">
        <f t="shared" si="352"/>
        <v>4980.1499999999996</v>
      </c>
      <c r="O3765" s="10">
        <v>677.65</v>
      </c>
      <c r="P3765" s="10">
        <f t="shared" si="353"/>
        <v>677.10000000000036</v>
      </c>
      <c r="Q3765" s="12">
        <v>45827</v>
      </c>
    </row>
    <row r="3766" spans="1:17" x14ac:dyDescent="0.25">
      <c r="A3766" s="4">
        <v>3721</v>
      </c>
      <c r="B3766" s="4" t="s">
        <v>32</v>
      </c>
      <c r="C3766" s="4" t="s">
        <v>21</v>
      </c>
      <c r="D3766" s="4" t="s">
        <v>28</v>
      </c>
      <c r="E3766" s="4" t="s">
        <v>19</v>
      </c>
      <c r="F3766" s="9">
        <v>8</v>
      </c>
      <c r="G3766" s="10">
        <v>796</v>
      </c>
      <c r="H3766" s="11">
        <v>0.1</v>
      </c>
      <c r="I3766" s="10">
        <f t="shared" si="354"/>
        <v>6368</v>
      </c>
      <c r="J3766" s="10">
        <f t="shared" si="349"/>
        <v>636.80000000000007</v>
      </c>
      <c r="K3766" s="10">
        <f t="shared" si="350"/>
        <v>5731.2</v>
      </c>
      <c r="L3766" s="11">
        <v>0.05</v>
      </c>
      <c r="M3766" s="10">
        <f t="shared" si="351"/>
        <v>286.56</v>
      </c>
      <c r="N3766" s="10">
        <f t="shared" si="352"/>
        <v>6017.76</v>
      </c>
      <c r="O3766" s="10">
        <v>631.79</v>
      </c>
      <c r="P3766" s="10">
        <f t="shared" si="353"/>
        <v>676.88000000000011</v>
      </c>
      <c r="Q3766" s="12">
        <v>45804</v>
      </c>
    </row>
    <row r="3767" spans="1:17" x14ac:dyDescent="0.25">
      <c r="A3767" s="4">
        <v>3497</v>
      </c>
      <c r="B3767" s="4" t="s">
        <v>35</v>
      </c>
      <c r="C3767" s="4" t="s">
        <v>17</v>
      </c>
      <c r="D3767" s="4" t="s">
        <v>18</v>
      </c>
      <c r="E3767" s="4" t="s">
        <v>25</v>
      </c>
      <c r="F3767" s="9">
        <v>24</v>
      </c>
      <c r="G3767" s="10">
        <v>84</v>
      </c>
      <c r="H3767" s="11">
        <v>0.15</v>
      </c>
      <c r="I3767" s="10">
        <f t="shared" si="354"/>
        <v>2016</v>
      </c>
      <c r="J3767" s="10">
        <f t="shared" si="349"/>
        <v>302.39999999999998</v>
      </c>
      <c r="K3767" s="10">
        <f t="shared" si="350"/>
        <v>1713.6</v>
      </c>
      <c r="L3767" s="11">
        <v>0.05</v>
      </c>
      <c r="M3767" s="10">
        <f t="shared" si="351"/>
        <v>85.68</v>
      </c>
      <c r="N3767" s="10">
        <f t="shared" si="352"/>
        <v>1799.28</v>
      </c>
      <c r="O3767" s="10">
        <v>43.2</v>
      </c>
      <c r="P3767" s="10">
        <f t="shared" si="353"/>
        <v>676.79999999999973</v>
      </c>
      <c r="Q3767" s="12">
        <v>45941</v>
      </c>
    </row>
    <row r="3768" spans="1:17" x14ac:dyDescent="0.25">
      <c r="A3768" s="4">
        <v>2815</v>
      </c>
      <c r="B3768" s="4" t="s">
        <v>23</v>
      </c>
      <c r="C3768" s="4" t="s">
        <v>24</v>
      </c>
      <c r="D3768" s="4" t="s">
        <v>28</v>
      </c>
      <c r="E3768" s="4" t="s">
        <v>30</v>
      </c>
      <c r="F3768" s="9">
        <v>3</v>
      </c>
      <c r="G3768" s="10">
        <v>1122</v>
      </c>
      <c r="H3768" s="11">
        <v>0.15</v>
      </c>
      <c r="I3768" s="10">
        <f t="shared" si="354"/>
        <v>3366</v>
      </c>
      <c r="J3768" s="10">
        <f t="shared" si="349"/>
        <v>504.9</v>
      </c>
      <c r="K3768" s="10">
        <f t="shared" si="350"/>
        <v>2861.1</v>
      </c>
      <c r="L3768" s="11">
        <v>0.05</v>
      </c>
      <c r="M3768" s="10">
        <f t="shared" si="351"/>
        <v>143.05500000000001</v>
      </c>
      <c r="N3768" s="10">
        <f t="shared" si="352"/>
        <v>3004.1549999999997</v>
      </c>
      <c r="O3768" s="10">
        <v>728.21</v>
      </c>
      <c r="P3768" s="10">
        <f t="shared" si="353"/>
        <v>676.4699999999998</v>
      </c>
      <c r="Q3768" s="12">
        <v>45845</v>
      </c>
    </row>
    <row r="3769" spans="1:17" x14ac:dyDescent="0.25">
      <c r="A3769" s="4">
        <v>3205</v>
      </c>
      <c r="B3769" s="4" t="s">
        <v>16</v>
      </c>
      <c r="C3769" s="4" t="s">
        <v>24</v>
      </c>
      <c r="D3769" s="4" t="s">
        <v>18</v>
      </c>
      <c r="E3769" s="4" t="s">
        <v>19</v>
      </c>
      <c r="F3769" s="9">
        <v>7</v>
      </c>
      <c r="G3769" s="10">
        <v>443</v>
      </c>
      <c r="H3769" s="11">
        <v>0.05</v>
      </c>
      <c r="I3769" s="10">
        <f t="shared" si="354"/>
        <v>3101</v>
      </c>
      <c r="J3769" s="10">
        <f t="shared" si="349"/>
        <v>155.05000000000001</v>
      </c>
      <c r="K3769" s="10">
        <f t="shared" si="350"/>
        <v>2945.95</v>
      </c>
      <c r="L3769" s="11">
        <v>0.05</v>
      </c>
      <c r="M3769" s="10">
        <f t="shared" si="351"/>
        <v>147.29749999999999</v>
      </c>
      <c r="N3769" s="10">
        <f t="shared" si="352"/>
        <v>3093.2474999999999</v>
      </c>
      <c r="O3769" s="10">
        <v>324.36</v>
      </c>
      <c r="P3769" s="10">
        <f t="shared" si="353"/>
        <v>675.42999999999984</v>
      </c>
      <c r="Q3769" s="12">
        <v>45882</v>
      </c>
    </row>
    <row r="3770" spans="1:17" x14ac:dyDescent="0.25">
      <c r="A3770" s="4">
        <v>1770</v>
      </c>
      <c r="B3770" s="4" t="s">
        <v>23</v>
      </c>
      <c r="C3770" s="4" t="s">
        <v>17</v>
      </c>
      <c r="D3770" s="4" t="s">
        <v>28</v>
      </c>
      <c r="E3770" s="4" t="s">
        <v>25</v>
      </c>
      <c r="F3770" s="9">
        <v>4</v>
      </c>
      <c r="G3770" s="10">
        <v>611</v>
      </c>
      <c r="H3770" s="11">
        <v>0.1</v>
      </c>
      <c r="I3770" s="10">
        <f t="shared" si="354"/>
        <v>2444</v>
      </c>
      <c r="J3770" s="10">
        <f t="shared" si="349"/>
        <v>244.4</v>
      </c>
      <c r="K3770" s="10">
        <f t="shared" si="350"/>
        <v>2199.6</v>
      </c>
      <c r="L3770" s="11">
        <v>0.05</v>
      </c>
      <c r="M3770" s="10">
        <f t="shared" si="351"/>
        <v>109.98</v>
      </c>
      <c r="N3770" s="10">
        <f t="shared" si="352"/>
        <v>2309.58</v>
      </c>
      <c r="O3770" s="10">
        <v>381.28</v>
      </c>
      <c r="P3770" s="10">
        <f t="shared" si="353"/>
        <v>674.48</v>
      </c>
      <c r="Q3770" s="12">
        <v>45745</v>
      </c>
    </row>
    <row r="3771" spans="1:17" x14ac:dyDescent="0.25">
      <c r="A3771" s="4">
        <v>2762</v>
      </c>
      <c r="B3771" s="4" t="s">
        <v>32</v>
      </c>
      <c r="C3771" s="4" t="s">
        <v>17</v>
      </c>
      <c r="D3771" s="4" t="s">
        <v>26</v>
      </c>
      <c r="E3771" s="4" t="s">
        <v>30</v>
      </c>
      <c r="F3771" s="9">
        <v>5</v>
      </c>
      <c r="G3771" s="10">
        <v>574</v>
      </c>
      <c r="H3771" s="11">
        <v>0.05</v>
      </c>
      <c r="I3771" s="10">
        <f t="shared" si="354"/>
        <v>2870</v>
      </c>
      <c r="J3771" s="10">
        <f t="shared" si="349"/>
        <v>143.5</v>
      </c>
      <c r="K3771" s="10">
        <f t="shared" si="350"/>
        <v>2726.5</v>
      </c>
      <c r="L3771" s="11">
        <v>0.05</v>
      </c>
      <c r="M3771" s="10">
        <f t="shared" si="351"/>
        <v>136.32500000000002</v>
      </c>
      <c r="N3771" s="10">
        <f t="shared" si="352"/>
        <v>2862.8249999999998</v>
      </c>
      <c r="O3771" s="10">
        <v>410.65</v>
      </c>
      <c r="P3771" s="10">
        <f t="shared" si="353"/>
        <v>673.25</v>
      </c>
      <c r="Q3771" s="12">
        <v>45780</v>
      </c>
    </row>
    <row r="3772" spans="1:17" x14ac:dyDescent="0.25">
      <c r="A3772" s="4">
        <v>1569</v>
      </c>
      <c r="B3772" s="4" t="s">
        <v>38</v>
      </c>
      <c r="C3772" s="4" t="s">
        <v>17</v>
      </c>
      <c r="D3772" s="4" t="s">
        <v>18</v>
      </c>
      <c r="E3772" s="4" t="s">
        <v>27</v>
      </c>
      <c r="F3772" s="9">
        <v>2</v>
      </c>
      <c r="G3772" s="10">
        <v>813</v>
      </c>
      <c r="H3772" s="11">
        <v>0.05</v>
      </c>
      <c r="I3772" s="10">
        <f t="shared" si="354"/>
        <v>1626</v>
      </c>
      <c r="J3772" s="10">
        <f t="shared" si="349"/>
        <v>81.300000000000011</v>
      </c>
      <c r="K3772" s="10">
        <f t="shared" si="350"/>
        <v>1544.7</v>
      </c>
      <c r="L3772" s="11">
        <v>0.05</v>
      </c>
      <c r="M3772" s="10">
        <f t="shared" si="351"/>
        <v>77.235000000000014</v>
      </c>
      <c r="N3772" s="10">
        <f t="shared" si="352"/>
        <v>1621.9349999999999</v>
      </c>
      <c r="O3772" s="10">
        <v>436.48</v>
      </c>
      <c r="P3772" s="10">
        <f t="shared" si="353"/>
        <v>671.74</v>
      </c>
      <c r="Q3772" s="12">
        <v>45662</v>
      </c>
    </row>
    <row r="3773" spans="1:17" x14ac:dyDescent="0.25">
      <c r="A3773" s="4">
        <v>3268</v>
      </c>
      <c r="B3773" s="4" t="s">
        <v>32</v>
      </c>
      <c r="C3773" s="4" t="s">
        <v>17</v>
      </c>
      <c r="D3773" s="4" t="s">
        <v>26</v>
      </c>
      <c r="E3773" s="4" t="s">
        <v>29</v>
      </c>
      <c r="F3773" s="9">
        <v>3</v>
      </c>
      <c r="G3773" s="10">
        <v>573</v>
      </c>
      <c r="H3773" s="11">
        <v>0.1</v>
      </c>
      <c r="I3773" s="10">
        <f t="shared" si="354"/>
        <v>1719</v>
      </c>
      <c r="J3773" s="10">
        <f t="shared" si="349"/>
        <v>171.9</v>
      </c>
      <c r="K3773" s="10">
        <f t="shared" si="350"/>
        <v>1547.1</v>
      </c>
      <c r="L3773" s="11">
        <v>0.05</v>
      </c>
      <c r="M3773" s="10">
        <f t="shared" si="351"/>
        <v>77.355000000000004</v>
      </c>
      <c r="N3773" s="10">
        <f t="shared" si="352"/>
        <v>1624.4549999999999</v>
      </c>
      <c r="O3773" s="10">
        <v>291.88</v>
      </c>
      <c r="P3773" s="10">
        <f t="shared" si="353"/>
        <v>671.45999999999992</v>
      </c>
      <c r="Q3773" s="12">
        <v>45699</v>
      </c>
    </row>
    <row r="3774" spans="1:17" x14ac:dyDescent="0.25">
      <c r="A3774" s="4">
        <v>1342</v>
      </c>
      <c r="B3774" s="4" t="s">
        <v>20</v>
      </c>
      <c r="C3774" s="4" t="s">
        <v>24</v>
      </c>
      <c r="D3774" s="4" t="s">
        <v>26</v>
      </c>
      <c r="E3774" s="4" t="s">
        <v>27</v>
      </c>
      <c r="F3774" s="9">
        <v>9</v>
      </c>
      <c r="G3774" s="10">
        <v>152</v>
      </c>
      <c r="H3774" s="11">
        <v>0</v>
      </c>
      <c r="I3774" s="10">
        <f t="shared" si="354"/>
        <v>1368</v>
      </c>
      <c r="J3774" s="10">
        <f t="shared" si="349"/>
        <v>0</v>
      </c>
      <c r="K3774" s="10">
        <f t="shared" si="350"/>
        <v>1368</v>
      </c>
      <c r="L3774" s="11">
        <v>0.05</v>
      </c>
      <c r="M3774" s="10">
        <f t="shared" si="351"/>
        <v>68.400000000000006</v>
      </c>
      <c r="N3774" s="10">
        <f t="shared" si="352"/>
        <v>1436.4</v>
      </c>
      <c r="O3774" s="10">
        <v>77.41</v>
      </c>
      <c r="P3774" s="10">
        <f t="shared" si="353"/>
        <v>671.31000000000006</v>
      </c>
      <c r="Q3774" s="12">
        <v>45864</v>
      </c>
    </row>
    <row r="3775" spans="1:17" x14ac:dyDescent="0.25">
      <c r="A3775" s="4">
        <v>3543</v>
      </c>
      <c r="B3775" s="4" t="s">
        <v>38</v>
      </c>
      <c r="C3775" s="4" t="s">
        <v>24</v>
      </c>
      <c r="D3775" s="4" t="s">
        <v>28</v>
      </c>
      <c r="E3775" s="4" t="s">
        <v>27</v>
      </c>
      <c r="F3775" s="9">
        <v>14</v>
      </c>
      <c r="G3775" s="10">
        <v>446</v>
      </c>
      <c r="H3775" s="11">
        <v>0.15</v>
      </c>
      <c r="I3775" s="10">
        <f t="shared" si="354"/>
        <v>6244</v>
      </c>
      <c r="J3775" s="10">
        <f t="shared" si="349"/>
        <v>936.59999999999991</v>
      </c>
      <c r="K3775" s="10">
        <f t="shared" si="350"/>
        <v>5307.4</v>
      </c>
      <c r="L3775" s="11">
        <v>0.05</v>
      </c>
      <c r="M3775" s="10">
        <f t="shared" si="351"/>
        <v>265.37</v>
      </c>
      <c r="N3775" s="10">
        <f t="shared" si="352"/>
        <v>5572.7699999999995</v>
      </c>
      <c r="O3775" s="10">
        <v>331.16</v>
      </c>
      <c r="P3775" s="10">
        <f t="shared" si="353"/>
        <v>671.15999999999894</v>
      </c>
      <c r="Q3775" s="12">
        <v>46010</v>
      </c>
    </row>
    <row r="3776" spans="1:17" x14ac:dyDescent="0.25">
      <c r="A3776" s="4">
        <v>1861</v>
      </c>
      <c r="B3776" s="4" t="s">
        <v>34</v>
      </c>
      <c r="C3776" s="4" t="s">
        <v>21</v>
      </c>
      <c r="D3776" s="4" t="s">
        <v>28</v>
      </c>
      <c r="E3776" s="4" t="s">
        <v>29</v>
      </c>
      <c r="F3776" s="9">
        <v>13</v>
      </c>
      <c r="G3776" s="10">
        <v>255</v>
      </c>
      <c r="H3776" s="11">
        <v>0.15</v>
      </c>
      <c r="I3776" s="10">
        <f t="shared" si="354"/>
        <v>3315</v>
      </c>
      <c r="J3776" s="10">
        <f t="shared" si="349"/>
        <v>497.25</v>
      </c>
      <c r="K3776" s="10">
        <f t="shared" si="350"/>
        <v>2817.75</v>
      </c>
      <c r="L3776" s="11">
        <v>0.05</v>
      </c>
      <c r="M3776" s="10">
        <f t="shared" si="351"/>
        <v>140.88750000000002</v>
      </c>
      <c r="N3776" s="10">
        <f t="shared" si="352"/>
        <v>2958.6374999999998</v>
      </c>
      <c r="O3776" s="10">
        <v>165.13</v>
      </c>
      <c r="P3776" s="10">
        <f t="shared" si="353"/>
        <v>671.06</v>
      </c>
      <c r="Q3776" s="12">
        <v>46005</v>
      </c>
    </row>
    <row r="3777" spans="1:17" x14ac:dyDescent="0.25">
      <c r="A3777" s="4">
        <v>3045</v>
      </c>
      <c r="B3777" s="4" t="s">
        <v>20</v>
      </c>
      <c r="C3777" s="4" t="s">
        <v>17</v>
      </c>
      <c r="D3777" s="4" t="s">
        <v>33</v>
      </c>
      <c r="E3777" s="4" t="s">
        <v>29</v>
      </c>
      <c r="F3777" s="9">
        <v>5</v>
      </c>
      <c r="G3777" s="10">
        <v>546</v>
      </c>
      <c r="H3777" s="11">
        <v>0.1</v>
      </c>
      <c r="I3777" s="10">
        <f t="shared" si="354"/>
        <v>2730</v>
      </c>
      <c r="J3777" s="10">
        <f t="shared" si="349"/>
        <v>273</v>
      </c>
      <c r="K3777" s="10">
        <f t="shared" si="350"/>
        <v>2457</v>
      </c>
      <c r="L3777" s="11">
        <v>0.05</v>
      </c>
      <c r="M3777" s="10">
        <f t="shared" si="351"/>
        <v>122.85000000000001</v>
      </c>
      <c r="N3777" s="10">
        <f t="shared" si="352"/>
        <v>2579.85</v>
      </c>
      <c r="O3777" s="10">
        <v>357.19</v>
      </c>
      <c r="P3777" s="10">
        <f t="shared" si="353"/>
        <v>671.05</v>
      </c>
      <c r="Q3777" s="12">
        <v>45859</v>
      </c>
    </row>
    <row r="3778" spans="1:17" x14ac:dyDescent="0.25">
      <c r="A3778" s="4">
        <v>1382</v>
      </c>
      <c r="B3778" s="4" t="s">
        <v>38</v>
      </c>
      <c r="C3778" s="4" t="s">
        <v>21</v>
      </c>
      <c r="D3778" s="4" t="s">
        <v>33</v>
      </c>
      <c r="E3778" s="4" t="s">
        <v>27</v>
      </c>
      <c r="F3778" s="9">
        <v>3</v>
      </c>
      <c r="G3778" s="10">
        <v>929</v>
      </c>
      <c r="H3778" s="11">
        <v>0.1</v>
      </c>
      <c r="I3778" s="10">
        <f t="shared" si="354"/>
        <v>2787</v>
      </c>
      <c r="J3778" s="10">
        <f t="shared" ref="J3778:J3841" si="355">I3778*H3778</f>
        <v>278.7</v>
      </c>
      <c r="K3778" s="10">
        <f t="shared" ref="K3778:K3841" si="356">I3778-J3778</f>
        <v>2508.3000000000002</v>
      </c>
      <c r="L3778" s="11">
        <v>0.05</v>
      </c>
      <c r="M3778" s="10">
        <f t="shared" ref="M3778:M3841" si="357">K3778*L3778</f>
        <v>125.41500000000002</v>
      </c>
      <c r="N3778" s="10">
        <f t="shared" ref="N3778:N3841" si="358">K3778+M3778</f>
        <v>2633.7150000000001</v>
      </c>
      <c r="O3778" s="10">
        <v>612.57000000000005</v>
      </c>
      <c r="P3778" s="10">
        <f t="shared" ref="P3778:P3841" si="359">K3778-(O3778*F3778)</f>
        <v>670.59000000000015</v>
      </c>
      <c r="Q3778" s="12">
        <v>45951</v>
      </c>
    </row>
    <row r="3779" spans="1:17" x14ac:dyDescent="0.25">
      <c r="A3779" s="4">
        <v>3726</v>
      </c>
      <c r="B3779" s="4" t="s">
        <v>16</v>
      </c>
      <c r="C3779" s="4" t="s">
        <v>21</v>
      </c>
      <c r="D3779" s="4" t="s">
        <v>33</v>
      </c>
      <c r="E3779" s="4" t="s">
        <v>27</v>
      </c>
      <c r="F3779" s="9">
        <v>6</v>
      </c>
      <c r="G3779" s="10">
        <v>431</v>
      </c>
      <c r="H3779" s="11">
        <v>0</v>
      </c>
      <c r="I3779" s="10">
        <f t="shared" si="354"/>
        <v>2586</v>
      </c>
      <c r="J3779" s="10">
        <f t="shared" si="355"/>
        <v>0</v>
      </c>
      <c r="K3779" s="10">
        <f t="shared" si="356"/>
        <v>2586</v>
      </c>
      <c r="L3779" s="11">
        <v>0.05</v>
      </c>
      <c r="M3779" s="10">
        <f t="shared" si="357"/>
        <v>129.30000000000001</v>
      </c>
      <c r="N3779" s="10">
        <f t="shared" si="358"/>
        <v>2715.3</v>
      </c>
      <c r="O3779" s="10">
        <v>319.29000000000002</v>
      </c>
      <c r="P3779" s="10">
        <f t="shared" si="359"/>
        <v>670.25999999999976</v>
      </c>
      <c r="Q3779" s="12">
        <v>46010</v>
      </c>
    </row>
    <row r="3780" spans="1:17" x14ac:dyDescent="0.25">
      <c r="A3780" s="4">
        <v>3682</v>
      </c>
      <c r="B3780" s="4" t="s">
        <v>34</v>
      </c>
      <c r="C3780" s="4" t="s">
        <v>21</v>
      </c>
      <c r="D3780" s="4" t="s">
        <v>33</v>
      </c>
      <c r="E3780" s="4" t="s">
        <v>22</v>
      </c>
      <c r="F3780" s="9">
        <v>5</v>
      </c>
      <c r="G3780" s="10">
        <v>555</v>
      </c>
      <c r="H3780" s="11">
        <v>0.15</v>
      </c>
      <c r="I3780" s="10">
        <f t="shared" si="354"/>
        <v>2775</v>
      </c>
      <c r="J3780" s="10">
        <f t="shared" si="355"/>
        <v>416.25</v>
      </c>
      <c r="K3780" s="10">
        <f t="shared" si="356"/>
        <v>2358.75</v>
      </c>
      <c r="L3780" s="11">
        <v>0.05</v>
      </c>
      <c r="M3780" s="10">
        <f t="shared" si="357"/>
        <v>117.9375</v>
      </c>
      <c r="N3780" s="10">
        <f t="shared" si="358"/>
        <v>2476.6875</v>
      </c>
      <c r="O3780" s="10">
        <v>337.79</v>
      </c>
      <c r="P3780" s="10">
        <f t="shared" si="359"/>
        <v>669.8</v>
      </c>
      <c r="Q3780" s="12">
        <v>46021</v>
      </c>
    </row>
    <row r="3781" spans="1:17" x14ac:dyDescent="0.25">
      <c r="A3781" s="4">
        <v>2723</v>
      </c>
      <c r="B3781" s="4" t="s">
        <v>23</v>
      </c>
      <c r="C3781" s="4" t="s">
        <v>17</v>
      </c>
      <c r="D3781" s="4" t="s">
        <v>18</v>
      </c>
      <c r="E3781" s="4" t="s">
        <v>29</v>
      </c>
      <c r="F3781" s="9">
        <v>7</v>
      </c>
      <c r="G3781" s="10">
        <v>192</v>
      </c>
      <c r="H3781" s="11">
        <v>0</v>
      </c>
      <c r="I3781" s="10">
        <f t="shared" si="354"/>
        <v>1344</v>
      </c>
      <c r="J3781" s="10">
        <f t="shared" si="355"/>
        <v>0</v>
      </c>
      <c r="K3781" s="10">
        <f t="shared" si="356"/>
        <v>1344</v>
      </c>
      <c r="L3781" s="11">
        <v>0.05</v>
      </c>
      <c r="M3781" s="10">
        <f t="shared" si="357"/>
        <v>67.2</v>
      </c>
      <c r="N3781" s="10">
        <f t="shared" si="358"/>
        <v>1411.2</v>
      </c>
      <c r="O3781" s="10">
        <v>96.43</v>
      </c>
      <c r="P3781" s="10">
        <f t="shared" si="359"/>
        <v>668.99</v>
      </c>
      <c r="Q3781" s="12">
        <v>45988</v>
      </c>
    </row>
    <row r="3782" spans="1:17" x14ac:dyDescent="0.25">
      <c r="A3782" s="4">
        <v>144</v>
      </c>
      <c r="B3782" s="4" t="s">
        <v>20</v>
      </c>
      <c r="C3782" s="4" t="s">
        <v>24</v>
      </c>
      <c r="D3782" s="4" t="s">
        <v>28</v>
      </c>
      <c r="E3782" s="4" t="s">
        <v>25</v>
      </c>
      <c r="F3782" s="9">
        <v>13</v>
      </c>
      <c r="G3782" s="10">
        <v>164</v>
      </c>
      <c r="H3782" s="11">
        <v>0.1</v>
      </c>
      <c r="I3782" s="10">
        <f t="shared" si="354"/>
        <v>2132</v>
      </c>
      <c r="J3782" s="10">
        <f t="shared" si="355"/>
        <v>213.20000000000002</v>
      </c>
      <c r="K3782" s="10">
        <f t="shared" si="356"/>
        <v>1918.8</v>
      </c>
      <c r="L3782" s="11">
        <v>0.05</v>
      </c>
      <c r="M3782" s="10">
        <f t="shared" si="357"/>
        <v>95.94</v>
      </c>
      <c r="N3782" s="10">
        <f t="shared" si="358"/>
        <v>2014.74</v>
      </c>
      <c r="O3782" s="10">
        <v>96.18</v>
      </c>
      <c r="P3782" s="10">
        <f t="shared" si="359"/>
        <v>668.45999999999981</v>
      </c>
      <c r="Q3782" s="12">
        <v>45830</v>
      </c>
    </row>
    <row r="3783" spans="1:17" x14ac:dyDescent="0.25">
      <c r="A3783" s="4">
        <v>3173</v>
      </c>
      <c r="B3783" s="4" t="s">
        <v>31</v>
      </c>
      <c r="C3783" s="4" t="s">
        <v>24</v>
      </c>
      <c r="D3783" s="4" t="s">
        <v>18</v>
      </c>
      <c r="E3783" s="4" t="s">
        <v>29</v>
      </c>
      <c r="F3783" s="9">
        <v>21</v>
      </c>
      <c r="G3783" s="10">
        <v>205</v>
      </c>
      <c r="H3783" s="11">
        <v>0.05</v>
      </c>
      <c r="I3783" s="10">
        <f t="shared" si="354"/>
        <v>4305</v>
      </c>
      <c r="J3783" s="10">
        <f t="shared" si="355"/>
        <v>215.25</v>
      </c>
      <c r="K3783" s="10">
        <f t="shared" si="356"/>
        <v>4089.75</v>
      </c>
      <c r="L3783" s="11">
        <v>0.05</v>
      </c>
      <c r="M3783" s="10">
        <f t="shared" si="357"/>
        <v>204.48750000000001</v>
      </c>
      <c r="N3783" s="10">
        <f t="shared" si="358"/>
        <v>4294.2375000000002</v>
      </c>
      <c r="O3783" s="10">
        <v>162.91999999999999</v>
      </c>
      <c r="P3783" s="10">
        <f t="shared" si="359"/>
        <v>668.43000000000029</v>
      </c>
      <c r="Q3783" s="12">
        <v>45679</v>
      </c>
    </row>
    <row r="3784" spans="1:17" x14ac:dyDescent="0.25">
      <c r="A3784" s="4">
        <v>2889</v>
      </c>
      <c r="B3784" s="4" t="s">
        <v>32</v>
      </c>
      <c r="C3784" s="4" t="s">
        <v>17</v>
      </c>
      <c r="D3784" s="4" t="s">
        <v>33</v>
      </c>
      <c r="E3784" s="4" t="s">
        <v>37</v>
      </c>
      <c r="F3784" s="9">
        <v>13</v>
      </c>
      <c r="G3784" s="10">
        <v>767</v>
      </c>
      <c r="H3784" s="11">
        <v>0.15</v>
      </c>
      <c r="I3784" s="10">
        <f t="shared" si="354"/>
        <v>9971</v>
      </c>
      <c r="J3784" s="10">
        <f t="shared" si="355"/>
        <v>1495.6499999999999</v>
      </c>
      <c r="K3784" s="10">
        <f t="shared" si="356"/>
        <v>8475.35</v>
      </c>
      <c r="L3784" s="11">
        <v>0.05</v>
      </c>
      <c r="M3784" s="10">
        <f t="shared" si="357"/>
        <v>423.76750000000004</v>
      </c>
      <c r="N3784" s="10">
        <f t="shared" si="358"/>
        <v>8899.1175000000003</v>
      </c>
      <c r="O3784" s="10">
        <v>600.55999999999995</v>
      </c>
      <c r="P3784" s="10">
        <f t="shared" si="359"/>
        <v>668.07000000000153</v>
      </c>
      <c r="Q3784" s="12">
        <v>45668</v>
      </c>
    </row>
    <row r="3785" spans="1:17" x14ac:dyDescent="0.25">
      <c r="A3785" s="4">
        <v>693</v>
      </c>
      <c r="B3785" s="4" t="s">
        <v>31</v>
      </c>
      <c r="C3785" s="4" t="s">
        <v>17</v>
      </c>
      <c r="D3785" s="4" t="s">
        <v>18</v>
      </c>
      <c r="E3785" s="4" t="s">
        <v>27</v>
      </c>
      <c r="F3785" s="9">
        <v>10</v>
      </c>
      <c r="G3785" s="10">
        <v>179</v>
      </c>
      <c r="H3785" s="11">
        <v>0</v>
      </c>
      <c r="I3785" s="10">
        <f t="shared" si="354"/>
        <v>1790</v>
      </c>
      <c r="J3785" s="10">
        <f t="shared" si="355"/>
        <v>0</v>
      </c>
      <c r="K3785" s="10">
        <f t="shared" si="356"/>
        <v>1790</v>
      </c>
      <c r="L3785" s="11">
        <v>0.05</v>
      </c>
      <c r="M3785" s="10">
        <f t="shared" si="357"/>
        <v>89.5</v>
      </c>
      <c r="N3785" s="10">
        <f t="shared" si="358"/>
        <v>1879.5</v>
      </c>
      <c r="O3785" s="10">
        <v>112.2</v>
      </c>
      <c r="P3785" s="10">
        <f t="shared" si="359"/>
        <v>668</v>
      </c>
      <c r="Q3785" s="12">
        <v>46013</v>
      </c>
    </row>
    <row r="3786" spans="1:17" x14ac:dyDescent="0.25">
      <c r="A3786" s="4">
        <v>261</v>
      </c>
      <c r="B3786" s="4" t="s">
        <v>35</v>
      </c>
      <c r="C3786" s="4" t="s">
        <v>21</v>
      </c>
      <c r="D3786" s="4" t="s">
        <v>28</v>
      </c>
      <c r="E3786" s="4" t="s">
        <v>22</v>
      </c>
      <c r="F3786" s="9">
        <v>7</v>
      </c>
      <c r="G3786" s="10">
        <v>583</v>
      </c>
      <c r="H3786" s="11">
        <v>0.05</v>
      </c>
      <c r="I3786" s="10">
        <f t="shared" si="354"/>
        <v>4081</v>
      </c>
      <c r="J3786" s="10">
        <f t="shared" si="355"/>
        <v>204.05</v>
      </c>
      <c r="K3786" s="10">
        <f t="shared" si="356"/>
        <v>3876.95</v>
      </c>
      <c r="L3786" s="11">
        <v>0.05</v>
      </c>
      <c r="M3786" s="10">
        <f t="shared" si="357"/>
        <v>193.8475</v>
      </c>
      <c r="N3786" s="10">
        <f t="shared" si="358"/>
        <v>4070.7974999999997</v>
      </c>
      <c r="O3786" s="10">
        <v>458.44</v>
      </c>
      <c r="P3786" s="10">
        <f t="shared" si="359"/>
        <v>667.86999999999989</v>
      </c>
      <c r="Q3786" s="12">
        <v>45953</v>
      </c>
    </row>
    <row r="3787" spans="1:17" x14ac:dyDescent="0.25">
      <c r="A3787" s="4">
        <v>706</v>
      </c>
      <c r="B3787" s="4" t="s">
        <v>16</v>
      </c>
      <c r="C3787" s="4" t="s">
        <v>17</v>
      </c>
      <c r="D3787" s="4" t="s">
        <v>26</v>
      </c>
      <c r="E3787" s="4" t="s">
        <v>27</v>
      </c>
      <c r="F3787" s="9">
        <v>3</v>
      </c>
      <c r="G3787" s="10">
        <v>1187</v>
      </c>
      <c r="H3787" s="11">
        <v>0.1</v>
      </c>
      <c r="I3787" s="10">
        <f t="shared" si="354"/>
        <v>3561</v>
      </c>
      <c r="J3787" s="10">
        <f t="shared" si="355"/>
        <v>356.1</v>
      </c>
      <c r="K3787" s="10">
        <f t="shared" si="356"/>
        <v>3204.9</v>
      </c>
      <c r="L3787" s="11">
        <v>0.05</v>
      </c>
      <c r="M3787" s="10">
        <f t="shared" si="357"/>
        <v>160.245</v>
      </c>
      <c r="N3787" s="10">
        <f t="shared" si="358"/>
        <v>3365.145</v>
      </c>
      <c r="O3787" s="10">
        <v>845.68</v>
      </c>
      <c r="P3787" s="10">
        <f t="shared" si="359"/>
        <v>667.86000000000013</v>
      </c>
      <c r="Q3787" s="12">
        <v>45726</v>
      </c>
    </row>
    <row r="3788" spans="1:17" x14ac:dyDescent="0.25">
      <c r="A3788" s="4">
        <v>3612</v>
      </c>
      <c r="B3788" s="4" t="s">
        <v>35</v>
      </c>
      <c r="C3788" s="4" t="s">
        <v>21</v>
      </c>
      <c r="D3788" s="4" t="s">
        <v>26</v>
      </c>
      <c r="E3788" s="4" t="s">
        <v>27</v>
      </c>
      <c r="F3788" s="9">
        <v>24</v>
      </c>
      <c r="G3788" s="10">
        <v>117</v>
      </c>
      <c r="H3788" s="11">
        <v>0.05</v>
      </c>
      <c r="I3788" s="10">
        <f t="shared" si="354"/>
        <v>2808</v>
      </c>
      <c r="J3788" s="10">
        <f t="shared" si="355"/>
        <v>140.4</v>
      </c>
      <c r="K3788" s="10">
        <f t="shared" si="356"/>
        <v>2667.6</v>
      </c>
      <c r="L3788" s="11">
        <v>0.05</v>
      </c>
      <c r="M3788" s="10">
        <f t="shared" si="357"/>
        <v>133.38</v>
      </c>
      <c r="N3788" s="10">
        <f t="shared" si="358"/>
        <v>2800.98</v>
      </c>
      <c r="O3788" s="10">
        <v>83.39</v>
      </c>
      <c r="P3788" s="10">
        <f t="shared" si="359"/>
        <v>666.23999999999978</v>
      </c>
      <c r="Q3788" s="12">
        <v>45704</v>
      </c>
    </row>
    <row r="3789" spans="1:17" x14ac:dyDescent="0.25">
      <c r="A3789" s="4">
        <v>4865</v>
      </c>
      <c r="B3789" s="4" t="s">
        <v>20</v>
      </c>
      <c r="C3789" s="4" t="s">
        <v>17</v>
      </c>
      <c r="D3789" s="4" t="s">
        <v>33</v>
      </c>
      <c r="E3789" s="4" t="s">
        <v>25</v>
      </c>
      <c r="F3789" s="9">
        <v>3</v>
      </c>
      <c r="G3789" s="10">
        <v>753</v>
      </c>
      <c r="H3789" s="11">
        <v>0.15</v>
      </c>
      <c r="I3789" s="10">
        <f t="shared" si="354"/>
        <v>2259</v>
      </c>
      <c r="J3789" s="10">
        <f t="shared" si="355"/>
        <v>338.84999999999997</v>
      </c>
      <c r="K3789" s="10">
        <f t="shared" si="356"/>
        <v>1920.15</v>
      </c>
      <c r="L3789" s="11">
        <v>0.05</v>
      </c>
      <c r="M3789" s="10">
        <f t="shared" si="357"/>
        <v>96.007500000000007</v>
      </c>
      <c r="N3789" s="10">
        <f t="shared" si="358"/>
        <v>2016.1575</v>
      </c>
      <c r="O3789" s="10">
        <v>418.04</v>
      </c>
      <c r="P3789" s="10">
        <f t="shared" si="359"/>
        <v>666.03</v>
      </c>
      <c r="Q3789" s="12">
        <v>45747</v>
      </c>
    </row>
    <row r="3790" spans="1:17" x14ac:dyDescent="0.25">
      <c r="A3790" s="4">
        <v>2857</v>
      </c>
      <c r="B3790" s="4" t="s">
        <v>16</v>
      </c>
      <c r="C3790" s="4" t="s">
        <v>17</v>
      </c>
      <c r="D3790" s="4" t="s">
        <v>26</v>
      </c>
      <c r="E3790" s="4" t="s">
        <v>37</v>
      </c>
      <c r="F3790" s="9">
        <v>8</v>
      </c>
      <c r="G3790" s="10">
        <v>259</v>
      </c>
      <c r="H3790" s="11">
        <v>0</v>
      </c>
      <c r="I3790" s="10">
        <f t="shared" si="354"/>
        <v>2072</v>
      </c>
      <c r="J3790" s="10">
        <f t="shared" si="355"/>
        <v>0</v>
      </c>
      <c r="K3790" s="10">
        <f t="shared" si="356"/>
        <v>2072</v>
      </c>
      <c r="L3790" s="11">
        <v>0.05</v>
      </c>
      <c r="M3790" s="10">
        <f t="shared" si="357"/>
        <v>103.60000000000001</v>
      </c>
      <c r="N3790" s="10">
        <f t="shared" si="358"/>
        <v>2175.6</v>
      </c>
      <c r="O3790" s="10">
        <v>175.76</v>
      </c>
      <c r="P3790" s="10">
        <f t="shared" si="359"/>
        <v>665.92000000000007</v>
      </c>
      <c r="Q3790" s="12">
        <v>45972</v>
      </c>
    </row>
    <row r="3791" spans="1:17" x14ac:dyDescent="0.25">
      <c r="A3791" s="4">
        <v>4666</v>
      </c>
      <c r="B3791" s="4" t="s">
        <v>32</v>
      </c>
      <c r="C3791" s="4" t="s">
        <v>17</v>
      </c>
      <c r="D3791" s="4" t="s">
        <v>28</v>
      </c>
      <c r="E3791" s="4" t="s">
        <v>19</v>
      </c>
      <c r="F3791" s="9">
        <v>14</v>
      </c>
      <c r="G3791" s="10">
        <v>193</v>
      </c>
      <c r="H3791" s="11">
        <v>0.1</v>
      </c>
      <c r="I3791" s="10">
        <f t="shared" si="354"/>
        <v>2702</v>
      </c>
      <c r="J3791" s="10">
        <f t="shared" si="355"/>
        <v>270.2</v>
      </c>
      <c r="K3791" s="10">
        <f t="shared" si="356"/>
        <v>2431.8000000000002</v>
      </c>
      <c r="L3791" s="11">
        <v>0.05</v>
      </c>
      <c r="M3791" s="10">
        <f t="shared" si="357"/>
        <v>121.59000000000002</v>
      </c>
      <c r="N3791" s="10">
        <f t="shared" si="358"/>
        <v>2553.3900000000003</v>
      </c>
      <c r="O3791" s="10">
        <v>126.16</v>
      </c>
      <c r="P3791" s="10">
        <f t="shared" si="359"/>
        <v>665.56000000000017</v>
      </c>
      <c r="Q3791" s="12">
        <v>45681</v>
      </c>
    </row>
    <row r="3792" spans="1:17" x14ac:dyDescent="0.25">
      <c r="A3792" s="4">
        <v>1063</v>
      </c>
      <c r="B3792" s="4" t="s">
        <v>32</v>
      </c>
      <c r="C3792" s="4" t="s">
        <v>24</v>
      </c>
      <c r="D3792" s="4" t="s">
        <v>28</v>
      </c>
      <c r="E3792" s="4" t="s">
        <v>19</v>
      </c>
      <c r="F3792" s="9">
        <v>15</v>
      </c>
      <c r="G3792" s="10">
        <v>115</v>
      </c>
      <c r="H3792" s="11">
        <v>0.1</v>
      </c>
      <c r="I3792" s="10">
        <f t="shared" si="354"/>
        <v>1725</v>
      </c>
      <c r="J3792" s="10">
        <f t="shared" si="355"/>
        <v>172.5</v>
      </c>
      <c r="K3792" s="10">
        <f t="shared" si="356"/>
        <v>1552.5</v>
      </c>
      <c r="L3792" s="11">
        <v>0.05</v>
      </c>
      <c r="M3792" s="10">
        <f t="shared" si="357"/>
        <v>77.625</v>
      </c>
      <c r="N3792" s="10">
        <f t="shared" si="358"/>
        <v>1630.125</v>
      </c>
      <c r="O3792" s="10">
        <v>59.14</v>
      </c>
      <c r="P3792" s="10">
        <f t="shared" si="359"/>
        <v>665.4</v>
      </c>
      <c r="Q3792" s="12">
        <v>45874</v>
      </c>
    </row>
    <row r="3793" spans="1:17" x14ac:dyDescent="0.25">
      <c r="A3793" s="4">
        <v>4421</v>
      </c>
      <c r="B3793" s="4" t="s">
        <v>20</v>
      </c>
      <c r="C3793" s="4" t="s">
        <v>21</v>
      </c>
      <c r="D3793" s="4" t="s">
        <v>18</v>
      </c>
      <c r="E3793" s="4" t="s">
        <v>27</v>
      </c>
      <c r="F3793" s="9">
        <v>6</v>
      </c>
      <c r="G3793" s="10">
        <v>316</v>
      </c>
      <c r="H3793" s="11">
        <v>0.1</v>
      </c>
      <c r="I3793" s="10">
        <f t="shared" si="354"/>
        <v>1896</v>
      </c>
      <c r="J3793" s="10">
        <f t="shared" si="355"/>
        <v>189.60000000000002</v>
      </c>
      <c r="K3793" s="10">
        <f t="shared" si="356"/>
        <v>1706.4</v>
      </c>
      <c r="L3793" s="11">
        <v>0.05</v>
      </c>
      <c r="M3793" s="10">
        <f t="shared" si="357"/>
        <v>85.320000000000007</v>
      </c>
      <c r="N3793" s="10">
        <f t="shared" si="358"/>
        <v>1791.72</v>
      </c>
      <c r="O3793" s="10">
        <v>173.54</v>
      </c>
      <c r="P3793" s="10">
        <f t="shared" si="359"/>
        <v>665.16000000000008</v>
      </c>
      <c r="Q3793" s="12">
        <v>45858</v>
      </c>
    </row>
    <row r="3794" spans="1:17" x14ac:dyDescent="0.25">
      <c r="A3794" s="4">
        <v>1857</v>
      </c>
      <c r="B3794" s="4" t="s">
        <v>20</v>
      </c>
      <c r="C3794" s="4" t="s">
        <v>21</v>
      </c>
      <c r="D3794" s="4" t="s">
        <v>26</v>
      </c>
      <c r="E3794" s="4" t="s">
        <v>27</v>
      </c>
      <c r="F3794" s="9">
        <v>24</v>
      </c>
      <c r="G3794" s="10">
        <v>83</v>
      </c>
      <c r="H3794" s="11">
        <v>0.05</v>
      </c>
      <c r="I3794" s="10">
        <f t="shared" si="354"/>
        <v>1992</v>
      </c>
      <c r="J3794" s="10">
        <f t="shared" si="355"/>
        <v>99.600000000000009</v>
      </c>
      <c r="K3794" s="10">
        <f t="shared" si="356"/>
        <v>1892.4</v>
      </c>
      <c r="L3794" s="11">
        <v>0.05</v>
      </c>
      <c r="M3794" s="10">
        <f t="shared" si="357"/>
        <v>94.62</v>
      </c>
      <c r="N3794" s="10">
        <f t="shared" si="358"/>
        <v>1987.02</v>
      </c>
      <c r="O3794" s="10">
        <v>51.18</v>
      </c>
      <c r="P3794" s="10">
        <f t="shared" si="359"/>
        <v>664.08000000000015</v>
      </c>
      <c r="Q3794" s="12">
        <v>45812</v>
      </c>
    </row>
    <row r="3795" spans="1:17" x14ac:dyDescent="0.25">
      <c r="A3795" s="4">
        <v>4092</v>
      </c>
      <c r="B3795" s="4" t="s">
        <v>32</v>
      </c>
      <c r="C3795" s="4" t="s">
        <v>24</v>
      </c>
      <c r="D3795" s="4" t="s">
        <v>33</v>
      </c>
      <c r="E3795" s="4" t="s">
        <v>19</v>
      </c>
      <c r="F3795" s="9">
        <v>5</v>
      </c>
      <c r="G3795" s="10">
        <v>615</v>
      </c>
      <c r="H3795" s="11">
        <v>0.05</v>
      </c>
      <c r="I3795" s="10">
        <f t="shared" ref="I3795:I3858" si="360">F3795*G3795</f>
        <v>3075</v>
      </c>
      <c r="J3795" s="10">
        <f t="shared" si="355"/>
        <v>153.75</v>
      </c>
      <c r="K3795" s="10">
        <f t="shared" si="356"/>
        <v>2921.25</v>
      </c>
      <c r="L3795" s="11">
        <v>0.05</v>
      </c>
      <c r="M3795" s="10">
        <f t="shared" si="357"/>
        <v>146.0625</v>
      </c>
      <c r="N3795" s="10">
        <f t="shared" si="358"/>
        <v>3067.3125</v>
      </c>
      <c r="O3795" s="10">
        <v>451.49</v>
      </c>
      <c r="P3795" s="10">
        <f t="shared" si="359"/>
        <v>663.80000000000018</v>
      </c>
      <c r="Q3795" s="12">
        <v>45787</v>
      </c>
    </row>
    <row r="3796" spans="1:17" x14ac:dyDescent="0.25">
      <c r="A3796" s="4">
        <v>4555</v>
      </c>
      <c r="B3796" s="4" t="s">
        <v>38</v>
      </c>
      <c r="C3796" s="4" t="s">
        <v>17</v>
      </c>
      <c r="D3796" s="4" t="s">
        <v>18</v>
      </c>
      <c r="E3796" s="4" t="s">
        <v>30</v>
      </c>
      <c r="F3796" s="9">
        <v>8</v>
      </c>
      <c r="G3796" s="10">
        <v>211</v>
      </c>
      <c r="H3796" s="11">
        <v>0</v>
      </c>
      <c r="I3796" s="10">
        <f t="shared" si="360"/>
        <v>1688</v>
      </c>
      <c r="J3796" s="10">
        <f t="shared" si="355"/>
        <v>0</v>
      </c>
      <c r="K3796" s="10">
        <f t="shared" si="356"/>
        <v>1688</v>
      </c>
      <c r="L3796" s="11">
        <v>0.05</v>
      </c>
      <c r="M3796" s="10">
        <f t="shared" si="357"/>
        <v>84.4</v>
      </c>
      <c r="N3796" s="10">
        <f t="shared" si="358"/>
        <v>1772.4</v>
      </c>
      <c r="O3796" s="10">
        <v>128.13999999999999</v>
      </c>
      <c r="P3796" s="10">
        <f t="shared" si="359"/>
        <v>662.88000000000011</v>
      </c>
      <c r="Q3796" s="12">
        <v>46003</v>
      </c>
    </row>
    <row r="3797" spans="1:17" x14ac:dyDescent="0.25">
      <c r="A3797" s="4">
        <v>48</v>
      </c>
      <c r="B3797" s="4" t="s">
        <v>32</v>
      </c>
      <c r="C3797" s="4" t="s">
        <v>24</v>
      </c>
      <c r="D3797" s="4" t="s">
        <v>18</v>
      </c>
      <c r="E3797" s="4" t="s">
        <v>30</v>
      </c>
      <c r="F3797" s="9">
        <v>5</v>
      </c>
      <c r="G3797" s="10">
        <v>752</v>
      </c>
      <c r="H3797" s="11">
        <v>0.05</v>
      </c>
      <c r="I3797" s="10">
        <f t="shared" si="360"/>
        <v>3760</v>
      </c>
      <c r="J3797" s="10">
        <f t="shared" si="355"/>
        <v>188</v>
      </c>
      <c r="K3797" s="10">
        <f t="shared" si="356"/>
        <v>3572</v>
      </c>
      <c r="L3797" s="11">
        <v>0.05</v>
      </c>
      <c r="M3797" s="10">
        <f t="shared" si="357"/>
        <v>178.60000000000002</v>
      </c>
      <c r="N3797" s="10">
        <f t="shared" si="358"/>
        <v>3750.6</v>
      </c>
      <c r="O3797" s="10">
        <v>581.92999999999995</v>
      </c>
      <c r="P3797" s="10">
        <f t="shared" si="359"/>
        <v>662.35000000000036</v>
      </c>
      <c r="Q3797" s="12">
        <v>45741</v>
      </c>
    </row>
    <row r="3798" spans="1:17" x14ac:dyDescent="0.25">
      <c r="A3798" s="4">
        <v>1601</v>
      </c>
      <c r="B3798" s="4" t="s">
        <v>16</v>
      </c>
      <c r="C3798" s="4" t="s">
        <v>21</v>
      </c>
      <c r="D3798" s="4" t="s">
        <v>33</v>
      </c>
      <c r="E3798" s="4" t="s">
        <v>29</v>
      </c>
      <c r="F3798" s="9">
        <v>24</v>
      </c>
      <c r="G3798" s="10">
        <v>136</v>
      </c>
      <c r="H3798" s="11">
        <v>0</v>
      </c>
      <c r="I3798" s="10">
        <f t="shared" si="360"/>
        <v>3264</v>
      </c>
      <c r="J3798" s="10">
        <f t="shared" si="355"/>
        <v>0</v>
      </c>
      <c r="K3798" s="10">
        <f t="shared" si="356"/>
        <v>3264</v>
      </c>
      <c r="L3798" s="11">
        <v>0.05</v>
      </c>
      <c r="M3798" s="10">
        <f t="shared" si="357"/>
        <v>163.20000000000002</v>
      </c>
      <c r="N3798" s="10">
        <f t="shared" si="358"/>
        <v>3427.2</v>
      </c>
      <c r="O3798" s="10">
        <v>108.41</v>
      </c>
      <c r="P3798" s="10">
        <f t="shared" si="359"/>
        <v>662.15999999999985</v>
      </c>
      <c r="Q3798" s="12">
        <v>46008</v>
      </c>
    </row>
    <row r="3799" spans="1:17" x14ac:dyDescent="0.25">
      <c r="A3799" s="4">
        <v>1495</v>
      </c>
      <c r="B3799" s="4" t="s">
        <v>20</v>
      </c>
      <c r="C3799" s="4" t="s">
        <v>24</v>
      </c>
      <c r="D3799" s="4" t="s">
        <v>26</v>
      </c>
      <c r="E3799" s="4" t="s">
        <v>29</v>
      </c>
      <c r="F3799" s="9">
        <v>10</v>
      </c>
      <c r="G3799" s="10">
        <v>356</v>
      </c>
      <c r="H3799" s="11">
        <v>0.05</v>
      </c>
      <c r="I3799" s="10">
        <f t="shared" si="360"/>
        <v>3560</v>
      </c>
      <c r="J3799" s="10">
        <f t="shared" si="355"/>
        <v>178</v>
      </c>
      <c r="K3799" s="10">
        <f t="shared" si="356"/>
        <v>3382</v>
      </c>
      <c r="L3799" s="11">
        <v>0.05</v>
      </c>
      <c r="M3799" s="10">
        <f t="shared" si="357"/>
        <v>169.10000000000002</v>
      </c>
      <c r="N3799" s="10">
        <f t="shared" si="358"/>
        <v>3551.1</v>
      </c>
      <c r="O3799" s="10">
        <v>272.05</v>
      </c>
      <c r="P3799" s="10">
        <f t="shared" si="359"/>
        <v>661.5</v>
      </c>
      <c r="Q3799" s="12">
        <v>45893</v>
      </c>
    </row>
    <row r="3800" spans="1:17" x14ac:dyDescent="0.25">
      <c r="A3800" s="4">
        <v>3166</v>
      </c>
      <c r="B3800" s="4" t="s">
        <v>31</v>
      </c>
      <c r="C3800" s="4" t="s">
        <v>24</v>
      </c>
      <c r="D3800" s="4" t="s">
        <v>26</v>
      </c>
      <c r="E3800" s="4" t="s">
        <v>36</v>
      </c>
      <c r="F3800" s="9">
        <v>6</v>
      </c>
      <c r="G3800" s="10">
        <v>379</v>
      </c>
      <c r="H3800" s="11">
        <v>0.1</v>
      </c>
      <c r="I3800" s="10">
        <f t="shared" si="360"/>
        <v>2274</v>
      </c>
      <c r="J3800" s="10">
        <f t="shared" si="355"/>
        <v>227.4</v>
      </c>
      <c r="K3800" s="10">
        <f t="shared" si="356"/>
        <v>2046.6</v>
      </c>
      <c r="L3800" s="11">
        <v>0.05</v>
      </c>
      <c r="M3800" s="10">
        <f t="shared" si="357"/>
        <v>102.33</v>
      </c>
      <c r="N3800" s="10">
        <f t="shared" si="358"/>
        <v>2148.9299999999998</v>
      </c>
      <c r="O3800" s="10">
        <v>230.91</v>
      </c>
      <c r="P3800" s="10">
        <f t="shared" si="359"/>
        <v>661.13999999999987</v>
      </c>
      <c r="Q3800" s="12">
        <v>45706</v>
      </c>
    </row>
    <row r="3801" spans="1:17" x14ac:dyDescent="0.25">
      <c r="A3801" s="4">
        <v>2362</v>
      </c>
      <c r="B3801" s="4" t="s">
        <v>20</v>
      </c>
      <c r="C3801" s="4" t="s">
        <v>17</v>
      </c>
      <c r="D3801" s="4" t="s">
        <v>18</v>
      </c>
      <c r="E3801" s="4" t="s">
        <v>37</v>
      </c>
      <c r="F3801" s="9">
        <v>14</v>
      </c>
      <c r="G3801" s="10">
        <v>404</v>
      </c>
      <c r="H3801" s="11">
        <v>0.15</v>
      </c>
      <c r="I3801" s="10">
        <f t="shared" si="360"/>
        <v>5656</v>
      </c>
      <c r="J3801" s="10">
        <f t="shared" si="355"/>
        <v>848.4</v>
      </c>
      <c r="K3801" s="10">
        <f t="shared" si="356"/>
        <v>4807.6000000000004</v>
      </c>
      <c r="L3801" s="11">
        <v>0.05</v>
      </c>
      <c r="M3801" s="10">
        <f t="shared" si="357"/>
        <v>240.38000000000002</v>
      </c>
      <c r="N3801" s="10">
        <f t="shared" si="358"/>
        <v>5047.9800000000005</v>
      </c>
      <c r="O3801" s="10">
        <v>296.18</v>
      </c>
      <c r="P3801" s="10">
        <f t="shared" si="359"/>
        <v>661.07999999999993</v>
      </c>
      <c r="Q3801" s="12">
        <v>45817</v>
      </c>
    </row>
    <row r="3802" spans="1:17" x14ac:dyDescent="0.25">
      <c r="A3802" s="4">
        <v>4890</v>
      </c>
      <c r="B3802" s="4" t="s">
        <v>20</v>
      </c>
      <c r="C3802" s="4" t="s">
        <v>24</v>
      </c>
      <c r="D3802" s="4" t="s">
        <v>28</v>
      </c>
      <c r="E3802" s="4" t="s">
        <v>29</v>
      </c>
      <c r="F3802" s="9">
        <v>11</v>
      </c>
      <c r="G3802" s="10">
        <v>313</v>
      </c>
      <c r="H3802" s="11">
        <v>0.1</v>
      </c>
      <c r="I3802" s="10">
        <f t="shared" si="360"/>
        <v>3443</v>
      </c>
      <c r="J3802" s="10">
        <f t="shared" si="355"/>
        <v>344.3</v>
      </c>
      <c r="K3802" s="10">
        <f t="shared" si="356"/>
        <v>3098.7</v>
      </c>
      <c r="L3802" s="11">
        <v>0.05</v>
      </c>
      <c r="M3802" s="10">
        <f t="shared" si="357"/>
        <v>154.935</v>
      </c>
      <c r="N3802" s="10">
        <f t="shared" si="358"/>
        <v>3253.6349999999998</v>
      </c>
      <c r="O3802" s="10">
        <v>221.61</v>
      </c>
      <c r="P3802" s="10">
        <f t="shared" si="359"/>
        <v>660.98999999999978</v>
      </c>
      <c r="Q3802" s="12">
        <v>45826</v>
      </c>
    </row>
    <row r="3803" spans="1:17" x14ac:dyDescent="0.25">
      <c r="A3803" s="4">
        <v>2095</v>
      </c>
      <c r="B3803" s="4" t="s">
        <v>20</v>
      </c>
      <c r="C3803" s="4" t="s">
        <v>21</v>
      </c>
      <c r="D3803" s="4" t="s">
        <v>28</v>
      </c>
      <c r="E3803" s="4" t="s">
        <v>25</v>
      </c>
      <c r="F3803" s="9">
        <v>3</v>
      </c>
      <c r="G3803" s="10">
        <v>959</v>
      </c>
      <c r="H3803" s="11">
        <v>0</v>
      </c>
      <c r="I3803" s="10">
        <f t="shared" si="360"/>
        <v>2877</v>
      </c>
      <c r="J3803" s="10">
        <f t="shared" si="355"/>
        <v>0</v>
      </c>
      <c r="K3803" s="10">
        <f t="shared" si="356"/>
        <v>2877</v>
      </c>
      <c r="L3803" s="11">
        <v>0.05</v>
      </c>
      <c r="M3803" s="10">
        <f t="shared" si="357"/>
        <v>143.85</v>
      </c>
      <c r="N3803" s="10">
        <f t="shared" si="358"/>
        <v>3020.85</v>
      </c>
      <c r="O3803" s="10">
        <v>738.71</v>
      </c>
      <c r="P3803" s="10">
        <f t="shared" si="359"/>
        <v>660.86999999999989</v>
      </c>
      <c r="Q3803" s="12">
        <v>45792</v>
      </c>
    </row>
    <row r="3804" spans="1:17" x14ac:dyDescent="0.25">
      <c r="A3804" s="4">
        <v>1712</v>
      </c>
      <c r="B3804" s="4" t="s">
        <v>20</v>
      </c>
      <c r="C3804" s="4" t="s">
        <v>24</v>
      </c>
      <c r="D3804" s="4" t="s">
        <v>28</v>
      </c>
      <c r="E3804" s="4" t="s">
        <v>37</v>
      </c>
      <c r="F3804" s="9">
        <v>2</v>
      </c>
      <c r="G3804" s="10">
        <v>1105</v>
      </c>
      <c r="H3804" s="11">
        <v>0.1</v>
      </c>
      <c r="I3804" s="10">
        <f t="shared" si="360"/>
        <v>2210</v>
      </c>
      <c r="J3804" s="10">
        <f t="shared" si="355"/>
        <v>221</v>
      </c>
      <c r="K3804" s="10">
        <f t="shared" si="356"/>
        <v>1989</v>
      </c>
      <c r="L3804" s="11">
        <v>0.05</v>
      </c>
      <c r="M3804" s="10">
        <f t="shared" si="357"/>
        <v>99.45</v>
      </c>
      <c r="N3804" s="10">
        <f t="shared" si="358"/>
        <v>2088.4499999999998</v>
      </c>
      <c r="O3804" s="10">
        <v>664.19</v>
      </c>
      <c r="P3804" s="10">
        <f t="shared" si="359"/>
        <v>660.61999999999989</v>
      </c>
      <c r="Q3804" s="12">
        <v>45823</v>
      </c>
    </row>
    <row r="3805" spans="1:17" x14ac:dyDescent="0.25">
      <c r="A3805" s="4">
        <v>1277</v>
      </c>
      <c r="B3805" s="4" t="s">
        <v>16</v>
      </c>
      <c r="C3805" s="4" t="s">
        <v>17</v>
      </c>
      <c r="D3805" s="4" t="s">
        <v>28</v>
      </c>
      <c r="E3805" s="4" t="s">
        <v>30</v>
      </c>
      <c r="F3805" s="9">
        <v>20</v>
      </c>
      <c r="G3805" s="10">
        <v>161</v>
      </c>
      <c r="H3805" s="11">
        <v>0</v>
      </c>
      <c r="I3805" s="10">
        <f t="shared" si="360"/>
        <v>3220</v>
      </c>
      <c r="J3805" s="10">
        <f t="shared" si="355"/>
        <v>0</v>
      </c>
      <c r="K3805" s="10">
        <f t="shared" si="356"/>
        <v>3220</v>
      </c>
      <c r="L3805" s="11">
        <v>0.05</v>
      </c>
      <c r="M3805" s="10">
        <f t="shared" si="357"/>
        <v>161</v>
      </c>
      <c r="N3805" s="10">
        <f t="shared" si="358"/>
        <v>3381</v>
      </c>
      <c r="O3805" s="10">
        <v>127.98</v>
      </c>
      <c r="P3805" s="10">
        <f t="shared" si="359"/>
        <v>660.40000000000009</v>
      </c>
      <c r="Q3805" s="12">
        <v>45921</v>
      </c>
    </row>
    <row r="3806" spans="1:17" x14ac:dyDescent="0.25">
      <c r="A3806" s="4">
        <v>4530</v>
      </c>
      <c r="B3806" s="4" t="s">
        <v>34</v>
      </c>
      <c r="C3806" s="4" t="s">
        <v>24</v>
      </c>
      <c r="D3806" s="4" t="s">
        <v>18</v>
      </c>
      <c r="E3806" s="4" t="s">
        <v>22</v>
      </c>
      <c r="F3806" s="9">
        <v>19</v>
      </c>
      <c r="G3806" s="10">
        <v>154</v>
      </c>
      <c r="H3806" s="11">
        <v>0.05</v>
      </c>
      <c r="I3806" s="10">
        <f t="shared" si="360"/>
        <v>2926</v>
      </c>
      <c r="J3806" s="10">
        <f t="shared" si="355"/>
        <v>146.30000000000001</v>
      </c>
      <c r="K3806" s="10">
        <f t="shared" si="356"/>
        <v>2779.7</v>
      </c>
      <c r="L3806" s="11">
        <v>0.05</v>
      </c>
      <c r="M3806" s="10">
        <f t="shared" si="357"/>
        <v>138.98499999999999</v>
      </c>
      <c r="N3806" s="10">
        <f t="shared" si="358"/>
        <v>2918.6849999999999</v>
      </c>
      <c r="O3806" s="10">
        <v>111.59</v>
      </c>
      <c r="P3806" s="10">
        <f t="shared" si="359"/>
        <v>659.48999999999978</v>
      </c>
      <c r="Q3806" s="12">
        <v>45932</v>
      </c>
    </row>
    <row r="3807" spans="1:17" x14ac:dyDescent="0.25">
      <c r="A3807" s="4">
        <v>3467</v>
      </c>
      <c r="B3807" s="4" t="s">
        <v>23</v>
      </c>
      <c r="C3807" s="4" t="s">
        <v>24</v>
      </c>
      <c r="D3807" s="4" t="s">
        <v>18</v>
      </c>
      <c r="E3807" s="4" t="s">
        <v>27</v>
      </c>
      <c r="F3807" s="9">
        <v>21</v>
      </c>
      <c r="G3807" s="10">
        <v>170</v>
      </c>
      <c r="H3807" s="11">
        <v>0.1</v>
      </c>
      <c r="I3807" s="10">
        <f t="shared" si="360"/>
        <v>3570</v>
      </c>
      <c r="J3807" s="10">
        <f t="shared" si="355"/>
        <v>357</v>
      </c>
      <c r="K3807" s="10">
        <f t="shared" si="356"/>
        <v>3213</v>
      </c>
      <c r="L3807" s="11">
        <v>0.05</v>
      </c>
      <c r="M3807" s="10">
        <f t="shared" si="357"/>
        <v>160.65</v>
      </c>
      <c r="N3807" s="10">
        <f t="shared" si="358"/>
        <v>3373.65</v>
      </c>
      <c r="O3807" s="10">
        <v>121.62</v>
      </c>
      <c r="P3807" s="10">
        <f t="shared" si="359"/>
        <v>658.98</v>
      </c>
      <c r="Q3807" s="12">
        <v>45904</v>
      </c>
    </row>
    <row r="3808" spans="1:17" x14ac:dyDescent="0.25">
      <c r="A3808" s="4">
        <v>3758</v>
      </c>
      <c r="B3808" s="4" t="s">
        <v>32</v>
      </c>
      <c r="C3808" s="4" t="s">
        <v>24</v>
      </c>
      <c r="D3808" s="4" t="s">
        <v>18</v>
      </c>
      <c r="E3808" s="4" t="s">
        <v>22</v>
      </c>
      <c r="F3808" s="9">
        <v>2</v>
      </c>
      <c r="G3808" s="10">
        <v>1154</v>
      </c>
      <c r="H3808" s="11">
        <v>0</v>
      </c>
      <c r="I3808" s="10">
        <f t="shared" si="360"/>
        <v>2308</v>
      </c>
      <c r="J3808" s="10">
        <f t="shared" si="355"/>
        <v>0</v>
      </c>
      <c r="K3808" s="10">
        <f t="shared" si="356"/>
        <v>2308</v>
      </c>
      <c r="L3808" s="11">
        <v>0.05</v>
      </c>
      <c r="M3808" s="10">
        <f t="shared" si="357"/>
        <v>115.4</v>
      </c>
      <c r="N3808" s="10">
        <f t="shared" si="358"/>
        <v>2423.4</v>
      </c>
      <c r="O3808" s="10">
        <v>824.52</v>
      </c>
      <c r="P3808" s="10">
        <f t="shared" si="359"/>
        <v>658.96</v>
      </c>
      <c r="Q3808" s="12">
        <v>45733</v>
      </c>
    </row>
    <row r="3809" spans="1:17" x14ac:dyDescent="0.25">
      <c r="A3809" s="4">
        <v>1802</v>
      </c>
      <c r="B3809" s="4" t="s">
        <v>38</v>
      </c>
      <c r="C3809" s="4" t="s">
        <v>17</v>
      </c>
      <c r="D3809" s="4" t="s">
        <v>18</v>
      </c>
      <c r="E3809" s="4" t="s">
        <v>22</v>
      </c>
      <c r="F3809" s="9">
        <v>3</v>
      </c>
      <c r="G3809" s="10">
        <v>1115</v>
      </c>
      <c r="H3809" s="11">
        <v>0.15</v>
      </c>
      <c r="I3809" s="10">
        <f t="shared" si="360"/>
        <v>3345</v>
      </c>
      <c r="J3809" s="10">
        <f t="shared" si="355"/>
        <v>501.75</v>
      </c>
      <c r="K3809" s="10">
        <f t="shared" si="356"/>
        <v>2843.25</v>
      </c>
      <c r="L3809" s="11">
        <v>0.05</v>
      </c>
      <c r="M3809" s="10">
        <f t="shared" si="357"/>
        <v>142.16249999999999</v>
      </c>
      <c r="N3809" s="10">
        <f t="shared" si="358"/>
        <v>2985.4124999999999</v>
      </c>
      <c r="O3809" s="10">
        <v>728.16</v>
      </c>
      <c r="P3809" s="10">
        <f t="shared" si="359"/>
        <v>658.77</v>
      </c>
      <c r="Q3809" s="12">
        <v>45822</v>
      </c>
    </row>
    <row r="3810" spans="1:17" x14ac:dyDescent="0.25">
      <c r="A3810" s="4">
        <v>1393</v>
      </c>
      <c r="B3810" s="4" t="s">
        <v>31</v>
      </c>
      <c r="C3810" s="4" t="s">
        <v>21</v>
      </c>
      <c r="D3810" s="4" t="s">
        <v>28</v>
      </c>
      <c r="E3810" s="4" t="s">
        <v>22</v>
      </c>
      <c r="F3810" s="9">
        <v>9</v>
      </c>
      <c r="G3810" s="10">
        <v>424</v>
      </c>
      <c r="H3810" s="11">
        <v>0.05</v>
      </c>
      <c r="I3810" s="10">
        <f t="shared" si="360"/>
        <v>3816</v>
      </c>
      <c r="J3810" s="10">
        <f t="shared" si="355"/>
        <v>190.8</v>
      </c>
      <c r="K3810" s="10">
        <f t="shared" si="356"/>
        <v>3625.2</v>
      </c>
      <c r="L3810" s="11">
        <v>0.05</v>
      </c>
      <c r="M3810" s="10">
        <f t="shared" si="357"/>
        <v>181.26</v>
      </c>
      <c r="N3810" s="10">
        <f t="shared" si="358"/>
        <v>3806.46</v>
      </c>
      <c r="O3810" s="10">
        <v>329.75</v>
      </c>
      <c r="P3810" s="10">
        <f t="shared" si="359"/>
        <v>657.44999999999982</v>
      </c>
      <c r="Q3810" s="12">
        <v>45723</v>
      </c>
    </row>
    <row r="3811" spans="1:17" x14ac:dyDescent="0.25">
      <c r="A3811" s="4">
        <v>202</v>
      </c>
      <c r="B3811" s="4" t="s">
        <v>38</v>
      </c>
      <c r="C3811" s="4" t="s">
        <v>21</v>
      </c>
      <c r="D3811" s="4" t="s">
        <v>26</v>
      </c>
      <c r="E3811" s="4" t="s">
        <v>36</v>
      </c>
      <c r="F3811" s="9">
        <v>5</v>
      </c>
      <c r="G3811" s="10">
        <v>371</v>
      </c>
      <c r="H3811" s="11">
        <v>0</v>
      </c>
      <c r="I3811" s="10">
        <f t="shared" si="360"/>
        <v>1855</v>
      </c>
      <c r="J3811" s="10">
        <f t="shared" si="355"/>
        <v>0</v>
      </c>
      <c r="K3811" s="10">
        <f t="shared" si="356"/>
        <v>1855</v>
      </c>
      <c r="L3811" s="11">
        <v>0.05</v>
      </c>
      <c r="M3811" s="10">
        <f t="shared" si="357"/>
        <v>92.75</v>
      </c>
      <c r="N3811" s="10">
        <f t="shared" si="358"/>
        <v>1947.75</v>
      </c>
      <c r="O3811" s="10">
        <v>239.66</v>
      </c>
      <c r="P3811" s="10">
        <f t="shared" si="359"/>
        <v>656.7</v>
      </c>
      <c r="Q3811" s="12">
        <v>45887</v>
      </c>
    </row>
    <row r="3812" spans="1:17" x14ac:dyDescent="0.25">
      <c r="A3812" s="4">
        <v>3282</v>
      </c>
      <c r="B3812" s="4" t="s">
        <v>16</v>
      </c>
      <c r="C3812" s="4" t="s">
        <v>21</v>
      </c>
      <c r="D3812" s="4" t="s">
        <v>18</v>
      </c>
      <c r="E3812" s="4" t="s">
        <v>29</v>
      </c>
      <c r="F3812" s="9">
        <v>22</v>
      </c>
      <c r="G3812" s="10">
        <v>557</v>
      </c>
      <c r="H3812" s="11">
        <v>0.15</v>
      </c>
      <c r="I3812" s="10">
        <f t="shared" si="360"/>
        <v>12254</v>
      </c>
      <c r="J3812" s="10">
        <f t="shared" si="355"/>
        <v>1838.1</v>
      </c>
      <c r="K3812" s="10">
        <f t="shared" si="356"/>
        <v>10415.9</v>
      </c>
      <c r="L3812" s="11">
        <v>0.05</v>
      </c>
      <c r="M3812" s="10">
        <f t="shared" si="357"/>
        <v>520.79499999999996</v>
      </c>
      <c r="N3812" s="10">
        <f t="shared" si="358"/>
        <v>10936.695</v>
      </c>
      <c r="O3812" s="10">
        <v>443.62</v>
      </c>
      <c r="P3812" s="10">
        <f t="shared" si="359"/>
        <v>656.26000000000022</v>
      </c>
      <c r="Q3812" s="12">
        <v>45788</v>
      </c>
    </row>
    <row r="3813" spans="1:17" x14ac:dyDescent="0.25">
      <c r="A3813" s="4">
        <v>3419</v>
      </c>
      <c r="B3813" s="4" t="s">
        <v>31</v>
      </c>
      <c r="C3813" s="4" t="s">
        <v>24</v>
      </c>
      <c r="D3813" s="4" t="s">
        <v>18</v>
      </c>
      <c r="E3813" s="4" t="s">
        <v>22</v>
      </c>
      <c r="F3813" s="9">
        <v>9</v>
      </c>
      <c r="G3813" s="10">
        <v>462</v>
      </c>
      <c r="H3813" s="11">
        <v>0.1</v>
      </c>
      <c r="I3813" s="10">
        <f t="shared" si="360"/>
        <v>4158</v>
      </c>
      <c r="J3813" s="10">
        <f t="shared" si="355"/>
        <v>415.8</v>
      </c>
      <c r="K3813" s="10">
        <f t="shared" si="356"/>
        <v>3742.2</v>
      </c>
      <c r="L3813" s="11">
        <v>0.05</v>
      </c>
      <c r="M3813" s="10">
        <f t="shared" si="357"/>
        <v>187.11</v>
      </c>
      <c r="N3813" s="10">
        <f t="shared" si="358"/>
        <v>3929.31</v>
      </c>
      <c r="O3813" s="10">
        <v>343.01</v>
      </c>
      <c r="P3813" s="10">
        <f t="shared" si="359"/>
        <v>655.10999999999967</v>
      </c>
      <c r="Q3813" s="12">
        <v>46006</v>
      </c>
    </row>
    <row r="3814" spans="1:17" x14ac:dyDescent="0.25">
      <c r="A3814" s="4">
        <v>2116</v>
      </c>
      <c r="B3814" s="4" t="s">
        <v>23</v>
      </c>
      <c r="C3814" s="4" t="s">
        <v>24</v>
      </c>
      <c r="D3814" s="4" t="s">
        <v>26</v>
      </c>
      <c r="E3814" s="4" t="s">
        <v>29</v>
      </c>
      <c r="F3814" s="9">
        <v>3</v>
      </c>
      <c r="G3814" s="10">
        <v>1032</v>
      </c>
      <c r="H3814" s="11">
        <v>0.15</v>
      </c>
      <c r="I3814" s="10">
        <f t="shared" si="360"/>
        <v>3096</v>
      </c>
      <c r="J3814" s="10">
        <f t="shared" si="355"/>
        <v>464.4</v>
      </c>
      <c r="K3814" s="10">
        <f t="shared" si="356"/>
        <v>2631.6</v>
      </c>
      <c r="L3814" s="11">
        <v>0.05</v>
      </c>
      <c r="M3814" s="10">
        <f t="shared" si="357"/>
        <v>131.58000000000001</v>
      </c>
      <c r="N3814" s="10">
        <f t="shared" si="358"/>
        <v>2763.18</v>
      </c>
      <c r="O3814" s="10">
        <v>659.06</v>
      </c>
      <c r="P3814" s="10">
        <f t="shared" si="359"/>
        <v>654.42000000000007</v>
      </c>
      <c r="Q3814" s="12">
        <v>45750</v>
      </c>
    </row>
    <row r="3815" spans="1:17" x14ac:dyDescent="0.25">
      <c r="A3815" s="4">
        <v>263</v>
      </c>
      <c r="B3815" s="4" t="s">
        <v>20</v>
      </c>
      <c r="C3815" s="4" t="s">
        <v>21</v>
      </c>
      <c r="D3815" s="4" t="s">
        <v>33</v>
      </c>
      <c r="E3815" s="4" t="s">
        <v>22</v>
      </c>
      <c r="F3815" s="9">
        <v>5</v>
      </c>
      <c r="G3815" s="10">
        <v>510</v>
      </c>
      <c r="H3815" s="11">
        <v>0.05</v>
      </c>
      <c r="I3815" s="10">
        <f t="shared" si="360"/>
        <v>2550</v>
      </c>
      <c r="J3815" s="10">
        <f t="shared" si="355"/>
        <v>127.5</v>
      </c>
      <c r="K3815" s="10">
        <f t="shared" si="356"/>
        <v>2422.5</v>
      </c>
      <c r="L3815" s="11">
        <v>0.05</v>
      </c>
      <c r="M3815" s="10">
        <f t="shared" si="357"/>
        <v>121.125</v>
      </c>
      <c r="N3815" s="10">
        <f t="shared" si="358"/>
        <v>2543.625</v>
      </c>
      <c r="O3815" s="10">
        <v>353.67</v>
      </c>
      <c r="P3815" s="10">
        <f t="shared" si="359"/>
        <v>654.14999999999986</v>
      </c>
      <c r="Q3815" s="12">
        <v>45663</v>
      </c>
    </row>
    <row r="3816" spans="1:17" x14ac:dyDescent="0.25">
      <c r="A3816" s="4">
        <v>2569</v>
      </c>
      <c r="B3816" s="4" t="s">
        <v>32</v>
      </c>
      <c r="C3816" s="4" t="s">
        <v>24</v>
      </c>
      <c r="D3816" s="4" t="s">
        <v>18</v>
      </c>
      <c r="E3816" s="4" t="s">
        <v>36</v>
      </c>
      <c r="F3816" s="9">
        <v>14</v>
      </c>
      <c r="G3816" s="10">
        <v>163</v>
      </c>
      <c r="H3816" s="11">
        <v>0.15</v>
      </c>
      <c r="I3816" s="10">
        <f t="shared" si="360"/>
        <v>2282</v>
      </c>
      <c r="J3816" s="10">
        <f t="shared" si="355"/>
        <v>342.3</v>
      </c>
      <c r="K3816" s="10">
        <f t="shared" si="356"/>
        <v>1939.7</v>
      </c>
      <c r="L3816" s="11">
        <v>0.05</v>
      </c>
      <c r="M3816" s="10">
        <f t="shared" si="357"/>
        <v>96.985000000000014</v>
      </c>
      <c r="N3816" s="10">
        <f t="shared" si="358"/>
        <v>2036.6849999999999</v>
      </c>
      <c r="O3816" s="10">
        <v>91.84</v>
      </c>
      <c r="P3816" s="10">
        <f t="shared" si="359"/>
        <v>653.94000000000005</v>
      </c>
      <c r="Q3816" s="12">
        <v>45821</v>
      </c>
    </row>
    <row r="3817" spans="1:17" x14ac:dyDescent="0.25">
      <c r="A3817" s="4">
        <v>4013</v>
      </c>
      <c r="B3817" s="4" t="s">
        <v>35</v>
      </c>
      <c r="C3817" s="4" t="s">
        <v>17</v>
      </c>
      <c r="D3817" s="4" t="s">
        <v>18</v>
      </c>
      <c r="E3817" s="4" t="s">
        <v>37</v>
      </c>
      <c r="F3817" s="9">
        <v>9</v>
      </c>
      <c r="G3817" s="10">
        <v>376</v>
      </c>
      <c r="H3817" s="11">
        <v>0.15</v>
      </c>
      <c r="I3817" s="10">
        <f t="shared" si="360"/>
        <v>3384</v>
      </c>
      <c r="J3817" s="10">
        <f t="shared" si="355"/>
        <v>507.59999999999997</v>
      </c>
      <c r="K3817" s="10">
        <f t="shared" si="356"/>
        <v>2876.4</v>
      </c>
      <c r="L3817" s="11">
        <v>0.05</v>
      </c>
      <c r="M3817" s="10">
        <f t="shared" si="357"/>
        <v>143.82000000000002</v>
      </c>
      <c r="N3817" s="10">
        <f t="shared" si="358"/>
        <v>3020.2200000000003</v>
      </c>
      <c r="O3817" s="10">
        <v>246.96</v>
      </c>
      <c r="P3817" s="10">
        <f t="shared" si="359"/>
        <v>653.76000000000022</v>
      </c>
      <c r="Q3817" s="12">
        <v>45936</v>
      </c>
    </row>
    <row r="3818" spans="1:17" x14ac:dyDescent="0.25">
      <c r="A3818" s="4">
        <v>2812</v>
      </c>
      <c r="B3818" s="4" t="s">
        <v>38</v>
      </c>
      <c r="C3818" s="4" t="s">
        <v>24</v>
      </c>
      <c r="D3818" s="4" t="s">
        <v>28</v>
      </c>
      <c r="E3818" s="4" t="s">
        <v>29</v>
      </c>
      <c r="F3818" s="9">
        <v>7</v>
      </c>
      <c r="G3818" s="10">
        <v>1018</v>
      </c>
      <c r="H3818" s="11">
        <v>0.15</v>
      </c>
      <c r="I3818" s="10">
        <f t="shared" si="360"/>
        <v>7126</v>
      </c>
      <c r="J3818" s="10">
        <f t="shared" si="355"/>
        <v>1068.8999999999999</v>
      </c>
      <c r="K3818" s="10">
        <f t="shared" si="356"/>
        <v>6057.1</v>
      </c>
      <c r="L3818" s="11">
        <v>0.05</v>
      </c>
      <c r="M3818" s="10">
        <f t="shared" si="357"/>
        <v>302.85500000000002</v>
      </c>
      <c r="N3818" s="10">
        <f t="shared" si="358"/>
        <v>6359.9549999999999</v>
      </c>
      <c r="O3818" s="10">
        <v>772.05</v>
      </c>
      <c r="P3818" s="10">
        <f t="shared" si="359"/>
        <v>652.75000000000091</v>
      </c>
      <c r="Q3818" s="12">
        <v>45832</v>
      </c>
    </row>
    <row r="3819" spans="1:17" x14ac:dyDescent="0.25">
      <c r="A3819" s="4">
        <v>2015</v>
      </c>
      <c r="B3819" s="4" t="s">
        <v>23</v>
      </c>
      <c r="C3819" s="4" t="s">
        <v>24</v>
      </c>
      <c r="D3819" s="4" t="s">
        <v>18</v>
      </c>
      <c r="E3819" s="4" t="s">
        <v>30</v>
      </c>
      <c r="F3819" s="9">
        <v>2</v>
      </c>
      <c r="G3819" s="10">
        <v>983</v>
      </c>
      <c r="H3819" s="11">
        <v>0.1</v>
      </c>
      <c r="I3819" s="10">
        <f t="shared" si="360"/>
        <v>1966</v>
      </c>
      <c r="J3819" s="10">
        <f t="shared" si="355"/>
        <v>196.60000000000002</v>
      </c>
      <c r="K3819" s="10">
        <f t="shared" si="356"/>
        <v>1769.4</v>
      </c>
      <c r="L3819" s="11">
        <v>0.05</v>
      </c>
      <c r="M3819" s="10">
        <f t="shared" si="357"/>
        <v>88.470000000000013</v>
      </c>
      <c r="N3819" s="10">
        <f t="shared" si="358"/>
        <v>1857.8700000000001</v>
      </c>
      <c r="O3819" s="10">
        <v>558.97</v>
      </c>
      <c r="P3819" s="10">
        <f t="shared" si="359"/>
        <v>651.46</v>
      </c>
      <c r="Q3819" s="12">
        <v>45788</v>
      </c>
    </row>
    <row r="3820" spans="1:17" x14ac:dyDescent="0.25">
      <c r="A3820" s="4">
        <v>1729</v>
      </c>
      <c r="B3820" s="4" t="s">
        <v>23</v>
      </c>
      <c r="C3820" s="4" t="s">
        <v>24</v>
      </c>
      <c r="D3820" s="4" t="s">
        <v>28</v>
      </c>
      <c r="E3820" s="4" t="s">
        <v>27</v>
      </c>
      <c r="F3820" s="9">
        <v>2</v>
      </c>
      <c r="G3820" s="10">
        <v>1032</v>
      </c>
      <c r="H3820" s="11">
        <v>0.15</v>
      </c>
      <c r="I3820" s="10">
        <f t="shared" si="360"/>
        <v>2064</v>
      </c>
      <c r="J3820" s="10">
        <f t="shared" si="355"/>
        <v>309.59999999999997</v>
      </c>
      <c r="K3820" s="10">
        <f t="shared" si="356"/>
        <v>1754.4</v>
      </c>
      <c r="L3820" s="11">
        <v>0.05</v>
      </c>
      <c r="M3820" s="10">
        <f t="shared" si="357"/>
        <v>87.720000000000013</v>
      </c>
      <c r="N3820" s="10">
        <f t="shared" si="358"/>
        <v>1842.1200000000001</v>
      </c>
      <c r="O3820" s="10">
        <v>551.83000000000004</v>
      </c>
      <c r="P3820" s="10">
        <f t="shared" si="359"/>
        <v>650.74</v>
      </c>
      <c r="Q3820" s="12">
        <v>45897</v>
      </c>
    </row>
    <row r="3821" spans="1:17" x14ac:dyDescent="0.25">
      <c r="A3821" s="4">
        <v>322</v>
      </c>
      <c r="B3821" s="4" t="s">
        <v>35</v>
      </c>
      <c r="C3821" s="4" t="s">
        <v>24</v>
      </c>
      <c r="D3821" s="4" t="s">
        <v>26</v>
      </c>
      <c r="E3821" s="4" t="s">
        <v>19</v>
      </c>
      <c r="F3821" s="9">
        <v>6</v>
      </c>
      <c r="G3821" s="10">
        <v>258</v>
      </c>
      <c r="H3821" s="11">
        <v>0.05</v>
      </c>
      <c r="I3821" s="10">
        <f t="shared" si="360"/>
        <v>1548</v>
      </c>
      <c r="J3821" s="10">
        <f t="shared" si="355"/>
        <v>77.400000000000006</v>
      </c>
      <c r="K3821" s="10">
        <f t="shared" si="356"/>
        <v>1470.6</v>
      </c>
      <c r="L3821" s="11">
        <v>0.05</v>
      </c>
      <c r="M3821" s="10">
        <f t="shared" si="357"/>
        <v>73.53</v>
      </c>
      <c r="N3821" s="10">
        <f t="shared" si="358"/>
        <v>1544.1299999999999</v>
      </c>
      <c r="O3821" s="10">
        <v>136.80000000000001</v>
      </c>
      <c r="P3821" s="10">
        <f t="shared" si="359"/>
        <v>649.79999999999984</v>
      </c>
      <c r="Q3821" s="12">
        <v>45931</v>
      </c>
    </row>
    <row r="3822" spans="1:17" x14ac:dyDescent="0.25">
      <c r="A3822" s="4">
        <v>3344</v>
      </c>
      <c r="B3822" s="4" t="s">
        <v>38</v>
      </c>
      <c r="C3822" s="4" t="s">
        <v>17</v>
      </c>
      <c r="D3822" s="4" t="s">
        <v>26</v>
      </c>
      <c r="E3822" s="4" t="s">
        <v>29</v>
      </c>
      <c r="F3822" s="9">
        <v>23</v>
      </c>
      <c r="G3822" s="10">
        <v>316</v>
      </c>
      <c r="H3822" s="11">
        <v>0.15</v>
      </c>
      <c r="I3822" s="10">
        <f t="shared" si="360"/>
        <v>7268</v>
      </c>
      <c r="J3822" s="10">
        <f t="shared" si="355"/>
        <v>1090.2</v>
      </c>
      <c r="K3822" s="10">
        <f t="shared" si="356"/>
        <v>6177.8</v>
      </c>
      <c r="L3822" s="11">
        <v>0.05</v>
      </c>
      <c r="M3822" s="10">
        <f t="shared" si="357"/>
        <v>308.89000000000004</v>
      </c>
      <c r="N3822" s="10">
        <f t="shared" si="358"/>
        <v>6486.6900000000005</v>
      </c>
      <c r="O3822" s="10">
        <v>240.35</v>
      </c>
      <c r="P3822" s="10">
        <f t="shared" si="359"/>
        <v>649.75</v>
      </c>
      <c r="Q3822" s="12">
        <v>45658</v>
      </c>
    </row>
    <row r="3823" spans="1:17" x14ac:dyDescent="0.25">
      <c r="A3823" s="4">
        <v>2897</v>
      </c>
      <c r="B3823" s="4" t="s">
        <v>32</v>
      </c>
      <c r="C3823" s="4" t="s">
        <v>21</v>
      </c>
      <c r="D3823" s="4" t="s">
        <v>18</v>
      </c>
      <c r="E3823" s="4" t="s">
        <v>36</v>
      </c>
      <c r="F3823" s="9">
        <v>3</v>
      </c>
      <c r="G3823" s="10">
        <v>749</v>
      </c>
      <c r="H3823" s="11">
        <v>0.1</v>
      </c>
      <c r="I3823" s="10">
        <f t="shared" si="360"/>
        <v>2247</v>
      </c>
      <c r="J3823" s="10">
        <f t="shared" si="355"/>
        <v>224.70000000000002</v>
      </c>
      <c r="K3823" s="10">
        <f t="shared" si="356"/>
        <v>2022.3</v>
      </c>
      <c r="L3823" s="11">
        <v>0.05</v>
      </c>
      <c r="M3823" s="10">
        <f t="shared" si="357"/>
        <v>101.11500000000001</v>
      </c>
      <c r="N3823" s="10">
        <f t="shared" si="358"/>
        <v>2123.415</v>
      </c>
      <c r="O3823" s="10">
        <v>457.81</v>
      </c>
      <c r="P3823" s="10">
        <f t="shared" si="359"/>
        <v>648.86999999999989</v>
      </c>
      <c r="Q3823" s="12">
        <v>45949</v>
      </c>
    </row>
    <row r="3824" spans="1:17" x14ac:dyDescent="0.25">
      <c r="A3824" s="4">
        <v>691</v>
      </c>
      <c r="B3824" s="4" t="s">
        <v>23</v>
      </c>
      <c r="C3824" s="4" t="s">
        <v>17</v>
      </c>
      <c r="D3824" s="4" t="s">
        <v>18</v>
      </c>
      <c r="E3824" s="4" t="s">
        <v>36</v>
      </c>
      <c r="F3824" s="9">
        <v>5</v>
      </c>
      <c r="G3824" s="10">
        <v>530</v>
      </c>
      <c r="H3824" s="11">
        <v>0.05</v>
      </c>
      <c r="I3824" s="10">
        <f t="shared" si="360"/>
        <v>2650</v>
      </c>
      <c r="J3824" s="10">
        <f t="shared" si="355"/>
        <v>132.5</v>
      </c>
      <c r="K3824" s="10">
        <f t="shared" si="356"/>
        <v>2517.5</v>
      </c>
      <c r="L3824" s="11">
        <v>0.05</v>
      </c>
      <c r="M3824" s="10">
        <f t="shared" si="357"/>
        <v>125.875</v>
      </c>
      <c r="N3824" s="10">
        <f t="shared" si="358"/>
        <v>2643.375</v>
      </c>
      <c r="O3824" s="10">
        <v>373.83</v>
      </c>
      <c r="P3824" s="10">
        <f t="shared" si="359"/>
        <v>648.35000000000014</v>
      </c>
      <c r="Q3824" s="12">
        <v>45859</v>
      </c>
    </row>
    <row r="3825" spans="1:17" x14ac:dyDescent="0.25">
      <c r="A3825" s="4">
        <v>3530</v>
      </c>
      <c r="B3825" s="4" t="s">
        <v>31</v>
      </c>
      <c r="C3825" s="4" t="s">
        <v>24</v>
      </c>
      <c r="D3825" s="4" t="s">
        <v>33</v>
      </c>
      <c r="E3825" s="4" t="s">
        <v>37</v>
      </c>
      <c r="F3825" s="9">
        <v>8</v>
      </c>
      <c r="G3825" s="10">
        <v>210</v>
      </c>
      <c r="H3825" s="11">
        <v>0.05</v>
      </c>
      <c r="I3825" s="10">
        <f t="shared" si="360"/>
        <v>1680</v>
      </c>
      <c r="J3825" s="10">
        <f t="shared" si="355"/>
        <v>84</v>
      </c>
      <c r="K3825" s="10">
        <f t="shared" si="356"/>
        <v>1596</v>
      </c>
      <c r="L3825" s="11">
        <v>0.05</v>
      </c>
      <c r="M3825" s="10">
        <f t="shared" si="357"/>
        <v>79.800000000000011</v>
      </c>
      <c r="N3825" s="10">
        <f t="shared" si="358"/>
        <v>1675.8</v>
      </c>
      <c r="O3825" s="10">
        <v>118.59</v>
      </c>
      <c r="P3825" s="10">
        <f t="shared" si="359"/>
        <v>647.28</v>
      </c>
      <c r="Q3825" s="12">
        <v>45680</v>
      </c>
    </row>
    <row r="3826" spans="1:17" x14ac:dyDescent="0.25">
      <c r="A3826" s="4">
        <v>2201</v>
      </c>
      <c r="B3826" s="4" t="s">
        <v>38</v>
      </c>
      <c r="C3826" s="4" t="s">
        <v>24</v>
      </c>
      <c r="D3826" s="4" t="s">
        <v>28</v>
      </c>
      <c r="E3826" s="4" t="s">
        <v>30</v>
      </c>
      <c r="F3826" s="9">
        <v>11</v>
      </c>
      <c r="G3826" s="10">
        <v>241</v>
      </c>
      <c r="H3826" s="11">
        <v>0.1</v>
      </c>
      <c r="I3826" s="10">
        <f t="shared" si="360"/>
        <v>2651</v>
      </c>
      <c r="J3826" s="10">
        <f t="shared" si="355"/>
        <v>265.10000000000002</v>
      </c>
      <c r="K3826" s="10">
        <f t="shared" si="356"/>
        <v>2385.9</v>
      </c>
      <c r="L3826" s="11">
        <v>0.05</v>
      </c>
      <c r="M3826" s="10">
        <f t="shared" si="357"/>
        <v>119.29500000000002</v>
      </c>
      <c r="N3826" s="10">
        <f t="shared" si="358"/>
        <v>2505.1950000000002</v>
      </c>
      <c r="O3826" s="10">
        <v>158.11000000000001</v>
      </c>
      <c r="P3826" s="10">
        <f t="shared" si="359"/>
        <v>646.69000000000005</v>
      </c>
      <c r="Q3826" s="12">
        <v>45967</v>
      </c>
    </row>
    <row r="3827" spans="1:17" x14ac:dyDescent="0.25">
      <c r="A3827" s="4">
        <v>993</v>
      </c>
      <c r="B3827" s="4" t="s">
        <v>20</v>
      </c>
      <c r="C3827" s="4" t="s">
        <v>24</v>
      </c>
      <c r="D3827" s="4" t="s">
        <v>28</v>
      </c>
      <c r="E3827" s="4" t="s">
        <v>19</v>
      </c>
      <c r="F3827" s="9">
        <v>4</v>
      </c>
      <c r="G3827" s="10">
        <v>701</v>
      </c>
      <c r="H3827" s="11">
        <v>0.15</v>
      </c>
      <c r="I3827" s="10">
        <f t="shared" si="360"/>
        <v>2804</v>
      </c>
      <c r="J3827" s="10">
        <f t="shared" si="355"/>
        <v>420.59999999999997</v>
      </c>
      <c r="K3827" s="10">
        <f t="shared" si="356"/>
        <v>2383.4</v>
      </c>
      <c r="L3827" s="11">
        <v>0.05</v>
      </c>
      <c r="M3827" s="10">
        <f t="shared" si="357"/>
        <v>119.17000000000002</v>
      </c>
      <c r="N3827" s="10">
        <f t="shared" si="358"/>
        <v>2502.5700000000002</v>
      </c>
      <c r="O3827" s="10">
        <v>434.3</v>
      </c>
      <c r="P3827" s="10">
        <f t="shared" si="359"/>
        <v>646.20000000000005</v>
      </c>
      <c r="Q3827" s="12">
        <v>45697</v>
      </c>
    </row>
    <row r="3828" spans="1:17" x14ac:dyDescent="0.25">
      <c r="A3828" s="4">
        <v>4199</v>
      </c>
      <c r="B3828" s="4" t="s">
        <v>38</v>
      </c>
      <c r="C3828" s="4" t="s">
        <v>24</v>
      </c>
      <c r="D3828" s="4" t="s">
        <v>33</v>
      </c>
      <c r="E3828" s="4" t="s">
        <v>22</v>
      </c>
      <c r="F3828" s="9">
        <v>10</v>
      </c>
      <c r="G3828" s="10">
        <v>238</v>
      </c>
      <c r="H3828" s="11">
        <v>0.15</v>
      </c>
      <c r="I3828" s="10">
        <f t="shared" si="360"/>
        <v>2380</v>
      </c>
      <c r="J3828" s="10">
        <f t="shared" si="355"/>
        <v>357</v>
      </c>
      <c r="K3828" s="10">
        <f t="shared" si="356"/>
        <v>2023</v>
      </c>
      <c r="L3828" s="11">
        <v>0.05</v>
      </c>
      <c r="M3828" s="10">
        <f t="shared" si="357"/>
        <v>101.15</v>
      </c>
      <c r="N3828" s="10">
        <f t="shared" si="358"/>
        <v>2124.15</v>
      </c>
      <c r="O3828" s="10">
        <v>137.71</v>
      </c>
      <c r="P3828" s="10">
        <f t="shared" si="359"/>
        <v>645.89999999999986</v>
      </c>
      <c r="Q3828" s="12">
        <v>45688</v>
      </c>
    </row>
    <row r="3829" spans="1:17" x14ac:dyDescent="0.25">
      <c r="A3829" s="4">
        <v>1511</v>
      </c>
      <c r="B3829" s="4" t="s">
        <v>16</v>
      </c>
      <c r="C3829" s="4" t="s">
        <v>24</v>
      </c>
      <c r="D3829" s="4" t="s">
        <v>18</v>
      </c>
      <c r="E3829" s="4" t="s">
        <v>30</v>
      </c>
      <c r="F3829" s="9">
        <v>7</v>
      </c>
      <c r="G3829" s="10">
        <v>739</v>
      </c>
      <c r="H3829" s="11">
        <v>0.1</v>
      </c>
      <c r="I3829" s="10">
        <f t="shared" si="360"/>
        <v>5173</v>
      </c>
      <c r="J3829" s="10">
        <f t="shared" si="355"/>
        <v>517.30000000000007</v>
      </c>
      <c r="K3829" s="10">
        <f t="shared" si="356"/>
        <v>4655.7</v>
      </c>
      <c r="L3829" s="11">
        <v>0.05</v>
      </c>
      <c r="M3829" s="10">
        <f t="shared" si="357"/>
        <v>232.785</v>
      </c>
      <c r="N3829" s="10">
        <f t="shared" si="358"/>
        <v>4888.4849999999997</v>
      </c>
      <c r="O3829" s="10">
        <v>572.88</v>
      </c>
      <c r="P3829" s="10">
        <f t="shared" si="359"/>
        <v>645.54</v>
      </c>
      <c r="Q3829" s="12">
        <v>45803</v>
      </c>
    </row>
    <row r="3830" spans="1:17" x14ac:dyDescent="0.25">
      <c r="A3830" s="4">
        <v>2463</v>
      </c>
      <c r="B3830" s="4" t="s">
        <v>31</v>
      </c>
      <c r="C3830" s="4" t="s">
        <v>24</v>
      </c>
      <c r="D3830" s="4" t="s">
        <v>28</v>
      </c>
      <c r="E3830" s="4" t="s">
        <v>25</v>
      </c>
      <c r="F3830" s="9">
        <v>11</v>
      </c>
      <c r="G3830" s="10">
        <v>537</v>
      </c>
      <c r="H3830" s="11">
        <v>0.15</v>
      </c>
      <c r="I3830" s="10">
        <f t="shared" si="360"/>
        <v>5907</v>
      </c>
      <c r="J3830" s="10">
        <f t="shared" si="355"/>
        <v>886.05</v>
      </c>
      <c r="K3830" s="10">
        <f t="shared" si="356"/>
        <v>5020.95</v>
      </c>
      <c r="L3830" s="11">
        <v>0.05</v>
      </c>
      <c r="M3830" s="10">
        <f t="shared" si="357"/>
        <v>251.04750000000001</v>
      </c>
      <c r="N3830" s="10">
        <f t="shared" si="358"/>
        <v>5271.9974999999995</v>
      </c>
      <c r="O3830" s="10">
        <v>397.8</v>
      </c>
      <c r="P3830" s="10">
        <f t="shared" si="359"/>
        <v>645.14999999999964</v>
      </c>
      <c r="Q3830" s="12">
        <v>45707</v>
      </c>
    </row>
    <row r="3831" spans="1:17" x14ac:dyDescent="0.25">
      <c r="A3831" s="4">
        <v>1912</v>
      </c>
      <c r="B3831" s="4" t="s">
        <v>38</v>
      </c>
      <c r="C3831" s="4" t="s">
        <v>17</v>
      </c>
      <c r="D3831" s="4" t="s">
        <v>33</v>
      </c>
      <c r="E3831" s="4" t="s">
        <v>37</v>
      </c>
      <c r="F3831" s="9">
        <v>18</v>
      </c>
      <c r="G3831" s="10">
        <v>202</v>
      </c>
      <c r="H3831" s="11">
        <v>0.05</v>
      </c>
      <c r="I3831" s="10">
        <f t="shared" si="360"/>
        <v>3636</v>
      </c>
      <c r="J3831" s="10">
        <f t="shared" si="355"/>
        <v>181.8</v>
      </c>
      <c r="K3831" s="10">
        <f t="shared" si="356"/>
        <v>3454.2</v>
      </c>
      <c r="L3831" s="11">
        <v>0.05</v>
      </c>
      <c r="M3831" s="10">
        <f t="shared" si="357"/>
        <v>172.71</v>
      </c>
      <c r="N3831" s="10">
        <f t="shared" si="358"/>
        <v>3626.91</v>
      </c>
      <c r="O3831" s="10">
        <v>156.06</v>
      </c>
      <c r="P3831" s="10">
        <f t="shared" si="359"/>
        <v>645.11999999999989</v>
      </c>
      <c r="Q3831" s="12">
        <v>46004</v>
      </c>
    </row>
    <row r="3832" spans="1:17" x14ac:dyDescent="0.25">
      <c r="A3832" s="4">
        <v>4465</v>
      </c>
      <c r="B3832" s="4" t="s">
        <v>35</v>
      </c>
      <c r="C3832" s="4" t="s">
        <v>24</v>
      </c>
      <c r="D3832" s="4" t="s">
        <v>33</v>
      </c>
      <c r="E3832" s="4" t="s">
        <v>25</v>
      </c>
      <c r="F3832" s="9">
        <v>5</v>
      </c>
      <c r="G3832" s="10">
        <v>422</v>
      </c>
      <c r="H3832" s="11">
        <v>0.1</v>
      </c>
      <c r="I3832" s="10">
        <f t="shared" si="360"/>
        <v>2110</v>
      </c>
      <c r="J3832" s="10">
        <f t="shared" si="355"/>
        <v>211</v>
      </c>
      <c r="K3832" s="10">
        <f t="shared" si="356"/>
        <v>1899</v>
      </c>
      <c r="L3832" s="11">
        <v>0.05</v>
      </c>
      <c r="M3832" s="10">
        <f t="shared" si="357"/>
        <v>94.95</v>
      </c>
      <c r="N3832" s="10">
        <f t="shared" si="358"/>
        <v>1993.95</v>
      </c>
      <c r="O3832" s="10">
        <v>251.18</v>
      </c>
      <c r="P3832" s="10">
        <f t="shared" si="359"/>
        <v>643.09999999999991</v>
      </c>
      <c r="Q3832" s="12">
        <v>45848</v>
      </c>
    </row>
    <row r="3833" spans="1:17" x14ac:dyDescent="0.25">
      <c r="A3833" s="4">
        <v>4783</v>
      </c>
      <c r="B3833" s="4" t="s">
        <v>34</v>
      </c>
      <c r="C3833" s="4" t="s">
        <v>17</v>
      </c>
      <c r="D3833" s="4" t="s">
        <v>33</v>
      </c>
      <c r="E3833" s="4" t="s">
        <v>25</v>
      </c>
      <c r="F3833" s="9">
        <v>6</v>
      </c>
      <c r="G3833" s="10">
        <v>275</v>
      </c>
      <c r="H3833" s="11">
        <v>0.05</v>
      </c>
      <c r="I3833" s="10">
        <f t="shared" si="360"/>
        <v>1650</v>
      </c>
      <c r="J3833" s="10">
        <f t="shared" si="355"/>
        <v>82.5</v>
      </c>
      <c r="K3833" s="10">
        <f t="shared" si="356"/>
        <v>1567.5</v>
      </c>
      <c r="L3833" s="11">
        <v>0.05</v>
      </c>
      <c r="M3833" s="10">
        <f t="shared" si="357"/>
        <v>78.375</v>
      </c>
      <c r="N3833" s="10">
        <f t="shared" si="358"/>
        <v>1645.875</v>
      </c>
      <c r="O3833" s="10">
        <v>154.09</v>
      </c>
      <c r="P3833" s="10">
        <f t="shared" si="359"/>
        <v>642.96</v>
      </c>
      <c r="Q3833" s="12">
        <v>46018</v>
      </c>
    </row>
    <row r="3834" spans="1:17" x14ac:dyDescent="0.25">
      <c r="A3834" s="4">
        <v>4707</v>
      </c>
      <c r="B3834" s="4" t="s">
        <v>16</v>
      </c>
      <c r="C3834" s="4" t="s">
        <v>24</v>
      </c>
      <c r="D3834" s="4" t="s">
        <v>33</v>
      </c>
      <c r="E3834" s="4" t="s">
        <v>37</v>
      </c>
      <c r="F3834" s="9">
        <v>4</v>
      </c>
      <c r="G3834" s="10">
        <v>998</v>
      </c>
      <c r="H3834" s="11">
        <v>0.1</v>
      </c>
      <c r="I3834" s="10">
        <f t="shared" si="360"/>
        <v>3992</v>
      </c>
      <c r="J3834" s="10">
        <f t="shared" si="355"/>
        <v>399.20000000000005</v>
      </c>
      <c r="K3834" s="10">
        <f t="shared" si="356"/>
        <v>3592.8</v>
      </c>
      <c r="L3834" s="11">
        <v>0.05</v>
      </c>
      <c r="M3834" s="10">
        <f t="shared" si="357"/>
        <v>179.64000000000001</v>
      </c>
      <c r="N3834" s="10">
        <f t="shared" si="358"/>
        <v>3772.44</v>
      </c>
      <c r="O3834" s="10">
        <v>737.79</v>
      </c>
      <c r="P3834" s="10">
        <f t="shared" si="359"/>
        <v>641.64000000000033</v>
      </c>
      <c r="Q3834" s="12">
        <v>45856</v>
      </c>
    </row>
    <row r="3835" spans="1:17" x14ac:dyDescent="0.25">
      <c r="A3835" s="4">
        <v>2119</v>
      </c>
      <c r="B3835" s="4" t="s">
        <v>38</v>
      </c>
      <c r="C3835" s="4" t="s">
        <v>17</v>
      </c>
      <c r="D3835" s="4" t="s">
        <v>33</v>
      </c>
      <c r="E3835" s="4" t="s">
        <v>25</v>
      </c>
      <c r="F3835" s="9">
        <v>13</v>
      </c>
      <c r="G3835" s="10">
        <v>132</v>
      </c>
      <c r="H3835" s="11">
        <v>0.1</v>
      </c>
      <c r="I3835" s="10">
        <f t="shared" si="360"/>
        <v>1716</v>
      </c>
      <c r="J3835" s="10">
        <f t="shared" si="355"/>
        <v>171.60000000000002</v>
      </c>
      <c r="K3835" s="10">
        <f t="shared" si="356"/>
        <v>1544.4</v>
      </c>
      <c r="L3835" s="11">
        <v>0.05</v>
      </c>
      <c r="M3835" s="10">
        <f t="shared" si="357"/>
        <v>77.220000000000013</v>
      </c>
      <c r="N3835" s="10">
        <f t="shared" si="358"/>
        <v>1621.6200000000001</v>
      </c>
      <c r="O3835" s="10">
        <v>69.459999999999994</v>
      </c>
      <c r="P3835" s="10">
        <f t="shared" si="359"/>
        <v>641.42000000000019</v>
      </c>
      <c r="Q3835" s="12">
        <v>45992</v>
      </c>
    </row>
    <row r="3836" spans="1:17" x14ac:dyDescent="0.25">
      <c r="A3836" s="4">
        <v>2378</v>
      </c>
      <c r="B3836" s="4" t="s">
        <v>35</v>
      </c>
      <c r="C3836" s="4" t="s">
        <v>21</v>
      </c>
      <c r="D3836" s="4" t="s">
        <v>26</v>
      </c>
      <c r="E3836" s="4" t="s">
        <v>22</v>
      </c>
      <c r="F3836" s="9">
        <v>12</v>
      </c>
      <c r="G3836" s="10">
        <v>404</v>
      </c>
      <c r="H3836" s="11">
        <v>0.15</v>
      </c>
      <c r="I3836" s="10">
        <f t="shared" si="360"/>
        <v>4848</v>
      </c>
      <c r="J3836" s="10">
        <f t="shared" si="355"/>
        <v>727.19999999999993</v>
      </c>
      <c r="K3836" s="10">
        <f t="shared" si="356"/>
        <v>4120.8</v>
      </c>
      <c r="L3836" s="11">
        <v>0.05</v>
      </c>
      <c r="M3836" s="10">
        <f t="shared" si="357"/>
        <v>206.04000000000002</v>
      </c>
      <c r="N3836" s="10">
        <f t="shared" si="358"/>
        <v>4326.84</v>
      </c>
      <c r="O3836" s="10">
        <v>289.95</v>
      </c>
      <c r="P3836" s="10">
        <f t="shared" si="359"/>
        <v>641.40000000000055</v>
      </c>
      <c r="Q3836" s="12">
        <v>45782</v>
      </c>
    </row>
    <row r="3837" spans="1:17" x14ac:dyDescent="0.25">
      <c r="A3837" s="4">
        <v>4593</v>
      </c>
      <c r="B3837" s="4" t="s">
        <v>20</v>
      </c>
      <c r="C3837" s="4" t="s">
        <v>21</v>
      </c>
      <c r="D3837" s="4" t="s">
        <v>28</v>
      </c>
      <c r="E3837" s="4" t="s">
        <v>22</v>
      </c>
      <c r="F3837" s="9">
        <v>2</v>
      </c>
      <c r="G3837" s="10">
        <v>926</v>
      </c>
      <c r="H3837" s="11">
        <v>0.15</v>
      </c>
      <c r="I3837" s="10">
        <f t="shared" si="360"/>
        <v>1852</v>
      </c>
      <c r="J3837" s="10">
        <f t="shared" si="355"/>
        <v>277.8</v>
      </c>
      <c r="K3837" s="10">
        <f t="shared" si="356"/>
        <v>1574.2</v>
      </c>
      <c r="L3837" s="11">
        <v>0.05</v>
      </c>
      <c r="M3837" s="10">
        <f t="shared" si="357"/>
        <v>78.710000000000008</v>
      </c>
      <c r="N3837" s="10">
        <f t="shared" si="358"/>
        <v>1652.91</v>
      </c>
      <c r="O3837" s="10">
        <v>466.71</v>
      </c>
      <c r="P3837" s="10">
        <f t="shared" si="359"/>
        <v>640.78000000000009</v>
      </c>
      <c r="Q3837" s="12">
        <v>45884</v>
      </c>
    </row>
    <row r="3838" spans="1:17" x14ac:dyDescent="0.25">
      <c r="A3838" s="4">
        <v>2682</v>
      </c>
      <c r="B3838" s="4" t="s">
        <v>16</v>
      </c>
      <c r="C3838" s="4" t="s">
        <v>24</v>
      </c>
      <c r="D3838" s="4" t="s">
        <v>26</v>
      </c>
      <c r="E3838" s="4" t="s">
        <v>36</v>
      </c>
      <c r="F3838" s="9">
        <v>21</v>
      </c>
      <c r="G3838" s="10">
        <v>284</v>
      </c>
      <c r="H3838" s="11">
        <v>0.15</v>
      </c>
      <c r="I3838" s="10">
        <f t="shared" si="360"/>
        <v>5964</v>
      </c>
      <c r="J3838" s="10">
        <f t="shared" si="355"/>
        <v>894.6</v>
      </c>
      <c r="K3838" s="10">
        <f t="shared" si="356"/>
        <v>5069.3999999999996</v>
      </c>
      <c r="L3838" s="11">
        <v>0.05</v>
      </c>
      <c r="M3838" s="10">
        <f t="shared" si="357"/>
        <v>253.47</v>
      </c>
      <c r="N3838" s="10">
        <f t="shared" si="358"/>
        <v>5322.87</v>
      </c>
      <c r="O3838" s="10">
        <v>210.96</v>
      </c>
      <c r="P3838" s="10">
        <f t="shared" si="359"/>
        <v>639.23999999999978</v>
      </c>
      <c r="Q3838" s="12">
        <v>45843</v>
      </c>
    </row>
    <row r="3839" spans="1:17" x14ac:dyDescent="0.25">
      <c r="A3839" s="4">
        <v>746</v>
      </c>
      <c r="B3839" s="4" t="s">
        <v>23</v>
      </c>
      <c r="C3839" s="4" t="s">
        <v>17</v>
      </c>
      <c r="D3839" s="4" t="s">
        <v>33</v>
      </c>
      <c r="E3839" s="4" t="s">
        <v>27</v>
      </c>
      <c r="F3839" s="9">
        <v>15</v>
      </c>
      <c r="G3839" s="10">
        <v>409</v>
      </c>
      <c r="H3839" s="11">
        <v>0.15</v>
      </c>
      <c r="I3839" s="10">
        <f t="shared" si="360"/>
        <v>6135</v>
      </c>
      <c r="J3839" s="10">
        <f t="shared" si="355"/>
        <v>920.25</v>
      </c>
      <c r="K3839" s="10">
        <f t="shared" si="356"/>
        <v>5214.75</v>
      </c>
      <c r="L3839" s="11">
        <v>0.05</v>
      </c>
      <c r="M3839" s="10">
        <f t="shared" si="357"/>
        <v>260.73750000000001</v>
      </c>
      <c r="N3839" s="10">
        <f t="shared" si="358"/>
        <v>5475.4875000000002</v>
      </c>
      <c r="O3839" s="10">
        <v>305.05</v>
      </c>
      <c r="P3839" s="10">
        <f t="shared" si="359"/>
        <v>639</v>
      </c>
      <c r="Q3839" s="12">
        <v>45795</v>
      </c>
    </row>
    <row r="3840" spans="1:17" x14ac:dyDescent="0.25">
      <c r="A3840" s="4">
        <v>1223</v>
      </c>
      <c r="B3840" s="4" t="s">
        <v>38</v>
      </c>
      <c r="C3840" s="4" t="s">
        <v>17</v>
      </c>
      <c r="D3840" s="4" t="s">
        <v>33</v>
      </c>
      <c r="E3840" s="4" t="s">
        <v>19</v>
      </c>
      <c r="F3840" s="9">
        <v>4</v>
      </c>
      <c r="G3840" s="10">
        <v>1027</v>
      </c>
      <c r="H3840" s="11">
        <v>0.15</v>
      </c>
      <c r="I3840" s="10">
        <f t="shared" si="360"/>
        <v>4108</v>
      </c>
      <c r="J3840" s="10">
        <f t="shared" si="355"/>
        <v>616.19999999999993</v>
      </c>
      <c r="K3840" s="10">
        <f t="shared" si="356"/>
        <v>3491.8</v>
      </c>
      <c r="L3840" s="11">
        <v>0.05</v>
      </c>
      <c r="M3840" s="10">
        <f t="shared" si="357"/>
        <v>174.59000000000003</v>
      </c>
      <c r="N3840" s="10">
        <f t="shared" si="358"/>
        <v>3666.3900000000003</v>
      </c>
      <c r="O3840" s="10">
        <v>713.35</v>
      </c>
      <c r="P3840" s="10">
        <f t="shared" si="359"/>
        <v>638.40000000000009</v>
      </c>
      <c r="Q3840" s="12">
        <v>45864</v>
      </c>
    </row>
    <row r="3841" spans="1:17" x14ac:dyDescent="0.25">
      <c r="A3841" s="4">
        <v>4928</v>
      </c>
      <c r="B3841" s="4" t="s">
        <v>38</v>
      </c>
      <c r="C3841" s="4" t="s">
        <v>17</v>
      </c>
      <c r="D3841" s="4" t="s">
        <v>33</v>
      </c>
      <c r="E3841" s="4" t="s">
        <v>36</v>
      </c>
      <c r="F3841" s="9">
        <v>5</v>
      </c>
      <c r="G3841" s="10">
        <v>321</v>
      </c>
      <c r="H3841" s="11">
        <v>0.05</v>
      </c>
      <c r="I3841" s="10">
        <f t="shared" si="360"/>
        <v>1605</v>
      </c>
      <c r="J3841" s="10">
        <f t="shared" si="355"/>
        <v>80.25</v>
      </c>
      <c r="K3841" s="10">
        <f t="shared" si="356"/>
        <v>1524.75</v>
      </c>
      <c r="L3841" s="11">
        <v>0.05</v>
      </c>
      <c r="M3841" s="10">
        <f t="shared" si="357"/>
        <v>76.237499999999997</v>
      </c>
      <c r="N3841" s="10">
        <f t="shared" si="358"/>
        <v>1600.9875</v>
      </c>
      <c r="O3841" s="10">
        <v>177.28</v>
      </c>
      <c r="P3841" s="10">
        <f t="shared" si="359"/>
        <v>638.35</v>
      </c>
      <c r="Q3841" s="12">
        <v>45748</v>
      </c>
    </row>
    <row r="3842" spans="1:17" x14ac:dyDescent="0.25">
      <c r="A3842" s="4">
        <v>3104</v>
      </c>
      <c r="B3842" s="4" t="s">
        <v>16</v>
      </c>
      <c r="C3842" s="4" t="s">
        <v>21</v>
      </c>
      <c r="D3842" s="4" t="s">
        <v>26</v>
      </c>
      <c r="E3842" s="4" t="s">
        <v>22</v>
      </c>
      <c r="F3842" s="9">
        <v>6</v>
      </c>
      <c r="G3842" s="10">
        <v>490</v>
      </c>
      <c r="H3842" s="11">
        <v>0.05</v>
      </c>
      <c r="I3842" s="10">
        <f t="shared" si="360"/>
        <v>2940</v>
      </c>
      <c r="J3842" s="10">
        <f t="shared" ref="J3842:J3905" si="361">I3842*H3842</f>
        <v>147</v>
      </c>
      <c r="K3842" s="10">
        <f t="shared" ref="K3842:K3905" si="362">I3842-J3842</f>
        <v>2793</v>
      </c>
      <c r="L3842" s="11">
        <v>0.05</v>
      </c>
      <c r="M3842" s="10">
        <f t="shared" ref="M3842:M3905" si="363">K3842*L3842</f>
        <v>139.65</v>
      </c>
      <c r="N3842" s="10">
        <f t="shared" ref="N3842:N3905" si="364">K3842+M3842</f>
        <v>2932.65</v>
      </c>
      <c r="O3842" s="10">
        <v>359.12</v>
      </c>
      <c r="P3842" s="10">
        <f t="shared" ref="P3842:P3905" si="365">K3842-(O3842*F3842)</f>
        <v>638.27999999999975</v>
      </c>
      <c r="Q3842" s="12">
        <v>45810</v>
      </c>
    </row>
    <row r="3843" spans="1:17" x14ac:dyDescent="0.25">
      <c r="A3843" s="4">
        <v>2259</v>
      </c>
      <c r="B3843" s="4" t="s">
        <v>16</v>
      </c>
      <c r="C3843" s="4" t="s">
        <v>21</v>
      </c>
      <c r="D3843" s="4" t="s">
        <v>18</v>
      </c>
      <c r="E3843" s="4" t="s">
        <v>30</v>
      </c>
      <c r="F3843" s="9">
        <v>12</v>
      </c>
      <c r="G3843" s="10">
        <v>301</v>
      </c>
      <c r="H3843" s="11">
        <v>0.1</v>
      </c>
      <c r="I3843" s="10">
        <f t="shared" si="360"/>
        <v>3612</v>
      </c>
      <c r="J3843" s="10">
        <f t="shared" si="361"/>
        <v>361.20000000000005</v>
      </c>
      <c r="K3843" s="10">
        <f t="shared" si="362"/>
        <v>3250.8</v>
      </c>
      <c r="L3843" s="11">
        <v>0.05</v>
      </c>
      <c r="M3843" s="10">
        <f t="shared" si="363"/>
        <v>162.54000000000002</v>
      </c>
      <c r="N3843" s="10">
        <f t="shared" si="364"/>
        <v>3413.34</v>
      </c>
      <c r="O3843" s="10">
        <v>217.73</v>
      </c>
      <c r="P3843" s="10">
        <f t="shared" si="365"/>
        <v>638.04000000000042</v>
      </c>
      <c r="Q3843" s="12">
        <v>45797</v>
      </c>
    </row>
    <row r="3844" spans="1:17" x14ac:dyDescent="0.25">
      <c r="A3844" s="4">
        <v>1963</v>
      </c>
      <c r="B3844" s="4" t="s">
        <v>32</v>
      </c>
      <c r="C3844" s="4" t="s">
        <v>24</v>
      </c>
      <c r="D3844" s="4" t="s">
        <v>28</v>
      </c>
      <c r="E3844" s="4" t="s">
        <v>22</v>
      </c>
      <c r="F3844" s="9">
        <v>9</v>
      </c>
      <c r="G3844" s="10">
        <v>296</v>
      </c>
      <c r="H3844" s="11">
        <v>0.15</v>
      </c>
      <c r="I3844" s="10">
        <f t="shared" si="360"/>
        <v>2664</v>
      </c>
      <c r="J3844" s="10">
        <f t="shared" si="361"/>
        <v>399.59999999999997</v>
      </c>
      <c r="K3844" s="10">
        <f t="shared" si="362"/>
        <v>2264.4</v>
      </c>
      <c r="L3844" s="11">
        <v>0.05</v>
      </c>
      <c r="M3844" s="10">
        <f t="shared" si="363"/>
        <v>113.22000000000001</v>
      </c>
      <c r="N3844" s="10">
        <f t="shared" si="364"/>
        <v>2377.62</v>
      </c>
      <c r="O3844" s="10">
        <v>180.71</v>
      </c>
      <c r="P3844" s="10">
        <f t="shared" si="365"/>
        <v>638.01</v>
      </c>
      <c r="Q3844" s="12">
        <v>45929</v>
      </c>
    </row>
    <row r="3845" spans="1:17" x14ac:dyDescent="0.25">
      <c r="A3845" s="4">
        <v>4351</v>
      </c>
      <c r="B3845" s="4" t="s">
        <v>32</v>
      </c>
      <c r="C3845" s="4" t="s">
        <v>21</v>
      </c>
      <c r="D3845" s="4" t="s">
        <v>33</v>
      </c>
      <c r="E3845" s="4" t="s">
        <v>22</v>
      </c>
      <c r="F3845" s="9">
        <v>5</v>
      </c>
      <c r="G3845" s="10">
        <v>457</v>
      </c>
      <c r="H3845" s="11">
        <v>0.05</v>
      </c>
      <c r="I3845" s="10">
        <f t="shared" si="360"/>
        <v>2285</v>
      </c>
      <c r="J3845" s="10">
        <f t="shared" si="361"/>
        <v>114.25</v>
      </c>
      <c r="K3845" s="10">
        <f t="shared" si="362"/>
        <v>2170.75</v>
      </c>
      <c r="L3845" s="11">
        <v>0.05</v>
      </c>
      <c r="M3845" s="10">
        <f t="shared" si="363"/>
        <v>108.53750000000001</v>
      </c>
      <c r="N3845" s="10">
        <f t="shared" si="364"/>
        <v>2279.2874999999999</v>
      </c>
      <c r="O3845" s="10">
        <v>306.89</v>
      </c>
      <c r="P3845" s="10">
        <f t="shared" si="365"/>
        <v>636.30000000000018</v>
      </c>
      <c r="Q3845" s="12">
        <v>45760</v>
      </c>
    </row>
    <row r="3846" spans="1:17" x14ac:dyDescent="0.25">
      <c r="A3846" s="4">
        <v>2457</v>
      </c>
      <c r="B3846" s="4" t="s">
        <v>31</v>
      </c>
      <c r="C3846" s="4" t="s">
        <v>21</v>
      </c>
      <c r="D3846" s="4" t="s">
        <v>26</v>
      </c>
      <c r="E3846" s="4" t="s">
        <v>25</v>
      </c>
      <c r="F3846" s="9">
        <v>11</v>
      </c>
      <c r="G3846" s="10">
        <v>202</v>
      </c>
      <c r="H3846" s="11">
        <v>0</v>
      </c>
      <c r="I3846" s="10">
        <f t="shared" si="360"/>
        <v>2222</v>
      </c>
      <c r="J3846" s="10">
        <f t="shared" si="361"/>
        <v>0</v>
      </c>
      <c r="K3846" s="10">
        <f t="shared" si="362"/>
        <v>2222</v>
      </c>
      <c r="L3846" s="11">
        <v>0.05</v>
      </c>
      <c r="M3846" s="10">
        <f t="shared" si="363"/>
        <v>111.10000000000001</v>
      </c>
      <c r="N3846" s="10">
        <f t="shared" si="364"/>
        <v>2333.1</v>
      </c>
      <c r="O3846" s="10">
        <v>144.18</v>
      </c>
      <c r="P3846" s="10">
        <f t="shared" si="365"/>
        <v>636.02</v>
      </c>
      <c r="Q3846" s="12">
        <v>45694</v>
      </c>
    </row>
    <row r="3847" spans="1:17" x14ac:dyDescent="0.25">
      <c r="A3847" s="4">
        <v>2858</v>
      </c>
      <c r="B3847" s="4" t="s">
        <v>32</v>
      </c>
      <c r="C3847" s="4" t="s">
        <v>21</v>
      </c>
      <c r="D3847" s="4" t="s">
        <v>33</v>
      </c>
      <c r="E3847" s="4" t="s">
        <v>37</v>
      </c>
      <c r="F3847" s="9">
        <v>20</v>
      </c>
      <c r="G3847" s="10">
        <v>185</v>
      </c>
      <c r="H3847" s="11">
        <v>0.15</v>
      </c>
      <c r="I3847" s="10">
        <f t="shared" si="360"/>
        <v>3700</v>
      </c>
      <c r="J3847" s="10">
        <f t="shared" si="361"/>
        <v>555</v>
      </c>
      <c r="K3847" s="10">
        <f t="shared" si="362"/>
        <v>3145</v>
      </c>
      <c r="L3847" s="11">
        <v>0.05</v>
      </c>
      <c r="M3847" s="10">
        <f t="shared" si="363"/>
        <v>157.25</v>
      </c>
      <c r="N3847" s="10">
        <f t="shared" si="364"/>
        <v>3302.25</v>
      </c>
      <c r="O3847" s="10">
        <v>125.45</v>
      </c>
      <c r="P3847" s="10">
        <f t="shared" si="365"/>
        <v>636</v>
      </c>
      <c r="Q3847" s="12">
        <v>45810</v>
      </c>
    </row>
    <row r="3848" spans="1:17" x14ac:dyDescent="0.25">
      <c r="A3848" s="4">
        <v>1519</v>
      </c>
      <c r="B3848" s="4" t="s">
        <v>38</v>
      </c>
      <c r="C3848" s="4" t="s">
        <v>24</v>
      </c>
      <c r="D3848" s="4" t="s">
        <v>28</v>
      </c>
      <c r="E3848" s="4" t="s">
        <v>27</v>
      </c>
      <c r="F3848" s="9">
        <v>17</v>
      </c>
      <c r="G3848" s="10">
        <v>466</v>
      </c>
      <c r="H3848" s="11">
        <v>0.15</v>
      </c>
      <c r="I3848" s="10">
        <f t="shared" si="360"/>
        <v>7922</v>
      </c>
      <c r="J3848" s="10">
        <f t="shared" si="361"/>
        <v>1188.3</v>
      </c>
      <c r="K3848" s="10">
        <f t="shared" si="362"/>
        <v>6733.7</v>
      </c>
      <c r="L3848" s="11">
        <v>0.05</v>
      </c>
      <c r="M3848" s="10">
        <f t="shared" si="363"/>
        <v>336.685</v>
      </c>
      <c r="N3848" s="10">
        <f t="shared" si="364"/>
        <v>7070.3850000000002</v>
      </c>
      <c r="O3848" s="10">
        <v>358.69</v>
      </c>
      <c r="P3848" s="10">
        <f t="shared" si="365"/>
        <v>635.97000000000025</v>
      </c>
      <c r="Q3848" s="12">
        <v>45824</v>
      </c>
    </row>
    <row r="3849" spans="1:17" x14ac:dyDescent="0.25">
      <c r="A3849" s="4">
        <v>2177</v>
      </c>
      <c r="B3849" s="4" t="s">
        <v>35</v>
      </c>
      <c r="C3849" s="4" t="s">
        <v>17</v>
      </c>
      <c r="D3849" s="4" t="s">
        <v>33</v>
      </c>
      <c r="E3849" s="4" t="s">
        <v>22</v>
      </c>
      <c r="F3849" s="9">
        <v>11</v>
      </c>
      <c r="G3849" s="10">
        <v>714</v>
      </c>
      <c r="H3849" s="11">
        <v>0.15</v>
      </c>
      <c r="I3849" s="10">
        <f t="shared" si="360"/>
        <v>7854</v>
      </c>
      <c r="J3849" s="10">
        <f t="shared" si="361"/>
        <v>1178.0999999999999</v>
      </c>
      <c r="K3849" s="10">
        <f t="shared" si="362"/>
        <v>6675.9</v>
      </c>
      <c r="L3849" s="11">
        <v>0.05</v>
      </c>
      <c r="M3849" s="10">
        <f t="shared" si="363"/>
        <v>333.79500000000002</v>
      </c>
      <c r="N3849" s="10">
        <f t="shared" si="364"/>
        <v>7009.6949999999997</v>
      </c>
      <c r="O3849" s="10">
        <v>549.09</v>
      </c>
      <c r="P3849" s="10">
        <f t="shared" si="365"/>
        <v>635.90999999999894</v>
      </c>
      <c r="Q3849" s="12">
        <v>45895</v>
      </c>
    </row>
    <row r="3850" spans="1:17" x14ac:dyDescent="0.25">
      <c r="A3850" s="4">
        <v>2620</v>
      </c>
      <c r="B3850" s="4" t="s">
        <v>23</v>
      </c>
      <c r="C3850" s="4" t="s">
        <v>24</v>
      </c>
      <c r="D3850" s="4" t="s">
        <v>33</v>
      </c>
      <c r="E3850" s="4" t="s">
        <v>29</v>
      </c>
      <c r="F3850" s="9">
        <v>2</v>
      </c>
      <c r="G3850" s="10">
        <v>1105</v>
      </c>
      <c r="H3850" s="11">
        <v>0.15</v>
      </c>
      <c r="I3850" s="10">
        <f t="shared" si="360"/>
        <v>2210</v>
      </c>
      <c r="J3850" s="10">
        <f t="shared" si="361"/>
        <v>331.5</v>
      </c>
      <c r="K3850" s="10">
        <f t="shared" si="362"/>
        <v>1878.5</v>
      </c>
      <c r="L3850" s="11">
        <v>0.05</v>
      </c>
      <c r="M3850" s="10">
        <f t="shared" si="363"/>
        <v>93.925000000000011</v>
      </c>
      <c r="N3850" s="10">
        <f t="shared" si="364"/>
        <v>1972.425</v>
      </c>
      <c r="O3850" s="10">
        <v>621.36</v>
      </c>
      <c r="P3850" s="10">
        <f t="shared" si="365"/>
        <v>635.78</v>
      </c>
      <c r="Q3850" s="12">
        <v>45972</v>
      </c>
    </row>
    <row r="3851" spans="1:17" x14ac:dyDescent="0.25">
      <c r="A3851" s="4">
        <v>3029</v>
      </c>
      <c r="B3851" s="4" t="s">
        <v>20</v>
      </c>
      <c r="C3851" s="4" t="s">
        <v>17</v>
      </c>
      <c r="D3851" s="4" t="s">
        <v>28</v>
      </c>
      <c r="E3851" s="4" t="s">
        <v>27</v>
      </c>
      <c r="F3851" s="9">
        <v>2</v>
      </c>
      <c r="G3851" s="10">
        <v>693</v>
      </c>
      <c r="H3851" s="11">
        <v>0</v>
      </c>
      <c r="I3851" s="10">
        <f t="shared" si="360"/>
        <v>1386</v>
      </c>
      <c r="J3851" s="10">
        <f t="shared" si="361"/>
        <v>0</v>
      </c>
      <c r="K3851" s="10">
        <f t="shared" si="362"/>
        <v>1386</v>
      </c>
      <c r="L3851" s="11">
        <v>0.05</v>
      </c>
      <c r="M3851" s="10">
        <f t="shared" si="363"/>
        <v>69.3</v>
      </c>
      <c r="N3851" s="10">
        <f t="shared" si="364"/>
        <v>1455.3</v>
      </c>
      <c r="O3851" s="10">
        <v>375.19</v>
      </c>
      <c r="P3851" s="10">
        <f t="shared" si="365"/>
        <v>635.62</v>
      </c>
      <c r="Q3851" s="12">
        <v>45705</v>
      </c>
    </row>
    <row r="3852" spans="1:17" x14ac:dyDescent="0.25">
      <c r="A3852" s="4">
        <v>397</v>
      </c>
      <c r="B3852" s="4" t="s">
        <v>38</v>
      </c>
      <c r="C3852" s="4" t="s">
        <v>17</v>
      </c>
      <c r="D3852" s="4" t="s">
        <v>28</v>
      </c>
      <c r="E3852" s="4" t="s">
        <v>36</v>
      </c>
      <c r="F3852" s="9">
        <v>7</v>
      </c>
      <c r="G3852" s="10">
        <v>347</v>
      </c>
      <c r="H3852" s="11">
        <v>0.05</v>
      </c>
      <c r="I3852" s="10">
        <f t="shared" si="360"/>
        <v>2429</v>
      </c>
      <c r="J3852" s="10">
        <f t="shared" si="361"/>
        <v>121.45</v>
      </c>
      <c r="K3852" s="10">
        <f t="shared" si="362"/>
        <v>2307.5500000000002</v>
      </c>
      <c r="L3852" s="11">
        <v>0.05</v>
      </c>
      <c r="M3852" s="10">
        <f t="shared" si="363"/>
        <v>115.37750000000001</v>
      </c>
      <c r="N3852" s="10">
        <f t="shared" si="364"/>
        <v>2422.9275000000002</v>
      </c>
      <c r="O3852" s="10">
        <v>239.07</v>
      </c>
      <c r="P3852" s="10">
        <f t="shared" si="365"/>
        <v>634.06000000000017</v>
      </c>
      <c r="Q3852" s="12">
        <v>45885</v>
      </c>
    </row>
    <row r="3853" spans="1:17" x14ac:dyDescent="0.25">
      <c r="A3853" s="4">
        <v>4680</v>
      </c>
      <c r="B3853" s="4" t="s">
        <v>38</v>
      </c>
      <c r="C3853" s="4" t="s">
        <v>17</v>
      </c>
      <c r="D3853" s="4" t="s">
        <v>28</v>
      </c>
      <c r="E3853" s="4" t="s">
        <v>30</v>
      </c>
      <c r="F3853" s="9">
        <v>16</v>
      </c>
      <c r="G3853" s="10">
        <v>194</v>
      </c>
      <c r="H3853" s="11">
        <v>0</v>
      </c>
      <c r="I3853" s="10">
        <f t="shared" si="360"/>
        <v>3104</v>
      </c>
      <c r="J3853" s="10">
        <f t="shared" si="361"/>
        <v>0</v>
      </c>
      <c r="K3853" s="10">
        <f t="shared" si="362"/>
        <v>3104</v>
      </c>
      <c r="L3853" s="11">
        <v>0.05</v>
      </c>
      <c r="M3853" s="10">
        <f t="shared" si="363"/>
        <v>155.20000000000002</v>
      </c>
      <c r="N3853" s="10">
        <f t="shared" si="364"/>
        <v>3259.2</v>
      </c>
      <c r="O3853" s="10">
        <v>154.49</v>
      </c>
      <c r="P3853" s="10">
        <f t="shared" si="365"/>
        <v>632.15999999999985</v>
      </c>
      <c r="Q3853" s="12">
        <v>45818</v>
      </c>
    </row>
    <row r="3854" spans="1:17" x14ac:dyDescent="0.25">
      <c r="A3854" s="4">
        <v>4724</v>
      </c>
      <c r="B3854" s="4" t="s">
        <v>20</v>
      </c>
      <c r="C3854" s="4" t="s">
        <v>24</v>
      </c>
      <c r="D3854" s="4" t="s">
        <v>28</v>
      </c>
      <c r="E3854" s="4" t="s">
        <v>36</v>
      </c>
      <c r="F3854" s="9">
        <v>17</v>
      </c>
      <c r="G3854" s="10">
        <v>104</v>
      </c>
      <c r="H3854" s="11">
        <v>0</v>
      </c>
      <c r="I3854" s="10">
        <f t="shared" si="360"/>
        <v>1768</v>
      </c>
      <c r="J3854" s="10">
        <f t="shared" si="361"/>
        <v>0</v>
      </c>
      <c r="K3854" s="10">
        <f t="shared" si="362"/>
        <v>1768</v>
      </c>
      <c r="L3854" s="11">
        <v>0.05</v>
      </c>
      <c r="M3854" s="10">
        <f t="shared" si="363"/>
        <v>88.4</v>
      </c>
      <c r="N3854" s="10">
        <f t="shared" si="364"/>
        <v>1856.4</v>
      </c>
      <c r="O3854" s="10">
        <v>66.83</v>
      </c>
      <c r="P3854" s="10">
        <f t="shared" si="365"/>
        <v>631.8900000000001</v>
      </c>
      <c r="Q3854" s="12">
        <v>45930</v>
      </c>
    </row>
    <row r="3855" spans="1:17" x14ac:dyDescent="0.25">
      <c r="A3855" s="4">
        <v>2263</v>
      </c>
      <c r="B3855" s="4" t="s">
        <v>32</v>
      </c>
      <c r="C3855" s="4" t="s">
        <v>24</v>
      </c>
      <c r="D3855" s="4" t="s">
        <v>18</v>
      </c>
      <c r="E3855" s="4" t="s">
        <v>27</v>
      </c>
      <c r="F3855" s="9">
        <v>13</v>
      </c>
      <c r="G3855" s="10">
        <v>198</v>
      </c>
      <c r="H3855" s="11">
        <v>0.15</v>
      </c>
      <c r="I3855" s="10">
        <f t="shared" si="360"/>
        <v>2574</v>
      </c>
      <c r="J3855" s="10">
        <f t="shared" si="361"/>
        <v>386.09999999999997</v>
      </c>
      <c r="K3855" s="10">
        <f t="shared" si="362"/>
        <v>2187.9</v>
      </c>
      <c r="L3855" s="11">
        <v>0.05</v>
      </c>
      <c r="M3855" s="10">
        <f t="shared" si="363"/>
        <v>109.39500000000001</v>
      </c>
      <c r="N3855" s="10">
        <f t="shared" si="364"/>
        <v>2297.2950000000001</v>
      </c>
      <c r="O3855" s="10">
        <v>119.75</v>
      </c>
      <c r="P3855" s="10">
        <f t="shared" si="365"/>
        <v>631.15000000000009</v>
      </c>
      <c r="Q3855" s="12">
        <v>45753</v>
      </c>
    </row>
    <row r="3856" spans="1:17" x14ac:dyDescent="0.25">
      <c r="A3856" s="4">
        <v>3914</v>
      </c>
      <c r="B3856" s="4" t="s">
        <v>34</v>
      </c>
      <c r="C3856" s="4" t="s">
        <v>21</v>
      </c>
      <c r="D3856" s="4" t="s">
        <v>33</v>
      </c>
      <c r="E3856" s="4" t="s">
        <v>36</v>
      </c>
      <c r="F3856" s="9">
        <v>12</v>
      </c>
      <c r="G3856" s="10">
        <v>210</v>
      </c>
      <c r="H3856" s="11">
        <v>0.15</v>
      </c>
      <c r="I3856" s="10">
        <f t="shared" si="360"/>
        <v>2520</v>
      </c>
      <c r="J3856" s="10">
        <f t="shared" si="361"/>
        <v>378</v>
      </c>
      <c r="K3856" s="10">
        <f t="shared" si="362"/>
        <v>2142</v>
      </c>
      <c r="L3856" s="11">
        <v>0.05</v>
      </c>
      <c r="M3856" s="10">
        <f t="shared" si="363"/>
        <v>107.10000000000001</v>
      </c>
      <c r="N3856" s="10">
        <f t="shared" si="364"/>
        <v>2249.1</v>
      </c>
      <c r="O3856" s="10">
        <v>125.96</v>
      </c>
      <c r="P3856" s="10">
        <f t="shared" si="365"/>
        <v>630.48</v>
      </c>
      <c r="Q3856" s="12">
        <v>45976</v>
      </c>
    </row>
    <row r="3857" spans="1:17" x14ac:dyDescent="0.25">
      <c r="A3857" s="4">
        <v>1007</v>
      </c>
      <c r="B3857" s="4" t="s">
        <v>34</v>
      </c>
      <c r="C3857" s="4" t="s">
        <v>17</v>
      </c>
      <c r="D3857" s="4" t="s">
        <v>18</v>
      </c>
      <c r="E3857" s="4" t="s">
        <v>19</v>
      </c>
      <c r="F3857" s="9">
        <v>10</v>
      </c>
      <c r="G3857" s="10">
        <v>191</v>
      </c>
      <c r="H3857" s="11">
        <v>0.15</v>
      </c>
      <c r="I3857" s="10">
        <f t="shared" si="360"/>
        <v>1910</v>
      </c>
      <c r="J3857" s="10">
        <f t="shared" si="361"/>
        <v>286.5</v>
      </c>
      <c r="K3857" s="10">
        <f t="shared" si="362"/>
        <v>1623.5</v>
      </c>
      <c r="L3857" s="11">
        <v>0.05</v>
      </c>
      <c r="M3857" s="10">
        <f t="shared" si="363"/>
        <v>81.175000000000011</v>
      </c>
      <c r="N3857" s="10">
        <f t="shared" si="364"/>
        <v>1704.675</v>
      </c>
      <c r="O3857" s="10">
        <v>99.34</v>
      </c>
      <c r="P3857" s="10">
        <f t="shared" si="365"/>
        <v>630.09999999999991</v>
      </c>
      <c r="Q3857" s="12">
        <v>45699</v>
      </c>
    </row>
    <row r="3858" spans="1:17" x14ac:dyDescent="0.25">
      <c r="A3858" s="4">
        <v>496</v>
      </c>
      <c r="B3858" s="4" t="s">
        <v>23</v>
      </c>
      <c r="C3858" s="4" t="s">
        <v>21</v>
      </c>
      <c r="D3858" s="4" t="s">
        <v>18</v>
      </c>
      <c r="E3858" s="4" t="s">
        <v>25</v>
      </c>
      <c r="F3858" s="9">
        <v>12</v>
      </c>
      <c r="G3858" s="10">
        <v>223</v>
      </c>
      <c r="H3858" s="11">
        <v>0</v>
      </c>
      <c r="I3858" s="10">
        <f t="shared" si="360"/>
        <v>2676</v>
      </c>
      <c r="J3858" s="10">
        <f t="shared" si="361"/>
        <v>0</v>
      </c>
      <c r="K3858" s="10">
        <f t="shared" si="362"/>
        <v>2676</v>
      </c>
      <c r="L3858" s="11">
        <v>0.05</v>
      </c>
      <c r="M3858" s="10">
        <f t="shared" si="363"/>
        <v>133.80000000000001</v>
      </c>
      <c r="N3858" s="10">
        <f t="shared" si="364"/>
        <v>2809.8</v>
      </c>
      <c r="O3858" s="10">
        <v>170.6</v>
      </c>
      <c r="P3858" s="10">
        <f t="shared" si="365"/>
        <v>628.80000000000018</v>
      </c>
      <c r="Q3858" s="12">
        <v>45812</v>
      </c>
    </row>
    <row r="3859" spans="1:17" x14ac:dyDescent="0.25">
      <c r="A3859" s="4">
        <v>4407</v>
      </c>
      <c r="B3859" s="4" t="s">
        <v>16</v>
      </c>
      <c r="C3859" s="4" t="s">
        <v>17</v>
      </c>
      <c r="D3859" s="4" t="s">
        <v>33</v>
      </c>
      <c r="E3859" s="4" t="s">
        <v>37</v>
      </c>
      <c r="F3859" s="9">
        <v>19</v>
      </c>
      <c r="G3859" s="10">
        <v>85</v>
      </c>
      <c r="H3859" s="11">
        <v>0</v>
      </c>
      <c r="I3859" s="10">
        <f t="shared" ref="I3859:I3922" si="366">F3859*G3859</f>
        <v>1615</v>
      </c>
      <c r="J3859" s="10">
        <f t="shared" si="361"/>
        <v>0</v>
      </c>
      <c r="K3859" s="10">
        <f t="shared" si="362"/>
        <v>1615</v>
      </c>
      <c r="L3859" s="11">
        <v>0.05</v>
      </c>
      <c r="M3859" s="10">
        <f t="shared" si="363"/>
        <v>80.75</v>
      </c>
      <c r="N3859" s="10">
        <f t="shared" si="364"/>
        <v>1695.75</v>
      </c>
      <c r="O3859" s="10">
        <v>51.99</v>
      </c>
      <c r="P3859" s="10">
        <f t="shared" si="365"/>
        <v>627.18999999999994</v>
      </c>
      <c r="Q3859" s="12">
        <v>45857</v>
      </c>
    </row>
    <row r="3860" spans="1:17" x14ac:dyDescent="0.25">
      <c r="A3860" s="4">
        <v>1103</v>
      </c>
      <c r="B3860" s="4" t="s">
        <v>16</v>
      </c>
      <c r="C3860" s="4" t="s">
        <v>24</v>
      </c>
      <c r="D3860" s="4" t="s">
        <v>28</v>
      </c>
      <c r="E3860" s="4" t="s">
        <v>37</v>
      </c>
      <c r="F3860" s="9">
        <v>5</v>
      </c>
      <c r="G3860" s="10">
        <v>587</v>
      </c>
      <c r="H3860" s="11">
        <v>0.1</v>
      </c>
      <c r="I3860" s="10">
        <f t="shared" si="366"/>
        <v>2935</v>
      </c>
      <c r="J3860" s="10">
        <f t="shared" si="361"/>
        <v>293.5</v>
      </c>
      <c r="K3860" s="10">
        <f t="shared" si="362"/>
        <v>2641.5</v>
      </c>
      <c r="L3860" s="11">
        <v>0.05</v>
      </c>
      <c r="M3860" s="10">
        <f t="shared" si="363"/>
        <v>132.07500000000002</v>
      </c>
      <c r="N3860" s="10">
        <f t="shared" si="364"/>
        <v>2773.5749999999998</v>
      </c>
      <c r="O3860" s="10">
        <v>402.87</v>
      </c>
      <c r="P3860" s="10">
        <f t="shared" si="365"/>
        <v>627.15000000000009</v>
      </c>
      <c r="Q3860" s="12">
        <v>45996</v>
      </c>
    </row>
    <row r="3861" spans="1:17" x14ac:dyDescent="0.25">
      <c r="A3861" s="4">
        <v>13</v>
      </c>
      <c r="B3861" s="4" t="s">
        <v>20</v>
      </c>
      <c r="C3861" s="4" t="s">
        <v>17</v>
      </c>
      <c r="D3861" s="4" t="s">
        <v>18</v>
      </c>
      <c r="E3861" s="4" t="s">
        <v>29</v>
      </c>
      <c r="F3861" s="9">
        <v>15</v>
      </c>
      <c r="G3861" s="10">
        <v>171</v>
      </c>
      <c r="H3861" s="11">
        <v>0.15</v>
      </c>
      <c r="I3861" s="10">
        <f t="shared" si="366"/>
        <v>2565</v>
      </c>
      <c r="J3861" s="10">
        <f t="shared" si="361"/>
        <v>384.75</v>
      </c>
      <c r="K3861" s="10">
        <f t="shared" si="362"/>
        <v>2180.25</v>
      </c>
      <c r="L3861" s="11">
        <v>0.05</v>
      </c>
      <c r="M3861" s="10">
        <f t="shared" si="363"/>
        <v>109.0125</v>
      </c>
      <c r="N3861" s="10">
        <f t="shared" si="364"/>
        <v>2289.2624999999998</v>
      </c>
      <c r="O3861" s="10">
        <v>103.56</v>
      </c>
      <c r="P3861" s="10">
        <f t="shared" si="365"/>
        <v>626.84999999999991</v>
      </c>
      <c r="Q3861" s="12">
        <v>45715</v>
      </c>
    </row>
    <row r="3862" spans="1:17" x14ac:dyDescent="0.25">
      <c r="A3862" s="4">
        <v>2799</v>
      </c>
      <c r="B3862" s="4" t="s">
        <v>23</v>
      </c>
      <c r="C3862" s="4" t="s">
        <v>24</v>
      </c>
      <c r="D3862" s="4" t="s">
        <v>33</v>
      </c>
      <c r="E3862" s="4" t="s">
        <v>29</v>
      </c>
      <c r="F3862" s="9">
        <v>20</v>
      </c>
      <c r="G3862" s="10">
        <v>101</v>
      </c>
      <c r="H3862" s="11">
        <v>0.05</v>
      </c>
      <c r="I3862" s="10">
        <f t="shared" si="366"/>
        <v>2020</v>
      </c>
      <c r="J3862" s="10">
        <f t="shared" si="361"/>
        <v>101</v>
      </c>
      <c r="K3862" s="10">
        <f t="shared" si="362"/>
        <v>1919</v>
      </c>
      <c r="L3862" s="11">
        <v>0.05</v>
      </c>
      <c r="M3862" s="10">
        <f t="shared" si="363"/>
        <v>95.95</v>
      </c>
      <c r="N3862" s="10">
        <f t="shared" si="364"/>
        <v>2014.95</v>
      </c>
      <c r="O3862" s="10">
        <v>64.61</v>
      </c>
      <c r="P3862" s="10">
        <f t="shared" si="365"/>
        <v>626.79999999999995</v>
      </c>
      <c r="Q3862" s="12">
        <v>45784</v>
      </c>
    </row>
    <row r="3863" spans="1:17" x14ac:dyDescent="0.25">
      <c r="A3863" s="4">
        <v>3842</v>
      </c>
      <c r="B3863" s="4" t="s">
        <v>31</v>
      </c>
      <c r="C3863" s="4" t="s">
        <v>21</v>
      </c>
      <c r="D3863" s="4" t="s">
        <v>28</v>
      </c>
      <c r="E3863" s="4" t="s">
        <v>19</v>
      </c>
      <c r="F3863" s="9">
        <v>10</v>
      </c>
      <c r="G3863" s="10">
        <v>371</v>
      </c>
      <c r="H3863" s="11">
        <v>0.1</v>
      </c>
      <c r="I3863" s="10">
        <f t="shared" si="366"/>
        <v>3710</v>
      </c>
      <c r="J3863" s="10">
        <f t="shared" si="361"/>
        <v>371</v>
      </c>
      <c r="K3863" s="10">
        <f t="shared" si="362"/>
        <v>3339</v>
      </c>
      <c r="L3863" s="11">
        <v>0.05</v>
      </c>
      <c r="M3863" s="10">
        <f t="shared" si="363"/>
        <v>166.95000000000002</v>
      </c>
      <c r="N3863" s="10">
        <f t="shared" si="364"/>
        <v>3505.95</v>
      </c>
      <c r="O3863" s="10">
        <v>271.22000000000003</v>
      </c>
      <c r="P3863" s="10">
        <f t="shared" si="365"/>
        <v>626.79999999999973</v>
      </c>
      <c r="Q3863" s="12">
        <v>45730</v>
      </c>
    </row>
    <row r="3864" spans="1:17" x14ac:dyDescent="0.25">
      <c r="A3864" s="4">
        <v>4614</v>
      </c>
      <c r="B3864" s="4" t="s">
        <v>35</v>
      </c>
      <c r="C3864" s="4" t="s">
        <v>21</v>
      </c>
      <c r="D3864" s="4" t="s">
        <v>18</v>
      </c>
      <c r="E3864" s="4" t="s">
        <v>27</v>
      </c>
      <c r="F3864" s="9">
        <v>2</v>
      </c>
      <c r="G3864" s="10">
        <v>956</v>
      </c>
      <c r="H3864" s="11">
        <v>0</v>
      </c>
      <c r="I3864" s="10">
        <f t="shared" si="366"/>
        <v>1912</v>
      </c>
      <c r="J3864" s="10">
        <f t="shared" si="361"/>
        <v>0</v>
      </c>
      <c r="K3864" s="10">
        <f t="shared" si="362"/>
        <v>1912</v>
      </c>
      <c r="L3864" s="11">
        <v>0.05</v>
      </c>
      <c r="M3864" s="10">
        <f t="shared" si="363"/>
        <v>95.600000000000009</v>
      </c>
      <c r="N3864" s="10">
        <f t="shared" si="364"/>
        <v>2007.6</v>
      </c>
      <c r="O3864" s="10">
        <v>642.84</v>
      </c>
      <c r="P3864" s="10">
        <f t="shared" si="365"/>
        <v>626.31999999999994</v>
      </c>
      <c r="Q3864" s="12">
        <v>45896</v>
      </c>
    </row>
    <row r="3865" spans="1:17" x14ac:dyDescent="0.25">
      <c r="A3865" s="4">
        <v>3391</v>
      </c>
      <c r="B3865" s="4" t="s">
        <v>16</v>
      </c>
      <c r="C3865" s="4" t="s">
        <v>24</v>
      </c>
      <c r="D3865" s="4" t="s">
        <v>18</v>
      </c>
      <c r="E3865" s="4" t="s">
        <v>36</v>
      </c>
      <c r="F3865" s="9">
        <v>17</v>
      </c>
      <c r="G3865" s="10">
        <v>360</v>
      </c>
      <c r="H3865" s="11">
        <v>0.1</v>
      </c>
      <c r="I3865" s="10">
        <f t="shared" si="366"/>
        <v>6120</v>
      </c>
      <c r="J3865" s="10">
        <f t="shared" si="361"/>
        <v>612</v>
      </c>
      <c r="K3865" s="10">
        <f t="shared" si="362"/>
        <v>5508</v>
      </c>
      <c r="L3865" s="11">
        <v>0.05</v>
      </c>
      <c r="M3865" s="10">
        <f t="shared" si="363"/>
        <v>275.40000000000003</v>
      </c>
      <c r="N3865" s="10">
        <f t="shared" si="364"/>
        <v>5783.4</v>
      </c>
      <c r="O3865" s="10">
        <v>287.19</v>
      </c>
      <c r="P3865" s="10">
        <f t="shared" si="365"/>
        <v>625.77000000000044</v>
      </c>
      <c r="Q3865" s="12">
        <v>45913</v>
      </c>
    </row>
    <row r="3866" spans="1:17" x14ac:dyDescent="0.25">
      <c r="A3866" s="4">
        <v>3554</v>
      </c>
      <c r="B3866" s="4" t="s">
        <v>23</v>
      </c>
      <c r="C3866" s="4" t="s">
        <v>21</v>
      </c>
      <c r="D3866" s="4" t="s">
        <v>33</v>
      </c>
      <c r="E3866" s="4" t="s">
        <v>25</v>
      </c>
      <c r="F3866" s="9">
        <v>7</v>
      </c>
      <c r="G3866" s="10">
        <v>583</v>
      </c>
      <c r="H3866" s="11">
        <v>0.05</v>
      </c>
      <c r="I3866" s="10">
        <f t="shared" si="366"/>
        <v>4081</v>
      </c>
      <c r="J3866" s="10">
        <f t="shared" si="361"/>
        <v>204.05</v>
      </c>
      <c r="K3866" s="10">
        <f t="shared" si="362"/>
        <v>3876.95</v>
      </c>
      <c r="L3866" s="11">
        <v>0.05</v>
      </c>
      <c r="M3866" s="10">
        <f t="shared" si="363"/>
        <v>193.8475</v>
      </c>
      <c r="N3866" s="10">
        <f t="shared" si="364"/>
        <v>4070.7974999999997</v>
      </c>
      <c r="O3866" s="10">
        <v>464.46</v>
      </c>
      <c r="P3866" s="10">
        <f t="shared" si="365"/>
        <v>625.73</v>
      </c>
      <c r="Q3866" s="12">
        <v>45706</v>
      </c>
    </row>
    <row r="3867" spans="1:17" x14ac:dyDescent="0.25">
      <c r="A3867" s="4">
        <v>782</v>
      </c>
      <c r="B3867" s="4" t="s">
        <v>20</v>
      </c>
      <c r="C3867" s="4" t="s">
        <v>24</v>
      </c>
      <c r="D3867" s="4" t="s">
        <v>26</v>
      </c>
      <c r="E3867" s="4" t="s">
        <v>37</v>
      </c>
      <c r="F3867" s="9">
        <v>19</v>
      </c>
      <c r="G3867" s="10">
        <v>280</v>
      </c>
      <c r="H3867" s="11">
        <v>0.1</v>
      </c>
      <c r="I3867" s="10">
        <f t="shared" si="366"/>
        <v>5320</v>
      </c>
      <c r="J3867" s="10">
        <f t="shared" si="361"/>
        <v>532</v>
      </c>
      <c r="K3867" s="10">
        <f t="shared" si="362"/>
        <v>4788</v>
      </c>
      <c r="L3867" s="11">
        <v>0.05</v>
      </c>
      <c r="M3867" s="10">
        <f t="shared" si="363"/>
        <v>239.4</v>
      </c>
      <c r="N3867" s="10">
        <f t="shared" si="364"/>
        <v>5027.3999999999996</v>
      </c>
      <c r="O3867" s="10">
        <v>219.1</v>
      </c>
      <c r="P3867" s="10">
        <f t="shared" si="365"/>
        <v>625.10000000000036</v>
      </c>
      <c r="Q3867" s="12">
        <v>45916</v>
      </c>
    </row>
    <row r="3868" spans="1:17" x14ac:dyDescent="0.25">
      <c r="A3868" s="4">
        <v>4996</v>
      </c>
      <c r="B3868" s="4" t="s">
        <v>38</v>
      </c>
      <c r="C3868" s="4" t="s">
        <v>17</v>
      </c>
      <c r="D3868" s="4" t="s">
        <v>26</v>
      </c>
      <c r="E3868" s="4" t="s">
        <v>25</v>
      </c>
      <c r="F3868" s="9">
        <v>13</v>
      </c>
      <c r="G3868" s="10">
        <v>379</v>
      </c>
      <c r="H3868" s="11">
        <v>0.1</v>
      </c>
      <c r="I3868" s="10">
        <f t="shared" si="366"/>
        <v>4927</v>
      </c>
      <c r="J3868" s="10">
        <f t="shared" si="361"/>
        <v>492.70000000000005</v>
      </c>
      <c r="K3868" s="10">
        <f t="shared" si="362"/>
        <v>4434.3</v>
      </c>
      <c r="L3868" s="11">
        <v>0.05</v>
      </c>
      <c r="M3868" s="10">
        <f t="shared" si="363"/>
        <v>221.71500000000003</v>
      </c>
      <c r="N3868" s="10">
        <f t="shared" si="364"/>
        <v>4656.0150000000003</v>
      </c>
      <c r="O3868" s="10">
        <v>293.02</v>
      </c>
      <c r="P3868" s="10">
        <f t="shared" si="365"/>
        <v>625.04000000000042</v>
      </c>
      <c r="Q3868" s="12">
        <v>45837</v>
      </c>
    </row>
    <row r="3869" spans="1:17" x14ac:dyDescent="0.25">
      <c r="A3869" s="4">
        <v>1389</v>
      </c>
      <c r="B3869" s="4" t="s">
        <v>20</v>
      </c>
      <c r="C3869" s="4" t="s">
        <v>17</v>
      </c>
      <c r="D3869" s="4" t="s">
        <v>33</v>
      </c>
      <c r="E3869" s="4" t="s">
        <v>25</v>
      </c>
      <c r="F3869" s="9">
        <v>18</v>
      </c>
      <c r="G3869" s="10">
        <v>519</v>
      </c>
      <c r="H3869" s="11">
        <v>0.15</v>
      </c>
      <c r="I3869" s="10">
        <f t="shared" si="366"/>
        <v>9342</v>
      </c>
      <c r="J3869" s="10">
        <f t="shared" si="361"/>
        <v>1401.3</v>
      </c>
      <c r="K3869" s="10">
        <f t="shared" si="362"/>
        <v>7940.7</v>
      </c>
      <c r="L3869" s="11">
        <v>0.05</v>
      </c>
      <c r="M3869" s="10">
        <f t="shared" si="363"/>
        <v>397.03500000000003</v>
      </c>
      <c r="N3869" s="10">
        <f t="shared" si="364"/>
        <v>8337.7350000000006</v>
      </c>
      <c r="O3869" s="10">
        <v>406.43</v>
      </c>
      <c r="P3869" s="10">
        <f t="shared" si="365"/>
        <v>624.96</v>
      </c>
      <c r="Q3869" s="12">
        <v>45930</v>
      </c>
    </row>
    <row r="3870" spans="1:17" x14ac:dyDescent="0.25">
      <c r="A3870" s="4">
        <v>1986</v>
      </c>
      <c r="B3870" s="4" t="s">
        <v>38</v>
      </c>
      <c r="C3870" s="4" t="s">
        <v>21</v>
      </c>
      <c r="D3870" s="4" t="s">
        <v>18</v>
      </c>
      <c r="E3870" s="4" t="s">
        <v>25</v>
      </c>
      <c r="F3870" s="9">
        <v>14</v>
      </c>
      <c r="G3870" s="10">
        <v>567</v>
      </c>
      <c r="H3870" s="11">
        <v>0.15</v>
      </c>
      <c r="I3870" s="10">
        <f t="shared" si="366"/>
        <v>7938</v>
      </c>
      <c r="J3870" s="10">
        <f t="shared" si="361"/>
        <v>1190.7</v>
      </c>
      <c r="K3870" s="10">
        <f t="shared" si="362"/>
        <v>6747.3</v>
      </c>
      <c r="L3870" s="11">
        <v>0.05</v>
      </c>
      <c r="M3870" s="10">
        <f t="shared" si="363"/>
        <v>337.36500000000001</v>
      </c>
      <c r="N3870" s="10">
        <f t="shared" si="364"/>
        <v>7084.665</v>
      </c>
      <c r="O3870" s="10">
        <v>437.38</v>
      </c>
      <c r="P3870" s="10">
        <f t="shared" si="365"/>
        <v>623.98000000000047</v>
      </c>
      <c r="Q3870" s="12">
        <v>45811</v>
      </c>
    </row>
    <row r="3871" spans="1:17" x14ac:dyDescent="0.25">
      <c r="A3871" s="4">
        <v>873</v>
      </c>
      <c r="B3871" s="4" t="s">
        <v>34</v>
      </c>
      <c r="C3871" s="4" t="s">
        <v>17</v>
      </c>
      <c r="D3871" s="4" t="s">
        <v>26</v>
      </c>
      <c r="E3871" s="4" t="s">
        <v>19</v>
      </c>
      <c r="F3871" s="9">
        <v>2</v>
      </c>
      <c r="G3871" s="10">
        <v>1142</v>
      </c>
      <c r="H3871" s="11">
        <v>0.05</v>
      </c>
      <c r="I3871" s="10">
        <f t="shared" si="366"/>
        <v>2284</v>
      </c>
      <c r="J3871" s="10">
        <f t="shared" si="361"/>
        <v>114.2</v>
      </c>
      <c r="K3871" s="10">
        <f t="shared" si="362"/>
        <v>2169.8000000000002</v>
      </c>
      <c r="L3871" s="11">
        <v>0.05</v>
      </c>
      <c r="M3871" s="10">
        <f t="shared" si="363"/>
        <v>108.49000000000001</v>
      </c>
      <c r="N3871" s="10">
        <f t="shared" si="364"/>
        <v>2278.29</v>
      </c>
      <c r="O3871" s="10">
        <v>773.1</v>
      </c>
      <c r="P3871" s="10">
        <f t="shared" si="365"/>
        <v>623.60000000000014</v>
      </c>
      <c r="Q3871" s="12">
        <v>45877</v>
      </c>
    </row>
    <row r="3872" spans="1:17" x14ac:dyDescent="0.25">
      <c r="A3872" s="4">
        <v>582</v>
      </c>
      <c r="B3872" s="4" t="s">
        <v>38</v>
      </c>
      <c r="C3872" s="4" t="s">
        <v>17</v>
      </c>
      <c r="D3872" s="4" t="s">
        <v>33</v>
      </c>
      <c r="E3872" s="4" t="s">
        <v>22</v>
      </c>
      <c r="F3872" s="9">
        <v>17</v>
      </c>
      <c r="G3872" s="10">
        <v>129</v>
      </c>
      <c r="H3872" s="11">
        <v>0.05</v>
      </c>
      <c r="I3872" s="10">
        <f t="shared" si="366"/>
        <v>2193</v>
      </c>
      <c r="J3872" s="10">
        <f t="shared" si="361"/>
        <v>109.65</v>
      </c>
      <c r="K3872" s="10">
        <f t="shared" si="362"/>
        <v>2083.35</v>
      </c>
      <c r="L3872" s="11">
        <v>0.05</v>
      </c>
      <c r="M3872" s="10">
        <f t="shared" si="363"/>
        <v>104.1675</v>
      </c>
      <c r="N3872" s="10">
        <f t="shared" si="364"/>
        <v>2187.5174999999999</v>
      </c>
      <c r="O3872" s="10">
        <v>85.95</v>
      </c>
      <c r="P3872" s="10">
        <f t="shared" si="365"/>
        <v>622.19999999999982</v>
      </c>
      <c r="Q3872" s="12">
        <v>45963</v>
      </c>
    </row>
    <row r="3873" spans="1:17" x14ac:dyDescent="0.25">
      <c r="A3873" s="4">
        <v>1632</v>
      </c>
      <c r="B3873" s="4" t="s">
        <v>32</v>
      </c>
      <c r="C3873" s="4" t="s">
        <v>17</v>
      </c>
      <c r="D3873" s="4" t="s">
        <v>18</v>
      </c>
      <c r="E3873" s="4" t="s">
        <v>37</v>
      </c>
      <c r="F3873" s="9">
        <v>10</v>
      </c>
      <c r="G3873" s="10">
        <v>151</v>
      </c>
      <c r="H3873" s="11">
        <v>0</v>
      </c>
      <c r="I3873" s="10">
        <f t="shared" si="366"/>
        <v>1510</v>
      </c>
      <c r="J3873" s="10">
        <f t="shared" si="361"/>
        <v>0</v>
      </c>
      <c r="K3873" s="10">
        <f t="shared" si="362"/>
        <v>1510</v>
      </c>
      <c r="L3873" s="11">
        <v>0.05</v>
      </c>
      <c r="M3873" s="10">
        <f t="shared" si="363"/>
        <v>75.5</v>
      </c>
      <c r="N3873" s="10">
        <f t="shared" si="364"/>
        <v>1585.5</v>
      </c>
      <c r="O3873" s="10">
        <v>88.82</v>
      </c>
      <c r="P3873" s="10">
        <f t="shared" si="365"/>
        <v>621.80000000000007</v>
      </c>
      <c r="Q3873" s="12">
        <v>45700</v>
      </c>
    </row>
    <row r="3874" spans="1:17" x14ac:dyDescent="0.25">
      <c r="A3874" s="4">
        <v>2162</v>
      </c>
      <c r="B3874" s="4" t="s">
        <v>34</v>
      </c>
      <c r="C3874" s="4" t="s">
        <v>17</v>
      </c>
      <c r="D3874" s="4" t="s">
        <v>26</v>
      </c>
      <c r="E3874" s="4" t="s">
        <v>19</v>
      </c>
      <c r="F3874" s="9">
        <v>7</v>
      </c>
      <c r="G3874" s="10">
        <v>225</v>
      </c>
      <c r="H3874" s="11">
        <v>0.1</v>
      </c>
      <c r="I3874" s="10">
        <f t="shared" si="366"/>
        <v>1575</v>
      </c>
      <c r="J3874" s="10">
        <f t="shared" si="361"/>
        <v>157.5</v>
      </c>
      <c r="K3874" s="10">
        <f t="shared" si="362"/>
        <v>1417.5</v>
      </c>
      <c r="L3874" s="11">
        <v>0.05</v>
      </c>
      <c r="M3874" s="10">
        <f t="shared" si="363"/>
        <v>70.875</v>
      </c>
      <c r="N3874" s="10">
        <f t="shared" si="364"/>
        <v>1488.375</v>
      </c>
      <c r="O3874" s="10">
        <v>113.74</v>
      </c>
      <c r="P3874" s="10">
        <f t="shared" si="365"/>
        <v>621.32000000000005</v>
      </c>
      <c r="Q3874" s="12">
        <v>45788</v>
      </c>
    </row>
    <row r="3875" spans="1:17" x14ac:dyDescent="0.25">
      <c r="A3875" s="4">
        <v>35</v>
      </c>
      <c r="B3875" s="4" t="s">
        <v>34</v>
      </c>
      <c r="C3875" s="4" t="s">
        <v>17</v>
      </c>
      <c r="D3875" s="4" t="s">
        <v>26</v>
      </c>
      <c r="E3875" s="4" t="s">
        <v>30</v>
      </c>
      <c r="F3875" s="9">
        <v>20</v>
      </c>
      <c r="G3875" s="10">
        <v>186</v>
      </c>
      <c r="H3875" s="11">
        <v>0.15</v>
      </c>
      <c r="I3875" s="10">
        <f t="shared" si="366"/>
        <v>3720</v>
      </c>
      <c r="J3875" s="10">
        <f t="shared" si="361"/>
        <v>558</v>
      </c>
      <c r="K3875" s="10">
        <f t="shared" si="362"/>
        <v>3162</v>
      </c>
      <c r="L3875" s="11">
        <v>0.05</v>
      </c>
      <c r="M3875" s="10">
        <f t="shared" si="363"/>
        <v>158.10000000000002</v>
      </c>
      <c r="N3875" s="10">
        <f t="shared" si="364"/>
        <v>3320.1</v>
      </c>
      <c r="O3875" s="10">
        <v>127.08</v>
      </c>
      <c r="P3875" s="10">
        <f t="shared" si="365"/>
        <v>620.40000000000009</v>
      </c>
      <c r="Q3875" s="12">
        <v>45979</v>
      </c>
    </row>
    <row r="3876" spans="1:17" x14ac:dyDescent="0.25">
      <c r="A3876" s="4">
        <v>220</v>
      </c>
      <c r="B3876" s="4" t="s">
        <v>31</v>
      </c>
      <c r="C3876" s="4" t="s">
        <v>24</v>
      </c>
      <c r="D3876" s="4" t="s">
        <v>18</v>
      </c>
      <c r="E3876" s="4" t="s">
        <v>27</v>
      </c>
      <c r="F3876" s="9">
        <v>3</v>
      </c>
      <c r="G3876" s="10">
        <v>849</v>
      </c>
      <c r="H3876" s="11">
        <v>0.1</v>
      </c>
      <c r="I3876" s="10">
        <f t="shared" si="366"/>
        <v>2547</v>
      </c>
      <c r="J3876" s="10">
        <f t="shared" si="361"/>
        <v>254.70000000000002</v>
      </c>
      <c r="K3876" s="10">
        <f t="shared" si="362"/>
        <v>2292.3000000000002</v>
      </c>
      <c r="L3876" s="11">
        <v>0.05</v>
      </c>
      <c r="M3876" s="10">
        <f t="shared" si="363"/>
        <v>114.61500000000001</v>
      </c>
      <c r="N3876" s="10">
        <f t="shared" si="364"/>
        <v>2406.915</v>
      </c>
      <c r="O3876" s="10">
        <v>557.54999999999995</v>
      </c>
      <c r="P3876" s="10">
        <f t="shared" si="365"/>
        <v>619.65000000000032</v>
      </c>
      <c r="Q3876" s="12">
        <v>45782</v>
      </c>
    </row>
    <row r="3877" spans="1:17" x14ac:dyDescent="0.25">
      <c r="A3877" s="4">
        <v>747</v>
      </c>
      <c r="B3877" s="4" t="s">
        <v>35</v>
      </c>
      <c r="C3877" s="4" t="s">
        <v>21</v>
      </c>
      <c r="D3877" s="4" t="s">
        <v>28</v>
      </c>
      <c r="E3877" s="4" t="s">
        <v>22</v>
      </c>
      <c r="F3877" s="9">
        <v>11</v>
      </c>
      <c r="G3877" s="10">
        <v>241</v>
      </c>
      <c r="H3877" s="11">
        <v>0</v>
      </c>
      <c r="I3877" s="10">
        <f t="shared" si="366"/>
        <v>2651</v>
      </c>
      <c r="J3877" s="10">
        <f t="shared" si="361"/>
        <v>0</v>
      </c>
      <c r="K3877" s="10">
        <f t="shared" si="362"/>
        <v>2651</v>
      </c>
      <c r="L3877" s="11">
        <v>0.05</v>
      </c>
      <c r="M3877" s="10">
        <f t="shared" si="363"/>
        <v>132.55000000000001</v>
      </c>
      <c r="N3877" s="10">
        <f t="shared" si="364"/>
        <v>2783.55</v>
      </c>
      <c r="O3877" s="10">
        <v>184.71</v>
      </c>
      <c r="P3877" s="10">
        <f t="shared" si="365"/>
        <v>619.18999999999983</v>
      </c>
      <c r="Q3877" s="12">
        <v>45892</v>
      </c>
    </row>
    <row r="3878" spans="1:17" x14ac:dyDescent="0.25">
      <c r="A3878" s="4">
        <v>630</v>
      </c>
      <c r="B3878" s="4" t="s">
        <v>20</v>
      </c>
      <c r="C3878" s="4" t="s">
        <v>21</v>
      </c>
      <c r="D3878" s="4" t="s">
        <v>28</v>
      </c>
      <c r="E3878" s="4" t="s">
        <v>22</v>
      </c>
      <c r="F3878" s="9">
        <v>20</v>
      </c>
      <c r="G3878" s="10">
        <v>113</v>
      </c>
      <c r="H3878" s="11">
        <v>0</v>
      </c>
      <c r="I3878" s="10">
        <f t="shared" si="366"/>
        <v>2260</v>
      </c>
      <c r="J3878" s="10">
        <f t="shared" si="361"/>
        <v>0</v>
      </c>
      <c r="K3878" s="10">
        <f t="shared" si="362"/>
        <v>2260</v>
      </c>
      <c r="L3878" s="11">
        <v>0.05</v>
      </c>
      <c r="M3878" s="10">
        <f t="shared" si="363"/>
        <v>113</v>
      </c>
      <c r="N3878" s="10">
        <f t="shared" si="364"/>
        <v>2373</v>
      </c>
      <c r="O3878" s="10">
        <v>82.07</v>
      </c>
      <c r="P3878" s="10">
        <f t="shared" si="365"/>
        <v>618.60000000000014</v>
      </c>
      <c r="Q3878" s="12">
        <v>45760</v>
      </c>
    </row>
    <row r="3879" spans="1:17" x14ac:dyDescent="0.25">
      <c r="A3879" s="4">
        <v>4800</v>
      </c>
      <c r="B3879" s="4" t="s">
        <v>34</v>
      </c>
      <c r="C3879" s="4" t="s">
        <v>24</v>
      </c>
      <c r="D3879" s="4" t="s">
        <v>26</v>
      </c>
      <c r="E3879" s="4" t="s">
        <v>27</v>
      </c>
      <c r="F3879" s="9">
        <v>3</v>
      </c>
      <c r="G3879" s="10">
        <v>843</v>
      </c>
      <c r="H3879" s="11">
        <v>0.15</v>
      </c>
      <c r="I3879" s="10">
        <f t="shared" si="366"/>
        <v>2529</v>
      </c>
      <c r="J3879" s="10">
        <f t="shared" si="361"/>
        <v>379.34999999999997</v>
      </c>
      <c r="K3879" s="10">
        <f t="shared" si="362"/>
        <v>2149.65</v>
      </c>
      <c r="L3879" s="11">
        <v>0.05</v>
      </c>
      <c r="M3879" s="10">
        <f t="shared" si="363"/>
        <v>107.48250000000002</v>
      </c>
      <c r="N3879" s="10">
        <f t="shared" si="364"/>
        <v>2257.1325000000002</v>
      </c>
      <c r="O3879" s="10">
        <v>510.39</v>
      </c>
      <c r="P3879" s="10">
        <f t="shared" si="365"/>
        <v>618.48</v>
      </c>
      <c r="Q3879" s="12">
        <v>45827</v>
      </c>
    </row>
    <row r="3880" spans="1:17" x14ac:dyDescent="0.25">
      <c r="A3880" s="4">
        <v>2481</v>
      </c>
      <c r="B3880" s="4" t="s">
        <v>20</v>
      </c>
      <c r="C3880" s="4" t="s">
        <v>24</v>
      </c>
      <c r="D3880" s="4" t="s">
        <v>26</v>
      </c>
      <c r="E3880" s="4" t="s">
        <v>36</v>
      </c>
      <c r="F3880" s="9">
        <v>7</v>
      </c>
      <c r="G3880" s="10">
        <v>274</v>
      </c>
      <c r="H3880" s="11">
        <v>0.1</v>
      </c>
      <c r="I3880" s="10">
        <f t="shared" si="366"/>
        <v>1918</v>
      </c>
      <c r="J3880" s="10">
        <f t="shared" si="361"/>
        <v>191.8</v>
      </c>
      <c r="K3880" s="10">
        <f t="shared" si="362"/>
        <v>1726.2</v>
      </c>
      <c r="L3880" s="11">
        <v>0.05</v>
      </c>
      <c r="M3880" s="10">
        <f t="shared" si="363"/>
        <v>86.31</v>
      </c>
      <c r="N3880" s="10">
        <f t="shared" si="364"/>
        <v>1812.51</v>
      </c>
      <c r="O3880" s="10">
        <v>158.31</v>
      </c>
      <c r="P3880" s="10">
        <f t="shared" si="365"/>
        <v>618.03</v>
      </c>
      <c r="Q3880" s="12">
        <v>45901</v>
      </c>
    </row>
    <row r="3881" spans="1:17" x14ac:dyDescent="0.25">
      <c r="A3881" s="4">
        <v>2352</v>
      </c>
      <c r="B3881" s="4" t="s">
        <v>35</v>
      </c>
      <c r="C3881" s="4" t="s">
        <v>21</v>
      </c>
      <c r="D3881" s="4" t="s">
        <v>28</v>
      </c>
      <c r="E3881" s="4" t="s">
        <v>29</v>
      </c>
      <c r="F3881" s="9">
        <v>8</v>
      </c>
      <c r="G3881" s="10">
        <v>172</v>
      </c>
      <c r="H3881" s="11">
        <v>0.05</v>
      </c>
      <c r="I3881" s="10">
        <f t="shared" si="366"/>
        <v>1376</v>
      </c>
      <c r="J3881" s="10">
        <f t="shared" si="361"/>
        <v>68.8</v>
      </c>
      <c r="K3881" s="10">
        <f t="shared" si="362"/>
        <v>1307.2</v>
      </c>
      <c r="L3881" s="11">
        <v>0.05</v>
      </c>
      <c r="M3881" s="10">
        <f t="shared" si="363"/>
        <v>65.36</v>
      </c>
      <c r="N3881" s="10">
        <f t="shared" si="364"/>
        <v>1372.56</v>
      </c>
      <c r="O3881" s="10">
        <v>86.26</v>
      </c>
      <c r="P3881" s="10">
        <f t="shared" si="365"/>
        <v>617.12</v>
      </c>
      <c r="Q3881" s="12">
        <v>45840</v>
      </c>
    </row>
    <row r="3882" spans="1:17" x14ac:dyDescent="0.25">
      <c r="A3882" s="4">
        <v>588</v>
      </c>
      <c r="B3882" s="4" t="s">
        <v>34</v>
      </c>
      <c r="C3882" s="4" t="s">
        <v>24</v>
      </c>
      <c r="D3882" s="4" t="s">
        <v>33</v>
      </c>
      <c r="E3882" s="4" t="s">
        <v>37</v>
      </c>
      <c r="F3882" s="9">
        <v>15</v>
      </c>
      <c r="G3882" s="10">
        <v>179</v>
      </c>
      <c r="H3882" s="11">
        <v>0.05</v>
      </c>
      <c r="I3882" s="10">
        <f t="shared" si="366"/>
        <v>2685</v>
      </c>
      <c r="J3882" s="10">
        <f t="shared" si="361"/>
        <v>134.25</v>
      </c>
      <c r="K3882" s="10">
        <f t="shared" si="362"/>
        <v>2550.75</v>
      </c>
      <c r="L3882" s="11">
        <v>0.05</v>
      </c>
      <c r="M3882" s="10">
        <f t="shared" si="363"/>
        <v>127.53750000000001</v>
      </c>
      <c r="N3882" s="10">
        <f t="shared" si="364"/>
        <v>2678.2874999999999</v>
      </c>
      <c r="O3882" s="10">
        <v>128.91</v>
      </c>
      <c r="P3882" s="10">
        <f t="shared" si="365"/>
        <v>617.10000000000014</v>
      </c>
      <c r="Q3882" s="12">
        <v>45701</v>
      </c>
    </row>
    <row r="3883" spans="1:17" x14ac:dyDescent="0.25">
      <c r="A3883" s="4">
        <v>4187</v>
      </c>
      <c r="B3883" s="4" t="s">
        <v>35</v>
      </c>
      <c r="C3883" s="4" t="s">
        <v>17</v>
      </c>
      <c r="D3883" s="4" t="s">
        <v>26</v>
      </c>
      <c r="E3883" s="4" t="s">
        <v>25</v>
      </c>
      <c r="F3883" s="9">
        <v>3</v>
      </c>
      <c r="G3883" s="10">
        <v>513</v>
      </c>
      <c r="H3883" s="11">
        <v>0</v>
      </c>
      <c r="I3883" s="10">
        <f t="shared" si="366"/>
        <v>1539</v>
      </c>
      <c r="J3883" s="10">
        <f t="shared" si="361"/>
        <v>0</v>
      </c>
      <c r="K3883" s="10">
        <f t="shared" si="362"/>
        <v>1539</v>
      </c>
      <c r="L3883" s="11">
        <v>0.05</v>
      </c>
      <c r="M3883" s="10">
        <f t="shared" si="363"/>
        <v>76.95</v>
      </c>
      <c r="N3883" s="10">
        <f t="shared" si="364"/>
        <v>1615.95</v>
      </c>
      <c r="O3883" s="10">
        <v>307.42</v>
      </c>
      <c r="P3883" s="10">
        <f t="shared" si="365"/>
        <v>616.74</v>
      </c>
      <c r="Q3883" s="12">
        <v>45825</v>
      </c>
    </row>
    <row r="3884" spans="1:17" x14ac:dyDescent="0.25">
      <c r="A3884" s="4">
        <v>1189</v>
      </c>
      <c r="B3884" s="4" t="s">
        <v>38</v>
      </c>
      <c r="C3884" s="4" t="s">
        <v>24</v>
      </c>
      <c r="D3884" s="4" t="s">
        <v>26</v>
      </c>
      <c r="E3884" s="4" t="s">
        <v>30</v>
      </c>
      <c r="F3884" s="9">
        <v>23</v>
      </c>
      <c r="G3884" s="10">
        <v>165</v>
      </c>
      <c r="H3884" s="11">
        <v>0.1</v>
      </c>
      <c r="I3884" s="10">
        <f t="shared" si="366"/>
        <v>3795</v>
      </c>
      <c r="J3884" s="10">
        <f t="shared" si="361"/>
        <v>379.5</v>
      </c>
      <c r="K3884" s="10">
        <f t="shared" si="362"/>
        <v>3415.5</v>
      </c>
      <c r="L3884" s="11">
        <v>0.05</v>
      </c>
      <c r="M3884" s="10">
        <f t="shared" si="363"/>
        <v>170.77500000000001</v>
      </c>
      <c r="N3884" s="10">
        <f t="shared" si="364"/>
        <v>3586.2750000000001</v>
      </c>
      <c r="O3884" s="10">
        <v>121.73</v>
      </c>
      <c r="P3884" s="10">
        <f t="shared" si="365"/>
        <v>615.71</v>
      </c>
      <c r="Q3884" s="12">
        <v>45913</v>
      </c>
    </row>
    <row r="3885" spans="1:17" x14ac:dyDescent="0.25">
      <c r="A3885" s="4">
        <v>1794</v>
      </c>
      <c r="B3885" s="4" t="s">
        <v>34</v>
      </c>
      <c r="C3885" s="4" t="s">
        <v>17</v>
      </c>
      <c r="D3885" s="4" t="s">
        <v>33</v>
      </c>
      <c r="E3885" s="4" t="s">
        <v>37</v>
      </c>
      <c r="F3885" s="9">
        <v>8</v>
      </c>
      <c r="G3885" s="10">
        <v>1140</v>
      </c>
      <c r="H3885" s="11">
        <v>0.15</v>
      </c>
      <c r="I3885" s="10">
        <f t="shared" si="366"/>
        <v>9120</v>
      </c>
      <c r="J3885" s="10">
        <f t="shared" si="361"/>
        <v>1368</v>
      </c>
      <c r="K3885" s="10">
        <f t="shared" si="362"/>
        <v>7752</v>
      </c>
      <c r="L3885" s="11">
        <v>0.05</v>
      </c>
      <c r="M3885" s="10">
        <f t="shared" si="363"/>
        <v>387.6</v>
      </c>
      <c r="N3885" s="10">
        <f t="shared" si="364"/>
        <v>8139.6</v>
      </c>
      <c r="O3885" s="10">
        <v>892.08</v>
      </c>
      <c r="P3885" s="10">
        <f t="shared" si="365"/>
        <v>615.35999999999967</v>
      </c>
      <c r="Q3885" s="12">
        <v>45752</v>
      </c>
    </row>
    <row r="3886" spans="1:17" x14ac:dyDescent="0.25">
      <c r="A3886" s="4">
        <v>4014</v>
      </c>
      <c r="B3886" s="4" t="s">
        <v>38</v>
      </c>
      <c r="C3886" s="4" t="s">
        <v>24</v>
      </c>
      <c r="D3886" s="4" t="s">
        <v>26</v>
      </c>
      <c r="E3886" s="4" t="s">
        <v>27</v>
      </c>
      <c r="F3886" s="9">
        <v>10</v>
      </c>
      <c r="G3886" s="10">
        <v>324</v>
      </c>
      <c r="H3886" s="11">
        <v>0.05</v>
      </c>
      <c r="I3886" s="10">
        <f t="shared" si="366"/>
        <v>3240</v>
      </c>
      <c r="J3886" s="10">
        <f t="shared" si="361"/>
        <v>162</v>
      </c>
      <c r="K3886" s="10">
        <f t="shared" si="362"/>
        <v>3078</v>
      </c>
      <c r="L3886" s="11">
        <v>0.05</v>
      </c>
      <c r="M3886" s="10">
        <f t="shared" si="363"/>
        <v>153.9</v>
      </c>
      <c r="N3886" s="10">
        <f t="shared" si="364"/>
        <v>3231.9</v>
      </c>
      <c r="O3886" s="10">
        <v>246.3</v>
      </c>
      <c r="P3886" s="10">
        <f t="shared" si="365"/>
        <v>615</v>
      </c>
      <c r="Q3886" s="12">
        <v>45923</v>
      </c>
    </row>
    <row r="3887" spans="1:17" x14ac:dyDescent="0.25">
      <c r="A3887" s="4">
        <v>1158</v>
      </c>
      <c r="B3887" s="4" t="s">
        <v>35</v>
      </c>
      <c r="C3887" s="4" t="s">
        <v>21</v>
      </c>
      <c r="D3887" s="4" t="s">
        <v>28</v>
      </c>
      <c r="E3887" s="4" t="s">
        <v>19</v>
      </c>
      <c r="F3887" s="9">
        <v>7</v>
      </c>
      <c r="G3887" s="10">
        <v>294</v>
      </c>
      <c r="H3887" s="11">
        <v>0.05</v>
      </c>
      <c r="I3887" s="10">
        <f t="shared" si="366"/>
        <v>2058</v>
      </c>
      <c r="J3887" s="10">
        <f t="shared" si="361"/>
        <v>102.9</v>
      </c>
      <c r="K3887" s="10">
        <f t="shared" si="362"/>
        <v>1955.1</v>
      </c>
      <c r="L3887" s="11">
        <v>0.05</v>
      </c>
      <c r="M3887" s="10">
        <f t="shared" si="363"/>
        <v>97.754999999999995</v>
      </c>
      <c r="N3887" s="10">
        <f t="shared" si="364"/>
        <v>2052.855</v>
      </c>
      <c r="O3887" s="10">
        <v>191.46</v>
      </c>
      <c r="P3887" s="10">
        <f t="shared" si="365"/>
        <v>614.87999999999988</v>
      </c>
      <c r="Q3887" s="12">
        <v>45872</v>
      </c>
    </row>
    <row r="3888" spans="1:17" x14ac:dyDescent="0.25">
      <c r="A3888" s="4">
        <v>4927</v>
      </c>
      <c r="B3888" s="4" t="s">
        <v>38</v>
      </c>
      <c r="C3888" s="4" t="s">
        <v>17</v>
      </c>
      <c r="D3888" s="4" t="s">
        <v>33</v>
      </c>
      <c r="E3888" s="4" t="s">
        <v>37</v>
      </c>
      <c r="F3888" s="9">
        <v>17</v>
      </c>
      <c r="G3888" s="10">
        <v>699</v>
      </c>
      <c r="H3888" s="11">
        <v>0.15</v>
      </c>
      <c r="I3888" s="10">
        <f t="shared" si="366"/>
        <v>11883</v>
      </c>
      <c r="J3888" s="10">
        <f t="shared" si="361"/>
        <v>1782.45</v>
      </c>
      <c r="K3888" s="10">
        <f t="shared" si="362"/>
        <v>10100.549999999999</v>
      </c>
      <c r="L3888" s="11">
        <v>0.05</v>
      </c>
      <c r="M3888" s="10">
        <f t="shared" si="363"/>
        <v>505.02749999999997</v>
      </c>
      <c r="N3888" s="10">
        <f t="shared" si="364"/>
        <v>10605.577499999999</v>
      </c>
      <c r="O3888" s="10">
        <v>558.03</v>
      </c>
      <c r="P3888" s="10">
        <f t="shared" si="365"/>
        <v>614.03999999999905</v>
      </c>
      <c r="Q3888" s="12">
        <v>45891</v>
      </c>
    </row>
    <row r="3889" spans="1:17" x14ac:dyDescent="0.25">
      <c r="A3889" s="4">
        <v>377</v>
      </c>
      <c r="B3889" s="4" t="s">
        <v>32</v>
      </c>
      <c r="C3889" s="4" t="s">
        <v>21</v>
      </c>
      <c r="D3889" s="4" t="s">
        <v>33</v>
      </c>
      <c r="E3889" s="4" t="s">
        <v>22</v>
      </c>
      <c r="F3889" s="9">
        <v>17</v>
      </c>
      <c r="G3889" s="10">
        <v>211</v>
      </c>
      <c r="H3889" s="11">
        <v>0.05</v>
      </c>
      <c r="I3889" s="10">
        <f t="shared" si="366"/>
        <v>3587</v>
      </c>
      <c r="J3889" s="10">
        <f t="shared" si="361"/>
        <v>179.35000000000002</v>
      </c>
      <c r="K3889" s="10">
        <f t="shared" si="362"/>
        <v>3407.65</v>
      </c>
      <c r="L3889" s="11">
        <v>0.05</v>
      </c>
      <c r="M3889" s="10">
        <f t="shared" si="363"/>
        <v>170.38250000000002</v>
      </c>
      <c r="N3889" s="10">
        <f t="shared" si="364"/>
        <v>3578.0325000000003</v>
      </c>
      <c r="O3889" s="10">
        <v>164.4</v>
      </c>
      <c r="P3889" s="10">
        <f t="shared" si="365"/>
        <v>612.84999999999991</v>
      </c>
      <c r="Q3889" s="12">
        <v>45884</v>
      </c>
    </row>
    <row r="3890" spans="1:17" x14ac:dyDescent="0.25">
      <c r="A3890" s="4">
        <v>1037</v>
      </c>
      <c r="B3890" s="4" t="s">
        <v>38</v>
      </c>
      <c r="C3890" s="4" t="s">
        <v>17</v>
      </c>
      <c r="D3890" s="4" t="s">
        <v>18</v>
      </c>
      <c r="E3890" s="4" t="s">
        <v>30</v>
      </c>
      <c r="F3890" s="9">
        <v>14</v>
      </c>
      <c r="G3890" s="10">
        <v>191</v>
      </c>
      <c r="H3890" s="11">
        <v>0.1</v>
      </c>
      <c r="I3890" s="10">
        <f t="shared" si="366"/>
        <v>2674</v>
      </c>
      <c r="J3890" s="10">
        <f t="shared" si="361"/>
        <v>267.40000000000003</v>
      </c>
      <c r="K3890" s="10">
        <f t="shared" si="362"/>
        <v>2406.6</v>
      </c>
      <c r="L3890" s="11">
        <v>0.05</v>
      </c>
      <c r="M3890" s="10">
        <f t="shared" si="363"/>
        <v>120.33</v>
      </c>
      <c r="N3890" s="10">
        <f t="shared" si="364"/>
        <v>2526.9299999999998</v>
      </c>
      <c r="O3890" s="10">
        <v>128.18</v>
      </c>
      <c r="P3890" s="10">
        <f t="shared" si="365"/>
        <v>612.07999999999993</v>
      </c>
      <c r="Q3890" s="12">
        <v>45785</v>
      </c>
    </row>
    <row r="3891" spans="1:17" x14ac:dyDescent="0.25">
      <c r="A3891" s="4">
        <v>3931</v>
      </c>
      <c r="B3891" s="4" t="s">
        <v>20</v>
      </c>
      <c r="C3891" s="4" t="s">
        <v>21</v>
      </c>
      <c r="D3891" s="4" t="s">
        <v>33</v>
      </c>
      <c r="E3891" s="4" t="s">
        <v>37</v>
      </c>
      <c r="F3891" s="9">
        <v>9</v>
      </c>
      <c r="G3891" s="10">
        <v>390</v>
      </c>
      <c r="H3891" s="11">
        <v>0.1</v>
      </c>
      <c r="I3891" s="10">
        <f t="shared" si="366"/>
        <v>3510</v>
      </c>
      <c r="J3891" s="10">
        <f t="shared" si="361"/>
        <v>351</v>
      </c>
      <c r="K3891" s="10">
        <f t="shared" si="362"/>
        <v>3159</v>
      </c>
      <c r="L3891" s="11">
        <v>0.05</v>
      </c>
      <c r="M3891" s="10">
        <f t="shared" si="363"/>
        <v>157.95000000000002</v>
      </c>
      <c r="N3891" s="10">
        <f t="shared" si="364"/>
        <v>3316.95</v>
      </c>
      <c r="O3891" s="10">
        <v>283.02999999999997</v>
      </c>
      <c r="P3891" s="10">
        <f t="shared" si="365"/>
        <v>611.73000000000047</v>
      </c>
      <c r="Q3891" s="12">
        <v>45658</v>
      </c>
    </row>
    <row r="3892" spans="1:17" x14ac:dyDescent="0.25">
      <c r="A3892" s="4">
        <v>2101</v>
      </c>
      <c r="B3892" s="4" t="s">
        <v>34</v>
      </c>
      <c r="C3892" s="4" t="s">
        <v>21</v>
      </c>
      <c r="D3892" s="4" t="s">
        <v>18</v>
      </c>
      <c r="E3892" s="4" t="s">
        <v>36</v>
      </c>
      <c r="F3892" s="9">
        <v>21</v>
      </c>
      <c r="G3892" s="10">
        <v>374</v>
      </c>
      <c r="H3892" s="11">
        <v>0.15</v>
      </c>
      <c r="I3892" s="10">
        <f t="shared" si="366"/>
        <v>7854</v>
      </c>
      <c r="J3892" s="10">
        <f t="shared" si="361"/>
        <v>1178.0999999999999</v>
      </c>
      <c r="K3892" s="10">
        <f t="shared" si="362"/>
        <v>6675.9</v>
      </c>
      <c r="L3892" s="11">
        <v>0.05</v>
      </c>
      <c r="M3892" s="10">
        <f t="shared" si="363"/>
        <v>333.79500000000002</v>
      </c>
      <c r="N3892" s="10">
        <f t="shared" si="364"/>
        <v>7009.6949999999997</v>
      </c>
      <c r="O3892" s="10">
        <v>288.79000000000002</v>
      </c>
      <c r="P3892" s="10">
        <f t="shared" si="365"/>
        <v>611.30999999999949</v>
      </c>
      <c r="Q3892" s="12">
        <v>45816</v>
      </c>
    </row>
    <row r="3893" spans="1:17" x14ac:dyDescent="0.25">
      <c r="A3893" s="4">
        <v>1052</v>
      </c>
      <c r="B3893" s="4" t="s">
        <v>35</v>
      </c>
      <c r="C3893" s="4" t="s">
        <v>24</v>
      </c>
      <c r="D3893" s="4" t="s">
        <v>26</v>
      </c>
      <c r="E3893" s="4" t="s">
        <v>22</v>
      </c>
      <c r="F3893" s="9">
        <v>9</v>
      </c>
      <c r="G3893" s="10">
        <v>580</v>
      </c>
      <c r="H3893" s="11">
        <v>0.1</v>
      </c>
      <c r="I3893" s="10">
        <f t="shared" si="366"/>
        <v>5220</v>
      </c>
      <c r="J3893" s="10">
        <f t="shared" si="361"/>
        <v>522</v>
      </c>
      <c r="K3893" s="10">
        <f t="shared" si="362"/>
        <v>4698</v>
      </c>
      <c r="L3893" s="11">
        <v>0.05</v>
      </c>
      <c r="M3893" s="10">
        <f t="shared" si="363"/>
        <v>234.9</v>
      </c>
      <c r="N3893" s="10">
        <f t="shared" si="364"/>
        <v>4932.8999999999996</v>
      </c>
      <c r="O3893" s="10">
        <v>454.34</v>
      </c>
      <c r="P3893" s="10">
        <f t="shared" si="365"/>
        <v>608.94000000000005</v>
      </c>
      <c r="Q3893" s="12">
        <v>45861</v>
      </c>
    </row>
    <row r="3894" spans="1:17" x14ac:dyDescent="0.25">
      <c r="A3894" s="4">
        <v>3868</v>
      </c>
      <c r="B3894" s="4" t="s">
        <v>34</v>
      </c>
      <c r="C3894" s="4" t="s">
        <v>21</v>
      </c>
      <c r="D3894" s="4" t="s">
        <v>33</v>
      </c>
      <c r="E3894" s="4" t="s">
        <v>29</v>
      </c>
      <c r="F3894" s="9">
        <v>15</v>
      </c>
      <c r="G3894" s="10">
        <v>107</v>
      </c>
      <c r="H3894" s="11">
        <v>0.1</v>
      </c>
      <c r="I3894" s="10">
        <f t="shared" si="366"/>
        <v>1605</v>
      </c>
      <c r="J3894" s="10">
        <f t="shared" si="361"/>
        <v>160.5</v>
      </c>
      <c r="K3894" s="10">
        <f t="shared" si="362"/>
        <v>1444.5</v>
      </c>
      <c r="L3894" s="11">
        <v>0.05</v>
      </c>
      <c r="M3894" s="10">
        <f t="shared" si="363"/>
        <v>72.225000000000009</v>
      </c>
      <c r="N3894" s="10">
        <f t="shared" si="364"/>
        <v>1516.7249999999999</v>
      </c>
      <c r="O3894" s="10">
        <v>55.71</v>
      </c>
      <c r="P3894" s="10">
        <f t="shared" si="365"/>
        <v>608.85</v>
      </c>
      <c r="Q3894" s="12">
        <v>45967</v>
      </c>
    </row>
    <row r="3895" spans="1:17" x14ac:dyDescent="0.25">
      <c r="A3895" s="4">
        <v>2804</v>
      </c>
      <c r="B3895" s="4" t="s">
        <v>35</v>
      </c>
      <c r="C3895" s="4" t="s">
        <v>24</v>
      </c>
      <c r="D3895" s="4" t="s">
        <v>33</v>
      </c>
      <c r="E3895" s="4" t="s">
        <v>22</v>
      </c>
      <c r="F3895" s="9">
        <v>10</v>
      </c>
      <c r="G3895" s="10">
        <v>426</v>
      </c>
      <c r="H3895" s="11">
        <v>0.1</v>
      </c>
      <c r="I3895" s="10">
        <f t="shared" si="366"/>
        <v>4260</v>
      </c>
      <c r="J3895" s="10">
        <f t="shared" si="361"/>
        <v>426</v>
      </c>
      <c r="K3895" s="10">
        <f t="shared" si="362"/>
        <v>3834</v>
      </c>
      <c r="L3895" s="11">
        <v>0.05</v>
      </c>
      <c r="M3895" s="10">
        <f t="shared" si="363"/>
        <v>191.70000000000002</v>
      </c>
      <c r="N3895" s="10">
        <f t="shared" si="364"/>
        <v>4025.7</v>
      </c>
      <c r="O3895" s="10">
        <v>322.63</v>
      </c>
      <c r="P3895" s="10">
        <f t="shared" si="365"/>
        <v>607.69999999999982</v>
      </c>
      <c r="Q3895" s="12">
        <v>45808</v>
      </c>
    </row>
    <row r="3896" spans="1:17" x14ac:dyDescent="0.25">
      <c r="A3896" s="4">
        <v>1301</v>
      </c>
      <c r="B3896" s="4" t="s">
        <v>20</v>
      </c>
      <c r="C3896" s="4" t="s">
        <v>17</v>
      </c>
      <c r="D3896" s="4" t="s">
        <v>33</v>
      </c>
      <c r="E3896" s="4" t="s">
        <v>25</v>
      </c>
      <c r="F3896" s="9">
        <v>8</v>
      </c>
      <c r="G3896" s="10">
        <v>444</v>
      </c>
      <c r="H3896" s="11">
        <v>0.15</v>
      </c>
      <c r="I3896" s="10">
        <f t="shared" si="366"/>
        <v>3552</v>
      </c>
      <c r="J3896" s="10">
        <f t="shared" si="361"/>
        <v>532.79999999999995</v>
      </c>
      <c r="K3896" s="10">
        <f t="shared" si="362"/>
        <v>3019.2</v>
      </c>
      <c r="L3896" s="11">
        <v>0.05</v>
      </c>
      <c r="M3896" s="10">
        <f t="shared" si="363"/>
        <v>150.96</v>
      </c>
      <c r="N3896" s="10">
        <f t="shared" si="364"/>
        <v>3170.16</v>
      </c>
      <c r="O3896" s="10">
        <v>301.51</v>
      </c>
      <c r="P3896" s="10">
        <f t="shared" si="365"/>
        <v>607.11999999999989</v>
      </c>
      <c r="Q3896" s="12">
        <v>45929</v>
      </c>
    </row>
    <row r="3897" spans="1:17" x14ac:dyDescent="0.25">
      <c r="A3897" s="4">
        <v>4424</v>
      </c>
      <c r="B3897" s="4" t="s">
        <v>38</v>
      </c>
      <c r="C3897" s="4" t="s">
        <v>17</v>
      </c>
      <c r="D3897" s="4" t="s">
        <v>33</v>
      </c>
      <c r="E3897" s="4" t="s">
        <v>30</v>
      </c>
      <c r="F3897" s="9">
        <v>21</v>
      </c>
      <c r="G3897" s="10">
        <v>122</v>
      </c>
      <c r="H3897" s="11">
        <v>0.05</v>
      </c>
      <c r="I3897" s="10">
        <f t="shared" si="366"/>
        <v>2562</v>
      </c>
      <c r="J3897" s="10">
        <f t="shared" si="361"/>
        <v>128.1</v>
      </c>
      <c r="K3897" s="10">
        <f t="shared" si="362"/>
        <v>2433.9</v>
      </c>
      <c r="L3897" s="11">
        <v>0.05</v>
      </c>
      <c r="M3897" s="10">
        <f t="shared" si="363"/>
        <v>121.69500000000001</v>
      </c>
      <c r="N3897" s="10">
        <f t="shared" si="364"/>
        <v>2555.5950000000003</v>
      </c>
      <c r="O3897" s="10">
        <v>87</v>
      </c>
      <c r="P3897" s="10">
        <f t="shared" si="365"/>
        <v>606.90000000000009</v>
      </c>
      <c r="Q3897" s="12">
        <v>45751</v>
      </c>
    </row>
    <row r="3898" spans="1:17" x14ac:dyDescent="0.25">
      <c r="A3898" s="4">
        <v>4637</v>
      </c>
      <c r="B3898" s="4" t="s">
        <v>34</v>
      </c>
      <c r="C3898" s="4" t="s">
        <v>21</v>
      </c>
      <c r="D3898" s="4" t="s">
        <v>18</v>
      </c>
      <c r="E3898" s="4" t="s">
        <v>27</v>
      </c>
      <c r="F3898" s="9">
        <v>2</v>
      </c>
      <c r="G3898" s="10">
        <v>1003</v>
      </c>
      <c r="H3898" s="11">
        <v>0</v>
      </c>
      <c r="I3898" s="10">
        <f t="shared" si="366"/>
        <v>2006</v>
      </c>
      <c r="J3898" s="10">
        <f t="shared" si="361"/>
        <v>0</v>
      </c>
      <c r="K3898" s="10">
        <f t="shared" si="362"/>
        <v>2006</v>
      </c>
      <c r="L3898" s="11">
        <v>0.05</v>
      </c>
      <c r="M3898" s="10">
        <f t="shared" si="363"/>
        <v>100.30000000000001</v>
      </c>
      <c r="N3898" s="10">
        <f t="shared" si="364"/>
        <v>2106.3000000000002</v>
      </c>
      <c r="O3898" s="10">
        <v>700.17</v>
      </c>
      <c r="P3898" s="10">
        <f t="shared" si="365"/>
        <v>605.66000000000008</v>
      </c>
      <c r="Q3898" s="12">
        <v>45856</v>
      </c>
    </row>
    <row r="3899" spans="1:17" x14ac:dyDescent="0.25">
      <c r="A3899" s="4">
        <v>3459</v>
      </c>
      <c r="B3899" s="4" t="s">
        <v>35</v>
      </c>
      <c r="C3899" s="4" t="s">
        <v>21</v>
      </c>
      <c r="D3899" s="4" t="s">
        <v>28</v>
      </c>
      <c r="E3899" s="4" t="s">
        <v>30</v>
      </c>
      <c r="F3899" s="9">
        <v>9</v>
      </c>
      <c r="G3899" s="10">
        <v>878</v>
      </c>
      <c r="H3899" s="11">
        <v>0.15</v>
      </c>
      <c r="I3899" s="10">
        <f t="shared" si="366"/>
        <v>7902</v>
      </c>
      <c r="J3899" s="10">
        <f t="shared" si="361"/>
        <v>1185.3</v>
      </c>
      <c r="K3899" s="10">
        <f t="shared" si="362"/>
        <v>6716.7</v>
      </c>
      <c r="L3899" s="11">
        <v>0.05</v>
      </c>
      <c r="M3899" s="10">
        <f t="shared" si="363"/>
        <v>335.83500000000004</v>
      </c>
      <c r="N3899" s="10">
        <f t="shared" si="364"/>
        <v>7052.5349999999999</v>
      </c>
      <c r="O3899" s="10">
        <v>679.01</v>
      </c>
      <c r="P3899" s="10">
        <f t="shared" si="365"/>
        <v>605.60999999999967</v>
      </c>
      <c r="Q3899" s="12">
        <v>45782</v>
      </c>
    </row>
    <row r="3900" spans="1:17" x14ac:dyDescent="0.25">
      <c r="A3900" s="4">
        <v>4664</v>
      </c>
      <c r="B3900" s="4" t="s">
        <v>35</v>
      </c>
      <c r="C3900" s="4" t="s">
        <v>17</v>
      </c>
      <c r="D3900" s="4" t="s">
        <v>18</v>
      </c>
      <c r="E3900" s="4" t="s">
        <v>25</v>
      </c>
      <c r="F3900" s="9">
        <v>13</v>
      </c>
      <c r="G3900" s="10">
        <v>414</v>
      </c>
      <c r="H3900" s="11">
        <v>0.1</v>
      </c>
      <c r="I3900" s="10">
        <f t="shared" si="366"/>
        <v>5382</v>
      </c>
      <c r="J3900" s="10">
        <f t="shared" si="361"/>
        <v>538.20000000000005</v>
      </c>
      <c r="K3900" s="10">
        <f t="shared" si="362"/>
        <v>4843.8</v>
      </c>
      <c r="L3900" s="11">
        <v>0.05</v>
      </c>
      <c r="M3900" s="10">
        <f t="shared" si="363"/>
        <v>242.19000000000003</v>
      </c>
      <c r="N3900" s="10">
        <f t="shared" si="364"/>
        <v>5085.99</v>
      </c>
      <c r="O3900" s="10">
        <v>326.05</v>
      </c>
      <c r="P3900" s="10">
        <f t="shared" si="365"/>
        <v>605.14999999999964</v>
      </c>
      <c r="Q3900" s="12">
        <v>45951</v>
      </c>
    </row>
    <row r="3901" spans="1:17" x14ac:dyDescent="0.25">
      <c r="A3901" s="4">
        <v>1726</v>
      </c>
      <c r="B3901" s="4" t="s">
        <v>35</v>
      </c>
      <c r="C3901" s="4" t="s">
        <v>21</v>
      </c>
      <c r="D3901" s="4" t="s">
        <v>18</v>
      </c>
      <c r="E3901" s="4" t="s">
        <v>36</v>
      </c>
      <c r="F3901" s="9">
        <v>22</v>
      </c>
      <c r="G3901" s="10">
        <v>270</v>
      </c>
      <c r="H3901" s="11">
        <v>0.15</v>
      </c>
      <c r="I3901" s="10">
        <f t="shared" si="366"/>
        <v>5940</v>
      </c>
      <c r="J3901" s="10">
        <f t="shared" si="361"/>
        <v>891</v>
      </c>
      <c r="K3901" s="10">
        <f t="shared" si="362"/>
        <v>5049</v>
      </c>
      <c r="L3901" s="11">
        <v>0.05</v>
      </c>
      <c r="M3901" s="10">
        <f t="shared" si="363"/>
        <v>252.45000000000002</v>
      </c>
      <c r="N3901" s="10">
        <f t="shared" si="364"/>
        <v>5301.45</v>
      </c>
      <c r="O3901" s="10">
        <v>202.01</v>
      </c>
      <c r="P3901" s="10">
        <f t="shared" si="365"/>
        <v>604.78000000000065</v>
      </c>
      <c r="Q3901" s="12">
        <v>45931</v>
      </c>
    </row>
    <row r="3902" spans="1:17" x14ac:dyDescent="0.25">
      <c r="A3902" s="4">
        <v>1724</v>
      </c>
      <c r="B3902" s="4" t="s">
        <v>16</v>
      </c>
      <c r="C3902" s="4" t="s">
        <v>24</v>
      </c>
      <c r="D3902" s="4" t="s">
        <v>18</v>
      </c>
      <c r="E3902" s="4" t="s">
        <v>30</v>
      </c>
      <c r="F3902" s="9">
        <v>7</v>
      </c>
      <c r="G3902" s="10">
        <v>690</v>
      </c>
      <c r="H3902" s="11">
        <v>0.1</v>
      </c>
      <c r="I3902" s="10">
        <f t="shared" si="366"/>
        <v>4830</v>
      </c>
      <c r="J3902" s="10">
        <f t="shared" si="361"/>
        <v>483</v>
      </c>
      <c r="K3902" s="10">
        <f t="shared" si="362"/>
        <v>4347</v>
      </c>
      <c r="L3902" s="11">
        <v>0.05</v>
      </c>
      <c r="M3902" s="10">
        <f t="shared" si="363"/>
        <v>217.35000000000002</v>
      </c>
      <c r="N3902" s="10">
        <f t="shared" si="364"/>
        <v>4564.3500000000004</v>
      </c>
      <c r="O3902" s="10">
        <v>534.67999999999995</v>
      </c>
      <c r="P3902" s="10">
        <f t="shared" si="365"/>
        <v>604.24000000000024</v>
      </c>
      <c r="Q3902" s="12">
        <v>45925</v>
      </c>
    </row>
    <row r="3903" spans="1:17" x14ac:dyDescent="0.25">
      <c r="A3903" s="4">
        <v>26</v>
      </c>
      <c r="B3903" s="4" t="s">
        <v>31</v>
      </c>
      <c r="C3903" s="4" t="s">
        <v>17</v>
      </c>
      <c r="D3903" s="4" t="s">
        <v>26</v>
      </c>
      <c r="E3903" s="4" t="s">
        <v>19</v>
      </c>
      <c r="F3903" s="9">
        <v>2</v>
      </c>
      <c r="G3903" s="10">
        <v>971</v>
      </c>
      <c r="H3903" s="11">
        <v>0.1</v>
      </c>
      <c r="I3903" s="10">
        <f t="shared" si="366"/>
        <v>1942</v>
      </c>
      <c r="J3903" s="10">
        <f t="shared" si="361"/>
        <v>194.20000000000002</v>
      </c>
      <c r="K3903" s="10">
        <f t="shared" si="362"/>
        <v>1747.8</v>
      </c>
      <c r="L3903" s="11">
        <v>0.05</v>
      </c>
      <c r="M3903" s="10">
        <f t="shared" si="363"/>
        <v>87.39</v>
      </c>
      <c r="N3903" s="10">
        <f t="shared" si="364"/>
        <v>1835.19</v>
      </c>
      <c r="O3903" s="10">
        <v>572.29</v>
      </c>
      <c r="P3903" s="10">
        <f t="shared" si="365"/>
        <v>603.22</v>
      </c>
      <c r="Q3903" s="12">
        <v>45881</v>
      </c>
    </row>
    <row r="3904" spans="1:17" x14ac:dyDescent="0.25">
      <c r="A3904" s="4">
        <v>4291</v>
      </c>
      <c r="B3904" s="4" t="s">
        <v>32</v>
      </c>
      <c r="C3904" s="4" t="s">
        <v>24</v>
      </c>
      <c r="D3904" s="4" t="s">
        <v>18</v>
      </c>
      <c r="E3904" s="4" t="s">
        <v>36</v>
      </c>
      <c r="F3904" s="9">
        <v>7</v>
      </c>
      <c r="G3904" s="10">
        <v>1081</v>
      </c>
      <c r="H3904" s="11">
        <v>0.15</v>
      </c>
      <c r="I3904" s="10">
        <f t="shared" si="366"/>
        <v>7567</v>
      </c>
      <c r="J3904" s="10">
        <f t="shared" si="361"/>
        <v>1135.05</v>
      </c>
      <c r="K3904" s="10">
        <f t="shared" si="362"/>
        <v>6431.95</v>
      </c>
      <c r="L3904" s="11">
        <v>0.05</v>
      </c>
      <c r="M3904" s="10">
        <f t="shared" si="363"/>
        <v>321.59750000000003</v>
      </c>
      <c r="N3904" s="10">
        <f t="shared" si="364"/>
        <v>6753.5474999999997</v>
      </c>
      <c r="O3904" s="10">
        <v>833.18</v>
      </c>
      <c r="P3904" s="10">
        <f t="shared" si="365"/>
        <v>599.69000000000051</v>
      </c>
      <c r="Q3904" s="12">
        <v>45715</v>
      </c>
    </row>
    <row r="3905" spans="1:17" x14ac:dyDescent="0.25">
      <c r="A3905" s="4">
        <v>2138</v>
      </c>
      <c r="B3905" s="4" t="s">
        <v>23</v>
      </c>
      <c r="C3905" s="4" t="s">
        <v>21</v>
      </c>
      <c r="D3905" s="4" t="s">
        <v>28</v>
      </c>
      <c r="E3905" s="4" t="s">
        <v>19</v>
      </c>
      <c r="F3905" s="9">
        <v>20</v>
      </c>
      <c r="G3905" s="10">
        <v>87</v>
      </c>
      <c r="H3905" s="11">
        <v>0.15</v>
      </c>
      <c r="I3905" s="10">
        <f t="shared" si="366"/>
        <v>1740</v>
      </c>
      <c r="J3905" s="10">
        <f t="shared" si="361"/>
        <v>261</v>
      </c>
      <c r="K3905" s="10">
        <f t="shared" si="362"/>
        <v>1479</v>
      </c>
      <c r="L3905" s="11">
        <v>0.05</v>
      </c>
      <c r="M3905" s="10">
        <f t="shared" si="363"/>
        <v>73.95</v>
      </c>
      <c r="N3905" s="10">
        <f t="shared" si="364"/>
        <v>1552.95</v>
      </c>
      <c r="O3905" s="10">
        <v>43.99</v>
      </c>
      <c r="P3905" s="10">
        <f t="shared" si="365"/>
        <v>599.19999999999993</v>
      </c>
      <c r="Q3905" s="12">
        <v>45731</v>
      </c>
    </row>
    <row r="3906" spans="1:17" x14ac:dyDescent="0.25">
      <c r="A3906" s="4">
        <v>4389</v>
      </c>
      <c r="B3906" s="4" t="s">
        <v>23</v>
      </c>
      <c r="C3906" s="4" t="s">
        <v>17</v>
      </c>
      <c r="D3906" s="4" t="s">
        <v>33</v>
      </c>
      <c r="E3906" s="4" t="s">
        <v>25</v>
      </c>
      <c r="F3906" s="9">
        <v>2</v>
      </c>
      <c r="G3906" s="10">
        <v>887</v>
      </c>
      <c r="H3906" s="11">
        <v>0</v>
      </c>
      <c r="I3906" s="10">
        <f t="shared" si="366"/>
        <v>1774</v>
      </c>
      <c r="J3906" s="10">
        <f t="shared" ref="J3906:J3969" si="367">I3906*H3906</f>
        <v>0</v>
      </c>
      <c r="K3906" s="10">
        <f t="shared" ref="K3906:K3969" si="368">I3906-J3906</f>
        <v>1774</v>
      </c>
      <c r="L3906" s="11">
        <v>0.05</v>
      </c>
      <c r="M3906" s="10">
        <f t="shared" ref="M3906:M3969" si="369">K3906*L3906</f>
        <v>88.7</v>
      </c>
      <c r="N3906" s="10">
        <f t="shared" ref="N3906:N3969" si="370">K3906+M3906</f>
        <v>1862.7</v>
      </c>
      <c r="O3906" s="10">
        <v>587.55999999999995</v>
      </c>
      <c r="P3906" s="10">
        <f t="shared" ref="P3906:P3969" si="371">K3906-(O3906*F3906)</f>
        <v>598.88000000000011</v>
      </c>
      <c r="Q3906" s="12">
        <v>45660</v>
      </c>
    </row>
    <row r="3907" spans="1:17" x14ac:dyDescent="0.25">
      <c r="A3907" s="4">
        <v>2412</v>
      </c>
      <c r="B3907" s="4" t="s">
        <v>34</v>
      </c>
      <c r="C3907" s="4" t="s">
        <v>21</v>
      </c>
      <c r="D3907" s="4" t="s">
        <v>18</v>
      </c>
      <c r="E3907" s="4" t="s">
        <v>30</v>
      </c>
      <c r="F3907" s="9">
        <v>12</v>
      </c>
      <c r="G3907" s="10">
        <v>152</v>
      </c>
      <c r="H3907" s="11">
        <v>0</v>
      </c>
      <c r="I3907" s="10">
        <f t="shared" si="366"/>
        <v>1824</v>
      </c>
      <c r="J3907" s="10">
        <f t="shared" si="367"/>
        <v>0</v>
      </c>
      <c r="K3907" s="10">
        <f t="shared" si="368"/>
        <v>1824</v>
      </c>
      <c r="L3907" s="11">
        <v>0.05</v>
      </c>
      <c r="M3907" s="10">
        <f t="shared" si="369"/>
        <v>91.2</v>
      </c>
      <c r="N3907" s="10">
        <f t="shared" si="370"/>
        <v>1915.2</v>
      </c>
      <c r="O3907" s="10">
        <v>102.12</v>
      </c>
      <c r="P3907" s="10">
        <f t="shared" si="371"/>
        <v>598.55999999999995</v>
      </c>
      <c r="Q3907" s="12">
        <v>45789</v>
      </c>
    </row>
    <row r="3908" spans="1:17" x14ac:dyDescent="0.25">
      <c r="A3908" s="4">
        <v>3513</v>
      </c>
      <c r="B3908" s="4" t="s">
        <v>32</v>
      </c>
      <c r="C3908" s="4" t="s">
        <v>24</v>
      </c>
      <c r="D3908" s="4" t="s">
        <v>18</v>
      </c>
      <c r="E3908" s="4" t="s">
        <v>29</v>
      </c>
      <c r="F3908" s="9">
        <v>13</v>
      </c>
      <c r="G3908" s="10">
        <v>175</v>
      </c>
      <c r="H3908" s="11">
        <v>0.1</v>
      </c>
      <c r="I3908" s="10">
        <f t="shared" si="366"/>
        <v>2275</v>
      </c>
      <c r="J3908" s="10">
        <f t="shared" si="367"/>
        <v>227.5</v>
      </c>
      <c r="K3908" s="10">
        <f t="shared" si="368"/>
        <v>2047.5</v>
      </c>
      <c r="L3908" s="11">
        <v>0.05</v>
      </c>
      <c r="M3908" s="10">
        <f t="shared" si="369"/>
        <v>102.375</v>
      </c>
      <c r="N3908" s="10">
        <f t="shared" si="370"/>
        <v>2149.875</v>
      </c>
      <c r="O3908" s="10">
        <v>111.58</v>
      </c>
      <c r="P3908" s="10">
        <f t="shared" si="371"/>
        <v>596.96</v>
      </c>
      <c r="Q3908" s="12">
        <v>45921</v>
      </c>
    </row>
    <row r="3909" spans="1:17" x14ac:dyDescent="0.25">
      <c r="A3909" s="4">
        <v>4158</v>
      </c>
      <c r="B3909" s="4" t="s">
        <v>23</v>
      </c>
      <c r="C3909" s="4" t="s">
        <v>17</v>
      </c>
      <c r="D3909" s="4" t="s">
        <v>28</v>
      </c>
      <c r="E3909" s="4" t="s">
        <v>29</v>
      </c>
      <c r="F3909" s="9">
        <v>8</v>
      </c>
      <c r="G3909" s="10">
        <v>487</v>
      </c>
      <c r="H3909" s="11">
        <v>0.15</v>
      </c>
      <c r="I3909" s="10">
        <f t="shared" si="366"/>
        <v>3896</v>
      </c>
      <c r="J3909" s="10">
        <f t="shared" si="367"/>
        <v>584.4</v>
      </c>
      <c r="K3909" s="10">
        <f t="shared" si="368"/>
        <v>3311.6</v>
      </c>
      <c r="L3909" s="11">
        <v>0.05</v>
      </c>
      <c r="M3909" s="10">
        <f t="shared" si="369"/>
        <v>165.58</v>
      </c>
      <c r="N3909" s="10">
        <f t="shared" si="370"/>
        <v>3477.18</v>
      </c>
      <c r="O3909" s="10">
        <v>339.45</v>
      </c>
      <c r="P3909" s="10">
        <f t="shared" si="371"/>
        <v>596</v>
      </c>
      <c r="Q3909" s="12">
        <v>45904</v>
      </c>
    </row>
    <row r="3910" spans="1:17" x14ac:dyDescent="0.25">
      <c r="A3910" s="4">
        <v>1696</v>
      </c>
      <c r="B3910" s="4" t="s">
        <v>34</v>
      </c>
      <c r="C3910" s="4" t="s">
        <v>24</v>
      </c>
      <c r="D3910" s="4" t="s">
        <v>18</v>
      </c>
      <c r="E3910" s="4" t="s">
        <v>27</v>
      </c>
      <c r="F3910" s="9">
        <v>5</v>
      </c>
      <c r="G3910" s="10">
        <v>409</v>
      </c>
      <c r="H3910" s="11">
        <v>0.05</v>
      </c>
      <c r="I3910" s="10">
        <f t="shared" si="366"/>
        <v>2045</v>
      </c>
      <c r="J3910" s="10">
        <f t="shared" si="367"/>
        <v>102.25</v>
      </c>
      <c r="K3910" s="10">
        <f t="shared" si="368"/>
        <v>1942.75</v>
      </c>
      <c r="L3910" s="11">
        <v>0.05</v>
      </c>
      <c r="M3910" s="10">
        <f t="shared" si="369"/>
        <v>97.137500000000003</v>
      </c>
      <c r="N3910" s="10">
        <f t="shared" si="370"/>
        <v>2039.8875</v>
      </c>
      <c r="O3910" s="10">
        <v>269.39</v>
      </c>
      <c r="P3910" s="10">
        <f t="shared" si="371"/>
        <v>595.80000000000018</v>
      </c>
      <c r="Q3910" s="12">
        <v>45825</v>
      </c>
    </row>
    <row r="3911" spans="1:17" x14ac:dyDescent="0.25">
      <c r="A3911" s="4">
        <v>4575</v>
      </c>
      <c r="B3911" s="4" t="s">
        <v>16</v>
      </c>
      <c r="C3911" s="4" t="s">
        <v>24</v>
      </c>
      <c r="D3911" s="4" t="s">
        <v>18</v>
      </c>
      <c r="E3911" s="4" t="s">
        <v>19</v>
      </c>
      <c r="F3911" s="9">
        <v>14</v>
      </c>
      <c r="G3911" s="10">
        <v>233</v>
      </c>
      <c r="H3911" s="11">
        <v>0.05</v>
      </c>
      <c r="I3911" s="10">
        <f t="shared" si="366"/>
        <v>3262</v>
      </c>
      <c r="J3911" s="10">
        <f t="shared" si="367"/>
        <v>163.10000000000002</v>
      </c>
      <c r="K3911" s="10">
        <f t="shared" si="368"/>
        <v>3098.9</v>
      </c>
      <c r="L3911" s="11">
        <v>0.05</v>
      </c>
      <c r="M3911" s="10">
        <f t="shared" si="369"/>
        <v>154.94500000000002</v>
      </c>
      <c r="N3911" s="10">
        <f t="shared" si="370"/>
        <v>3253.8450000000003</v>
      </c>
      <c r="O3911" s="10">
        <v>178.83</v>
      </c>
      <c r="P3911" s="10">
        <f t="shared" si="371"/>
        <v>595.27999999999975</v>
      </c>
      <c r="Q3911" s="12">
        <v>45748</v>
      </c>
    </row>
    <row r="3912" spans="1:17" x14ac:dyDescent="0.25">
      <c r="A3912" s="4">
        <v>3022</v>
      </c>
      <c r="B3912" s="4" t="s">
        <v>31</v>
      </c>
      <c r="C3912" s="4" t="s">
        <v>21</v>
      </c>
      <c r="D3912" s="4" t="s">
        <v>28</v>
      </c>
      <c r="E3912" s="4" t="s">
        <v>25</v>
      </c>
      <c r="F3912" s="9">
        <v>7</v>
      </c>
      <c r="G3912" s="10">
        <v>634</v>
      </c>
      <c r="H3912" s="11">
        <v>0.15</v>
      </c>
      <c r="I3912" s="10">
        <f t="shared" si="366"/>
        <v>4438</v>
      </c>
      <c r="J3912" s="10">
        <f t="shared" si="367"/>
        <v>665.69999999999993</v>
      </c>
      <c r="K3912" s="10">
        <f t="shared" si="368"/>
        <v>3772.3</v>
      </c>
      <c r="L3912" s="11">
        <v>0.05</v>
      </c>
      <c r="M3912" s="10">
        <f t="shared" si="369"/>
        <v>188.61500000000001</v>
      </c>
      <c r="N3912" s="10">
        <f t="shared" si="370"/>
        <v>3960.915</v>
      </c>
      <c r="O3912" s="10">
        <v>453.88</v>
      </c>
      <c r="P3912" s="10">
        <f t="shared" si="371"/>
        <v>595.14000000000033</v>
      </c>
      <c r="Q3912" s="12">
        <v>45949</v>
      </c>
    </row>
    <row r="3913" spans="1:17" x14ac:dyDescent="0.25">
      <c r="A3913" s="4">
        <v>1801</v>
      </c>
      <c r="B3913" s="4" t="s">
        <v>35</v>
      </c>
      <c r="C3913" s="4" t="s">
        <v>21</v>
      </c>
      <c r="D3913" s="4" t="s">
        <v>28</v>
      </c>
      <c r="E3913" s="4" t="s">
        <v>22</v>
      </c>
      <c r="F3913" s="9">
        <v>19</v>
      </c>
      <c r="G3913" s="10">
        <v>94</v>
      </c>
      <c r="H3913" s="11">
        <v>0.15</v>
      </c>
      <c r="I3913" s="10">
        <f t="shared" si="366"/>
        <v>1786</v>
      </c>
      <c r="J3913" s="10">
        <f t="shared" si="367"/>
        <v>267.89999999999998</v>
      </c>
      <c r="K3913" s="10">
        <f t="shared" si="368"/>
        <v>1518.1</v>
      </c>
      <c r="L3913" s="11">
        <v>0.05</v>
      </c>
      <c r="M3913" s="10">
        <f t="shared" si="369"/>
        <v>75.905000000000001</v>
      </c>
      <c r="N3913" s="10">
        <f t="shared" si="370"/>
        <v>1594.0049999999999</v>
      </c>
      <c r="O3913" s="10">
        <v>48.62</v>
      </c>
      <c r="P3913" s="10">
        <f t="shared" si="371"/>
        <v>594.31999999999994</v>
      </c>
      <c r="Q3913" s="12">
        <v>45661</v>
      </c>
    </row>
    <row r="3914" spans="1:17" x14ac:dyDescent="0.25">
      <c r="A3914" s="4">
        <v>3381</v>
      </c>
      <c r="B3914" s="4" t="s">
        <v>31</v>
      </c>
      <c r="C3914" s="4" t="s">
        <v>17</v>
      </c>
      <c r="D3914" s="4" t="s">
        <v>28</v>
      </c>
      <c r="E3914" s="4" t="s">
        <v>22</v>
      </c>
      <c r="F3914" s="9">
        <v>6</v>
      </c>
      <c r="G3914" s="10">
        <v>284</v>
      </c>
      <c r="H3914" s="11">
        <v>0.05</v>
      </c>
      <c r="I3914" s="10">
        <f t="shared" si="366"/>
        <v>1704</v>
      </c>
      <c r="J3914" s="10">
        <f t="shared" si="367"/>
        <v>85.2</v>
      </c>
      <c r="K3914" s="10">
        <f t="shared" si="368"/>
        <v>1618.8</v>
      </c>
      <c r="L3914" s="11">
        <v>0.05</v>
      </c>
      <c r="M3914" s="10">
        <f t="shared" si="369"/>
        <v>80.94</v>
      </c>
      <c r="N3914" s="10">
        <f t="shared" si="370"/>
        <v>1699.74</v>
      </c>
      <c r="O3914" s="10">
        <v>170.85</v>
      </c>
      <c r="P3914" s="10">
        <f t="shared" si="371"/>
        <v>593.70000000000005</v>
      </c>
      <c r="Q3914" s="12">
        <v>45765</v>
      </c>
    </row>
    <row r="3915" spans="1:17" x14ac:dyDescent="0.25">
      <c r="A3915" s="4">
        <v>185</v>
      </c>
      <c r="B3915" s="4" t="s">
        <v>16</v>
      </c>
      <c r="C3915" s="4" t="s">
        <v>17</v>
      </c>
      <c r="D3915" s="4" t="s">
        <v>18</v>
      </c>
      <c r="E3915" s="4" t="s">
        <v>22</v>
      </c>
      <c r="F3915" s="9">
        <v>6</v>
      </c>
      <c r="G3915" s="10">
        <v>432</v>
      </c>
      <c r="H3915" s="11">
        <v>0.15</v>
      </c>
      <c r="I3915" s="10">
        <f t="shared" si="366"/>
        <v>2592</v>
      </c>
      <c r="J3915" s="10">
        <f t="shared" si="367"/>
        <v>388.8</v>
      </c>
      <c r="K3915" s="10">
        <f t="shared" si="368"/>
        <v>2203.1999999999998</v>
      </c>
      <c r="L3915" s="11">
        <v>0.05</v>
      </c>
      <c r="M3915" s="10">
        <f t="shared" si="369"/>
        <v>110.16</v>
      </c>
      <c r="N3915" s="10">
        <f t="shared" si="370"/>
        <v>2313.3599999999997</v>
      </c>
      <c r="O3915" s="10">
        <v>268.33999999999997</v>
      </c>
      <c r="P3915" s="10">
        <f t="shared" si="371"/>
        <v>593.15999999999985</v>
      </c>
      <c r="Q3915" s="12">
        <v>45756</v>
      </c>
    </row>
    <row r="3916" spans="1:17" x14ac:dyDescent="0.25">
      <c r="A3916" s="4">
        <v>4232</v>
      </c>
      <c r="B3916" s="4" t="s">
        <v>35</v>
      </c>
      <c r="C3916" s="4" t="s">
        <v>24</v>
      </c>
      <c r="D3916" s="4" t="s">
        <v>33</v>
      </c>
      <c r="E3916" s="4" t="s">
        <v>22</v>
      </c>
      <c r="F3916" s="9">
        <v>8</v>
      </c>
      <c r="G3916" s="10">
        <v>365</v>
      </c>
      <c r="H3916" s="11">
        <v>0.15</v>
      </c>
      <c r="I3916" s="10">
        <f t="shared" si="366"/>
        <v>2920</v>
      </c>
      <c r="J3916" s="10">
        <f t="shared" si="367"/>
        <v>438</v>
      </c>
      <c r="K3916" s="10">
        <f t="shared" si="368"/>
        <v>2482</v>
      </c>
      <c r="L3916" s="11">
        <v>0.05</v>
      </c>
      <c r="M3916" s="10">
        <f t="shared" si="369"/>
        <v>124.10000000000001</v>
      </c>
      <c r="N3916" s="10">
        <f t="shared" si="370"/>
        <v>2606.1</v>
      </c>
      <c r="O3916" s="10">
        <v>236.15</v>
      </c>
      <c r="P3916" s="10">
        <f t="shared" si="371"/>
        <v>592.79999999999995</v>
      </c>
      <c r="Q3916" s="12">
        <v>45862</v>
      </c>
    </row>
    <row r="3917" spans="1:17" x14ac:dyDescent="0.25">
      <c r="A3917" s="4">
        <v>4910</v>
      </c>
      <c r="B3917" s="4" t="s">
        <v>23</v>
      </c>
      <c r="C3917" s="4" t="s">
        <v>24</v>
      </c>
      <c r="D3917" s="4" t="s">
        <v>28</v>
      </c>
      <c r="E3917" s="4" t="s">
        <v>29</v>
      </c>
      <c r="F3917" s="9">
        <v>20</v>
      </c>
      <c r="G3917" s="10">
        <v>287</v>
      </c>
      <c r="H3917" s="11">
        <v>0.1</v>
      </c>
      <c r="I3917" s="10">
        <f t="shared" si="366"/>
        <v>5740</v>
      </c>
      <c r="J3917" s="10">
        <f t="shared" si="367"/>
        <v>574</v>
      </c>
      <c r="K3917" s="10">
        <f t="shared" si="368"/>
        <v>5166</v>
      </c>
      <c r="L3917" s="11">
        <v>0.05</v>
      </c>
      <c r="M3917" s="10">
        <f t="shared" si="369"/>
        <v>258.3</v>
      </c>
      <c r="N3917" s="10">
        <f t="shared" si="370"/>
        <v>5424.3</v>
      </c>
      <c r="O3917" s="10">
        <v>228.83</v>
      </c>
      <c r="P3917" s="10">
        <f t="shared" si="371"/>
        <v>589.39999999999964</v>
      </c>
      <c r="Q3917" s="12">
        <v>45950</v>
      </c>
    </row>
    <row r="3918" spans="1:17" x14ac:dyDescent="0.25">
      <c r="A3918" s="4">
        <v>4791</v>
      </c>
      <c r="B3918" s="4" t="s">
        <v>34</v>
      </c>
      <c r="C3918" s="4" t="s">
        <v>24</v>
      </c>
      <c r="D3918" s="4" t="s">
        <v>33</v>
      </c>
      <c r="E3918" s="4" t="s">
        <v>36</v>
      </c>
      <c r="F3918" s="9">
        <v>14</v>
      </c>
      <c r="G3918" s="10">
        <v>164</v>
      </c>
      <c r="H3918" s="11">
        <v>0.05</v>
      </c>
      <c r="I3918" s="10">
        <f t="shared" si="366"/>
        <v>2296</v>
      </c>
      <c r="J3918" s="10">
        <f t="shared" si="367"/>
        <v>114.80000000000001</v>
      </c>
      <c r="K3918" s="10">
        <f t="shared" si="368"/>
        <v>2181.1999999999998</v>
      </c>
      <c r="L3918" s="11">
        <v>0.05</v>
      </c>
      <c r="M3918" s="10">
        <f t="shared" si="369"/>
        <v>109.06</v>
      </c>
      <c r="N3918" s="10">
        <f t="shared" si="370"/>
        <v>2290.2599999999998</v>
      </c>
      <c r="O3918" s="10">
        <v>113.72</v>
      </c>
      <c r="P3918" s="10">
        <f t="shared" si="371"/>
        <v>589.11999999999989</v>
      </c>
      <c r="Q3918" s="12">
        <v>45726</v>
      </c>
    </row>
    <row r="3919" spans="1:17" x14ac:dyDescent="0.25">
      <c r="A3919" s="4">
        <v>823</v>
      </c>
      <c r="B3919" s="4" t="s">
        <v>20</v>
      </c>
      <c r="C3919" s="4" t="s">
        <v>17</v>
      </c>
      <c r="D3919" s="4" t="s">
        <v>28</v>
      </c>
      <c r="E3919" s="4" t="s">
        <v>22</v>
      </c>
      <c r="F3919" s="9">
        <v>2</v>
      </c>
      <c r="G3919" s="10">
        <v>731</v>
      </c>
      <c r="H3919" s="11">
        <v>0.05</v>
      </c>
      <c r="I3919" s="10">
        <f t="shared" si="366"/>
        <v>1462</v>
      </c>
      <c r="J3919" s="10">
        <f t="shared" si="367"/>
        <v>73.100000000000009</v>
      </c>
      <c r="K3919" s="10">
        <f t="shared" si="368"/>
        <v>1388.9</v>
      </c>
      <c r="L3919" s="11">
        <v>0.05</v>
      </c>
      <c r="M3919" s="10">
        <f t="shared" si="369"/>
        <v>69.445000000000007</v>
      </c>
      <c r="N3919" s="10">
        <f t="shared" si="370"/>
        <v>1458.345</v>
      </c>
      <c r="O3919" s="10">
        <v>401.43</v>
      </c>
      <c r="P3919" s="10">
        <f t="shared" si="371"/>
        <v>586.04000000000008</v>
      </c>
      <c r="Q3919" s="12">
        <v>45848</v>
      </c>
    </row>
    <row r="3920" spans="1:17" x14ac:dyDescent="0.25">
      <c r="A3920" s="4">
        <v>2895</v>
      </c>
      <c r="B3920" s="4" t="s">
        <v>38</v>
      </c>
      <c r="C3920" s="4" t="s">
        <v>17</v>
      </c>
      <c r="D3920" s="4" t="s">
        <v>26</v>
      </c>
      <c r="E3920" s="4" t="s">
        <v>25</v>
      </c>
      <c r="F3920" s="9">
        <v>7</v>
      </c>
      <c r="G3920" s="10">
        <v>264</v>
      </c>
      <c r="H3920" s="11">
        <v>0.1</v>
      </c>
      <c r="I3920" s="10">
        <f t="shared" si="366"/>
        <v>1848</v>
      </c>
      <c r="J3920" s="10">
        <f t="shared" si="367"/>
        <v>184.8</v>
      </c>
      <c r="K3920" s="10">
        <f t="shared" si="368"/>
        <v>1663.2</v>
      </c>
      <c r="L3920" s="11">
        <v>0.05</v>
      </c>
      <c r="M3920" s="10">
        <f t="shared" si="369"/>
        <v>83.160000000000011</v>
      </c>
      <c r="N3920" s="10">
        <f t="shared" si="370"/>
        <v>1746.3600000000001</v>
      </c>
      <c r="O3920" s="10">
        <v>153.97</v>
      </c>
      <c r="P3920" s="10">
        <f t="shared" si="371"/>
        <v>585.41000000000008</v>
      </c>
      <c r="Q3920" s="12">
        <v>45691</v>
      </c>
    </row>
    <row r="3921" spans="1:17" x14ac:dyDescent="0.25">
      <c r="A3921" s="4">
        <v>286</v>
      </c>
      <c r="B3921" s="4" t="s">
        <v>34</v>
      </c>
      <c r="C3921" s="4" t="s">
        <v>21</v>
      </c>
      <c r="D3921" s="4" t="s">
        <v>28</v>
      </c>
      <c r="E3921" s="4" t="s">
        <v>37</v>
      </c>
      <c r="F3921" s="9">
        <v>5</v>
      </c>
      <c r="G3921" s="10">
        <v>393</v>
      </c>
      <c r="H3921" s="11">
        <v>0</v>
      </c>
      <c r="I3921" s="10">
        <f t="shared" si="366"/>
        <v>1965</v>
      </c>
      <c r="J3921" s="10">
        <f t="shared" si="367"/>
        <v>0</v>
      </c>
      <c r="K3921" s="10">
        <f t="shared" si="368"/>
        <v>1965</v>
      </c>
      <c r="L3921" s="11">
        <v>0.05</v>
      </c>
      <c r="M3921" s="10">
        <f t="shared" si="369"/>
        <v>98.25</v>
      </c>
      <c r="N3921" s="10">
        <f t="shared" si="370"/>
        <v>2063.25</v>
      </c>
      <c r="O3921" s="10">
        <v>275.95999999999998</v>
      </c>
      <c r="P3921" s="10">
        <f t="shared" si="371"/>
        <v>585.20000000000005</v>
      </c>
      <c r="Q3921" s="12">
        <v>45770</v>
      </c>
    </row>
    <row r="3922" spans="1:17" x14ac:dyDescent="0.25">
      <c r="A3922" s="4">
        <v>2879</v>
      </c>
      <c r="B3922" s="4" t="s">
        <v>34</v>
      </c>
      <c r="C3922" s="4" t="s">
        <v>17</v>
      </c>
      <c r="D3922" s="4" t="s">
        <v>18</v>
      </c>
      <c r="E3922" s="4" t="s">
        <v>37</v>
      </c>
      <c r="F3922" s="9">
        <v>23</v>
      </c>
      <c r="G3922" s="10">
        <v>95</v>
      </c>
      <c r="H3922" s="11">
        <v>0.05</v>
      </c>
      <c r="I3922" s="10">
        <f t="shared" si="366"/>
        <v>2185</v>
      </c>
      <c r="J3922" s="10">
        <f t="shared" si="367"/>
        <v>109.25</v>
      </c>
      <c r="K3922" s="10">
        <f t="shared" si="368"/>
        <v>2075.75</v>
      </c>
      <c r="L3922" s="11">
        <v>0.05</v>
      </c>
      <c r="M3922" s="10">
        <f t="shared" si="369"/>
        <v>103.78750000000001</v>
      </c>
      <c r="N3922" s="10">
        <f t="shared" si="370"/>
        <v>2179.5374999999999</v>
      </c>
      <c r="O3922" s="10">
        <v>64.81</v>
      </c>
      <c r="P3922" s="10">
        <f t="shared" si="371"/>
        <v>585.11999999999989</v>
      </c>
      <c r="Q3922" s="12">
        <v>45676</v>
      </c>
    </row>
    <row r="3923" spans="1:17" x14ac:dyDescent="0.25">
      <c r="A3923" s="4">
        <v>272</v>
      </c>
      <c r="B3923" s="4" t="s">
        <v>23</v>
      </c>
      <c r="C3923" s="4" t="s">
        <v>17</v>
      </c>
      <c r="D3923" s="4" t="s">
        <v>28</v>
      </c>
      <c r="E3923" s="4" t="s">
        <v>36</v>
      </c>
      <c r="F3923" s="9">
        <v>7</v>
      </c>
      <c r="G3923" s="10">
        <v>495</v>
      </c>
      <c r="H3923" s="11">
        <v>0.05</v>
      </c>
      <c r="I3923" s="10">
        <f t="shared" ref="I3923:I3986" si="372">F3923*G3923</f>
        <v>3465</v>
      </c>
      <c r="J3923" s="10">
        <f t="shared" si="367"/>
        <v>173.25</v>
      </c>
      <c r="K3923" s="10">
        <f t="shared" si="368"/>
        <v>3291.75</v>
      </c>
      <c r="L3923" s="11">
        <v>0.05</v>
      </c>
      <c r="M3923" s="10">
        <f t="shared" si="369"/>
        <v>164.58750000000001</v>
      </c>
      <c r="N3923" s="10">
        <f t="shared" si="370"/>
        <v>3456.3375000000001</v>
      </c>
      <c r="O3923" s="10">
        <v>386.68</v>
      </c>
      <c r="P3923" s="10">
        <f t="shared" si="371"/>
        <v>584.98999999999978</v>
      </c>
      <c r="Q3923" s="12">
        <v>45814</v>
      </c>
    </row>
    <row r="3924" spans="1:17" x14ac:dyDescent="0.25">
      <c r="A3924" s="4">
        <v>211</v>
      </c>
      <c r="B3924" s="4" t="s">
        <v>31</v>
      </c>
      <c r="C3924" s="4" t="s">
        <v>24</v>
      </c>
      <c r="D3924" s="4" t="s">
        <v>33</v>
      </c>
      <c r="E3924" s="4" t="s">
        <v>36</v>
      </c>
      <c r="F3924" s="9">
        <v>2</v>
      </c>
      <c r="G3924" s="10">
        <v>772</v>
      </c>
      <c r="H3924" s="11">
        <v>0.1</v>
      </c>
      <c r="I3924" s="10">
        <f t="shared" si="372"/>
        <v>1544</v>
      </c>
      <c r="J3924" s="10">
        <f t="shared" si="367"/>
        <v>154.4</v>
      </c>
      <c r="K3924" s="10">
        <f t="shared" si="368"/>
        <v>1389.6</v>
      </c>
      <c r="L3924" s="11">
        <v>0.05</v>
      </c>
      <c r="M3924" s="10">
        <f t="shared" si="369"/>
        <v>69.48</v>
      </c>
      <c r="N3924" s="10">
        <f t="shared" si="370"/>
        <v>1459.08</v>
      </c>
      <c r="O3924" s="10">
        <v>402.33</v>
      </c>
      <c r="P3924" s="10">
        <f t="shared" si="371"/>
        <v>584.93999999999994</v>
      </c>
      <c r="Q3924" s="12">
        <v>45924</v>
      </c>
    </row>
    <row r="3925" spans="1:17" x14ac:dyDescent="0.25">
      <c r="A3925" s="4">
        <v>4105</v>
      </c>
      <c r="B3925" s="4" t="s">
        <v>16</v>
      </c>
      <c r="C3925" s="4" t="s">
        <v>17</v>
      </c>
      <c r="D3925" s="4" t="s">
        <v>33</v>
      </c>
      <c r="E3925" s="4" t="s">
        <v>37</v>
      </c>
      <c r="F3925" s="9">
        <v>5</v>
      </c>
      <c r="G3925" s="10">
        <v>462</v>
      </c>
      <c r="H3925" s="11">
        <v>0.15</v>
      </c>
      <c r="I3925" s="10">
        <f t="shared" si="372"/>
        <v>2310</v>
      </c>
      <c r="J3925" s="10">
        <f t="shared" si="367"/>
        <v>346.5</v>
      </c>
      <c r="K3925" s="10">
        <f t="shared" si="368"/>
        <v>1963.5</v>
      </c>
      <c r="L3925" s="11">
        <v>0.05</v>
      </c>
      <c r="M3925" s="10">
        <f t="shared" si="369"/>
        <v>98.175000000000011</v>
      </c>
      <c r="N3925" s="10">
        <f t="shared" si="370"/>
        <v>2061.6750000000002</v>
      </c>
      <c r="O3925" s="10">
        <v>275.72000000000003</v>
      </c>
      <c r="P3925" s="10">
        <f t="shared" si="371"/>
        <v>584.89999999999986</v>
      </c>
      <c r="Q3925" s="12">
        <v>45947</v>
      </c>
    </row>
    <row r="3926" spans="1:17" x14ac:dyDescent="0.25">
      <c r="A3926" s="4">
        <v>1707</v>
      </c>
      <c r="B3926" s="4" t="s">
        <v>31</v>
      </c>
      <c r="C3926" s="4" t="s">
        <v>17</v>
      </c>
      <c r="D3926" s="4" t="s">
        <v>18</v>
      </c>
      <c r="E3926" s="4" t="s">
        <v>22</v>
      </c>
      <c r="F3926" s="9">
        <v>12</v>
      </c>
      <c r="G3926" s="10">
        <v>124</v>
      </c>
      <c r="H3926" s="11">
        <v>0.05</v>
      </c>
      <c r="I3926" s="10">
        <f t="shared" si="372"/>
        <v>1488</v>
      </c>
      <c r="J3926" s="10">
        <f t="shared" si="367"/>
        <v>74.400000000000006</v>
      </c>
      <c r="K3926" s="10">
        <f t="shared" si="368"/>
        <v>1413.6</v>
      </c>
      <c r="L3926" s="11">
        <v>0.05</v>
      </c>
      <c r="M3926" s="10">
        <f t="shared" si="369"/>
        <v>70.679999999999993</v>
      </c>
      <c r="N3926" s="10">
        <f t="shared" si="370"/>
        <v>1484.28</v>
      </c>
      <c r="O3926" s="10">
        <v>69.13</v>
      </c>
      <c r="P3926" s="10">
        <f t="shared" si="371"/>
        <v>584.04</v>
      </c>
      <c r="Q3926" s="12">
        <v>45937</v>
      </c>
    </row>
    <row r="3927" spans="1:17" x14ac:dyDescent="0.25">
      <c r="A3927" s="4">
        <v>2302</v>
      </c>
      <c r="B3927" s="4" t="s">
        <v>20</v>
      </c>
      <c r="C3927" s="4" t="s">
        <v>17</v>
      </c>
      <c r="D3927" s="4" t="s">
        <v>33</v>
      </c>
      <c r="E3927" s="4" t="s">
        <v>25</v>
      </c>
      <c r="F3927" s="9">
        <v>7</v>
      </c>
      <c r="G3927" s="10">
        <v>689</v>
      </c>
      <c r="H3927" s="11">
        <v>0.15</v>
      </c>
      <c r="I3927" s="10">
        <f t="shared" si="372"/>
        <v>4823</v>
      </c>
      <c r="J3927" s="10">
        <f t="shared" si="367"/>
        <v>723.44999999999993</v>
      </c>
      <c r="K3927" s="10">
        <f t="shared" si="368"/>
        <v>4099.55</v>
      </c>
      <c r="L3927" s="11">
        <v>0.05</v>
      </c>
      <c r="M3927" s="10">
        <f t="shared" si="369"/>
        <v>204.97750000000002</v>
      </c>
      <c r="N3927" s="10">
        <f t="shared" si="370"/>
        <v>4304.5275000000001</v>
      </c>
      <c r="O3927" s="10">
        <v>502.25</v>
      </c>
      <c r="P3927" s="10">
        <f t="shared" si="371"/>
        <v>583.80000000000018</v>
      </c>
      <c r="Q3927" s="12">
        <v>45928</v>
      </c>
    </row>
    <row r="3928" spans="1:17" x14ac:dyDescent="0.25">
      <c r="A3928" s="4">
        <v>1271</v>
      </c>
      <c r="B3928" s="4" t="s">
        <v>38</v>
      </c>
      <c r="C3928" s="4" t="s">
        <v>21</v>
      </c>
      <c r="D3928" s="4" t="s">
        <v>26</v>
      </c>
      <c r="E3928" s="4" t="s">
        <v>27</v>
      </c>
      <c r="F3928" s="9">
        <v>2</v>
      </c>
      <c r="G3928" s="10">
        <v>1192</v>
      </c>
      <c r="H3928" s="11">
        <v>0.15</v>
      </c>
      <c r="I3928" s="10">
        <f t="shared" si="372"/>
        <v>2384</v>
      </c>
      <c r="J3928" s="10">
        <f t="shared" si="367"/>
        <v>357.59999999999997</v>
      </c>
      <c r="K3928" s="10">
        <f t="shared" si="368"/>
        <v>2026.4</v>
      </c>
      <c r="L3928" s="11">
        <v>0.05</v>
      </c>
      <c r="M3928" s="10">
        <f t="shared" si="369"/>
        <v>101.32000000000001</v>
      </c>
      <c r="N3928" s="10">
        <f t="shared" si="370"/>
        <v>2127.7200000000003</v>
      </c>
      <c r="O3928" s="10">
        <v>721.48</v>
      </c>
      <c r="P3928" s="10">
        <f t="shared" si="371"/>
        <v>583.44000000000005</v>
      </c>
      <c r="Q3928" s="12">
        <v>45992</v>
      </c>
    </row>
    <row r="3929" spans="1:17" x14ac:dyDescent="0.25">
      <c r="A3929" s="4">
        <v>653</v>
      </c>
      <c r="B3929" s="4" t="s">
        <v>16</v>
      </c>
      <c r="C3929" s="4" t="s">
        <v>24</v>
      </c>
      <c r="D3929" s="4" t="s">
        <v>28</v>
      </c>
      <c r="E3929" s="4" t="s">
        <v>37</v>
      </c>
      <c r="F3929" s="9">
        <v>14</v>
      </c>
      <c r="G3929" s="10">
        <v>122</v>
      </c>
      <c r="H3929" s="11">
        <v>0.1</v>
      </c>
      <c r="I3929" s="10">
        <f t="shared" si="372"/>
        <v>1708</v>
      </c>
      <c r="J3929" s="10">
        <f t="shared" si="367"/>
        <v>170.8</v>
      </c>
      <c r="K3929" s="10">
        <f t="shared" si="368"/>
        <v>1537.2</v>
      </c>
      <c r="L3929" s="11">
        <v>0.05</v>
      </c>
      <c r="M3929" s="10">
        <f t="shared" si="369"/>
        <v>76.860000000000014</v>
      </c>
      <c r="N3929" s="10">
        <f t="shared" si="370"/>
        <v>1614.06</v>
      </c>
      <c r="O3929" s="10">
        <v>68.13</v>
      </c>
      <c r="P3929" s="10">
        <f t="shared" si="371"/>
        <v>583.38000000000011</v>
      </c>
      <c r="Q3929" s="12">
        <v>45870</v>
      </c>
    </row>
    <row r="3930" spans="1:17" x14ac:dyDescent="0.25">
      <c r="A3930" s="4">
        <v>4496</v>
      </c>
      <c r="B3930" s="4" t="s">
        <v>20</v>
      </c>
      <c r="C3930" s="4" t="s">
        <v>17</v>
      </c>
      <c r="D3930" s="4" t="s">
        <v>26</v>
      </c>
      <c r="E3930" s="4" t="s">
        <v>30</v>
      </c>
      <c r="F3930" s="9">
        <v>4</v>
      </c>
      <c r="G3930" s="10">
        <v>944</v>
      </c>
      <c r="H3930" s="11">
        <v>0.05</v>
      </c>
      <c r="I3930" s="10">
        <f t="shared" si="372"/>
        <v>3776</v>
      </c>
      <c r="J3930" s="10">
        <f t="shared" si="367"/>
        <v>188.8</v>
      </c>
      <c r="K3930" s="10">
        <f t="shared" si="368"/>
        <v>3587.2</v>
      </c>
      <c r="L3930" s="11">
        <v>0.05</v>
      </c>
      <c r="M3930" s="10">
        <f t="shared" si="369"/>
        <v>179.36</v>
      </c>
      <c r="N3930" s="10">
        <f t="shared" si="370"/>
        <v>3766.56</v>
      </c>
      <c r="O3930" s="10">
        <v>750.97</v>
      </c>
      <c r="P3930" s="10">
        <f t="shared" si="371"/>
        <v>583.31999999999971</v>
      </c>
      <c r="Q3930" s="12">
        <v>45682</v>
      </c>
    </row>
    <row r="3931" spans="1:17" x14ac:dyDescent="0.25">
      <c r="A3931" s="4">
        <v>3372</v>
      </c>
      <c r="B3931" s="4" t="s">
        <v>31</v>
      </c>
      <c r="C3931" s="4" t="s">
        <v>17</v>
      </c>
      <c r="D3931" s="4" t="s">
        <v>33</v>
      </c>
      <c r="E3931" s="4" t="s">
        <v>36</v>
      </c>
      <c r="F3931" s="9">
        <v>7</v>
      </c>
      <c r="G3931" s="10">
        <v>684</v>
      </c>
      <c r="H3931" s="11">
        <v>0.1</v>
      </c>
      <c r="I3931" s="10">
        <f t="shared" si="372"/>
        <v>4788</v>
      </c>
      <c r="J3931" s="10">
        <f t="shared" si="367"/>
        <v>478.8</v>
      </c>
      <c r="K3931" s="10">
        <f t="shared" si="368"/>
        <v>4309.2</v>
      </c>
      <c r="L3931" s="11">
        <v>0.05</v>
      </c>
      <c r="M3931" s="10">
        <f t="shared" si="369"/>
        <v>215.46</v>
      </c>
      <c r="N3931" s="10">
        <f t="shared" si="370"/>
        <v>4524.66</v>
      </c>
      <c r="O3931" s="10">
        <v>532.30999999999995</v>
      </c>
      <c r="P3931" s="10">
        <f t="shared" si="371"/>
        <v>583.0300000000002</v>
      </c>
      <c r="Q3931" s="12">
        <v>46003</v>
      </c>
    </row>
    <row r="3932" spans="1:17" x14ac:dyDescent="0.25">
      <c r="A3932" s="4">
        <v>1940</v>
      </c>
      <c r="B3932" s="4" t="s">
        <v>16</v>
      </c>
      <c r="C3932" s="4" t="s">
        <v>21</v>
      </c>
      <c r="D3932" s="4" t="s">
        <v>28</v>
      </c>
      <c r="E3932" s="4" t="s">
        <v>36</v>
      </c>
      <c r="F3932" s="9">
        <v>6</v>
      </c>
      <c r="G3932" s="10">
        <v>892</v>
      </c>
      <c r="H3932" s="11">
        <v>0.1</v>
      </c>
      <c r="I3932" s="10">
        <f t="shared" si="372"/>
        <v>5352</v>
      </c>
      <c r="J3932" s="10">
        <f t="shared" si="367"/>
        <v>535.20000000000005</v>
      </c>
      <c r="K3932" s="10">
        <f t="shared" si="368"/>
        <v>4816.8</v>
      </c>
      <c r="L3932" s="11">
        <v>0.05</v>
      </c>
      <c r="M3932" s="10">
        <f t="shared" si="369"/>
        <v>240.84000000000003</v>
      </c>
      <c r="N3932" s="10">
        <f t="shared" si="370"/>
        <v>5057.6400000000003</v>
      </c>
      <c r="O3932" s="10">
        <v>705.67</v>
      </c>
      <c r="P3932" s="10">
        <f t="shared" si="371"/>
        <v>582.78000000000065</v>
      </c>
      <c r="Q3932" s="12">
        <v>45742</v>
      </c>
    </row>
    <row r="3933" spans="1:17" x14ac:dyDescent="0.25">
      <c r="A3933" s="4">
        <v>3178</v>
      </c>
      <c r="B3933" s="4" t="s">
        <v>16</v>
      </c>
      <c r="C3933" s="4" t="s">
        <v>24</v>
      </c>
      <c r="D3933" s="4" t="s">
        <v>26</v>
      </c>
      <c r="E3933" s="4" t="s">
        <v>25</v>
      </c>
      <c r="F3933" s="9">
        <v>20</v>
      </c>
      <c r="G3933" s="10">
        <v>487</v>
      </c>
      <c r="H3933" s="11">
        <v>0.15</v>
      </c>
      <c r="I3933" s="10">
        <f t="shared" si="372"/>
        <v>9740</v>
      </c>
      <c r="J3933" s="10">
        <f t="shared" si="367"/>
        <v>1461</v>
      </c>
      <c r="K3933" s="10">
        <f t="shared" si="368"/>
        <v>8279</v>
      </c>
      <c r="L3933" s="11">
        <v>0.05</v>
      </c>
      <c r="M3933" s="10">
        <f t="shared" si="369"/>
        <v>413.95000000000005</v>
      </c>
      <c r="N3933" s="10">
        <f t="shared" si="370"/>
        <v>8692.9500000000007</v>
      </c>
      <c r="O3933" s="10">
        <v>384.88</v>
      </c>
      <c r="P3933" s="10">
        <f t="shared" si="371"/>
        <v>581.39999999999964</v>
      </c>
      <c r="Q3933" s="12">
        <v>45752</v>
      </c>
    </row>
    <row r="3934" spans="1:17" x14ac:dyDescent="0.25">
      <c r="A3934" s="4">
        <v>2254</v>
      </c>
      <c r="B3934" s="4" t="s">
        <v>23</v>
      </c>
      <c r="C3934" s="4" t="s">
        <v>17</v>
      </c>
      <c r="D3934" s="4" t="s">
        <v>33</v>
      </c>
      <c r="E3934" s="4" t="s">
        <v>19</v>
      </c>
      <c r="F3934" s="9">
        <v>3</v>
      </c>
      <c r="G3934" s="10">
        <v>778</v>
      </c>
      <c r="H3934" s="11">
        <v>0</v>
      </c>
      <c r="I3934" s="10">
        <f t="shared" si="372"/>
        <v>2334</v>
      </c>
      <c r="J3934" s="10">
        <f t="shared" si="367"/>
        <v>0</v>
      </c>
      <c r="K3934" s="10">
        <f t="shared" si="368"/>
        <v>2334</v>
      </c>
      <c r="L3934" s="11">
        <v>0.05</v>
      </c>
      <c r="M3934" s="10">
        <f t="shared" si="369"/>
        <v>116.7</v>
      </c>
      <c r="N3934" s="10">
        <f t="shared" si="370"/>
        <v>2450.6999999999998</v>
      </c>
      <c r="O3934" s="10">
        <v>584.24</v>
      </c>
      <c r="P3934" s="10">
        <f t="shared" si="371"/>
        <v>581.28</v>
      </c>
      <c r="Q3934" s="12">
        <v>45871</v>
      </c>
    </row>
    <row r="3935" spans="1:17" x14ac:dyDescent="0.25">
      <c r="A3935" s="4">
        <v>1859</v>
      </c>
      <c r="B3935" s="4" t="s">
        <v>34</v>
      </c>
      <c r="C3935" s="4" t="s">
        <v>17</v>
      </c>
      <c r="D3935" s="4" t="s">
        <v>18</v>
      </c>
      <c r="E3935" s="4" t="s">
        <v>37</v>
      </c>
      <c r="F3935" s="9">
        <v>10</v>
      </c>
      <c r="G3935" s="10">
        <v>158</v>
      </c>
      <c r="H3935" s="11">
        <v>0</v>
      </c>
      <c r="I3935" s="10">
        <f t="shared" si="372"/>
        <v>1580</v>
      </c>
      <c r="J3935" s="10">
        <f t="shared" si="367"/>
        <v>0</v>
      </c>
      <c r="K3935" s="10">
        <f t="shared" si="368"/>
        <v>1580</v>
      </c>
      <c r="L3935" s="11">
        <v>0.05</v>
      </c>
      <c r="M3935" s="10">
        <f t="shared" si="369"/>
        <v>79</v>
      </c>
      <c r="N3935" s="10">
        <f t="shared" si="370"/>
        <v>1659</v>
      </c>
      <c r="O3935" s="10">
        <v>99.93</v>
      </c>
      <c r="P3935" s="10">
        <f t="shared" si="371"/>
        <v>580.69999999999993</v>
      </c>
      <c r="Q3935" s="12">
        <v>45882</v>
      </c>
    </row>
    <row r="3936" spans="1:17" x14ac:dyDescent="0.25">
      <c r="A3936" s="4">
        <v>4057</v>
      </c>
      <c r="B3936" s="4" t="s">
        <v>35</v>
      </c>
      <c r="C3936" s="4" t="s">
        <v>24</v>
      </c>
      <c r="D3936" s="4" t="s">
        <v>33</v>
      </c>
      <c r="E3936" s="4" t="s">
        <v>27</v>
      </c>
      <c r="F3936" s="9">
        <v>6</v>
      </c>
      <c r="G3936" s="10">
        <v>426</v>
      </c>
      <c r="H3936" s="11">
        <v>0.05</v>
      </c>
      <c r="I3936" s="10">
        <f t="shared" si="372"/>
        <v>2556</v>
      </c>
      <c r="J3936" s="10">
        <f t="shared" si="367"/>
        <v>127.80000000000001</v>
      </c>
      <c r="K3936" s="10">
        <f t="shared" si="368"/>
        <v>2428.1999999999998</v>
      </c>
      <c r="L3936" s="11">
        <v>0.05</v>
      </c>
      <c r="M3936" s="10">
        <f t="shared" si="369"/>
        <v>121.41</v>
      </c>
      <c r="N3936" s="10">
        <f t="shared" si="370"/>
        <v>2549.6099999999997</v>
      </c>
      <c r="O3936" s="10">
        <v>308.14999999999998</v>
      </c>
      <c r="P3936" s="10">
        <f t="shared" si="371"/>
        <v>579.29999999999995</v>
      </c>
      <c r="Q3936" s="12">
        <v>45682</v>
      </c>
    </row>
    <row r="3937" spans="1:17" x14ac:dyDescent="0.25">
      <c r="A3937" s="4">
        <v>4127</v>
      </c>
      <c r="B3937" s="4" t="s">
        <v>35</v>
      </c>
      <c r="C3937" s="4" t="s">
        <v>17</v>
      </c>
      <c r="D3937" s="4" t="s">
        <v>18</v>
      </c>
      <c r="E3937" s="4" t="s">
        <v>25</v>
      </c>
      <c r="F3937" s="9">
        <v>8</v>
      </c>
      <c r="G3937" s="10">
        <v>698</v>
      </c>
      <c r="H3937" s="11">
        <v>0.1</v>
      </c>
      <c r="I3937" s="10">
        <f t="shared" si="372"/>
        <v>5584</v>
      </c>
      <c r="J3937" s="10">
        <f t="shared" si="367"/>
        <v>558.4</v>
      </c>
      <c r="K3937" s="10">
        <f t="shared" si="368"/>
        <v>5025.6000000000004</v>
      </c>
      <c r="L3937" s="11">
        <v>0.05</v>
      </c>
      <c r="M3937" s="10">
        <f t="shared" si="369"/>
        <v>251.28000000000003</v>
      </c>
      <c r="N3937" s="10">
        <f t="shared" si="370"/>
        <v>5276.88</v>
      </c>
      <c r="O3937" s="10">
        <v>555.85</v>
      </c>
      <c r="P3937" s="10">
        <f t="shared" si="371"/>
        <v>578.80000000000018</v>
      </c>
      <c r="Q3937" s="12">
        <v>45933</v>
      </c>
    </row>
    <row r="3938" spans="1:17" x14ac:dyDescent="0.25">
      <c r="A3938" s="4">
        <v>613</v>
      </c>
      <c r="B3938" s="4" t="s">
        <v>31</v>
      </c>
      <c r="C3938" s="4" t="s">
        <v>21</v>
      </c>
      <c r="D3938" s="4" t="s">
        <v>33</v>
      </c>
      <c r="E3938" s="4" t="s">
        <v>19</v>
      </c>
      <c r="F3938" s="9">
        <v>5</v>
      </c>
      <c r="G3938" s="10">
        <v>593</v>
      </c>
      <c r="H3938" s="11">
        <v>0.05</v>
      </c>
      <c r="I3938" s="10">
        <f t="shared" si="372"/>
        <v>2965</v>
      </c>
      <c r="J3938" s="10">
        <f t="shared" si="367"/>
        <v>148.25</v>
      </c>
      <c r="K3938" s="10">
        <f t="shared" si="368"/>
        <v>2816.75</v>
      </c>
      <c r="L3938" s="11">
        <v>0.05</v>
      </c>
      <c r="M3938" s="10">
        <f t="shared" si="369"/>
        <v>140.83750000000001</v>
      </c>
      <c r="N3938" s="10">
        <f t="shared" si="370"/>
        <v>2957.5875000000001</v>
      </c>
      <c r="O3938" s="10">
        <v>447.69</v>
      </c>
      <c r="P3938" s="10">
        <f t="shared" si="371"/>
        <v>578.30000000000018</v>
      </c>
      <c r="Q3938" s="12">
        <v>45908</v>
      </c>
    </row>
    <row r="3939" spans="1:17" x14ac:dyDescent="0.25">
      <c r="A3939" s="4">
        <v>1394</v>
      </c>
      <c r="B3939" s="4" t="s">
        <v>32</v>
      </c>
      <c r="C3939" s="4" t="s">
        <v>17</v>
      </c>
      <c r="D3939" s="4" t="s">
        <v>26</v>
      </c>
      <c r="E3939" s="4" t="s">
        <v>27</v>
      </c>
      <c r="F3939" s="9">
        <v>7</v>
      </c>
      <c r="G3939" s="10">
        <v>250</v>
      </c>
      <c r="H3939" s="11">
        <v>0.15</v>
      </c>
      <c r="I3939" s="10">
        <f t="shared" si="372"/>
        <v>1750</v>
      </c>
      <c r="J3939" s="10">
        <f t="shared" si="367"/>
        <v>262.5</v>
      </c>
      <c r="K3939" s="10">
        <f t="shared" si="368"/>
        <v>1487.5</v>
      </c>
      <c r="L3939" s="11">
        <v>0.05</v>
      </c>
      <c r="M3939" s="10">
        <f t="shared" si="369"/>
        <v>74.375</v>
      </c>
      <c r="N3939" s="10">
        <f t="shared" si="370"/>
        <v>1561.875</v>
      </c>
      <c r="O3939" s="10">
        <v>130.15</v>
      </c>
      <c r="P3939" s="10">
        <f t="shared" si="371"/>
        <v>576.44999999999993</v>
      </c>
      <c r="Q3939" s="12">
        <v>45988</v>
      </c>
    </row>
    <row r="3940" spans="1:17" x14ac:dyDescent="0.25">
      <c r="A3940" s="4">
        <v>3686</v>
      </c>
      <c r="B3940" s="4" t="s">
        <v>32</v>
      </c>
      <c r="C3940" s="4" t="s">
        <v>17</v>
      </c>
      <c r="D3940" s="4" t="s">
        <v>26</v>
      </c>
      <c r="E3940" s="4" t="s">
        <v>30</v>
      </c>
      <c r="F3940" s="9">
        <v>12</v>
      </c>
      <c r="G3940" s="10">
        <v>145</v>
      </c>
      <c r="H3940" s="11">
        <v>0.1</v>
      </c>
      <c r="I3940" s="10">
        <f t="shared" si="372"/>
        <v>1740</v>
      </c>
      <c r="J3940" s="10">
        <f t="shared" si="367"/>
        <v>174</v>
      </c>
      <c r="K3940" s="10">
        <f t="shared" si="368"/>
        <v>1566</v>
      </c>
      <c r="L3940" s="11">
        <v>0.05</v>
      </c>
      <c r="M3940" s="10">
        <f t="shared" si="369"/>
        <v>78.300000000000011</v>
      </c>
      <c r="N3940" s="10">
        <f t="shared" si="370"/>
        <v>1644.3</v>
      </c>
      <c r="O3940" s="10">
        <v>82.54</v>
      </c>
      <c r="P3940" s="10">
        <f t="shared" si="371"/>
        <v>575.52</v>
      </c>
      <c r="Q3940" s="12">
        <v>45680</v>
      </c>
    </row>
    <row r="3941" spans="1:17" x14ac:dyDescent="0.25">
      <c r="A3941" s="4">
        <v>2108</v>
      </c>
      <c r="B3941" s="4" t="s">
        <v>23</v>
      </c>
      <c r="C3941" s="4" t="s">
        <v>17</v>
      </c>
      <c r="D3941" s="4" t="s">
        <v>26</v>
      </c>
      <c r="E3941" s="4" t="s">
        <v>22</v>
      </c>
      <c r="F3941" s="9">
        <v>14</v>
      </c>
      <c r="G3941" s="10">
        <v>148</v>
      </c>
      <c r="H3941" s="11">
        <v>0.15</v>
      </c>
      <c r="I3941" s="10">
        <f t="shared" si="372"/>
        <v>2072</v>
      </c>
      <c r="J3941" s="10">
        <f t="shared" si="367"/>
        <v>310.8</v>
      </c>
      <c r="K3941" s="10">
        <f t="shared" si="368"/>
        <v>1761.2</v>
      </c>
      <c r="L3941" s="11">
        <v>0.05</v>
      </c>
      <c r="M3941" s="10">
        <f t="shared" si="369"/>
        <v>88.06</v>
      </c>
      <c r="N3941" s="10">
        <f t="shared" si="370"/>
        <v>1849.26</v>
      </c>
      <c r="O3941" s="10">
        <v>84.73</v>
      </c>
      <c r="P3941" s="10">
        <f t="shared" si="371"/>
        <v>574.98</v>
      </c>
      <c r="Q3941" s="12">
        <v>45681</v>
      </c>
    </row>
    <row r="3942" spans="1:17" x14ac:dyDescent="0.25">
      <c r="A3942" s="4">
        <v>928</v>
      </c>
      <c r="B3942" s="4" t="s">
        <v>31</v>
      </c>
      <c r="C3942" s="4" t="s">
        <v>17</v>
      </c>
      <c r="D3942" s="4" t="s">
        <v>33</v>
      </c>
      <c r="E3942" s="4" t="s">
        <v>29</v>
      </c>
      <c r="F3942" s="9">
        <v>9</v>
      </c>
      <c r="G3942" s="10">
        <v>838</v>
      </c>
      <c r="H3942" s="11">
        <v>0.15</v>
      </c>
      <c r="I3942" s="10">
        <f t="shared" si="372"/>
        <v>7542</v>
      </c>
      <c r="J3942" s="10">
        <f t="shared" si="367"/>
        <v>1131.3</v>
      </c>
      <c r="K3942" s="10">
        <f t="shared" si="368"/>
        <v>6410.7</v>
      </c>
      <c r="L3942" s="11">
        <v>0.05</v>
      </c>
      <c r="M3942" s="10">
        <f t="shared" si="369"/>
        <v>320.53500000000003</v>
      </c>
      <c r="N3942" s="10">
        <f t="shared" si="370"/>
        <v>6731.2349999999997</v>
      </c>
      <c r="O3942" s="10">
        <v>648.47</v>
      </c>
      <c r="P3942" s="10">
        <f t="shared" si="371"/>
        <v>574.46999999999935</v>
      </c>
      <c r="Q3942" s="12">
        <v>45680</v>
      </c>
    </row>
    <row r="3943" spans="1:17" x14ac:dyDescent="0.25">
      <c r="A3943" s="4">
        <v>2823</v>
      </c>
      <c r="B3943" s="4" t="s">
        <v>31</v>
      </c>
      <c r="C3943" s="4" t="s">
        <v>17</v>
      </c>
      <c r="D3943" s="4" t="s">
        <v>26</v>
      </c>
      <c r="E3943" s="4" t="s">
        <v>29</v>
      </c>
      <c r="F3943" s="9">
        <v>4</v>
      </c>
      <c r="G3943" s="10">
        <v>702</v>
      </c>
      <c r="H3943" s="11">
        <v>0.05</v>
      </c>
      <c r="I3943" s="10">
        <f t="shared" si="372"/>
        <v>2808</v>
      </c>
      <c r="J3943" s="10">
        <f t="shared" si="367"/>
        <v>140.4</v>
      </c>
      <c r="K3943" s="10">
        <f t="shared" si="368"/>
        <v>2667.6</v>
      </c>
      <c r="L3943" s="11">
        <v>0.05</v>
      </c>
      <c r="M3943" s="10">
        <f t="shared" si="369"/>
        <v>133.38</v>
      </c>
      <c r="N3943" s="10">
        <f t="shared" si="370"/>
        <v>2800.98</v>
      </c>
      <c r="O3943" s="10">
        <v>523.5</v>
      </c>
      <c r="P3943" s="10">
        <f t="shared" si="371"/>
        <v>573.59999999999991</v>
      </c>
      <c r="Q3943" s="12">
        <v>45990</v>
      </c>
    </row>
    <row r="3944" spans="1:17" x14ac:dyDescent="0.25">
      <c r="A3944" s="4">
        <v>3767</v>
      </c>
      <c r="B3944" s="4" t="s">
        <v>31</v>
      </c>
      <c r="C3944" s="4" t="s">
        <v>21</v>
      </c>
      <c r="D3944" s="4" t="s">
        <v>26</v>
      </c>
      <c r="E3944" s="4" t="s">
        <v>36</v>
      </c>
      <c r="F3944" s="9">
        <v>8</v>
      </c>
      <c r="G3944" s="10">
        <v>168</v>
      </c>
      <c r="H3944" s="11">
        <v>0.05</v>
      </c>
      <c r="I3944" s="10">
        <f t="shared" si="372"/>
        <v>1344</v>
      </c>
      <c r="J3944" s="10">
        <f t="shared" si="367"/>
        <v>67.2</v>
      </c>
      <c r="K3944" s="10">
        <f t="shared" si="368"/>
        <v>1276.8</v>
      </c>
      <c r="L3944" s="11">
        <v>0.05</v>
      </c>
      <c r="M3944" s="10">
        <f t="shared" si="369"/>
        <v>63.84</v>
      </c>
      <c r="N3944" s="10">
        <f t="shared" si="370"/>
        <v>1340.6399999999999</v>
      </c>
      <c r="O3944" s="10">
        <v>87.9</v>
      </c>
      <c r="P3944" s="10">
        <f t="shared" si="371"/>
        <v>573.59999999999991</v>
      </c>
      <c r="Q3944" s="12">
        <v>45673</v>
      </c>
    </row>
    <row r="3945" spans="1:17" x14ac:dyDescent="0.25">
      <c r="A3945" s="4">
        <v>1085</v>
      </c>
      <c r="B3945" s="4" t="s">
        <v>31</v>
      </c>
      <c r="C3945" s="4" t="s">
        <v>17</v>
      </c>
      <c r="D3945" s="4" t="s">
        <v>26</v>
      </c>
      <c r="E3945" s="4" t="s">
        <v>36</v>
      </c>
      <c r="F3945" s="9">
        <v>9</v>
      </c>
      <c r="G3945" s="10">
        <v>171</v>
      </c>
      <c r="H3945" s="11">
        <v>0.1</v>
      </c>
      <c r="I3945" s="10">
        <f t="shared" si="372"/>
        <v>1539</v>
      </c>
      <c r="J3945" s="10">
        <f t="shared" si="367"/>
        <v>153.9</v>
      </c>
      <c r="K3945" s="10">
        <f t="shared" si="368"/>
        <v>1385.1</v>
      </c>
      <c r="L3945" s="11">
        <v>0.05</v>
      </c>
      <c r="M3945" s="10">
        <f t="shared" si="369"/>
        <v>69.254999999999995</v>
      </c>
      <c r="N3945" s="10">
        <f t="shared" si="370"/>
        <v>1454.355</v>
      </c>
      <c r="O3945" s="10">
        <v>90.54</v>
      </c>
      <c r="P3945" s="10">
        <f t="shared" si="371"/>
        <v>570.2399999999999</v>
      </c>
      <c r="Q3945" s="12">
        <v>45735</v>
      </c>
    </row>
    <row r="3946" spans="1:17" x14ac:dyDescent="0.25">
      <c r="A3946" s="4">
        <v>1219</v>
      </c>
      <c r="B3946" s="4" t="s">
        <v>32</v>
      </c>
      <c r="C3946" s="4" t="s">
        <v>24</v>
      </c>
      <c r="D3946" s="4" t="s">
        <v>26</v>
      </c>
      <c r="E3946" s="4" t="s">
        <v>22</v>
      </c>
      <c r="F3946" s="9">
        <v>18</v>
      </c>
      <c r="G3946" s="10">
        <v>286</v>
      </c>
      <c r="H3946" s="11">
        <v>0.1</v>
      </c>
      <c r="I3946" s="10">
        <f t="shared" si="372"/>
        <v>5148</v>
      </c>
      <c r="J3946" s="10">
        <f t="shared" si="367"/>
        <v>514.80000000000007</v>
      </c>
      <c r="K3946" s="10">
        <f t="shared" si="368"/>
        <v>4633.2</v>
      </c>
      <c r="L3946" s="11">
        <v>0.05</v>
      </c>
      <c r="M3946" s="10">
        <f t="shared" si="369"/>
        <v>231.66</v>
      </c>
      <c r="N3946" s="10">
        <f t="shared" si="370"/>
        <v>4864.8599999999997</v>
      </c>
      <c r="O3946" s="10">
        <v>225.78</v>
      </c>
      <c r="P3946" s="10">
        <f t="shared" si="371"/>
        <v>569.15999999999985</v>
      </c>
      <c r="Q3946" s="12">
        <v>46019</v>
      </c>
    </row>
    <row r="3947" spans="1:17" x14ac:dyDescent="0.25">
      <c r="A3947" s="4">
        <v>2709</v>
      </c>
      <c r="B3947" s="4" t="s">
        <v>34</v>
      </c>
      <c r="C3947" s="4" t="s">
        <v>17</v>
      </c>
      <c r="D3947" s="4" t="s">
        <v>28</v>
      </c>
      <c r="E3947" s="4" t="s">
        <v>29</v>
      </c>
      <c r="F3947" s="9">
        <v>8</v>
      </c>
      <c r="G3947" s="10">
        <v>191</v>
      </c>
      <c r="H3947" s="11">
        <v>0.05</v>
      </c>
      <c r="I3947" s="10">
        <f t="shared" si="372"/>
        <v>1528</v>
      </c>
      <c r="J3947" s="10">
        <f t="shared" si="367"/>
        <v>76.400000000000006</v>
      </c>
      <c r="K3947" s="10">
        <f t="shared" si="368"/>
        <v>1451.6</v>
      </c>
      <c r="L3947" s="11">
        <v>0.05</v>
      </c>
      <c r="M3947" s="10">
        <f t="shared" si="369"/>
        <v>72.58</v>
      </c>
      <c r="N3947" s="10">
        <f t="shared" si="370"/>
        <v>1524.1799999999998</v>
      </c>
      <c r="O3947" s="10">
        <v>110.5</v>
      </c>
      <c r="P3947" s="10">
        <f t="shared" si="371"/>
        <v>567.59999999999991</v>
      </c>
      <c r="Q3947" s="12">
        <v>45791</v>
      </c>
    </row>
    <row r="3948" spans="1:17" x14ac:dyDescent="0.25">
      <c r="A3948" s="4">
        <v>3144</v>
      </c>
      <c r="B3948" s="4" t="s">
        <v>38</v>
      </c>
      <c r="C3948" s="4" t="s">
        <v>24</v>
      </c>
      <c r="D3948" s="4" t="s">
        <v>26</v>
      </c>
      <c r="E3948" s="4" t="s">
        <v>22</v>
      </c>
      <c r="F3948" s="9">
        <v>7</v>
      </c>
      <c r="G3948" s="10">
        <v>371</v>
      </c>
      <c r="H3948" s="11">
        <v>0.15</v>
      </c>
      <c r="I3948" s="10">
        <f t="shared" si="372"/>
        <v>2597</v>
      </c>
      <c r="J3948" s="10">
        <f t="shared" si="367"/>
        <v>389.55</v>
      </c>
      <c r="K3948" s="10">
        <f t="shared" si="368"/>
        <v>2207.4499999999998</v>
      </c>
      <c r="L3948" s="11">
        <v>0.05</v>
      </c>
      <c r="M3948" s="10">
        <f t="shared" si="369"/>
        <v>110.3725</v>
      </c>
      <c r="N3948" s="10">
        <f t="shared" si="370"/>
        <v>2317.8224999999998</v>
      </c>
      <c r="O3948" s="10">
        <v>234.34</v>
      </c>
      <c r="P3948" s="10">
        <f t="shared" si="371"/>
        <v>567.06999999999971</v>
      </c>
      <c r="Q3948" s="12">
        <v>45705</v>
      </c>
    </row>
    <row r="3949" spans="1:17" x14ac:dyDescent="0.25">
      <c r="A3949" s="4">
        <v>4192</v>
      </c>
      <c r="B3949" s="4" t="s">
        <v>38</v>
      </c>
      <c r="C3949" s="4" t="s">
        <v>24</v>
      </c>
      <c r="D3949" s="4" t="s">
        <v>26</v>
      </c>
      <c r="E3949" s="4" t="s">
        <v>37</v>
      </c>
      <c r="F3949" s="9">
        <v>2</v>
      </c>
      <c r="G3949" s="10">
        <v>579</v>
      </c>
      <c r="H3949" s="11">
        <v>0</v>
      </c>
      <c r="I3949" s="10">
        <f t="shared" si="372"/>
        <v>1158</v>
      </c>
      <c r="J3949" s="10">
        <f t="shared" si="367"/>
        <v>0</v>
      </c>
      <c r="K3949" s="10">
        <f t="shared" si="368"/>
        <v>1158</v>
      </c>
      <c r="L3949" s="11">
        <v>0.05</v>
      </c>
      <c r="M3949" s="10">
        <f t="shared" si="369"/>
        <v>57.900000000000006</v>
      </c>
      <c r="N3949" s="10">
        <f t="shared" si="370"/>
        <v>1215.9000000000001</v>
      </c>
      <c r="O3949" s="10">
        <v>296.01</v>
      </c>
      <c r="P3949" s="10">
        <f t="shared" si="371"/>
        <v>565.98</v>
      </c>
      <c r="Q3949" s="12">
        <v>45927</v>
      </c>
    </row>
    <row r="3950" spans="1:17" x14ac:dyDescent="0.25">
      <c r="A3950" s="4">
        <v>3380</v>
      </c>
      <c r="B3950" s="4" t="s">
        <v>31</v>
      </c>
      <c r="C3950" s="4" t="s">
        <v>21</v>
      </c>
      <c r="D3950" s="4" t="s">
        <v>18</v>
      </c>
      <c r="E3950" s="4" t="s">
        <v>27</v>
      </c>
      <c r="F3950" s="9">
        <v>5</v>
      </c>
      <c r="G3950" s="10">
        <v>625</v>
      </c>
      <c r="H3950" s="11">
        <v>0.15</v>
      </c>
      <c r="I3950" s="10">
        <f t="shared" si="372"/>
        <v>3125</v>
      </c>
      <c r="J3950" s="10">
        <f t="shared" si="367"/>
        <v>468.75</v>
      </c>
      <c r="K3950" s="10">
        <f t="shared" si="368"/>
        <v>2656.25</v>
      </c>
      <c r="L3950" s="11">
        <v>0.05</v>
      </c>
      <c r="M3950" s="10">
        <f t="shared" si="369"/>
        <v>132.8125</v>
      </c>
      <c r="N3950" s="10">
        <f t="shared" si="370"/>
        <v>2789.0625</v>
      </c>
      <c r="O3950" s="10">
        <v>418.1</v>
      </c>
      <c r="P3950" s="10">
        <f t="shared" si="371"/>
        <v>565.75</v>
      </c>
      <c r="Q3950" s="12">
        <v>45848</v>
      </c>
    </row>
    <row r="3951" spans="1:17" x14ac:dyDescent="0.25">
      <c r="A3951" s="4">
        <v>3075</v>
      </c>
      <c r="B3951" s="4" t="s">
        <v>32</v>
      </c>
      <c r="C3951" s="4" t="s">
        <v>17</v>
      </c>
      <c r="D3951" s="4" t="s">
        <v>28</v>
      </c>
      <c r="E3951" s="4" t="s">
        <v>29</v>
      </c>
      <c r="F3951" s="9">
        <v>4</v>
      </c>
      <c r="G3951" s="10">
        <v>519</v>
      </c>
      <c r="H3951" s="11">
        <v>0</v>
      </c>
      <c r="I3951" s="10">
        <f t="shared" si="372"/>
        <v>2076</v>
      </c>
      <c r="J3951" s="10">
        <f t="shared" si="367"/>
        <v>0</v>
      </c>
      <c r="K3951" s="10">
        <f t="shared" si="368"/>
        <v>2076</v>
      </c>
      <c r="L3951" s="11">
        <v>0.05</v>
      </c>
      <c r="M3951" s="10">
        <f t="shared" si="369"/>
        <v>103.80000000000001</v>
      </c>
      <c r="N3951" s="10">
        <f t="shared" si="370"/>
        <v>2179.8000000000002</v>
      </c>
      <c r="O3951" s="10">
        <v>377.83</v>
      </c>
      <c r="P3951" s="10">
        <f t="shared" si="371"/>
        <v>564.68000000000006</v>
      </c>
      <c r="Q3951" s="12">
        <v>45708</v>
      </c>
    </row>
    <row r="3952" spans="1:17" x14ac:dyDescent="0.25">
      <c r="A3952" s="4">
        <v>4343</v>
      </c>
      <c r="B3952" s="4" t="s">
        <v>32</v>
      </c>
      <c r="C3952" s="4" t="s">
        <v>17</v>
      </c>
      <c r="D3952" s="4" t="s">
        <v>26</v>
      </c>
      <c r="E3952" s="4" t="s">
        <v>25</v>
      </c>
      <c r="F3952" s="9">
        <v>3</v>
      </c>
      <c r="G3952" s="10">
        <v>659</v>
      </c>
      <c r="H3952" s="11">
        <v>0.15</v>
      </c>
      <c r="I3952" s="10">
        <f t="shared" si="372"/>
        <v>1977</v>
      </c>
      <c r="J3952" s="10">
        <f t="shared" si="367"/>
        <v>296.55</v>
      </c>
      <c r="K3952" s="10">
        <f t="shared" si="368"/>
        <v>1680.45</v>
      </c>
      <c r="L3952" s="11">
        <v>0.05</v>
      </c>
      <c r="M3952" s="10">
        <f t="shared" si="369"/>
        <v>84.022500000000008</v>
      </c>
      <c r="N3952" s="10">
        <f t="shared" si="370"/>
        <v>1764.4725000000001</v>
      </c>
      <c r="O3952" s="10">
        <v>372.2</v>
      </c>
      <c r="P3952" s="10">
        <f t="shared" si="371"/>
        <v>563.85000000000014</v>
      </c>
      <c r="Q3952" s="12">
        <v>45774</v>
      </c>
    </row>
    <row r="3953" spans="1:17" x14ac:dyDescent="0.25">
      <c r="A3953" s="4">
        <v>1878</v>
      </c>
      <c r="B3953" s="4" t="s">
        <v>31</v>
      </c>
      <c r="C3953" s="4" t="s">
        <v>24</v>
      </c>
      <c r="D3953" s="4" t="s">
        <v>33</v>
      </c>
      <c r="E3953" s="4" t="s">
        <v>37</v>
      </c>
      <c r="F3953" s="9">
        <v>6</v>
      </c>
      <c r="G3953" s="10">
        <v>887</v>
      </c>
      <c r="H3953" s="11">
        <v>0.1</v>
      </c>
      <c r="I3953" s="10">
        <f t="shared" si="372"/>
        <v>5322</v>
      </c>
      <c r="J3953" s="10">
        <f t="shared" si="367"/>
        <v>532.20000000000005</v>
      </c>
      <c r="K3953" s="10">
        <f t="shared" si="368"/>
        <v>4789.8</v>
      </c>
      <c r="L3953" s="11">
        <v>0.05</v>
      </c>
      <c r="M3953" s="10">
        <f t="shared" si="369"/>
        <v>239.49</v>
      </c>
      <c r="N3953" s="10">
        <f t="shared" si="370"/>
        <v>5029.29</v>
      </c>
      <c r="O3953" s="10">
        <v>704.34</v>
      </c>
      <c r="P3953" s="10">
        <f t="shared" si="371"/>
        <v>563.76000000000022</v>
      </c>
      <c r="Q3953" s="12">
        <v>45721</v>
      </c>
    </row>
    <row r="3954" spans="1:17" x14ac:dyDescent="0.25">
      <c r="A3954" s="4">
        <v>3744</v>
      </c>
      <c r="B3954" s="4" t="s">
        <v>20</v>
      </c>
      <c r="C3954" s="4" t="s">
        <v>17</v>
      </c>
      <c r="D3954" s="4" t="s">
        <v>18</v>
      </c>
      <c r="E3954" s="4" t="s">
        <v>36</v>
      </c>
      <c r="F3954" s="9">
        <v>18</v>
      </c>
      <c r="G3954" s="10">
        <v>442</v>
      </c>
      <c r="H3954" s="11">
        <v>0.15</v>
      </c>
      <c r="I3954" s="10">
        <f t="shared" si="372"/>
        <v>7956</v>
      </c>
      <c r="J3954" s="10">
        <f t="shared" si="367"/>
        <v>1193.3999999999999</v>
      </c>
      <c r="K3954" s="10">
        <f t="shared" si="368"/>
        <v>6762.6</v>
      </c>
      <c r="L3954" s="11">
        <v>0.05</v>
      </c>
      <c r="M3954" s="10">
        <f t="shared" si="369"/>
        <v>338.13000000000005</v>
      </c>
      <c r="N3954" s="10">
        <f t="shared" si="370"/>
        <v>7100.7300000000005</v>
      </c>
      <c r="O3954" s="10">
        <v>344.38</v>
      </c>
      <c r="P3954" s="10">
        <f t="shared" si="371"/>
        <v>563.76000000000022</v>
      </c>
      <c r="Q3954" s="12">
        <v>45680</v>
      </c>
    </row>
    <row r="3955" spans="1:17" x14ac:dyDescent="0.25">
      <c r="A3955" s="4">
        <v>443</v>
      </c>
      <c r="B3955" s="4" t="s">
        <v>38</v>
      </c>
      <c r="C3955" s="4" t="s">
        <v>21</v>
      </c>
      <c r="D3955" s="4" t="s">
        <v>18</v>
      </c>
      <c r="E3955" s="4" t="s">
        <v>37</v>
      </c>
      <c r="F3955" s="9">
        <v>23</v>
      </c>
      <c r="G3955" s="10">
        <v>91</v>
      </c>
      <c r="H3955" s="11">
        <v>0</v>
      </c>
      <c r="I3955" s="10">
        <f t="shared" si="372"/>
        <v>2093</v>
      </c>
      <c r="J3955" s="10">
        <f t="shared" si="367"/>
        <v>0</v>
      </c>
      <c r="K3955" s="10">
        <f t="shared" si="368"/>
        <v>2093</v>
      </c>
      <c r="L3955" s="11">
        <v>0.05</v>
      </c>
      <c r="M3955" s="10">
        <f t="shared" si="369"/>
        <v>104.65</v>
      </c>
      <c r="N3955" s="10">
        <f t="shared" si="370"/>
        <v>2197.65</v>
      </c>
      <c r="O3955" s="10">
        <v>66.52</v>
      </c>
      <c r="P3955" s="10">
        <f t="shared" si="371"/>
        <v>563.04000000000019</v>
      </c>
      <c r="Q3955" s="12">
        <v>45732</v>
      </c>
    </row>
    <row r="3956" spans="1:17" x14ac:dyDescent="0.25">
      <c r="A3956" s="4">
        <v>2081</v>
      </c>
      <c r="B3956" s="4" t="s">
        <v>34</v>
      </c>
      <c r="C3956" s="4" t="s">
        <v>17</v>
      </c>
      <c r="D3956" s="4" t="s">
        <v>26</v>
      </c>
      <c r="E3956" s="4" t="s">
        <v>36</v>
      </c>
      <c r="F3956" s="9">
        <v>3</v>
      </c>
      <c r="G3956" s="10">
        <v>615</v>
      </c>
      <c r="H3956" s="11">
        <v>0.05</v>
      </c>
      <c r="I3956" s="10">
        <f t="shared" si="372"/>
        <v>1845</v>
      </c>
      <c r="J3956" s="10">
        <f t="shared" si="367"/>
        <v>92.25</v>
      </c>
      <c r="K3956" s="10">
        <f t="shared" si="368"/>
        <v>1752.75</v>
      </c>
      <c r="L3956" s="11">
        <v>0.05</v>
      </c>
      <c r="M3956" s="10">
        <f t="shared" si="369"/>
        <v>87.637500000000003</v>
      </c>
      <c r="N3956" s="10">
        <f t="shared" si="370"/>
        <v>1840.3875</v>
      </c>
      <c r="O3956" s="10">
        <v>396.83</v>
      </c>
      <c r="P3956" s="10">
        <f t="shared" si="371"/>
        <v>562.26</v>
      </c>
      <c r="Q3956" s="12">
        <v>46015</v>
      </c>
    </row>
    <row r="3957" spans="1:17" x14ac:dyDescent="0.25">
      <c r="A3957" s="4">
        <v>3404</v>
      </c>
      <c r="B3957" s="4" t="s">
        <v>20</v>
      </c>
      <c r="C3957" s="4" t="s">
        <v>24</v>
      </c>
      <c r="D3957" s="4" t="s">
        <v>18</v>
      </c>
      <c r="E3957" s="4" t="s">
        <v>37</v>
      </c>
      <c r="F3957" s="9">
        <v>10</v>
      </c>
      <c r="G3957" s="10">
        <v>396</v>
      </c>
      <c r="H3957" s="11">
        <v>0.1</v>
      </c>
      <c r="I3957" s="10">
        <f t="shared" si="372"/>
        <v>3960</v>
      </c>
      <c r="J3957" s="10">
        <f t="shared" si="367"/>
        <v>396</v>
      </c>
      <c r="K3957" s="10">
        <f t="shared" si="368"/>
        <v>3564</v>
      </c>
      <c r="L3957" s="11">
        <v>0.05</v>
      </c>
      <c r="M3957" s="10">
        <f t="shared" si="369"/>
        <v>178.20000000000002</v>
      </c>
      <c r="N3957" s="10">
        <f t="shared" si="370"/>
        <v>3742.2</v>
      </c>
      <c r="O3957" s="10">
        <v>300.19</v>
      </c>
      <c r="P3957" s="10">
        <f t="shared" si="371"/>
        <v>562.09999999999991</v>
      </c>
      <c r="Q3957" s="12">
        <v>45824</v>
      </c>
    </row>
    <row r="3958" spans="1:17" x14ac:dyDescent="0.25">
      <c r="A3958" s="4">
        <v>830</v>
      </c>
      <c r="B3958" s="4" t="s">
        <v>31</v>
      </c>
      <c r="C3958" s="4" t="s">
        <v>17</v>
      </c>
      <c r="D3958" s="4" t="s">
        <v>33</v>
      </c>
      <c r="E3958" s="4" t="s">
        <v>19</v>
      </c>
      <c r="F3958" s="9">
        <v>10</v>
      </c>
      <c r="G3958" s="10">
        <v>1075</v>
      </c>
      <c r="H3958" s="11">
        <v>0.15</v>
      </c>
      <c r="I3958" s="10">
        <f t="shared" si="372"/>
        <v>10750</v>
      </c>
      <c r="J3958" s="10">
        <f t="shared" si="367"/>
        <v>1612.5</v>
      </c>
      <c r="K3958" s="10">
        <f t="shared" si="368"/>
        <v>9137.5</v>
      </c>
      <c r="L3958" s="11">
        <v>0.05</v>
      </c>
      <c r="M3958" s="10">
        <f t="shared" si="369"/>
        <v>456.875</v>
      </c>
      <c r="N3958" s="10">
        <f t="shared" si="370"/>
        <v>9594.375</v>
      </c>
      <c r="O3958" s="10">
        <v>857.57</v>
      </c>
      <c r="P3958" s="10">
        <f t="shared" si="371"/>
        <v>561.79999999999927</v>
      </c>
      <c r="Q3958" s="12">
        <v>45881</v>
      </c>
    </row>
    <row r="3959" spans="1:17" x14ac:dyDescent="0.25">
      <c r="A3959" s="4">
        <v>2919</v>
      </c>
      <c r="B3959" s="4" t="s">
        <v>20</v>
      </c>
      <c r="C3959" s="4" t="s">
        <v>17</v>
      </c>
      <c r="D3959" s="4" t="s">
        <v>18</v>
      </c>
      <c r="E3959" s="4" t="s">
        <v>37</v>
      </c>
      <c r="F3959" s="9">
        <v>7</v>
      </c>
      <c r="G3959" s="10">
        <v>481</v>
      </c>
      <c r="H3959" s="11">
        <v>0.05</v>
      </c>
      <c r="I3959" s="10">
        <f t="shared" si="372"/>
        <v>3367</v>
      </c>
      <c r="J3959" s="10">
        <f t="shared" si="367"/>
        <v>168.35000000000002</v>
      </c>
      <c r="K3959" s="10">
        <f t="shared" si="368"/>
        <v>3198.65</v>
      </c>
      <c r="L3959" s="11">
        <v>0.05</v>
      </c>
      <c r="M3959" s="10">
        <f t="shared" si="369"/>
        <v>159.9325</v>
      </c>
      <c r="N3959" s="10">
        <f t="shared" si="370"/>
        <v>3358.5825</v>
      </c>
      <c r="O3959" s="10">
        <v>376.8</v>
      </c>
      <c r="P3959" s="10">
        <f t="shared" si="371"/>
        <v>561.05000000000018</v>
      </c>
      <c r="Q3959" s="12">
        <v>45987</v>
      </c>
    </row>
    <row r="3960" spans="1:17" x14ac:dyDescent="0.25">
      <c r="A3960" s="4">
        <v>1113</v>
      </c>
      <c r="B3960" s="4" t="s">
        <v>35</v>
      </c>
      <c r="C3960" s="4" t="s">
        <v>21</v>
      </c>
      <c r="D3960" s="4" t="s">
        <v>18</v>
      </c>
      <c r="E3960" s="4" t="s">
        <v>37</v>
      </c>
      <c r="F3960" s="9">
        <v>2</v>
      </c>
      <c r="G3960" s="10">
        <v>1087</v>
      </c>
      <c r="H3960" s="11">
        <v>0.05</v>
      </c>
      <c r="I3960" s="10">
        <f t="shared" si="372"/>
        <v>2174</v>
      </c>
      <c r="J3960" s="10">
        <f t="shared" si="367"/>
        <v>108.7</v>
      </c>
      <c r="K3960" s="10">
        <f t="shared" si="368"/>
        <v>2065.3000000000002</v>
      </c>
      <c r="L3960" s="11">
        <v>0.05</v>
      </c>
      <c r="M3960" s="10">
        <f t="shared" si="369"/>
        <v>103.26500000000001</v>
      </c>
      <c r="N3960" s="10">
        <f t="shared" si="370"/>
        <v>2168.5650000000001</v>
      </c>
      <c r="O3960" s="10">
        <v>752.47</v>
      </c>
      <c r="P3960" s="10">
        <f t="shared" si="371"/>
        <v>560.36000000000013</v>
      </c>
      <c r="Q3960" s="12">
        <v>45805</v>
      </c>
    </row>
    <row r="3961" spans="1:17" x14ac:dyDescent="0.25">
      <c r="A3961" s="4">
        <v>1490</v>
      </c>
      <c r="B3961" s="4" t="s">
        <v>35</v>
      </c>
      <c r="C3961" s="4" t="s">
        <v>17</v>
      </c>
      <c r="D3961" s="4" t="s">
        <v>33</v>
      </c>
      <c r="E3961" s="4" t="s">
        <v>36</v>
      </c>
      <c r="F3961" s="9">
        <v>6</v>
      </c>
      <c r="G3961" s="10">
        <v>335</v>
      </c>
      <c r="H3961" s="11">
        <v>0.15</v>
      </c>
      <c r="I3961" s="10">
        <f t="shared" si="372"/>
        <v>2010</v>
      </c>
      <c r="J3961" s="10">
        <f t="shared" si="367"/>
        <v>301.5</v>
      </c>
      <c r="K3961" s="10">
        <f t="shared" si="368"/>
        <v>1708.5</v>
      </c>
      <c r="L3961" s="11">
        <v>0.05</v>
      </c>
      <c r="M3961" s="10">
        <f t="shared" si="369"/>
        <v>85.425000000000011</v>
      </c>
      <c r="N3961" s="10">
        <f t="shared" si="370"/>
        <v>1793.925</v>
      </c>
      <c r="O3961" s="10">
        <v>191.49</v>
      </c>
      <c r="P3961" s="10">
        <f t="shared" si="371"/>
        <v>559.55999999999995</v>
      </c>
      <c r="Q3961" s="12">
        <v>45688</v>
      </c>
    </row>
    <row r="3962" spans="1:17" x14ac:dyDescent="0.25">
      <c r="A3962" s="4">
        <v>1895</v>
      </c>
      <c r="B3962" s="4" t="s">
        <v>16</v>
      </c>
      <c r="C3962" s="4" t="s">
        <v>17</v>
      </c>
      <c r="D3962" s="4" t="s">
        <v>18</v>
      </c>
      <c r="E3962" s="4" t="s">
        <v>22</v>
      </c>
      <c r="F3962" s="9">
        <v>7</v>
      </c>
      <c r="G3962" s="10">
        <v>379</v>
      </c>
      <c r="H3962" s="11">
        <v>0.1</v>
      </c>
      <c r="I3962" s="10">
        <f t="shared" si="372"/>
        <v>2653</v>
      </c>
      <c r="J3962" s="10">
        <f t="shared" si="367"/>
        <v>265.3</v>
      </c>
      <c r="K3962" s="10">
        <f t="shared" si="368"/>
        <v>2387.6999999999998</v>
      </c>
      <c r="L3962" s="11">
        <v>0.05</v>
      </c>
      <c r="M3962" s="10">
        <f t="shared" si="369"/>
        <v>119.38499999999999</v>
      </c>
      <c r="N3962" s="10">
        <f t="shared" si="370"/>
        <v>2507.085</v>
      </c>
      <c r="O3962" s="10">
        <v>261.18</v>
      </c>
      <c r="P3962" s="10">
        <f t="shared" si="371"/>
        <v>559.43999999999983</v>
      </c>
      <c r="Q3962" s="12">
        <v>45833</v>
      </c>
    </row>
    <row r="3963" spans="1:17" x14ac:dyDescent="0.25">
      <c r="A3963" s="4">
        <v>3667</v>
      </c>
      <c r="B3963" s="4" t="s">
        <v>23</v>
      </c>
      <c r="C3963" s="4" t="s">
        <v>24</v>
      </c>
      <c r="D3963" s="4" t="s">
        <v>28</v>
      </c>
      <c r="E3963" s="4" t="s">
        <v>29</v>
      </c>
      <c r="F3963" s="9">
        <v>11</v>
      </c>
      <c r="G3963" s="10">
        <v>167</v>
      </c>
      <c r="H3963" s="11">
        <v>0.1</v>
      </c>
      <c r="I3963" s="10">
        <f t="shared" si="372"/>
        <v>1837</v>
      </c>
      <c r="J3963" s="10">
        <f t="shared" si="367"/>
        <v>183.70000000000002</v>
      </c>
      <c r="K3963" s="10">
        <f t="shared" si="368"/>
        <v>1653.3</v>
      </c>
      <c r="L3963" s="11">
        <v>0.05</v>
      </c>
      <c r="M3963" s="10">
        <f t="shared" si="369"/>
        <v>82.665000000000006</v>
      </c>
      <c r="N3963" s="10">
        <f t="shared" si="370"/>
        <v>1735.9649999999999</v>
      </c>
      <c r="O3963" s="10">
        <v>99.45</v>
      </c>
      <c r="P3963" s="10">
        <f t="shared" si="371"/>
        <v>559.34999999999991</v>
      </c>
      <c r="Q3963" s="12">
        <v>45720</v>
      </c>
    </row>
    <row r="3964" spans="1:17" x14ac:dyDescent="0.25">
      <c r="A3964" s="4">
        <v>841</v>
      </c>
      <c r="B3964" s="4" t="s">
        <v>32</v>
      </c>
      <c r="C3964" s="4" t="s">
        <v>17</v>
      </c>
      <c r="D3964" s="4" t="s">
        <v>33</v>
      </c>
      <c r="E3964" s="4" t="s">
        <v>37</v>
      </c>
      <c r="F3964" s="9">
        <v>7</v>
      </c>
      <c r="G3964" s="10">
        <v>328</v>
      </c>
      <c r="H3964" s="11">
        <v>0.15</v>
      </c>
      <c r="I3964" s="10">
        <f t="shared" si="372"/>
        <v>2296</v>
      </c>
      <c r="J3964" s="10">
        <f t="shared" si="367"/>
        <v>344.4</v>
      </c>
      <c r="K3964" s="10">
        <f t="shared" si="368"/>
        <v>1951.6</v>
      </c>
      <c r="L3964" s="11">
        <v>0.05</v>
      </c>
      <c r="M3964" s="10">
        <f t="shared" si="369"/>
        <v>97.58</v>
      </c>
      <c r="N3964" s="10">
        <f t="shared" si="370"/>
        <v>2049.1799999999998</v>
      </c>
      <c r="O3964" s="10">
        <v>198.94</v>
      </c>
      <c r="P3964" s="10">
        <f t="shared" si="371"/>
        <v>559.02</v>
      </c>
      <c r="Q3964" s="12">
        <v>45790</v>
      </c>
    </row>
    <row r="3965" spans="1:17" x14ac:dyDescent="0.25">
      <c r="A3965" s="4">
        <v>3438</v>
      </c>
      <c r="B3965" s="4" t="s">
        <v>23</v>
      </c>
      <c r="C3965" s="4" t="s">
        <v>24</v>
      </c>
      <c r="D3965" s="4" t="s">
        <v>18</v>
      </c>
      <c r="E3965" s="4" t="s">
        <v>37</v>
      </c>
      <c r="F3965" s="9">
        <v>8</v>
      </c>
      <c r="G3965" s="10">
        <v>284</v>
      </c>
      <c r="H3965" s="11">
        <v>0</v>
      </c>
      <c r="I3965" s="10">
        <f t="shared" si="372"/>
        <v>2272</v>
      </c>
      <c r="J3965" s="10">
        <f t="shared" si="367"/>
        <v>0</v>
      </c>
      <c r="K3965" s="10">
        <f t="shared" si="368"/>
        <v>2272</v>
      </c>
      <c r="L3965" s="11">
        <v>0.05</v>
      </c>
      <c r="M3965" s="10">
        <f t="shared" si="369"/>
        <v>113.60000000000001</v>
      </c>
      <c r="N3965" s="10">
        <f t="shared" si="370"/>
        <v>2385.6</v>
      </c>
      <c r="O3965" s="10">
        <v>214.3</v>
      </c>
      <c r="P3965" s="10">
        <f t="shared" si="371"/>
        <v>557.59999999999991</v>
      </c>
      <c r="Q3965" s="12">
        <v>45693</v>
      </c>
    </row>
    <row r="3966" spans="1:17" x14ac:dyDescent="0.25">
      <c r="A3966" s="4">
        <v>2669</v>
      </c>
      <c r="B3966" s="4" t="s">
        <v>32</v>
      </c>
      <c r="C3966" s="4" t="s">
        <v>24</v>
      </c>
      <c r="D3966" s="4" t="s">
        <v>26</v>
      </c>
      <c r="E3966" s="4" t="s">
        <v>19</v>
      </c>
      <c r="F3966" s="9">
        <v>2</v>
      </c>
      <c r="G3966" s="10">
        <v>1026</v>
      </c>
      <c r="H3966" s="11">
        <v>0.1</v>
      </c>
      <c r="I3966" s="10">
        <f t="shared" si="372"/>
        <v>2052</v>
      </c>
      <c r="J3966" s="10">
        <f t="shared" si="367"/>
        <v>205.20000000000002</v>
      </c>
      <c r="K3966" s="10">
        <f t="shared" si="368"/>
        <v>1846.8</v>
      </c>
      <c r="L3966" s="11">
        <v>0.05</v>
      </c>
      <c r="M3966" s="10">
        <f t="shared" si="369"/>
        <v>92.34</v>
      </c>
      <c r="N3966" s="10">
        <f t="shared" si="370"/>
        <v>1939.1399999999999</v>
      </c>
      <c r="O3966" s="10">
        <v>644.80999999999995</v>
      </c>
      <c r="P3966" s="10">
        <f t="shared" si="371"/>
        <v>557.18000000000006</v>
      </c>
      <c r="Q3966" s="12">
        <v>45755</v>
      </c>
    </row>
    <row r="3967" spans="1:17" x14ac:dyDescent="0.25">
      <c r="A3967" s="4">
        <v>2399</v>
      </c>
      <c r="B3967" s="4" t="s">
        <v>32</v>
      </c>
      <c r="C3967" s="4" t="s">
        <v>24</v>
      </c>
      <c r="D3967" s="4" t="s">
        <v>33</v>
      </c>
      <c r="E3967" s="4" t="s">
        <v>30</v>
      </c>
      <c r="F3967" s="9">
        <v>3</v>
      </c>
      <c r="G3967" s="10">
        <v>506</v>
      </c>
      <c r="H3967" s="11">
        <v>0.1</v>
      </c>
      <c r="I3967" s="10">
        <f t="shared" si="372"/>
        <v>1518</v>
      </c>
      <c r="J3967" s="10">
        <f t="shared" si="367"/>
        <v>151.80000000000001</v>
      </c>
      <c r="K3967" s="10">
        <f t="shared" si="368"/>
        <v>1366.2</v>
      </c>
      <c r="L3967" s="11">
        <v>0.05</v>
      </c>
      <c r="M3967" s="10">
        <f t="shared" si="369"/>
        <v>68.31</v>
      </c>
      <c r="N3967" s="10">
        <f t="shared" si="370"/>
        <v>1434.51</v>
      </c>
      <c r="O3967" s="10">
        <v>270.10000000000002</v>
      </c>
      <c r="P3967" s="10">
        <f t="shared" si="371"/>
        <v>555.9</v>
      </c>
      <c r="Q3967" s="12">
        <v>45803</v>
      </c>
    </row>
    <row r="3968" spans="1:17" x14ac:dyDescent="0.25">
      <c r="A3968" s="4">
        <v>1898</v>
      </c>
      <c r="B3968" s="4" t="s">
        <v>20</v>
      </c>
      <c r="C3968" s="4" t="s">
        <v>24</v>
      </c>
      <c r="D3968" s="4" t="s">
        <v>33</v>
      </c>
      <c r="E3968" s="4" t="s">
        <v>37</v>
      </c>
      <c r="F3968" s="9">
        <v>11</v>
      </c>
      <c r="G3968" s="10">
        <v>142</v>
      </c>
      <c r="H3968" s="11">
        <v>0</v>
      </c>
      <c r="I3968" s="10">
        <f t="shared" si="372"/>
        <v>1562</v>
      </c>
      <c r="J3968" s="10">
        <f t="shared" si="367"/>
        <v>0</v>
      </c>
      <c r="K3968" s="10">
        <f t="shared" si="368"/>
        <v>1562</v>
      </c>
      <c r="L3968" s="11">
        <v>0.05</v>
      </c>
      <c r="M3968" s="10">
        <f t="shared" si="369"/>
        <v>78.100000000000009</v>
      </c>
      <c r="N3968" s="10">
        <f t="shared" si="370"/>
        <v>1640.1</v>
      </c>
      <c r="O3968" s="10">
        <v>91.5</v>
      </c>
      <c r="P3968" s="10">
        <f t="shared" si="371"/>
        <v>555.5</v>
      </c>
      <c r="Q3968" s="12">
        <v>45805</v>
      </c>
    </row>
    <row r="3969" spans="1:17" x14ac:dyDescent="0.25">
      <c r="A3969" s="4">
        <v>4050</v>
      </c>
      <c r="B3969" s="4" t="s">
        <v>23</v>
      </c>
      <c r="C3969" s="4" t="s">
        <v>24</v>
      </c>
      <c r="D3969" s="4" t="s">
        <v>18</v>
      </c>
      <c r="E3969" s="4" t="s">
        <v>29</v>
      </c>
      <c r="F3969" s="9">
        <v>18</v>
      </c>
      <c r="G3969" s="10">
        <v>198</v>
      </c>
      <c r="H3969" s="11">
        <v>0.1</v>
      </c>
      <c r="I3969" s="10">
        <f t="shared" si="372"/>
        <v>3564</v>
      </c>
      <c r="J3969" s="10">
        <f t="shared" si="367"/>
        <v>356.40000000000003</v>
      </c>
      <c r="K3969" s="10">
        <f t="shared" si="368"/>
        <v>3207.6</v>
      </c>
      <c r="L3969" s="11">
        <v>0.05</v>
      </c>
      <c r="M3969" s="10">
        <f t="shared" si="369"/>
        <v>160.38</v>
      </c>
      <c r="N3969" s="10">
        <f t="shared" si="370"/>
        <v>3367.98</v>
      </c>
      <c r="O3969" s="10">
        <v>147.37</v>
      </c>
      <c r="P3969" s="10">
        <f t="shared" si="371"/>
        <v>554.94000000000005</v>
      </c>
      <c r="Q3969" s="12">
        <v>45841</v>
      </c>
    </row>
    <row r="3970" spans="1:17" x14ac:dyDescent="0.25">
      <c r="A3970" s="4">
        <v>1258</v>
      </c>
      <c r="B3970" s="4" t="s">
        <v>38</v>
      </c>
      <c r="C3970" s="4" t="s">
        <v>21</v>
      </c>
      <c r="D3970" s="4" t="s">
        <v>33</v>
      </c>
      <c r="E3970" s="4" t="s">
        <v>25</v>
      </c>
      <c r="F3970" s="9">
        <v>12</v>
      </c>
      <c r="G3970" s="10">
        <v>450</v>
      </c>
      <c r="H3970" s="11">
        <v>0.1</v>
      </c>
      <c r="I3970" s="10">
        <f t="shared" si="372"/>
        <v>5400</v>
      </c>
      <c r="J3970" s="10">
        <f t="shared" ref="J3970:J4033" si="373">I3970*H3970</f>
        <v>540</v>
      </c>
      <c r="K3970" s="10">
        <f t="shared" ref="K3970:K4033" si="374">I3970-J3970</f>
        <v>4860</v>
      </c>
      <c r="L3970" s="11">
        <v>0.05</v>
      </c>
      <c r="M3970" s="10">
        <f t="shared" ref="M3970:M4033" si="375">K3970*L3970</f>
        <v>243</v>
      </c>
      <c r="N3970" s="10">
        <f t="shared" ref="N3970:N4033" si="376">K3970+M3970</f>
        <v>5103</v>
      </c>
      <c r="O3970" s="10">
        <v>358.88</v>
      </c>
      <c r="P3970" s="10">
        <f t="shared" ref="P3970:P4033" si="377">K3970-(O3970*F3970)</f>
        <v>553.44000000000051</v>
      </c>
      <c r="Q3970" s="12">
        <v>45941</v>
      </c>
    </row>
    <row r="3971" spans="1:17" x14ac:dyDescent="0.25">
      <c r="A3971" s="4">
        <v>1755</v>
      </c>
      <c r="B3971" s="4" t="s">
        <v>31</v>
      </c>
      <c r="C3971" s="4" t="s">
        <v>24</v>
      </c>
      <c r="D3971" s="4" t="s">
        <v>26</v>
      </c>
      <c r="E3971" s="4" t="s">
        <v>25</v>
      </c>
      <c r="F3971" s="9">
        <v>11</v>
      </c>
      <c r="G3971" s="10">
        <v>647</v>
      </c>
      <c r="H3971" s="11">
        <v>0.15</v>
      </c>
      <c r="I3971" s="10">
        <f t="shared" si="372"/>
        <v>7117</v>
      </c>
      <c r="J3971" s="10">
        <f t="shared" si="373"/>
        <v>1067.55</v>
      </c>
      <c r="K3971" s="10">
        <f t="shared" si="374"/>
        <v>6049.45</v>
      </c>
      <c r="L3971" s="11">
        <v>0.05</v>
      </c>
      <c r="M3971" s="10">
        <f t="shared" si="375"/>
        <v>302.47250000000003</v>
      </c>
      <c r="N3971" s="10">
        <f t="shared" si="376"/>
        <v>6351.9224999999997</v>
      </c>
      <c r="O3971" s="10">
        <v>499.67</v>
      </c>
      <c r="P3971" s="10">
        <f t="shared" si="377"/>
        <v>553.07999999999993</v>
      </c>
      <c r="Q3971" s="12">
        <v>45938</v>
      </c>
    </row>
    <row r="3972" spans="1:17" x14ac:dyDescent="0.25">
      <c r="A3972" s="4">
        <v>193</v>
      </c>
      <c r="B3972" s="4" t="s">
        <v>16</v>
      </c>
      <c r="C3972" s="4" t="s">
        <v>17</v>
      </c>
      <c r="D3972" s="4" t="s">
        <v>28</v>
      </c>
      <c r="E3972" s="4" t="s">
        <v>36</v>
      </c>
      <c r="F3972" s="9">
        <v>7</v>
      </c>
      <c r="G3972" s="10">
        <v>205</v>
      </c>
      <c r="H3972" s="11">
        <v>0</v>
      </c>
      <c r="I3972" s="10">
        <f t="shared" si="372"/>
        <v>1435</v>
      </c>
      <c r="J3972" s="10">
        <f t="shared" si="373"/>
        <v>0</v>
      </c>
      <c r="K3972" s="10">
        <f t="shared" si="374"/>
        <v>1435</v>
      </c>
      <c r="L3972" s="11">
        <v>0.05</v>
      </c>
      <c r="M3972" s="10">
        <f t="shared" si="375"/>
        <v>71.75</v>
      </c>
      <c r="N3972" s="10">
        <f t="shared" si="376"/>
        <v>1506.75</v>
      </c>
      <c r="O3972" s="10">
        <v>126.05</v>
      </c>
      <c r="P3972" s="10">
        <f t="shared" si="377"/>
        <v>552.65</v>
      </c>
      <c r="Q3972" s="12">
        <v>45688</v>
      </c>
    </row>
    <row r="3973" spans="1:17" x14ac:dyDescent="0.25">
      <c r="A3973" s="4">
        <v>4252</v>
      </c>
      <c r="B3973" s="4" t="s">
        <v>32</v>
      </c>
      <c r="C3973" s="4" t="s">
        <v>21</v>
      </c>
      <c r="D3973" s="4" t="s">
        <v>28</v>
      </c>
      <c r="E3973" s="4" t="s">
        <v>29</v>
      </c>
      <c r="F3973" s="9">
        <v>4</v>
      </c>
      <c r="G3973" s="10">
        <v>532</v>
      </c>
      <c r="H3973" s="11">
        <v>0.1</v>
      </c>
      <c r="I3973" s="10">
        <f t="shared" si="372"/>
        <v>2128</v>
      </c>
      <c r="J3973" s="10">
        <f t="shared" si="373"/>
        <v>212.8</v>
      </c>
      <c r="K3973" s="10">
        <f t="shared" si="374"/>
        <v>1915.2</v>
      </c>
      <c r="L3973" s="11">
        <v>0.05</v>
      </c>
      <c r="M3973" s="10">
        <f t="shared" si="375"/>
        <v>95.76</v>
      </c>
      <c r="N3973" s="10">
        <f t="shared" si="376"/>
        <v>2010.96</v>
      </c>
      <c r="O3973" s="10">
        <v>340.86</v>
      </c>
      <c r="P3973" s="10">
        <f t="shared" si="377"/>
        <v>551.76</v>
      </c>
      <c r="Q3973" s="12">
        <v>45709</v>
      </c>
    </row>
    <row r="3974" spans="1:17" x14ac:dyDescent="0.25">
      <c r="A3974" s="4">
        <v>870</v>
      </c>
      <c r="B3974" s="4" t="s">
        <v>38</v>
      </c>
      <c r="C3974" s="4" t="s">
        <v>21</v>
      </c>
      <c r="D3974" s="4" t="s">
        <v>26</v>
      </c>
      <c r="E3974" s="4" t="s">
        <v>36</v>
      </c>
      <c r="F3974" s="9">
        <v>15</v>
      </c>
      <c r="G3974" s="10">
        <v>291</v>
      </c>
      <c r="H3974" s="11">
        <v>0.15</v>
      </c>
      <c r="I3974" s="10">
        <f t="shared" si="372"/>
        <v>4365</v>
      </c>
      <c r="J3974" s="10">
        <f t="shared" si="373"/>
        <v>654.75</v>
      </c>
      <c r="K3974" s="10">
        <f t="shared" si="374"/>
        <v>3710.25</v>
      </c>
      <c r="L3974" s="11">
        <v>0.05</v>
      </c>
      <c r="M3974" s="10">
        <f t="shared" si="375"/>
        <v>185.51250000000002</v>
      </c>
      <c r="N3974" s="10">
        <f t="shared" si="376"/>
        <v>3895.7624999999998</v>
      </c>
      <c r="O3974" s="10">
        <v>210.65</v>
      </c>
      <c r="P3974" s="10">
        <f t="shared" si="377"/>
        <v>550.5</v>
      </c>
      <c r="Q3974" s="12">
        <v>45735</v>
      </c>
    </row>
    <row r="3975" spans="1:17" x14ac:dyDescent="0.25">
      <c r="A3975" s="4">
        <v>1016</v>
      </c>
      <c r="B3975" s="4" t="s">
        <v>32</v>
      </c>
      <c r="C3975" s="4" t="s">
        <v>21</v>
      </c>
      <c r="D3975" s="4" t="s">
        <v>28</v>
      </c>
      <c r="E3975" s="4" t="s">
        <v>25</v>
      </c>
      <c r="F3975" s="9">
        <v>17</v>
      </c>
      <c r="G3975" s="10">
        <v>87</v>
      </c>
      <c r="H3975" s="11">
        <v>0</v>
      </c>
      <c r="I3975" s="10">
        <f t="shared" si="372"/>
        <v>1479</v>
      </c>
      <c r="J3975" s="10">
        <f t="shared" si="373"/>
        <v>0</v>
      </c>
      <c r="K3975" s="10">
        <f t="shared" si="374"/>
        <v>1479</v>
      </c>
      <c r="L3975" s="11">
        <v>0.05</v>
      </c>
      <c r="M3975" s="10">
        <f t="shared" si="375"/>
        <v>73.95</v>
      </c>
      <c r="N3975" s="10">
        <f t="shared" si="376"/>
        <v>1552.95</v>
      </c>
      <c r="O3975" s="10">
        <v>54.68</v>
      </c>
      <c r="P3975" s="10">
        <f t="shared" si="377"/>
        <v>549.44000000000005</v>
      </c>
      <c r="Q3975" s="12">
        <v>45703</v>
      </c>
    </row>
    <row r="3976" spans="1:17" x14ac:dyDescent="0.25">
      <c r="A3976" s="4">
        <v>2222</v>
      </c>
      <c r="B3976" s="4" t="s">
        <v>38</v>
      </c>
      <c r="C3976" s="4" t="s">
        <v>17</v>
      </c>
      <c r="D3976" s="4" t="s">
        <v>18</v>
      </c>
      <c r="E3976" s="4" t="s">
        <v>29</v>
      </c>
      <c r="F3976" s="9">
        <v>5</v>
      </c>
      <c r="G3976" s="10">
        <v>693</v>
      </c>
      <c r="H3976" s="11">
        <v>0.1</v>
      </c>
      <c r="I3976" s="10">
        <f t="shared" si="372"/>
        <v>3465</v>
      </c>
      <c r="J3976" s="10">
        <f t="shared" si="373"/>
        <v>346.5</v>
      </c>
      <c r="K3976" s="10">
        <f t="shared" si="374"/>
        <v>3118.5</v>
      </c>
      <c r="L3976" s="11">
        <v>0.05</v>
      </c>
      <c r="M3976" s="10">
        <f t="shared" si="375"/>
        <v>155.92500000000001</v>
      </c>
      <c r="N3976" s="10">
        <f t="shared" si="376"/>
        <v>3274.4250000000002</v>
      </c>
      <c r="O3976" s="10">
        <v>513.95000000000005</v>
      </c>
      <c r="P3976" s="10">
        <f t="shared" si="377"/>
        <v>548.75</v>
      </c>
      <c r="Q3976" s="12">
        <v>45728</v>
      </c>
    </row>
    <row r="3977" spans="1:17" x14ac:dyDescent="0.25">
      <c r="A3977" s="4">
        <v>2893</v>
      </c>
      <c r="B3977" s="4" t="s">
        <v>34</v>
      </c>
      <c r="C3977" s="4" t="s">
        <v>21</v>
      </c>
      <c r="D3977" s="4" t="s">
        <v>26</v>
      </c>
      <c r="E3977" s="4" t="s">
        <v>19</v>
      </c>
      <c r="F3977" s="9">
        <v>10</v>
      </c>
      <c r="G3977" s="10">
        <v>204</v>
      </c>
      <c r="H3977" s="11">
        <v>0.15</v>
      </c>
      <c r="I3977" s="10">
        <f t="shared" si="372"/>
        <v>2040</v>
      </c>
      <c r="J3977" s="10">
        <f t="shared" si="373"/>
        <v>306</v>
      </c>
      <c r="K3977" s="10">
        <f t="shared" si="374"/>
        <v>1734</v>
      </c>
      <c r="L3977" s="11">
        <v>0.05</v>
      </c>
      <c r="M3977" s="10">
        <f t="shared" si="375"/>
        <v>86.7</v>
      </c>
      <c r="N3977" s="10">
        <f t="shared" si="376"/>
        <v>1820.7</v>
      </c>
      <c r="O3977" s="10">
        <v>118.63</v>
      </c>
      <c r="P3977" s="10">
        <f t="shared" si="377"/>
        <v>547.70000000000005</v>
      </c>
      <c r="Q3977" s="12">
        <v>45959</v>
      </c>
    </row>
    <row r="3978" spans="1:17" x14ac:dyDescent="0.25">
      <c r="A3978" s="4">
        <v>3283</v>
      </c>
      <c r="B3978" s="4" t="s">
        <v>35</v>
      </c>
      <c r="C3978" s="4" t="s">
        <v>24</v>
      </c>
      <c r="D3978" s="4" t="s">
        <v>33</v>
      </c>
      <c r="E3978" s="4" t="s">
        <v>25</v>
      </c>
      <c r="F3978" s="9">
        <v>9</v>
      </c>
      <c r="G3978" s="10">
        <v>334</v>
      </c>
      <c r="H3978" s="11">
        <v>0.1</v>
      </c>
      <c r="I3978" s="10">
        <f t="shared" si="372"/>
        <v>3006</v>
      </c>
      <c r="J3978" s="10">
        <f t="shared" si="373"/>
        <v>300.60000000000002</v>
      </c>
      <c r="K3978" s="10">
        <f t="shared" si="374"/>
        <v>2705.4</v>
      </c>
      <c r="L3978" s="11">
        <v>0.05</v>
      </c>
      <c r="M3978" s="10">
        <f t="shared" si="375"/>
        <v>135.27000000000001</v>
      </c>
      <c r="N3978" s="10">
        <f t="shared" si="376"/>
        <v>2840.67</v>
      </c>
      <c r="O3978" s="10">
        <v>239.85</v>
      </c>
      <c r="P3978" s="10">
        <f t="shared" si="377"/>
        <v>546.75</v>
      </c>
      <c r="Q3978" s="12">
        <v>45871</v>
      </c>
    </row>
    <row r="3979" spans="1:17" x14ac:dyDescent="0.25">
      <c r="A3979" s="4">
        <v>1636</v>
      </c>
      <c r="B3979" s="4" t="s">
        <v>34</v>
      </c>
      <c r="C3979" s="4" t="s">
        <v>17</v>
      </c>
      <c r="D3979" s="4" t="s">
        <v>28</v>
      </c>
      <c r="E3979" s="4" t="s">
        <v>22</v>
      </c>
      <c r="F3979" s="9">
        <v>19</v>
      </c>
      <c r="G3979" s="10">
        <v>102</v>
      </c>
      <c r="H3979" s="11">
        <v>0</v>
      </c>
      <c r="I3979" s="10">
        <f t="shared" si="372"/>
        <v>1938</v>
      </c>
      <c r="J3979" s="10">
        <f t="shared" si="373"/>
        <v>0</v>
      </c>
      <c r="K3979" s="10">
        <f t="shared" si="374"/>
        <v>1938</v>
      </c>
      <c r="L3979" s="11">
        <v>0.05</v>
      </c>
      <c r="M3979" s="10">
        <f t="shared" si="375"/>
        <v>96.9</v>
      </c>
      <c r="N3979" s="10">
        <f t="shared" si="376"/>
        <v>2034.9</v>
      </c>
      <c r="O3979" s="10">
        <v>73.260000000000005</v>
      </c>
      <c r="P3979" s="10">
        <f t="shared" si="377"/>
        <v>546.05999999999995</v>
      </c>
      <c r="Q3979" s="12">
        <v>45883</v>
      </c>
    </row>
    <row r="3980" spans="1:17" x14ac:dyDescent="0.25">
      <c r="A3980" s="4">
        <v>2864</v>
      </c>
      <c r="B3980" s="4" t="s">
        <v>16</v>
      </c>
      <c r="C3980" s="4" t="s">
        <v>17</v>
      </c>
      <c r="D3980" s="4" t="s">
        <v>28</v>
      </c>
      <c r="E3980" s="4" t="s">
        <v>30</v>
      </c>
      <c r="F3980" s="9">
        <v>2</v>
      </c>
      <c r="G3980" s="10">
        <v>1039</v>
      </c>
      <c r="H3980" s="11">
        <v>0</v>
      </c>
      <c r="I3980" s="10">
        <f t="shared" si="372"/>
        <v>2078</v>
      </c>
      <c r="J3980" s="10">
        <f t="shared" si="373"/>
        <v>0</v>
      </c>
      <c r="K3980" s="10">
        <f t="shared" si="374"/>
        <v>2078</v>
      </c>
      <c r="L3980" s="11">
        <v>0.05</v>
      </c>
      <c r="M3980" s="10">
        <f t="shared" si="375"/>
        <v>103.9</v>
      </c>
      <c r="N3980" s="10">
        <f t="shared" si="376"/>
        <v>2181.9</v>
      </c>
      <c r="O3980" s="10">
        <v>766.24</v>
      </c>
      <c r="P3980" s="10">
        <f t="shared" si="377"/>
        <v>545.52</v>
      </c>
      <c r="Q3980" s="12">
        <v>45816</v>
      </c>
    </row>
    <row r="3981" spans="1:17" x14ac:dyDescent="0.25">
      <c r="A3981" s="4">
        <v>2698</v>
      </c>
      <c r="B3981" s="4" t="s">
        <v>38</v>
      </c>
      <c r="C3981" s="4" t="s">
        <v>17</v>
      </c>
      <c r="D3981" s="4" t="s">
        <v>28</v>
      </c>
      <c r="E3981" s="4" t="s">
        <v>36</v>
      </c>
      <c r="F3981" s="9">
        <v>20</v>
      </c>
      <c r="G3981" s="10">
        <v>387</v>
      </c>
      <c r="H3981" s="11">
        <v>0.15</v>
      </c>
      <c r="I3981" s="10">
        <f t="shared" si="372"/>
        <v>7740</v>
      </c>
      <c r="J3981" s="10">
        <f t="shared" si="373"/>
        <v>1161</v>
      </c>
      <c r="K3981" s="10">
        <f t="shared" si="374"/>
        <v>6579</v>
      </c>
      <c r="L3981" s="11">
        <v>0.05</v>
      </c>
      <c r="M3981" s="10">
        <f t="shared" si="375"/>
        <v>328.95000000000005</v>
      </c>
      <c r="N3981" s="10">
        <f t="shared" si="376"/>
        <v>6907.95</v>
      </c>
      <c r="O3981" s="10">
        <v>301.7</v>
      </c>
      <c r="P3981" s="10">
        <f t="shared" si="377"/>
        <v>545</v>
      </c>
      <c r="Q3981" s="12">
        <v>45994</v>
      </c>
    </row>
    <row r="3982" spans="1:17" x14ac:dyDescent="0.25">
      <c r="A3982" s="4">
        <v>2748</v>
      </c>
      <c r="B3982" s="4" t="s">
        <v>31</v>
      </c>
      <c r="C3982" s="4" t="s">
        <v>21</v>
      </c>
      <c r="D3982" s="4" t="s">
        <v>18</v>
      </c>
      <c r="E3982" s="4" t="s">
        <v>36</v>
      </c>
      <c r="F3982" s="9">
        <v>22</v>
      </c>
      <c r="G3982" s="10">
        <v>144</v>
      </c>
      <c r="H3982" s="11">
        <v>0.1</v>
      </c>
      <c r="I3982" s="10">
        <f t="shared" si="372"/>
        <v>3168</v>
      </c>
      <c r="J3982" s="10">
        <f t="shared" si="373"/>
        <v>316.8</v>
      </c>
      <c r="K3982" s="10">
        <f t="shared" si="374"/>
        <v>2851.2</v>
      </c>
      <c r="L3982" s="11">
        <v>0.05</v>
      </c>
      <c r="M3982" s="10">
        <f t="shared" si="375"/>
        <v>142.56</v>
      </c>
      <c r="N3982" s="10">
        <f t="shared" si="376"/>
        <v>2993.7599999999998</v>
      </c>
      <c r="O3982" s="10">
        <v>104.84</v>
      </c>
      <c r="P3982" s="10">
        <f t="shared" si="377"/>
        <v>544.7199999999998</v>
      </c>
      <c r="Q3982" s="12">
        <v>45768</v>
      </c>
    </row>
    <row r="3983" spans="1:17" x14ac:dyDescent="0.25">
      <c r="A3983" s="4">
        <v>1230</v>
      </c>
      <c r="B3983" s="4" t="s">
        <v>23</v>
      </c>
      <c r="C3983" s="4" t="s">
        <v>24</v>
      </c>
      <c r="D3983" s="4" t="s">
        <v>18</v>
      </c>
      <c r="E3983" s="4" t="s">
        <v>22</v>
      </c>
      <c r="F3983" s="9">
        <v>13</v>
      </c>
      <c r="G3983" s="10">
        <v>561</v>
      </c>
      <c r="H3983" s="11">
        <v>0.15</v>
      </c>
      <c r="I3983" s="10">
        <f t="shared" si="372"/>
        <v>7293</v>
      </c>
      <c r="J3983" s="10">
        <f t="shared" si="373"/>
        <v>1093.95</v>
      </c>
      <c r="K3983" s="10">
        <f t="shared" si="374"/>
        <v>6199.05</v>
      </c>
      <c r="L3983" s="11">
        <v>0.05</v>
      </c>
      <c r="M3983" s="10">
        <f t="shared" si="375"/>
        <v>309.95250000000004</v>
      </c>
      <c r="N3983" s="10">
        <f t="shared" si="376"/>
        <v>6509.0025000000005</v>
      </c>
      <c r="O3983" s="10">
        <v>434.97</v>
      </c>
      <c r="P3983" s="10">
        <f t="shared" si="377"/>
        <v>544.4399999999996</v>
      </c>
      <c r="Q3983" s="12">
        <v>45918</v>
      </c>
    </row>
    <row r="3984" spans="1:17" x14ac:dyDescent="0.25">
      <c r="A3984" s="4">
        <v>4634</v>
      </c>
      <c r="B3984" s="4" t="s">
        <v>23</v>
      </c>
      <c r="C3984" s="4" t="s">
        <v>24</v>
      </c>
      <c r="D3984" s="4" t="s">
        <v>33</v>
      </c>
      <c r="E3984" s="4" t="s">
        <v>36</v>
      </c>
      <c r="F3984" s="9">
        <v>6</v>
      </c>
      <c r="G3984" s="10">
        <v>285</v>
      </c>
      <c r="H3984" s="11">
        <v>0</v>
      </c>
      <c r="I3984" s="10">
        <f t="shared" si="372"/>
        <v>1710</v>
      </c>
      <c r="J3984" s="10">
        <f t="shared" si="373"/>
        <v>0</v>
      </c>
      <c r="K3984" s="10">
        <f t="shared" si="374"/>
        <v>1710</v>
      </c>
      <c r="L3984" s="11">
        <v>0.05</v>
      </c>
      <c r="M3984" s="10">
        <f t="shared" si="375"/>
        <v>85.5</v>
      </c>
      <c r="N3984" s="10">
        <f t="shared" si="376"/>
        <v>1795.5</v>
      </c>
      <c r="O3984" s="10">
        <v>194.32</v>
      </c>
      <c r="P3984" s="10">
        <f t="shared" si="377"/>
        <v>544.07999999999993</v>
      </c>
      <c r="Q3984" s="12">
        <v>45907</v>
      </c>
    </row>
    <row r="3985" spans="1:17" x14ac:dyDescent="0.25">
      <c r="A3985" s="4">
        <v>3111</v>
      </c>
      <c r="B3985" s="4" t="s">
        <v>20</v>
      </c>
      <c r="C3985" s="4" t="s">
        <v>17</v>
      </c>
      <c r="D3985" s="4" t="s">
        <v>33</v>
      </c>
      <c r="E3985" s="4" t="s">
        <v>22</v>
      </c>
      <c r="F3985" s="9">
        <v>22</v>
      </c>
      <c r="G3985" s="10">
        <v>118</v>
      </c>
      <c r="H3985" s="11">
        <v>0</v>
      </c>
      <c r="I3985" s="10">
        <f t="shared" si="372"/>
        <v>2596</v>
      </c>
      <c r="J3985" s="10">
        <f t="shared" si="373"/>
        <v>0</v>
      </c>
      <c r="K3985" s="10">
        <f t="shared" si="374"/>
        <v>2596</v>
      </c>
      <c r="L3985" s="11">
        <v>0.05</v>
      </c>
      <c r="M3985" s="10">
        <f t="shared" si="375"/>
        <v>129.80000000000001</v>
      </c>
      <c r="N3985" s="10">
        <f t="shared" si="376"/>
        <v>2725.8</v>
      </c>
      <c r="O3985" s="10">
        <v>93.27</v>
      </c>
      <c r="P3985" s="10">
        <f t="shared" si="377"/>
        <v>544.05999999999995</v>
      </c>
      <c r="Q3985" s="12">
        <v>45786</v>
      </c>
    </row>
    <row r="3986" spans="1:17" x14ac:dyDescent="0.25">
      <c r="A3986" s="4">
        <v>1046</v>
      </c>
      <c r="B3986" s="4" t="s">
        <v>35</v>
      </c>
      <c r="C3986" s="4" t="s">
        <v>17</v>
      </c>
      <c r="D3986" s="4" t="s">
        <v>28</v>
      </c>
      <c r="E3986" s="4" t="s">
        <v>37</v>
      </c>
      <c r="F3986" s="9">
        <v>7</v>
      </c>
      <c r="G3986" s="10">
        <v>306</v>
      </c>
      <c r="H3986" s="11">
        <v>0.15</v>
      </c>
      <c r="I3986" s="10">
        <f t="shared" si="372"/>
        <v>2142</v>
      </c>
      <c r="J3986" s="10">
        <f t="shared" si="373"/>
        <v>321.3</v>
      </c>
      <c r="K3986" s="10">
        <f t="shared" si="374"/>
        <v>1820.7</v>
      </c>
      <c r="L3986" s="11">
        <v>0.05</v>
      </c>
      <c r="M3986" s="10">
        <f t="shared" si="375"/>
        <v>91.035000000000011</v>
      </c>
      <c r="N3986" s="10">
        <f t="shared" si="376"/>
        <v>1911.7350000000001</v>
      </c>
      <c r="O3986" s="10">
        <v>182.4</v>
      </c>
      <c r="P3986" s="10">
        <f t="shared" si="377"/>
        <v>543.90000000000009</v>
      </c>
      <c r="Q3986" s="12">
        <v>45865</v>
      </c>
    </row>
    <row r="3987" spans="1:17" x14ac:dyDescent="0.25">
      <c r="A3987" s="4">
        <v>2360</v>
      </c>
      <c r="B3987" s="4" t="s">
        <v>20</v>
      </c>
      <c r="C3987" s="4" t="s">
        <v>17</v>
      </c>
      <c r="D3987" s="4" t="s">
        <v>18</v>
      </c>
      <c r="E3987" s="4" t="s">
        <v>25</v>
      </c>
      <c r="F3987" s="9">
        <v>6</v>
      </c>
      <c r="G3987" s="10">
        <v>201</v>
      </c>
      <c r="H3987" s="11">
        <v>0</v>
      </c>
      <c r="I3987" s="10">
        <f t="shared" ref="I3987:I4050" si="378">F3987*G3987</f>
        <v>1206</v>
      </c>
      <c r="J3987" s="10">
        <f t="shared" si="373"/>
        <v>0</v>
      </c>
      <c r="K3987" s="10">
        <f t="shared" si="374"/>
        <v>1206</v>
      </c>
      <c r="L3987" s="11">
        <v>0.05</v>
      </c>
      <c r="M3987" s="10">
        <f t="shared" si="375"/>
        <v>60.300000000000004</v>
      </c>
      <c r="N3987" s="10">
        <f t="shared" si="376"/>
        <v>1266.3</v>
      </c>
      <c r="O3987" s="10">
        <v>110.35</v>
      </c>
      <c r="P3987" s="10">
        <f t="shared" si="377"/>
        <v>543.90000000000009</v>
      </c>
      <c r="Q3987" s="12">
        <v>45815</v>
      </c>
    </row>
    <row r="3988" spans="1:17" x14ac:dyDescent="0.25">
      <c r="A3988" s="4">
        <v>3880</v>
      </c>
      <c r="B3988" s="4" t="s">
        <v>31</v>
      </c>
      <c r="C3988" s="4" t="s">
        <v>21</v>
      </c>
      <c r="D3988" s="4" t="s">
        <v>28</v>
      </c>
      <c r="E3988" s="4" t="s">
        <v>19</v>
      </c>
      <c r="F3988" s="9">
        <v>6</v>
      </c>
      <c r="G3988" s="10">
        <v>360</v>
      </c>
      <c r="H3988" s="11">
        <v>0.15</v>
      </c>
      <c r="I3988" s="10">
        <f t="shared" si="378"/>
        <v>2160</v>
      </c>
      <c r="J3988" s="10">
        <f t="shared" si="373"/>
        <v>324</v>
      </c>
      <c r="K3988" s="10">
        <f t="shared" si="374"/>
        <v>1836</v>
      </c>
      <c r="L3988" s="11">
        <v>0.05</v>
      </c>
      <c r="M3988" s="10">
        <f t="shared" si="375"/>
        <v>91.800000000000011</v>
      </c>
      <c r="N3988" s="10">
        <f t="shared" si="376"/>
        <v>1927.8</v>
      </c>
      <c r="O3988" s="10">
        <v>215.36</v>
      </c>
      <c r="P3988" s="10">
        <f t="shared" si="377"/>
        <v>543.83999999999992</v>
      </c>
      <c r="Q3988" s="12">
        <v>45991</v>
      </c>
    </row>
    <row r="3989" spans="1:17" x14ac:dyDescent="0.25">
      <c r="A3989" s="4">
        <v>579</v>
      </c>
      <c r="B3989" s="4" t="s">
        <v>34</v>
      </c>
      <c r="C3989" s="4" t="s">
        <v>17</v>
      </c>
      <c r="D3989" s="4" t="s">
        <v>33</v>
      </c>
      <c r="E3989" s="4" t="s">
        <v>29</v>
      </c>
      <c r="F3989" s="9">
        <v>5</v>
      </c>
      <c r="G3989" s="10">
        <v>328</v>
      </c>
      <c r="H3989" s="11">
        <v>0.05</v>
      </c>
      <c r="I3989" s="10">
        <f t="shared" si="378"/>
        <v>1640</v>
      </c>
      <c r="J3989" s="10">
        <f t="shared" si="373"/>
        <v>82</v>
      </c>
      <c r="K3989" s="10">
        <f t="shared" si="374"/>
        <v>1558</v>
      </c>
      <c r="L3989" s="11">
        <v>0.05</v>
      </c>
      <c r="M3989" s="10">
        <f t="shared" si="375"/>
        <v>77.900000000000006</v>
      </c>
      <c r="N3989" s="10">
        <f t="shared" si="376"/>
        <v>1635.9</v>
      </c>
      <c r="O3989" s="10">
        <v>203.07</v>
      </c>
      <c r="P3989" s="10">
        <f t="shared" si="377"/>
        <v>542.65000000000009</v>
      </c>
      <c r="Q3989" s="12">
        <v>45972</v>
      </c>
    </row>
    <row r="3990" spans="1:17" x14ac:dyDescent="0.25">
      <c r="A3990" s="4">
        <v>1179</v>
      </c>
      <c r="B3990" s="4" t="s">
        <v>38</v>
      </c>
      <c r="C3990" s="4" t="s">
        <v>17</v>
      </c>
      <c r="D3990" s="4" t="s">
        <v>33</v>
      </c>
      <c r="E3990" s="4" t="s">
        <v>27</v>
      </c>
      <c r="F3990" s="9">
        <v>24</v>
      </c>
      <c r="G3990" s="10">
        <v>95</v>
      </c>
      <c r="H3990" s="11">
        <v>0.1</v>
      </c>
      <c r="I3990" s="10">
        <f t="shared" si="378"/>
        <v>2280</v>
      </c>
      <c r="J3990" s="10">
        <f t="shared" si="373"/>
        <v>228</v>
      </c>
      <c r="K3990" s="10">
        <f t="shared" si="374"/>
        <v>2052</v>
      </c>
      <c r="L3990" s="11">
        <v>0.05</v>
      </c>
      <c r="M3990" s="10">
        <f t="shared" si="375"/>
        <v>102.60000000000001</v>
      </c>
      <c r="N3990" s="10">
        <f t="shared" si="376"/>
        <v>2154.6</v>
      </c>
      <c r="O3990" s="10">
        <v>62.9</v>
      </c>
      <c r="P3990" s="10">
        <f t="shared" si="377"/>
        <v>542.40000000000009</v>
      </c>
      <c r="Q3990" s="12">
        <v>45986</v>
      </c>
    </row>
    <row r="3991" spans="1:17" x14ac:dyDescent="0.25">
      <c r="A3991" s="4">
        <v>1483</v>
      </c>
      <c r="B3991" s="4" t="s">
        <v>20</v>
      </c>
      <c r="C3991" s="4" t="s">
        <v>24</v>
      </c>
      <c r="D3991" s="4" t="s">
        <v>18</v>
      </c>
      <c r="E3991" s="4" t="s">
        <v>36</v>
      </c>
      <c r="F3991" s="9">
        <v>14</v>
      </c>
      <c r="G3991" s="10">
        <v>296</v>
      </c>
      <c r="H3991" s="11">
        <v>0.1</v>
      </c>
      <c r="I3991" s="10">
        <f t="shared" si="378"/>
        <v>4144</v>
      </c>
      <c r="J3991" s="10">
        <f t="shared" si="373"/>
        <v>414.40000000000003</v>
      </c>
      <c r="K3991" s="10">
        <f t="shared" si="374"/>
        <v>3729.6</v>
      </c>
      <c r="L3991" s="11">
        <v>0.05</v>
      </c>
      <c r="M3991" s="10">
        <f t="shared" si="375"/>
        <v>186.48000000000002</v>
      </c>
      <c r="N3991" s="10">
        <f t="shared" si="376"/>
        <v>3916.08</v>
      </c>
      <c r="O3991" s="10">
        <v>227.74</v>
      </c>
      <c r="P3991" s="10">
        <f t="shared" si="377"/>
        <v>541.23999999999978</v>
      </c>
      <c r="Q3991" s="12">
        <v>45854</v>
      </c>
    </row>
    <row r="3992" spans="1:17" x14ac:dyDescent="0.25">
      <c r="A3992" s="4">
        <v>4270</v>
      </c>
      <c r="B3992" s="4" t="s">
        <v>32</v>
      </c>
      <c r="C3992" s="4" t="s">
        <v>21</v>
      </c>
      <c r="D3992" s="4" t="s">
        <v>26</v>
      </c>
      <c r="E3992" s="4" t="s">
        <v>37</v>
      </c>
      <c r="F3992" s="9">
        <v>4</v>
      </c>
      <c r="G3992" s="10">
        <v>349</v>
      </c>
      <c r="H3992" s="11">
        <v>0</v>
      </c>
      <c r="I3992" s="10">
        <f t="shared" si="378"/>
        <v>1396</v>
      </c>
      <c r="J3992" s="10">
        <f t="shared" si="373"/>
        <v>0</v>
      </c>
      <c r="K3992" s="10">
        <f t="shared" si="374"/>
        <v>1396</v>
      </c>
      <c r="L3992" s="11">
        <v>0.05</v>
      </c>
      <c r="M3992" s="10">
        <f t="shared" si="375"/>
        <v>69.8</v>
      </c>
      <c r="N3992" s="10">
        <f t="shared" si="376"/>
        <v>1465.8</v>
      </c>
      <c r="O3992" s="10">
        <v>213.94</v>
      </c>
      <c r="P3992" s="10">
        <f t="shared" si="377"/>
        <v>540.24</v>
      </c>
      <c r="Q3992" s="12">
        <v>45828</v>
      </c>
    </row>
    <row r="3993" spans="1:17" x14ac:dyDescent="0.25">
      <c r="A3993" s="4">
        <v>2582</v>
      </c>
      <c r="B3993" s="4" t="s">
        <v>20</v>
      </c>
      <c r="C3993" s="4" t="s">
        <v>17</v>
      </c>
      <c r="D3993" s="4" t="s">
        <v>33</v>
      </c>
      <c r="E3993" s="4" t="s">
        <v>25</v>
      </c>
      <c r="F3993" s="9">
        <v>1</v>
      </c>
      <c r="G3993" s="10">
        <v>1104</v>
      </c>
      <c r="H3993" s="11">
        <v>0</v>
      </c>
      <c r="I3993" s="10">
        <f t="shared" si="378"/>
        <v>1104</v>
      </c>
      <c r="J3993" s="10">
        <f t="shared" si="373"/>
        <v>0</v>
      </c>
      <c r="K3993" s="10">
        <f t="shared" si="374"/>
        <v>1104</v>
      </c>
      <c r="L3993" s="11">
        <v>0.05</v>
      </c>
      <c r="M3993" s="10">
        <f t="shared" si="375"/>
        <v>55.2</v>
      </c>
      <c r="N3993" s="10">
        <f t="shared" si="376"/>
        <v>1159.2</v>
      </c>
      <c r="O3993" s="10">
        <v>565.61</v>
      </c>
      <c r="P3993" s="10">
        <f t="shared" si="377"/>
        <v>538.39</v>
      </c>
      <c r="Q3993" s="12">
        <v>45784</v>
      </c>
    </row>
    <row r="3994" spans="1:17" x14ac:dyDescent="0.25">
      <c r="A3994" s="4">
        <v>3498</v>
      </c>
      <c r="B3994" s="4" t="s">
        <v>35</v>
      </c>
      <c r="C3994" s="4" t="s">
        <v>21</v>
      </c>
      <c r="D3994" s="4" t="s">
        <v>33</v>
      </c>
      <c r="E3994" s="4" t="s">
        <v>27</v>
      </c>
      <c r="F3994" s="9">
        <v>1</v>
      </c>
      <c r="G3994" s="10">
        <v>1172</v>
      </c>
      <c r="H3994" s="11">
        <v>0</v>
      </c>
      <c r="I3994" s="10">
        <f t="shared" si="378"/>
        <v>1172</v>
      </c>
      <c r="J3994" s="10">
        <f t="shared" si="373"/>
        <v>0</v>
      </c>
      <c r="K3994" s="10">
        <f t="shared" si="374"/>
        <v>1172</v>
      </c>
      <c r="L3994" s="11">
        <v>0.05</v>
      </c>
      <c r="M3994" s="10">
        <f t="shared" si="375"/>
        <v>58.6</v>
      </c>
      <c r="N3994" s="10">
        <f t="shared" si="376"/>
        <v>1230.5999999999999</v>
      </c>
      <c r="O3994" s="10">
        <v>633.72</v>
      </c>
      <c r="P3994" s="10">
        <f t="shared" si="377"/>
        <v>538.28</v>
      </c>
      <c r="Q3994" s="12">
        <v>45699</v>
      </c>
    </row>
    <row r="3995" spans="1:17" x14ac:dyDescent="0.25">
      <c r="A3995" s="4">
        <v>1328</v>
      </c>
      <c r="B3995" s="4" t="s">
        <v>20</v>
      </c>
      <c r="C3995" s="4" t="s">
        <v>21</v>
      </c>
      <c r="D3995" s="4" t="s">
        <v>33</v>
      </c>
      <c r="E3995" s="4" t="s">
        <v>25</v>
      </c>
      <c r="F3995" s="9">
        <v>4</v>
      </c>
      <c r="G3995" s="10">
        <v>362</v>
      </c>
      <c r="H3995" s="11">
        <v>0.05</v>
      </c>
      <c r="I3995" s="10">
        <f t="shared" si="378"/>
        <v>1448</v>
      </c>
      <c r="J3995" s="10">
        <f t="shared" si="373"/>
        <v>72.400000000000006</v>
      </c>
      <c r="K3995" s="10">
        <f t="shared" si="374"/>
        <v>1375.6</v>
      </c>
      <c r="L3995" s="11">
        <v>0.05</v>
      </c>
      <c r="M3995" s="10">
        <f t="shared" si="375"/>
        <v>68.78</v>
      </c>
      <c r="N3995" s="10">
        <f t="shared" si="376"/>
        <v>1444.3799999999999</v>
      </c>
      <c r="O3995" s="10">
        <v>209.35</v>
      </c>
      <c r="P3995" s="10">
        <f t="shared" si="377"/>
        <v>538.19999999999993</v>
      </c>
      <c r="Q3995" s="12">
        <v>46010</v>
      </c>
    </row>
    <row r="3996" spans="1:17" x14ac:dyDescent="0.25">
      <c r="A3996" s="4">
        <v>1509</v>
      </c>
      <c r="B3996" s="4" t="s">
        <v>32</v>
      </c>
      <c r="C3996" s="4" t="s">
        <v>21</v>
      </c>
      <c r="D3996" s="4" t="s">
        <v>18</v>
      </c>
      <c r="E3996" s="4" t="s">
        <v>29</v>
      </c>
      <c r="F3996" s="9">
        <v>12</v>
      </c>
      <c r="G3996" s="10">
        <v>541</v>
      </c>
      <c r="H3996" s="11">
        <v>0.15</v>
      </c>
      <c r="I3996" s="10">
        <f t="shared" si="378"/>
        <v>6492</v>
      </c>
      <c r="J3996" s="10">
        <f t="shared" si="373"/>
        <v>973.8</v>
      </c>
      <c r="K3996" s="10">
        <f t="shared" si="374"/>
        <v>5518.2</v>
      </c>
      <c r="L3996" s="11">
        <v>0.05</v>
      </c>
      <c r="M3996" s="10">
        <f t="shared" si="375"/>
        <v>275.91000000000003</v>
      </c>
      <c r="N3996" s="10">
        <f t="shared" si="376"/>
        <v>5794.11</v>
      </c>
      <c r="O3996" s="10">
        <v>415.09</v>
      </c>
      <c r="P3996" s="10">
        <f t="shared" si="377"/>
        <v>537.11999999999989</v>
      </c>
      <c r="Q3996" s="12">
        <v>45795</v>
      </c>
    </row>
    <row r="3997" spans="1:17" x14ac:dyDescent="0.25">
      <c r="A3997" s="4">
        <v>50</v>
      </c>
      <c r="B3997" s="4" t="s">
        <v>35</v>
      </c>
      <c r="C3997" s="4" t="s">
        <v>17</v>
      </c>
      <c r="D3997" s="4" t="s">
        <v>33</v>
      </c>
      <c r="E3997" s="4" t="s">
        <v>36</v>
      </c>
      <c r="F3997" s="9">
        <v>4</v>
      </c>
      <c r="G3997" s="10">
        <v>389</v>
      </c>
      <c r="H3997" s="11">
        <v>0.15</v>
      </c>
      <c r="I3997" s="10">
        <f t="shared" si="378"/>
        <v>1556</v>
      </c>
      <c r="J3997" s="10">
        <f t="shared" si="373"/>
        <v>233.39999999999998</v>
      </c>
      <c r="K3997" s="10">
        <f t="shared" si="374"/>
        <v>1322.6</v>
      </c>
      <c r="L3997" s="11">
        <v>0.05</v>
      </c>
      <c r="M3997" s="10">
        <f t="shared" si="375"/>
        <v>66.13</v>
      </c>
      <c r="N3997" s="10">
        <f t="shared" si="376"/>
        <v>1388.73</v>
      </c>
      <c r="O3997" s="10">
        <v>196.46</v>
      </c>
      <c r="P3997" s="10">
        <f t="shared" si="377"/>
        <v>536.75999999999988</v>
      </c>
      <c r="Q3997" s="12">
        <v>45824</v>
      </c>
    </row>
    <row r="3998" spans="1:17" x14ac:dyDescent="0.25">
      <c r="A3998" s="4">
        <v>2089</v>
      </c>
      <c r="B3998" s="4" t="s">
        <v>34</v>
      </c>
      <c r="C3998" s="4" t="s">
        <v>24</v>
      </c>
      <c r="D3998" s="4" t="s">
        <v>26</v>
      </c>
      <c r="E3998" s="4" t="s">
        <v>27</v>
      </c>
      <c r="F3998" s="9">
        <v>10</v>
      </c>
      <c r="G3998" s="10">
        <v>344</v>
      </c>
      <c r="H3998" s="11">
        <v>0.05</v>
      </c>
      <c r="I3998" s="10">
        <f t="shared" si="378"/>
        <v>3440</v>
      </c>
      <c r="J3998" s="10">
        <f t="shared" si="373"/>
        <v>172</v>
      </c>
      <c r="K3998" s="10">
        <f t="shared" si="374"/>
        <v>3268</v>
      </c>
      <c r="L3998" s="11">
        <v>0.05</v>
      </c>
      <c r="M3998" s="10">
        <f t="shared" si="375"/>
        <v>163.4</v>
      </c>
      <c r="N3998" s="10">
        <f t="shared" si="376"/>
        <v>3431.4</v>
      </c>
      <c r="O3998" s="10">
        <v>273.13</v>
      </c>
      <c r="P3998" s="10">
        <f t="shared" si="377"/>
        <v>536.69999999999982</v>
      </c>
      <c r="Q3998" s="12">
        <v>45804</v>
      </c>
    </row>
    <row r="3999" spans="1:17" x14ac:dyDescent="0.25">
      <c r="A3999" s="4">
        <v>3068</v>
      </c>
      <c r="B3999" s="4" t="s">
        <v>16</v>
      </c>
      <c r="C3999" s="4" t="s">
        <v>24</v>
      </c>
      <c r="D3999" s="4" t="s">
        <v>18</v>
      </c>
      <c r="E3999" s="4" t="s">
        <v>19</v>
      </c>
      <c r="F3999" s="9">
        <v>17</v>
      </c>
      <c r="G3999" s="10">
        <v>106</v>
      </c>
      <c r="H3999" s="11">
        <v>0.1</v>
      </c>
      <c r="I3999" s="10">
        <f t="shared" si="378"/>
        <v>1802</v>
      </c>
      <c r="J3999" s="10">
        <f t="shared" si="373"/>
        <v>180.20000000000002</v>
      </c>
      <c r="K3999" s="10">
        <f t="shared" si="374"/>
        <v>1621.8</v>
      </c>
      <c r="L3999" s="11">
        <v>0.05</v>
      </c>
      <c r="M3999" s="10">
        <f t="shared" si="375"/>
        <v>81.09</v>
      </c>
      <c r="N3999" s="10">
        <f t="shared" si="376"/>
        <v>1702.8899999999999</v>
      </c>
      <c r="O3999" s="10">
        <v>63.83</v>
      </c>
      <c r="P3999" s="10">
        <f t="shared" si="377"/>
        <v>536.69000000000005</v>
      </c>
      <c r="Q3999" s="12">
        <v>45960</v>
      </c>
    </row>
    <row r="4000" spans="1:17" x14ac:dyDescent="0.25">
      <c r="A4000" s="4">
        <v>1677</v>
      </c>
      <c r="B4000" s="4" t="s">
        <v>31</v>
      </c>
      <c r="C4000" s="4" t="s">
        <v>17</v>
      </c>
      <c r="D4000" s="4" t="s">
        <v>28</v>
      </c>
      <c r="E4000" s="4" t="s">
        <v>36</v>
      </c>
      <c r="F4000" s="9">
        <v>6</v>
      </c>
      <c r="G4000" s="10">
        <v>575</v>
      </c>
      <c r="H4000" s="11">
        <v>0.05</v>
      </c>
      <c r="I4000" s="10">
        <f t="shared" si="378"/>
        <v>3450</v>
      </c>
      <c r="J4000" s="10">
        <f t="shared" si="373"/>
        <v>172.5</v>
      </c>
      <c r="K4000" s="10">
        <f t="shared" si="374"/>
        <v>3277.5</v>
      </c>
      <c r="L4000" s="11">
        <v>0.05</v>
      </c>
      <c r="M4000" s="10">
        <f t="shared" si="375"/>
        <v>163.875</v>
      </c>
      <c r="N4000" s="10">
        <f t="shared" si="376"/>
        <v>3441.375</v>
      </c>
      <c r="O4000" s="10">
        <v>456.84</v>
      </c>
      <c r="P4000" s="10">
        <f t="shared" si="377"/>
        <v>536.46</v>
      </c>
      <c r="Q4000" s="12">
        <v>45689</v>
      </c>
    </row>
    <row r="4001" spans="1:17" x14ac:dyDescent="0.25">
      <c r="A4001" s="4">
        <v>4122</v>
      </c>
      <c r="B4001" s="4" t="s">
        <v>23</v>
      </c>
      <c r="C4001" s="4" t="s">
        <v>21</v>
      </c>
      <c r="D4001" s="4" t="s">
        <v>18</v>
      </c>
      <c r="E4001" s="4" t="s">
        <v>36</v>
      </c>
      <c r="F4001" s="9">
        <v>23</v>
      </c>
      <c r="G4001" s="10">
        <v>205</v>
      </c>
      <c r="H4001" s="11">
        <v>0.15</v>
      </c>
      <c r="I4001" s="10">
        <f t="shared" si="378"/>
        <v>4715</v>
      </c>
      <c r="J4001" s="10">
        <f t="shared" si="373"/>
        <v>707.25</v>
      </c>
      <c r="K4001" s="10">
        <f t="shared" si="374"/>
        <v>4007.75</v>
      </c>
      <c r="L4001" s="11">
        <v>0.05</v>
      </c>
      <c r="M4001" s="10">
        <f t="shared" si="375"/>
        <v>200.38750000000002</v>
      </c>
      <c r="N4001" s="10">
        <f t="shared" si="376"/>
        <v>4208.1374999999998</v>
      </c>
      <c r="O4001" s="10">
        <v>150.93</v>
      </c>
      <c r="P4001" s="10">
        <f t="shared" si="377"/>
        <v>536.35999999999967</v>
      </c>
      <c r="Q4001" s="12">
        <v>45701</v>
      </c>
    </row>
    <row r="4002" spans="1:17" x14ac:dyDescent="0.25">
      <c r="A4002" s="4">
        <v>2094</v>
      </c>
      <c r="B4002" s="4" t="s">
        <v>23</v>
      </c>
      <c r="C4002" s="4" t="s">
        <v>21</v>
      </c>
      <c r="D4002" s="4" t="s">
        <v>26</v>
      </c>
      <c r="E4002" s="4" t="s">
        <v>27</v>
      </c>
      <c r="F4002" s="9">
        <v>6</v>
      </c>
      <c r="G4002" s="10">
        <v>455</v>
      </c>
      <c r="H4002" s="11">
        <v>0.1</v>
      </c>
      <c r="I4002" s="10">
        <f t="shared" si="378"/>
        <v>2730</v>
      </c>
      <c r="J4002" s="10">
        <f t="shared" si="373"/>
        <v>273</v>
      </c>
      <c r="K4002" s="10">
        <f t="shared" si="374"/>
        <v>2457</v>
      </c>
      <c r="L4002" s="11">
        <v>0.05</v>
      </c>
      <c r="M4002" s="10">
        <f t="shared" si="375"/>
        <v>122.85000000000001</v>
      </c>
      <c r="N4002" s="10">
        <f t="shared" si="376"/>
        <v>2579.85</v>
      </c>
      <c r="O4002" s="10">
        <v>320.16000000000003</v>
      </c>
      <c r="P4002" s="10">
        <f t="shared" si="377"/>
        <v>536.04</v>
      </c>
      <c r="Q4002" s="12">
        <v>45933</v>
      </c>
    </row>
    <row r="4003" spans="1:17" x14ac:dyDescent="0.25">
      <c r="A4003" s="4">
        <v>4537</v>
      </c>
      <c r="B4003" s="4" t="s">
        <v>38</v>
      </c>
      <c r="C4003" s="4" t="s">
        <v>21</v>
      </c>
      <c r="D4003" s="4" t="s">
        <v>33</v>
      </c>
      <c r="E4003" s="4" t="s">
        <v>37</v>
      </c>
      <c r="F4003" s="9">
        <v>5</v>
      </c>
      <c r="G4003" s="10">
        <v>313</v>
      </c>
      <c r="H4003" s="11">
        <v>0.05</v>
      </c>
      <c r="I4003" s="10">
        <f t="shared" si="378"/>
        <v>1565</v>
      </c>
      <c r="J4003" s="10">
        <f t="shared" si="373"/>
        <v>78.25</v>
      </c>
      <c r="K4003" s="10">
        <f t="shared" si="374"/>
        <v>1486.75</v>
      </c>
      <c r="L4003" s="11">
        <v>0.05</v>
      </c>
      <c r="M4003" s="10">
        <f t="shared" si="375"/>
        <v>74.337500000000006</v>
      </c>
      <c r="N4003" s="10">
        <f t="shared" si="376"/>
        <v>1561.0875000000001</v>
      </c>
      <c r="O4003" s="10">
        <v>190.21</v>
      </c>
      <c r="P4003" s="10">
        <f t="shared" si="377"/>
        <v>535.69999999999993</v>
      </c>
      <c r="Q4003" s="12">
        <v>45669</v>
      </c>
    </row>
    <row r="4004" spans="1:17" x14ac:dyDescent="0.25">
      <c r="A4004" s="4">
        <v>4984</v>
      </c>
      <c r="B4004" s="4" t="s">
        <v>38</v>
      </c>
      <c r="C4004" s="4" t="s">
        <v>17</v>
      </c>
      <c r="D4004" s="4" t="s">
        <v>28</v>
      </c>
      <c r="E4004" s="4" t="s">
        <v>29</v>
      </c>
      <c r="F4004" s="9">
        <v>12</v>
      </c>
      <c r="G4004" s="10">
        <v>195</v>
      </c>
      <c r="H4004" s="11">
        <v>0.15</v>
      </c>
      <c r="I4004" s="10">
        <f t="shared" si="378"/>
        <v>2340</v>
      </c>
      <c r="J4004" s="10">
        <f t="shared" si="373"/>
        <v>351</v>
      </c>
      <c r="K4004" s="10">
        <f t="shared" si="374"/>
        <v>1989</v>
      </c>
      <c r="L4004" s="11">
        <v>0.05</v>
      </c>
      <c r="M4004" s="10">
        <f t="shared" si="375"/>
        <v>99.45</v>
      </c>
      <c r="N4004" s="10">
        <f t="shared" si="376"/>
        <v>2088.4499999999998</v>
      </c>
      <c r="O4004" s="10">
        <v>121.17</v>
      </c>
      <c r="P4004" s="10">
        <f t="shared" si="377"/>
        <v>534.96</v>
      </c>
      <c r="Q4004" s="12">
        <v>45909</v>
      </c>
    </row>
    <row r="4005" spans="1:17" x14ac:dyDescent="0.25">
      <c r="A4005" s="4">
        <v>1163</v>
      </c>
      <c r="B4005" s="4" t="s">
        <v>32</v>
      </c>
      <c r="C4005" s="4" t="s">
        <v>24</v>
      </c>
      <c r="D4005" s="4" t="s">
        <v>33</v>
      </c>
      <c r="E4005" s="4" t="s">
        <v>25</v>
      </c>
      <c r="F4005" s="9">
        <v>12</v>
      </c>
      <c r="G4005" s="10">
        <v>184</v>
      </c>
      <c r="H4005" s="11">
        <v>0.15</v>
      </c>
      <c r="I4005" s="10">
        <f t="shared" si="378"/>
        <v>2208</v>
      </c>
      <c r="J4005" s="10">
        <f t="shared" si="373"/>
        <v>331.2</v>
      </c>
      <c r="K4005" s="10">
        <f t="shared" si="374"/>
        <v>1876.8</v>
      </c>
      <c r="L4005" s="11">
        <v>0.05</v>
      </c>
      <c r="M4005" s="10">
        <f t="shared" si="375"/>
        <v>93.84</v>
      </c>
      <c r="N4005" s="10">
        <f t="shared" si="376"/>
        <v>1970.6399999999999</v>
      </c>
      <c r="O4005" s="10">
        <v>111.85</v>
      </c>
      <c r="P4005" s="10">
        <f t="shared" si="377"/>
        <v>534.60000000000014</v>
      </c>
      <c r="Q4005" s="12">
        <v>45947</v>
      </c>
    </row>
    <row r="4006" spans="1:17" x14ac:dyDescent="0.25">
      <c r="A4006" s="4">
        <v>3850</v>
      </c>
      <c r="B4006" s="4" t="s">
        <v>31</v>
      </c>
      <c r="C4006" s="4" t="s">
        <v>21</v>
      </c>
      <c r="D4006" s="4" t="s">
        <v>33</v>
      </c>
      <c r="E4006" s="4" t="s">
        <v>25</v>
      </c>
      <c r="F4006" s="9">
        <v>9</v>
      </c>
      <c r="G4006" s="10">
        <v>199</v>
      </c>
      <c r="H4006" s="11">
        <v>0</v>
      </c>
      <c r="I4006" s="10">
        <f t="shared" si="378"/>
        <v>1791</v>
      </c>
      <c r="J4006" s="10">
        <f t="shared" si="373"/>
        <v>0</v>
      </c>
      <c r="K4006" s="10">
        <f t="shared" si="374"/>
        <v>1791</v>
      </c>
      <c r="L4006" s="11">
        <v>0.05</v>
      </c>
      <c r="M4006" s="10">
        <f t="shared" si="375"/>
        <v>89.550000000000011</v>
      </c>
      <c r="N4006" s="10">
        <f t="shared" si="376"/>
        <v>1880.55</v>
      </c>
      <c r="O4006" s="10">
        <v>139.69</v>
      </c>
      <c r="P4006" s="10">
        <f t="shared" si="377"/>
        <v>533.79</v>
      </c>
      <c r="Q4006" s="12">
        <v>45919</v>
      </c>
    </row>
    <row r="4007" spans="1:17" x14ac:dyDescent="0.25">
      <c r="A4007" s="4">
        <v>3451</v>
      </c>
      <c r="B4007" s="4" t="s">
        <v>31</v>
      </c>
      <c r="C4007" s="4" t="s">
        <v>24</v>
      </c>
      <c r="D4007" s="4" t="s">
        <v>28</v>
      </c>
      <c r="E4007" s="4" t="s">
        <v>30</v>
      </c>
      <c r="F4007" s="9">
        <v>8</v>
      </c>
      <c r="G4007" s="10">
        <v>631</v>
      </c>
      <c r="H4007" s="11">
        <v>0.1</v>
      </c>
      <c r="I4007" s="10">
        <f t="shared" si="378"/>
        <v>5048</v>
      </c>
      <c r="J4007" s="10">
        <f t="shared" si="373"/>
        <v>504.8</v>
      </c>
      <c r="K4007" s="10">
        <f t="shared" si="374"/>
        <v>4543.2</v>
      </c>
      <c r="L4007" s="11">
        <v>0.05</v>
      </c>
      <c r="M4007" s="10">
        <f t="shared" si="375"/>
        <v>227.16</v>
      </c>
      <c r="N4007" s="10">
        <f t="shared" si="376"/>
        <v>4770.3599999999997</v>
      </c>
      <c r="O4007" s="10">
        <v>501.19</v>
      </c>
      <c r="P4007" s="10">
        <f t="shared" si="377"/>
        <v>533.67999999999984</v>
      </c>
      <c r="Q4007" s="12">
        <v>45694</v>
      </c>
    </row>
    <row r="4008" spans="1:17" x14ac:dyDescent="0.25">
      <c r="A4008" s="4">
        <v>4198</v>
      </c>
      <c r="B4008" s="4" t="s">
        <v>23</v>
      </c>
      <c r="C4008" s="4" t="s">
        <v>17</v>
      </c>
      <c r="D4008" s="4" t="s">
        <v>28</v>
      </c>
      <c r="E4008" s="4" t="s">
        <v>37</v>
      </c>
      <c r="F4008" s="9">
        <v>5</v>
      </c>
      <c r="G4008" s="10">
        <v>239</v>
      </c>
      <c r="H4008" s="11">
        <v>0.05</v>
      </c>
      <c r="I4008" s="10">
        <f t="shared" si="378"/>
        <v>1195</v>
      </c>
      <c r="J4008" s="10">
        <f t="shared" si="373"/>
        <v>59.75</v>
      </c>
      <c r="K4008" s="10">
        <f t="shared" si="374"/>
        <v>1135.25</v>
      </c>
      <c r="L4008" s="11">
        <v>0.05</v>
      </c>
      <c r="M4008" s="10">
        <f t="shared" si="375"/>
        <v>56.762500000000003</v>
      </c>
      <c r="N4008" s="10">
        <f t="shared" si="376"/>
        <v>1192.0125</v>
      </c>
      <c r="O4008" s="10">
        <v>120.33</v>
      </c>
      <c r="P4008" s="10">
        <f t="shared" si="377"/>
        <v>533.6</v>
      </c>
      <c r="Q4008" s="12">
        <v>45907</v>
      </c>
    </row>
    <row r="4009" spans="1:17" x14ac:dyDescent="0.25">
      <c r="A4009" s="4">
        <v>3428</v>
      </c>
      <c r="B4009" s="4" t="s">
        <v>32</v>
      </c>
      <c r="C4009" s="4" t="s">
        <v>24</v>
      </c>
      <c r="D4009" s="4" t="s">
        <v>33</v>
      </c>
      <c r="E4009" s="4" t="s">
        <v>37</v>
      </c>
      <c r="F4009" s="9">
        <v>2</v>
      </c>
      <c r="G4009" s="10">
        <v>947</v>
      </c>
      <c r="H4009" s="11">
        <v>0.15</v>
      </c>
      <c r="I4009" s="10">
        <f t="shared" si="378"/>
        <v>1894</v>
      </c>
      <c r="J4009" s="10">
        <f t="shared" si="373"/>
        <v>284.09999999999997</v>
      </c>
      <c r="K4009" s="10">
        <f t="shared" si="374"/>
        <v>1609.9</v>
      </c>
      <c r="L4009" s="11">
        <v>0.05</v>
      </c>
      <c r="M4009" s="10">
        <f t="shared" si="375"/>
        <v>80.495000000000005</v>
      </c>
      <c r="N4009" s="10">
        <f t="shared" si="376"/>
        <v>1690.395</v>
      </c>
      <c r="O4009" s="10">
        <v>538.72</v>
      </c>
      <c r="P4009" s="10">
        <f t="shared" si="377"/>
        <v>532.46</v>
      </c>
      <c r="Q4009" s="12">
        <v>45779</v>
      </c>
    </row>
    <row r="4010" spans="1:17" x14ac:dyDescent="0.25">
      <c r="A4010" s="4">
        <v>2173</v>
      </c>
      <c r="B4010" s="4" t="s">
        <v>32</v>
      </c>
      <c r="C4010" s="4" t="s">
        <v>21</v>
      </c>
      <c r="D4010" s="4" t="s">
        <v>18</v>
      </c>
      <c r="E4010" s="4" t="s">
        <v>27</v>
      </c>
      <c r="F4010" s="9">
        <v>9</v>
      </c>
      <c r="G4010" s="10">
        <v>422</v>
      </c>
      <c r="H4010" s="11">
        <v>0.15</v>
      </c>
      <c r="I4010" s="10">
        <f t="shared" si="378"/>
        <v>3798</v>
      </c>
      <c r="J4010" s="10">
        <f t="shared" si="373"/>
        <v>569.69999999999993</v>
      </c>
      <c r="K4010" s="10">
        <f t="shared" si="374"/>
        <v>3228.3</v>
      </c>
      <c r="L4010" s="11">
        <v>0.05</v>
      </c>
      <c r="M4010" s="10">
        <f t="shared" si="375"/>
        <v>161.41500000000002</v>
      </c>
      <c r="N4010" s="10">
        <f t="shared" si="376"/>
        <v>3389.7150000000001</v>
      </c>
      <c r="O4010" s="10">
        <v>299.62</v>
      </c>
      <c r="P4010" s="10">
        <f t="shared" si="377"/>
        <v>531.72000000000025</v>
      </c>
      <c r="Q4010" s="12">
        <v>45849</v>
      </c>
    </row>
    <row r="4011" spans="1:17" x14ac:dyDescent="0.25">
      <c r="A4011" s="4">
        <v>396</v>
      </c>
      <c r="B4011" s="4" t="s">
        <v>23</v>
      </c>
      <c r="C4011" s="4" t="s">
        <v>21</v>
      </c>
      <c r="D4011" s="4" t="s">
        <v>33</v>
      </c>
      <c r="E4011" s="4" t="s">
        <v>30</v>
      </c>
      <c r="F4011" s="9">
        <v>2</v>
      </c>
      <c r="G4011" s="10">
        <v>687</v>
      </c>
      <c r="H4011" s="11">
        <v>0</v>
      </c>
      <c r="I4011" s="10">
        <f t="shared" si="378"/>
        <v>1374</v>
      </c>
      <c r="J4011" s="10">
        <f t="shared" si="373"/>
        <v>0</v>
      </c>
      <c r="K4011" s="10">
        <f t="shared" si="374"/>
        <v>1374</v>
      </c>
      <c r="L4011" s="11">
        <v>0.05</v>
      </c>
      <c r="M4011" s="10">
        <f t="shared" si="375"/>
        <v>68.7</v>
      </c>
      <c r="N4011" s="10">
        <f t="shared" si="376"/>
        <v>1442.7</v>
      </c>
      <c r="O4011" s="10">
        <v>421.17</v>
      </c>
      <c r="P4011" s="10">
        <f t="shared" si="377"/>
        <v>531.66</v>
      </c>
      <c r="Q4011" s="12">
        <v>45804</v>
      </c>
    </row>
    <row r="4012" spans="1:17" x14ac:dyDescent="0.25">
      <c r="A4012" s="4">
        <v>2180</v>
      </c>
      <c r="B4012" s="4" t="s">
        <v>35</v>
      </c>
      <c r="C4012" s="4" t="s">
        <v>24</v>
      </c>
      <c r="D4012" s="4" t="s">
        <v>33</v>
      </c>
      <c r="E4012" s="4" t="s">
        <v>19</v>
      </c>
      <c r="F4012" s="9">
        <v>2</v>
      </c>
      <c r="G4012" s="10">
        <v>1198</v>
      </c>
      <c r="H4012" s="11">
        <v>0</v>
      </c>
      <c r="I4012" s="10">
        <f t="shared" si="378"/>
        <v>2396</v>
      </c>
      <c r="J4012" s="10">
        <f t="shared" si="373"/>
        <v>0</v>
      </c>
      <c r="K4012" s="10">
        <f t="shared" si="374"/>
        <v>2396</v>
      </c>
      <c r="L4012" s="11">
        <v>0.05</v>
      </c>
      <c r="M4012" s="10">
        <f t="shared" si="375"/>
        <v>119.80000000000001</v>
      </c>
      <c r="N4012" s="10">
        <f t="shared" si="376"/>
        <v>2515.8000000000002</v>
      </c>
      <c r="O4012" s="10">
        <v>932.23</v>
      </c>
      <c r="P4012" s="10">
        <f t="shared" si="377"/>
        <v>531.54</v>
      </c>
      <c r="Q4012" s="12">
        <v>45665</v>
      </c>
    </row>
    <row r="4013" spans="1:17" x14ac:dyDescent="0.25">
      <c r="A4013" s="4">
        <v>663</v>
      </c>
      <c r="B4013" s="4" t="s">
        <v>38</v>
      </c>
      <c r="C4013" s="4" t="s">
        <v>24</v>
      </c>
      <c r="D4013" s="4" t="s">
        <v>18</v>
      </c>
      <c r="E4013" s="4" t="s">
        <v>19</v>
      </c>
      <c r="F4013" s="9">
        <v>17</v>
      </c>
      <c r="G4013" s="10">
        <v>144</v>
      </c>
      <c r="H4013" s="11">
        <v>0.05</v>
      </c>
      <c r="I4013" s="10">
        <f t="shared" si="378"/>
        <v>2448</v>
      </c>
      <c r="J4013" s="10">
        <f t="shared" si="373"/>
        <v>122.4</v>
      </c>
      <c r="K4013" s="10">
        <f t="shared" si="374"/>
        <v>2325.6</v>
      </c>
      <c r="L4013" s="11">
        <v>0.05</v>
      </c>
      <c r="M4013" s="10">
        <f t="shared" si="375"/>
        <v>116.28</v>
      </c>
      <c r="N4013" s="10">
        <f t="shared" si="376"/>
        <v>2441.88</v>
      </c>
      <c r="O4013" s="10">
        <v>105.55</v>
      </c>
      <c r="P4013" s="10">
        <f t="shared" si="377"/>
        <v>531.25</v>
      </c>
      <c r="Q4013" s="12">
        <v>45664</v>
      </c>
    </row>
    <row r="4014" spans="1:17" x14ac:dyDescent="0.25">
      <c r="A4014" s="4">
        <v>3113</v>
      </c>
      <c r="B4014" s="4" t="s">
        <v>38</v>
      </c>
      <c r="C4014" s="4" t="s">
        <v>21</v>
      </c>
      <c r="D4014" s="4" t="s">
        <v>26</v>
      </c>
      <c r="E4014" s="4" t="s">
        <v>30</v>
      </c>
      <c r="F4014" s="9">
        <v>4</v>
      </c>
      <c r="G4014" s="10">
        <v>864</v>
      </c>
      <c r="H4014" s="11">
        <v>0.1</v>
      </c>
      <c r="I4014" s="10">
        <f t="shared" si="378"/>
        <v>3456</v>
      </c>
      <c r="J4014" s="10">
        <f t="shared" si="373"/>
        <v>345.6</v>
      </c>
      <c r="K4014" s="10">
        <f t="shared" si="374"/>
        <v>3110.4</v>
      </c>
      <c r="L4014" s="11">
        <v>0.05</v>
      </c>
      <c r="M4014" s="10">
        <f t="shared" si="375"/>
        <v>155.52000000000001</v>
      </c>
      <c r="N4014" s="10">
        <f t="shared" si="376"/>
        <v>3265.92</v>
      </c>
      <c r="O4014" s="10">
        <v>644.88</v>
      </c>
      <c r="P4014" s="10">
        <f t="shared" si="377"/>
        <v>530.88000000000011</v>
      </c>
      <c r="Q4014" s="12">
        <v>45757</v>
      </c>
    </row>
    <row r="4015" spans="1:17" x14ac:dyDescent="0.25">
      <c r="A4015" s="4">
        <v>4535</v>
      </c>
      <c r="B4015" s="4" t="s">
        <v>23</v>
      </c>
      <c r="C4015" s="4" t="s">
        <v>21</v>
      </c>
      <c r="D4015" s="4" t="s">
        <v>18</v>
      </c>
      <c r="E4015" s="4" t="s">
        <v>37</v>
      </c>
      <c r="F4015" s="9">
        <v>12</v>
      </c>
      <c r="G4015" s="10">
        <v>260</v>
      </c>
      <c r="H4015" s="11">
        <v>0.15</v>
      </c>
      <c r="I4015" s="10">
        <f t="shared" si="378"/>
        <v>3120</v>
      </c>
      <c r="J4015" s="10">
        <f t="shared" si="373"/>
        <v>468</v>
      </c>
      <c r="K4015" s="10">
        <f t="shared" si="374"/>
        <v>2652</v>
      </c>
      <c r="L4015" s="11">
        <v>0.05</v>
      </c>
      <c r="M4015" s="10">
        <f t="shared" si="375"/>
        <v>132.6</v>
      </c>
      <c r="N4015" s="10">
        <f t="shared" si="376"/>
        <v>2784.6</v>
      </c>
      <c r="O4015" s="10">
        <v>176.77</v>
      </c>
      <c r="P4015" s="10">
        <f t="shared" si="377"/>
        <v>530.75999999999976</v>
      </c>
      <c r="Q4015" s="12">
        <v>45717</v>
      </c>
    </row>
    <row r="4016" spans="1:17" x14ac:dyDescent="0.25">
      <c r="A4016" s="4">
        <v>4771</v>
      </c>
      <c r="B4016" s="4" t="s">
        <v>20</v>
      </c>
      <c r="C4016" s="4" t="s">
        <v>17</v>
      </c>
      <c r="D4016" s="4" t="s">
        <v>18</v>
      </c>
      <c r="E4016" s="4" t="s">
        <v>19</v>
      </c>
      <c r="F4016" s="9">
        <v>6</v>
      </c>
      <c r="G4016" s="10">
        <v>522</v>
      </c>
      <c r="H4016" s="11">
        <v>0.1</v>
      </c>
      <c r="I4016" s="10">
        <f t="shared" si="378"/>
        <v>3132</v>
      </c>
      <c r="J4016" s="10">
        <f t="shared" si="373"/>
        <v>313.20000000000005</v>
      </c>
      <c r="K4016" s="10">
        <f t="shared" si="374"/>
        <v>2818.8</v>
      </c>
      <c r="L4016" s="11">
        <v>0.05</v>
      </c>
      <c r="M4016" s="10">
        <f t="shared" si="375"/>
        <v>140.94000000000003</v>
      </c>
      <c r="N4016" s="10">
        <f t="shared" si="376"/>
        <v>2959.7400000000002</v>
      </c>
      <c r="O4016" s="10">
        <v>381.49</v>
      </c>
      <c r="P4016" s="10">
        <f t="shared" si="377"/>
        <v>529.86000000000013</v>
      </c>
      <c r="Q4016" s="12">
        <v>45853</v>
      </c>
    </row>
    <row r="4017" spans="1:17" x14ac:dyDescent="0.25">
      <c r="A4017" s="4">
        <v>4795</v>
      </c>
      <c r="B4017" s="4" t="s">
        <v>38</v>
      </c>
      <c r="C4017" s="4" t="s">
        <v>24</v>
      </c>
      <c r="D4017" s="4" t="s">
        <v>26</v>
      </c>
      <c r="E4017" s="4" t="s">
        <v>27</v>
      </c>
      <c r="F4017" s="9">
        <v>8</v>
      </c>
      <c r="G4017" s="10">
        <v>278</v>
      </c>
      <c r="H4017" s="11">
        <v>0</v>
      </c>
      <c r="I4017" s="10">
        <f t="shared" si="378"/>
        <v>2224</v>
      </c>
      <c r="J4017" s="10">
        <f t="shared" si="373"/>
        <v>0</v>
      </c>
      <c r="K4017" s="10">
        <f t="shared" si="374"/>
        <v>2224</v>
      </c>
      <c r="L4017" s="11">
        <v>0.05</v>
      </c>
      <c r="M4017" s="10">
        <f t="shared" si="375"/>
        <v>111.2</v>
      </c>
      <c r="N4017" s="10">
        <f t="shared" si="376"/>
        <v>2335.1999999999998</v>
      </c>
      <c r="O4017" s="10">
        <v>211.86</v>
      </c>
      <c r="P4017" s="10">
        <f t="shared" si="377"/>
        <v>529.11999999999989</v>
      </c>
      <c r="Q4017" s="12">
        <v>45871</v>
      </c>
    </row>
    <row r="4018" spans="1:17" x14ac:dyDescent="0.25">
      <c r="A4018" s="4">
        <v>3673</v>
      </c>
      <c r="B4018" s="4" t="s">
        <v>20</v>
      </c>
      <c r="C4018" s="4" t="s">
        <v>21</v>
      </c>
      <c r="D4018" s="4" t="s">
        <v>33</v>
      </c>
      <c r="E4018" s="4" t="s">
        <v>37</v>
      </c>
      <c r="F4018" s="9">
        <v>11</v>
      </c>
      <c r="G4018" s="10">
        <v>345</v>
      </c>
      <c r="H4018" s="11">
        <v>0.15</v>
      </c>
      <c r="I4018" s="10">
        <f t="shared" si="378"/>
        <v>3795</v>
      </c>
      <c r="J4018" s="10">
        <f t="shared" si="373"/>
        <v>569.25</v>
      </c>
      <c r="K4018" s="10">
        <f t="shared" si="374"/>
        <v>3225.75</v>
      </c>
      <c r="L4018" s="11">
        <v>0.05</v>
      </c>
      <c r="M4018" s="10">
        <f t="shared" si="375"/>
        <v>161.28750000000002</v>
      </c>
      <c r="N4018" s="10">
        <f t="shared" si="376"/>
        <v>3387.0374999999999</v>
      </c>
      <c r="O4018" s="10">
        <v>245.16</v>
      </c>
      <c r="P4018" s="10">
        <f t="shared" si="377"/>
        <v>528.99000000000024</v>
      </c>
      <c r="Q4018" s="12">
        <v>45900</v>
      </c>
    </row>
    <row r="4019" spans="1:17" x14ac:dyDescent="0.25">
      <c r="A4019" s="4">
        <v>2580</v>
      </c>
      <c r="B4019" s="4" t="s">
        <v>32</v>
      </c>
      <c r="C4019" s="4" t="s">
        <v>24</v>
      </c>
      <c r="D4019" s="4" t="s">
        <v>33</v>
      </c>
      <c r="E4019" s="4" t="s">
        <v>29</v>
      </c>
      <c r="F4019" s="9">
        <v>25</v>
      </c>
      <c r="G4019" s="10">
        <v>85</v>
      </c>
      <c r="H4019" s="11">
        <v>0.15</v>
      </c>
      <c r="I4019" s="10">
        <f t="shared" si="378"/>
        <v>2125</v>
      </c>
      <c r="J4019" s="10">
        <f t="shared" si="373"/>
        <v>318.75</v>
      </c>
      <c r="K4019" s="10">
        <f t="shared" si="374"/>
        <v>1806.25</v>
      </c>
      <c r="L4019" s="11">
        <v>0.05</v>
      </c>
      <c r="M4019" s="10">
        <f t="shared" si="375"/>
        <v>90.3125</v>
      </c>
      <c r="N4019" s="10">
        <f t="shared" si="376"/>
        <v>1896.5625</v>
      </c>
      <c r="O4019" s="10">
        <v>51.1</v>
      </c>
      <c r="P4019" s="10">
        <f t="shared" si="377"/>
        <v>528.75</v>
      </c>
      <c r="Q4019" s="12">
        <v>45782</v>
      </c>
    </row>
    <row r="4020" spans="1:17" x14ac:dyDescent="0.25">
      <c r="A4020" s="4">
        <v>2435</v>
      </c>
      <c r="B4020" s="4" t="s">
        <v>35</v>
      </c>
      <c r="C4020" s="4" t="s">
        <v>24</v>
      </c>
      <c r="D4020" s="4" t="s">
        <v>18</v>
      </c>
      <c r="E4020" s="4" t="s">
        <v>19</v>
      </c>
      <c r="F4020" s="9">
        <v>2</v>
      </c>
      <c r="G4020" s="10">
        <v>958</v>
      </c>
      <c r="H4020" s="11">
        <v>0.15</v>
      </c>
      <c r="I4020" s="10">
        <f t="shared" si="378"/>
        <v>1916</v>
      </c>
      <c r="J4020" s="10">
        <f t="shared" si="373"/>
        <v>287.39999999999998</v>
      </c>
      <c r="K4020" s="10">
        <f t="shared" si="374"/>
        <v>1628.6</v>
      </c>
      <c r="L4020" s="11">
        <v>0.05</v>
      </c>
      <c r="M4020" s="10">
        <f t="shared" si="375"/>
        <v>81.430000000000007</v>
      </c>
      <c r="N4020" s="10">
        <f t="shared" si="376"/>
        <v>1710.03</v>
      </c>
      <c r="O4020" s="10">
        <v>550.05999999999995</v>
      </c>
      <c r="P4020" s="10">
        <f t="shared" si="377"/>
        <v>528.48</v>
      </c>
      <c r="Q4020" s="12">
        <v>45791</v>
      </c>
    </row>
    <row r="4021" spans="1:17" x14ac:dyDescent="0.25">
      <c r="A4021" s="4">
        <v>2992</v>
      </c>
      <c r="B4021" s="4" t="s">
        <v>38</v>
      </c>
      <c r="C4021" s="4" t="s">
        <v>24</v>
      </c>
      <c r="D4021" s="4" t="s">
        <v>18</v>
      </c>
      <c r="E4021" s="4" t="s">
        <v>36</v>
      </c>
      <c r="F4021" s="9">
        <v>13</v>
      </c>
      <c r="G4021" s="10">
        <v>266</v>
      </c>
      <c r="H4021" s="11">
        <v>0.05</v>
      </c>
      <c r="I4021" s="10">
        <f t="shared" si="378"/>
        <v>3458</v>
      </c>
      <c r="J4021" s="10">
        <f t="shared" si="373"/>
        <v>172.9</v>
      </c>
      <c r="K4021" s="10">
        <f t="shared" si="374"/>
        <v>3285.1</v>
      </c>
      <c r="L4021" s="11">
        <v>0.05</v>
      </c>
      <c r="M4021" s="10">
        <f t="shared" si="375"/>
        <v>164.255</v>
      </c>
      <c r="N4021" s="10">
        <f t="shared" si="376"/>
        <v>3449.355</v>
      </c>
      <c r="O4021" s="10">
        <v>212.13</v>
      </c>
      <c r="P4021" s="10">
        <f t="shared" si="377"/>
        <v>527.40999999999985</v>
      </c>
      <c r="Q4021" s="12">
        <v>45814</v>
      </c>
    </row>
    <row r="4022" spans="1:17" x14ac:dyDescent="0.25">
      <c r="A4022" s="4">
        <v>3747</v>
      </c>
      <c r="B4022" s="4" t="s">
        <v>38</v>
      </c>
      <c r="C4022" s="4" t="s">
        <v>21</v>
      </c>
      <c r="D4022" s="4" t="s">
        <v>28</v>
      </c>
      <c r="E4022" s="4" t="s">
        <v>29</v>
      </c>
      <c r="F4022" s="9">
        <v>5</v>
      </c>
      <c r="G4022" s="10">
        <v>1198</v>
      </c>
      <c r="H4022" s="11">
        <v>0.15</v>
      </c>
      <c r="I4022" s="10">
        <f t="shared" si="378"/>
        <v>5990</v>
      </c>
      <c r="J4022" s="10">
        <f t="shared" si="373"/>
        <v>898.5</v>
      </c>
      <c r="K4022" s="10">
        <f t="shared" si="374"/>
        <v>5091.5</v>
      </c>
      <c r="L4022" s="11">
        <v>0.05</v>
      </c>
      <c r="M4022" s="10">
        <f t="shared" si="375"/>
        <v>254.57500000000002</v>
      </c>
      <c r="N4022" s="10">
        <f t="shared" si="376"/>
        <v>5346.0749999999998</v>
      </c>
      <c r="O4022" s="10">
        <v>912.83</v>
      </c>
      <c r="P4022" s="10">
        <f t="shared" si="377"/>
        <v>527.34999999999945</v>
      </c>
      <c r="Q4022" s="12">
        <v>45870</v>
      </c>
    </row>
    <row r="4023" spans="1:17" x14ac:dyDescent="0.25">
      <c r="A4023" s="4">
        <v>2066</v>
      </c>
      <c r="B4023" s="4" t="s">
        <v>38</v>
      </c>
      <c r="C4023" s="4" t="s">
        <v>21</v>
      </c>
      <c r="D4023" s="4" t="s">
        <v>26</v>
      </c>
      <c r="E4023" s="4" t="s">
        <v>27</v>
      </c>
      <c r="F4023" s="9">
        <v>5</v>
      </c>
      <c r="G4023" s="10">
        <v>775</v>
      </c>
      <c r="H4023" s="11">
        <v>0.1</v>
      </c>
      <c r="I4023" s="10">
        <f t="shared" si="378"/>
        <v>3875</v>
      </c>
      <c r="J4023" s="10">
        <f t="shared" si="373"/>
        <v>387.5</v>
      </c>
      <c r="K4023" s="10">
        <f t="shared" si="374"/>
        <v>3487.5</v>
      </c>
      <c r="L4023" s="11">
        <v>0.05</v>
      </c>
      <c r="M4023" s="10">
        <f t="shared" si="375"/>
        <v>174.375</v>
      </c>
      <c r="N4023" s="10">
        <f t="shared" si="376"/>
        <v>3661.875</v>
      </c>
      <c r="O4023" s="10">
        <v>592.08000000000004</v>
      </c>
      <c r="P4023" s="10">
        <f t="shared" si="377"/>
        <v>527.09999999999991</v>
      </c>
      <c r="Q4023" s="12">
        <v>45871</v>
      </c>
    </row>
    <row r="4024" spans="1:17" x14ac:dyDescent="0.25">
      <c r="A4024" s="4">
        <v>470</v>
      </c>
      <c r="B4024" s="4" t="s">
        <v>16</v>
      </c>
      <c r="C4024" s="4" t="s">
        <v>24</v>
      </c>
      <c r="D4024" s="4" t="s">
        <v>28</v>
      </c>
      <c r="E4024" s="4" t="s">
        <v>30</v>
      </c>
      <c r="F4024" s="9">
        <v>12</v>
      </c>
      <c r="G4024" s="10">
        <v>205</v>
      </c>
      <c r="H4024" s="11">
        <v>0.1</v>
      </c>
      <c r="I4024" s="10">
        <f t="shared" si="378"/>
        <v>2460</v>
      </c>
      <c r="J4024" s="10">
        <f t="shared" si="373"/>
        <v>246</v>
      </c>
      <c r="K4024" s="10">
        <f t="shared" si="374"/>
        <v>2214</v>
      </c>
      <c r="L4024" s="11">
        <v>0.05</v>
      </c>
      <c r="M4024" s="10">
        <f t="shared" si="375"/>
        <v>110.7</v>
      </c>
      <c r="N4024" s="10">
        <f t="shared" si="376"/>
        <v>2324.6999999999998</v>
      </c>
      <c r="O4024" s="10">
        <v>140.61000000000001</v>
      </c>
      <c r="P4024" s="10">
        <f t="shared" si="377"/>
        <v>526.67999999999984</v>
      </c>
      <c r="Q4024" s="12">
        <v>45791</v>
      </c>
    </row>
    <row r="4025" spans="1:17" x14ac:dyDescent="0.25">
      <c r="A4025" s="4">
        <v>789</v>
      </c>
      <c r="B4025" s="4" t="s">
        <v>20</v>
      </c>
      <c r="C4025" s="4" t="s">
        <v>17</v>
      </c>
      <c r="D4025" s="4" t="s">
        <v>33</v>
      </c>
      <c r="E4025" s="4" t="s">
        <v>25</v>
      </c>
      <c r="F4025" s="9">
        <v>3</v>
      </c>
      <c r="G4025" s="10">
        <v>614</v>
      </c>
      <c r="H4025" s="11">
        <v>0.1</v>
      </c>
      <c r="I4025" s="10">
        <f t="shared" si="378"/>
        <v>1842</v>
      </c>
      <c r="J4025" s="10">
        <f t="shared" si="373"/>
        <v>184.20000000000002</v>
      </c>
      <c r="K4025" s="10">
        <f t="shared" si="374"/>
        <v>1657.8</v>
      </c>
      <c r="L4025" s="11">
        <v>0.05</v>
      </c>
      <c r="M4025" s="10">
        <f t="shared" si="375"/>
        <v>82.89</v>
      </c>
      <c r="N4025" s="10">
        <f t="shared" si="376"/>
        <v>1740.69</v>
      </c>
      <c r="O4025" s="10">
        <v>377.29</v>
      </c>
      <c r="P4025" s="10">
        <f t="shared" si="377"/>
        <v>525.92999999999984</v>
      </c>
      <c r="Q4025" s="12">
        <v>45797</v>
      </c>
    </row>
    <row r="4026" spans="1:17" x14ac:dyDescent="0.25">
      <c r="A4026" s="4">
        <v>1440</v>
      </c>
      <c r="B4026" s="4" t="s">
        <v>20</v>
      </c>
      <c r="C4026" s="4" t="s">
        <v>21</v>
      </c>
      <c r="D4026" s="4" t="s">
        <v>26</v>
      </c>
      <c r="E4026" s="4" t="s">
        <v>19</v>
      </c>
      <c r="F4026" s="9">
        <v>10</v>
      </c>
      <c r="G4026" s="10">
        <v>236</v>
      </c>
      <c r="H4026" s="11">
        <v>0.15</v>
      </c>
      <c r="I4026" s="10">
        <f t="shared" si="378"/>
        <v>2360</v>
      </c>
      <c r="J4026" s="10">
        <f t="shared" si="373"/>
        <v>354</v>
      </c>
      <c r="K4026" s="10">
        <f t="shared" si="374"/>
        <v>2006</v>
      </c>
      <c r="L4026" s="11">
        <v>0.05</v>
      </c>
      <c r="M4026" s="10">
        <f t="shared" si="375"/>
        <v>100.30000000000001</v>
      </c>
      <c r="N4026" s="10">
        <f t="shared" si="376"/>
        <v>2106.3000000000002</v>
      </c>
      <c r="O4026" s="10">
        <v>148.04</v>
      </c>
      <c r="P4026" s="10">
        <f t="shared" si="377"/>
        <v>525.60000000000014</v>
      </c>
      <c r="Q4026" s="12">
        <v>45716</v>
      </c>
    </row>
    <row r="4027" spans="1:17" x14ac:dyDescent="0.25">
      <c r="A4027" s="4">
        <v>325</v>
      </c>
      <c r="B4027" s="4" t="s">
        <v>23</v>
      </c>
      <c r="C4027" s="4" t="s">
        <v>21</v>
      </c>
      <c r="D4027" s="4" t="s">
        <v>26</v>
      </c>
      <c r="E4027" s="4" t="s">
        <v>19</v>
      </c>
      <c r="F4027" s="9">
        <v>8</v>
      </c>
      <c r="G4027" s="10">
        <v>1034</v>
      </c>
      <c r="H4027" s="11">
        <v>0.15</v>
      </c>
      <c r="I4027" s="10">
        <f t="shared" si="378"/>
        <v>8272</v>
      </c>
      <c r="J4027" s="10">
        <f t="shared" si="373"/>
        <v>1240.8</v>
      </c>
      <c r="K4027" s="10">
        <f t="shared" si="374"/>
        <v>7031.2</v>
      </c>
      <c r="L4027" s="11">
        <v>0.05</v>
      </c>
      <c r="M4027" s="10">
        <f t="shared" si="375"/>
        <v>351.56</v>
      </c>
      <c r="N4027" s="10">
        <f t="shared" si="376"/>
        <v>7382.76</v>
      </c>
      <c r="O4027" s="10">
        <v>813.3</v>
      </c>
      <c r="P4027" s="10">
        <f t="shared" si="377"/>
        <v>524.80000000000018</v>
      </c>
      <c r="Q4027" s="12">
        <v>45769</v>
      </c>
    </row>
    <row r="4028" spans="1:17" x14ac:dyDescent="0.25">
      <c r="A4028" s="4">
        <v>795</v>
      </c>
      <c r="B4028" s="4" t="s">
        <v>20</v>
      </c>
      <c r="C4028" s="4" t="s">
        <v>21</v>
      </c>
      <c r="D4028" s="4" t="s">
        <v>26</v>
      </c>
      <c r="E4028" s="4" t="s">
        <v>37</v>
      </c>
      <c r="F4028" s="9">
        <v>22</v>
      </c>
      <c r="G4028" s="10">
        <v>128</v>
      </c>
      <c r="H4028" s="11">
        <v>0.1</v>
      </c>
      <c r="I4028" s="10">
        <f t="shared" si="378"/>
        <v>2816</v>
      </c>
      <c r="J4028" s="10">
        <f t="shared" si="373"/>
        <v>281.60000000000002</v>
      </c>
      <c r="K4028" s="10">
        <f t="shared" si="374"/>
        <v>2534.4</v>
      </c>
      <c r="L4028" s="11">
        <v>0.05</v>
      </c>
      <c r="M4028" s="10">
        <f t="shared" si="375"/>
        <v>126.72000000000001</v>
      </c>
      <c r="N4028" s="10">
        <f t="shared" si="376"/>
        <v>2661.12</v>
      </c>
      <c r="O4028" s="10">
        <v>91.36</v>
      </c>
      <c r="P4028" s="10">
        <f t="shared" si="377"/>
        <v>524.48</v>
      </c>
      <c r="Q4028" s="12">
        <v>45764</v>
      </c>
    </row>
    <row r="4029" spans="1:17" x14ac:dyDescent="0.25">
      <c r="A4029" s="4">
        <v>2849</v>
      </c>
      <c r="B4029" s="4" t="s">
        <v>16</v>
      </c>
      <c r="C4029" s="4" t="s">
        <v>21</v>
      </c>
      <c r="D4029" s="4" t="s">
        <v>18</v>
      </c>
      <c r="E4029" s="4" t="s">
        <v>36</v>
      </c>
      <c r="F4029" s="9">
        <v>24</v>
      </c>
      <c r="G4029" s="10">
        <v>97</v>
      </c>
      <c r="H4029" s="11">
        <v>0.1</v>
      </c>
      <c r="I4029" s="10">
        <f t="shared" si="378"/>
        <v>2328</v>
      </c>
      <c r="J4029" s="10">
        <f t="shared" si="373"/>
        <v>232.8</v>
      </c>
      <c r="K4029" s="10">
        <f t="shared" si="374"/>
        <v>2095.1999999999998</v>
      </c>
      <c r="L4029" s="11">
        <v>0.05</v>
      </c>
      <c r="M4029" s="10">
        <f t="shared" si="375"/>
        <v>104.75999999999999</v>
      </c>
      <c r="N4029" s="10">
        <f t="shared" si="376"/>
        <v>2199.96</v>
      </c>
      <c r="O4029" s="10">
        <v>65.45</v>
      </c>
      <c r="P4029" s="10">
        <f t="shared" si="377"/>
        <v>524.39999999999964</v>
      </c>
      <c r="Q4029" s="12">
        <v>45887</v>
      </c>
    </row>
    <row r="4030" spans="1:17" x14ac:dyDescent="0.25">
      <c r="A4030" s="4">
        <v>502</v>
      </c>
      <c r="B4030" s="4" t="s">
        <v>16</v>
      </c>
      <c r="C4030" s="4" t="s">
        <v>17</v>
      </c>
      <c r="D4030" s="4" t="s">
        <v>33</v>
      </c>
      <c r="E4030" s="4" t="s">
        <v>36</v>
      </c>
      <c r="F4030" s="9">
        <v>3</v>
      </c>
      <c r="G4030" s="10">
        <v>370</v>
      </c>
      <c r="H4030" s="11">
        <v>0</v>
      </c>
      <c r="I4030" s="10">
        <f t="shared" si="378"/>
        <v>1110</v>
      </c>
      <c r="J4030" s="10">
        <f t="shared" si="373"/>
        <v>0</v>
      </c>
      <c r="K4030" s="10">
        <f t="shared" si="374"/>
        <v>1110</v>
      </c>
      <c r="L4030" s="11">
        <v>0.05</v>
      </c>
      <c r="M4030" s="10">
        <f t="shared" si="375"/>
        <v>55.5</v>
      </c>
      <c r="N4030" s="10">
        <f t="shared" si="376"/>
        <v>1165.5</v>
      </c>
      <c r="O4030" s="10">
        <v>195.4</v>
      </c>
      <c r="P4030" s="10">
        <f t="shared" si="377"/>
        <v>523.79999999999995</v>
      </c>
      <c r="Q4030" s="12">
        <v>45676</v>
      </c>
    </row>
    <row r="4031" spans="1:17" x14ac:dyDescent="0.25">
      <c r="A4031" s="4">
        <v>4775</v>
      </c>
      <c r="B4031" s="4" t="s">
        <v>35</v>
      </c>
      <c r="C4031" s="4" t="s">
        <v>24</v>
      </c>
      <c r="D4031" s="4" t="s">
        <v>18</v>
      </c>
      <c r="E4031" s="4" t="s">
        <v>30</v>
      </c>
      <c r="F4031" s="9">
        <v>5</v>
      </c>
      <c r="G4031" s="10">
        <v>274</v>
      </c>
      <c r="H4031" s="11">
        <v>0</v>
      </c>
      <c r="I4031" s="10">
        <f t="shared" si="378"/>
        <v>1370</v>
      </c>
      <c r="J4031" s="10">
        <f t="shared" si="373"/>
        <v>0</v>
      </c>
      <c r="K4031" s="10">
        <f t="shared" si="374"/>
        <v>1370</v>
      </c>
      <c r="L4031" s="11">
        <v>0.05</v>
      </c>
      <c r="M4031" s="10">
        <f t="shared" si="375"/>
        <v>68.5</v>
      </c>
      <c r="N4031" s="10">
        <f t="shared" si="376"/>
        <v>1438.5</v>
      </c>
      <c r="O4031" s="10">
        <v>169.27</v>
      </c>
      <c r="P4031" s="10">
        <f t="shared" si="377"/>
        <v>523.65</v>
      </c>
      <c r="Q4031" s="12">
        <v>45880</v>
      </c>
    </row>
    <row r="4032" spans="1:17" x14ac:dyDescent="0.25">
      <c r="A4032" s="4">
        <v>522</v>
      </c>
      <c r="B4032" s="4" t="s">
        <v>38</v>
      </c>
      <c r="C4032" s="4" t="s">
        <v>21</v>
      </c>
      <c r="D4032" s="4" t="s">
        <v>28</v>
      </c>
      <c r="E4032" s="4" t="s">
        <v>29</v>
      </c>
      <c r="F4032" s="9">
        <v>2</v>
      </c>
      <c r="G4032" s="10">
        <v>961</v>
      </c>
      <c r="H4032" s="11">
        <v>0.1</v>
      </c>
      <c r="I4032" s="10">
        <f t="shared" si="378"/>
        <v>1922</v>
      </c>
      <c r="J4032" s="10">
        <f t="shared" si="373"/>
        <v>192.20000000000002</v>
      </c>
      <c r="K4032" s="10">
        <f t="shared" si="374"/>
        <v>1729.8</v>
      </c>
      <c r="L4032" s="11">
        <v>0.05</v>
      </c>
      <c r="M4032" s="10">
        <f t="shared" si="375"/>
        <v>86.490000000000009</v>
      </c>
      <c r="N4032" s="10">
        <f t="shared" si="376"/>
        <v>1816.29</v>
      </c>
      <c r="O4032" s="10">
        <v>603.25</v>
      </c>
      <c r="P4032" s="10">
        <f t="shared" si="377"/>
        <v>523.29999999999995</v>
      </c>
      <c r="Q4032" s="12">
        <v>45679</v>
      </c>
    </row>
    <row r="4033" spans="1:17" x14ac:dyDescent="0.25">
      <c r="A4033" s="4">
        <v>968</v>
      </c>
      <c r="B4033" s="4" t="s">
        <v>23</v>
      </c>
      <c r="C4033" s="4" t="s">
        <v>24</v>
      </c>
      <c r="D4033" s="4" t="s">
        <v>28</v>
      </c>
      <c r="E4033" s="4" t="s">
        <v>30</v>
      </c>
      <c r="F4033" s="9">
        <v>5</v>
      </c>
      <c r="G4033" s="10">
        <v>327</v>
      </c>
      <c r="H4033" s="11">
        <v>0.15</v>
      </c>
      <c r="I4033" s="10">
        <f t="shared" si="378"/>
        <v>1635</v>
      </c>
      <c r="J4033" s="10">
        <f t="shared" si="373"/>
        <v>245.25</v>
      </c>
      <c r="K4033" s="10">
        <f t="shared" si="374"/>
        <v>1389.75</v>
      </c>
      <c r="L4033" s="11">
        <v>0.05</v>
      </c>
      <c r="M4033" s="10">
        <f t="shared" si="375"/>
        <v>69.487499999999997</v>
      </c>
      <c r="N4033" s="10">
        <f t="shared" si="376"/>
        <v>1459.2375</v>
      </c>
      <c r="O4033" s="10">
        <v>173.41</v>
      </c>
      <c r="P4033" s="10">
        <f t="shared" si="377"/>
        <v>522.70000000000005</v>
      </c>
      <c r="Q4033" s="12">
        <v>45796</v>
      </c>
    </row>
    <row r="4034" spans="1:17" x14ac:dyDescent="0.25">
      <c r="A4034" s="4">
        <v>2926</v>
      </c>
      <c r="B4034" s="4" t="s">
        <v>35</v>
      </c>
      <c r="C4034" s="4" t="s">
        <v>21</v>
      </c>
      <c r="D4034" s="4" t="s">
        <v>28</v>
      </c>
      <c r="E4034" s="4" t="s">
        <v>29</v>
      </c>
      <c r="F4034" s="9">
        <v>4</v>
      </c>
      <c r="G4034" s="10">
        <v>966</v>
      </c>
      <c r="H4034" s="11">
        <v>0.1</v>
      </c>
      <c r="I4034" s="10">
        <f t="shared" si="378"/>
        <v>3864</v>
      </c>
      <c r="J4034" s="10">
        <f t="shared" ref="J4034:J4097" si="379">I4034*H4034</f>
        <v>386.40000000000003</v>
      </c>
      <c r="K4034" s="10">
        <f t="shared" ref="K4034:K4097" si="380">I4034-J4034</f>
        <v>3477.6</v>
      </c>
      <c r="L4034" s="11">
        <v>0.05</v>
      </c>
      <c r="M4034" s="10">
        <f t="shared" ref="M4034:M4097" si="381">K4034*L4034</f>
        <v>173.88</v>
      </c>
      <c r="N4034" s="10">
        <f t="shared" ref="N4034:N4097" si="382">K4034+M4034</f>
        <v>3651.48</v>
      </c>
      <c r="O4034" s="10">
        <v>739.05</v>
      </c>
      <c r="P4034" s="10">
        <f t="shared" ref="P4034:P4097" si="383">K4034-(O4034*F4034)</f>
        <v>521.40000000000009</v>
      </c>
      <c r="Q4034" s="12">
        <v>45892</v>
      </c>
    </row>
    <row r="4035" spans="1:17" x14ac:dyDescent="0.25">
      <c r="A4035" s="4">
        <v>3761</v>
      </c>
      <c r="B4035" s="4" t="s">
        <v>35</v>
      </c>
      <c r="C4035" s="4" t="s">
        <v>17</v>
      </c>
      <c r="D4035" s="4" t="s">
        <v>33</v>
      </c>
      <c r="E4035" s="4" t="s">
        <v>25</v>
      </c>
      <c r="F4035" s="9">
        <v>4</v>
      </c>
      <c r="G4035" s="10">
        <v>1163</v>
      </c>
      <c r="H4035" s="11">
        <v>0.15</v>
      </c>
      <c r="I4035" s="10">
        <f t="shared" si="378"/>
        <v>4652</v>
      </c>
      <c r="J4035" s="10">
        <f t="shared" si="379"/>
        <v>697.8</v>
      </c>
      <c r="K4035" s="10">
        <f t="shared" si="380"/>
        <v>3954.2</v>
      </c>
      <c r="L4035" s="11">
        <v>0.05</v>
      </c>
      <c r="M4035" s="10">
        <f t="shared" si="381"/>
        <v>197.71</v>
      </c>
      <c r="N4035" s="10">
        <f t="shared" si="382"/>
        <v>4151.91</v>
      </c>
      <c r="O4035" s="10">
        <v>858.41</v>
      </c>
      <c r="P4035" s="10">
        <f t="shared" si="383"/>
        <v>520.55999999999995</v>
      </c>
      <c r="Q4035" s="12">
        <v>45836</v>
      </c>
    </row>
    <row r="4036" spans="1:17" x14ac:dyDescent="0.25">
      <c r="A4036" s="4">
        <v>4081</v>
      </c>
      <c r="B4036" s="4" t="s">
        <v>38</v>
      </c>
      <c r="C4036" s="4" t="s">
        <v>21</v>
      </c>
      <c r="D4036" s="4" t="s">
        <v>26</v>
      </c>
      <c r="E4036" s="4" t="s">
        <v>36</v>
      </c>
      <c r="F4036" s="9">
        <v>5</v>
      </c>
      <c r="G4036" s="10">
        <v>230</v>
      </c>
      <c r="H4036" s="11">
        <v>0</v>
      </c>
      <c r="I4036" s="10">
        <f t="shared" si="378"/>
        <v>1150</v>
      </c>
      <c r="J4036" s="10">
        <f t="shared" si="379"/>
        <v>0</v>
      </c>
      <c r="K4036" s="10">
        <f t="shared" si="380"/>
        <v>1150</v>
      </c>
      <c r="L4036" s="11">
        <v>0.05</v>
      </c>
      <c r="M4036" s="10">
        <f t="shared" si="381"/>
        <v>57.5</v>
      </c>
      <c r="N4036" s="10">
        <f t="shared" si="382"/>
        <v>1207.5</v>
      </c>
      <c r="O4036" s="10">
        <v>125.94</v>
      </c>
      <c r="P4036" s="10">
        <f t="shared" si="383"/>
        <v>520.29999999999995</v>
      </c>
      <c r="Q4036" s="12">
        <v>45915</v>
      </c>
    </row>
    <row r="4037" spans="1:17" x14ac:dyDescent="0.25">
      <c r="A4037" s="4">
        <v>4074</v>
      </c>
      <c r="B4037" s="4" t="s">
        <v>34</v>
      </c>
      <c r="C4037" s="4" t="s">
        <v>17</v>
      </c>
      <c r="D4037" s="4" t="s">
        <v>28</v>
      </c>
      <c r="E4037" s="4" t="s">
        <v>37</v>
      </c>
      <c r="F4037" s="9">
        <v>6</v>
      </c>
      <c r="G4037" s="10">
        <v>1196</v>
      </c>
      <c r="H4037" s="11">
        <v>0.15</v>
      </c>
      <c r="I4037" s="10">
        <f t="shared" si="378"/>
        <v>7176</v>
      </c>
      <c r="J4037" s="10">
        <f t="shared" si="379"/>
        <v>1076.3999999999999</v>
      </c>
      <c r="K4037" s="10">
        <f t="shared" si="380"/>
        <v>6099.6</v>
      </c>
      <c r="L4037" s="11">
        <v>0.05</v>
      </c>
      <c r="M4037" s="10">
        <f t="shared" si="381"/>
        <v>304.98</v>
      </c>
      <c r="N4037" s="10">
        <f t="shared" si="382"/>
        <v>6404.58</v>
      </c>
      <c r="O4037" s="10">
        <v>930.07</v>
      </c>
      <c r="P4037" s="10">
        <f t="shared" si="383"/>
        <v>519.18000000000029</v>
      </c>
      <c r="Q4037" s="12">
        <v>45882</v>
      </c>
    </row>
    <row r="4038" spans="1:17" x14ac:dyDescent="0.25">
      <c r="A4038" s="4">
        <v>3020</v>
      </c>
      <c r="B4038" s="4" t="s">
        <v>34</v>
      </c>
      <c r="C4038" s="4" t="s">
        <v>24</v>
      </c>
      <c r="D4038" s="4" t="s">
        <v>28</v>
      </c>
      <c r="E4038" s="4" t="s">
        <v>19</v>
      </c>
      <c r="F4038" s="9">
        <v>7</v>
      </c>
      <c r="G4038" s="10">
        <v>681</v>
      </c>
      <c r="H4038" s="11">
        <v>0.1</v>
      </c>
      <c r="I4038" s="10">
        <f t="shared" si="378"/>
        <v>4767</v>
      </c>
      <c r="J4038" s="10">
        <f t="shared" si="379"/>
        <v>476.70000000000005</v>
      </c>
      <c r="K4038" s="10">
        <f t="shared" si="380"/>
        <v>4290.3</v>
      </c>
      <c r="L4038" s="11">
        <v>0.05</v>
      </c>
      <c r="M4038" s="10">
        <f t="shared" si="381"/>
        <v>214.51500000000001</v>
      </c>
      <c r="N4038" s="10">
        <f t="shared" si="382"/>
        <v>4504.8150000000005</v>
      </c>
      <c r="O4038" s="10">
        <v>538.80999999999995</v>
      </c>
      <c r="P4038" s="10">
        <f t="shared" si="383"/>
        <v>518.63000000000056</v>
      </c>
      <c r="Q4038" s="12">
        <v>45699</v>
      </c>
    </row>
    <row r="4039" spans="1:17" x14ac:dyDescent="0.25">
      <c r="A4039" s="4">
        <v>4435</v>
      </c>
      <c r="B4039" s="4" t="s">
        <v>34</v>
      </c>
      <c r="C4039" s="4" t="s">
        <v>17</v>
      </c>
      <c r="D4039" s="4" t="s">
        <v>28</v>
      </c>
      <c r="E4039" s="4" t="s">
        <v>27</v>
      </c>
      <c r="F4039" s="9">
        <v>20</v>
      </c>
      <c r="G4039" s="10">
        <v>87</v>
      </c>
      <c r="H4039" s="11">
        <v>0.15</v>
      </c>
      <c r="I4039" s="10">
        <f t="shared" si="378"/>
        <v>1740</v>
      </c>
      <c r="J4039" s="10">
        <f t="shared" si="379"/>
        <v>261</v>
      </c>
      <c r="K4039" s="10">
        <f t="shared" si="380"/>
        <v>1479</v>
      </c>
      <c r="L4039" s="11">
        <v>0.05</v>
      </c>
      <c r="M4039" s="10">
        <f t="shared" si="381"/>
        <v>73.95</v>
      </c>
      <c r="N4039" s="10">
        <f t="shared" si="382"/>
        <v>1552.95</v>
      </c>
      <c r="O4039" s="10">
        <v>48.02</v>
      </c>
      <c r="P4039" s="10">
        <f t="shared" si="383"/>
        <v>518.59999999999991</v>
      </c>
      <c r="Q4039" s="12">
        <v>45694</v>
      </c>
    </row>
    <row r="4040" spans="1:17" x14ac:dyDescent="0.25">
      <c r="A4040" s="4">
        <v>2991</v>
      </c>
      <c r="B4040" s="4" t="s">
        <v>23</v>
      </c>
      <c r="C4040" s="4" t="s">
        <v>21</v>
      </c>
      <c r="D4040" s="4" t="s">
        <v>28</v>
      </c>
      <c r="E4040" s="4" t="s">
        <v>22</v>
      </c>
      <c r="F4040" s="9">
        <v>9</v>
      </c>
      <c r="G4040" s="10">
        <v>170</v>
      </c>
      <c r="H4040" s="11">
        <v>0</v>
      </c>
      <c r="I4040" s="10">
        <f t="shared" si="378"/>
        <v>1530</v>
      </c>
      <c r="J4040" s="10">
        <f t="shared" si="379"/>
        <v>0</v>
      </c>
      <c r="K4040" s="10">
        <f t="shared" si="380"/>
        <v>1530</v>
      </c>
      <c r="L4040" s="11">
        <v>0.05</v>
      </c>
      <c r="M4040" s="10">
        <f t="shared" si="381"/>
        <v>76.5</v>
      </c>
      <c r="N4040" s="10">
        <f t="shared" si="382"/>
        <v>1606.5</v>
      </c>
      <c r="O4040" s="10">
        <v>112.42</v>
      </c>
      <c r="P4040" s="10">
        <f t="shared" si="383"/>
        <v>518.22</v>
      </c>
      <c r="Q4040" s="12">
        <v>45724</v>
      </c>
    </row>
    <row r="4041" spans="1:17" x14ac:dyDescent="0.25">
      <c r="A4041" s="4">
        <v>4848</v>
      </c>
      <c r="B4041" s="4" t="s">
        <v>32</v>
      </c>
      <c r="C4041" s="4" t="s">
        <v>17</v>
      </c>
      <c r="D4041" s="4" t="s">
        <v>18</v>
      </c>
      <c r="E4041" s="4" t="s">
        <v>30</v>
      </c>
      <c r="F4041" s="9">
        <v>20</v>
      </c>
      <c r="G4041" s="10">
        <v>112</v>
      </c>
      <c r="H4041" s="11">
        <v>0</v>
      </c>
      <c r="I4041" s="10">
        <f t="shared" si="378"/>
        <v>2240</v>
      </c>
      <c r="J4041" s="10">
        <f t="shared" si="379"/>
        <v>0</v>
      </c>
      <c r="K4041" s="10">
        <f t="shared" si="380"/>
        <v>2240</v>
      </c>
      <c r="L4041" s="11">
        <v>0.05</v>
      </c>
      <c r="M4041" s="10">
        <f t="shared" si="381"/>
        <v>112</v>
      </c>
      <c r="N4041" s="10">
        <f t="shared" si="382"/>
        <v>2352</v>
      </c>
      <c r="O4041" s="10">
        <v>86.09</v>
      </c>
      <c r="P4041" s="10">
        <f t="shared" si="383"/>
        <v>518.19999999999982</v>
      </c>
      <c r="Q4041" s="12">
        <v>45668</v>
      </c>
    </row>
    <row r="4042" spans="1:17" x14ac:dyDescent="0.25">
      <c r="A4042" s="4">
        <v>3798</v>
      </c>
      <c r="B4042" s="4" t="s">
        <v>35</v>
      </c>
      <c r="C4042" s="4" t="s">
        <v>24</v>
      </c>
      <c r="D4042" s="4" t="s">
        <v>33</v>
      </c>
      <c r="E4042" s="4" t="s">
        <v>22</v>
      </c>
      <c r="F4042" s="9">
        <v>1</v>
      </c>
      <c r="G4042" s="10">
        <v>1038</v>
      </c>
      <c r="H4042" s="11">
        <v>0</v>
      </c>
      <c r="I4042" s="10">
        <f t="shared" si="378"/>
        <v>1038</v>
      </c>
      <c r="J4042" s="10">
        <f t="shared" si="379"/>
        <v>0</v>
      </c>
      <c r="K4042" s="10">
        <f t="shared" si="380"/>
        <v>1038</v>
      </c>
      <c r="L4042" s="11">
        <v>0.05</v>
      </c>
      <c r="M4042" s="10">
        <f t="shared" si="381"/>
        <v>51.900000000000006</v>
      </c>
      <c r="N4042" s="10">
        <f t="shared" si="382"/>
        <v>1089.9000000000001</v>
      </c>
      <c r="O4042" s="10">
        <v>519.87</v>
      </c>
      <c r="P4042" s="10">
        <f t="shared" si="383"/>
        <v>518.13</v>
      </c>
      <c r="Q4042" s="12">
        <v>45777</v>
      </c>
    </row>
    <row r="4043" spans="1:17" x14ac:dyDescent="0.25">
      <c r="A4043" s="4">
        <v>343</v>
      </c>
      <c r="B4043" s="4" t="s">
        <v>16</v>
      </c>
      <c r="C4043" s="4" t="s">
        <v>21</v>
      </c>
      <c r="D4043" s="4" t="s">
        <v>28</v>
      </c>
      <c r="E4043" s="4" t="s">
        <v>29</v>
      </c>
      <c r="F4043" s="9">
        <v>12</v>
      </c>
      <c r="G4043" s="10">
        <v>216</v>
      </c>
      <c r="H4043" s="11">
        <v>0.1</v>
      </c>
      <c r="I4043" s="10">
        <f t="shared" si="378"/>
        <v>2592</v>
      </c>
      <c r="J4043" s="10">
        <f t="shared" si="379"/>
        <v>259.2</v>
      </c>
      <c r="K4043" s="10">
        <f t="shared" si="380"/>
        <v>2332.8000000000002</v>
      </c>
      <c r="L4043" s="11">
        <v>0.05</v>
      </c>
      <c r="M4043" s="10">
        <f t="shared" si="381"/>
        <v>116.64000000000001</v>
      </c>
      <c r="N4043" s="10">
        <f t="shared" si="382"/>
        <v>2449.44</v>
      </c>
      <c r="O4043" s="10">
        <v>151.25</v>
      </c>
      <c r="P4043" s="10">
        <f t="shared" si="383"/>
        <v>517.80000000000018</v>
      </c>
      <c r="Q4043" s="12">
        <v>46019</v>
      </c>
    </row>
    <row r="4044" spans="1:17" x14ac:dyDescent="0.25">
      <c r="A4044" s="4">
        <v>3039</v>
      </c>
      <c r="B4044" s="4" t="s">
        <v>31</v>
      </c>
      <c r="C4044" s="4" t="s">
        <v>17</v>
      </c>
      <c r="D4044" s="4" t="s">
        <v>28</v>
      </c>
      <c r="E4044" s="4" t="s">
        <v>37</v>
      </c>
      <c r="F4044" s="9">
        <v>5</v>
      </c>
      <c r="G4044" s="10">
        <v>545</v>
      </c>
      <c r="H4044" s="11">
        <v>0.15</v>
      </c>
      <c r="I4044" s="10">
        <f t="shared" si="378"/>
        <v>2725</v>
      </c>
      <c r="J4044" s="10">
        <f t="shared" si="379"/>
        <v>408.75</v>
      </c>
      <c r="K4044" s="10">
        <f t="shared" si="380"/>
        <v>2316.25</v>
      </c>
      <c r="L4044" s="11">
        <v>0.05</v>
      </c>
      <c r="M4044" s="10">
        <f t="shared" si="381"/>
        <v>115.8125</v>
      </c>
      <c r="N4044" s="10">
        <f t="shared" si="382"/>
        <v>2432.0625</v>
      </c>
      <c r="O4044" s="10">
        <v>359.8</v>
      </c>
      <c r="P4044" s="10">
        <f t="shared" si="383"/>
        <v>517.25</v>
      </c>
      <c r="Q4044" s="12">
        <v>45955</v>
      </c>
    </row>
    <row r="4045" spans="1:17" x14ac:dyDescent="0.25">
      <c r="A4045" s="4">
        <v>2659</v>
      </c>
      <c r="B4045" s="4" t="s">
        <v>35</v>
      </c>
      <c r="C4045" s="4" t="s">
        <v>17</v>
      </c>
      <c r="D4045" s="4" t="s">
        <v>26</v>
      </c>
      <c r="E4045" s="4" t="s">
        <v>27</v>
      </c>
      <c r="F4045" s="9">
        <v>20</v>
      </c>
      <c r="G4045" s="10">
        <v>228</v>
      </c>
      <c r="H4045" s="11">
        <v>0.15</v>
      </c>
      <c r="I4045" s="10">
        <f t="shared" si="378"/>
        <v>4560</v>
      </c>
      <c r="J4045" s="10">
        <f t="shared" si="379"/>
        <v>684</v>
      </c>
      <c r="K4045" s="10">
        <f t="shared" si="380"/>
        <v>3876</v>
      </c>
      <c r="L4045" s="11">
        <v>0.05</v>
      </c>
      <c r="M4045" s="10">
        <f t="shared" si="381"/>
        <v>193.8</v>
      </c>
      <c r="N4045" s="10">
        <f t="shared" si="382"/>
        <v>4069.8</v>
      </c>
      <c r="O4045" s="10">
        <v>168.02</v>
      </c>
      <c r="P4045" s="10">
        <f t="shared" si="383"/>
        <v>515.59999999999991</v>
      </c>
      <c r="Q4045" s="12">
        <v>45927</v>
      </c>
    </row>
    <row r="4046" spans="1:17" x14ac:dyDescent="0.25">
      <c r="A4046" s="4">
        <v>161</v>
      </c>
      <c r="B4046" s="4" t="s">
        <v>32</v>
      </c>
      <c r="C4046" s="4" t="s">
        <v>24</v>
      </c>
      <c r="D4046" s="4" t="s">
        <v>18</v>
      </c>
      <c r="E4046" s="4" t="s">
        <v>30</v>
      </c>
      <c r="F4046" s="9">
        <v>24</v>
      </c>
      <c r="G4046" s="10">
        <v>132</v>
      </c>
      <c r="H4046" s="11">
        <v>0.1</v>
      </c>
      <c r="I4046" s="10">
        <f t="shared" si="378"/>
        <v>3168</v>
      </c>
      <c r="J4046" s="10">
        <f t="shared" si="379"/>
        <v>316.8</v>
      </c>
      <c r="K4046" s="10">
        <f t="shared" si="380"/>
        <v>2851.2</v>
      </c>
      <c r="L4046" s="11">
        <v>0.05</v>
      </c>
      <c r="M4046" s="10">
        <f t="shared" si="381"/>
        <v>142.56</v>
      </c>
      <c r="N4046" s="10">
        <f t="shared" si="382"/>
        <v>2993.7599999999998</v>
      </c>
      <c r="O4046" s="10">
        <v>97.34</v>
      </c>
      <c r="P4046" s="10">
        <f t="shared" si="383"/>
        <v>515.04</v>
      </c>
      <c r="Q4046" s="12">
        <v>45965</v>
      </c>
    </row>
    <row r="4047" spans="1:17" x14ac:dyDescent="0.25">
      <c r="A4047" s="4">
        <v>4995</v>
      </c>
      <c r="B4047" s="4" t="s">
        <v>32</v>
      </c>
      <c r="C4047" s="4" t="s">
        <v>21</v>
      </c>
      <c r="D4047" s="4" t="s">
        <v>28</v>
      </c>
      <c r="E4047" s="4" t="s">
        <v>22</v>
      </c>
      <c r="F4047" s="9">
        <v>7</v>
      </c>
      <c r="G4047" s="10">
        <v>216</v>
      </c>
      <c r="H4047" s="11">
        <v>0.1</v>
      </c>
      <c r="I4047" s="10">
        <f t="shared" si="378"/>
        <v>1512</v>
      </c>
      <c r="J4047" s="10">
        <f t="shared" si="379"/>
        <v>151.20000000000002</v>
      </c>
      <c r="K4047" s="10">
        <f t="shared" si="380"/>
        <v>1360.8</v>
      </c>
      <c r="L4047" s="11">
        <v>0.05</v>
      </c>
      <c r="M4047" s="10">
        <f t="shared" si="381"/>
        <v>68.040000000000006</v>
      </c>
      <c r="N4047" s="10">
        <f t="shared" si="382"/>
        <v>1428.84</v>
      </c>
      <c r="O4047" s="10">
        <v>121.02</v>
      </c>
      <c r="P4047" s="10">
        <f t="shared" si="383"/>
        <v>513.66</v>
      </c>
      <c r="Q4047" s="12">
        <v>45932</v>
      </c>
    </row>
    <row r="4048" spans="1:17" x14ac:dyDescent="0.25">
      <c r="A4048" s="4">
        <v>4395</v>
      </c>
      <c r="B4048" s="4" t="s">
        <v>23</v>
      </c>
      <c r="C4048" s="4" t="s">
        <v>17</v>
      </c>
      <c r="D4048" s="4" t="s">
        <v>33</v>
      </c>
      <c r="E4048" s="4" t="s">
        <v>22</v>
      </c>
      <c r="F4048" s="9">
        <v>19</v>
      </c>
      <c r="G4048" s="10">
        <v>273</v>
      </c>
      <c r="H4048" s="11">
        <v>0.15</v>
      </c>
      <c r="I4048" s="10">
        <f t="shared" si="378"/>
        <v>5187</v>
      </c>
      <c r="J4048" s="10">
        <f t="shared" si="379"/>
        <v>778.05</v>
      </c>
      <c r="K4048" s="10">
        <f t="shared" si="380"/>
        <v>4408.95</v>
      </c>
      <c r="L4048" s="11">
        <v>0.05</v>
      </c>
      <c r="M4048" s="10">
        <f t="shared" si="381"/>
        <v>220.44749999999999</v>
      </c>
      <c r="N4048" s="10">
        <f t="shared" si="382"/>
        <v>4629.3975</v>
      </c>
      <c r="O4048" s="10">
        <v>205.02</v>
      </c>
      <c r="P4048" s="10">
        <f t="shared" si="383"/>
        <v>513.56999999999971</v>
      </c>
      <c r="Q4048" s="12">
        <v>45873</v>
      </c>
    </row>
    <row r="4049" spans="1:17" x14ac:dyDescent="0.25">
      <c r="A4049" s="4">
        <v>893</v>
      </c>
      <c r="B4049" s="4" t="s">
        <v>35</v>
      </c>
      <c r="C4049" s="4" t="s">
        <v>21</v>
      </c>
      <c r="D4049" s="4" t="s">
        <v>28</v>
      </c>
      <c r="E4049" s="4" t="s">
        <v>29</v>
      </c>
      <c r="F4049" s="9">
        <v>8</v>
      </c>
      <c r="G4049" s="10">
        <v>226</v>
      </c>
      <c r="H4049" s="11">
        <v>0.1</v>
      </c>
      <c r="I4049" s="10">
        <f t="shared" si="378"/>
        <v>1808</v>
      </c>
      <c r="J4049" s="10">
        <f t="shared" si="379"/>
        <v>180.8</v>
      </c>
      <c r="K4049" s="10">
        <f t="shared" si="380"/>
        <v>1627.2</v>
      </c>
      <c r="L4049" s="11">
        <v>0.05</v>
      </c>
      <c r="M4049" s="10">
        <f t="shared" si="381"/>
        <v>81.360000000000014</v>
      </c>
      <c r="N4049" s="10">
        <f t="shared" si="382"/>
        <v>1708.56</v>
      </c>
      <c r="O4049" s="10">
        <v>139.27000000000001</v>
      </c>
      <c r="P4049" s="10">
        <f t="shared" si="383"/>
        <v>513.04</v>
      </c>
      <c r="Q4049" s="12">
        <v>45893</v>
      </c>
    </row>
    <row r="4050" spans="1:17" x14ac:dyDescent="0.25">
      <c r="A4050" s="4">
        <v>1341</v>
      </c>
      <c r="B4050" s="4" t="s">
        <v>38</v>
      </c>
      <c r="C4050" s="4" t="s">
        <v>17</v>
      </c>
      <c r="D4050" s="4" t="s">
        <v>18</v>
      </c>
      <c r="E4050" s="4" t="s">
        <v>19</v>
      </c>
      <c r="F4050" s="9">
        <v>4</v>
      </c>
      <c r="G4050" s="10">
        <v>383</v>
      </c>
      <c r="H4050" s="11">
        <v>0.15</v>
      </c>
      <c r="I4050" s="10">
        <f t="shared" si="378"/>
        <v>1532</v>
      </c>
      <c r="J4050" s="10">
        <f t="shared" si="379"/>
        <v>229.79999999999998</v>
      </c>
      <c r="K4050" s="10">
        <f t="shared" si="380"/>
        <v>1302.2</v>
      </c>
      <c r="L4050" s="11">
        <v>0.05</v>
      </c>
      <c r="M4050" s="10">
        <f t="shared" si="381"/>
        <v>65.11</v>
      </c>
      <c r="N4050" s="10">
        <f t="shared" si="382"/>
        <v>1367.31</v>
      </c>
      <c r="O4050" s="10">
        <v>197.44</v>
      </c>
      <c r="P4050" s="10">
        <f t="shared" si="383"/>
        <v>512.44000000000005</v>
      </c>
      <c r="Q4050" s="12">
        <v>45758</v>
      </c>
    </row>
    <row r="4051" spans="1:17" x14ac:dyDescent="0.25">
      <c r="A4051" s="4">
        <v>3265</v>
      </c>
      <c r="B4051" s="4" t="s">
        <v>38</v>
      </c>
      <c r="C4051" s="4" t="s">
        <v>24</v>
      </c>
      <c r="D4051" s="4" t="s">
        <v>26</v>
      </c>
      <c r="E4051" s="4" t="s">
        <v>25</v>
      </c>
      <c r="F4051" s="9">
        <v>2</v>
      </c>
      <c r="G4051" s="10">
        <v>883</v>
      </c>
      <c r="H4051" s="11">
        <v>0</v>
      </c>
      <c r="I4051" s="10">
        <f t="shared" ref="I4051:I4114" si="384">F4051*G4051</f>
        <v>1766</v>
      </c>
      <c r="J4051" s="10">
        <f t="shared" si="379"/>
        <v>0</v>
      </c>
      <c r="K4051" s="10">
        <f t="shared" si="380"/>
        <v>1766</v>
      </c>
      <c r="L4051" s="11">
        <v>0.05</v>
      </c>
      <c r="M4051" s="10">
        <f t="shared" si="381"/>
        <v>88.300000000000011</v>
      </c>
      <c r="N4051" s="10">
        <f t="shared" si="382"/>
        <v>1854.3</v>
      </c>
      <c r="O4051" s="10">
        <v>628.01</v>
      </c>
      <c r="P4051" s="10">
        <f t="shared" si="383"/>
        <v>509.98</v>
      </c>
      <c r="Q4051" s="12">
        <v>45918</v>
      </c>
    </row>
    <row r="4052" spans="1:17" x14ac:dyDescent="0.25">
      <c r="A4052" s="4">
        <v>1365</v>
      </c>
      <c r="B4052" s="4" t="s">
        <v>32</v>
      </c>
      <c r="C4052" s="4" t="s">
        <v>17</v>
      </c>
      <c r="D4052" s="4" t="s">
        <v>28</v>
      </c>
      <c r="E4052" s="4" t="s">
        <v>22</v>
      </c>
      <c r="F4052" s="9">
        <v>7</v>
      </c>
      <c r="G4052" s="10">
        <v>626</v>
      </c>
      <c r="H4052" s="11">
        <v>0.15</v>
      </c>
      <c r="I4052" s="10">
        <f t="shared" si="384"/>
        <v>4382</v>
      </c>
      <c r="J4052" s="10">
        <f t="shared" si="379"/>
        <v>657.3</v>
      </c>
      <c r="K4052" s="10">
        <f t="shared" si="380"/>
        <v>3724.7</v>
      </c>
      <c r="L4052" s="11">
        <v>0.05</v>
      </c>
      <c r="M4052" s="10">
        <f t="shared" si="381"/>
        <v>186.23500000000001</v>
      </c>
      <c r="N4052" s="10">
        <f t="shared" si="382"/>
        <v>3910.9349999999999</v>
      </c>
      <c r="O4052" s="10">
        <v>459.33</v>
      </c>
      <c r="P4052" s="10">
        <f t="shared" si="383"/>
        <v>509.38999999999987</v>
      </c>
      <c r="Q4052" s="12">
        <v>46002</v>
      </c>
    </row>
    <row r="4053" spans="1:17" x14ac:dyDescent="0.25">
      <c r="A4053" s="4">
        <v>2289</v>
      </c>
      <c r="B4053" s="4" t="s">
        <v>31</v>
      </c>
      <c r="C4053" s="4" t="s">
        <v>21</v>
      </c>
      <c r="D4053" s="4" t="s">
        <v>26</v>
      </c>
      <c r="E4053" s="4" t="s">
        <v>37</v>
      </c>
      <c r="F4053" s="9">
        <v>14</v>
      </c>
      <c r="G4053" s="10">
        <v>379</v>
      </c>
      <c r="H4053" s="11">
        <v>0.15</v>
      </c>
      <c r="I4053" s="10">
        <f t="shared" si="384"/>
        <v>5306</v>
      </c>
      <c r="J4053" s="10">
        <f t="shared" si="379"/>
        <v>795.9</v>
      </c>
      <c r="K4053" s="10">
        <f t="shared" si="380"/>
        <v>4510.1000000000004</v>
      </c>
      <c r="L4053" s="11">
        <v>0.05</v>
      </c>
      <c r="M4053" s="10">
        <f t="shared" si="381"/>
        <v>225.50500000000002</v>
      </c>
      <c r="N4053" s="10">
        <f t="shared" si="382"/>
        <v>4735.6050000000005</v>
      </c>
      <c r="O4053" s="10">
        <v>285.79000000000002</v>
      </c>
      <c r="P4053" s="10">
        <f t="shared" si="383"/>
        <v>509.03999999999996</v>
      </c>
      <c r="Q4053" s="12">
        <v>45808</v>
      </c>
    </row>
    <row r="4054" spans="1:17" x14ac:dyDescent="0.25">
      <c r="A4054" s="4">
        <v>2029</v>
      </c>
      <c r="B4054" s="4" t="s">
        <v>16</v>
      </c>
      <c r="C4054" s="4" t="s">
        <v>17</v>
      </c>
      <c r="D4054" s="4" t="s">
        <v>33</v>
      </c>
      <c r="E4054" s="4" t="s">
        <v>19</v>
      </c>
      <c r="F4054" s="9">
        <v>3</v>
      </c>
      <c r="G4054" s="10">
        <v>711</v>
      </c>
      <c r="H4054" s="11">
        <v>0.15</v>
      </c>
      <c r="I4054" s="10">
        <f t="shared" si="384"/>
        <v>2133</v>
      </c>
      <c r="J4054" s="10">
        <f t="shared" si="379"/>
        <v>319.95</v>
      </c>
      <c r="K4054" s="10">
        <f t="shared" si="380"/>
        <v>1813.05</v>
      </c>
      <c r="L4054" s="11">
        <v>0.05</v>
      </c>
      <c r="M4054" s="10">
        <f t="shared" si="381"/>
        <v>90.652500000000003</v>
      </c>
      <c r="N4054" s="10">
        <f t="shared" si="382"/>
        <v>1903.7024999999999</v>
      </c>
      <c r="O4054" s="10">
        <v>435</v>
      </c>
      <c r="P4054" s="10">
        <f t="shared" si="383"/>
        <v>508.04999999999995</v>
      </c>
      <c r="Q4054" s="12">
        <v>45833</v>
      </c>
    </row>
    <row r="4055" spans="1:17" x14ac:dyDescent="0.25">
      <c r="A4055" s="4">
        <v>1268</v>
      </c>
      <c r="B4055" s="4" t="s">
        <v>38</v>
      </c>
      <c r="C4055" s="4" t="s">
        <v>24</v>
      </c>
      <c r="D4055" s="4" t="s">
        <v>18</v>
      </c>
      <c r="E4055" s="4" t="s">
        <v>36</v>
      </c>
      <c r="F4055" s="9">
        <v>10</v>
      </c>
      <c r="G4055" s="10">
        <v>463</v>
      </c>
      <c r="H4055" s="11">
        <v>0.15</v>
      </c>
      <c r="I4055" s="10">
        <f t="shared" si="384"/>
        <v>4630</v>
      </c>
      <c r="J4055" s="10">
        <f t="shared" si="379"/>
        <v>694.5</v>
      </c>
      <c r="K4055" s="10">
        <f t="shared" si="380"/>
        <v>3935.5</v>
      </c>
      <c r="L4055" s="11">
        <v>0.05</v>
      </c>
      <c r="M4055" s="10">
        <f t="shared" si="381"/>
        <v>196.77500000000001</v>
      </c>
      <c r="N4055" s="10">
        <f t="shared" si="382"/>
        <v>4132.2749999999996</v>
      </c>
      <c r="O4055" s="10">
        <v>342.78</v>
      </c>
      <c r="P4055" s="10">
        <f t="shared" si="383"/>
        <v>507.70000000000027</v>
      </c>
      <c r="Q4055" s="12">
        <v>45716</v>
      </c>
    </row>
    <row r="4056" spans="1:17" x14ac:dyDescent="0.25">
      <c r="A4056" s="4">
        <v>4639</v>
      </c>
      <c r="B4056" s="4" t="s">
        <v>34</v>
      </c>
      <c r="C4056" s="4" t="s">
        <v>21</v>
      </c>
      <c r="D4056" s="4" t="s">
        <v>18</v>
      </c>
      <c r="E4056" s="4" t="s">
        <v>29</v>
      </c>
      <c r="F4056" s="9">
        <v>2</v>
      </c>
      <c r="G4056" s="10">
        <v>624</v>
      </c>
      <c r="H4056" s="11">
        <v>0.05</v>
      </c>
      <c r="I4056" s="10">
        <f t="shared" si="384"/>
        <v>1248</v>
      </c>
      <c r="J4056" s="10">
        <f t="shared" si="379"/>
        <v>62.400000000000006</v>
      </c>
      <c r="K4056" s="10">
        <f t="shared" si="380"/>
        <v>1185.5999999999999</v>
      </c>
      <c r="L4056" s="11">
        <v>0.05</v>
      </c>
      <c r="M4056" s="10">
        <f t="shared" si="381"/>
        <v>59.28</v>
      </c>
      <c r="N4056" s="10">
        <f t="shared" si="382"/>
        <v>1244.8799999999999</v>
      </c>
      <c r="O4056" s="10">
        <v>339.42</v>
      </c>
      <c r="P4056" s="10">
        <f t="shared" si="383"/>
        <v>506.75999999999988</v>
      </c>
      <c r="Q4056" s="12">
        <v>45726</v>
      </c>
    </row>
    <row r="4057" spans="1:17" x14ac:dyDescent="0.25">
      <c r="A4057" s="4">
        <v>4475</v>
      </c>
      <c r="B4057" s="4" t="s">
        <v>38</v>
      </c>
      <c r="C4057" s="4" t="s">
        <v>17</v>
      </c>
      <c r="D4057" s="4" t="s">
        <v>28</v>
      </c>
      <c r="E4057" s="4" t="s">
        <v>25</v>
      </c>
      <c r="F4057" s="9">
        <v>5</v>
      </c>
      <c r="G4057" s="10">
        <v>281</v>
      </c>
      <c r="H4057" s="11">
        <v>0</v>
      </c>
      <c r="I4057" s="10">
        <f t="shared" si="384"/>
        <v>1405</v>
      </c>
      <c r="J4057" s="10">
        <f t="shared" si="379"/>
        <v>0</v>
      </c>
      <c r="K4057" s="10">
        <f t="shared" si="380"/>
        <v>1405</v>
      </c>
      <c r="L4057" s="11">
        <v>0.05</v>
      </c>
      <c r="M4057" s="10">
        <f t="shared" si="381"/>
        <v>70.25</v>
      </c>
      <c r="N4057" s="10">
        <f t="shared" si="382"/>
        <v>1475.25</v>
      </c>
      <c r="O4057" s="10">
        <v>179.89</v>
      </c>
      <c r="P4057" s="10">
        <f t="shared" si="383"/>
        <v>505.55000000000007</v>
      </c>
      <c r="Q4057" s="12">
        <v>45784</v>
      </c>
    </row>
    <row r="4058" spans="1:17" x14ac:dyDescent="0.25">
      <c r="A4058" s="4">
        <v>1319</v>
      </c>
      <c r="B4058" s="4" t="s">
        <v>32</v>
      </c>
      <c r="C4058" s="4" t="s">
        <v>21</v>
      </c>
      <c r="D4058" s="4" t="s">
        <v>33</v>
      </c>
      <c r="E4058" s="4" t="s">
        <v>30</v>
      </c>
      <c r="F4058" s="9">
        <v>7</v>
      </c>
      <c r="G4058" s="10">
        <v>159</v>
      </c>
      <c r="H4058" s="11">
        <v>0</v>
      </c>
      <c r="I4058" s="10">
        <f t="shared" si="384"/>
        <v>1113</v>
      </c>
      <c r="J4058" s="10">
        <f t="shared" si="379"/>
        <v>0</v>
      </c>
      <c r="K4058" s="10">
        <f t="shared" si="380"/>
        <v>1113</v>
      </c>
      <c r="L4058" s="11">
        <v>0.05</v>
      </c>
      <c r="M4058" s="10">
        <f t="shared" si="381"/>
        <v>55.650000000000006</v>
      </c>
      <c r="N4058" s="10">
        <f t="shared" si="382"/>
        <v>1168.6500000000001</v>
      </c>
      <c r="O4058" s="10">
        <v>86.8</v>
      </c>
      <c r="P4058" s="10">
        <f t="shared" si="383"/>
        <v>505.4</v>
      </c>
      <c r="Q4058" s="12">
        <v>45677</v>
      </c>
    </row>
    <row r="4059" spans="1:17" x14ac:dyDescent="0.25">
      <c r="A4059" s="4">
        <v>290</v>
      </c>
      <c r="B4059" s="4" t="s">
        <v>35</v>
      </c>
      <c r="C4059" s="4" t="s">
        <v>21</v>
      </c>
      <c r="D4059" s="4" t="s">
        <v>33</v>
      </c>
      <c r="E4059" s="4" t="s">
        <v>36</v>
      </c>
      <c r="F4059" s="9">
        <v>9</v>
      </c>
      <c r="G4059" s="10">
        <v>533</v>
      </c>
      <c r="H4059" s="11">
        <v>0.15</v>
      </c>
      <c r="I4059" s="10">
        <f t="shared" si="384"/>
        <v>4797</v>
      </c>
      <c r="J4059" s="10">
        <f t="shared" si="379"/>
        <v>719.55</v>
      </c>
      <c r="K4059" s="10">
        <f t="shared" si="380"/>
        <v>4077.45</v>
      </c>
      <c r="L4059" s="11">
        <v>0.05</v>
      </c>
      <c r="M4059" s="10">
        <f t="shared" si="381"/>
        <v>203.8725</v>
      </c>
      <c r="N4059" s="10">
        <f t="shared" si="382"/>
        <v>4281.3225000000002</v>
      </c>
      <c r="O4059" s="10">
        <v>396.93</v>
      </c>
      <c r="P4059" s="10">
        <f t="shared" si="383"/>
        <v>505.07999999999993</v>
      </c>
      <c r="Q4059" s="12">
        <v>45860</v>
      </c>
    </row>
    <row r="4060" spans="1:17" x14ac:dyDescent="0.25">
      <c r="A4060" s="4">
        <v>3352</v>
      </c>
      <c r="B4060" s="4" t="s">
        <v>32</v>
      </c>
      <c r="C4060" s="4" t="s">
        <v>17</v>
      </c>
      <c r="D4060" s="4" t="s">
        <v>33</v>
      </c>
      <c r="E4060" s="4" t="s">
        <v>37</v>
      </c>
      <c r="F4060" s="9">
        <v>7</v>
      </c>
      <c r="G4060" s="10">
        <v>292</v>
      </c>
      <c r="H4060" s="11">
        <v>0.05</v>
      </c>
      <c r="I4060" s="10">
        <f t="shared" si="384"/>
        <v>2044</v>
      </c>
      <c r="J4060" s="10">
        <f t="shared" si="379"/>
        <v>102.2</v>
      </c>
      <c r="K4060" s="10">
        <f t="shared" si="380"/>
        <v>1941.8</v>
      </c>
      <c r="L4060" s="11">
        <v>0.05</v>
      </c>
      <c r="M4060" s="10">
        <f t="shared" si="381"/>
        <v>97.09</v>
      </c>
      <c r="N4060" s="10">
        <f t="shared" si="382"/>
        <v>2038.8899999999999</v>
      </c>
      <c r="O4060" s="10">
        <v>205.25</v>
      </c>
      <c r="P4060" s="10">
        <f t="shared" si="383"/>
        <v>505.04999999999995</v>
      </c>
      <c r="Q4060" s="12">
        <v>45775</v>
      </c>
    </row>
    <row r="4061" spans="1:17" x14ac:dyDescent="0.25">
      <c r="A4061" s="4">
        <v>3818</v>
      </c>
      <c r="B4061" s="4" t="s">
        <v>34</v>
      </c>
      <c r="C4061" s="4" t="s">
        <v>24</v>
      </c>
      <c r="D4061" s="4" t="s">
        <v>18</v>
      </c>
      <c r="E4061" s="4" t="s">
        <v>25</v>
      </c>
      <c r="F4061" s="9">
        <v>18</v>
      </c>
      <c r="G4061" s="10">
        <v>80</v>
      </c>
      <c r="H4061" s="11">
        <v>0.1</v>
      </c>
      <c r="I4061" s="10">
        <f t="shared" si="384"/>
        <v>1440</v>
      </c>
      <c r="J4061" s="10">
        <f t="shared" si="379"/>
        <v>144</v>
      </c>
      <c r="K4061" s="10">
        <f t="shared" si="380"/>
        <v>1296</v>
      </c>
      <c r="L4061" s="11">
        <v>0.05</v>
      </c>
      <c r="M4061" s="10">
        <f t="shared" si="381"/>
        <v>64.8</v>
      </c>
      <c r="N4061" s="10">
        <f t="shared" si="382"/>
        <v>1360.8</v>
      </c>
      <c r="O4061" s="10">
        <v>43.99</v>
      </c>
      <c r="P4061" s="10">
        <f t="shared" si="383"/>
        <v>504.17999999999995</v>
      </c>
      <c r="Q4061" s="12">
        <v>45856</v>
      </c>
    </row>
    <row r="4062" spans="1:17" x14ac:dyDescent="0.25">
      <c r="A4062" s="4">
        <v>1420</v>
      </c>
      <c r="B4062" s="4" t="s">
        <v>23</v>
      </c>
      <c r="C4062" s="4" t="s">
        <v>17</v>
      </c>
      <c r="D4062" s="4" t="s">
        <v>26</v>
      </c>
      <c r="E4062" s="4" t="s">
        <v>25</v>
      </c>
      <c r="F4062" s="9">
        <v>8</v>
      </c>
      <c r="G4062" s="10">
        <v>300</v>
      </c>
      <c r="H4062" s="11">
        <v>0</v>
      </c>
      <c r="I4062" s="10">
        <f t="shared" si="384"/>
        <v>2400</v>
      </c>
      <c r="J4062" s="10">
        <f t="shared" si="379"/>
        <v>0</v>
      </c>
      <c r="K4062" s="10">
        <f t="shared" si="380"/>
        <v>2400</v>
      </c>
      <c r="L4062" s="11">
        <v>0.05</v>
      </c>
      <c r="M4062" s="10">
        <f t="shared" si="381"/>
        <v>120</v>
      </c>
      <c r="N4062" s="10">
        <f t="shared" si="382"/>
        <v>2520</v>
      </c>
      <c r="O4062" s="10">
        <v>237.05</v>
      </c>
      <c r="P4062" s="10">
        <f t="shared" si="383"/>
        <v>503.59999999999991</v>
      </c>
      <c r="Q4062" s="12">
        <v>45894</v>
      </c>
    </row>
    <row r="4063" spans="1:17" x14ac:dyDescent="0.25">
      <c r="A4063" s="4">
        <v>1640</v>
      </c>
      <c r="B4063" s="4" t="s">
        <v>32</v>
      </c>
      <c r="C4063" s="4" t="s">
        <v>21</v>
      </c>
      <c r="D4063" s="4" t="s">
        <v>26</v>
      </c>
      <c r="E4063" s="4" t="s">
        <v>30</v>
      </c>
      <c r="F4063" s="9">
        <v>9</v>
      </c>
      <c r="G4063" s="10">
        <v>201</v>
      </c>
      <c r="H4063" s="11">
        <v>0.05</v>
      </c>
      <c r="I4063" s="10">
        <f t="shared" si="384"/>
        <v>1809</v>
      </c>
      <c r="J4063" s="10">
        <f t="shared" si="379"/>
        <v>90.45</v>
      </c>
      <c r="K4063" s="10">
        <f t="shared" si="380"/>
        <v>1718.55</v>
      </c>
      <c r="L4063" s="11">
        <v>0.05</v>
      </c>
      <c r="M4063" s="10">
        <f t="shared" si="381"/>
        <v>85.927500000000009</v>
      </c>
      <c r="N4063" s="10">
        <f t="shared" si="382"/>
        <v>1804.4775</v>
      </c>
      <c r="O4063" s="10">
        <v>135.11000000000001</v>
      </c>
      <c r="P4063" s="10">
        <f t="shared" si="383"/>
        <v>502.55999999999972</v>
      </c>
      <c r="Q4063" s="12">
        <v>45767</v>
      </c>
    </row>
    <row r="4064" spans="1:17" x14ac:dyDescent="0.25">
      <c r="A4064" s="4">
        <v>2268</v>
      </c>
      <c r="B4064" s="4" t="s">
        <v>35</v>
      </c>
      <c r="C4064" s="4" t="s">
        <v>21</v>
      </c>
      <c r="D4064" s="4" t="s">
        <v>33</v>
      </c>
      <c r="E4064" s="4" t="s">
        <v>30</v>
      </c>
      <c r="F4064" s="9">
        <v>6</v>
      </c>
      <c r="G4064" s="10">
        <v>320</v>
      </c>
      <c r="H4064" s="11">
        <v>0.05</v>
      </c>
      <c r="I4064" s="10">
        <f t="shared" si="384"/>
        <v>1920</v>
      </c>
      <c r="J4064" s="10">
        <f t="shared" si="379"/>
        <v>96</v>
      </c>
      <c r="K4064" s="10">
        <f t="shared" si="380"/>
        <v>1824</v>
      </c>
      <c r="L4064" s="11">
        <v>0.05</v>
      </c>
      <c r="M4064" s="10">
        <f t="shared" si="381"/>
        <v>91.2</v>
      </c>
      <c r="N4064" s="10">
        <f t="shared" si="382"/>
        <v>1915.2</v>
      </c>
      <c r="O4064" s="10">
        <v>220.41</v>
      </c>
      <c r="P4064" s="10">
        <f t="shared" si="383"/>
        <v>501.53999999999996</v>
      </c>
      <c r="Q4064" s="12">
        <v>45658</v>
      </c>
    </row>
    <row r="4065" spans="1:17" x14ac:dyDescent="0.25">
      <c r="A4065" s="4">
        <v>89</v>
      </c>
      <c r="B4065" s="4" t="s">
        <v>20</v>
      </c>
      <c r="C4065" s="4" t="s">
        <v>24</v>
      </c>
      <c r="D4065" s="4" t="s">
        <v>28</v>
      </c>
      <c r="E4065" s="4" t="s">
        <v>37</v>
      </c>
      <c r="F4065" s="9">
        <v>4</v>
      </c>
      <c r="G4065" s="10">
        <v>1093</v>
      </c>
      <c r="H4065" s="11">
        <v>0.15</v>
      </c>
      <c r="I4065" s="10">
        <f t="shared" si="384"/>
        <v>4372</v>
      </c>
      <c r="J4065" s="10">
        <f t="shared" si="379"/>
        <v>655.8</v>
      </c>
      <c r="K4065" s="10">
        <f t="shared" si="380"/>
        <v>3716.2</v>
      </c>
      <c r="L4065" s="11">
        <v>0.05</v>
      </c>
      <c r="M4065" s="10">
        <f t="shared" si="381"/>
        <v>185.81</v>
      </c>
      <c r="N4065" s="10">
        <f t="shared" si="382"/>
        <v>3902.0099999999998</v>
      </c>
      <c r="O4065" s="10">
        <v>803.71</v>
      </c>
      <c r="P4065" s="10">
        <f t="shared" si="383"/>
        <v>501.35999999999967</v>
      </c>
      <c r="Q4065" s="12">
        <v>45811</v>
      </c>
    </row>
    <row r="4066" spans="1:17" x14ac:dyDescent="0.25">
      <c r="A4066" s="4">
        <v>1011</v>
      </c>
      <c r="B4066" s="4" t="s">
        <v>20</v>
      </c>
      <c r="C4066" s="4" t="s">
        <v>24</v>
      </c>
      <c r="D4066" s="4" t="s">
        <v>33</v>
      </c>
      <c r="E4066" s="4" t="s">
        <v>37</v>
      </c>
      <c r="F4066" s="9">
        <v>5</v>
      </c>
      <c r="G4066" s="10">
        <v>312</v>
      </c>
      <c r="H4066" s="11">
        <v>0.15</v>
      </c>
      <c r="I4066" s="10">
        <f t="shared" si="384"/>
        <v>1560</v>
      </c>
      <c r="J4066" s="10">
        <f t="shared" si="379"/>
        <v>234</v>
      </c>
      <c r="K4066" s="10">
        <f t="shared" si="380"/>
        <v>1326</v>
      </c>
      <c r="L4066" s="11">
        <v>0.05</v>
      </c>
      <c r="M4066" s="10">
        <f t="shared" si="381"/>
        <v>66.3</v>
      </c>
      <c r="N4066" s="10">
        <f t="shared" si="382"/>
        <v>1392.3</v>
      </c>
      <c r="O4066" s="10">
        <v>165.02</v>
      </c>
      <c r="P4066" s="10">
        <f t="shared" si="383"/>
        <v>500.9</v>
      </c>
      <c r="Q4066" s="12">
        <v>45861</v>
      </c>
    </row>
    <row r="4067" spans="1:17" x14ac:dyDescent="0.25">
      <c r="A4067" s="4">
        <v>4436</v>
      </c>
      <c r="B4067" s="4" t="s">
        <v>34</v>
      </c>
      <c r="C4067" s="4" t="s">
        <v>17</v>
      </c>
      <c r="D4067" s="4" t="s">
        <v>18</v>
      </c>
      <c r="E4067" s="4" t="s">
        <v>29</v>
      </c>
      <c r="F4067" s="9">
        <v>3</v>
      </c>
      <c r="G4067" s="10">
        <v>858</v>
      </c>
      <c r="H4067" s="11">
        <v>0.15</v>
      </c>
      <c r="I4067" s="10">
        <f t="shared" si="384"/>
        <v>2574</v>
      </c>
      <c r="J4067" s="10">
        <f t="shared" si="379"/>
        <v>386.09999999999997</v>
      </c>
      <c r="K4067" s="10">
        <f t="shared" si="380"/>
        <v>2187.9</v>
      </c>
      <c r="L4067" s="11">
        <v>0.05</v>
      </c>
      <c r="M4067" s="10">
        <f t="shared" si="381"/>
        <v>109.39500000000001</v>
      </c>
      <c r="N4067" s="10">
        <f t="shared" si="382"/>
        <v>2297.2950000000001</v>
      </c>
      <c r="O4067" s="10">
        <v>562.36</v>
      </c>
      <c r="P4067" s="10">
        <f t="shared" si="383"/>
        <v>500.82000000000016</v>
      </c>
      <c r="Q4067" s="12">
        <v>45867</v>
      </c>
    </row>
    <row r="4068" spans="1:17" x14ac:dyDescent="0.25">
      <c r="A4068" s="4">
        <v>2474</v>
      </c>
      <c r="B4068" s="4" t="s">
        <v>16</v>
      </c>
      <c r="C4068" s="4" t="s">
        <v>17</v>
      </c>
      <c r="D4068" s="4" t="s">
        <v>26</v>
      </c>
      <c r="E4068" s="4" t="s">
        <v>27</v>
      </c>
      <c r="F4068" s="9">
        <v>3</v>
      </c>
      <c r="G4068" s="10">
        <v>1048</v>
      </c>
      <c r="H4068" s="11">
        <v>0.05</v>
      </c>
      <c r="I4068" s="10">
        <f t="shared" si="384"/>
        <v>3144</v>
      </c>
      <c r="J4068" s="10">
        <f t="shared" si="379"/>
        <v>157.20000000000002</v>
      </c>
      <c r="K4068" s="10">
        <f t="shared" si="380"/>
        <v>2986.8</v>
      </c>
      <c r="L4068" s="11">
        <v>0.05</v>
      </c>
      <c r="M4068" s="10">
        <f t="shared" si="381"/>
        <v>149.34</v>
      </c>
      <c r="N4068" s="10">
        <f t="shared" si="382"/>
        <v>3136.1400000000003</v>
      </c>
      <c r="O4068" s="10">
        <v>828.69</v>
      </c>
      <c r="P4068" s="10">
        <f t="shared" si="383"/>
        <v>500.73</v>
      </c>
      <c r="Q4068" s="12">
        <v>45812</v>
      </c>
    </row>
    <row r="4069" spans="1:17" x14ac:dyDescent="0.25">
      <c r="A4069" s="4">
        <v>4021</v>
      </c>
      <c r="B4069" s="4" t="s">
        <v>32</v>
      </c>
      <c r="C4069" s="4" t="s">
        <v>21</v>
      </c>
      <c r="D4069" s="4" t="s">
        <v>28</v>
      </c>
      <c r="E4069" s="4" t="s">
        <v>29</v>
      </c>
      <c r="F4069" s="9">
        <v>6</v>
      </c>
      <c r="G4069" s="10">
        <v>400</v>
      </c>
      <c r="H4069" s="11">
        <v>0</v>
      </c>
      <c r="I4069" s="10">
        <f t="shared" si="384"/>
        <v>2400</v>
      </c>
      <c r="J4069" s="10">
        <f t="shared" si="379"/>
        <v>0</v>
      </c>
      <c r="K4069" s="10">
        <f t="shared" si="380"/>
        <v>2400</v>
      </c>
      <c r="L4069" s="11">
        <v>0.05</v>
      </c>
      <c r="M4069" s="10">
        <f t="shared" si="381"/>
        <v>120</v>
      </c>
      <c r="N4069" s="10">
        <f t="shared" si="382"/>
        <v>2520</v>
      </c>
      <c r="O4069" s="10">
        <v>316.58999999999997</v>
      </c>
      <c r="P4069" s="10">
        <f t="shared" si="383"/>
        <v>500.46000000000004</v>
      </c>
      <c r="Q4069" s="12">
        <v>45730</v>
      </c>
    </row>
    <row r="4070" spans="1:17" x14ac:dyDescent="0.25">
      <c r="A4070" s="4">
        <v>1988</v>
      </c>
      <c r="B4070" s="4" t="s">
        <v>16</v>
      </c>
      <c r="C4070" s="4" t="s">
        <v>17</v>
      </c>
      <c r="D4070" s="4" t="s">
        <v>33</v>
      </c>
      <c r="E4070" s="4" t="s">
        <v>25</v>
      </c>
      <c r="F4070" s="9">
        <v>22</v>
      </c>
      <c r="G4070" s="10">
        <v>153</v>
      </c>
      <c r="H4070" s="11">
        <v>0.1</v>
      </c>
      <c r="I4070" s="10">
        <f t="shared" si="384"/>
        <v>3366</v>
      </c>
      <c r="J4070" s="10">
        <f t="shared" si="379"/>
        <v>336.6</v>
      </c>
      <c r="K4070" s="10">
        <f t="shared" si="380"/>
        <v>3029.4</v>
      </c>
      <c r="L4070" s="11">
        <v>0.05</v>
      </c>
      <c r="M4070" s="10">
        <f t="shared" si="381"/>
        <v>151.47</v>
      </c>
      <c r="N4070" s="10">
        <f t="shared" si="382"/>
        <v>3180.87</v>
      </c>
      <c r="O4070" s="10">
        <v>114.96</v>
      </c>
      <c r="P4070" s="10">
        <f t="shared" si="383"/>
        <v>500.2800000000002</v>
      </c>
      <c r="Q4070" s="12">
        <v>46013</v>
      </c>
    </row>
    <row r="4071" spans="1:17" x14ac:dyDescent="0.25">
      <c r="A4071" s="4">
        <v>803</v>
      </c>
      <c r="B4071" s="4" t="s">
        <v>38</v>
      </c>
      <c r="C4071" s="4" t="s">
        <v>17</v>
      </c>
      <c r="D4071" s="4" t="s">
        <v>26</v>
      </c>
      <c r="E4071" s="4" t="s">
        <v>36</v>
      </c>
      <c r="F4071" s="9">
        <v>14</v>
      </c>
      <c r="G4071" s="10">
        <v>162</v>
      </c>
      <c r="H4071" s="11">
        <v>0.15</v>
      </c>
      <c r="I4071" s="10">
        <f t="shared" si="384"/>
        <v>2268</v>
      </c>
      <c r="J4071" s="10">
        <f t="shared" si="379"/>
        <v>340.2</v>
      </c>
      <c r="K4071" s="10">
        <f t="shared" si="380"/>
        <v>1927.8</v>
      </c>
      <c r="L4071" s="11">
        <v>0.05</v>
      </c>
      <c r="M4071" s="10">
        <f t="shared" si="381"/>
        <v>96.39</v>
      </c>
      <c r="N4071" s="10">
        <f t="shared" si="382"/>
        <v>2024.19</v>
      </c>
      <c r="O4071" s="10">
        <v>102.03</v>
      </c>
      <c r="P4071" s="10">
        <f t="shared" si="383"/>
        <v>499.37999999999988</v>
      </c>
      <c r="Q4071" s="12">
        <v>45850</v>
      </c>
    </row>
    <row r="4072" spans="1:17" x14ac:dyDescent="0.25">
      <c r="A4072" s="4">
        <v>3742</v>
      </c>
      <c r="B4072" s="4" t="s">
        <v>38</v>
      </c>
      <c r="C4072" s="4" t="s">
        <v>24</v>
      </c>
      <c r="D4072" s="4" t="s">
        <v>28</v>
      </c>
      <c r="E4072" s="4" t="s">
        <v>22</v>
      </c>
      <c r="F4072" s="9">
        <v>19</v>
      </c>
      <c r="G4072" s="10">
        <v>112</v>
      </c>
      <c r="H4072" s="11">
        <v>0</v>
      </c>
      <c r="I4072" s="10">
        <f t="shared" si="384"/>
        <v>2128</v>
      </c>
      <c r="J4072" s="10">
        <f t="shared" si="379"/>
        <v>0</v>
      </c>
      <c r="K4072" s="10">
        <f t="shared" si="380"/>
        <v>2128</v>
      </c>
      <c r="L4072" s="11">
        <v>0.05</v>
      </c>
      <c r="M4072" s="10">
        <f t="shared" si="381"/>
        <v>106.4</v>
      </c>
      <c r="N4072" s="10">
        <f t="shared" si="382"/>
        <v>2234.4</v>
      </c>
      <c r="O4072" s="10">
        <v>85.73</v>
      </c>
      <c r="P4072" s="10">
        <f t="shared" si="383"/>
        <v>499.12999999999988</v>
      </c>
      <c r="Q4072" s="12">
        <v>45872</v>
      </c>
    </row>
    <row r="4073" spans="1:17" x14ac:dyDescent="0.25">
      <c r="A4073" s="4">
        <v>4140</v>
      </c>
      <c r="B4073" s="4" t="s">
        <v>35</v>
      </c>
      <c r="C4073" s="4" t="s">
        <v>21</v>
      </c>
      <c r="D4073" s="4" t="s">
        <v>18</v>
      </c>
      <c r="E4073" s="4" t="s">
        <v>25</v>
      </c>
      <c r="F4073" s="9">
        <v>5</v>
      </c>
      <c r="G4073" s="10">
        <v>472</v>
      </c>
      <c r="H4073" s="11">
        <v>0.1</v>
      </c>
      <c r="I4073" s="10">
        <f t="shared" si="384"/>
        <v>2360</v>
      </c>
      <c r="J4073" s="10">
        <f t="shared" si="379"/>
        <v>236</v>
      </c>
      <c r="K4073" s="10">
        <f t="shared" si="380"/>
        <v>2124</v>
      </c>
      <c r="L4073" s="11">
        <v>0.05</v>
      </c>
      <c r="M4073" s="10">
        <f t="shared" si="381"/>
        <v>106.2</v>
      </c>
      <c r="N4073" s="10">
        <f t="shared" si="382"/>
        <v>2230.1999999999998</v>
      </c>
      <c r="O4073" s="10">
        <v>325.61</v>
      </c>
      <c r="P4073" s="10">
        <f t="shared" si="383"/>
        <v>495.94999999999982</v>
      </c>
      <c r="Q4073" s="12">
        <v>45838</v>
      </c>
    </row>
    <row r="4074" spans="1:17" x14ac:dyDescent="0.25">
      <c r="A4074" s="4">
        <v>2984</v>
      </c>
      <c r="B4074" s="4" t="s">
        <v>16</v>
      </c>
      <c r="C4074" s="4" t="s">
        <v>21</v>
      </c>
      <c r="D4074" s="4" t="s">
        <v>33</v>
      </c>
      <c r="E4074" s="4" t="s">
        <v>27</v>
      </c>
      <c r="F4074" s="9">
        <v>6</v>
      </c>
      <c r="G4074" s="10">
        <v>437</v>
      </c>
      <c r="H4074" s="11">
        <v>0.1</v>
      </c>
      <c r="I4074" s="10">
        <f t="shared" si="384"/>
        <v>2622</v>
      </c>
      <c r="J4074" s="10">
        <f t="shared" si="379"/>
        <v>262.2</v>
      </c>
      <c r="K4074" s="10">
        <f t="shared" si="380"/>
        <v>2359.8000000000002</v>
      </c>
      <c r="L4074" s="11">
        <v>0.05</v>
      </c>
      <c r="M4074" s="10">
        <f t="shared" si="381"/>
        <v>117.99000000000001</v>
      </c>
      <c r="N4074" s="10">
        <f t="shared" si="382"/>
        <v>2477.79</v>
      </c>
      <c r="O4074" s="10">
        <v>310.76</v>
      </c>
      <c r="P4074" s="10">
        <f t="shared" si="383"/>
        <v>495.24000000000024</v>
      </c>
      <c r="Q4074" s="12">
        <v>45848</v>
      </c>
    </row>
    <row r="4075" spans="1:17" x14ac:dyDescent="0.25">
      <c r="A4075" s="4">
        <v>3672</v>
      </c>
      <c r="B4075" s="4" t="s">
        <v>32</v>
      </c>
      <c r="C4075" s="4" t="s">
        <v>21</v>
      </c>
      <c r="D4075" s="4" t="s">
        <v>33</v>
      </c>
      <c r="E4075" s="4" t="s">
        <v>22</v>
      </c>
      <c r="F4075" s="9">
        <v>24</v>
      </c>
      <c r="G4075" s="10">
        <v>332</v>
      </c>
      <c r="H4075" s="11">
        <v>0.15</v>
      </c>
      <c r="I4075" s="10">
        <f t="shared" si="384"/>
        <v>7968</v>
      </c>
      <c r="J4075" s="10">
        <f t="shared" si="379"/>
        <v>1195.2</v>
      </c>
      <c r="K4075" s="10">
        <f t="shared" si="380"/>
        <v>6772.8</v>
      </c>
      <c r="L4075" s="11">
        <v>0.05</v>
      </c>
      <c r="M4075" s="10">
        <f t="shared" si="381"/>
        <v>338.64000000000004</v>
      </c>
      <c r="N4075" s="10">
        <f t="shared" si="382"/>
        <v>7111.4400000000005</v>
      </c>
      <c r="O4075" s="10">
        <v>261.63</v>
      </c>
      <c r="P4075" s="10">
        <f t="shared" si="383"/>
        <v>493.68000000000029</v>
      </c>
      <c r="Q4075" s="12">
        <v>45699</v>
      </c>
    </row>
    <row r="4076" spans="1:17" x14ac:dyDescent="0.25">
      <c r="A4076" s="4">
        <v>3851</v>
      </c>
      <c r="B4076" s="4" t="s">
        <v>31</v>
      </c>
      <c r="C4076" s="4" t="s">
        <v>24</v>
      </c>
      <c r="D4076" s="4" t="s">
        <v>26</v>
      </c>
      <c r="E4076" s="4" t="s">
        <v>29</v>
      </c>
      <c r="F4076" s="9">
        <v>2</v>
      </c>
      <c r="G4076" s="10">
        <v>1165</v>
      </c>
      <c r="H4076" s="11">
        <v>0.1</v>
      </c>
      <c r="I4076" s="10">
        <f t="shared" si="384"/>
        <v>2330</v>
      </c>
      <c r="J4076" s="10">
        <f t="shared" si="379"/>
        <v>233</v>
      </c>
      <c r="K4076" s="10">
        <f t="shared" si="380"/>
        <v>2097</v>
      </c>
      <c r="L4076" s="11">
        <v>0.05</v>
      </c>
      <c r="M4076" s="10">
        <f t="shared" si="381"/>
        <v>104.85000000000001</v>
      </c>
      <c r="N4076" s="10">
        <f t="shared" si="382"/>
        <v>2201.85</v>
      </c>
      <c r="O4076" s="10">
        <v>802.01</v>
      </c>
      <c r="P4076" s="10">
        <f t="shared" si="383"/>
        <v>492.98</v>
      </c>
      <c r="Q4076" s="12">
        <v>45859</v>
      </c>
    </row>
    <row r="4077" spans="1:17" x14ac:dyDescent="0.25">
      <c r="A4077" s="4">
        <v>1653</v>
      </c>
      <c r="B4077" s="4" t="s">
        <v>34</v>
      </c>
      <c r="C4077" s="4" t="s">
        <v>17</v>
      </c>
      <c r="D4077" s="4" t="s">
        <v>33</v>
      </c>
      <c r="E4077" s="4" t="s">
        <v>27</v>
      </c>
      <c r="F4077" s="9">
        <v>2</v>
      </c>
      <c r="G4077" s="10">
        <v>1069</v>
      </c>
      <c r="H4077" s="11">
        <v>0.15</v>
      </c>
      <c r="I4077" s="10">
        <f t="shared" si="384"/>
        <v>2138</v>
      </c>
      <c r="J4077" s="10">
        <f t="shared" si="379"/>
        <v>320.7</v>
      </c>
      <c r="K4077" s="10">
        <f t="shared" si="380"/>
        <v>1817.3</v>
      </c>
      <c r="L4077" s="11">
        <v>0.05</v>
      </c>
      <c r="M4077" s="10">
        <f t="shared" si="381"/>
        <v>90.865000000000009</v>
      </c>
      <c r="N4077" s="10">
        <f t="shared" si="382"/>
        <v>1908.165</v>
      </c>
      <c r="O4077" s="10">
        <v>662.55</v>
      </c>
      <c r="P4077" s="10">
        <f t="shared" si="383"/>
        <v>492.20000000000005</v>
      </c>
      <c r="Q4077" s="12">
        <v>45953</v>
      </c>
    </row>
    <row r="4078" spans="1:17" x14ac:dyDescent="0.25">
      <c r="A4078" s="4">
        <v>1512</v>
      </c>
      <c r="B4078" s="4" t="s">
        <v>16</v>
      </c>
      <c r="C4078" s="4" t="s">
        <v>21</v>
      </c>
      <c r="D4078" s="4" t="s">
        <v>26</v>
      </c>
      <c r="E4078" s="4" t="s">
        <v>19</v>
      </c>
      <c r="F4078" s="9">
        <v>12</v>
      </c>
      <c r="G4078" s="10">
        <v>133</v>
      </c>
      <c r="H4078" s="11">
        <v>0.15</v>
      </c>
      <c r="I4078" s="10">
        <f t="shared" si="384"/>
        <v>1596</v>
      </c>
      <c r="J4078" s="10">
        <f t="shared" si="379"/>
        <v>239.39999999999998</v>
      </c>
      <c r="K4078" s="10">
        <f t="shared" si="380"/>
        <v>1356.6</v>
      </c>
      <c r="L4078" s="11">
        <v>0.05</v>
      </c>
      <c r="M4078" s="10">
        <f t="shared" si="381"/>
        <v>67.83</v>
      </c>
      <c r="N4078" s="10">
        <f t="shared" si="382"/>
        <v>1424.4299999999998</v>
      </c>
      <c r="O4078" s="10">
        <v>72.08</v>
      </c>
      <c r="P4078" s="10">
        <f t="shared" si="383"/>
        <v>491.63999999999987</v>
      </c>
      <c r="Q4078" s="12">
        <v>45778</v>
      </c>
    </row>
    <row r="4079" spans="1:17" x14ac:dyDescent="0.25">
      <c r="A4079" s="4">
        <v>3662</v>
      </c>
      <c r="B4079" s="4" t="s">
        <v>16</v>
      </c>
      <c r="C4079" s="4" t="s">
        <v>17</v>
      </c>
      <c r="D4079" s="4" t="s">
        <v>33</v>
      </c>
      <c r="E4079" s="4" t="s">
        <v>37</v>
      </c>
      <c r="F4079" s="9">
        <v>1</v>
      </c>
      <c r="G4079" s="10">
        <v>1085</v>
      </c>
      <c r="H4079" s="11">
        <v>0</v>
      </c>
      <c r="I4079" s="10">
        <f t="shared" si="384"/>
        <v>1085</v>
      </c>
      <c r="J4079" s="10">
        <f t="shared" si="379"/>
        <v>0</v>
      </c>
      <c r="K4079" s="10">
        <f t="shared" si="380"/>
        <v>1085</v>
      </c>
      <c r="L4079" s="11">
        <v>0.05</v>
      </c>
      <c r="M4079" s="10">
        <f t="shared" si="381"/>
        <v>54.25</v>
      </c>
      <c r="N4079" s="10">
        <f t="shared" si="382"/>
        <v>1139.25</v>
      </c>
      <c r="O4079" s="10">
        <v>593.76</v>
      </c>
      <c r="P4079" s="10">
        <f t="shared" si="383"/>
        <v>491.24</v>
      </c>
      <c r="Q4079" s="12">
        <v>45729</v>
      </c>
    </row>
    <row r="4080" spans="1:17" x14ac:dyDescent="0.25">
      <c r="A4080" s="4">
        <v>975</v>
      </c>
      <c r="B4080" s="4" t="s">
        <v>23</v>
      </c>
      <c r="C4080" s="4" t="s">
        <v>21</v>
      </c>
      <c r="D4080" s="4" t="s">
        <v>18</v>
      </c>
      <c r="E4080" s="4" t="s">
        <v>22</v>
      </c>
      <c r="F4080" s="9">
        <v>4</v>
      </c>
      <c r="G4080" s="10">
        <v>403</v>
      </c>
      <c r="H4080" s="11">
        <v>0.05</v>
      </c>
      <c r="I4080" s="10">
        <f t="shared" si="384"/>
        <v>1612</v>
      </c>
      <c r="J4080" s="10">
        <f t="shared" si="379"/>
        <v>80.600000000000009</v>
      </c>
      <c r="K4080" s="10">
        <f t="shared" si="380"/>
        <v>1531.4</v>
      </c>
      <c r="L4080" s="11">
        <v>0.05</v>
      </c>
      <c r="M4080" s="10">
        <f t="shared" si="381"/>
        <v>76.570000000000007</v>
      </c>
      <c r="N4080" s="10">
        <f t="shared" si="382"/>
        <v>1607.97</v>
      </c>
      <c r="O4080" s="10">
        <v>260.05</v>
      </c>
      <c r="P4080" s="10">
        <f t="shared" si="383"/>
        <v>491.20000000000005</v>
      </c>
      <c r="Q4080" s="12">
        <v>45915</v>
      </c>
    </row>
    <row r="4081" spans="1:17" x14ac:dyDescent="0.25">
      <c r="A4081" s="4">
        <v>2818</v>
      </c>
      <c r="B4081" s="4" t="s">
        <v>35</v>
      </c>
      <c r="C4081" s="4" t="s">
        <v>21</v>
      </c>
      <c r="D4081" s="4" t="s">
        <v>18</v>
      </c>
      <c r="E4081" s="4" t="s">
        <v>30</v>
      </c>
      <c r="F4081" s="9">
        <v>18</v>
      </c>
      <c r="G4081" s="10">
        <v>233</v>
      </c>
      <c r="H4081" s="11">
        <v>0.15</v>
      </c>
      <c r="I4081" s="10">
        <f t="shared" si="384"/>
        <v>4194</v>
      </c>
      <c r="J4081" s="10">
        <f t="shared" si="379"/>
        <v>629.1</v>
      </c>
      <c r="K4081" s="10">
        <f t="shared" si="380"/>
        <v>3564.9</v>
      </c>
      <c r="L4081" s="11">
        <v>0.05</v>
      </c>
      <c r="M4081" s="10">
        <f t="shared" si="381"/>
        <v>178.245</v>
      </c>
      <c r="N4081" s="10">
        <f t="shared" si="382"/>
        <v>3743.145</v>
      </c>
      <c r="O4081" s="10">
        <v>170.79</v>
      </c>
      <c r="P4081" s="10">
        <f t="shared" si="383"/>
        <v>490.68000000000029</v>
      </c>
      <c r="Q4081" s="12">
        <v>45956</v>
      </c>
    </row>
    <row r="4082" spans="1:17" x14ac:dyDescent="0.25">
      <c r="A4082" s="4">
        <v>3619</v>
      </c>
      <c r="B4082" s="4" t="s">
        <v>32</v>
      </c>
      <c r="C4082" s="4" t="s">
        <v>21</v>
      </c>
      <c r="D4082" s="4" t="s">
        <v>18</v>
      </c>
      <c r="E4082" s="4" t="s">
        <v>25</v>
      </c>
      <c r="F4082" s="9">
        <v>10</v>
      </c>
      <c r="G4082" s="10">
        <v>236</v>
      </c>
      <c r="H4082" s="11">
        <v>0.1</v>
      </c>
      <c r="I4082" s="10">
        <f t="shared" si="384"/>
        <v>2360</v>
      </c>
      <c r="J4082" s="10">
        <f t="shared" si="379"/>
        <v>236</v>
      </c>
      <c r="K4082" s="10">
        <f t="shared" si="380"/>
        <v>2124</v>
      </c>
      <c r="L4082" s="11">
        <v>0.05</v>
      </c>
      <c r="M4082" s="10">
        <f t="shared" si="381"/>
        <v>106.2</v>
      </c>
      <c r="N4082" s="10">
        <f t="shared" si="382"/>
        <v>2230.1999999999998</v>
      </c>
      <c r="O4082" s="10">
        <v>163.38999999999999</v>
      </c>
      <c r="P4082" s="10">
        <f t="shared" si="383"/>
        <v>490.10000000000014</v>
      </c>
      <c r="Q4082" s="12">
        <v>45743</v>
      </c>
    </row>
    <row r="4083" spans="1:17" x14ac:dyDescent="0.25">
      <c r="A4083" s="4">
        <v>1976</v>
      </c>
      <c r="B4083" s="4" t="s">
        <v>32</v>
      </c>
      <c r="C4083" s="4" t="s">
        <v>24</v>
      </c>
      <c r="D4083" s="4" t="s">
        <v>26</v>
      </c>
      <c r="E4083" s="4" t="s">
        <v>27</v>
      </c>
      <c r="F4083" s="9">
        <v>2</v>
      </c>
      <c r="G4083" s="10">
        <v>527</v>
      </c>
      <c r="H4083" s="11">
        <v>0</v>
      </c>
      <c r="I4083" s="10">
        <f t="shared" si="384"/>
        <v>1054</v>
      </c>
      <c r="J4083" s="10">
        <f t="shared" si="379"/>
        <v>0</v>
      </c>
      <c r="K4083" s="10">
        <f t="shared" si="380"/>
        <v>1054</v>
      </c>
      <c r="L4083" s="11">
        <v>0.05</v>
      </c>
      <c r="M4083" s="10">
        <f t="shared" si="381"/>
        <v>52.7</v>
      </c>
      <c r="N4083" s="10">
        <f t="shared" si="382"/>
        <v>1106.7</v>
      </c>
      <c r="O4083" s="10">
        <v>282.27999999999997</v>
      </c>
      <c r="P4083" s="10">
        <f t="shared" si="383"/>
        <v>489.44000000000005</v>
      </c>
      <c r="Q4083" s="12">
        <v>45877</v>
      </c>
    </row>
    <row r="4084" spans="1:17" x14ac:dyDescent="0.25">
      <c r="A4084" s="4">
        <v>4241</v>
      </c>
      <c r="B4084" s="4" t="s">
        <v>23</v>
      </c>
      <c r="C4084" s="4" t="s">
        <v>17</v>
      </c>
      <c r="D4084" s="4" t="s">
        <v>26</v>
      </c>
      <c r="E4084" s="4" t="s">
        <v>29</v>
      </c>
      <c r="F4084" s="9">
        <v>5</v>
      </c>
      <c r="G4084" s="10">
        <v>857</v>
      </c>
      <c r="H4084" s="11">
        <v>0.1</v>
      </c>
      <c r="I4084" s="10">
        <f t="shared" si="384"/>
        <v>4285</v>
      </c>
      <c r="J4084" s="10">
        <f t="shared" si="379"/>
        <v>428.5</v>
      </c>
      <c r="K4084" s="10">
        <f t="shared" si="380"/>
        <v>3856.5</v>
      </c>
      <c r="L4084" s="11">
        <v>0.05</v>
      </c>
      <c r="M4084" s="10">
        <f t="shared" si="381"/>
        <v>192.82500000000002</v>
      </c>
      <c r="N4084" s="10">
        <f t="shared" si="382"/>
        <v>4049.3249999999998</v>
      </c>
      <c r="O4084" s="10">
        <v>673.57</v>
      </c>
      <c r="P4084" s="10">
        <f t="shared" si="383"/>
        <v>488.64999999999964</v>
      </c>
      <c r="Q4084" s="12">
        <v>45879</v>
      </c>
    </row>
    <row r="4085" spans="1:17" x14ac:dyDescent="0.25">
      <c r="A4085" s="4">
        <v>3164</v>
      </c>
      <c r="B4085" s="4" t="s">
        <v>16</v>
      </c>
      <c r="C4085" s="4" t="s">
        <v>21</v>
      </c>
      <c r="D4085" s="4" t="s">
        <v>26</v>
      </c>
      <c r="E4085" s="4" t="s">
        <v>37</v>
      </c>
      <c r="F4085" s="9">
        <v>12</v>
      </c>
      <c r="G4085" s="10">
        <v>156</v>
      </c>
      <c r="H4085" s="11">
        <v>0</v>
      </c>
      <c r="I4085" s="10">
        <f t="shared" si="384"/>
        <v>1872</v>
      </c>
      <c r="J4085" s="10">
        <f t="shared" si="379"/>
        <v>0</v>
      </c>
      <c r="K4085" s="10">
        <f t="shared" si="380"/>
        <v>1872</v>
      </c>
      <c r="L4085" s="11">
        <v>0.05</v>
      </c>
      <c r="M4085" s="10">
        <f t="shared" si="381"/>
        <v>93.600000000000009</v>
      </c>
      <c r="N4085" s="10">
        <f t="shared" si="382"/>
        <v>1965.6</v>
      </c>
      <c r="O4085" s="10">
        <v>115.38</v>
      </c>
      <c r="P4085" s="10">
        <f t="shared" si="383"/>
        <v>487.44000000000005</v>
      </c>
      <c r="Q4085" s="12">
        <v>45874</v>
      </c>
    </row>
    <row r="4086" spans="1:17" x14ac:dyDescent="0.25">
      <c r="A4086" s="4">
        <v>692</v>
      </c>
      <c r="B4086" s="4" t="s">
        <v>31</v>
      </c>
      <c r="C4086" s="4" t="s">
        <v>21</v>
      </c>
      <c r="D4086" s="4" t="s">
        <v>33</v>
      </c>
      <c r="E4086" s="4" t="s">
        <v>25</v>
      </c>
      <c r="F4086" s="9">
        <v>2</v>
      </c>
      <c r="G4086" s="10">
        <v>601</v>
      </c>
      <c r="H4086" s="11">
        <v>0</v>
      </c>
      <c r="I4086" s="10">
        <f t="shared" si="384"/>
        <v>1202</v>
      </c>
      <c r="J4086" s="10">
        <f t="shared" si="379"/>
        <v>0</v>
      </c>
      <c r="K4086" s="10">
        <f t="shared" si="380"/>
        <v>1202</v>
      </c>
      <c r="L4086" s="11">
        <v>0.05</v>
      </c>
      <c r="M4086" s="10">
        <f t="shared" si="381"/>
        <v>60.1</v>
      </c>
      <c r="N4086" s="10">
        <f t="shared" si="382"/>
        <v>1262.0999999999999</v>
      </c>
      <c r="O4086" s="10">
        <v>357.35</v>
      </c>
      <c r="P4086" s="10">
        <f t="shared" si="383"/>
        <v>487.29999999999995</v>
      </c>
      <c r="Q4086" s="12">
        <v>45899</v>
      </c>
    </row>
    <row r="4087" spans="1:17" x14ac:dyDescent="0.25">
      <c r="A4087" s="4">
        <v>130</v>
      </c>
      <c r="B4087" s="4" t="s">
        <v>35</v>
      </c>
      <c r="C4087" s="4" t="s">
        <v>21</v>
      </c>
      <c r="D4087" s="4" t="s">
        <v>28</v>
      </c>
      <c r="E4087" s="4" t="s">
        <v>37</v>
      </c>
      <c r="F4087" s="9">
        <v>3</v>
      </c>
      <c r="G4087" s="10">
        <v>668</v>
      </c>
      <c r="H4087" s="11">
        <v>0.15</v>
      </c>
      <c r="I4087" s="10">
        <f t="shared" si="384"/>
        <v>2004</v>
      </c>
      <c r="J4087" s="10">
        <f t="shared" si="379"/>
        <v>300.59999999999997</v>
      </c>
      <c r="K4087" s="10">
        <f t="shared" si="380"/>
        <v>1703.4</v>
      </c>
      <c r="L4087" s="11">
        <v>0.05</v>
      </c>
      <c r="M4087" s="10">
        <f t="shared" si="381"/>
        <v>85.170000000000016</v>
      </c>
      <c r="N4087" s="10">
        <f t="shared" si="382"/>
        <v>1788.5700000000002</v>
      </c>
      <c r="O4087" s="10">
        <v>405.52</v>
      </c>
      <c r="P4087" s="10">
        <f t="shared" si="383"/>
        <v>486.84000000000015</v>
      </c>
      <c r="Q4087" s="12">
        <v>46014</v>
      </c>
    </row>
    <row r="4088" spans="1:17" x14ac:dyDescent="0.25">
      <c r="A4088" s="4">
        <v>3151</v>
      </c>
      <c r="B4088" s="4" t="s">
        <v>38</v>
      </c>
      <c r="C4088" s="4" t="s">
        <v>21</v>
      </c>
      <c r="D4088" s="4" t="s">
        <v>26</v>
      </c>
      <c r="E4088" s="4" t="s">
        <v>37</v>
      </c>
      <c r="F4088" s="9">
        <v>14</v>
      </c>
      <c r="G4088" s="10">
        <v>170</v>
      </c>
      <c r="H4088" s="11">
        <v>0.1</v>
      </c>
      <c r="I4088" s="10">
        <f t="shared" si="384"/>
        <v>2380</v>
      </c>
      <c r="J4088" s="10">
        <f t="shared" si="379"/>
        <v>238</v>
      </c>
      <c r="K4088" s="10">
        <f t="shared" si="380"/>
        <v>2142</v>
      </c>
      <c r="L4088" s="11">
        <v>0.05</v>
      </c>
      <c r="M4088" s="10">
        <f t="shared" si="381"/>
        <v>107.10000000000001</v>
      </c>
      <c r="N4088" s="10">
        <f t="shared" si="382"/>
        <v>2249.1</v>
      </c>
      <c r="O4088" s="10">
        <v>118.28</v>
      </c>
      <c r="P4088" s="10">
        <f t="shared" si="383"/>
        <v>486.07999999999993</v>
      </c>
      <c r="Q4088" s="12">
        <v>45831</v>
      </c>
    </row>
    <row r="4089" spans="1:17" x14ac:dyDescent="0.25">
      <c r="A4089" s="4">
        <v>1061</v>
      </c>
      <c r="B4089" s="4" t="s">
        <v>32</v>
      </c>
      <c r="C4089" s="4" t="s">
        <v>24</v>
      </c>
      <c r="D4089" s="4" t="s">
        <v>26</v>
      </c>
      <c r="E4089" s="4" t="s">
        <v>25</v>
      </c>
      <c r="F4089" s="9">
        <v>11</v>
      </c>
      <c r="G4089" s="10">
        <v>132</v>
      </c>
      <c r="H4089" s="11">
        <v>0.1</v>
      </c>
      <c r="I4089" s="10">
        <f t="shared" si="384"/>
        <v>1452</v>
      </c>
      <c r="J4089" s="10">
        <f t="shared" si="379"/>
        <v>145.20000000000002</v>
      </c>
      <c r="K4089" s="10">
        <f t="shared" si="380"/>
        <v>1306.8</v>
      </c>
      <c r="L4089" s="11">
        <v>0.05</v>
      </c>
      <c r="M4089" s="10">
        <f t="shared" si="381"/>
        <v>65.34</v>
      </c>
      <c r="N4089" s="10">
        <f t="shared" si="382"/>
        <v>1372.1399999999999</v>
      </c>
      <c r="O4089" s="10">
        <v>74.709999999999994</v>
      </c>
      <c r="P4089" s="10">
        <f t="shared" si="383"/>
        <v>484.99</v>
      </c>
      <c r="Q4089" s="12">
        <v>45761</v>
      </c>
    </row>
    <row r="4090" spans="1:17" x14ac:dyDescent="0.25">
      <c r="A4090" s="4">
        <v>2710</v>
      </c>
      <c r="B4090" s="4" t="s">
        <v>34</v>
      </c>
      <c r="C4090" s="4" t="s">
        <v>21</v>
      </c>
      <c r="D4090" s="4" t="s">
        <v>26</v>
      </c>
      <c r="E4090" s="4" t="s">
        <v>22</v>
      </c>
      <c r="F4090" s="9">
        <v>3</v>
      </c>
      <c r="G4090" s="10">
        <v>757</v>
      </c>
      <c r="H4090" s="11">
        <v>0</v>
      </c>
      <c r="I4090" s="10">
        <f t="shared" si="384"/>
        <v>2271</v>
      </c>
      <c r="J4090" s="10">
        <f t="shared" si="379"/>
        <v>0</v>
      </c>
      <c r="K4090" s="10">
        <f t="shared" si="380"/>
        <v>2271</v>
      </c>
      <c r="L4090" s="11">
        <v>0.05</v>
      </c>
      <c r="M4090" s="10">
        <f t="shared" si="381"/>
        <v>113.55000000000001</v>
      </c>
      <c r="N4090" s="10">
        <f t="shared" si="382"/>
        <v>2384.5500000000002</v>
      </c>
      <c r="O4090" s="10">
        <v>595.53</v>
      </c>
      <c r="P4090" s="10">
        <f t="shared" si="383"/>
        <v>484.41000000000008</v>
      </c>
      <c r="Q4090" s="12">
        <v>45742</v>
      </c>
    </row>
    <row r="4091" spans="1:17" x14ac:dyDescent="0.25">
      <c r="A4091" s="4">
        <v>4773</v>
      </c>
      <c r="B4091" s="4" t="s">
        <v>32</v>
      </c>
      <c r="C4091" s="4" t="s">
        <v>17</v>
      </c>
      <c r="D4091" s="4" t="s">
        <v>18</v>
      </c>
      <c r="E4091" s="4" t="s">
        <v>19</v>
      </c>
      <c r="F4091" s="9">
        <v>1</v>
      </c>
      <c r="G4091" s="10">
        <v>1200</v>
      </c>
      <c r="H4091" s="11">
        <v>0</v>
      </c>
      <c r="I4091" s="10">
        <f t="shared" si="384"/>
        <v>1200</v>
      </c>
      <c r="J4091" s="10">
        <f t="shared" si="379"/>
        <v>0</v>
      </c>
      <c r="K4091" s="10">
        <f t="shared" si="380"/>
        <v>1200</v>
      </c>
      <c r="L4091" s="11">
        <v>0.05</v>
      </c>
      <c r="M4091" s="10">
        <f t="shared" si="381"/>
        <v>60</v>
      </c>
      <c r="N4091" s="10">
        <f t="shared" si="382"/>
        <v>1260</v>
      </c>
      <c r="O4091" s="10">
        <v>716.18</v>
      </c>
      <c r="P4091" s="10">
        <f t="shared" si="383"/>
        <v>483.82000000000005</v>
      </c>
      <c r="Q4091" s="12">
        <v>45803</v>
      </c>
    </row>
    <row r="4092" spans="1:17" x14ac:dyDescent="0.25">
      <c r="A4092" s="4">
        <v>1292</v>
      </c>
      <c r="B4092" s="4" t="s">
        <v>35</v>
      </c>
      <c r="C4092" s="4" t="s">
        <v>24</v>
      </c>
      <c r="D4092" s="4" t="s">
        <v>26</v>
      </c>
      <c r="E4092" s="4" t="s">
        <v>19</v>
      </c>
      <c r="F4092" s="9">
        <v>1</v>
      </c>
      <c r="G4092" s="10">
        <v>1163</v>
      </c>
      <c r="H4092" s="11">
        <v>0</v>
      </c>
      <c r="I4092" s="10">
        <f t="shared" si="384"/>
        <v>1163</v>
      </c>
      <c r="J4092" s="10">
        <f t="shared" si="379"/>
        <v>0</v>
      </c>
      <c r="K4092" s="10">
        <f t="shared" si="380"/>
        <v>1163</v>
      </c>
      <c r="L4092" s="11">
        <v>0.05</v>
      </c>
      <c r="M4092" s="10">
        <f t="shared" si="381"/>
        <v>58.150000000000006</v>
      </c>
      <c r="N4092" s="10">
        <f t="shared" si="382"/>
        <v>1221.1500000000001</v>
      </c>
      <c r="O4092" s="10">
        <v>679.23</v>
      </c>
      <c r="P4092" s="10">
        <f t="shared" si="383"/>
        <v>483.77</v>
      </c>
      <c r="Q4092" s="12">
        <v>45921</v>
      </c>
    </row>
    <row r="4093" spans="1:17" x14ac:dyDescent="0.25">
      <c r="A4093" s="4">
        <v>3894</v>
      </c>
      <c r="B4093" s="4" t="s">
        <v>23</v>
      </c>
      <c r="C4093" s="4" t="s">
        <v>24</v>
      </c>
      <c r="D4093" s="4" t="s">
        <v>26</v>
      </c>
      <c r="E4093" s="4" t="s">
        <v>37</v>
      </c>
      <c r="F4093" s="9">
        <v>15</v>
      </c>
      <c r="G4093" s="10">
        <v>96</v>
      </c>
      <c r="H4093" s="11">
        <v>0.15</v>
      </c>
      <c r="I4093" s="10">
        <f t="shared" si="384"/>
        <v>1440</v>
      </c>
      <c r="J4093" s="10">
        <f t="shared" si="379"/>
        <v>216</v>
      </c>
      <c r="K4093" s="10">
        <f t="shared" si="380"/>
        <v>1224</v>
      </c>
      <c r="L4093" s="11">
        <v>0.05</v>
      </c>
      <c r="M4093" s="10">
        <f t="shared" si="381"/>
        <v>61.2</v>
      </c>
      <c r="N4093" s="10">
        <f t="shared" si="382"/>
        <v>1285.2</v>
      </c>
      <c r="O4093" s="10">
        <v>49.45</v>
      </c>
      <c r="P4093" s="10">
        <f t="shared" si="383"/>
        <v>482.25</v>
      </c>
      <c r="Q4093" s="12">
        <v>45678</v>
      </c>
    </row>
    <row r="4094" spans="1:17" x14ac:dyDescent="0.25">
      <c r="A4094" s="4">
        <v>1874</v>
      </c>
      <c r="B4094" s="4" t="s">
        <v>31</v>
      </c>
      <c r="C4094" s="4" t="s">
        <v>24</v>
      </c>
      <c r="D4094" s="4" t="s">
        <v>33</v>
      </c>
      <c r="E4094" s="4" t="s">
        <v>27</v>
      </c>
      <c r="F4094" s="9">
        <v>13</v>
      </c>
      <c r="G4094" s="10">
        <v>387</v>
      </c>
      <c r="H4094" s="11">
        <v>0.15</v>
      </c>
      <c r="I4094" s="10">
        <f t="shared" si="384"/>
        <v>5031</v>
      </c>
      <c r="J4094" s="10">
        <f t="shared" si="379"/>
        <v>754.65</v>
      </c>
      <c r="K4094" s="10">
        <f t="shared" si="380"/>
        <v>4276.3500000000004</v>
      </c>
      <c r="L4094" s="11">
        <v>0.05</v>
      </c>
      <c r="M4094" s="10">
        <f t="shared" si="381"/>
        <v>213.81750000000002</v>
      </c>
      <c r="N4094" s="10">
        <f t="shared" si="382"/>
        <v>4490.1675000000005</v>
      </c>
      <c r="O4094" s="10">
        <v>291.89999999999998</v>
      </c>
      <c r="P4094" s="10">
        <f t="shared" si="383"/>
        <v>481.65000000000055</v>
      </c>
      <c r="Q4094" s="12">
        <v>45704</v>
      </c>
    </row>
    <row r="4095" spans="1:17" x14ac:dyDescent="0.25">
      <c r="A4095" s="4">
        <v>209</v>
      </c>
      <c r="B4095" s="4" t="s">
        <v>35</v>
      </c>
      <c r="C4095" s="4" t="s">
        <v>24</v>
      </c>
      <c r="D4095" s="4" t="s">
        <v>18</v>
      </c>
      <c r="E4095" s="4" t="s">
        <v>36</v>
      </c>
      <c r="F4095" s="9">
        <v>8</v>
      </c>
      <c r="G4095" s="10">
        <v>445</v>
      </c>
      <c r="H4095" s="11">
        <v>0.1</v>
      </c>
      <c r="I4095" s="10">
        <f t="shared" si="384"/>
        <v>3560</v>
      </c>
      <c r="J4095" s="10">
        <f t="shared" si="379"/>
        <v>356</v>
      </c>
      <c r="K4095" s="10">
        <f t="shared" si="380"/>
        <v>3204</v>
      </c>
      <c r="L4095" s="11">
        <v>0.05</v>
      </c>
      <c r="M4095" s="10">
        <f t="shared" si="381"/>
        <v>160.20000000000002</v>
      </c>
      <c r="N4095" s="10">
        <f t="shared" si="382"/>
        <v>3364.2</v>
      </c>
      <c r="O4095" s="10">
        <v>340.41</v>
      </c>
      <c r="P4095" s="10">
        <f t="shared" si="383"/>
        <v>480.7199999999998</v>
      </c>
      <c r="Q4095" s="12">
        <v>45958</v>
      </c>
    </row>
    <row r="4096" spans="1:17" x14ac:dyDescent="0.25">
      <c r="A4096" s="4">
        <v>1323</v>
      </c>
      <c r="B4096" s="4" t="s">
        <v>20</v>
      </c>
      <c r="C4096" s="4" t="s">
        <v>21</v>
      </c>
      <c r="D4096" s="4" t="s">
        <v>18</v>
      </c>
      <c r="E4096" s="4" t="s">
        <v>27</v>
      </c>
      <c r="F4096" s="9">
        <v>4</v>
      </c>
      <c r="G4096" s="10">
        <v>429</v>
      </c>
      <c r="H4096" s="11">
        <v>0.05</v>
      </c>
      <c r="I4096" s="10">
        <f t="shared" si="384"/>
        <v>1716</v>
      </c>
      <c r="J4096" s="10">
        <f t="shared" si="379"/>
        <v>85.800000000000011</v>
      </c>
      <c r="K4096" s="10">
        <f t="shared" si="380"/>
        <v>1630.2</v>
      </c>
      <c r="L4096" s="11">
        <v>0.05</v>
      </c>
      <c r="M4096" s="10">
        <f t="shared" si="381"/>
        <v>81.510000000000005</v>
      </c>
      <c r="N4096" s="10">
        <f t="shared" si="382"/>
        <v>1711.71</v>
      </c>
      <c r="O4096" s="10">
        <v>287.47000000000003</v>
      </c>
      <c r="P4096" s="10">
        <f t="shared" si="383"/>
        <v>480.31999999999994</v>
      </c>
      <c r="Q4096" s="12">
        <v>45899</v>
      </c>
    </row>
    <row r="4097" spans="1:17" x14ac:dyDescent="0.25">
      <c r="A4097" s="4">
        <v>392</v>
      </c>
      <c r="B4097" s="4" t="s">
        <v>34</v>
      </c>
      <c r="C4097" s="4" t="s">
        <v>24</v>
      </c>
      <c r="D4097" s="4" t="s">
        <v>18</v>
      </c>
      <c r="E4097" s="4" t="s">
        <v>30</v>
      </c>
      <c r="F4097" s="9">
        <v>6</v>
      </c>
      <c r="G4097" s="10">
        <v>224</v>
      </c>
      <c r="H4097" s="11">
        <v>0</v>
      </c>
      <c r="I4097" s="10">
        <f t="shared" si="384"/>
        <v>1344</v>
      </c>
      <c r="J4097" s="10">
        <f t="shared" si="379"/>
        <v>0</v>
      </c>
      <c r="K4097" s="10">
        <f t="shared" si="380"/>
        <v>1344</v>
      </c>
      <c r="L4097" s="11">
        <v>0.05</v>
      </c>
      <c r="M4097" s="10">
        <f t="shared" si="381"/>
        <v>67.2</v>
      </c>
      <c r="N4097" s="10">
        <f t="shared" si="382"/>
        <v>1411.2</v>
      </c>
      <c r="O4097" s="10">
        <v>144.13</v>
      </c>
      <c r="P4097" s="10">
        <f t="shared" si="383"/>
        <v>479.22</v>
      </c>
      <c r="Q4097" s="12">
        <v>45916</v>
      </c>
    </row>
    <row r="4098" spans="1:17" x14ac:dyDescent="0.25">
      <c r="A4098" s="4">
        <v>4354</v>
      </c>
      <c r="B4098" s="4" t="s">
        <v>16</v>
      </c>
      <c r="C4098" s="4" t="s">
        <v>21</v>
      </c>
      <c r="D4098" s="4" t="s">
        <v>33</v>
      </c>
      <c r="E4098" s="4" t="s">
        <v>25</v>
      </c>
      <c r="F4098" s="9">
        <v>11</v>
      </c>
      <c r="G4098" s="10">
        <v>209</v>
      </c>
      <c r="H4098" s="11">
        <v>0.15</v>
      </c>
      <c r="I4098" s="10">
        <f t="shared" si="384"/>
        <v>2299</v>
      </c>
      <c r="J4098" s="10">
        <f t="shared" ref="J4098:J4161" si="385">I4098*H4098</f>
        <v>344.84999999999997</v>
      </c>
      <c r="K4098" s="10">
        <f t="shared" ref="K4098:K4161" si="386">I4098-J4098</f>
        <v>1954.15</v>
      </c>
      <c r="L4098" s="11">
        <v>0.05</v>
      </c>
      <c r="M4098" s="10">
        <f t="shared" ref="M4098:M4161" si="387">K4098*L4098</f>
        <v>97.70750000000001</v>
      </c>
      <c r="N4098" s="10">
        <f t="shared" ref="N4098:N4161" si="388">K4098+M4098</f>
        <v>2051.8575000000001</v>
      </c>
      <c r="O4098" s="10">
        <v>134.25</v>
      </c>
      <c r="P4098" s="10">
        <f t="shared" ref="P4098:P4161" si="389">K4098-(O4098*F4098)</f>
        <v>477.40000000000009</v>
      </c>
      <c r="Q4098" s="12">
        <v>45821</v>
      </c>
    </row>
    <row r="4099" spans="1:17" x14ac:dyDescent="0.25">
      <c r="A4099" s="4">
        <v>3299</v>
      </c>
      <c r="B4099" s="4" t="s">
        <v>23</v>
      </c>
      <c r="C4099" s="4" t="s">
        <v>21</v>
      </c>
      <c r="D4099" s="4" t="s">
        <v>28</v>
      </c>
      <c r="E4099" s="4" t="s">
        <v>22</v>
      </c>
      <c r="F4099" s="9">
        <v>4</v>
      </c>
      <c r="G4099" s="10">
        <v>995</v>
      </c>
      <c r="H4099" s="11">
        <v>0.15</v>
      </c>
      <c r="I4099" s="10">
        <f t="shared" si="384"/>
        <v>3980</v>
      </c>
      <c r="J4099" s="10">
        <f t="shared" si="385"/>
        <v>597</v>
      </c>
      <c r="K4099" s="10">
        <f t="shared" si="386"/>
        <v>3383</v>
      </c>
      <c r="L4099" s="11">
        <v>0.05</v>
      </c>
      <c r="M4099" s="10">
        <f t="shared" si="387"/>
        <v>169.15</v>
      </c>
      <c r="N4099" s="10">
        <f t="shared" si="388"/>
        <v>3552.15</v>
      </c>
      <c r="O4099" s="10">
        <v>726.5</v>
      </c>
      <c r="P4099" s="10">
        <f t="shared" si="389"/>
        <v>477</v>
      </c>
      <c r="Q4099" s="12">
        <v>45918</v>
      </c>
    </row>
    <row r="4100" spans="1:17" x14ac:dyDescent="0.25">
      <c r="A4100" s="4">
        <v>3533</v>
      </c>
      <c r="B4100" s="4" t="s">
        <v>31</v>
      </c>
      <c r="C4100" s="4" t="s">
        <v>24</v>
      </c>
      <c r="D4100" s="4" t="s">
        <v>28</v>
      </c>
      <c r="E4100" s="4" t="s">
        <v>36</v>
      </c>
      <c r="F4100" s="9">
        <v>3</v>
      </c>
      <c r="G4100" s="10">
        <v>668</v>
      </c>
      <c r="H4100" s="11">
        <v>0</v>
      </c>
      <c r="I4100" s="10">
        <f t="shared" si="384"/>
        <v>2004</v>
      </c>
      <c r="J4100" s="10">
        <f t="shared" si="385"/>
        <v>0</v>
      </c>
      <c r="K4100" s="10">
        <f t="shared" si="386"/>
        <v>2004</v>
      </c>
      <c r="L4100" s="11">
        <v>0.05</v>
      </c>
      <c r="M4100" s="10">
        <f t="shared" si="387"/>
        <v>100.2</v>
      </c>
      <c r="N4100" s="10">
        <f t="shared" si="388"/>
        <v>2104.1999999999998</v>
      </c>
      <c r="O4100" s="10">
        <v>509.67</v>
      </c>
      <c r="P4100" s="10">
        <f t="shared" si="389"/>
        <v>474.99</v>
      </c>
      <c r="Q4100" s="12">
        <v>45705</v>
      </c>
    </row>
    <row r="4101" spans="1:17" x14ac:dyDescent="0.25">
      <c r="A4101" s="4">
        <v>2292</v>
      </c>
      <c r="B4101" s="4" t="s">
        <v>16</v>
      </c>
      <c r="C4101" s="4" t="s">
        <v>17</v>
      </c>
      <c r="D4101" s="4" t="s">
        <v>26</v>
      </c>
      <c r="E4101" s="4" t="s">
        <v>19</v>
      </c>
      <c r="F4101" s="9">
        <v>12</v>
      </c>
      <c r="G4101" s="10">
        <v>108</v>
      </c>
      <c r="H4101" s="11">
        <v>0.1</v>
      </c>
      <c r="I4101" s="10">
        <f t="shared" si="384"/>
        <v>1296</v>
      </c>
      <c r="J4101" s="10">
        <f t="shared" si="385"/>
        <v>129.6</v>
      </c>
      <c r="K4101" s="10">
        <f t="shared" si="386"/>
        <v>1166.4000000000001</v>
      </c>
      <c r="L4101" s="11">
        <v>0.05</v>
      </c>
      <c r="M4101" s="10">
        <f t="shared" si="387"/>
        <v>58.320000000000007</v>
      </c>
      <c r="N4101" s="10">
        <f t="shared" si="388"/>
        <v>1224.72</v>
      </c>
      <c r="O4101" s="10">
        <v>57.71</v>
      </c>
      <c r="P4101" s="10">
        <f t="shared" si="389"/>
        <v>473.88000000000011</v>
      </c>
      <c r="Q4101" s="12">
        <v>45800</v>
      </c>
    </row>
    <row r="4102" spans="1:17" x14ac:dyDescent="0.25">
      <c r="A4102" s="4">
        <v>4889</v>
      </c>
      <c r="B4102" s="4" t="s">
        <v>20</v>
      </c>
      <c r="C4102" s="4" t="s">
        <v>21</v>
      </c>
      <c r="D4102" s="4" t="s">
        <v>18</v>
      </c>
      <c r="E4102" s="4" t="s">
        <v>36</v>
      </c>
      <c r="F4102" s="9">
        <v>11</v>
      </c>
      <c r="G4102" s="10">
        <v>132</v>
      </c>
      <c r="H4102" s="11">
        <v>0.05</v>
      </c>
      <c r="I4102" s="10">
        <f t="shared" si="384"/>
        <v>1452</v>
      </c>
      <c r="J4102" s="10">
        <f t="shared" si="385"/>
        <v>72.600000000000009</v>
      </c>
      <c r="K4102" s="10">
        <f t="shared" si="386"/>
        <v>1379.4</v>
      </c>
      <c r="L4102" s="11">
        <v>0.05</v>
      </c>
      <c r="M4102" s="10">
        <f t="shared" si="387"/>
        <v>68.970000000000013</v>
      </c>
      <c r="N4102" s="10">
        <f t="shared" si="388"/>
        <v>1448.3700000000001</v>
      </c>
      <c r="O4102" s="10">
        <v>82.43</v>
      </c>
      <c r="P4102" s="10">
        <f t="shared" si="389"/>
        <v>472.67000000000007</v>
      </c>
      <c r="Q4102" s="12">
        <v>45723</v>
      </c>
    </row>
    <row r="4103" spans="1:17" x14ac:dyDescent="0.25">
      <c r="A4103" s="4">
        <v>4702</v>
      </c>
      <c r="B4103" s="4" t="s">
        <v>38</v>
      </c>
      <c r="C4103" s="4" t="s">
        <v>24</v>
      </c>
      <c r="D4103" s="4" t="s">
        <v>18</v>
      </c>
      <c r="E4103" s="4" t="s">
        <v>37</v>
      </c>
      <c r="F4103" s="9">
        <v>4</v>
      </c>
      <c r="G4103" s="10">
        <v>1107</v>
      </c>
      <c r="H4103" s="11">
        <v>0.15</v>
      </c>
      <c r="I4103" s="10">
        <f t="shared" si="384"/>
        <v>4428</v>
      </c>
      <c r="J4103" s="10">
        <f t="shared" si="385"/>
        <v>664.19999999999993</v>
      </c>
      <c r="K4103" s="10">
        <f t="shared" si="386"/>
        <v>3763.8</v>
      </c>
      <c r="L4103" s="11">
        <v>0.05</v>
      </c>
      <c r="M4103" s="10">
        <f t="shared" si="387"/>
        <v>188.19000000000003</v>
      </c>
      <c r="N4103" s="10">
        <f t="shared" si="388"/>
        <v>3951.9900000000002</v>
      </c>
      <c r="O4103" s="10">
        <v>822.79</v>
      </c>
      <c r="P4103" s="10">
        <f t="shared" si="389"/>
        <v>472.64000000000033</v>
      </c>
      <c r="Q4103" s="12">
        <v>45989</v>
      </c>
    </row>
    <row r="4104" spans="1:17" x14ac:dyDescent="0.25">
      <c r="A4104" s="4">
        <v>4935</v>
      </c>
      <c r="B4104" s="4" t="s">
        <v>16</v>
      </c>
      <c r="C4104" s="4" t="s">
        <v>17</v>
      </c>
      <c r="D4104" s="4" t="s">
        <v>28</v>
      </c>
      <c r="E4104" s="4" t="s">
        <v>27</v>
      </c>
      <c r="F4104" s="9">
        <v>11</v>
      </c>
      <c r="G4104" s="10">
        <v>183</v>
      </c>
      <c r="H4104" s="11">
        <v>0.15</v>
      </c>
      <c r="I4104" s="10">
        <f t="shared" si="384"/>
        <v>2013</v>
      </c>
      <c r="J4104" s="10">
        <f t="shared" si="385"/>
        <v>301.95</v>
      </c>
      <c r="K4104" s="10">
        <f t="shared" si="386"/>
        <v>1711.05</v>
      </c>
      <c r="L4104" s="11">
        <v>0.05</v>
      </c>
      <c r="M4104" s="10">
        <f t="shared" si="387"/>
        <v>85.552500000000009</v>
      </c>
      <c r="N4104" s="10">
        <f t="shared" si="388"/>
        <v>1796.6025</v>
      </c>
      <c r="O4104" s="10">
        <v>112.72</v>
      </c>
      <c r="P4104" s="10">
        <f t="shared" si="389"/>
        <v>471.12999999999988</v>
      </c>
      <c r="Q4104" s="12">
        <v>45682</v>
      </c>
    </row>
    <row r="4105" spans="1:17" x14ac:dyDescent="0.25">
      <c r="A4105" s="4">
        <v>2484</v>
      </c>
      <c r="B4105" s="4" t="s">
        <v>35</v>
      </c>
      <c r="C4105" s="4" t="s">
        <v>24</v>
      </c>
      <c r="D4105" s="4" t="s">
        <v>18</v>
      </c>
      <c r="E4105" s="4" t="s">
        <v>36</v>
      </c>
      <c r="F4105" s="9">
        <v>17</v>
      </c>
      <c r="G4105" s="10">
        <v>103</v>
      </c>
      <c r="H4105" s="11">
        <v>0.1</v>
      </c>
      <c r="I4105" s="10">
        <f t="shared" si="384"/>
        <v>1751</v>
      </c>
      <c r="J4105" s="10">
        <f t="shared" si="385"/>
        <v>175.10000000000002</v>
      </c>
      <c r="K4105" s="10">
        <f t="shared" si="386"/>
        <v>1575.9</v>
      </c>
      <c r="L4105" s="11">
        <v>0.05</v>
      </c>
      <c r="M4105" s="10">
        <f t="shared" si="387"/>
        <v>78.795000000000016</v>
      </c>
      <c r="N4105" s="10">
        <f t="shared" si="388"/>
        <v>1654.6950000000002</v>
      </c>
      <c r="O4105" s="10">
        <v>65.069999999999993</v>
      </c>
      <c r="P4105" s="10">
        <f t="shared" si="389"/>
        <v>469.71000000000026</v>
      </c>
      <c r="Q4105" s="12">
        <v>45763</v>
      </c>
    </row>
    <row r="4106" spans="1:17" x14ac:dyDescent="0.25">
      <c r="A4106" s="4">
        <v>1068</v>
      </c>
      <c r="B4106" s="4" t="s">
        <v>38</v>
      </c>
      <c r="C4106" s="4" t="s">
        <v>21</v>
      </c>
      <c r="D4106" s="4" t="s">
        <v>26</v>
      </c>
      <c r="E4106" s="4" t="s">
        <v>27</v>
      </c>
      <c r="F4106" s="9">
        <v>3</v>
      </c>
      <c r="G4106" s="10">
        <v>389</v>
      </c>
      <c r="H4106" s="11">
        <v>0</v>
      </c>
      <c r="I4106" s="10">
        <f t="shared" si="384"/>
        <v>1167</v>
      </c>
      <c r="J4106" s="10">
        <f t="shared" si="385"/>
        <v>0</v>
      </c>
      <c r="K4106" s="10">
        <f t="shared" si="386"/>
        <v>1167</v>
      </c>
      <c r="L4106" s="11">
        <v>0.05</v>
      </c>
      <c r="M4106" s="10">
        <f t="shared" si="387"/>
        <v>58.35</v>
      </c>
      <c r="N4106" s="10">
        <f t="shared" si="388"/>
        <v>1225.3499999999999</v>
      </c>
      <c r="O4106" s="10">
        <v>232.69</v>
      </c>
      <c r="P4106" s="10">
        <f t="shared" si="389"/>
        <v>468.93000000000006</v>
      </c>
      <c r="Q4106" s="12">
        <v>45803</v>
      </c>
    </row>
    <row r="4107" spans="1:17" x14ac:dyDescent="0.25">
      <c r="A4107" s="4">
        <v>3694</v>
      </c>
      <c r="B4107" s="4" t="s">
        <v>23</v>
      </c>
      <c r="C4107" s="4" t="s">
        <v>17</v>
      </c>
      <c r="D4107" s="4" t="s">
        <v>26</v>
      </c>
      <c r="E4107" s="4" t="s">
        <v>19</v>
      </c>
      <c r="F4107" s="9">
        <v>12</v>
      </c>
      <c r="G4107" s="10">
        <v>348</v>
      </c>
      <c r="H4107" s="11">
        <v>0.15</v>
      </c>
      <c r="I4107" s="10">
        <f t="shared" si="384"/>
        <v>4176</v>
      </c>
      <c r="J4107" s="10">
        <f t="shared" si="385"/>
        <v>626.4</v>
      </c>
      <c r="K4107" s="10">
        <f t="shared" si="386"/>
        <v>3549.6</v>
      </c>
      <c r="L4107" s="11">
        <v>0.05</v>
      </c>
      <c r="M4107" s="10">
        <f t="shared" si="387"/>
        <v>177.48000000000002</v>
      </c>
      <c r="N4107" s="10">
        <f t="shared" si="388"/>
        <v>3727.08</v>
      </c>
      <c r="O4107" s="10">
        <v>256.73</v>
      </c>
      <c r="P4107" s="10">
        <f t="shared" si="389"/>
        <v>468.83999999999969</v>
      </c>
      <c r="Q4107" s="12">
        <v>45995</v>
      </c>
    </row>
    <row r="4108" spans="1:17" x14ac:dyDescent="0.25">
      <c r="A4108" s="4">
        <v>1433</v>
      </c>
      <c r="B4108" s="4" t="s">
        <v>23</v>
      </c>
      <c r="C4108" s="4" t="s">
        <v>17</v>
      </c>
      <c r="D4108" s="4" t="s">
        <v>26</v>
      </c>
      <c r="E4108" s="4" t="s">
        <v>22</v>
      </c>
      <c r="F4108" s="9">
        <v>4</v>
      </c>
      <c r="G4108" s="10">
        <v>337</v>
      </c>
      <c r="H4108" s="11">
        <v>0.05</v>
      </c>
      <c r="I4108" s="10">
        <f t="shared" si="384"/>
        <v>1348</v>
      </c>
      <c r="J4108" s="10">
        <f t="shared" si="385"/>
        <v>67.400000000000006</v>
      </c>
      <c r="K4108" s="10">
        <f t="shared" si="386"/>
        <v>1280.5999999999999</v>
      </c>
      <c r="L4108" s="11">
        <v>0.05</v>
      </c>
      <c r="M4108" s="10">
        <f t="shared" si="387"/>
        <v>64.03</v>
      </c>
      <c r="N4108" s="10">
        <f t="shared" si="388"/>
        <v>1344.6299999999999</v>
      </c>
      <c r="O4108" s="10">
        <v>203.19</v>
      </c>
      <c r="P4108" s="10">
        <f t="shared" si="389"/>
        <v>467.83999999999992</v>
      </c>
      <c r="Q4108" s="12">
        <v>45984</v>
      </c>
    </row>
    <row r="4109" spans="1:17" x14ac:dyDescent="0.25">
      <c r="A4109" s="4">
        <v>3492</v>
      </c>
      <c r="B4109" s="4" t="s">
        <v>38</v>
      </c>
      <c r="C4109" s="4" t="s">
        <v>17</v>
      </c>
      <c r="D4109" s="4" t="s">
        <v>33</v>
      </c>
      <c r="E4109" s="4" t="s">
        <v>37</v>
      </c>
      <c r="F4109" s="9">
        <v>10</v>
      </c>
      <c r="G4109" s="10">
        <v>287</v>
      </c>
      <c r="H4109" s="11">
        <v>0.05</v>
      </c>
      <c r="I4109" s="10">
        <f t="shared" si="384"/>
        <v>2870</v>
      </c>
      <c r="J4109" s="10">
        <f t="shared" si="385"/>
        <v>143.5</v>
      </c>
      <c r="K4109" s="10">
        <f t="shared" si="386"/>
        <v>2726.5</v>
      </c>
      <c r="L4109" s="11">
        <v>0.05</v>
      </c>
      <c r="M4109" s="10">
        <f t="shared" si="387"/>
        <v>136.32500000000002</v>
      </c>
      <c r="N4109" s="10">
        <f t="shared" si="388"/>
        <v>2862.8249999999998</v>
      </c>
      <c r="O4109" s="10">
        <v>225.96</v>
      </c>
      <c r="P4109" s="10">
        <f t="shared" si="389"/>
        <v>466.90000000000009</v>
      </c>
      <c r="Q4109" s="12">
        <v>45756</v>
      </c>
    </row>
    <row r="4110" spans="1:17" x14ac:dyDescent="0.25">
      <c r="A4110" s="4">
        <v>4082</v>
      </c>
      <c r="B4110" s="4" t="s">
        <v>20</v>
      </c>
      <c r="C4110" s="4" t="s">
        <v>21</v>
      </c>
      <c r="D4110" s="4" t="s">
        <v>33</v>
      </c>
      <c r="E4110" s="4" t="s">
        <v>19</v>
      </c>
      <c r="F4110" s="9">
        <v>5</v>
      </c>
      <c r="G4110" s="10">
        <v>532</v>
      </c>
      <c r="H4110" s="11">
        <v>0.15</v>
      </c>
      <c r="I4110" s="10">
        <f t="shared" si="384"/>
        <v>2660</v>
      </c>
      <c r="J4110" s="10">
        <f t="shared" si="385"/>
        <v>399</v>
      </c>
      <c r="K4110" s="10">
        <f t="shared" si="386"/>
        <v>2261</v>
      </c>
      <c r="L4110" s="11">
        <v>0.05</v>
      </c>
      <c r="M4110" s="10">
        <f t="shared" si="387"/>
        <v>113.05000000000001</v>
      </c>
      <c r="N4110" s="10">
        <f t="shared" si="388"/>
        <v>2374.0500000000002</v>
      </c>
      <c r="O4110" s="10">
        <v>358.89</v>
      </c>
      <c r="P4110" s="10">
        <f t="shared" si="389"/>
        <v>466.55000000000018</v>
      </c>
      <c r="Q4110" s="12">
        <v>45947</v>
      </c>
    </row>
    <row r="4111" spans="1:17" x14ac:dyDescent="0.25">
      <c r="A4111" s="4">
        <v>51</v>
      </c>
      <c r="B4111" s="4" t="s">
        <v>16</v>
      </c>
      <c r="C4111" s="4" t="s">
        <v>24</v>
      </c>
      <c r="D4111" s="4" t="s">
        <v>26</v>
      </c>
      <c r="E4111" s="4" t="s">
        <v>27</v>
      </c>
      <c r="F4111" s="9">
        <v>9</v>
      </c>
      <c r="G4111" s="10">
        <v>325</v>
      </c>
      <c r="H4111" s="11">
        <v>0.15</v>
      </c>
      <c r="I4111" s="10">
        <f t="shared" si="384"/>
        <v>2925</v>
      </c>
      <c r="J4111" s="10">
        <f t="shared" si="385"/>
        <v>438.75</v>
      </c>
      <c r="K4111" s="10">
        <f t="shared" si="386"/>
        <v>2486.25</v>
      </c>
      <c r="L4111" s="11">
        <v>0.05</v>
      </c>
      <c r="M4111" s="10">
        <f t="shared" si="387"/>
        <v>124.3125</v>
      </c>
      <c r="N4111" s="10">
        <f t="shared" si="388"/>
        <v>2610.5625</v>
      </c>
      <c r="O4111" s="10">
        <v>224.42</v>
      </c>
      <c r="P4111" s="10">
        <f t="shared" si="389"/>
        <v>466.47</v>
      </c>
      <c r="Q4111" s="12">
        <v>45684</v>
      </c>
    </row>
    <row r="4112" spans="1:17" x14ac:dyDescent="0.25">
      <c r="A4112" s="4">
        <v>2885</v>
      </c>
      <c r="B4112" s="4" t="s">
        <v>31</v>
      </c>
      <c r="C4112" s="4" t="s">
        <v>17</v>
      </c>
      <c r="D4112" s="4" t="s">
        <v>18</v>
      </c>
      <c r="E4112" s="4" t="s">
        <v>36</v>
      </c>
      <c r="F4112" s="9">
        <v>5</v>
      </c>
      <c r="G4112" s="10">
        <v>367</v>
      </c>
      <c r="H4112" s="11">
        <v>0</v>
      </c>
      <c r="I4112" s="10">
        <f t="shared" si="384"/>
        <v>1835</v>
      </c>
      <c r="J4112" s="10">
        <f t="shared" si="385"/>
        <v>0</v>
      </c>
      <c r="K4112" s="10">
        <f t="shared" si="386"/>
        <v>1835</v>
      </c>
      <c r="L4112" s="11">
        <v>0.05</v>
      </c>
      <c r="M4112" s="10">
        <f t="shared" si="387"/>
        <v>91.75</v>
      </c>
      <c r="N4112" s="10">
        <f t="shared" si="388"/>
        <v>1926.75</v>
      </c>
      <c r="O4112" s="10">
        <v>273.77999999999997</v>
      </c>
      <c r="P4112" s="10">
        <f t="shared" si="389"/>
        <v>466.10000000000014</v>
      </c>
      <c r="Q4112" s="12">
        <v>45671</v>
      </c>
    </row>
    <row r="4113" spans="1:17" x14ac:dyDescent="0.25">
      <c r="A4113" s="4">
        <v>182</v>
      </c>
      <c r="B4113" s="4" t="s">
        <v>16</v>
      </c>
      <c r="C4113" s="4" t="s">
        <v>24</v>
      </c>
      <c r="D4113" s="4" t="s">
        <v>18</v>
      </c>
      <c r="E4113" s="4" t="s">
        <v>19</v>
      </c>
      <c r="F4113" s="9">
        <v>5</v>
      </c>
      <c r="G4113" s="10">
        <v>562</v>
      </c>
      <c r="H4113" s="11">
        <v>0.15</v>
      </c>
      <c r="I4113" s="10">
        <f t="shared" si="384"/>
        <v>2810</v>
      </c>
      <c r="J4113" s="10">
        <f t="shared" si="385"/>
        <v>421.5</v>
      </c>
      <c r="K4113" s="10">
        <f t="shared" si="386"/>
        <v>2388.5</v>
      </c>
      <c r="L4113" s="11">
        <v>0.05</v>
      </c>
      <c r="M4113" s="10">
        <f t="shared" si="387"/>
        <v>119.42500000000001</v>
      </c>
      <c r="N4113" s="10">
        <f t="shared" si="388"/>
        <v>2507.9250000000002</v>
      </c>
      <c r="O4113" s="10">
        <v>384.73</v>
      </c>
      <c r="P4113" s="10">
        <f t="shared" si="389"/>
        <v>464.84999999999991</v>
      </c>
      <c r="Q4113" s="12">
        <v>45935</v>
      </c>
    </row>
    <row r="4114" spans="1:17" x14ac:dyDescent="0.25">
      <c r="A4114" s="4">
        <v>4631</v>
      </c>
      <c r="B4114" s="4" t="s">
        <v>20</v>
      </c>
      <c r="C4114" s="4" t="s">
        <v>21</v>
      </c>
      <c r="D4114" s="4" t="s">
        <v>28</v>
      </c>
      <c r="E4114" s="4" t="s">
        <v>30</v>
      </c>
      <c r="F4114" s="9">
        <v>16</v>
      </c>
      <c r="G4114" s="10">
        <v>229</v>
      </c>
      <c r="H4114" s="11">
        <v>0.15</v>
      </c>
      <c r="I4114" s="10">
        <f t="shared" si="384"/>
        <v>3664</v>
      </c>
      <c r="J4114" s="10">
        <f t="shared" si="385"/>
        <v>549.6</v>
      </c>
      <c r="K4114" s="10">
        <f t="shared" si="386"/>
        <v>3114.4</v>
      </c>
      <c r="L4114" s="11">
        <v>0.05</v>
      </c>
      <c r="M4114" s="10">
        <f t="shared" si="387"/>
        <v>155.72000000000003</v>
      </c>
      <c r="N4114" s="10">
        <f t="shared" si="388"/>
        <v>3270.12</v>
      </c>
      <c r="O4114" s="10">
        <v>165.61</v>
      </c>
      <c r="P4114" s="10">
        <f t="shared" si="389"/>
        <v>464.63999999999987</v>
      </c>
      <c r="Q4114" s="12">
        <v>45861</v>
      </c>
    </row>
    <row r="4115" spans="1:17" x14ac:dyDescent="0.25">
      <c r="A4115" s="4">
        <v>1711</v>
      </c>
      <c r="B4115" s="4" t="s">
        <v>20</v>
      </c>
      <c r="C4115" s="4" t="s">
        <v>24</v>
      </c>
      <c r="D4115" s="4" t="s">
        <v>18</v>
      </c>
      <c r="E4115" s="4" t="s">
        <v>27</v>
      </c>
      <c r="F4115" s="9">
        <v>12</v>
      </c>
      <c r="G4115" s="10">
        <v>84</v>
      </c>
      <c r="H4115" s="11">
        <v>0</v>
      </c>
      <c r="I4115" s="10">
        <f t="shared" ref="I4115:I4178" si="390">F4115*G4115</f>
        <v>1008</v>
      </c>
      <c r="J4115" s="10">
        <f t="shared" si="385"/>
        <v>0</v>
      </c>
      <c r="K4115" s="10">
        <f t="shared" si="386"/>
        <v>1008</v>
      </c>
      <c r="L4115" s="11">
        <v>0.05</v>
      </c>
      <c r="M4115" s="10">
        <f t="shared" si="387"/>
        <v>50.400000000000006</v>
      </c>
      <c r="N4115" s="10">
        <f t="shared" si="388"/>
        <v>1058.4000000000001</v>
      </c>
      <c r="O4115" s="10">
        <v>45.3</v>
      </c>
      <c r="P4115" s="10">
        <f t="shared" si="389"/>
        <v>464.40000000000009</v>
      </c>
      <c r="Q4115" s="12">
        <v>45989</v>
      </c>
    </row>
    <row r="4116" spans="1:17" x14ac:dyDescent="0.25">
      <c r="A4116" s="4">
        <v>75</v>
      </c>
      <c r="B4116" s="4" t="s">
        <v>34</v>
      </c>
      <c r="C4116" s="4" t="s">
        <v>24</v>
      </c>
      <c r="D4116" s="4" t="s">
        <v>18</v>
      </c>
      <c r="E4116" s="4" t="s">
        <v>29</v>
      </c>
      <c r="F4116" s="9">
        <v>2</v>
      </c>
      <c r="G4116" s="10">
        <v>1057</v>
      </c>
      <c r="H4116" s="11">
        <v>0.1</v>
      </c>
      <c r="I4116" s="10">
        <f t="shared" si="390"/>
        <v>2114</v>
      </c>
      <c r="J4116" s="10">
        <f t="shared" si="385"/>
        <v>211.4</v>
      </c>
      <c r="K4116" s="10">
        <f t="shared" si="386"/>
        <v>1902.6</v>
      </c>
      <c r="L4116" s="11">
        <v>0.05</v>
      </c>
      <c r="M4116" s="10">
        <f t="shared" si="387"/>
        <v>95.13</v>
      </c>
      <c r="N4116" s="10">
        <f t="shared" si="388"/>
        <v>1997.73</v>
      </c>
      <c r="O4116" s="10">
        <v>719.7</v>
      </c>
      <c r="P4116" s="10">
        <f t="shared" si="389"/>
        <v>463.19999999999982</v>
      </c>
      <c r="Q4116" s="12">
        <v>45745</v>
      </c>
    </row>
    <row r="4117" spans="1:17" x14ac:dyDescent="0.25">
      <c r="A4117" s="4">
        <v>1921</v>
      </c>
      <c r="B4117" s="4" t="s">
        <v>16</v>
      </c>
      <c r="C4117" s="4" t="s">
        <v>17</v>
      </c>
      <c r="D4117" s="4" t="s">
        <v>26</v>
      </c>
      <c r="E4117" s="4" t="s">
        <v>22</v>
      </c>
      <c r="F4117" s="9">
        <v>23</v>
      </c>
      <c r="G4117" s="10">
        <v>92</v>
      </c>
      <c r="H4117" s="11">
        <v>0.1</v>
      </c>
      <c r="I4117" s="10">
        <f t="shared" si="390"/>
        <v>2116</v>
      </c>
      <c r="J4117" s="10">
        <f t="shared" si="385"/>
        <v>211.60000000000002</v>
      </c>
      <c r="K4117" s="10">
        <f t="shared" si="386"/>
        <v>1904.4</v>
      </c>
      <c r="L4117" s="11">
        <v>0.05</v>
      </c>
      <c r="M4117" s="10">
        <f t="shared" si="387"/>
        <v>95.220000000000013</v>
      </c>
      <c r="N4117" s="10">
        <f t="shared" si="388"/>
        <v>1999.6200000000001</v>
      </c>
      <c r="O4117" s="10">
        <v>62.68</v>
      </c>
      <c r="P4117" s="10">
        <f t="shared" si="389"/>
        <v>462.76</v>
      </c>
      <c r="Q4117" s="12">
        <v>45924</v>
      </c>
    </row>
    <row r="4118" spans="1:17" x14ac:dyDescent="0.25">
      <c r="A4118" s="4">
        <v>4673</v>
      </c>
      <c r="B4118" s="4" t="s">
        <v>34</v>
      </c>
      <c r="C4118" s="4" t="s">
        <v>24</v>
      </c>
      <c r="D4118" s="4" t="s">
        <v>26</v>
      </c>
      <c r="E4118" s="4" t="s">
        <v>37</v>
      </c>
      <c r="F4118" s="9">
        <v>3</v>
      </c>
      <c r="G4118" s="10">
        <v>359</v>
      </c>
      <c r="H4118" s="11">
        <v>0.05</v>
      </c>
      <c r="I4118" s="10">
        <f t="shared" si="390"/>
        <v>1077</v>
      </c>
      <c r="J4118" s="10">
        <f t="shared" si="385"/>
        <v>53.85</v>
      </c>
      <c r="K4118" s="10">
        <f t="shared" si="386"/>
        <v>1023.15</v>
      </c>
      <c r="L4118" s="11">
        <v>0.05</v>
      </c>
      <c r="M4118" s="10">
        <f t="shared" si="387"/>
        <v>51.157499999999999</v>
      </c>
      <c r="N4118" s="10">
        <f t="shared" si="388"/>
        <v>1074.3074999999999</v>
      </c>
      <c r="O4118" s="10">
        <v>187.07</v>
      </c>
      <c r="P4118" s="10">
        <f t="shared" si="389"/>
        <v>461.93999999999994</v>
      </c>
      <c r="Q4118" s="12">
        <v>45828</v>
      </c>
    </row>
    <row r="4119" spans="1:17" x14ac:dyDescent="0.25">
      <c r="A4119" s="4">
        <v>2888</v>
      </c>
      <c r="B4119" s="4" t="s">
        <v>38</v>
      </c>
      <c r="C4119" s="4" t="s">
        <v>21</v>
      </c>
      <c r="D4119" s="4" t="s">
        <v>33</v>
      </c>
      <c r="E4119" s="4" t="s">
        <v>36</v>
      </c>
      <c r="F4119" s="9">
        <v>10</v>
      </c>
      <c r="G4119" s="10">
        <v>314</v>
      </c>
      <c r="H4119" s="11">
        <v>0.1</v>
      </c>
      <c r="I4119" s="10">
        <f t="shared" si="390"/>
        <v>3140</v>
      </c>
      <c r="J4119" s="10">
        <f t="shared" si="385"/>
        <v>314</v>
      </c>
      <c r="K4119" s="10">
        <f t="shared" si="386"/>
        <v>2826</v>
      </c>
      <c r="L4119" s="11">
        <v>0.05</v>
      </c>
      <c r="M4119" s="10">
        <f t="shared" si="387"/>
        <v>141.30000000000001</v>
      </c>
      <c r="N4119" s="10">
        <f t="shared" si="388"/>
        <v>2967.3</v>
      </c>
      <c r="O4119" s="10">
        <v>236.49</v>
      </c>
      <c r="P4119" s="10">
        <f t="shared" si="389"/>
        <v>461.09999999999991</v>
      </c>
      <c r="Q4119" s="12">
        <v>45951</v>
      </c>
    </row>
    <row r="4120" spans="1:17" x14ac:dyDescent="0.25">
      <c r="A4120" s="4">
        <v>926</v>
      </c>
      <c r="B4120" s="4" t="s">
        <v>35</v>
      </c>
      <c r="C4120" s="4" t="s">
        <v>21</v>
      </c>
      <c r="D4120" s="4" t="s">
        <v>18</v>
      </c>
      <c r="E4120" s="4" t="s">
        <v>19</v>
      </c>
      <c r="F4120" s="9">
        <v>9</v>
      </c>
      <c r="G4120" s="10">
        <v>130</v>
      </c>
      <c r="H4120" s="11">
        <v>0</v>
      </c>
      <c r="I4120" s="10">
        <f t="shared" si="390"/>
        <v>1170</v>
      </c>
      <c r="J4120" s="10">
        <f t="shared" si="385"/>
        <v>0</v>
      </c>
      <c r="K4120" s="10">
        <f t="shared" si="386"/>
        <v>1170</v>
      </c>
      <c r="L4120" s="11">
        <v>0.05</v>
      </c>
      <c r="M4120" s="10">
        <f t="shared" si="387"/>
        <v>58.5</v>
      </c>
      <c r="N4120" s="10">
        <f t="shared" si="388"/>
        <v>1228.5</v>
      </c>
      <c r="O4120" s="10">
        <v>78.77</v>
      </c>
      <c r="P4120" s="10">
        <f t="shared" si="389"/>
        <v>461.07000000000005</v>
      </c>
      <c r="Q4120" s="12">
        <v>46001</v>
      </c>
    </row>
    <row r="4121" spans="1:17" x14ac:dyDescent="0.25">
      <c r="A4121" s="4">
        <v>2653</v>
      </c>
      <c r="B4121" s="4" t="s">
        <v>23</v>
      </c>
      <c r="C4121" s="4" t="s">
        <v>24</v>
      </c>
      <c r="D4121" s="4" t="s">
        <v>33</v>
      </c>
      <c r="E4121" s="4" t="s">
        <v>22</v>
      </c>
      <c r="F4121" s="9">
        <v>6</v>
      </c>
      <c r="G4121" s="10">
        <v>344</v>
      </c>
      <c r="H4121" s="11">
        <v>0.05</v>
      </c>
      <c r="I4121" s="10">
        <f t="shared" si="390"/>
        <v>2064</v>
      </c>
      <c r="J4121" s="10">
        <f t="shared" si="385"/>
        <v>103.2</v>
      </c>
      <c r="K4121" s="10">
        <f t="shared" si="386"/>
        <v>1960.8</v>
      </c>
      <c r="L4121" s="11">
        <v>0.05</v>
      </c>
      <c r="M4121" s="10">
        <f t="shared" si="387"/>
        <v>98.04</v>
      </c>
      <c r="N4121" s="10">
        <f t="shared" si="388"/>
        <v>2058.84</v>
      </c>
      <c r="O4121" s="10">
        <v>250</v>
      </c>
      <c r="P4121" s="10">
        <f t="shared" si="389"/>
        <v>460.79999999999995</v>
      </c>
      <c r="Q4121" s="12">
        <v>45789</v>
      </c>
    </row>
    <row r="4122" spans="1:17" x14ac:dyDescent="0.25">
      <c r="A4122" s="4">
        <v>895</v>
      </c>
      <c r="B4122" s="4" t="s">
        <v>23</v>
      </c>
      <c r="C4122" s="4" t="s">
        <v>17</v>
      </c>
      <c r="D4122" s="4" t="s">
        <v>18</v>
      </c>
      <c r="E4122" s="4" t="s">
        <v>36</v>
      </c>
      <c r="F4122" s="9">
        <v>12</v>
      </c>
      <c r="G4122" s="10">
        <v>291</v>
      </c>
      <c r="H4122" s="11">
        <v>0.1</v>
      </c>
      <c r="I4122" s="10">
        <f t="shared" si="390"/>
        <v>3492</v>
      </c>
      <c r="J4122" s="10">
        <f t="shared" si="385"/>
        <v>349.20000000000005</v>
      </c>
      <c r="K4122" s="10">
        <f t="shared" si="386"/>
        <v>3142.8</v>
      </c>
      <c r="L4122" s="11">
        <v>0.05</v>
      </c>
      <c r="M4122" s="10">
        <f t="shared" si="387"/>
        <v>157.14000000000001</v>
      </c>
      <c r="N4122" s="10">
        <f t="shared" si="388"/>
        <v>3299.94</v>
      </c>
      <c r="O4122" s="10">
        <v>223.51</v>
      </c>
      <c r="P4122" s="10">
        <f t="shared" si="389"/>
        <v>460.68000000000029</v>
      </c>
      <c r="Q4122" s="12">
        <v>45685</v>
      </c>
    </row>
    <row r="4123" spans="1:17" x14ac:dyDescent="0.25">
      <c r="A4123" s="4">
        <v>2521</v>
      </c>
      <c r="B4123" s="4" t="s">
        <v>35</v>
      </c>
      <c r="C4123" s="4" t="s">
        <v>24</v>
      </c>
      <c r="D4123" s="4" t="s">
        <v>26</v>
      </c>
      <c r="E4123" s="4" t="s">
        <v>19</v>
      </c>
      <c r="F4123" s="9">
        <v>1</v>
      </c>
      <c r="G4123" s="10">
        <v>1126</v>
      </c>
      <c r="H4123" s="11">
        <v>0</v>
      </c>
      <c r="I4123" s="10">
        <f t="shared" si="390"/>
        <v>1126</v>
      </c>
      <c r="J4123" s="10">
        <f t="shared" si="385"/>
        <v>0</v>
      </c>
      <c r="K4123" s="10">
        <f t="shared" si="386"/>
        <v>1126</v>
      </c>
      <c r="L4123" s="11">
        <v>0.05</v>
      </c>
      <c r="M4123" s="10">
        <f t="shared" si="387"/>
        <v>56.300000000000004</v>
      </c>
      <c r="N4123" s="10">
        <f t="shared" si="388"/>
        <v>1182.3</v>
      </c>
      <c r="O4123" s="10">
        <v>665.97</v>
      </c>
      <c r="P4123" s="10">
        <f t="shared" si="389"/>
        <v>460.03</v>
      </c>
      <c r="Q4123" s="12">
        <v>45670</v>
      </c>
    </row>
    <row r="4124" spans="1:17" x14ac:dyDescent="0.25">
      <c r="A4124" s="4">
        <v>3620</v>
      </c>
      <c r="B4124" s="4" t="s">
        <v>32</v>
      </c>
      <c r="C4124" s="4" t="s">
        <v>21</v>
      </c>
      <c r="D4124" s="4" t="s">
        <v>33</v>
      </c>
      <c r="E4124" s="4" t="s">
        <v>37</v>
      </c>
      <c r="F4124" s="9">
        <v>2</v>
      </c>
      <c r="G4124" s="10">
        <v>577</v>
      </c>
      <c r="H4124" s="11">
        <v>0.1</v>
      </c>
      <c r="I4124" s="10">
        <f t="shared" si="390"/>
        <v>1154</v>
      </c>
      <c r="J4124" s="10">
        <f t="shared" si="385"/>
        <v>115.4</v>
      </c>
      <c r="K4124" s="10">
        <f t="shared" si="386"/>
        <v>1038.5999999999999</v>
      </c>
      <c r="L4124" s="11">
        <v>0.05</v>
      </c>
      <c r="M4124" s="10">
        <f t="shared" si="387"/>
        <v>51.93</v>
      </c>
      <c r="N4124" s="10">
        <f t="shared" si="388"/>
        <v>1090.53</v>
      </c>
      <c r="O4124" s="10">
        <v>290.08</v>
      </c>
      <c r="P4124" s="10">
        <f t="shared" si="389"/>
        <v>458.43999999999994</v>
      </c>
      <c r="Q4124" s="12">
        <v>45862</v>
      </c>
    </row>
    <row r="4125" spans="1:17" x14ac:dyDescent="0.25">
      <c r="A4125" s="4">
        <v>1212</v>
      </c>
      <c r="B4125" s="4" t="s">
        <v>20</v>
      </c>
      <c r="C4125" s="4" t="s">
        <v>21</v>
      </c>
      <c r="D4125" s="4" t="s">
        <v>18</v>
      </c>
      <c r="E4125" s="4" t="s">
        <v>37</v>
      </c>
      <c r="F4125" s="9">
        <v>15</v>
      </c>
      <c r="G4125" s="10">
        <v>111</v>
      </c>
      <c r="H4125" s="11">
        <v>0.1</v>
      </c>
      <c r="I4125" s="10">
        <f t="shared" si="390"/>
        <v>1665</v>
      </c>
      <c r="J4125" s="10">
        <f t="shared" si="385"/>
        <v>166.5</v>
      </c>
      <c r="K4125" s="10">
        <f t="shared" si="386"/>
        <v>1498.5</v>
      </c>
      <c r="L4125" s="11">
        <v>0.05</v>
      </c>
      <c r="M4125" s="10">
        <f t="shared" si="387"/>
        <v>74.924999999999997</v>
      </c>
      <c r="N4125" s="10">
        <f t="shared" si="388"/>
        <v>1573.425</v>
      </c>
      <c r="O4125" s="10">
        <v>69.39</v>
      </c>
      <c r="P4125" s="10">
        <f t="shared" si="389"/>
        <v>457.65000000000009</v>
      </c>
      <c r="Q4125" s="12">
        <v>45763</v>
      </c>
    </row>
    <row r="4126" spans="1:17" x14ac:dyDescent="0.25">
      <c r="A4126" s="4">
        <v>3871</v>
      </c>
      <c r="B4126" s="4" t="s">
        <v>31</v>
      </c>
      <c r="C4126" s="4" t="s">
        <v>21</v>
      </c>
      <c r="D4126" s="4" t="s">
        <v>18</v>
      </c>
      <c r="E4126" s="4" t="s">
        <v>30</v>
      </c>
      <c r="F4126" s="9">
        <v>7</v>
      </c>
      <c r="G4126" s="10">
        <v>230</v>
      </c>
      <c r="H4126" s="11">
        <v>0.05</v>
      </c>
      <c r="I4126" s="10">
        <f t="shared" si="390"/>
        <v>1610</v>
      </c>
      <c r="J4126" s="10">
        <f t="shared" si="385"/>
        <v>80.5</v>
      </c>
      <c r="K4126" s="10">
        <f t="shared" si="386"/>
        <v>1529.5</v>
      </c>
      <c r="L4126" s="11">
        <v>0.05</v>
      </c>
      <c r="M4126" s="10">
        <f t="shared" si="387"/>
        <v>76.475000000000009</v>
      </c>
      <c r="N4126" s="10">
        <f t="shared" si="388"/>
        <v>1605.9749999999999</v>
      </c>
      <c r="O4126" s="10">
        <v>153.13</v>
      </c>
      <c r="P4126" s="10">
        <f t="shared" si="389"/>
        <v>457.59000000000015</v>
      </c>
      <c r="Q4126" s="12">
        <v>45719</v>
      </c>
    </row>
    <row r="4127" spans="1:17" x14ac:dyDescent="0.25">
      <c r="A4127" s="4">
        <v>1134</v>
      </c>
      <c r="B4127" s="4" t="s">
        <v>32</v>
      </c>
      <c r="C4127" s="4" t="s">
        <v>17</v>
      </c>
      <c r="D4127" s="4" t="s">
        <v>33</v>
      </c>
      <c r="E4127" s="4" t="s">
        <v>19</v>
      </c>
      <c r="F4127" s="9">
        <v>20</v>
      </c>
      <c r="G4127" s="10">
        <v>374</v>
      </c>
      <c r="H4127" s="11">
        <v>0.15</v>
      </c>
      <c r="I4127" s="10">
        <f t="shared" si="390"/>
        <v>7480</v>
      </c>
      <c r="J4127" s="10">
        <f t="shared" si="385"/>
        <v>1122</v>
      </c>
      <c r="K4127" s="10">
        <f t="shared" si="386"/>
        <v>6358</v>
      </c>
      <c r="L4127" s="11">
        <v>0.05</v>
      </c>
      <c r="M4127" s="10">
        <f t="shared" si="387"/>
        <v>317.90000000000003</v>
      </c>
      <c r="N4127" s="10">
        <f t="shared" si="388"/>
        <v>6675.9</v>
      </c>
      <c r="O4127" s="10">
        <v>295.02999999999997</v>
      </c>
      <c r="P4127" s="10">
        <f t="shared" si="389"/>
        <v>457.40000000000055</v>
      </c>
      <c r="Q4127" s="12">
        <v>45861</v>
      </c>
    </row>
    <row r="4128" spans="1:17" x14ac:dyDescent="0.25">
      <c r="A4128" s="4">
        <v>2426</v>
      </c>
      <c r="B4128" s="4" t="s">
        <v>20</v>
      </c>
      <c r="C4128" s="4" t="s">
        <v>17</v>
      </c>
      <c r="D4128" s="4" t="s">
        <v>26</v>
      </c>
      <c r="E4128" s="4" t="s">
        <v>30</v>
      </c>
      <c r="F4128" s="9">
        <v>19</v>
      </c>
      <c r="G4128" s="10">
        <v>81</v>
      </c>
      <c r="H4128" s="11">
        <v>0.05</v>
      </c>
      <c r="I4128" s="10">
        <f t="shared" si="390"/>
        <v>1539</v>
      </c>
      <c r="J4128" s="10">
        <f t="shared" si="385"/>
        <v>76.95</v>
      </c>
      <c r="K4128" s="10">
        <f t="shared" si="386"/>
        <v>1462.05</v>
      </c>
      <c r="L4128" s="11">
        <v>0.05</v>
      </c>
      <c r="M4128" s="10">
        <f t="shared" si="387"/>
        <v>73.102500000000006</v>
      </c>
      <c r="N4128" s="10">
        <f t="shared" si="388"/>
        <v>1535.1524999999999</v>
      </c>
      <c r="O4128" s="10">
        <v>52.92</v>
      </c>
      <c r="P4128" s="10">
        <f t="shared" si="389"/>
        <v>456.56999999999994</v>
      </c>
      <c r="Q4128" s="12">
        <v>46021</v>
      </c>
    </row>
    <row r="4129" spans="1:17" x14ac:dyDescent="0.25">
      <c r="A4129" s="4">
        <v>1641</v>
      </c>
      <c r="B4129" s="4" t="s">
        <v>20</v>
      </c>
      <c r="C4129" s="4" t="s">
        <v>24</v>
      </c>
      <c r="D4129" s="4" t="s">
        <v>33</v>
      </c>
      <c r="E4129" s="4" t="s">
        <v>22</v>
      </c>
      <c r="F4129" s="9">
        <v>9</v>
      </c>
      <c r="G4129" s="10">
        <v>439</v>
      </c>
      <c r="H4129" s="11">
        <v>0.15</v>
      </c>
      <c r="I4129" s="10">
        <f t="shared" si="390"/>
        <v>3951</v>
      </c>
      <c r="J4129" s="10">
        <f t="shared" si="385"/>
        <v>592.65</v>
      </c>
      <c r="K4129" s="10">
        <f t="shared" si="386"/>
        <v>3358.35</v>
      </c>
      <c r="L4129" s="11">
        <v>0.05</v>
      </c>
      <c r="M4129" s="10">
        <f t="shared" si="387"/>
        <v>167.91750000000002</v>
      </c>
      <c r="N4129" s="10">
        <f t="shared" si="388"/>
        <v>3526.2674999999999</v>
      </c>
      <c r="O4129" s="10">
        <v>322.44</v>
      </c>
      <c r="P4129" s="10">
        <f t="shared" si="389"/>
        <v>456.38999999999987</v>
      </c>
      <c r="Q4129" s="12">
        <v>45794</v>
      </c>
    </row>
    <row r="4130" spans="1:17" x14ac:dyDescent="0.25">
      <c r="A4130" s="4">
        <v>199</v>
      </c>
      <c r="B4130" s="4" t="s">
        <v>16</v>
      </c>
      <c r="C4130" s="4" t="s">
        <v>24</v>
      </c>
      <c r="D4130" s="4" t="s">
        <v>33</v>
      </c>
      <c r="E4130" s="4" t="s">
        <v>19</v>
      </c>
      <c r="F4130" s="9">
        <v>21</v>
      </c>
      <c r="G4130" s="10">
        <v>101</v>
      </c>
      <c r="H4130" s="11">
        <v>0.1</v>
      </c>
      <c r="I4130" s="10">
        <f t="shared" si="390"/>
        <v>2121</v>
      </c>
      <c r="J4130" s="10">
        <f t="shared" si="385"/>
        <v>212.10000000000002</v>
      </c>
      <c r="K4130" s="10">
        <f t="shared" si="386"/>
        <v>1908.9</v>
      </c>
      <c r="L4130" s="11">
        <v>0.05</v>
      </c>
      <c r="M4130" s="10">
        <f t="shared" si="387"/>
        <v>95.445000000000007</v>
      </c>
      <c r="N4130" s="10">
        <f t="shared" si="388"/>
        <v>2004.345</v>
      </c>
      <c r="O4130" s="10">
        <v>69.180000000000007</v>
      </c>
      <c r="P4130" s="10">
        <f t="shared" si="389"/>
        <v>456.11999999999989</v>
      </c>
      <c r="Q4130" s="12">
        <v>45677</v>
      </c>
    </row>
    <row r="4131" spans="1:17" x14ac:dyDescent="0.25">
      <c r="A4131" s="4">
        <v>1881</v>
      </c>
      <c r="B4131" s="4" t="s">
        <v>34</v>
      </c>
      <c r="C4131" s="4" t="s">
        <v>24</v>
      </c>
      <c r="D4131" s="4" t="s">
        <v>18</v>
      </c>
      <c r="E4131" s="4" t="s">
        <v>25</v>
      </c>
      <c r="F4131" s="9">
        <v>3</v>
      </c>
      <c r="G4131" s="10">
        <v>570</v>
      </c>
      <c r="H4131" s="11">
        <v>0.1</v>
      </c>
      <c r="I4131" s="10">
        <f t="shared" si="390"/>
        <v>1710</v>
      </c>
      <c r="J4131" s="10">
        <f t="shared" si="385"/>
        <v>171</v>
      </c>
      <c r="K4131" s="10">
        <f t="shared" si="386"/>
        <v>1539</v>
      </c>
      <c r="L4131" s="11">
        <v>0.05</v>
      </c>
      <c r="M4131" s="10">
        <f t="shared" si="387"/>
        <v>76.95</v>
      </c>
      <c r="N4131" s="10">
        <f t="shared" si="388"/>
        <v>1615.95</v>
      </c>
      <c r="O4131" s="10">
        <v>361.32</v>
      </c>
      <c r="P4131" s="10">
        <f t="shared" si="389"/>
        <v>455.03999999999996</v>
      </c>
      <c r="Q4131" s="12">
        <v>45849</v>
      </c>
    </row>
    <row r="4132" spans="1:17" x14ac:dyDescent="0.25">
      <c r="A4132" s="4">
        <v>428</v>
      </c>
      <c r="B4132" s="4" t="s">
        <v>35</v>
      </c>
      <c r="C4132" s="4" t="s">
        <v>24</v>
      </c>
      <c r="D4132" s="4" t="s">
        <v>18</v>
      </c>
      <c r="E4132" s="4" t="s">
        <v>25</v>
      </c>
      <c r="F4132" s="9">
        <v>9</v>
      </c>
      <c r="G4132" s="10">
        <v>335</v>
      </c>
      <c r="H4132" s="11">
        <v>0.1</v>
      </c>
      <c r="I4132" s="10">
        <f t="shared" si="390"/>
        <v>3015</v>
      </c>
      <c r="J4132" s="10">
        <f t="shared" si="385"/>
        <v>301.5</v>
      </c>
      <c r="K4132" s="10">
        <f t="shared" si="386"/>
        <v>2713.5</v>
      </c>
      <c r="L4132" s="11">
        <v>0.05</v>
      </c>
      <c r="M4132" s="10">
        <f t="shared" si="387"/>
        <v>135.67500000000001</v>
      </c>
      <c r="N4132" s="10">
        <f t="shared" si="388"/>
        <v>2849.1750000000002</v>
      </c>
      <c r="O4132" s="10">
        <v>251.04</v>
      </c>
      <c r="P4132" s="10">
        <f t="shared" si="389"/>
        <v>454.13999999999987</v>
      </c>
      <c r="Q4132" s="12">
        <v>45686</v>
      </c>
    </row>
    <row r="4133" spans="1:17" x14ac:dyDescent="0.25">
      <c r="A4133" s="4">
        <v>320</v>
      </c>
      <c r="B4133" s="4" t="s">
        <v>31</v>
      </c>
      <c r="C4133" s="4" t="s">
        <v>24</v>
      </c>
      <c r="D4133" s="4" t="s">
        <v>26</v>
      </c>
      <c r="E4133" s="4" t="s">
        <v>27</v>
      </c>
      <c r="F4133" s="9">
        <v>2</v>
      </c>
      <c r="G4133" s="10">
        <v>1002</v>
      </c>
      <c r="H4133" s="11">
        <v>0.1</v>
      </c>
      <c r="I4133" s="10">
        <f t="shared" si="390"/>
        <v>2004</v>
      </c>
      <c r="J4133" s="10">
        <f t="shared" si="385"/>
        <v>200.4</v>
      </c>
      <c r="K4133" s="10">
        <f t="shared" si="386"/>
        <v>1803.6</v>
      </c>
      <c r="L4133" s="11">
        <v>0.05</v>
      </c>
      <c r="M4133" s="10">
        <f t="shared" si="387"/>
        <v>90.18</v>
      </c>
      <c r="N4133" s="10">
        <f t="shared" si="388"/>
        <v>1893.78</v>
      </c>
      <c r="O4133" s="10">
        <v>675.38</v>
      </c>
      <c r="P4133" s="10">
        <f t="shared" si="389"/>
        <v>452.83999999999992</v>
      </c>
      <c r="Q4133" s="12">
        <v>45953</v>
      </c>
    </row>
    <row r="4134" spans="1:17" x14ac:dyDescent="0.25">
      <c r="A4134" s="4">
        <v>4817</v>
      </c>
      <c r="B4134" s="4" t="s">
        <v>23</v>
      </c>
      <c r="C4134" s="4" t="s">
        <v>24</v>
      </c>
      <c r="D4134" s="4" t="s">
        <v>18</v>
      </c>
      <c r="E4134" s="4" t="s">
        <v>30</v>
      </c>
      <c r="F4134" s="9">
        <v>6</v>
      </c>
      <c r="G4134" s="10">
        <v>665</v>
      </c>
      <c r="H4134" s="11">
        <v>0.1</v>
      </c>
      <c r="I4134" s="10">
        <f t="shared" si="390"/>
        <v>3990</v>
      </c>
      <c r="J4134" s="10">
        <f t="shared" si="385"/>
        <v>399</v>
      </c>
      <c r="K4134" s="10">
        <f t="shared" si="386"/>
        <v>3591</v>
      </c>
      <c r="L4134" s="11">
        <v>0.05</v>
      </c>
      <c r="M4134" s="10">
        <f t="shared" si="387"/>
        <v>179.55</v>
      </c>
      <c r="N4134" s="10">
        <f t="shared" si="388"/>
        <v>3770.55</v>
      </c>
      <c r="O4134" s="10">
        <v>523.04</v>
      </c>
      <c r="P4134" s="10">
        <f t="shared" si="389"/>
        <v>452.76000000000022</v>
      </c>
      <c r="Q4134" s="12">
        <v>45974</v>
      </c>
    </row>
    <row r="4135" spans="1:17" x14ac:dyDescent="0.25">
      <c r="A4135" s="4">
        <v>4818</v>
      </c>
      <c r="B4135" s="4" t="s">
        <v>20</v>
      </c>
      <c r="C4135" s="4" t="s">
        <v>17</v>
      </c>
      <c r="D4135" s="4" t="s">
        <v>28</v>
      </c>
      <c r="E4135" s="4" t="s">
        <v>19</v>
      </c>
      <c r="F4135" s="9">
        <v>11</v>
      </c>
      <c r="G4135" s="10">
        <v>104</v>
      </c>
      <c r="H4135" s="11">
        <v>0.1</v>
      </c>
      <c r="I4135" s="10">
        <f t="shared" si="390"/>
        <v>1144</v>
      </c>
      <c r="J4135" s="10">
        <f t="shared" si="385"/>
        <v>114.4</v>
      </c>
      <c r="K4135" s="10">
        <f t="shared" si="386"/>
        <v>1029.5999999999999</v>
      </c>
      <c r="L4135" s="11">
        <v>0.05</v>
      </c>
      <c r="M4135" s="10">
        <f t="shared" si="387"/>
        <v>51.48</v>
      </c>
      <c r="N4135" s="10">
        <f t="shared" si="388"/>
        <v>1081.08</v>
      </c>
      <c r="O4135" s="10">
        <v>52.44</v>
      </c>
      <c r="P4135" s="10">
        <f t="shared" si="389"/>
        <v>452.76</v>
      </c>
      <c r="Q4135" s="12">
        <v>45703</v>
      </c>
    </row>
    <row r="4136" spans="1:17" x14ac:dyDescent="0.25">
      <c r="A4136" s="4">
        <v>4997</v>
      </c>
      <c r="B4136" s="4" t="s">
        <v>23</v>
      </c>
      <c r="C4136" s="4" t="s">
        <v>24</v>
      </c>
      <c r="D4136" s="4" t="s">
        <v>18</v>
      </c>
      <c r="E4136" s="4" t="s">
        <v>37</v>
      </c>
      <c r="F4136" s="9">
        <v>4</v>
      </c>
      <c r="G4136" s="10">
        <v>721</v>
      </c>
      <c r="H4136" s="11">
        <v>0.15</v>
      </c>
      <c r="I4136" s="10">
        <f t="shared" si="390"/>
        <v>2884</v>
      </c>
      <c r="J4136" s="10">
        <f t="shared" si="385"/>
        <v>432.59999999999997</v>
      </c>
      <c r="K4136" s="10">
        <f t="shared" si="386"/>
        <v>2451.4</v>
      </c>
      <c r="L4136" s="11">
        <v>0.05</v>
      </c>
      <c r="M4136" s="10">
        <f t="shared" si="387"/>
        <v>122.57000000000001</v>
      </c>
      <c r="N4136" s="10">
        <f t="shared" si="388"/>
        <v>2573.9700000000003</v>
      </c>
      <c r="O4136" s="10">
        <v>499.75</v>
      </c>
      <c r="P4136" s="10">
        <f t="shared" si="389"/>
        <v>452.40000000000009</v>
      </c>
      <c r="Q4136" s="12">
        <v>45853</v>
      </c>
    </row>
    <row r="4137" spans="1:17" x14ac:dyDescent="0.25">
      <c r="A4137" s="4">
        <v>1614</v>
      </c>
      <c r="B4137" s="4" t="s">
        <v>31</v>
      </c>
      <c r="C4137" s="4" t="s">
        <v>17</v>
      </c>
      <c r="D4137" s="4" t="s">
        <v>28</v>
      </c>
      <c r="E4137" s="4" t="s">
        <v>27</v>
      </c>
      <c r="F4137" s="9">
        <v>2</v>
      </c>
      <c r="G4137" s="10">
        <v>590</v>
      </c>
      <c r="H4137" s="11">
        <v>0.05</v>
      </c>
      <c r="I4137" s="10">
        <f t="shared" si="390"/>
        <v>1180</v>
      </c>
      <c r="J4137" s="10">
        <f t="shared" si="385"/>
        <v>59</v>
      </c>
      <c r="K4137" s="10">
        <f t="shared" si="386"/>
        <v>1121</v>
      </c>
      <c r="L4137" s="11">
        <v>0.05</v>
      </c>
      <c r="M4137" s="10">
        <f t="shared" si="387"/>
        <v>56.050000000000004</v>
      </c>
      <c r="N4137" s="10">
        <f t="shared" si="388"/>
        <v>1177.05</v>
      </c>
      <c r="O4137" s="10">
        <v>334.41</v>
      </c>
      <c r="P4137" s="10">
        <f t="shared" si="389"/>
        <v>452.17999999999995</v>
      </c>
      <c r="Q4137" s="12">
        <v>45979</v>
      </c>
    </row>
    <row r="4138" spans="1:17" x14ac:dyDescent="0.25">
      <c r="A4138" s="4">
        <v>1879</v>
      </c>
      <c r="B4138" s="4" t="s">
        <v>38</v>
      </c>
      <c r="C4138" s="4" t="s">
        <v>24</v>
      </c>
      <c r="D4138" s="4" t="s">
        <v>18</v>
      </c>
      <c r="E4138" s="4" t="s">
        <v>25</v>
      </c>
      <c r="F4138" s="9">
        <v>6</v>
      </c>
      <c r="G4138" s="10">
        <v>332</v>
      </c>
      <c r="H4138" s="11">
        <v>0.15</v>
      </c>
      <c r="I4138" s="10">
        <f t="shared" si="390"/>
        <v>1992</v>
      </c>
      <c r="J4138" s="10">
        <f t="shared" si="385"/>
        <v>298.8</v>
      </c>
      <c r="K4138" s="10">
        <f t="shared" si="386"/>
        <v>1693.2</v>
      </c>
      <c r="L4138" s="11">
        <v>0.05</v>
      </c>
      <c r="M4138" s="10">
        <f t="shared" si="387"/>
        <v>84.660000000000011</v>
      </c>
      <c r="N4138" s="10">
        <f t="shared" si="388"/>
        <v>1777.8600000000001</v>
      </c>
      <c r="O4138" s="10">
        <v>206.87</v>
      </c>
      <c r="P4138" s="10">
        <f t="shared" si="389"/>
        <v>451.98</v>
      </c>
      <c r="Q4138" s="12">
        <v>45841</v>
      </c>
    </row>
    <row r="4139" spans="1:17" x14ac:dyDescent="0.25">
      <c r="A4139" s="4">
        <v>1296</v>
      </c>
      <c r="B4139" s="4" t="s">
        <v>38</v>
      </c>
      <c r="C4139" s="4" t="s">
        <v>24</v>
      </c>
      <c r="D4139" s="4" t="s">
        <v>18</v>
      </c>
      <c r="E4139" s="4" t="s">
        <v>25</v>
      </c>
      <c r="F4139" s="9">
        <v>15</v>
      </c>
      <c r="G4139" s="10">
        <v>92</v>
      </c>
      <c r="H4139" s="11">
        <v>0.15</v>
      </c>
      <c r="I4139" s="10">
        <f t="shared" si="390"/>
        <v>1380</v>
      </c>
      <c r="J4139" s="10">
        <f t="shared" si="385"/>
        <v>207</v>
      </c>
      <c r="K4139" s="10">
        <f t="shared" si="386"/>
        <v>1173</v>
      </c>
      <c r="L4139" s="11">
        <v>0.05</v>
      </c>
      <c r="M4139" s="10">
        <f t="shared" si="387"/>
        <v>58.650000000000006</v>
      </c>
      <c r="N4139" s="10">
        <f t="shared" si="388"/>
        <v>1231.6500000000001</v>
      </c>
      <c r="O4139" s="10">
        <v>48.08</v>
      </c>
      <c r="P4139" s="10">
        <f t="shared" si="389"/>
        <v>451.80000000000007</v>
      </c>
      <c r="Q4139" s="12">
        <v>45689</v>
      </c>
    </row>
    <row r="4140" spans="1:17" x14ac:dyDescent="0.25">
      <c r="A4140" s="4">
        <v>4182</v>
      </c>
      <c r="B4140" s="4" t="s">
        <v>32</v>
      </c>
      <c r="C4140" s="4" t="s">
        <v>24</v>
      </c>
      <c r="D4140" s="4" t="s">
        <v>26</v>
      </c>
      <c r="E4140" s="4" t="s">
        <v>37</v>
      </c>
      <c r="F4140" s="9">
        <v>7</v>
      </c>
      <c r="G4140" s="10">
        <v>162</v>
      </c>
      <c r="H4140" s="11">
        <v>0</v>
      </c>
      <c r="I4140" s="10">
        <f t="shared" si="390"/>
        <v>1134</v>
      </c>
      <c r="J4140" s="10">
        <f t="shared" si="385"/>
        <v>0</v>
      </c>
      <c r="K4140" s="10">
        <f t="shared" si="386"/>
        <v>1134</v>
      </c>
      <c r="L4140" s="11">
        <v>0.05</v>
      </c>
      <c r="M4140" s="10">
        <f t="shared" si="387"/>
        <v>56.7</v>
      </c>
      <c r="N4140" s="10">
        <f t="shared" si="388"/>
        <v>1190.7</v>
      </c>
      <c r="O4140" s="10">
        <v>97.47</v>
      </c>
      <c r="P4140" s="10">
        <f t="shared" si="389"/>
        <v>451.71000000000004</v>
      </c>
      <c r="Q4140" s="12">
        <v>45757</v>
      </c>
    </row>
    <row r="4141" spans="1:17" x14ac:dyDescent="0.25">
      <c r="A4141" s="4">
        <v>4202</v>
      </c>
      <c r="B4141" s="4" t="s">
        <v>32</v>
      </c>
      <c r="C4141" s="4" t="s">
        <v>21</v>
      </c>
      <c r="D4141" s="4" t="s">
        <v>28</v>
      </c>
      <c r="E4141" s="4" t="s">
        <v>30</v>
      </c>
      <c r="F4141" s="9">
        <v>3</v>
      </c>
      <c r="G4141" s="10">
        <v>930</v>
      </c>
      <c r="H4141" s="11">
        <v>0.05</v>
      </c>
      <c r="I4141" s="10">
        <f t="shared" si="390"/>
        <v>2790</v>
      </c>
      <c r="J4141" s="10">
        <f t="shared" si="385"/>
        <v>139.5</v>
      </c>
      <c r="K4141" s="10">
        <f t="shared" si="386"/>
        <v>2650.5</v>
      </c>
      <c r="L4141" s="11">
        <v>0.05</v>
      </c>
      <c r="M4141" s="10">
        <f t="shared" si="387"/>
        <v>132.52500000000001</v>
      </c>
      <c r="N4141" s="10">
        <f t="shared" si="388"/>
        <v>2783.0250000000001</v>
      </c>
      <c r="O4141" s="10">
        <v>733.06</v>
      </c>
      <c r="P4141" s="10">
        <f t="shared" si="389"/>
        <v>451.32000000000016</v>
      </c>
      <c r="Q4141" s="12">
        <v>45771</v>
      </c>
    </row>
    <row r="4142" spans="1:17" x14ac:dyDescent="0.25">
      <c r="A4142" s="4">
        <v>4019</v>
      </c>
      <c r="B4142" s="4" t="s">
        <v>32</v>
      </c>
      <c r="C4142" s="4" t="s">
        <v>17</v>
      </c>
      <c r="D4142" s="4" t="s">
        <v>33</v>
      </c>
      <c r="E4142" s="4" t="s">
        <v>22</v>
      </c>
      <c r="F4142" s="9">
        <v>2</v>
      </c>
      <c r="G4142" s="10">
        <v>668</v>
      </c>
      <c r="H4142" s="11">
        <v>0.1</v>
      </c>
      <c r="I4142" s="10">
        <f t="shared" si="390"/>
        <v>1336</v>
      </c>
      <c r="J4142" s="10">
        <f t="shared" si="385"/>
        <v>133.6</v>
      </c>
      <c r="K4142" s="10">
        <f t="shared" si="386"/>
        <v>1202.4000000000001</v>
      </c>
      <c r="L4142" s="11">
        <v>0.05</v>
      </c>
      <c r="M4142" s="10">
        <f t="shared" si="387"/>
        <v>60.120000000000005</v>
      </c>
      <c r="N4142" s="10">
        <f t="shared" si="388"/>
        <v>1262.52</v>
      </c>
      <c r="O4142" s="10">
        <v>376.08</v>
      </c>
      <c r="P4142" s="10">
        <f t="shared" si="389"/>
        <v>450.24000000000012</v>
      </c>
      <c r="Q4142" s="12">
        <v>45910</v>
      </c>
    </row>
    <row r="4143" spans="1:17" x14ac:dyDescent="0.25">
      <c r="A4143" s="4">
        <v>1704</v>
      </c>
      <c r="B4143" s="4" t="s">
        <v>20</v>
      </c>
      <c r="C4143" s="4" t="s">
        <v>24</v>
      </c>
      <c r="D4143" s="4" t="s">
        <v>18</v>
      </c>
      <c r="E4143" s="4" t="s">
        <v>27</v>
      </c>
      <c r="F4143" s="9">
        <v>22</v>
      </c>
      <c r="G4143" s="10">
        <v>95</v>
      </c>
      <c r="H4143" s="11">
        <v>0</v>
      </c>
      <c r="I4143" s="10">
        <f t="shared" si="390"/>
        <v>2090</v>
      </c>
      <c r="J4143" s="10">
        <f t="shared" si="385"/>
        <v>0</v>
      </c>
      <c r="K4143" s="10">
        <f t="shared" si="386"/>
        <v>2090</v>
      </c>
      <c r="L4143" s="11">
        <v>0.05</v>
      </c>
      <c r="M4143" s="10">
        <f t="shared" si="387"/>
        <v>104.5</v>
      </c>
      <c r="N4143" s="10">
        <f t="shared" si="388"/>
        <v>2194.5</v>
      </c>
      <c r="O4143" s="10">
        <v>74.540000000000006</v>
      </c>
      <c r="P4143" s="10">
        <f t="shared" si="389"/>
        <v>450.11999999999989</v>
      </c>
      <c r="Q4143" s="12">
        <v>45709</v>
      </c>
    </row>
    <row r="4144" spans="1:17" x14ac:dyDescent="0.25">
      <c r="A4144" s="4">
        <v>3774</v>
      </c>
      <c r="B4144" s="4" t="s">
        <v>16</v>
      </c>
      <c r="C4144" s="4" t="s">
        <v>21</v>
      </c>
      <c r="D4144" s="4" t="s">
        <v>33</v>
      </c>
      <c r="E4144" s="4" t="s">
        <v>27</v>
      </c>
      <c r="F4144" s="9">
        <v>9</v>
      </c>
      <c r="G4144" s="10">
        <v>347</v>
      </c>
      <c r="H4144" s="11">
        <v>0.15</v>
      </c>
      <c r="I4144" s="10">
        <f t="shared" si="390"/>
        <v>3123</v>
      </c>
      <c r="J4144" s="10">
        <f t="shared" si="385"/>
        <v>468.45</v>
      </c>
      <c r="K4144" s="10">
        <f t="shared" si="386"/>
        <v>2654.55</v>
      </c>
      <c r="L4144" s="11">
        <v>0.05</v>
      </c>
      <c r="M4144" s="10">
        <f t="shared" si="387"/>
        <v>132.72750000000002</v>
      </c>
      <c r="N4144" s="10">
        <f t="shared" si="388"/>
        <v>2787.2775000000001</v>
      </c>
      <c r="O4144" s="10">
        <v>244.99</v>
      </c>
      <c r="P4144" s="10">
        <f t="shared" si="389"/>
        <v>449.64000000000033</v>
      </c>
      <c r="Q4144" s="12">
        <v>45866</v>
      </c>
    </row>
    <row r="4145" spans="1:17" x14ac:dyDescent="0.25">
      <c r="A4145" s="4">
        <v>4681</v>
      </c>
      <c r="B4145" s="4" t="s">
        <v>23</v>
      </c>
      <c r="C4145" s="4" t="s">
        <v>21</v>
      </c>
      <c r="D4145" s="4" t="s">
        <v>18</v>
      </c>
      <c r="E4145" s="4" t="s">
        <v>36</v>
      </c>
      <c r="F4145" s="9">
        <v>10</v>
      </c>
      <c r="G4145" s="10">
        <v>164</v>
      </c>
      <c r="H4145" s="11">
        <v>0.15</v>
      </c>
      <c r="I4145" s="10">
        <f t="shared" si="390"/>
        <v>1640</v>
      </c>
      <c r="J4145" s="10">
        <f t="shared" si="385"/>
        <v>246</v>
      </c>
      <c r="K4145" s="10">
        <f t="shared" si="386"/>
        <v>1394</v>
      </c>
      <c r="L4145" s="11">
        <v>0.05</v>
      </c>
      <c r="M4145" s="10">
        <f t="shared" si="387"/>
        <v>69.7</v>
      </c>
      <c r="N4145" s="10">
        <f t="shared" si="388"/>
        <v>1463.7</v>
      </c>
      <c r="O4145" s="10">
        <v>94.45</v>
      </c>
      <c r="P4145" s="10">
        <f t="shared" si="389"/>
        <v>449.5</v>
      </c>
      <c r="Q4145" s="12">
        <v>45901</v>
      </c>
    </row>
    <row r="4146" spans="1:17" x14ac:dyDescent="0.25">
      <c r="A4146" s="4">
        <v>2622</v>
      </c>
      <c r="B4146" s="4" t="s">
        <v>38</v>
      </c>
      <c r="C4146" s="4" t="s">
        <v>21</v>
      </c>
      <c r="D4146" s="4" t="s">
        <v>18</v>
      </c>
      <c r="E4146" s="4" t="s">
        <v>30</v>
      </c>
      <c r="F4146" s="9">
        <v>17</v>
      </c>
      <c r="G4146" s="10">
        <v>215</v>
      </c>
      <c r="H4146" s="11">
        <v>0.1</v>
      </c>
      <c r="I4146" s="10">
        <f t="shared" si="390"/>
        <v>3655</v>
      </c>
      <c r="J4146" s="10">
        <f t="shared" si="385"/>
        <v>365.5</v>
      </c>
      <c r="K4146" s="10">
        <f t="shared" si="386"/>
        <v>3289.5</v>
      </c>
      <c r="L4146" s="11">
        <v>0.05</v>
      </c>
      <c r="M4146" s="10">
        <f t="shared" si="387"/>
        <v>164.47500000000002</v>
      </c>
      <c r="N4146" s="10">
        <f t="shared" si="388"/>
        <v>3453.9749999999999</v>
      </c>
      <c r="O4146" s="10">
        <v>167.14</v>
      </c>
      <c r="P4146" s="10">
        <f t="shared" si="389"/>
        <v>448.12000000000035</v>
      </c>
      <c r="Q4146" s="12">
        <v>45779</v>
      </c>
    </row>
    <row r="4147" spans="1:17" x14ac:dyDescent="0.25">
      <c r="A4147" s="4">
        <v>3489</v>
      </c>
      <c r="B4147" s="4" t="s">
        <v>20</v>
      </c>
      <c r="C4147" s="4" t="s">
        <v>21</v>
      </c>
      <c r="D4147" s="4" t="s">
        <v>26</v>
      </c>
      <c r="E4147" s="4" t="s">
        <v>19</v>
      </c>
      <c r="F4147" s="9">
        <v>23</v>
      </c>
      <c r="G4147" s="10">
        <v>236</v>
      </c>
      <c r="H4147" s="11">
        <v>0.15</v>
      </c>
      <c r="I4147" s="10">
        <f t="shared" si="390"/>
        <v>5428</v>
      </c>
      <c r="J4147" s="10">
        <f t="shared" si="385"/>
        <v>814.19999999999993</v>
      </c>
      <c r="K4147" s="10">
        <f t="shared" si="386"/>
        <v>4613.8</v>
      </c>
      <c r="L4147" s="11">
        <v>0.05</v>
      </c>
      <c r="M4147" s="10">
        <f t="shared" si="387"/>
        <v>230.69000000000003</v>
      </c>
      <c r="N4147" s="10">
        <f t="shared" si="388"/>
        <v>4844.49</v>
      </c>
      <c r="O4147" s="10">
        <v>181.16</v>
      </c>
      <c r="P4147" s="10">
        <f t="shared" si="389"/>
        <v>447.11999999999989</v>
      </c>
      <c r="Q4147" s="12">
        <v>45945</v>
      </c>
    </row>
    <row r="4148" spans="1:17" x14ac:dyDescent="0.25">
      <c r="A4148" s="4">
        <v>1091</v>
      </c>
      <c r="B4148" s="4" t="s">
        <v>32</v>
      </c>
      <c r="C4148" s="4" t="s">
        <v>21</v>
      </c>
      <c r="D4148" s="4" t="s">
        <v>33</v>
      </c>
      <c r="E4148" s="4" t="s">
        <v>29</v>
      </c>
      <c r="F4148" s="9">
        <v>10</v>
      </c>
      <c r="G4148" s="10">
        <v>155</v>
      </c>
      <c r="H4148" s="11">
        <v>0.1</v>
      </c>
      <c r="I4148" s="10">
        <f t="shared" si="390"/>
        <v>1550</v>
      </c>
      <c r="J4148" s="10">
        <f t="shared" si="385"/>
        <v>155</v>
      </c>
      <c r="K4148" s="10">
        <f t="shared" si="386"/>
        <v>1395</v>
      </c>
      <c r="L4148" s="11">
        <v>0.05</v>
      </c>
      <c r="M4148" s="10">
        <f t="shared" si="387"/>
        <v>69.75</v>
      </c>
      <c r="N4148" s="10">
        <f t="shared" si="388"/>
        <v>1464.75</v>
      </c>
      <c r="O4148" s="10">
        <v>94.79</v>
      </c>
      <c r="P4148" s="10">
        <f t="shared" si="389"/>
        <v>447.09999999999991</v>
      </c>
      <c r="Q4148" s="12">
        <v>45842</v>
      </c>
    </row>
    <row r="4149" spans="1:17" x14ac:dyDescent="0.25">
      <c r="A4149" s="4">
        <v>395</v>
      </c>
      <c r="B4149" s="4" t="s">
        <v>32</v>
      </c>
      <c r="C4149" s="4" t="s">
        <v>21</v>
      </c>
      <c r="D4149" s="4" t="s">
        <v>18</v>
      </c>
      <c r="E4149" s="4" t="s">
        <v>22</v>
      </c>
      <c r="F4149" s="9">
        <v>9</v>
      </c>
      <c r="G4149" s="10">
        <v>315</v>
      </c>
      <c r="H4149" s="11">
        <v>0.05</v>
      </c>
      <c r="I4149" s="10">
        <f t="shared" si="390"/>
        <v>2835</v>
      </c>
      <c r="J4149" s="10">
        <f t="shared" si="385"/>
        <v>141.75</v>
      </c>
      <c r="K4149" s="10">
        <f t="shared" si="386"/>
        <v>2693.25</v>
      </c>
      <c r="L4149" s="11">
        <v>0.05</v>
      </c>
      <c r="M4149" s="10">
        <f t="shared" si="387"/>
        <v>134.66249999999999</v>
      </c>
      <c r="N4149" s="10">
        <f t="shared" si="388"/>
        <v>2827.9124999999999</v>
      </c>
      <c r="O4149" s="10">
        <v>249.65</v>
      </c>
      <c r="P4149" s="10">
        <f t="shared" si="389"/>
        <v>446.40000000000009</v>
      </c>
      <c r="Q4149" s="12">
        <v>45891</v>
      </c>
    </row>
    <row r="4150" spans="1:17" x14ac:dyDescent="0.25">
      <c r="A4150" s="4">
        <v>1309</v>
      </c>
      <c r="B4150" s="4" t="s">
        <v>16</v>
      </c>
      <c r="C4150" s="4" t="s">
        <v>21</v>
      </c>
      <c r="D4150" s="4" t="s">
        <v>26</v>
      </c>
      <c r="E4150" s="4" t="s">
        <v>29</v>
      </c>
      <c r="F4150" s="9">
        <v>12</v>
      </c>
      <c r="G4150" s="10">
        <v>134</v>
      </c>
      <c r="H4150" s="11">
        <v>0</v>
      </c>
      <c r="I4150" s="10">
        <f t="shared" si="390"/>
        <v>1608</v>
      </c>
      <c r="J4150" s="10">
        <f t="shared" si="385"/>
        <v>0</v>
      </c>
      <c r="K4150" s="10">
        <f t="shared" si="386"/>
        <v>1608</v>
      </c>
      <c r="L4150" s="11">
        <v>0.05</v>
      </c>
      <c r="M4150" s="10">
        <f t="shared" si="387"/>
        <v>80.400000000000006</v>
      </c>
      <c r="N4150" s="10">
        <f t="shared" si="388"/>
        <v>1688.4</v>
      </c>
      <c r="O4150" s="10">
        <v>96.81</v>
      </c>
      <c r="P4150" s="10">
        <f t="shared" si="389"/>
        <v>446.28</v>
      </c>
      <c r="Q4150" s="12">
        <v>45774</v>
      </c>
    </row>
    <row r="4151" spans="1:17" x14ac:dyDescent="0.25">
      <c r="A4151" s="4">
        <v>468</v>
      </c>
      <c r="B4151" s="4" t="s">
        <v>38</v>
      </c>
      <c r="C4151" s="4" t="s">
        <v>17</v>
      </c>
      <c r="D4151" s="4" t="s">
        <v>26</v>
      </c>
      <c r="E4151" s="4" t="s">
        <v>25</v>
      </c>
      <c r="F4151" s="9">
        <v>4</v>
      </c>
      <c r="G4151" s="10">
        <v>305</v>
      </c>
      <c r="H4151" s="11">
        <v>0.1</v>
      </c>
      <c r="I4151" s="10">
        <f t="shared" si="390"/>
        <v>1220</v>
      </c>
      <c r="J4151" s="10">
        <f t="shared" si="385"/>
        <v>122</v>
      </c>
      <c r="K4151" s="10">
        <f t="shared" si="386"/>
        <v>1098</v>
      </c>
      <c r="L4151" s="11">
        <v>0.05</v>
      </c>
      <c r="M4151" s="10">
        <f t="shared" si="387"/>
        <v>54.900000000000006</v>
      </c>
      <c r="N4151" s="10">
        <f t="shared" si="388"/>
        <v>1152.9000000000001</v>
      </c>
      <c r="O4151" s="10">
        <v>162.99</v>
      </c>
      <c r="P4151" s="10">
        <f t="shared" si="389"/>
        <v>446.03999999999996</v>
      </c>
      <c r="Q4151" s="12">
        <v>45821</v>
      </c>
    </row>
    <row r="4152" spans="1:17" x14ac:dyDescent="0.25">
      <c r="A4152" s="4">
        <v>3811</v>
      </c>
      <c r="B4152" s="4" t="s">
        <v>34</v>
      </c>
      <c r="C4152" s="4" t="s">
        <v>17</v>
      </c>
      <c r="D4152" s="4" t="s">
        <v>28</v>
      </c>
      <c r="E4152" s="4" t="s">
        <v>37</v>
      </c>
      <c r="F4152" s="9">
        <v>19</v>
      </c>
      <c r="G4152" s="10">
        <v>96</v>
      </c>
      <c r="H4152" s="11">
        <v>0.05</v>
      </c>
      <c r="I4152" s="10">
        <f t="shared" si="390"/>
        <v>1824</v>
      </c>
      <c r="J4152" s="10">
        <f t="shared" si="385"/>
        <v>91.2</v>
      </c>
      <c r="K4152" s="10">
        <f t="shared" si="386"/>
        <v>1732.8</v>
      </c>
      <c r="L4152" s="11">
        <v>0.05</v>
      </c>
      <c r="M4152" s="10">
        <f t="shared" si="387"/>
        <v>86.64</v>
      </c>
      <c r="N4152" s="10">
        <f t="shared" si="388"/>
        <v>1819.44</v>
      </c>
      <c r="O4152" s="10">
        <v>67.8</v>
      </c>
      <c r="P4152" s="10">
        <f t="shared" si="389"/>
        <v>444.59999999999991</v>
      </c>
      <c r="Q4152" s="12">
        <v>45812</v>
      </c>
    </row>
    <row r="4153" spans="1:17" x14ac:dyDescent="0.25">
      <c r="A4153" s="4">
        <v>4447</v>
      </c>
      <c r="B4153" s="4" t="s">
        <v>31</v>
      </c>
      <c r="C4153" s="4" t="s">
        <v>24</v>
      </c>
      <c r="D4153" s="4" t="s">
        <v>33</v>
      </c>
      <c r="E4153" s="4" t="s">
        <v>27</v>
      </c>
      <c r="F4153" s="9">
        <v>5</v>
      </c>
      <c r="G4153" s="10">
        <v>212</v>
      </c>
      <c r="H4153" s="11">
        <v>0.05</v>
      </c>
      <c r="I4153" s="10">
        <f t="shared" si="390"/>
        <v>1060</v>
      </c>
      <c r="J4153" s="10">
        <f t="shared" si="385"/>
        <v>53</v>
      </c>
      <c r="K4153" s="10">
        <f t="shared" si="386"/>
        <v>1007</v>
      </c>
      <c r="L4153" s="11">
        <v>0.05</v>
      </c>
      <c r="M4153" s="10">
        <f t="shared" si="387"/>
        <v>50.35</v>
      </c>
      <c r="N4153" s="10">
        <f t="shared" si="388"/>
        <v>1057.3499999999999</v>
      </c>
      <c r="O4153" s="10">
        <v>112.59</v>
      </c>
      <c r="P4153" s="10">
        <f t="shared" si="389"/>
        <v>444.04999999999995</v>
      </c>
      <c r="Q4153" s="12">
        <v>45685</v>
      </c>
    </row>
    <row r="4154" spans="1:17" x14ac:dyDescent="0.25">
      <c r="A4154" s="4">
        <v>3250</v>
      </c>
      <c r="B4154" s="4" t="s">
        <v>16</v>
      </c>
      <c r="C4154" s="4" t="s">
        <v>24</v>
      </c>
      <c r="D4154" s="4" t="s">
        <v>33</v>
      </c>
      <c r="E4154" s="4" t="s">
        <v>19</v>
      </c>
      <c r="F4154" s="9">
        <v>2</v>
      </c>
      <c r="G4154" s="10">
        <v>1168</v>
      </c>
      <c r="H4154" s="11">
        <v>0.05</v>
      </c>
      <c r="I4154" s="10">
        <f t="shared" si="390"/>
        <v>2336</v>
      </c>
      <c r="J4154" s="10">
        <f t="shared" si="385"/>
        <v>116.80000000000001</v>
      </c>
      <c r="K4154" s="10">
        <f t="shared" si="386"/>
        <v>2219.1999999999998</v>
      </c>
      <c r="L4154" s="11">
        <v>0.05</v>
      </c>
      <c r="M4154" s="10">
        <f t="shared" si="387"/>
        <v>110.96</v>
      </c>
      <c r="N4154" s="10">
        <f t="shared" si="388"/>
        <v>2330.16</v>
      </c>
      <c r="O4154" s="10">
        <v>888</v>
      </c>
      <c r="P4154" s="10">
        <f t="shared" si="389"/>
        <v>443.19999999999982</v>
      </c>
      <c r="Q4154" s="12">
        <v>46019</v>
      </c>
    </row>
    <row r="4155" spans="1:17" x14ac:dyDescent="0.25">
      <c r="A4155" s="4">
        <v>1592</v>
      </c>
      <c r="B4155" s="4" t="s">
        <v>34</v>
      </c>
      <c r="C4155" s="4" t="s">
        <v>17</v>
      </c>
      <c r="D4155" s="4" t="s">
        <v>28</v>
      </c>
      <c r="E4155" s="4" t="s">
        <v>25</v>
      </c>
      <c r="F4155" s="9">
        <v>2</v>
      </c>
      <c r="G4155" s="10">
        <v>686</v>
      </c>
      <c r="H4155" s="11">
        <v>0.1</v>
      </c>
      <c r="I4155" s="10">
        <f t="shared" si="390"/>
        <v>1372</v>
      </c>
      <c r="J4155" s="10">
        <f t="shared" si="385"/>
        <v>137.20000000000002</v>
      </c>
      <c r="K4155" s="10">
        <f t="shared" si="386"/>
        <v>1234.8</v>
      </c>
      <c r="L4155" s="11">
        <v>0.05</v>
      </c>
      <c r="M4155" s="10">
        <f t="shared" si="387"/>
        <v>61.74</v>
      </c>
      <c r="N4155" s="10">
        <f t="shared" si="388"/>
        <v>1296.54</v>
      </c>
      <c r="O4155" s="10">
        <v>395.83</v>
      </c>
      <c r="P4155" s="10">
        <f t="shared" si="389"/>
        <v>443.14</v>
      </c>
      <c r="Q4155" s="12">
        <v>45998</v>
      </c>
    </row>
    <row r="4156" spans="1:17" x14ac:dyDescent="0.25">
      <c r="A4156" s="4">
        <v>1588</v>
      </c>
      <c r="B4156" s="4" t="s">
        <v>31</v>
      </c>
      <c r="C4156" s="4" t="s">
        <v>17</v>
      </c>
      <c r="D4156" s="4" t="s">
        <v>33</v>
      </c>
      <c r="E4156" s="4" t="s">
        <v>29</v>
      </c>
      <c r="F4156" s="9">
        <v>1</v>
      </c>
      <c r="G4156" s="10">
        <v>1011</v>
      </c>
      <c r="H4156" s="11">
        <v>0</v>
      </c>
      <c r="I4156" s="10">
        <f t="shared" si="390"/>
        <v>1011</v>
      </c>
      <c r="J4156" s="10">
        <f t="shared" si="385"/>
        <v>0</v>
      </c>
      <c r="K4156" s="10">
        <f t="shared" si="386"/>
        <v>1011</v>
      </c>
      <c r="L4156" s="11">
        <v>0.05</v>
      </c>
      <c r="M4156" s="10">
        <f t="shared" si="387"/>
        <v>50.550000000000004</v>
      </c>
      <c r="N4156" s="10">
        <f t="shared" si="388"/>
        <v>1061.55</v>
      </c>
      <c r="O4156" s="10">
        <v>568.22</v>
      </c>
      <c r="P4156" s="10">
        <f t="shared" si="389"/>
        <v>442.78</v>
      </c>
      <c r="Q4156" s="12">
        <v>45759</v>
      </c>
    </row>
    <row r="4157" spans="1:17" x14ac:dyDescent="0.25">
      <c r="A4157" s="4">
        <v>3474</v>
      </c>
      <c r="B4157" s="4" t="s">
        <v>34</v>
      </c>
      <c r="C4157" s="4" t="s">
        <v>21</v>
      </c>
      <c r="D4157" s="4" t="s">
        <v>26</v>
      </c>
      <c r="E4157" s="4" t="s">
        <v>19</v>
      </c>
      <c r="F4157" s="9">
        <v>19</v>
      </c>
      <c r="G4157" s="10">
        <v>155</v>
      </c>
      <c r="H4157" s="11">
        <v>0.05</v>
      </c>
      <c r="I4157" s="10">
        <f t="shared" si="390"/>
        <v>2945</v>
      </c>
      <c r="J4157" s="10">
        <f t="shared" si="385"/>
        <v>147.25</v>
      </c>
      <c r="K4157" s="10">
        <f t="shared" si="386"/>
        <v>2797.75</v>
      </c>
      <c r="L4157" s="11">
        <v>0.05</v>
      </c>
      <c r="M4157" s="10">
        <f t="shared" si="387"/>
        <v>139.88750000000002</v>
      </c>
      <c r="N4157" s="10">
        <f t="shared" si="388"/>
        <v>2937.6374999999998</v>
      </c>
      <c r="O4157" s="10">
        <v>123.97</v>
      </c>
      <c r="P4157" s="10">
        <f t="shared" si="389"/>
        <v>442.32000000000016</v>
      </c>
      <c r="Q4157" s="12">
        <v>45890</v>
      </c>
    </row>
    <row r="4158" spans="1:17" x14ac:dyDescent="0.25">
      <c r="A4158" s="4">
        <v>919</v>
      </c>
      <c r="B4158" s="4" t="s">
        <v>38</v>
      </c>
      <c r="C4158" s="4" t="s">
        <v>24</v>
      </c>
      <c r="D4158" s="4" t="s">
        <v>33</v>
      </c>
      <c r="E4158" s="4" t="s">
        <v>37</v>
      </c>
      <c r="F4158" s="9">
        <v>15</v>
      </c>
      <c r="G4158" s="10">
        <v>99</v>
      </c>
      <c r="H4158" s="11">
        <v>0</v>
      </c>
      <c r="I4158" s="10">
        <f t="shared" si="390"/>
        <v>1485</v>
      </c>
      <c r="J4158" s="10">
        <f t="shared" si="385"/>
        <v>0</v>
      </c>
      <c r="K4158" s="10">
        <f t="shared" si="386"/>
        <v>1485</v>
      </c>
      <c r="L4158" s="11">
        <v>0.05</v>
      </c>
      <c r="M4158" s="10">
        <f t="shared" si="387"/>
        <v>74.25</v>
      </c>
      <c r="N4158" s="10">
        <f t="shared" si="388"/>
        <v>1559.25</v>
      </c>
      <c r="O4158" s="10">
        <v>69.599999999999994</v>
      </c>
      <c r="P4158" s="10">
        <f t="shared" si="389"/>
        <v>441</v>
      </c>
      <c r="Q4158" s="12">
        <v>45995</v>
      </c>
    </row>
    <row r="4159" spans="1:17" x14ac:dyDescent="0.25">
      <c r="A4159" s="4">
        <v>2504</v>
      </c>
      <c r="B4159" s="4" t="s">
        <v>20</v>
      </c>
      <c r="C4159" s="4" t="s">
        <v>24</v>
      </c>
      <c r="D4159" s="4" t="s">
        <v>28</v>
      </c>
      <c r="E4159" s="4" t="s">
        <v>29</v>
      </c>
      <c r="F4159" s="9">
        <v>17</v>
      </c>
      <c r="G4159" s="10">
        <v>90</v>
      </c>
      <c r="H4159" s="11">
        <v>0.1</v>
      </c>
      <c r="I4159" s="10">
        <f t="shared" si="390"/>
        <v>1530</v>
      </c>
      <c r="J4159" s="10">
        <f t="shared" si="385"/>
        <v>153</v>
      </c>
      <c r="K4159" s="10">
        <f t="shared" si="386"/>
        <v>1377</v>
      </c>
      <c r="L4159" s="11">
        <v>0.05</v>
      </c>
      <c r="M4159" s="10">
        <f t="shared" si="387"/>
        <v>68.850000000000009</v>
      </c>
      <c r="N4159" s="10">
        <f t="shared" si="388"/>
        <v>1445.85</v>
      </c>
      <c r="O4159" s="10">
        <v>55.08</v>
      </c>
      <c r="P4159" s="10">
        <f t="shared" si="389"/>
        <v>440.64</v>
      </c>
      <c r="Q4159" s="12">
        <v>45933</v>
      </c>
    </row>
    <row r="4160" spans="1:17" x14ac:dyDescent="0.25">
      <c r="A4160" s="4">
        <v>3584</v>
      </c>
      <c r="B4160" s="4" t="s">
        <v>35</v>
      </c>
      <c r="C4160" s="4" t="s">
        <v>21</v>
      </c>
      <c r="D4160" s="4" t="s">
        <v>26</v>
      </c>
      <c r="E4160" s="4" t="s">
        <v>36</v>
      </c>
      <c r="F4160" s="9">
        <v>13</v>
      </c>
      <c r="G4160" s="10">
        <v>105</v>
      </c>
      <c r="H4160" s="11">
        <v>0</v>
      </c>
      <c r="I4160" s="10">
        <f t="shared" si="390"/>
        <v>1365</v>
      </c>
      <c r="J4160" s="10">
        <f t="shared" si="385"/>
        <v>0</v>
      </c>
      <c r="K4160" s="10">
        <f t="shared" si="386"/>
        <v>1365</v>
      </c>
      <c r="L4160" s="11">
        <v>0.05</v>
      </c>
      <c r="M4160" s="10">
        <f t="shared" si="387"/>
        <v>68.25</v>
      </c>
      <c r="N4160" s="10">
        <f t="shared" si="388"/>
        <v>1433.25</v>
      </c>
      <c r="O4160" s="10">
        <v>71.11</v>
      </c>
      <c r="P4160" s="10">
        <f t="shared" si="389"/>
        <v>440.57000000000005</v>
      </c>
      <c r="Q4160" s="12">
        <v>45720</v>
      </c>
    </row>
    <row r="4161" spans="1:17" x14ac:dyDescent="0.25">
      <c r="A4161" s="4">
        <v>3171</v>
      </c>
      <c r="B4161" s="4" t="s">
        <v>32</v>
      </c>
      <c r="C4161" s="4" t="s">
        <v>21</v>
      </c>
      <c r="D4161" s="4" t="s">
        <v>33</v>
      </c>
      <c r="E4161" s="4" t="s">
        <v>29</v>
      </c>
      <c r="F4161" s="9">
        <v>5</v>
      </c>
      <c r="G4161" s="10">
        <v>687</v>
      </c>
      <c r="H4161" s="11">
        <v>0.15</v>
      </c>
      <c r="I4161" s="10">
        <f t="shared" si="390"/>
        <v>3435</v>
      </c>
      <c r="J4161" s="10">
        <f t="shared" si="385"/>
        <v>515.25</v>
      </c>
      <c r="K4161" s="10">
        <f t="shared" si="386"/>
        <v>2919.75</v>
      </c>
      <c r="L4161" s="11">
        <v>0.05</v>
      </c>
      <c r="M4161" s="10">
        <f t="shared" si="387"/>
        <v>145.98750000000001</v>
      </c>
      <c r="N4161" s="10">
        <f t="shared" si="388"/>
        <v>3065.7375000000002</v>
      </c>
      <c r="O4161" s="10">
        <v>495.96</v>
      </c>
      <c r="P4161" s="10">
        <f t="shared" si="389"/>
        <v>439.95000000000027</v>
      </c>
      <c r="Q4161" s="12">
        <v>46021</v>
      </c>
    </row>
    <row r="4162" spans="1:17" x14ac:dyDescent="0.25">
      <c r="A4162" s="4">
        <v>163</v>
      </c>
      <c r="B4162" s="4" t="s">
        <v>20</v>
      </c>
      <c r="C4162" s="4" t="s">
        <v>24</v>
      </c>
      <c r="D4162" s="4" t="s">
        <v>28</v>
      </c>
      <c r="E4162" s="4" t="s">
        <v>19</v>
      </c>
      <c r="F4162" s="9">
        <v>5</v>
      </c>
      <c r="G4162" s="10">
        <v>253</v>
      </c>
      <c r="H4162" s="11">
        <v>0.15</v>
      </c>
      <c r="I4162" s="10">
        <f t="shared" si="390"/>
        <v>1265</v>
      </c>
      <c r="J4162" s="10">
        <f t="shared" ref="J4162:J4225" si="391">I4162*H4162</f>
        <v>189.75</v>
      </c>
      <c r="K4162" s="10">
        <f t="shared" ref="K4162:K4225" si="392">I4162-J4162</f>
        <v>1075.25</v>
      </c>
      <c r="L4162" s="11">
        <v>0.05</v>
      </c>
      <c r="M4162" s="10">
        <f t="shared" ref="M4162:M4225" si="393">K4162*L4162</f>
        <v>53.762500000000003</v>
      </c>
      <c r="N4162" s="10">
        <f t="shared" ref="N4162:N4225" si="394">K4162+M4162</f>
        <v>1129.0125</v>
      </c>
      <c r="O4162" s="10">
        <v>127.06</v>
      </c>
      <c r="P4162" s="10">
        <f t="shared" ref="P4162:P4225" si="395">K4162-(O4162*F4162)</f>
        <v>439.95000000000005</v>
      </c>
      <c r="Q4162" s="12">
        <v>45743</v>
      </c>
    </row>
    <row r="4163" spans="1:17" x14ac:dyDescent="0.25">
      <c r="A4163" s="4">
        <v>1847</v>
      </c>
      <c r="B4163" s="4" t="s">
        <v>35</v>
      </c>
      <c r="C4163" s="4" t="s">
        <v>21</v>
      </c>
      <c r="D4163" s="4" t="s">
        <v>28</v>
      </c>
      <c r="E4163" s="4" t="s">
        <v>22</v>
      </c>
      <c r="F4163" s="9">
        <v>2</v>
      </c>
      <c r="G4163" s="10">
        <v>706</v>
      </c>
      <c r="H4163" s="11">
        <v>0</v>
      </c>
      <c r="I4163" s="10">
        <f t="shared" si="390"/>
        <v>1412</v>
      </c>
      <c r="J4163" s="10">
        <f t="shared" si="391"/>
        <v>0</v>
      </c>
      <c r="K4163" s="10">
        <f t="shared" si="392"/>
        <v>1412</v>
      </c>
      <c r="L4163" s="11">
        <v>0.05</v>
      </c>
      <c r="M4163" s="10">
        <f t="shared" si="393"/>
        <v>70.600000000000009</v>
      </c>
      <c r="N4163" s="10">
        <f t="shared" si="394"/>
        <v>1482.6</v>
      </c>
      <c r="O4163" s="10">
        <v>486.09</v>
      </c>
      <c r="P4163" s="10">
        <f t="shared" si="395"/>
        <v>439.82000000000005</v>
      </c>
      <c r="Q4163" s="12">
        <v>46017</v>
      </c>
    </row>
    <row r="4164" spans="1:17" x14ac:dyDescent="0.25">
      <c r="A4164" s="4">
        <v>1699</v>
      </c>
      <c r="B4164" s="4" t="s">
        <v>35</v>
      </c>
      <c r="C4164" s="4" t="s">
        <v>21</v>
      </c>
      <c r="D4164" s="4" t="s">
        <v>33</v>
      </c>
      <c r="E4164" s="4" t="s">
        <v>25</v>
      </c>
      <c r="F4164" s="9">
        <v>22</v>
      </c>
      <c r="G4164" s="10">
        <v>115</v>
      </c>
      <c r="H4164" s="11">
        <v>0.15</v>
      </c>
      <c r="I4164" s="10">
        <f t="shared" si="390"/>
        <v>2530</v>
      </c>
      <c r="J4164" s="10">
        <f t="shared" si="391"/>
        <v>379.5</v>
      </c>
      <c r="K4164" s="10">
        <f t="shared" si="392"/>
        <v>2150.5</v>
      </c>
      <c r="L4164" s="11">
        <v>0.05</v>
      </c>
      <c r="M4164" s="10">
        <f t="shared" si="393"/>
        <v>107.52500000000001</v>
      </c>
      <c r="N4164" s="10">
        <f t="shared" si="394"/>
        <v>2258.0250000000001</v>
      </c>
      <c r="O4164" s="10">
        <v>77.77</v>
      </c>
      <c r="P4164" s="10">
        <f t="shared" si="395"/>
        <v>439.56000000000017</v>
      </c>
      <c r="Q4164" s="12">
        <v>45665</v>
      </c>
    </row>
    <row r="4165" spans="1:17" x14ac:dyDescent="0.25">
      <c r="A4165" s="4">
        <v>3752</v>
      </c>
      <c r="B4165" s="4" t="s">
        <v>35</v>
      </c>
      <c r="C4165" s="4" t="s">
        <v>17</v>
      </c>
      <c r="D4165" s="4" t="s">
        <v>33</v>
      </c>
      <c r="E4165" s="4" t="s">
        <v>19</v>
      </c>
      <c r="F4165" s="9">
        <v>7</v>
      </c>
      <c r="G4165" s="10">
        <v>395</v>
      </c>
      <c r="H4165" s="11">
        <v>0.1</v>
      </c>
      <c r="I4165" s="10">
        <f t="shared" si="390"/>
        <v>2765</v>
      </c>
      <c r="J4165" s="10">
        <f t="shared" si="391"/>
        <v>276.5</v>
      </c>
      <c r="K4165" s="10">
        <f t="shared" si="392"/>
        <v>2488.5</v>
      </c>
      <c r="L4165" s="11">
        <v>0.05</v>
      </c>
      <c r="M4165" s="10">
        <f t="shared" si="393"/>
        <v>124.42500000000001</v>
      </c>
      <c r="N4165" s="10">
        <f t="shared" si="394"/>
        <v>2612.9250000000002</v>
      </c>
      <c r="O4165" s="10">
        <v>292.8</v>
      </c>
      <c r="P4165" s="10">
        <f t="shared" si="395"/>
        <v>438.90000000000009</v>
      </c>
      <c r="Q4165" s="12">
        <v>45681</v>
      </c>
    </row>
    <row r="4166" spans="1:17" x14ac:dyDescent="0.25">
      <c r="A4166" s="4">
        <v>3605</v>
      </c>
      <c r="B4166" s="4" t="s">
        <v>16</v>
      </c>
      <c r="C4166" s="4" t="s">
        <v>21</v>
      </c>
      <c r="D4166" s="4" t="s">
        <v>33</v>
      </c>
      <c r="E4166" s="4" t="s">
        <v>37</v>
      </c>
      <c r="F4166" s="9">
        <v>14</v>
      </c>
      <c r="G4166" s="10">
        <v>309</v>
      </c>
      <c r="H4166" s="11">
        <v>0.15</v>
      </c>
      <c r="I4166" s="10">
        <f t="shared" si="390"/>
        <v>4326</v>
      </c>
      <c r="J4166" s="10">
        <f t="shared" si="391"/>
        <v>648.9</v>
      </c>
      <c r="K4166" s="10">
        <f t="shared" si="392"/>
        <v>3677.1</v>
      </c>
      <c r="L4166" s="11">
        <v>0.05</v>
      </c>
      <c r="M4166" s="10">
        <f t="shared" si="393"/>
        <v>183.85500000000002</v>
      </c>
      <c r="N4166" s="10">
        <f t="shared" si="394"/>
        <v>3860.9549999999999</v>
      </c>
      <c r="O4166" s="10">
        <v>231.42</v>
      </c>
      <c r="P4166" s="10">
        <f t="shared" si="395"/>
        <v>437.22000000000025</v>
      </c>
      <c r="Q4166" s="12">
        <v>45910</v>
      </c>
    </row>
    <row r="4167" spans="1:17" x14ac:dyDescent="0.25">
      <c r="A4167" s="4">
        <v>143</v>
      </c>
      <c r="B4167" s="4" t="s">
        <v>20</v>
      </c>
      <c r="C4167" s="4" t="s">
        <v>21</v>
      </c>
      <c r="D4167" s="4" t="s">
        <v>18</v>
      </c>
      <c r="E4167" s="4" t="s">
        <v>27</v>
      </c>
      <c r="F4167" s="9">
        <v>2</v>
      </c>
      <c r="G4167" s="10">
        <v>971</v>
      </c>
      <c r="H4167" s="11">
        <v>0</v>
      </c>
      <c r="I4167" s="10">
        <f t="shared" si="390"/>
        <v>1942</v>
      </c>
      <c r="J4167" s="10">
        <f t="shared" si="391"/>
        <v>0</v>
      </c>
      <c r="K4167" s="10">
        <f t="shared" si="392"/>
        <v>1942</v>
      </c>
      <c r="L4167" s="11">
        <v>0.05</v>
      </c>
      <c r="M4167" s="10">
        <f t="shared" si="393"/>
        <v>97.100000000000009</v>
      </c>
      <c r="N4167" s="10">
        <f t="shared" si="394"/>
        <v>2039.1</v>
      </c>
      <c r="O4167" s="10">
        <v>752.54</v>
      </c>
      <c r="P4167" s="10">
        <f t="shared" si="395"/>
        <v>436.92000000000007</v>
      </c>
      <c r="Q4167" s="12">
        <v>45973</v>
      </c>
    </row>
    <row r="4168" spans="1:17" x14ac:dyDescent="0.25">
      <c r="A4168" s="4">
        <v>2876</v>
      </c>
      <c r="B4168" s="4" t="s">
        <v>35</v>
      </c>
      <c r="C4168" s="4" t="s">
        <v>24</v>
      </c>
      <c r="D4168" s="4" t="s">
        <v>26</v>
      </c>
      <c r="E4168" s="4" t="s">
        <v>19</v>
      </c>
      <c r="F4168" s="9">
        <v>16</v>
      </c>
      <c r="G4168" s="10">
        <v>130</v>
      </c>
      <c r="H4168" s="11">
        <v>0.1</v>
      </c>
      <c r="I4168" s="10">
        <f t="shared" si="390"/>
        <v>2080</v>
      </c>
      <c r="J4168" s="10">
        <f t="shared" si="391"/>
        <v>208</v>
      </c>
      <c r="K4168" s="10">
        <f t="shared" si="392"/>
        <v>1872</v>
      </c>
      <c r="L4168" s="11">
        <v>0.05</v>
      </c>
      <c r="M4168" s="10">
        <f t="shared" si="393"/>
        <v>93.600000000000009</v>
      </c>
      <c r="N4168" s="10">
        <f t="shared" si="394"/>
        <v>1965.6</v>
      </c>
      <c r="O4168" s="10">
        <v>89.7</v>
      </c>
      <c r="P4168" s="10">
        <f t="shared" si="395"/>
        <v>436.79999999999995</v>
      </c>
      <c r="Q4168" s="12">
        <v>45767</v>
      </c>
    </row>
    <row r="4169" spans="1:17" x14ac:dyDescent="0.25">
      <c r="A4169" s="4">
        <v>423</v>
      </c>
      <c r="B4169" s="4" t="s">
        <v>32</v>
      </c>
      <c r="C4169" s="4" t="s">
        <v>17</v>
      </c>
      <c r="D4169" s="4" t="s">
        <v>33</v>
      </c>
      <c r="E4169" s="4" t="s">
        <v>30</v>
      </c>
      <c r="F4169" s="9">
        <v>23</v>
      </c>
      <c r="G4169" s="10">
        <v>142</v>
      </c>
      <c r="H4169" s="11">
        <v>0.15</v>
      </c>
      <c r="I4169" s="10">
        <f t="shared" si="390"/>
        <v>3266</v>
      </c>
      <c r="J4169" s="10">
        <f t="shared" si="391"/>
        <v>489.9</v>
      </c>
      <c r="K4169" s="10">
        <f t="shared" si="392"/>
        <v>2776.1</v>
      </c>
      <c r="L4169" s="11">
        <v>0.05</v>
      </c>
      <c r="M4169" s="10">
        <f t="shared" si="393"/>
        <v>138.80500000000001</v>
      </c>
      <c r="N4169" s="10">
        <f t="shared" si="394"/>
        <v>2914.9049999999997</v>
      </c>
      <c r="O4169" s="10">
        <v>101.72</v>
      </c>
      <c r="P4169" s="10">
        <f t="shared" si="395"/>
        <v>436.53999999999996</v>
      </c>
      <c r="Q4169" s="12">
        <v>45929</v>
      </c>
    </row>
    <row r="4170" spans="1:17" x14ac:dyDescent="0.25">
      <c r="A4170" s="4">
        <v>1454</v>
      </c>
      <c r="B4170" s="4" t="s">
        <v>16</v>
      </c>
      <c r="C4170" s="4" t="s">
        <v>21</v>
      </c>
      <c r="D4170" s="4" t="s">
        <v>18</v>
      </c>
      <c r="E4170" s="4" t="s">
        <v>36</v>
      </c>
      <c r="F4170" s="9">
        <v>7</v>
      </c>
      <c r="G4170" s="10">
        <v>299</v>
      </c>
      <c r="H4170" s="11">
        <v>0.1</v>
      </c>
      <c r="I4170" s="10">
        <f t="shared" si="390"/>
        <v>2093</v>
      </c>
      <c r="J4170" s="10">
        <f t="shared" si="391"/>
        <v>209.3</v>
      </c>
      <c r="K4170" s="10">
        <f t="shared" si="392"/>
        <v>1883.7</v>
      </c>
      <c r="L4170" s="11">
        <v>0.05</v>
      </c>
      <c r="M4170" s="10">
        <f t="shared" si="393"/>
        <v>94.185000000000002</v>
      </c>
      <c r="N4170" s="10">
        <f t="shared" si="394"/>
        <v>1977.885</v>
      </c>
      <c r="O4170" s="10">
        <v>206.83</v>
      </c>
      <c r="P4170" s="10">
        <f t="shared" si="395"/>
        <v>435.88999999999987</v>
      </c>
      <c r="Q4170" s="12">
        <v>45776</v>
      </c>
    </row>
    <row r="4171" spans="1:17" x14ac:dyDescent="0.25">
      <c r="A4171" s="4">
        <v>2249</v>
      </c>
      <c r="B4171" s="4" t="s">
        <v>20</v>
      </c>
      <c r="C4171" s="4" t="s">
        <v>17</v>
      </c>
      <c r="D4171" s="4" t="s">
        <v>18</v>
      </c>
      <c r="E4171" s="4" t="s">
        <v>29</v>
      </c>
      <c r="F4171" s="9">
        <v>8</v>
      </c>
      <c r="G4171" s="10">
        <v>186</v>
      </c>
      <c r="H4171" s="11">
        <v>0.15</v>
      </c>
      <c r="I4171" s="10">
        <f t="shared" si="390"/>
        <v>1488</v>
      </c>
      <c r="J4171" s="10">
        <f t="shared" si="391"/>
        <v>223.2</v>
      </c>
      <c r="K4171" s="10">
        <f t="shared" si="392"/>
        <v>1264.8</v>
      </c>
      <c r="L4171" s="11">
        <v>0.05</v>
      </c>
      <c r="M4171" s="10">
        <f t="shared" si="393"/>
        <v>63.24</v>
      </c>
      <c r="N4171" s="10">
        <f t="shared" si="394"/>
        <v>1328.04</v>
      </c>
      <c r="O4171" s="10">
        <v>103.68</v>
      </c>
      <c r="P4171" s="10">
        <f t="shared" si="395"/>
        <v>435.3599999999999</v>
      </c>
      <c r="Q4171" s="12">
        <v>45890</v>
      </c>
    </row>
    <row r="4172" spans="1:17" x14ac:dyDescent="0.25">
      <c r="A4172" s="4">
        <v>479</v>
      </c>
      <c r="B4172" s="4" t="s">
        <v>32</v>
      </c>
      <c r="C4172" s="4" t="s">
        <v>21</v>
      </c>
      <c r="D4172" s="4" t="s">
        <v>33</v>
      </c>
      <c r="E4172" s="4" t="s">
        <v>19</v>
      </c>
      <c r="F4172" s="9">
        <v>1</v>
      </c>
      <c r="G4172" s="10">
        <v>1185</v>
      </c>
      <c r="H4172" s="11">
        <v>0</v>
      </c>
      <c r="I4172" s="10">
        <f t="shared" si="390"/>
        <v>1185</v>
      </c>
      <c r="J4172" s="10">
        <f t="shared" si="391"/>
        <v>0</v>
      </c>
      <c r="K4172" s="10">
        <f t="shared" si="392"/>
        <v>1185</v>
      </c>
      <c r="L4172" s="11">
        <v>0.05</v>
      </c>
      <c r="M4172" s="10">
        <f t="shared" si="393"/>
        <v>59.25</v>
      </c>
      <c r="N4172" s="10">
        <f t="shared" si="394"/>
        <v>1244.25</v>
      </c>
      <c r="O4172" s="10">
        <v>750.36</v>
      </c>
      <c r="P4172" s="10">
        <f t="shared" si="395"/>
        <v>434.64</v>
      </c>
      <c r="Q4172" s="12">
        <v>45880</v>
      </c>
    </row>
    <row r="4173" spans="1:17" x14ac:dyDescent="0.25">
      <c r="A4173" s="4">
        <v>3339</v>
      </c>
      <c r="B4173" s="4" t="s">
        <v>35</v>
      </c>
      <c r="C4173" s="4" t="s">
        <v>17</v>
      </c>
      <c r="D4173" s="4" t="s">
        <v>18</v>
      </c>
      <c r="E4173" s="4" t="s">
        <v>37</v>
      </c>
      <c r="F4173" s="9">
        <v>11</v>
      </c>
      <c r="G4173" s="10">
        <v>712</v>
      </c>
      <c r="H4173" s="11">
        <v>0.15</v>
      </c>
      <c r="I4173" s="10">
        <f t="shared" si="390"/>
        <v>7832</v>
      </c>
      <c r="J4173" s="10">
        <f t="shared" si="391"/>
        <v>1174.8</v>
      </c>
      <c r="K4173" s="10">
        <f t="shared" si="392"/>
        <v>6657.2</v>
      </c>
      <c r="L4173" s="11">
        <v>0.05</v>
      </c>
      <c r="M4173" s="10">
        <f t="shared" si="393"/>
        <v>332.86</v>
      </c>
      <c r="N4173" s="10">
        <f t="shared" si="394"/>
        <v>6990.0599999999995</v>
      </c>
      <c r="O4173" s="10">
        <v>565.70000000000005</v>
      </c>
      <c r="P4173" s="10">
        <f t="shared" si="395"/>
        <v>434.49999999999909</v>
      </c>
      <c r="Q4173" s="12">
        <v>45976</v>
      </c>
    </row>
    <row r="4174" spans="1:17" x14ac:dyDescent="0.25">
      <c r="A4174" s="4">
        <v>1128</v>
      </c>
      <c r="B4174" s="4" t="s">
        <v>16</v>
      </c>
      <c r="C4174" s="4" t="s">
        <v>21</v>
      </c>
      <c r="D4174" s="4" t="s">
        <v>33</v>
      </c>
      <c r="E4174" s="4" t="s">
        <v>19</v>
      </c>
      <c r="F4174" s="9">
        <v>13</v>
      </c>
      <c r="G4174" s="10">
        <v>277</v>
      </c>
      <c r="H4174" s="11">
        <v>0.15</v>
      </c>
      <c r="I4174" s="10">
        <f t="shared" si="390"/>
        <v>3601</v>
      </c>
      <c r="J4174" s="10">
        <f t="shared" si="391"/>
        <v>540.15</v>
      </c>
      <c r="K4174" s="10">
        <f t="shared" si="392"/>
        <v>3060.85</v>
      </c>
      <c r="L4174" s="11">
        <v>0.05</v>
      </c>
      <c r="M4174" s="10">
        <f t="shared" si="393"/>
        <v>153.04249999999999</v>
      </c>
      <c r="N4174" s="10">
        <f t="shared" si="394"/>
        <v>3213.8924999999999</v>
      </c>
      <c r="O4174" s="10">
        <v>202.03</v>
      </c>
      <c r="P4174" s="10">
        <f t="shared" si="395"/>
        <v>434.46000000000004</v>
      </c>
      <c r="Q4174" s="12">
        <v>46005</v>
      </c>
    </row>
    <row r="4175" spans="1:17" x14ac:dyDescent="0.25">
      <c r="A4175" s="4">
        <v>933</v>
      </c>
      <c r="B4175" s="4" t="s">
        <v>31</v>
      </c>
      <c r="C4175" s="4" t="s">
        <v>21</v>
      </c>
      <c r="D4175" s="4" t="s">
        <v>28</v>
      </c>
      <c r="E4175" s="4" t="s">
        <v>25</v>
      </c>
      <c r="F4175" s="9">
        <v>5</v>
      </c>
      <c r="G4175" s="10">
        <v>694</v>
      </c>
      <c r="H4175" s="11">
        <v>0.15</v>
      </c>
      <c r="I4175" s="10">
        <f t="shared" si="390"/>
        <v>3470</v>
      </c>
      <c r="J4175" s="10">
        <f t="shared" si="391"/>
        <v>520.5</v>
      </c>
      <c r="K4175" s="10">
        <f t="shared" si="392"/>
        <v>2949.5</v>
      </c>
      <c r="L4175" s="11">
        <v>0.05</v>
      </c>
      <c r="M4175" s="10">
        <f t="shared" si="393"/>
        <v>147.47499999999999</v>
      </c>
      <c r="N4175" s="10">
        <f t="shared" si="394"/>
        <v>3096.9749999999999</v>
      </c>
      <c r="O4175" s="10">
        <v>503.26</v>
      </c>
      <c r="P4175" s="10">
        <f t="shared" si="395"/>
        <v>433.19999999999982</v>
      </c>
      <c r="Q4175" s="12">
        <v>45863</v>
      </c>
    </row>
    <row r="4176" spans="1:17" x14ac:dyDescent="0.25">
      <c r="A4176" s="4">
        <v>1854</v>
      </c>
      <c r="B4176" s="4" t="s">
        <v>23</v>
      </c>
      <c r="C4176" s="4" t="s">
        <v>17</v>
      </c>
      <c r="D4176" s="4" t="s">
        <v>18</v>
      </c>
      <c r="E4176" s="4" t="s">
        <v>36</v>
      </c>
      <c r="F4176" s="9">
        <v>3</v>
      </c>
      <c r="G4176" s="10">
        <v>474</v>
      </c>
      <c r="H4176" s="11">
        <v>0</v>
      </c>
      <c r="I4176" s="10">
        <f t="shared" si="390"/>
        <v>1422</v>
      </c>
      <c r="J4176" s="10">
        <f t="shared" si="391"/>
        <v>0</v>
      </c>
      <c r="K4176" s="10">
        <f t="shared" si="392"/>
        <v>1422</v>
      </c>
      <c r="L4176" s="11">
        <v>0.05</v>
      </c>
      <c r="M4176" s="10">
        <f t="shared" si="393"/>
        <v>71.100000000000009</v>
      </c>
      <c r="N4176" s="10">
        <f t="shared" si="394"/>
        <v>1493.1</v>
      </c>
      <c r="O4176" s="10">
        <v>329.62</v>
      </c>
      <c r="P4176" s="10">
        <f t="shared" si="395"/>
        <v>433.14</v>
      </c>
      <c r="Q4176" s="12">
        <v>45678</v>
      </c>
    </row>
    <row r="4177" spans="1:17" x14ac:dyDescent="0.25">
      <c r="A4177" s="4">
        <v>4452</v>
      </c>
      <c r="B4177" s="4" t="s">
        <v>31</v>
      </c>
      <c r="C4177" s="4" t="s">
        <v>17</v>
      </c>
      <c r="D4177" s="4" t="s">
        <v>18</v>
      </c>
      <c r="E4177" s="4" t="s">
        <v>36</v>
      </c>
      <c r="F4177" s="9">
        <v>17</v>
      </c>
      <c r="G4177" s="10">
        <v>109</v>
      </c>
      <c r="H4177" s="11">
        <v>0.1</v>
      </c>
      <c r="I4177" s="10">
        <f t="shared" si="390"/>
        <v>1853</v>
      </c>
      <c r="J4177" s="10">
        <f t="shared" si="391"/>
        <v>185.3</v>
      </c>
      <c r="K4177" s="10">
        <f t="shared" si="392"/>
        <v>1667.7</v>
      </c>
      <c r="L4177" s="11">
        <v>0.05</v>
      </c>
      <c r="M4177" s="10">
        <f t="shared" si="393"/>
        <v>83.385000000000005</v>
      </c>
      <c r="N4177" s="10">
        <f t="shared" si="394"/>
        <v>1751.085</v>
      </c>
      <c r="O4177" s="10">
        <v>72.67</v>
      </c>
      <c r="P4177" s="10">
        <f t="shared" si="395"/>
        <v>432.30999999999995</v>
      </c>
      <c r="Q4177" s="12">
        <v>45798</v>
      </c>
    </row>
    <row r="4178" spans="1:17" x14ac:dyDescent="0.25">
      <c r="A4178" s="4">
        <v>3495</v>
      </c>
      <c r="B4178" s="4" t="s">
        <v>38</v>
      </c>
      <c r="C4178" s="4" t="s">
        <v>21</v>
      </c>
      <c r="D4178" s="4" t="s">
        <v>26</v>
      </c>
      <c r="E4178" s="4" t="s">
        <v>36</v>
      </c>
      <c r="F4178" s="9">
        <v>14</v>
      </c>
      <c r="G4178" s="10">
        <v>121</v>
      </c>
      <c r="H4178" s="11">
        <v>0.1</v>
      </c>
      <c r="I4178" s="10">
        <f t="shared" si="390"/>
        <v>1694</v>
      </c>
      <c r="J4178" s="10">
        <f t="shared" si="391"/>
        <v>169.4</v>
      </c>
      <c r="K4178" s="10">
        <f t="shared" si="392"/>
        <v>1524.6</v>
      </c>
      <c r="L4178" s="11">
        <v>0.05</v>
      </c>
      <c r="M4178" s="10">
        <f t="shared" si="393"/>
        <v>76.23</v>
      </c>
      <c r="N4178" s="10">
        <f t="shared" si="394"/>
        <v>1600.83</v>
      </c>
      <c r="O4178" s="10">
        <v>78.069999999999993</v>
      </c>
      <c r="P4178" s="10">
        <f t="shared" si="395"/>
        <v>431.61999999999989</v>
      </c>
      <c r="Q4178" s="12">
        <v>45904</v>
      </c>
    </row>
    <row r="4179" spans="1:17" x14ac:dyDescent="0.25">
      <c r="A4179" s="4">
        <v>2043</v>
      </c>
      <c r="B4179" s="4" t="s">
        <v>20</v>
      </c>
      <c r="C4179" s="4" t="s">
        <v>24</v>
      </c>
      <c r="D4179" s="4" t="s">
        <v>26</v>
      </c>
      <c r="E4179" s="4" t="s">
        <v>22</v>
      </c>
      <c r="F4179" s="9">
        <v>6</v>
      </c>
      <c r="G4179" s="10">
        <v>564</v>
      </c>
      <c r="H4179" s="11">
        <v>0.1</v>
      </c>
      <c r="I4179" s="10">
        <f t="shared" ref="I4179:I4242" si="396">F4179*G4179</f>
        <v>3384</v>
      </c>
      <c r="J4179" s="10">
        <f t="shared" si="391"/>
        <v>338.40000000000003</v>
      </c>
      <c r="K4179" s="10">
        <f t="shared" si="392"/>
        <v>3045.6</v>
      </c>
      <c r="L4179" s="11">
        <v>0.05</v>
      </c>
      <c r="M4179" s="10">
        <f t="shared" si="393"/>
        <v>152.28</v>
      </c>
      <c r="N4179" s="10">
        <f t="shared" si="394"/>
        <v>3197.88</v>
      </c>
      <c r="O4179" s="10">
        <v>435.76</v>
      </c>
      <c r="P4179" s="10">
        <f t="shared" si="395"/>
        <v>431.03999999999996</v>
      </c>
      <c r="Q4179" s="12">
        <v>45949</v>
      </c>
    </row>
    <row r="4180" spans="1:17" x14ac:dyDescent="0.25">
      <c r="A4180" s="4">
        <v>4238</v>
      </c>
      <c r="B4180" s="4" t="s">
        <v>23</v>
      </c>
      <c r="C4180" s="4" t="s">
        <v>24</v>
      </c>
      <c r="D4180" s="4" t="s">
        <v>33</v>
      </c>
      <c r="E4180" s="4" t="s">
        <v>37</v>
      </c>
      <c r="F4180" s="9">
        <v>2</v>
      </c>
      <c r="G4180" s="10">
        <v>941</v>
      </c>
      <c r="H4180" s="11">
        <v>0.15</v>
      </c>
      <c r="I4180" s="10">
        <f t="shared" si="396"/>
        <v>1882</v>
      </c>
      <c r="J4180" s="10">
        <f t="shared" si="391"/>
        <v>282.3</v>
      </c>
      <c r="K4180" s="10">
        <f t="shared" si="392"/>
        <v>1599.7</v>
      </c>
      <c r="L4180" s="11">
        <v>0.05</v>
      </c>
      <c r="M4180" s="10">
        <f t="shared" si="393"/>
        <v>79.985000000000014</v>
      </c>
      <c r="N4180" s="10">
        <f t="shared" si="394"/>
        <v>1679.6849999999999</v>
      </c>
      <c r="O4180" s="10">
        <v>584.74</v>
      </c>
      <c r="P4180" s="10">
        <f t="shared" si="395"/>
        <v>430.22</v>
      </c>
      <c r="Q4180" s="12">
        <v>45861</v>
      </c>
    </row>
    <row r="4181" spans="1:17" x14ac:dyDescent="0.25">
      <c r="A4181" s="4">
        <v>992</v>
      </c>
      <c r="B4181" s="4" t="s">
        <v>20</v>
      </c>
      <c r="C4181" s="4" t="s">
        <v>24</v>
      </c>
      <c r="D4181" s="4" t="s">
        <v>33</v>
      </c>
      <c r="E4181" s="4" t="s">
        <v>30</v>
      </c>
      <c r="F4181" s="9">
        <v>4</v>
      </c>
      <c r="G4181" s="10">
        <v>741</v>
      </c>
      <c r="H4181" s="11">
        <v>0.15</v>
      </c>
      <c r="I4181" s="10">
        <f t="shared" si="396"/>
        <v>2964</v>
      </c>
      <c r="J4181" s="10">
        <f t="shared" si="391"/>
        <v>444.59999999999997</v>
      </c>
      <c r="K4181" s="10">
        <f t="shared" si="392"/>
        <v>2519.4</v>
      </c>
      <c r="L4181" s="11">
        <v>0.05</v>
      </c>
      <c r="M4181" s="10">
        <f t="shared" si="393"/>
        <v>125.97000000000001</v>
      </c>
      <c r="N4181" s="10">
        <f t="shared" si="394"/>
        <v>2645.37</v>
      </c>
      <c r="O4181" s="10">
        <v>522.35</v>
      </c>
      <c r="P4181" s="10">
        <f t="shared" si="395"/>
        <v>430</v>
      </c>
      <c r="Q4181" s="12">
        <v>45895</v>
      </c>
    </row>
    <row r="4182" spans="1:17" x14ac:dyDescent="0.25">
      <c r="A4182" s="4">
        <v>4545</v>
      </c>
      <c r="B4182" s="4" t="s">
        <v>16</v>
      </c>
      <c r="C4182" s="4" t="s">
        <v>17</v>
      </c>
      <c r="D4182" s="4" t="s">
        <v>33</v>
      </c>
      <c r="E4182" s="4" t="s">
        <v>19</v>
      </c>
      <c r="F4182" s="9">
        <v>9</v>
      </c>
      <c r="G4182" s="10">
        <v>103</v>
      </c>
      <c r="H4182" s="11">
        <v>0</v>
      </c>
      <c r="I4182" s="10">
        <f t="shared" si="396"/>
        <v>927</v>
      </c>
      <c r="J4182" s="10">
        <f t="shared" si="391"/>
        <v>0</v>
      </c>
      <c r="K4182" s="10">
        <f t="shared" si="392"/>
        <v>927</v>
      </c>
      <c r="L4182" s="11">
        <v>0.05</v>
      </c>
      <c r="M4182" s="10">
        <f t="shared" si="393"/>
        <v>46.35</v>
      </c>
      <c r="N4182" s="10">
        <f t="shared" si="394"/>
        <v>973.35</v>
      </c>
      <c r="O4182" s="10">
        <v>55.28</v>
      </c>
      <c r="P4182" s="10">
        <f t="shared" si="395"/>
        <v>429.48</v>
      </c>
      <c r="Q4182" s="12">
        <v>45893</v>
      </c>
    </row>
    <row r="4183" spans="1:17" x14ac:dyDescent="0.25">
      <c r="A4183" s="4">
        <v>1404</v>
      </c>
      <c r="B4183" s="4" t="s">
        <v>32</v>
      </c>
      <c r="C4183" s="4" t="s">
        <v>24</v>
      </c>
      <c r="D4183" s="4" t="s">
        <v>26</v>
      </c>
      <c r="E4183" s="4" t="s">
        <v>25</v>
      </c>
      <c r="F4183" s="9">
        <v>11</v>
      </c>
      <c r="G4183" s="10">
        <v>185</v>
      </c>
      <c r="H4183" s="11">
        <v>0.05</v>
      </c>
      <c r="I4183" s="10">
        <f t="shared" si="396"/>
        <v>2035</v>
      </c>
      <c r="J4183" s="10">
        <f t="shared" si="391"/>
        <v>101.75</v>
      </c>
      <c r="K4183" s="10">
        <f t="shared" si="392"/>
        <v>1933.25</v>
      </c>
      <c r="L4183" s="11">
        <v>0.05</v>
      </c>
      <c r="M4183" s="10">
        <f t="shared" si="393"/>
        <v>96.662500000000009</v>
      </c>
      <c r="N4183" s="10">
        <f t="shared" si="394"/>
        <v>2029.9124999999999</v>
      </c>
      <c r="O4183" s="10">
        <v>136.71</v>
      </c>
      <c r="P4183" s="10">
        <f t="shared" si="395"/>
        <v>429.43999999999983</v>
      </c>
      <c r="Q4183" s="12">
        <v>45990</v>
      </c>
    </row>
    <row r="4184" spans="1:17" x14ac:dyDescent="0.25">
      <c r="A4184" s="4">
        <v>2026</v>
      </c>
      <c r="B4184" s="4" t="s">
        <v>23</v>
      </c>
      <c r="C4184" s="4" t="s">
        <v>17</v>
      </c>
      <c r="D4184" s="4" t="s">
        <v>28</v>
      </c>
      <c r="E4184" s="4" t="s">
        <v>25</v>
      </c>
      <c r="F4184" s="9">
        <v>11</v>
      </c>
      <c r="G4184" s="10">
        <v>195</v>
      </c>
      <c r="H4184" s="11">
        <v>0</v>
      </c>
      <c r="I4184" s="10">
        <f t="shared" si="396"/>
        <v>2145</v>
      </c>
      <c r="J4184" s="10">
        <f t="shared" si="391"/>
        <v>0</v>
      </c>
      <c r="K4184" s="10">
        <f t="shared" si="392"/>
        <v>2145</v>
      </c>
      <c r="L4184" s="11">
        <v>0.05</v>
      </c>
      <c r="M4184" s="10">
        <f t="shared" si="393"/>
        <v>107.25</v>
      </c>
      <c r="N4184" s="10">
        <f t="shared" si="394"/>
        <v>2252.25</v>
      </c>
      <c r="O4184" s="10">
        <v>155.96</v>
      </c>
      <c r="P4184" s="10">
        <f t="shared" si="395"/>
        <v>429.43999999999983</v>
      </c>
      <c r="Q4184" s="12">
        <v>45731</v>
      </c>
    </row>
    <row r="4185" spans="1:17" x14ac:dyDescent="0.25">
      <c r="A4185" s="4">
        <v>2312</v>
      </c>
      <c r="B4185" s="4" t="s">
        <v>35</v>
      </c>
      <c r="C4185" s="4" t="s">
        <v>17</v>
      </c>
      <c r="D4185" s="4" t="s">
        <v>33</v>
      </c>
      <c r="E4185" s="4" t="s">
        <v>37</v>
      </c>
      <c r="F4185" s="9">
        <v>2</v>
      </c>
      <c r="G4185" s="10">
        <v>1019</v>
      </c>
      <c r="H4185" s="11">
        <v>0.05</v>
      </c>
      <c r="I4185" s="10">
        <f t="shared" si="396"/>
        <v>2038</v>
      </c>
      <c r="J4185" s="10">
        <f t="shared" si="391"/>
        <v>101.9</v>
      </c>
      <c r="K4185" s="10">
        <f t="shared" si="392"/>
        <v>1936.1</v>
      </c>
      <c r="L4185" s="11">
        <v>0.05</v>
      </c>
      <c r="M4185" s="10">
        <f t="shared" si="393"/>
        <v>96.805000000000007</v>
      </c>
      <c r="N4185" s="10">
        <f t="shared" si="394"/>
        <v>2032.905</v>
      </c>
      <c r="O4185" s="10">
        <v>753.44</v>
      </c>
      <c r="P4185" s="10">
        <f t="shared" si="395"/>
        <v>429.2199999999998</v>
      </c>
      <c r="Q4185" s="12">
        <v>45873</v>
      </c>
    </row>
    <row r="4186" spans="1:17" x14ac:dyDescent="0.25">
      <c r="A4186" s="4">
        <v>4044</v>
      </c>
      <c r="B4186" s="4" t="s">
        <v>38</v>
      </c>
      <c r="C4186" s="4" t="s">
        <v>24</v>
      </c>
      <c r="D4186" s="4" t="s">
        <v>28</v>
      </c>
      <c r="E4186" s="4" t="s">
        <v>27</v>
      </c>
      <c r="F4186" s="9">
        <v>3</v>
      </c>
      <c r="G4186" s="10">
        <v>442</v>
      </c>
      <c r="H4186" s="11">
        <v>0.05</v>
      </c>
      <c r="I4186" s="10">
        <f t="shared" si="396"/>
        <v>1326</v>
      </c>
      <c r="J4186" s="10">
        <f t="shared" si="391"/>
        <v>66.3</v>
      </c>
      <c r="K4186" s="10">
        <f t="shared" si="392"/>
        <v>1259.7</v>
      </c>
      <c r="L4186" s="11">
        <v>0.05</v>
      </c>
      <c r="M4186" s="10">
        <f t="shared" si="393"/>
        <v>62.985000000000007</v>
      </c>
      <c r="N4186" s="10">
        <f t="shared" si="394"/>
        <v>1322.6849999999999</v>
      </c>
      <c r="O4186" s="10">
        <v>276.91000000000003</v>
      </c>
      <c r="P4186" s="10">
        <f t="shared" si="395"/>
        <v>428.97</v>
      </c>
      <c r="Q4186" s="12">
        <v>45788</v>
      </c>
    </row>
    <row r="4187" spans="1:17" x14ac:dyDescent="0.25">
      <c r="A4187" s="4">
        <v>3887</v>
      </c>
      <c r="B4187" s="4" t="s">
        <v>23</v>
      </c>
      <c r="C4187" s="4" t="s">
        <v>17</v>
      </c>
      <c r="D4187" s="4" t="s">
        <v>18</v>
      </c>
      <c r="E4187" s="4" t="s">
        <v>25</v>
      </c>
      <c r="F4187" s="9">
        <v>4</v>
      </c>
      <c r="G4187" s="10">
        <v>990</v>
      </c>
      <c r="H4187" s="11">
        <v>0.15</v>
      </c>
      <c r="I4187" s="10">
        <f t="shared" si="396"/>
        <v>3960</v>
      </c>
      <c r="J4187" s="10">
        <f t="shared" si="391"/>
        <v>594</v>
      </c>
      <c r="K4187" s="10">
        <f t="shared" si="392"/>
        <v>3366</v>
      </c>
      <c r="L4187" s="11">
        <v>0.05</v>
      </c>
      <c r="M4187" s="10">
        <f t="shared" si="393"/>
        <v>168.3</v>
      </c>
      <c r="N4187" s="10">
        <f t="shared" si="394"/>
        <v>3534.3</v>
      </c>
      <c r="O4187" s="10">
        <v>734.33</v>
      </c>
      <c r="P4187" s="10">
        <f t="shared" si="395"/>
        <v>428.67999999999984</v>
      </c>
      <c r="Q4187" s="12">
        <v>45931</v>
      </c>
    </row>
    <row r="4188" spans="1:17" x14ac:dyDescent="0.25">
      <c r="A4188" s="4">
        <v>962</v>
      </c>
      <c r="B4188" s="4" t="s">
        <v>31</v>
      </c>
      <c r="C4188" s="4" t="s">
        <v>21</v>
      </c>
      <c r="D4188" s="4" t="s">
        <v>18</v>
      </c>
      <c r="E4188" s="4" t="s">
        <v>37</v>
      </c>
      <c r="F4188" s="9">
        <v>3</v>
      </c>
      <c r="G4188" s="10">
        <v>532</v>
      </c>
      <c r="H4188" s="11">
        <v>0.15</v>
      </c>
      <c r="I4188" s="10">
        <f t="shared" si="396"/>
        <v>1596</v>
      </c>
      <c r="J4188" s="10">
        <f t="shared" si="391"/>
        <v>239.39999999999998</v>
      </c>
      <c r="K4188" s="10">
        <f t="shared" si="392"/>
        <v>1356.6</v>
      </c>
      <c r="L4188" s="11">
        <v>0.05</v>
      </c>
      <c r="M4188" s="10">
        <f t="shared" si="393"/>
        <v>67.83</v>
      </c>
      <c r="N4188" s="10">
        <f t="shared" si="394"/>
        <v>1424.4299999999998</v>
      </c>
      <c r="O4188" s="10">
        <v>309.49</v>
      </c>
      <c r="P4188" s="10">
        <f t="shared" si="395"/>
        <v>428.12999999999988</v>
      </c>
      <c r="Q4188" s="12">
        <v>45794</v>
      </c>
    </row>
    <row r="4189" spans="1:17" x14ac:dyDescent="0.25">
      <c r="A4189" s="4">
        <v>4964</v>
      </c>
      <c r="B4189" s="4" t="s">
        <v>32</v>
      </c>
      <c r="C4189" s="4" t="s">
        <v>17</v>
      </c>
      <c r="D4189" s="4" t="s">
        <v>33</v>
      </c>
      <c r="E4189" s="4" t="s">
        <v>37</v>
      </c>
      <c r="F4189" s="9">
        <v>5</v>
      </c>
      <c r="G4189" s="10">
        <v>340</v>
      </c>
      <c r="H4189" s="11">
        <v>0</v>
      </c>
      <c r="I4189" s="10">
        <f t="shared" si="396"/>
        <v>1700</v>
      </c>
      <c r="J4189" s="10">
        <f t="shared" si="391"/>
        <v>0</v>
      </c>
      <c r="K4189" s="10">
        <f t="shared" si="392"/>
        <v>1700</v>
      </c>
      <c r="L4189" s="11">
        <v>0.05</v>
      </c>
      <c r="M4189" s="10">
        <f t="shared" si="393"/>
        <v>85</v>
      </c>
      <c r="N4189" s="10">
        <f t="shared" si="394"/>
        <v>1785</v>
      </c>
      <c r="O4189" s="10">
        <v>254.62</v>
      </c>
      <c r="P4189" s="10">
        <f t="shared" si="395"/>
        <v>426.90000000000009</v>
      </c>
      <c r="Q4189" s="12">
        <v>45660</v>
      </c>
    </row>
    <row r="4190" spans="1:17" x14ac:dyDescent="0.25">
      <c r="A4190" s="4">
        <v>4156</v>
      </c>
      <c r="B4190" s="4" t="s">
        <v>31</v>
      </c>
      <c r="C4190" s="4" t="s">
        <v>21</v>
      </c>
      <c r="D4190" s="4" t="s">
        <v>33</v>
      </c>
      <c r="E4190" s="4" t="s">
        <v>19</v>
      </c>
      <c r="F4190" s="9">
        <v>17</v>
      </c>
      <c r="G4190" s="10">
        <v>266</v>
      </c>
      <c r="H4190" s="11">
        <v>0.15</v>
      </c>
      <c r="I4190" s="10">
        <f t="shared" si="396"/>
        <v>4522</v>
      </c>
      <c r="J4190" s="10">
        <f t="shared" si="391"/>
        <v>678.3</v>
      </c>
      <c r="K4190" s="10">
        <f t="shared" si="392"/>
        <v>3843.7</v>
      </c>
      <c r="L4190" s="11">
        <v>0.05</v>
      </c>
      <c r="M4190" s="10">
        <f t="shared" si="393"/>
        <v>192.185</v>
      </c>
      <c r="N4190" s="10">
        <f t="shared" si="394"/>
        <v>4035.8849999999998</v>
      </c>
      <c r="O4190" s="10">
        <v>201</v>
      </c>
      <c r="P4190" s="10">
        <f t="shared" si="395"/>
        <v>426.69999999999982</v>
      </c>
      <c r="Q4190" s="12">
        <v>45886</v>
      </c>
    </row>
    <row r="4191" spans="1:17" x14ac:dyDescent="0.25">
      <c r="A4191" s="4">
        <v>1658</v>
      </c>
      <c r="B4191" s="4" t="s">
        <v>23</v>
      </c>
      <c r="C4191" s="4" t="s">
        <v>21</v>
      </c>
      <c r="D4191" s="4" t="s">
        <v>33</v>
      </c>
      <c r="E4191" s="4" t="s">
        <v>22</v>
      </c>
      <c r="F4191" s="9">
        <v>8</v>
      </c>
      <c r="G4191" s="10">
        <v>154</v>
      </c>
      <c r="H4191" s="11">
        <v>0.1</v>
      </c>
      <c r="I4191" s="10">
        <f t="shared" si="396"/>
        <v>1232</v>
      </c>
      <c r="J4191" s="10">
        <f t="shared" si="391"/>
        <v>123.2</v>
      </c>
      <c r="K4191" s="10">
        <f t="shared" si="392"/>
        <v>1108.8</v>
      </c>
      <c r="L4191" s="11">
        <v>0.05</v>
      </c>
      <c r="M4191" s="10">
        <f t="shared" si="393"/>
        <v>55.44</v>
      </c>
      <c r="N4191" s="10">
        <f t="shared" si="394"/>
        <v>1164.24</v>
      </c>
      <c r="O4191" s="10">
        <v>85.27</v>
      </c>
      <c r="P4191" s="10">
        <f t="shared" si="395"/>
        <v>426.64</v>
      </c>
      <c r="Q4191" s="12">
        <v>45978</v>
      </c>
    </row>
    <row r="4192" spans="1:17" x14ac:dyDescent="0.25">
      <c r="A4192" s="4">
        <v>1791</v>
      </c>
      <c r="B4192" s="4" t="s">
        <v>34</v>
      </c>
      <c r="C4192" s="4" t="s">
        <v>17</v>
      </c>
      <c r="D4192" s="4" t="s">
        <v>26</v>
      </c>
      <c r="E4192" s="4" t="s">
        <v>29</v>
      </c>
      <c r="F4192" s="9">
        <v>1</v>
      </c>
      <c r="G4192" s="10">
        <v>905</v>
      </c>
      <c r="H4192" s="11">
        <v>0</v>
      </c>
      <c r="I4192" s="10">
        <f t="shared" si="396"/>
        <v>905</v>
      </c>
      <c r="J4192" s="10">
        <f t="shared" si="391"/>
        <v>0</v>
      </c>
      <c r="K4192" s="10">
        <f t="shared" si="392"/>
        <v>905</v>
      </c>
      <c r="L4192" s="11">
        <v>0.05</v>
      </c>
      <c r="M4192" s="10">
        <f t="shared" si="393"/>
        <v>45.25</v>
      </c>
      <c r="N4192" s="10">
        <f t="shared" si="394"/>
        <v>950.25</v>
      </c>
      <c r="O4192" s="10">
        <v>478.37</v>
      </c>
      <c r="P4192" s="10">
        <f t="shared" si="395"/>
        <v>426.63</v>
      </c>
      <c r="Q4192" s="12">
        <v>46013</v>
      </c>
    </row>
    <row r="4193" spans="1:17" x14ac:dyDescent="0.25">
      <c r="A4193" s="4">
        <v>3730</v>
      </c>
      <c r="B4193" s="4" t="s">
        <v>32</v>
      </c>
      <c r="C4193" s="4" t="s">
        <v>24</v>
      </c>
      <c r="D4193" s="4" t="s">
        <v>28</v>
      </c>
      <c r="E4193" s="4" t="s">
        <v>29</v>
      </c>
      <c r="F4193" s="9">
        <v>2</v>
      </c>
      <c r="G4193" s="10">
        <v>685</v>
      </c>
      <c r="H4193" s="11">
        <v>0.05</v>
      </c>
      <c r="I4193" s="10">
        <f t="shared" si="396"/>
        <v>1370</v>
      </c>
      <c r="J4193" s="10">
        <f t="shared" si="391"/>
        <v>68.5</v>
      </c>
      <c r="K4193" s="10">
        <f t="shared" si="392"/>
        <v>1301.5</v>
      </c>
      <c r="L4193" s="11">
        <v>0.05</v>
      </c>
      <c r="M4193" s="10">
        <f t="shared" si="393"/>
        <v>65.075000000000003</v>
      </c>
      <c r="N4193" s="10">
        <f t="shared" si="394"/>
        <v>1366.575</v>
      </c>
      <c r="O4193" s="10">
        <v>437.58</v>
      </c>
      <c r="P4193" s="10">
        <f t="shared" si="395"/>
        <v>426.34000000000003</v>
      </c>
      <c r="Q4193" s="12">
        <v>45920</v>
      </c>
    </row>
    <row r="4194" spans="1:17" x14ac:dyDescent="0.25">
      <c r="A4194" s="4">
        <v>3670</v>
      </c>
      <c r="B4194" s="4" t="s">
        <v>23</v>
      </c>
      <c r="C4194" s="4" t="s">
        <v>17</v>
      </c>
      <c r="D4194" s="4" t="s">
        <v>33</v>
      </c>
      <c r="E4194" s="4" t="s">
        <v>30</v>
      </c>
      <c r="F4194" s="9">
        <v>8</v>
      </c>
      <c r="G4194" s="10">
        <v>167</v>
      </c>
      <c r="H4194" s="11">
        <v>0.15</v>
      </c>
      <c r="I4194" s="10">
        <f t="shared" si="396"/>
        <v>1336</v>
      </c>
      <c r="J4194" s="10">
        <f t="shared" si="391"/>
        <v>200.4</v>
      </c>
      <c r="K4194" s="10">
        <f t="shared" si="392"/>
        <v>1135.5999999999999</v>
      </c>
      <c r="L4194" s="11">
        <v>0.05</v>
      </c>
      <c r="M4194" s="10">
        <f t="shared" si="393"/>
        <v>56.78</v>
      </c>
      <c r="N4194" s="10">
        <f t="shared" si="394"/>
        <v>1192.3799999999999</v>
      </c>
      <c r="O4194" s="10">
        <v>88.77</v>
      </c>
      <c r="P4194" s="10">
        <f t="shared" si="395"/>
        <v>425.43999999999994</v>
      </c>
      <c r="Q4194" s="12">
        <v>45850</v>
      </c>
    </row>
    <row r="4195" spans="1:17" x14ac:dyDescent="0.25">
      <c r="A4195" s="4">
        <v>1000</v>
      </c>
      <c r="B4195" s="4" t="s">
        <v>31</v>
      </c>
      <c r="C4195" s="4" t="s">
        <v>24</v>
      </c>
      <c r="D4195" s="4" t="s">
        <v>28</v>
      </c>
      <c r="E4195" s="4" t="s">
        <v>22</v>
      </c>
      <c r="F4195" s="9">
        <v>9</v>
      </c>
      <c r="G4195" s="10">
        <v>147</v>
      </c>
      <c r="H4195" s="11">
        <v>0.05</v>
      </c>
      <c r="I4195" s="10">
        <f t="shared" si="396"/>
        <v>1323</v>
      </c>
      <c r="J4195" s="10">
        <f t="shared" si="391"/>
        <v>66.150000000000006</v>
      </c>
      <c r="K4195" s="10">
        <f t="shared" si="392"/>
        <v>1256.8499999999999</v>
      </c>
      <c r="L4195" s="11">
        <v>0.05</v>
      </c>
      <c r="M4195" s="10">
        <f t="shared" si="393"/>
        <v>62.842500000000001</v>
      </c>
      <c r="N4195" s="10">
        <f t="shared" si="394"/>
        <v>1319.6924999999999</v>
      </c>
      <c r="O4195" s="10">
        <v>92.42</v>
      </c>
      <c r="P4195" s="10">
        <f t="shared" si="395"/>
        <v>425.06999999999994</v>
      </c>
      <c r="Q4195" s="12">
        <v>45710</v>
      </c>
    </row>
    <row r="4196" spans="1:17" x14ac:dyDescent="0.25">
      <c r="A4196" s="4">
        <v>537</v>
      </c>
      <c r="B4196" s="4" t="s">
        <v>34</v>
      </c>
      <c r="C4196" s="4" t="s">
        <v>17</v>
      </c>
      <c r="D4196" s="4" t="s">
        <v>33</v>
      </c>
      <c r="E4196" s="4" t="s">
        <v>30</v>
      </c>
      <c r="F4196" s="9">
        <v>8</v>
      </c>
      <c r="G4196" s="10">
        <v>107</v>
      </c>
      <c r="H4196" s="11">
        <v>0</v>
      </c>
      <c r="I4196" s="10">
        <f t="shared" si="396"/>
        <v>856</v>
      </c>
      <c r="J4196" s="10">
        <f t="shared" si="391"/>
        <v>0</v>
      </c>
      <c r="K4196" s="10">
        <f t="shared" si="392"/>
        <v>856</v>
      </c>
      <c r="L4196" s="11">
        <v>0.05</v>
      </c>
      <c r="M4196" s="10">
        <f t="shared" si="393"/>
        <v>42.800000000000004</v>
      </c>
      <c r="N4196" s="10">
        <f t="shared" si="394"/>
        <v>898.8</v>
      </c>
      <c r="O4196" s="10">
        <v>53.88</v>
      </c>
      <c r="P4196" s="10">
        <f t="shared" si="395"/>
        <v>424.96</v>
      </c>
      <c r="Q4196" s="12">
        <v>45884</v>
      </c>
    </row>
    <row r="4197" spans="1:17" x14ac:dyDescent="0.25">
      <c r="A4197" s="4">
        <v>2845</v>
      </c>
      <c r="B4197" s="4" t="s">
        <v>16</v>
      </c>
      <c r="C4197" s="4" t="s">
        <v>21</v>
      </c>
      <c r="D4197" s="4" t="s">
        <v>33</v>
      </c>
      <c r="E4197" s="4" t="s">
        <v>19</v>
      </c>
      <c r="F4197" s="9">
        <v>6</v>
      </c>
      <c r="G4197" s="10">
        <v>630</v>
      </c>
      <c r="H4197" s="11">
        <v>0.1</v>
      </c>
      <c r="I4197" s="10">
        <f t="shared" si="396"/>
        <v>3780</v>
      </c>
      <c r="J4197" s="10">
        <f t="shared" si="391"/>
        <v>378</v>
      </c>
      <c r="K4197" s="10">
        <f t="shared" si="392"/>
        <v>3402</v>
      </c>
      <c r="L4197" s="11">
        <v>0.05</v>
      </c>
      <c r="M4197" s="10">
        <f t="shared" si="393"/>
        <v>170.10000000000002</v>
      </c>
      <c r="N4197" s="10">
        <f t="shared" si="394"/>
        <v>3572.1</v>
      </c>
      <c r="O4197" s="10">
        <v>496.21</v>
      </c>
      <c r="P4197" s="10">
        <f t="shared" si="395"/>
        <v>424.74000000000024</v>
      </c>
      <c r="Q4197" s="12">
        <v>45767</v>
      </c>
    </row>
    <row r="4198" spans="1:17" x14ac:dyDescent="0.25">
      <c r="A4198" s="4">
        <v>658</v>
      </c>
      <c r="B4198" s="4" t="s">
        <v>35</v>
      </c>
      <c r="C4198" s="4" t="s">
        <v>24</v>
      </c>
      <c r="D4198" s="4" t="s">
        <v>28</v>
      </c>
      <c r="E4198" s="4" t="s">
        <v>27</v>
      </c>
      <c r="F4198" s="9">
        <v>18</v>
      </c>
      <c r="G4198" s="10">
        <v>98</v>
      </c>
      <c r="H4198" s="11">
        <v>0.15</v>
      </c>
      <c r="I4198" s="10">
        <f t="shared" si="396"/>
        <v>1764</v>
      </c>
      <c r="J4198" s="10">
        <f t="shared" si="391"/>
        <v>264.59999999999997</v>
      </c>
      <c r="K4198" s="10">
        <f t="shared" si="392"/>
        <v>1499.4</v>
      </c>
      <c r="L4198" s="11">
        <v>0.05</v>
      </c>
      <c r="M4198" s="10">
        <f t="shared" si="393"/>
        <v>74.970000000000013</v>
      </c>
      <c r="N4198" s="10">
        <f t="shared" si="394"/>
        <v>1574.3700000000001</v>
      </c>
      <c r="O4198" s="10">
        <v>59.71</v>
      </c>
      <c r="P4198" s="10">
        <f t="shared" si="395"/>
        <v>424.62000000000012</v>
      </c>
      <c r="Q4198" s="12">
        <v>45942</v>
      </c>
    </row>
    <row r="4199" spans="1:17" x14ac:dyDescent="0.25">
      <c r="A4199" s="4">
        <v>2324</v>
      </c>
      <c r="B4199" s="4" t="s">
        <v>31</v>
      </c>
      <c r="C4199" s="4" t="s">
        <v>24</v>
      </c>
      <c r="D4199" s="4" t="s">
        <v>18</v>
      </c>
      <c r="E4199" s="4" t="s">
        <v>30</v>
      </c>
      <c r="F4199" s="9">
        <v>6</v>
      </c>
      <c r="G4199" s="10">
        <v>205</v>
      </c>
      <c r="H4199" s="11">
        <v>0.1</v>
      </c>
      <c r="I4199" s="10">
        <f t="shared" si="396"/>
        <v>1230</v>
      </c>
      <c r="J4199" s="10">
        <f t="shared" si="391"/>
        <v>123</v>
      </c>
      <c r="K4199" s="10">
        <f t="shared" si="392"/>
        <v>1107</v>
      </c>
      <c r="L4199" s="11">
        <v>0.05</v>
      </c>
      <c r="M4199" s="10">
        <f t="shared" si="393"/>
        <v>55.35</v>
      </c>
      <c r="N4199" s="10">
        <f t="shared" si="394"/>
        <v>1162.3499999999999</v>
      </c>
      <c r="O4199" s="10">
        <v>113.76</v>
      </c>
      <c r="P4199" s="10">
        <f t="shared" si="395"/>
        <v>424.43999999999994</v>
      </c>
      <c r="Q4199" s="12">
        <v>45866</v>
      </c>
    </row>
    <row r="4200" spans="1:17" x14ac:dyDescent="0.25">
      <c r="A4200" s="4">
        <v>4478</v>
      </c>
      <c r="B4200" s="4" t="s">
        <v>34</v>
      </c>
      <c r="C4200" s="4" t="s">
        <v>21</v>
      </c>
      <c r="D4200" s="4" t="s">
        <v>28</v>
      </c>
      <c r="E4200" s="4" t="s">
        <v>30</v>
      </c>
      <c r="F4200" s="9">
        <v>4</v>
      </c>
      <c r="G4200" s="10">
        <v>1069</v>
      </c>
      <c r="H4200" s="11">
        <v>0.15</v>
      </c>
      <c r="I4200" s="10">
        <f t="shared" si="396"/>
        <v>4276</v>
      </c>
      <c r="J4200" s="10">
        <f t="shared" si="391"/>
        <v>641.4</v>
      </c>
      <c r="K4200" s="10">
        <f t="shared" si="392"/>
        <v>3634.6</v>
      </c>
      <c r="L4200" s="11">
        <v>0.05</v>
      </c>
      <c r="M4200" s="10">
        <f t="shared" si="393"/>
        <v>181.73000000000002</v>
      </c>
      <c r="N4200" s="10">
        <f t="shared" si="394"/>
        <v>3816.33</v>
      </c>
      <c r="O4200" s="10">
        <v>802.58</v>
      </c>
      <c r="P4200" s="10">
        <f t="shared" si="395"/>
        <v>424.27999999999975</v>
      </c>
      <c r="Q4200" s="12">
        <v>45977</v>
      </c>
    </row>
    <row r="4201" spans="1:17" x14ac:dyDescent="0.25">
      <c r="A4201" s="4">
        <v>1234</v>
      </c>
      <c r="B4201" s="4" t="s">
        <v>16</v>
      </c>
      <c r="C4201" s="4" t="s">
        <v>21</v>
      </c>
      <c r="D4201" s="4" t="s">
        <v>33</v>
      </c>
      <c r="E4201" s="4" t="s">
        <v>25</v>
      </c>
      <c r="F4201" s="9">
        <v>5</v>
      </c>
      <c r="G4201" s="10">
        <v>418</v>
      </c>
      <c r="H4201" s="11">
        <v>0.05</v>
      </c>
      <c r="I4201" s="10">
        <f t="shared" si="396"/>
        <v>2090</v>
      </c>
      <c r="J4201" s="10">
        <f t="shared" si="391"/>
        <v>104.5</v>
      </c>
      <c r="K4201" s="10">
        <f t="shared" si="392"/>
        <v>1985.5</v>
      </c>
      <c r="L4201" s="11">
        <v>0.05</v>
      </c>
      <c r="M4201" s="10">
        <f t="shared" si="393"/>
        <v>99.275000000000006</v>
      </c>
      <c r="N4201" s="10">
        <f t="shared" si="394"/>
        <v>2084.7750000000001</v>
      </c>
      <c r="O4201" s="10">
        <v>312.27</v>
      </c>
      <c r="P4201" s="10">
        <f t="shared" si="395"/>
        <v>424.15000000000009</v>
      </c>
      <c r="Q4201" s="12">
        <v>45936</v>
      </c>
    </row>
    <row r="4202" spans="1:17" x14ac:dyDescent="0.25">
      <c r="A4202" s="4">
        <v>3010</v>
      </c>
      <c r="B4202" s="4" t="s">
        <v>31</v>
      </c>
      <c r="C4202" s="4" t="s">
        <v>21</v>
      </c>
      <c r="D4202" s="4" t="s">
        <v>18</v>
      </c>
      <c r="E4202" s="4" t="s">
        <v>19</v>
      </c>
      <c r="F4202" s="9">
        <v>2</v>
      </c>
      <c r="G4202" s="10">
        <v>761</v>
      </c>
      <c r="H4202" s="11">
        <v>0</v>
      </c>
      <c r="I4202" s="10">
        <f t="shared" si="396"/>
        <v>1522</v>
      </c>
      <c r="J4202" s="10">
        <f t="shared" si="391"/>
        <v>0</v>
      </c>
      <c r="K4202" s="10">
        <f t="shared" si="392"/>
        <v>1522</v>
      </c>
      <c r="L4202" s="11">
        <v>0.05</v>
      </c>
      <c r="M4202" s="10">
        <f t="shared" si="393"/>
        <v>76.100000000000009</v>
      </c>
      <c r="N4202" s="10">
        <f t="shared" si="394"/>
        <v>1598.1</v>
      </c>
      <c r="O4202" s="10">
        <v>549.04999999999995</v>
      </c>
      <c r="P4202" s="10">
        <f t="shared" si="395"/>
        <v>423.90000000000009</v>
      </c>
      <c r="Q4202" s="12">
        <v>45961</v>
      </c>
    </row>
    <row r="4203" spans="1:17" x14ac:dyDescent="0.25">
      <c r="A4203" s="4">
        <v>4534</v>
      </c>
      <c r="B4203" s="4" t="s">
        <v>35</v>
      </c>
      <c r="C4203" s="4" t="s">
        <v>24</v>
      </c>
      <c r="D4203" s="4" t="s">
        <v>28</v>
      </c>
      <c r="E4203" s="4" t="s">
        <v>30</v>
      </c>
      <c r="F4203" s="9">
        <v>4</v>
      </c>
      <c r="G4203" s="10">
        <v>1124</v>
      </c>
      <c r="H4203" s="11">
        <v>0.15</v>
      </c>
      <c r="I4203" s="10">
        <f t="shared" si="396"/>
        <v>4496</v>
      </c>
      <c r="J4203" s="10">
        <f t="shared" si="391"/>
        <v>674.4</v>
      </c>
      <c r="K4203" s="10">
        <f t="shared" si="392"/>
        <v>3821.6</v>
      </c>
      <c r="L4203" s="11">
        <v>0.05</v>
      </c>
      <c r="M4203" s="10">
        <f t="shared" si="393"/>
        <v>191.08</v>
      </c>
      <c r="N4203" s="10">
        <f t="shared" si="394"/>
        <v>4012.68</v>
      </c>
      <c r="O4203" s="10">
        <v>849.48</v>
      </c>
      <c r="P4203" s="10">
        <f t="shared" si="395"/>
        <v>423.67999999999984</v>
      </c>
      <c r="Q4203" s="12">
        <v>45925</v>
      </c>
    </row>
    <row r="4204" spans="1:17" x14ac:dyDescent="0.25">
      <c r="A4204" s="4">
        <v>3270</v>
      </c>
      <c r="B4204" s="4" t="s">
        <v>35</v>
      </c>
      <c r="C4204" s="4" t="s">
        <v>24</v>
      </c>
      <c r="D4204" s="4" t="s">
        <v>26</v>
      </c>
      <c r="E4204" s="4" t="s">
        <v>37</v>
      </c>
      <c r="F4204" s="9">
        <v>4</v>
      </c>
      <c r="G4204" s="10">
        <v>594</v>
      </c>
      <c r="H4204" s="11">
        <v>0.15</v>
      </c>
      <c r="I4204" s="10">
        <f t="shared" si="396"/>
        <v>2376</v>
      </c>
      <c r="J4204" s="10">
        <f t="shared" si="391"/>
        <v>356.4</v>
      </c>
      <c r="K4204" s="10">
        <f t="shared" si="392"/>
        <v>2019.6</v>
      </c>
      <c r="L4204" s="11">
        <v>0.05</v>
      </c>
      <c r="M4204" s="10">
        <f t="shared" si="393"/>
        <v>100.98</v>
      </c>
      <c r="N4204" s="10">
        <f t="shared" si="394"/>
        <v>2120.58</v>
      </c>
      <c r="O4204" s="10">
        <v>399.34</v>
      </c>
      <c r="P4204" s="10">
        <f t="shared" si="395"/>
        <v>422.24</v>
      </c>
      <c r="Q4204" s="12">
        <v>45670</v>
      </c>
    </row>
    <row r="4205" spans="1:17" x14ac:dyDescent="0.25">
      <c r="A4205" s="4">
        <v>1461</v>
      </c>
      <c r="B4205" s="4" t="s">
        <v>20</v>
      </c>
      <c r="C4205" s="4" t="s">
        <v>17</v>
      </c>
      <c r="D4205" s="4" t="s">
        <v>26</v>
      </c>
      <c r="E4205" s="4" t="s">
        <v>27</v>
      </c>
      <c r="F4205" s="9">
        <v>5</v>
      </c>
      <c r="G4205" s="10">
        <v>670</v>
      </c>
      <c r="H4205" s="11">
        <v>0.15</v>
      </c>
      <c r="I4205" s="10">
        <f t="shared" si="396"/>
        <v>3350</v>
      </c>
      <c r="J4205" s="10">
        <f t="shared" si="391"/>
        <v>502.5</v>
      </c>
      <c r="K4205" s="10">
        <f t="shared" si="392"/>
        <v>2847.5</v>
      </c>
      <c r="L4205" s="11">
        <v>0.05</v>
      </c>
      <c r="M4205" s="10">
        <f t="shared" si="393"/>
        <v>142.375</v>
      </c>
      <c r="N4205" s="10">
        <f t="shared" si="394"/>
        <v>2989.875</v>
      </c>
      <c r="O4205" s="10">
        <v>485.08</v>
      </c>
      <c r="P4205" s="10">
        <f t="shared" si="395"/>
        <v>422.09999999999991</v>
      </c>
      <c r="Q4205" s="12">
        <v>45680</v>
      </c>
    </row>
    <row r="4206" spans="1:17" x14ac:dyDescent="0.25">
      <c r="A4206" s="4">
        <v>2309</v>
      </c>
      <c r="B4206" s="4" t="s">
        <v>23</v>
      </c>
      <c r="C4206" s="4" t="s">
        <v>21</v>
      </c>
      <c r="D4206" s="4" t="s">
        <v>33</v>
      </c>
      <c r="E4206" s="4" t="s">
        <v>36</v>
      </c>
      <c r="F4206" s="9">
        <v>25</v>
      </c>
      <c r="G4206" s="10">
        <v>109</v>
      </c>
      <c r="H4206" s="11">
        <v>0.05</v>
      </c>
      <c r="I4206" s="10">
        <f t="shared" si="396"/>
        <v>2725</v>
      </c>
      <c r="J4206" s="10">
        <f t="shared" si="391"/>
        <v>136.25</v>
      </c>
      <c r="K4206" s="10">
        <f t="shared" si="392"/>
        <v>2588.75</v>
      </c>
      <c r="L4206" s="11">
        <v>0.05</v>
      </c>
      <c r="M4206" s="10">
        <f t="shared" si="393"/>
        <v>129.4375</v>
      </c>
      <c r="N4206" s="10">
        <f t="shared" si="394"/>
        <v>2718.1875</v>
      </c>
      <c r="O4206" s="10">
        <v>86.7</v>
      </c>
      <c r="P4206" s="10">
        <f t="shared" si="395"/>
        <v>421.25</v>
      </c>
      <c r="Q4206" s="12">
        <v>45985</v>
      </c>
    </row>
    <row r="4207" spans="1:17" x14ac:dyDescent="0.25">
      <c r="A4207" s="4">
        <v>4708</v>
      </c>
      <c r="B4207" s="4" t="s">
        <v>16</v>
      </c>
      <c r="C4207" s="4" t="s">
        <v>21</v>
      </c>
      <c r="D4207" s="4" t="s">
        <v>28</v>
      </c>
      <c r="E4207" s="4" t="s">
        <v>37</v>
      </c>
      <c r="F4207" s="9">
        <v>6</v>
      </c>
      <c r="G4207" s="10">
        <v>220</v>
      </c>
      <c r="H4207" s="11">
        <v>0.15</v>
      </c>
      <c r="I4207" s="10">
        <f t="shared" si="396"/>
        <v>1320</v>
      </c>
      <c r="J4207" s="10">
        <f t="shared" si="391"/>
        <v>198</v>
      </c>
      <c r="K4207" s="10">
        <f t="shared" si="392"/>
        <v>1122</v>
      </c>
      <c r="L4207" s="11">
        <v>0.05</v>
      </c>
      <c r="M4207" s="10">
        <f t="shared" si="393"/>
        <v>56.1</v>
      </c>
      <c r="N4207" s="10">
        <f t="shared" si="394"/>
        <v>1178.0999999999999</v>
      </c>
      <c r="O4207" s="10">
        <v>116.83</v>
      </c>
      <c r="P4207" s="10">
        <f t="shared" si="395"/>
        <v>421.02</v>
      </c>
      <c r="Q4207" s="12">
        <v>45967</v>
      </c>
    </row>
    <row r="4208" spans="1:17" x14ac:dyDescent="0.25">
      <c r="A4208" s="4">
        <v>67</v>
      </c>
      <c r="B4208" s="4" t="s">
        <v>38</v>
      </c>
      <c r="C4208" s="4" t="s">
        <v>17</v>
      </c>
      <c r="D4208" s="4" t="s">
        <v>33</v>
      </c>
      <c r="E4208" s="4" t="s">
        <v>36</v>
      </c>
      <c r="F4208" s="9">
        <v>6</v>
      </c>
      <c r="G4208" s="10">
        <v>251</v>
      </c>
      <c r="H4208" s="11">
        <v>0.05</v>
      </c>
      <c r="I4208" s="10">
        <f t="shared" si="396"/>
        <v>1506</v>
      </c>
      <c r="J4208" s="10">
        <f t="shared" si="391"/>
        <v>75.3</v>
      </c>
      <c r="K4208" s="10">
        <f t="shared" si="392"/>
        <v>1430.7</v>
      </c>
      <c r="L4208" s="11">
        <v>0.05</v>
      </c>
      <c r="M4208" s="10">
        <f t="shared" si="393"/>
        <v>71.535000000000011</v>
      </c>
      <c r="N4208" s="10">
        <f t="shared" si="394"/>
        <v>1502.2350000000001</v>
      </c>
      <c r="O4208" s="10">
        <v>168.34</v>
      </c>
      <c r="P4208" s="10">
        <f t="shared" si="395"/>
        <v>420.66000000000008</v>
      </c>
      <c r="Q4208" s="12">
        <v>45741</v>
      </c>
    </row>
    <row r="4209" spans="1:17" x14ac:dyDescent="0.25">
      <c r="A4209" s="4">
        <v>4985</v>
      </c>
      <c r="B4209" s="4" t="s">
        <v>31</v>
      </c>
      <c r="C4209" s="4" t="s">
        <v>24</v>
      </c>
      <c r="D4209" s="4" t="s">
        <v>28</v>
      </c>
      <c r="E4209" s="4" t="s">
        <v>29</v>
      </c>
      <c r="F4209" s="9">
        <v>13</v>
      </c>
      <c r="G4209" s="10">
        <v>609</v>
      </c>
      <c r="H4209" s="11">
        <v>0.15</v>
      </c>
      <c r="I4209" s="10">
        <f t="shared" si="396"/>
        <v>7917</v>
      </c>
      <c r="J4209" s="10">
        <f t="shared" si="391"/>
        <v>1187.55</v>
      </c>
      <c r="K4209" s="10">
        <f t="shared" si="392"/>
        <v>6729.45</v>
      </c>
      <c r="L4209" s="11">
        <v>0.05</v>
      </c>
      <c r="M4209" s="10">
        <f t="shared" si="393"/>
        <v>336.47250000000003</v>
      </c>
      <c r="N4209" s="10">
        <f t="shared" si="394"/>
        <v>7065.9224999999997</v>
      </c>
      <c r="O4209" s="10">
        <v>485.32</v>
      </c>
      <c r="P4209" s="10">
        <f t="shared" si="395"/>
        <v>420.28999999999996</v>
      </c>
      <c r="Q4209" s="12">
        <v>45750</v>
      </c>
    </row>
    <row r="4210" spans="1:17" x14ac:dyDescent="0.25">
      <c r="A4210" s="4">
        <v>4056</v>
      </c>
      <c r="B4210" s="4" t="s">
        <v>20</v>
      </c>
      <c r="C4210" s="4" t="s">
        <v>17</v>
      </c>
      <c r="D4210" s="4" t="s">
        <v>33</v>
      </c>
      <c r="E4210" s="4" t="s">
        <v>30</v>
      </c>
      <c r="F4210" s="9">
        <v>1</v>
      </c>
      <c r="G4210" s="10">
        <v>872</v>
      </c>
      <c r="H4210" s="11">
        <v>0</v>
      </c>
      <c r="I4210" s="10">
        <f t="shared" si="396"/>
        <v>872</v>
      </c>
      <c r="J4210" s="10">
        <f t="shared" si="391"/>
        <v>0</v>
      </c>
      <c r="K4210" s="10">
        <f t="shared" si="392"/>
        <v>872</v>
      </c>
      <c r="L4210" s="11">
        <v>0.05</v>
      </c>
      <c r="M4210" s="10">
        <f t="shared" si="393"/>
        <v>43.6</v>
      </c>
      <c r="N4210" s="10">
        <f t="shared" si="394"/>
        <v>915.6</v>
      </c>
      <c r="O4210" s="10">
        <v>451.74</v>
      </c>
      <c r="P4210" s="10">
        <f t="shared" si="395"/>
        <v>420.26</v>
      </c>
      <c r="Q4210" s="12">
        <v>45718</v>
      </c>
    </row>
    <row r="4211" spans="1:17" x14ac:dyDescent="0.25">
      <c r="A4211" s="4">
        <v>1593</v>
      </c>
      <c r="B4211" s="4" t="s">
        <v>32</v>
      </c>
      <c r="C4211" s="4" t="s">
        <v>24</v>
      </c>
      <c r="D4211" s="4" t="s">
        <v>18</v>
      </c>
      <c r="E4211" s="4" t="s">
        <v>37</v>
      </c>
      <c r="F4211" s="9">
        <v>7</v>
      </c>
      <c r="G4211" s="10">
        <v>1090</v>
      </c>
      <c r="H4211" s="11">
        <v>0.15</v>
      </c>
      <c r="I4211" s="10">
        <f t="shared" si="396"/>
        <v>7630</v>
      </c>
      <c r="J4211" s="10">
        <f t="shared" si="391"/>
        <v>1144.5</v>
      </c>
      <c r="K4211" s="10">
        <f t="shared" si="392"/>
        <v>6485.5</v>
      </c>
      <c r="L4211" s="11">
        <v>0.05</v>
      </c>
      <c r="M4211" s="10">
        <f t="shared" si="393"/>
        <v>324.27500000000003</v>
      </c>
      <c r="N4211" s="10">
        <f t="shared" si="394"/>
        <v>6809.7749999999996</v>
      </c>
      <c r="O4211" s="10">
        <v>866.53</v>
      </c>
      <c r="P4211" s="10">
        <f t="shared" si="395"/>
        <v>419.78999999999996</v>
      </c>
      <c r="Q4211" s="12">
        <v>45692</v>
      </c>
    </row>
    <row r="4212" spans="1:17" x14ac:dyDescent="0.25">
      <c r="A4212" s="4">
        <v>1902</v>
      </c>
      <c r="B4212" s="4" t="s">
        <v>32</v>
      </c>
      <c r="C4212" s="4" t="s">
        <v>24</v>
      </c>
      <c r="D4212" s="4" t="s">
        <v>18</v>
      </c>
      <c r="E4212" s="4" t="s">
        <v>27</v>
      </c>
      <c r="F4212" s="9">
        <v>10</v>
      </c>
      <c r="G4212" s="10">
        <v>96</v>
      </c>
      <c r="H4212" s="11">
        <v>0.05</v>
      </c>
      <c r="I4212" s="10">
        <f t="shared" si="396"/>
        <v>960</v>
      </c>
      <c r="J4212" s="10">
        <f t="shared" si="391"/>
        <v>48</v>
      </c>
      <c r="K4212" s="10">
        <f t="shared" si="392"/>
        <v>912</v>
      </c>
      <c r="L4212" s="11">
        <v>0.05</v>
      </c>
      <c r="M4212" s="10">
        <f t="shared" si="393"/>
        <v>45.6</v>
      </c>
      <c r="N4212" s="10">
        <f t="shared" si="394"/>
        <v>957.6</v>
      </c>
      <c r="O4212" s="10">
        <v>49.25</v>
      </c>
      <c r="P4212" s="10">
        <f t="shared" si="395"/>
        <v>419.5</v>
      </c>
      <c r="Q4212" s="12">
        <v>45994</v>
      </c>
    </row>
    <row r="4213" spans="1:17" x14ac:dyDescent="0.25">
      <c r="A4213" s="4">
        <v>2529</v>
      </c>
      <c r="B4213" s="4" t="s">
        <v>20</v>
      </c>
      <c r="C4213" s="4" t="s">
        <v>17</v>
      </c>
      <c r="D4213" s="4" t="s">
        <v>28</v>
      </c>
      <c r="E4213" s="4" t="s">
        <v>30</v>
      </c>
      <c r="F4213" s="9">
        <v>20</v>
      </c>
      <c r="G4213" s="10">
        <v>81</v>
      </c>
      <c r="H4213" s="11">
        <v>0.05</v>
      </c>
      <c r="I4213" s="10">
        <f t="shared" si="396"/>
        <v>1620</v>
      </c>
      <c r="J4213" s="10">
        <f t="shared" si="391"/>
        <v>81</v>
      </c>
      <c r="K4213" s="10">
        <f t="shared" si="392"/>
        <v>1539</v>
      </c>
      <c r="L4213" s="11">
        <v>0.05</v>
      </c>
      <c r="M4213" s="10">
        <f t="shared" si="393"/>
        <v>76.95</v>
      </c>
      <c r="N4213" s="10">
        <f t="shared" si="394"/>
        <v>1615.95</v>
      </c>
      <c r="O4213" s="10">
        <v>55.99</v>
      </c>
      <c r="P4213" s="10">
        <f t="shared" si="395"/>
        <v>419.20000000000005</v>
      </c>
      <c r="Q4213" s="12">
        <v>45970</v>
      </c>
    </row>
    <row r="4214" spans="1:17" x14ac:dyDescent="0.25">
      <c r="A4214" s="4">
        <v>3490</v>
      </c>
      <c r="B4214" s="4" t="s">
        <v>32</v>
      </c>
      <c r="C4214" s="4" t="s">
        <v>21</v>
      </c>
      <c r="D4214" s="4" t="s">
        <v>18</v>
      </c>
      <c r="E4214" s="4" t="s">
        <v>19</v>
      </c>
      <c r="F4214" s="9">
        <v>2</v>
      </c>
      <c r="G4214" s="10">
        <v>446</v>
      </c>
      <c r="H4214" s="11">
        <v>0</v>
      </c>
      <c r="I4214" s="10">
        <f t="shared" si="396"/>
        <v>892</v>
      </c>
      <c r="J4214" s="10">
        <f t="shared" si="391"/>
        <v>0</v>
      </c>
      <c r="K4214" s="10">
        <f t="shared" si="392"/>
        <v>892</v>
      </c>
      <c r="L4214" s="11">
        <v>0.05</v>
      </c>
      <c r="M4214" s="10">
        <f t="shared" si="393"/>
        <v>44.6</v>
      </c>
      <c r="N4214" s="10">
        <f t="shared" si="394"/>
        <v>936.6</v>
      </c>
      <c r="O4214" s="10">
        <v>236.48</v>
      </c>
      <c r="P4214" s="10">
        <f t="shared" si="395"/>
        <v>419.04</v>
      </c>
      <c r="Q4214" s="12">
        <v>45846</v>
      </c>
    </row>
    <row r="4215" spans="1:17" x14ac:dyDescent="0.25">
      <c r="A4215" s="4">
        <v>4174</v>
      </c>
      <c r="B4215" s="4" t="s">
        <v>23</v>
      </c>
      <c r="C4215" s="4" t="s">
        <v>24</v>
      </c>
      <c r="D4215" s="4" t="s">
        <v>26</v>
      </c>
      <c r="E4215" s="4" t="s">
        <v>30</v>
      </c>
      <c r="F4215" s="9">
        <v>5</v>
      </c>
      <c r="G4215" s="10">
        <v>306</v>
      </c>
      <c r="H4215" s="11">
        <v>0.1</v>
      </c>
      <c r="I4215" s="10">
        <f t="shared" si="396"/>
        <v>1530</v>
      </c>
      <c r="J4215" s="10">
        <f t="shared" si="391"/>
        <v>153</v>
      </c>
      <c r="K4215" s="10">
        <f t="shared" si="392"/>
        <v>1377</v>
      </c>
      <c r="L4215" s="11">
        <v>0.05</v>
      </c>
      <c r="M4215" s="10">
        <f t="shared" si="393"/>
        <v>68.850000000000009</v>
      </c>
      <c r="N4215" s="10">
        <f t="shared" si="394"/>
        <v>1445.85</v>
      </c>
      <c r="O4215" s="10">
        <v>191.61</v>
      </c>
      <c r="P4215" s="10">
        <f t="shared" si="395"/>
        <v>418.94999999999993</v>
      </c>
      <c r="Q4215" s="12">
        <v>45701</v>
      </c>
    </row>
    <row r="4216" spans="1:17" x14ac:dyDescent="0.25">
      <c r="A4216" s="4">
        <v>4749</v>
      </c>
      <c r="B4216" s="4" t="s">
        <v>16</v>
      </c>
      <c r="C4216" s="4" t="s">
        <v>17</v>
      </c>
      <c r="D4216" s="4" t="s">
        <v>26</v>
      </c>
      <c r="E4216" s="4" t="s">
        <v>37</v>
      </c>
      <c r="F4216" s="9">
        <v>1</v>
      </c>
      <c r="G4216" s="10">
        <v>1077</v>
      </c>
      <c r="H4216" s="11">
        <v>0.05</v>
      </c>
      <c r="I4216" s="10">
        <f t="shared" si="396"/>
        <v>1077</v>
      </c>
      <c r="J4216" s="10">
        <f t="shared" si="391"/>
        <v>53.85</v>
      </c>
      <c r="K4216" s="10">
        <f t="shared" si="392"/>
        <v>1023.15</v>
      </c>
      <c r="L4216" s="11">
        <v>0.05</v>
      </c>
      <c r="M4216" s="10">
        <f t="shared" si="393"/>
        <v>51.157499999999999</v>
      </c>
      <c r="N4216" s="10">
        <f t="shared" si="394"/>
        <v>1074.3074999999999</v>
      </c>
      <c r="O4216" s="10">
        <v>605.12</v>
      </c>
      <c r="P4216" s="10">
        <f t="shared" si="395"/>
        <v>418.03</v>
      </c>
      <c r="Q4216" s="12">
        <v>45815</v>
      </c>
    </row>
    <row r="4217" spans="1:17" x14ac:dyDescent="0.25">
      <c r="A4217" s="4">
        <v>1136</v>
      </c>
      <c r="B4217" s="4" t="s">
        <v>16</v>
      </c>
      <c r="C4217" s="4" t="s">
        <v>21</v>
      </c>
      <c r="D4217" s="4" t="s">
        <v>33</v>
      </c>
      <c r="E4217" s="4" t="s">
        <v>27</v>
      </c>
      <c r="F4217" s="9">
        <v>5</v>
      </c>
      <c r="G4217" s="10">
        <v>452</v>
      </c>
      <c r="H4217" s="11">
        <v>0.1</v>
      </c>
      <c r="I4217" s="10">
        <f t="shared" si="396"/>
        <v>2260</v>
      </c>
      <c r="J4217" s="10">
        <f t="shared" si="391"/>
        <v>226</v>
      </c>
      <c r="K4217" s="10">
        <f t="shared" si="392"/>
        <v>2034</v>
      </c>
      <c r="L4217" s="11">
        <v>0.05</v>
      </c>
      <c r="M4217" s="10">
        <f t="shared" si="393"/>
        <v>101.7</v>
      </c>
      <c r="N4217" s="10">
        <f t="shared" si="394"/>
        <v>2135.6999999999998</v>
      </c>
      <c r="O4217" s="10">
        <v>323.35000000000002</v>
      </c>
      <c r="P4217" s="10">
        <f t="shared" si="395"/>
        <v>417.25</v>
      </c>
      <c r="Q4217" s="12">
        <v>45894</v>
      </c>
    </row>
    <row r="4218" spans="1:17" x14ac:dyDescent="0.25">
      <c r="A4218" s="4">
        <v>2839</v>
      </c>
      <c r="B4218" s="4" t="s">
        <v>20</v>
      </c>
      <c r="C4218" s="4" t="s">
        <v>17</v>
      </c>
      <c r="D4218" s="4" t="s">
        <v>28</v>
      </c>
      <c r="E4218" s="4" t="s">
        <v>25</v>
      </c>
      <c r="F4218" s="9">
        <v>24</v>
      </c>
      <c r="G4218" s="10">
        <v>304</v>
      </c>
      <c r="H4218" s="11">
        <v>0.15</v>
      </c>
      <c r="I4218" s="10">
        <f t="shared" si="396"/>
        <v>7296</v>
      </c>
      <c r="J4218" s="10">
        <f t="shared" si="391"/>
        <v>1094.3999999999999</v>
      </c>
      <c r="K4218" s="10">
        <f t="shared" si="392"/>
        <v>6201.6</v>
      </c>
      <c r="L4218" s="11">
        <v>0.05</v>
      </c>
      <c r="M4218" s="10">
        <f t="shared" si="393"/>
        <v>310.08000000000004</v>
      </c>
      <c r="N4218" s="10">
        <f t="shared" si="394"/>
        <v>6511.68</v>
      </c>
      <c r="O4218" s="10">
        <v>241.04</v>
      </c>
      <c r="P4218" s="10">
        <f t="shared" si="395"/>
        <v>416.64000000000033</v>
      </c>
      <c r="Q4218" s="12">
        <v>45714</v>
      </c>
    </row>
    <row r="4219" spans="1:17" x14ac:dyDescent="0.25">
      <c r="A4219" s="4">
        <v>2370</v>
      </c>
      <c r="B4219" s="4" t="s">
        <v>31</v>
      </c>
      <c r="C4219" s="4" t="s">
        <v>24</v>
      </c>
      <c r="D4219" s="4" t="s">
        <v>28</v>
      </c>
      <c r="E4219" s="4" t="s">
        <v>30</v>
      </c>
      <c r="F4219" s="9">
        <v>9</v>
      </c>
      <c r="G4219" s="10">
        <v>153</v>
      </c>
      <c r="H4219" s="11">
        <v>0.05</v>
      </c>
      <c r="I4219" s="10">
        <f t="shared" si="396"/>
        <v>1377</v>
      </c>
      <c r="J4219" s="10">
        <f t="shared" si="391"/>
        <v>68.850000000000009</v>
      </c>
      <c r="K4219" s="10">
        <f t="shared" si="392"/>
        <v>1308.1500000000001</v>
      </c>
      <c r="L4219" s="11">
        <v>0.05</v>
      </c>
      <c r="M4219" s="10">
        <f t="shared" si="393"/>
        <v>65.407500000000013</v>
      </c>
      <c r="N4219" s="10">
        <f t="shared" si="394"/>
        <v>1373.5575000000001</v>
      </c>
      <c r="O4219" s="10">
        <v>99.06</v>
      </c>
      <c r="P4219" s="10">
        <f t="shared" si="395"/>
        <v>416.61000000000013</v>
      </c>
      <c r="Q4219" s="12">
        <v>45774</v>
      </c>
    </row>
    <row r="4220" spans="1:17" x14ac:dyDescent="0.25">
      <c r="A4220" s="4">
        <v>3122</v>
      </c>
      <c r="B4220" s="4" t="s">
        <v>35</v>
      </c>
      <c r="C4220" s="4" t="s">
        <v>24</v>
      </c>
      <c r="D4220" s="4" t="s">
        <v>33</v>
      </c>
      <c r="E4220" s="4" t="s">
        <v>37</v>
      </c>
      <c r="F4220" s="9">
        <v>19</v>
      </c>
      <c r="G4220" s="10">
        <v>135</v>
      </c>
      <c r="H4220" s="11">
        <v>0.1</v>
      </c>
      <c r="I4220" s="10">
        <f t="shared" si="396"/>
        <v>2565</v>
      </c>
      <c r="J4220" s="10">
        <f t="shared" si="391"/>
        <v>256.5</v>
      </c>
      <c r="K4220" s="10">
        <f t="shared" si="392"/>
        <v>2308.5</v>
      </c>
      <c r="L4220" s="11">
        <v>0.05</v>
      </c>
      <c r="M4220" s="10">
        <f t="shared" si="393"/>
        <v>115.42500000000001</v>
      </c>
      <c r="N4220" s="10">
        <f t="shared" si="394"/>
        <v>2423.9250000000002</v>
      </c>
      <c r="O4220" s="10">
        <v>99.59</v>
      </c>
      <c r="P4220" s="10">
        <f t="shared" si="395"/>
        <v>416.28999999999996</v>
      </c>
      <c r="Q4220" s="12">
        <v>45889</v>
      </c>
    </row>
    <row r="4221" spans="1:17" x14ac:dyDescent="0.25">
      <c r="A4221" s="4">
        <v>4798</v>
      </c>
      <c r="B4221" s="4" t="s">
        <v>16</v>
      </c>
      <c r="C4221" s="4" t="s">
        <v>21</v>
      </c>
      <c r="D4221" s="4" t="s">
        <v>26</v>
      </c>
      <c r="E4221" s="4" t="s">
        <v>25</v>
      </c>
      <c r="F4221" s="9">
        <v>24</v>
      </c>
      <c r="G4221" s="10">
        <v>130</v>
      </c>
      <c r="H4221" s="11">
        <v>0.15</v>
      </c>
      <c r="I4221" s="10">
        <f t="shared" si="396"/>
        <v>3120</v>
      </c>
      <c r="J4221" s="10">
        <f t="shared" si="391"/>
        <v>468</v>
      </c>
      <c r="K4221" s="10">
        <f t="shared" si="392"/>
        <v>2652</v>
      </c>
      <c r="L4221" s="11">
        <v>0.05</v>
      </c>
      <c r="M4221" s="10">
        <f t="shared" si="393"/>
        <v>132.6</v>
      </c>
      <c r="N4221" s="10">
        <f t="shared" si="394"/>
        <v>2784.6</v>
      </c>
      <c r="O4221" s="10">
        <v>93.19</v>
      </c>
      <c r="P4221" s="10">
        <f t="shared" si="395"/>
        <v>415.44000000000005</v>
      </c>
      <c r="Q4221" s="12">
        <v>45949</v>
      </c>
    </row>
    <row r="4222" spans="1:17" x14ac:dyDescent="0.25">
      <c r="A4222" s="4">
        <v>3935</v>
      </c>
      <c r="B4222" s="4" t="s">
        <v>16</v>
      </c>
      <c r="C4222" s="4" t="s">
        <v>21</v>
      </c>
      <c r="D4222" s="4" t="s">
        <v>28</v>
      </c>
      <c r="E4222" s="4" t="s">
        <v>29</v>
      </c>
      <c r="F4222" s="9">
        <v>11</v>
      </c>
      <c r="G4222" s="10">
        <v>108</v>
      </c>
      <c r="H4222" s="11">
        <v>0</v>
      </c>
      <c r="I4222" s="10">
        <f t="shared" si="396"/>
        <v>1188</v>
      </c>
      <c r="J4222" s="10">
        <f t="shared" si="391"/>
        <v>0</v>
      </c>
      <c r="K4222" s="10">
        <f t="shared" si="392"/>
        <v>1188</v>
      </c>
      <c r="L4222" s="11">
        <v>0.05</v>
      </c>
      <c r="M4222" s="10">
        <f t="shared" si="393"/>
        <v>59.400000000000006</v>
      </c>
      <c r="N4222" s="10">
        <f t="shared" si="394"/>
        <v>1247.4000000000001</v>
      </c>
      <c r="O4222" s="10">
        <v>70.290000000000006</v>
      </c>
      <c r="P4222" s="10">
        <f t="shared" si="395"/>
        <v>414.80999999999995</v>
      </c>
      <c r="Q4222" s="12">
        <v>45747</v>
      </c>
    </row>
    <row r="4223" spans="1:17" x14ac:dyDescent="0.25">
      <c r="A4223" s="4">
        <v>2797</v>
      </c>
      <c r="B4223" s="4" t="s">
        <v>38</v>
      </c>
      <c r="C4223" s="4" t="s">
        <v>21</v>
      </c>
      <c r="D4223" s="4" t="s">
        <v>33</v>
      </c>
      <c r="E4223" s="4" t="s">
        <v>19</v>
      </c>
      <c r="F4223" s="9">
        <v>1</v>
      </c>
      <c r="G4223" s="10">
        <v>1072</v>
      </c>
      <c r="H4223" s="11">
        <v>0</v>
      </c>
      <c r="I4223" s="10">
        <f t="shared" si="396"/>
        <v>1072</v>
      </c>
      <c r="J4223" s="10">
        <f t="shared" si="391"/>
        <v>0</v>
      </c>
      <c r="K4223" s="10">
        <f t="shared" si="392"/>
        <v>1072</v>
      </c>
      <c r="L4223" s="11">
        <v>0.05</v>
      </c>
      <c r="M4223" s="10">
        <f t="shared" si="393"/>
        <v>53.6</v>
      </c>
      <c r="N4223" s="10">
        <f t="shared" si="394"/>
        <v>1125.5999999999999</v>
      </c>
      <c r="O4223" s="10">
        <v>657.94</v>
      </c>
      <c r="P4223" s="10">
        <f t="shared" si="395"/>
        <v>414.05999999999995</v>
      </c>
      <c r="Q4223" s="12">
        <v>45661</v>
      </c>
    </row>
    <row r="4224" spans="1:17" x14ac:dyDescent="0.25">
      <c r="A4224" s="4">
        <v>1479</v>
      </c>
      <c r="B4224" s="4" t="s">
        <v>32</v>
      </c>
      <c r="C4224" s="4" t="s">
        <v>21</v>
      </c>
      <c r="D4224" s="4" t="s">
        <v>18</v>
      </c>
      <c r="E4224" s="4" t="s">
        <v>27</v>
      </c>
      <c r="F4224" s="9">
        <v>7</v>
      </c>
      <c r="G4224" s="10">
        <v>283</v>
      </c>
      <c r="H4224" s="11">
        <v>0</v>
      </c>
      <c r="I4224" s="10">
        <f t="shared" si="396"/>
        <v>1981</v>
      </c>
      <c r="J4224" s="10">
        <f t="shared" si="391"/>
        <v>0</v>
      </c>
      <c r="K4224" s="10">
        <f t="shared" si="392"/>
        <v>1981</v>
      </c>
      <c r="L4224" s="11">
        <v>0.05</v>
      </c>
      <c r="M4224" s="10">
        <f t="shared" si="393"/>
        <v>99.050000000000011</v>
      </c>
      <c r="N4224" s="10">
        <f t="shared" si="394"/>
        <v>2080.0500000000002</v>
      </c>
      <c r="O4224" s="10">
        <v>223.92</v>
      </c>
      <c r="P4224" s="10">
        <f t="shared" si="395"/>
        <v>413.56000000000017</v>
      </c>
      <c r="Q4224" s="12">
        <v>45928</v>
      </c>
    </row>
    <row r="4225" spans="1:17" x14ac:dyDescent="0.25">
      <c r="A4225" s="4">
        <v>2380</v>
      </c>
      <c r="B4225" s="4" t="s">
        <v>23</v>
      </c>
      <c r="C4225" s="4" t="s">
        <v>17</v>
      </c>
      <c r="D4225" s="4" t="s">
        <v>33</v>
      </c>
      <c r="E4225" s="4" t="s">
        <v>27</v>
      </c>
      <c r="F4225" s="9">
        <v>6</v>
      </c>
      <c r="G4225" s="10">
        <v>212</v>
      </c>
      <c r="H4225" s="11">
        <v>0.1</v>
      </c>
      <c r="I4225" s="10">
        <f t="shared" si="396"/>
        <v>1272</v>
      </c>
      <c r="J4225" s="10">
        <f t="shared" si="391"/>
        <v>127.2</v>
      </c>
      <c r="K4225" s="10">
        <f t="shared" si="392"/>
        <v>1144.8</v>
      </c>
      <c r="L4225" s="11">
        <v>0.05</v>
      </c>
      <c r="M4225" s="10">
        <f t="shared" si="393"/>
        <v>57.24</v>
      </c>
      <c r="N4225" s="10">
        <f t="shared" si="394"/>
        <v>1202.04</v>
      </c>
      <c r="O4225" s="10">
        <v>121.9</v>
      </c>
      <c r="P4225" s="10">
        <f t="shared" si="395"/>
        <v>413.39999999999986</v>
      </c>
      <c r="Q4225" s="12">
        <v>45993</v>
      </c>
    </row>
    <row r="4226" spans="1:17" x14ac:dyDescent="0.25">
      <c r="A4226" s="4">
        <v>2279</v>
      </c>
      <c r="B4226" s="4" t="s">
        <v>34</v>
      </c>
      <c r="C4226" s="4" t="s">
        <v>17</v>
      </c>
      <c r="D4226" s="4" t="s">
        <v>33</v>
      </c>
      <c r="E4226" s="4" t="s">
        <v>19</v>
      </c>
      <c r="F4226" s="9">
        <v>9</v>
      </c>
      <c r="G4226" s="10">
        <v>249</v>
      </c>
      <c r="H4226" s="11">
        <v>0.05</v>
      </c>
      <c r="I4226" s="10">
        <f t="shared" si="396"/>
        <v>2241</v>
      </c>
      <c r="J4226" s="10">
        <f t="shared" ref="J4226:J4289" si="397">I4226*H4226</f>
        <v>112.05000000000001</v>
      </c>
      <c r="K4226" s="10">
        <f t="shared" ref="K4226:K4289" si="398">I4226-J4226</f>
        <v>2128.9499999999998</v>
      </c>
      <c r="L4226" s="11">
        <v>0.05</v>
      </c>
      <c r="M4226" s="10">
        <f t="shared" ref="M4226:M4289" si="399">K4226*L4226</f>
        <v>106.44749999999999</v>
      </c>
      <c r="N4226" s="10">
        <f t="shared" ref="N4226:N4289" si="400">K4226+M4226</f>
        <v>2235.3975</v>
      </c>
      <c r="O4226" s="10">
        <v>190.62</v>
      </c>
      <c r="P4226" s="10">
        <f t="shared" ref="P4226:P4289" si="401">K4226-(O4226*F4226)</f>
        <v>413.36999999999989</v>
      </c>
      <c r="Q4226" s="12">
        <v>45703</v>
      </c>
    </row>
    <row r="4227" spans="1:17" x14ac:dyDescent="0.25">
      <c r="A4227" s="4">
        <v>2288</v>
      </c>
      <c r="B4227" s="4" t="s">
        <v>16</v>
      </c>
      <c r="C4227" s="4" t="s">
        <v>24</v>
      </c>
      <c r="D4227" s="4" t="s">
        <v>18</v>
      </c>
      <c r="E4227" s="4" t="s">
        <v>29</v>
      </c>
      <c r="F4227" s="9">
        <v>2</v>
      </c>
      <c r="G4227" s="10">
        <v>1082</v>
      </c>
      <c r="H4227" s="11">
        <v>0.1</v>
      </c>
      <c r="I4227" s="10">
        <f t="shared" si="396"/>
        <v>2164</v>
      </c>
      <c r="J4227" s="10">
        <f t="shared" si="397"/>
        <v>216.4</v>
      </c>
      <c r="K4227" s="10">
        <f t="shared" si="398"/>
        <v>1947.6</v>
      </c>
      <c r="L4227" s="11">
        <v>0.05</v>
      </c>
      <c r="M4227" s="10">
        <f t="shared" si="399"/>
        <v>97.38</v>
      </c>
      <c r="N4227" s="10">
        <f t="shared" si="400"/>
        <v>2044.98</v>
      </c>
      <c r="O4227" s="10">
        <v>767.39</v>
      </c>
      <c r="P4227" s="10">
        <f t="shared" si="401"/>
        <v>412.81999999999994</v>
      </c>
      <c r="Q4227" s="12">
        <v>45831</v>
      </c>
    </row>
    <row r="4228" spans="1:17" x14ac:dyDescent="0.25">
      <c r="A4228" s="4">
        <v>2539</v>
      </c>
      <c r="B4228" s="4" t="s">
        <v>23</v>
      </c>
      <c r="C4228" s="4" t="s">
        <v>17</v>
      </c>
      <c r="D4228" s="4" t="s">
        <v>28</v>
      </c>
      <c r="E4228" s="4" t="s">
        <v>19</v>
      </c>
      <c r="F4228" s="9">
        <v>3</v>
      </c>
      <c r="G4228" s="10">
        <v>598</v>
      </c>
      <c r="H4228" s="11">
        <v>0.1</v>
      </c>
      <c r="I4228" s="10">
        <f t="shared" si="396"/>
        <v>1794</v>
      </c>
      <c r="J4228" s="10">
        <f t="shared" si="397"/>
        <v>179.4</v>
      </c>
      <c r="K4228" s="10">
        <f t="shared" si="398"/>
        <v>1614.6</v>
      </c>
      <c r="L4228" s="11">
        <v>0.05</v>
      </c>
      <c r="M4228" s="10">
        <f t="shared" si="399"/>
        <v>80.73</v>
      </c>
      <c r="N4228" s="10">
        <f t="shared" si="400"/>
        <v>1695.33</v>
      </c>
      <c r="O4228" s="10">
        <v>400.61</v>
      </c>
      <c r="P4228" s="10">
        <f t="shared" si="401"/>
        <v>412.77</v>
      </c>
      <c r="Q4228" s="12">
        <v>45962</v>
      </c>
    </row>
    <row r="4229" spans="1:17" x14ac:dyDescent="0.25">
      <c r="A4229" s="4">
        <v>1416</v>
      </c>
      <c r="B4229" s="4" t="s">
        <v>20</v>
      </c>
      <c r="C4229" s="4" t="s">
        <v>21</v>
      </c>
      <c r="D4229" s="4" t="s">
        <v>33</v>
      </c>
      <c r="E4229" s="4" t="s">
        <v>22</v>
      </c>
      <c r="F4229" s="9">
        <v>3</v>
      </c>
      <c r="G4229" s="10">
        <v>510</v>
      </c>
      <c r="H4229" s="11">
        <v>0</v>
      </c>
      <c r="I4229" s="10">
        <f t="shared" si="396"/>
        <v>1530</v>
      </c>
      <c r="J4229" s="10">
        <f t="shared" si="397"/>
        <v>0</v>
      </c>
      <c r="K4229" s="10">
        <f t="shared" si="398"/>
        <v>1530</v>
      </c>
      <c r="L4229" s="11">
        <v>0.05</v>
      </c>
      <c r="M4229" s="10">
        <f t="shared" si="399"/>
        <v>76.5</v>
      </c>
      <c r="N4229" s="10">
        <f t="shared" si="400"/>
        <v>1606.5</v>
      </c>
      <c r="O4229" s="10">
        <v>372.52</v>
      </c>
      <c r="P4229" s="10">
        <f t="shared" si="401"/>
        <v>412.44000000000005</v>
      </c>
      <c r="Q4229" s="12">
        <v>45794</v>
      </c>
    </row>
    <row r="4230" spans="1:17" x14ac:dyDescent="0.25">
      <c r="A4230" s="4">
        <v>4319</v>
      </c>
      <c r="B4230" s="4" t="s">
        <v>20</v>
      </c>
      <c r="C4230" s="4" t="s">
        <v>21</v>
      </c>
      <c r="D4230" s="4" t="s">
        <v>26</v>
      </c>
      <c r="E4230" s="4" t="s">
        <v>37</v>
      </c>
      <c r="F4230" s="9">
        <v>8</v>
      </c>
      <c r="G4230" s="10">
        <v>183</v>
      </c>
      <c r="H4230" s="11">
        <v>0.05</v>
      </c>
      <c r="I4230" s="10">
        <f t="shared" si="396"/>
        <v>1464</v>
      </c>
      <c r="J4230" s="10">
        <f t="shared" si="397"/>
        <v>73.2</v>
      </c>
      <c r="K4230" s="10">
        <f t="shared" si="398"/>
        <v>1390.8</v>
      </c>
      <c r="L4230" s="11">
        <v>0.05</v>
      </c>
      <c r="M4230" s="10">
        <f t="shared" si="399"/>
        <v>69.540000000000006</v>
      </c>
      <c r="N4230" s="10">
        <f t="shared" si="400"/>
        <v>1460.34</v>
      </c>
      <c r="O4230" s="10">
        <v>122.49</v>
      </c>
      <c r="P4230" s="10">
        <f t="shared" si="401"/>
        <v>410.88</v>
      </c>
      <c r="Q4230" s="12">
        <v>45804</v>
      </c>
    </row>
    <row r="4231" spans="1:17" x14ac:dyDescent="0.25">
      <c r="A4231" s="4">
        <v>437</v>
      </c>
      <c r="B4231" s="4" t="s">
        <v>34</v>
      </c>
      <c r="C4231" s="4" t="s">
        <v>17</v>
      </c>
      <c r="D4231" s="4" t="s">
        <v>26</v>
      </c>
      <c r="E4231" s="4" t="s">
        <v>30</v>
      </c>
      <c r="F4231" s="9">
        <v>10</v>
      </c>
      <c r="G4231" s="10">
        <v>490</v>
      </c>
      <c r="H4231" s="11">
        <v>0.15</v>
      </c>
      <c r="I4231" s="10">
        <f t="shared" si="396"/>
        <v>4900</v>
      </c>
      <c r="J4231" s="10">
        <f t="shared" si="397"/>
        <v>735</v>
      </c>
      <c r="K4231" s="10">
        <f t="shared" si="398"/>
        <v>4165</v>
      </c>
      <c r="L4231" s="11">
        <v>0.05</v>
      </c>
      <c r="M4231" s="10">
        <f t="shared" si="399"/>
        <v>208.25</v>
      </c>
      <c r="N4231" s="10">
        <f t="shared" si="400"/>
        <v>4373.25</v>
      </c>
      <c r="O4231" s="10">
        <v>375.46</v>
      </c>
      <c r="P4231" s="10">
        <f t="shared" si="401"/>
        <v>410.40000000000009</v>
      </c>
      <c r="Q4231" s="12">
        <v>46016</v>
      </c>
    </row>
    <row r="4232" spans="1:17" x14ac:dyDescent="0.25">
      <c r="A4232" s="4">
        <v>469</v>
      </c>
      <c r="B4232" s="4" t="s">
        <v>20</v>
      </c>
      <c r="C4232" s="4" t="s">
        <v>17</v>
      </c>
      <c r="D4232" s="4" t="s">
        <v>18</v>
      </c>
      <c r="E4232" s="4" t="s">
        <v>25</v>
      </c>
      <c r="F4232" s="9">
        <v>5</v>
      </c>
      <c r="G4232" s="10">
        <v>334</v>
      </c>
      <c r="H4232" s="11">
        <v>0.15</v>
      </c>
      <c r="I4232" s="10">
        <f t="shared" si="396"/>
        <v>1670</v>
      </c>
      <c r="J4232" s="10">
        <f t="shared" si="397"/>
        <v>250.5</v>
      </c>
      <c r="K4232" s="10">
        <f t="shared" si="398"/>
        <v>1419.5</v>
      </c>
      <c r="L4232" s="11">
        <v>0.05</v>
      </c>
      <c r="M4232" s="10">
        <f t="shared" si="399"/>
        <v>70.975000000000009</v>
      </c>
      <c r="N4232" s="10">
        <f t="shared" si="400"/>
        <v>1490.4749999999999</v>
      </c>
      <c r="O4232" s="10">
        <v>201.83</v>
      </c>
      <c r="P4232" s="10">
        <f t="shared" si="401"/>
        <v>410.34999999999991</v>
      </c>
      <c r="Q4232" s="12">
        <v>45680</v>
      </c>
    </row>
    <row r="4233" spans="1:17" x14ac:dyDescent="0.25">
      <c r="A4233" s="4">
        <v>1660</v>
      </c>
      <c r="B4233" s="4" t="s">
        <v>35</v>
      </c>
      <c r="C4233" s="4" t="s">
        <v>24</v>
      </c>
      <c r="D4233" s="4" t="s">
        <v>28</v>
      </c>
      <c r="E4233" s="4" t="s">
        <v>29</v>
      </c>
      <c r="F4233" s="9">
        <v>15</v>
      </c>
      <c r="G4233" s="10">
        <v>84</v>
      </c>
      <c r="H4233" s="11">
        <v>0.15</v>
      </c>
      <c r="I4233" s="10">
        <f t="shared" si="396"/>
        <v>1260</v>
      </c>
      <c r="J4233" s="10">
        <f t="shared" si="397"/>
        <v>189</v>
      </c>
      <c r="K4233" s="10">
        <f t="shared" si="398"/>
        <v>1071</v>
      </c>
      <c r="L4233" s="11">
        <v>0.05</v>
      </c>
      <c r="M4233" s="10">
        <f t="shared" si="399"/>
        <v>53.550000000000004</v>
      </c>
      <c r="N4233" s="10">
        <f t="shared" si="400"/>
        <v>1124.55</v>
      </c>
      <c r="O4233" s="10">
        <v>44.07</v>
      </c>
      <c r="P4233" s="10">
        <f t="shared" si="401"/>
        <v>409.95000000000005</v>
      </c>
      <c r="Q4233" s="12">
        <v>45670</v>
      </c>
    </row>
    <row r="4234" spans="1:17" x14ac:dyDescent="0.25">
      <c r="A4234" s="4">
        <v>4869</v>
      </c>
      <c r="B4234" s="4" t="s">
        <v>35</v>
      </c>
      <c r="C4234" s="4" t="s">
        <v>24</v>
      </c>
      <c r="D4234" s="4" t="s">
        <v>33</v>
      </c>
      <c r="E4234" s="4" t="s">
        <v>19</v>
      </c>
      <c r="F4234" s="9">
        <v>3</v>
      </c>
      <c r="G4234" s="10">
        <v>436</v>
      </c>
      <c r="H4234" s="11">
        <v>0.05</v>
      </c>
      <c r="I4234" s="10">
        <f t="shared" si="396"/>
        <v>1308</v>
      </c>
      <c r="J4234" s="10">
        <f t="shared" si="397"/>
        <v>65.400000000000006</v>
      </c>
      <c r="K4234" s="10">
        <f t="shared" si="398"/>
        <v>1242.5999999999999</v>
      </c>
      <c r="L4234" s="11">
        <v>0.05</v>
      </c>
      <c r="M4234" s="10">
        <f t="shared" si="399"/>
        <v>62.129999999999995</v>
      </c>
      <c r="N4234" s="10">
        <f t="shared" si="400"/>
        <v>1304.73</v>
      </c>
      <c r="O4234" s="10">
        <v>277.68</v>
      </c>
      <c r="P4234" s="10">
        <f t="shared" si="401"/>
        <v>409.55999999999995</v>
      </c>
      <c r="Q4234" s="12">
        <v>45841</v>
      </c>
    </row>
    <row r="4235" spans="1:17" x14ac:dyDescent="0.25">
      <c r="A4235" s="4">
        <v>2629</v>
      </c>
      <c r="B4235" s="4" t="s">
        <v>34</v>
      </c>
      <c r="C4235" s="4" t="s">
        <v>17</v>
      </c>
      <c r="D4235" s="4" t="s">
        <v>28</v>
      </c>
      <c r="E4235" s="4" t="s">
        <v>30</v>
      </c>
      <c r="F4235" s="9">
        <v>7</v>
      </c>
      <c r="G4235" s="10">
        <v>389</v>
      </c>
      <c r="H4235" s="11">
        <v>0.15</v>
      </c>
      <c r="I4235" s="10">
        <f t="shared" si="396"/>
        <v>2723</v>
      </c>
      <c r="J4235" s="10">
        <f t="shared" si="397"/>
        <v>408.45</v>
      </c>
      <c r="K4235" s="10">
        <f t="shared" si="398"/>
        <v>2314.5500000000002</v>
      </c>
      <c r="L4235" s="11">
        <v>0.05</v>
      </c>
      <c r="M4235" s="10">
        <f t="shared" si="399"/>
        <v>115.72750000000002</v>
      </c>
      <c r="N4235" s="10">
        <f t="shared" si="400"/>
        <v>2430.2775000000001</v>
      </c>
      <c r="O4235" s="10">
        <v>272.14999999999998</v>
      </c>
      <c r="P4235" s="10">
        <f t="shared" si="401"/>
        <v>409.50000000000045</v>
      </c>
      <c r="Q4235" s="12">
        <v>45987</v>
      </c>
    </row>
    <row r="4236" spans="1:17" x14ac:dyDescent="0.25">
      <c r="A4236" s="4">
        <v>387</v>
      </c>
      <c r="B4236" s="4" t="s">
        <v>35</v>
      </c>
      <c r="C4236" s="4" t="s">
        <v>21</v>
      </c>
      <c r="D4236" s="4" t="s">
        <v>28</v>
      </c>
      <c r="E4236" s="4" t="s">
        <v>19</v>
      </c>
      <c r="F4236" s="9">
        <v>2</v>
      </c>
      <c r="G4236" s="10">
        <v>719</v>
      </c>
      <c r="H4236" s="11">
        <v>0.05</v>
      </c>
      <c r="I4236" s="10">
        <f t="shared" si="396"/>
        <v>1438</v>
      </c>
      <c r="J4236" s="10">
        <f t="shared" si="397"/>
        <v>71.900000000000006</v>
      </c>
      <c r="K4236" s="10">
        <f t="shared" si="398"/>
        <v>1366.1</v>
      </c>
      <c r="L4236" s="11">
        <v>0.05</v>
      </c>
      <c r="M4236" s="10">
        <f t="shared" si="399"/>
        <v>68.304999999999993</v>
      </c>
      <c r="N4236" s="10">
        <f t="shared" si="400"/>
        <v>1434.405</v>
      </c>
      <c r="O4236" s="10">
        <v>478.48</v>
      </c>
      <c r="P4236" s="10">
        <f t="shared" si="401"/>
        <v>409.13999999999987</v>
      </c>
      <c r="Q4236" s="12">
        <v>45985</v>
      </c>
    </row>
    <row r="4237" spans="1:17" x14ac:dyDescent="0.25">
      <c r="A4237" s="4">
        <v>41</v>
      </c>
      <c r="B4237" s="4" t="s">
        <v>35</v>
      </c>
      <c r="C4237" s="4" t="s">
        <v>17</v>
      </c>
      <c r="D4237" s="4" t="s">
        <v>28</v>
      </c>
      <c r="E4237" s="4" t="s">
        <v>25</v>
      </c>
      <c r="F4237" s="9">
        <v>3</v>
      </c>
      <c r="G4237" s="10">
        <v>596</v>
      </c>
      <c r="H4237" s="11">
        <v>0.15</v>
      </c>
      <c r="I4237" s="10">
        <f t="shared" si="396"/>
        <v>1788</v>
      </c>
      <c r="J4237" s="10">
        <f t="shared" si="397"/>
        <v>268.2</v>
      </c>
      <c r="K4237" s="10">
        <f t="shared" si="398"/>
        <v>1519.8</v>
      </c>
      <c r="L4237" s="11">
        <v>0.05</v>
      </c>
      <c r="M4237" s="10">
        <f t="shared" si="399"/>
        <v>75.989999999999995</v>
      </c>
      <c r="N4237" s="10">
        <f t="shared" si="400"/>
        <v>1595.79</v>
      </c>
      <c r="O4237" s="10">
        <v>370.38</v>
      </c>
      <c r="P4237" s="10">
        <f t="shared" si="401"/>
        <v>408.66000000000008</v>
      </c>
      <c r="Q4237" s="12">
        <v>45811</v>
      </c>
    </row>
    <row r="4238" spans="1:17" x14ac:dyDescent="0.25">
      <c r="A4238" s="4">
        <v>2057</v>
      </c>
      <c r="B4238" s="4" t="s">
        <v>23</v>
      </c>
      <c r="C4238" s="4" t="s">
        <v>21</v>
      </c>
      <c r="D4238" s="4" t="s">
        <v>33</v>
      </c>
      <c r="E4238" s="4" t="s">
        <v>22</v>
      </c>
      <c r="F4238" s="9">
        <v>2</v>
      </c>
      <c r="G4238" s="10">
        <v>1042</v>
      </c>
      <c r="H4238" s="11">
        <v>0.05</v>
      </c>
      <c r="I4238" s="10">
        <f t="shared" si="396"/>
        <v>2084</v>
      </c>
      <c r="J4238" s="10">
        <f t="shared" si="397"/>
        <v>104.2</v>
      </c>
      <c r="K4238" s="10">
        <f t="shared" si="398"/>
        <v>1979.8</v>
      </c>
      <c r="L4238" s="11">
        <v>0.05</v>
      </c>
      <c r="M4238" s="10">
        <f t="shared" si="399"/>
        <v>98.990000000000009</v>
      </c>
      <c r="N4238" s="10">
        <f t="shared" si="400"/>
        <v>2078.79</v>
      </c>
      <c r="O4238" s="10">
        <v>786.07</v>
      </c>
      <c r="P4238" s="10">
        <f t="shared" si="401"/>
        <v>407.65999999999985</v>
      </c>
      <c r="Q4238" s="12">
        <v>45753</v>
      </c>
    </row>
    <row r="4239" spans="1:17" x14ac:dyDescent="0.25">
      <c r="A4239" s="4">
        <v>3524</v>
      </c>
      <c r="B4239" s="4" t="s">
        <v>23</v>
      </c>
      <c r="C4239" s="4" t="s">
        <v>17</v>
      </c>
      <c r="D4239" s="4" t="s">
        <v>33</v>
      </c>
      <c r="E4239" s="4" t="s">
        <v>19</v>
      </c>
      <c r="F4239" s="9">
        <v>6</v>
      </c>
      <c r="G4239" s="10">
        <v>762</v>
      </c>
      <c r="H4239" s="11">
        <v>0.15</v>
      </c>
      <c r="I4239" s="10">
        <f t="shared" si="396"/>
        <v>4572</v>
      </c>
      <c r="J4239" s="10">
        <f t="shared" si="397"/>
        <v>685.8</v>
      </c>
      <c r="K4239" s="10">
        <f t="shared" si="398"/>
        <v>3886.2</v>
      </c>
      <c r="L4239" s="11">
        <v>0.05</v>
      </c>
      <c r="M4239" s="10">
        <f t="shared" si="399"/>
        <v>194.31</v>
      </c>
      <c r="N4239" s="10">
        <f t="shared" si="400"/>
        <v>4080.5099999999998</v>
      </c>
      <c r="O4239" s="10">
        <v>579.78</v>
      </c>
      <c r="P4239" s="10">
        <f t="shared" si="401"/>
        <v>407.52</v>
      </c>
      <c r="Q4239" s="12">
        <v>45775</v>
      </c>
    </row>
    <row r="4240" spans="1:17" x14ac:dyDescent="0.25">
      <c r="A4240" s="4">
        <v>1676</v>
      </c>
      <c r="B4240" s="4" t="s">
        <v>31</v>
      </c>
      <c r="C4240" s="4" t="s">
        <v>24</v>
      </c>
      <c r="D4240" s="4" t="s">
        <v>33</v>
      </c>
      <c r="E4240" s="4" t="s">
        <v>19</v>
      </c>
      <c r="F4240" s="9">
        <v>12</v>
      </c>
      <c r="G4240" s="10">
        <v>134</v>
      </c>
      <c r="H4240" s="11">
        <v>0</v>
      </c>
      <c r="I4240" s="10">
        <f t="shared" si="396"/>
        <v>1608</v>
      </c>
      <c r="J4240" s="10">
        <f t="shared" si="397"/>
        <v>0</v>
      </c>
      <c r="K4240" s="10">
        <f t="shared" si="398"/>
        <v>1608</v>
      </c>
      <c r="L4240" s="11">
        <v>0.05</v>
      </c>
      <c r="M4240" s="10">
        <f t="shared" si="399"/>
        <v>80.400000000000006</v>
      </c>
      <c r="N4240" s="10">
        <f t="shared" si="400"/>
        <v>1688.4</v>
      </c>
      <c r="O4240" s="10">
        <v>100.06</v>
      </c>
      <c r="P4240" s="10">
        <f t="shared" si="401"/>
        <v>407.28</v>
      </c>
      <c r="Q4240" s="12">
        <v>45702</v>
      </c>
    </row>
    <row r="4241" spans="1:17" x14ac:dyDescent="0.25">
      <c r="A4241" s="4">
        <v>4515</v>
      </c>
      <c r="B4241" s="4" t="s">
        <v>38</v>
      </c>
      <c r="C4241" s="4" t="s">
        <v>21</v>
      </c>
      <c r="D4241" s="4" t="s">
        <v>26</v>
      </c>
      <c r="E4241" s="4" t="s">
        <v>22</v>
      </c>
      <c r="F4241" s="9">
        <v>5</v>
      </c>
      <c r="G4241" s="10">
        <v>513</v>
      </c>
      <c r="H4241" s="11">
        <v>0.05</v>
      </c>
      <c r="I4241" s="10">
        <f t="shared" si="396"/>
        <v>2565</v>
      </c>
      <c r="J4241" s="10">
        <f t="shared" si="397"/>
        <v>128.25</v>
      </c>
      <c r="K4241" s="10">
        <f t="shared" si="398"/>
        <v>2436.75</v>
      </c>
      <c r="L4241" s="11">
        <v>0.05</v>
      </c>
      <c r="M4241" s="10">
        <f t="shared" si="399"/>
        <v>121.83750000000001</v>
      </c>
      <c r="N4241" s="10">
        <f t="shared" si="400"/>
        <v>2558.5875000000001</v>
      </c>
      <c r="O4241" s="10">
        <v>406.01</v>
      </c>
      <c r="P4241" s="10">
        <f t="shared" si="401"/>
        <v>406.70000000000005</v>
      </c>
      <c r="Q4241" s="12">
        <v>45800</v>
      </c>
    </row>
    <row r="4242" spans="1:17" x14ac:dyDescent="0.25">
      <c r="A4242" s="4">
        <v>1414</v>
      </c>
      <c r="B4242" s="4" t="s">
        <v>23</v>
      </c>
      <c r="C4242" s="4" t="s">
        <v>17</v>
      </c>
      <c r="D4242" s="4" t="s">
        <v>18</v>
      </c>
      <c r="E4242" s="4" t="s">
        <v>22</v>
      </c>
      <c r="F4242" s="9">
        <v>5</v>
      </c>
      <c r="G4242" s="10">
        <v>322</v>
      </c>
      <c r="H4242" s="11">
        <v>0.05</v>
      </c>
      <c r="I4242" s="10">
        <f t="shared" si="396"/>
        <v>1610</v>
      </c>
      <c r="J4242" s="10">
        <f t="shared" si="397"/>
        <v>80.5</v>
      </c>
      <c r="K4242" s="10">
        <f t="shared" si="398"/>
        <v>1529.5</v>
      </c>
      <c r="L4242" s="11">
        <v>0.05</v>
      </c>
      <c r="M4242" s="10">
        <f t="shared" si="399"/>
        <v>76.475000000000009</v>
      </c>
      <c r="N4242" s="10">
        <f t="shared" si="400"/>
        <v>1605.9749999999999</v>
      </c>
      <c r="O4242" s="10">
        <v>224.71</v>
      </c>
      <c r="P4242" s="10">
        <f t="shared" si="401"/>
        <v>405.95000000000005</v>
      </c>
      <c r="Q4242" s="12">
        <v>45981</v>
      </c>
    </row>
    <row r="4243" spans="1:17" x14ac:dyDescent="0.25">
      <c r="A4243" s="4">
        <v>1198</v>
      </c>
      <c r="B4243" s="4" t="s">
        <v>20</v>
      </c>
      <c r="C4243" s="4" t="s">
        <v>17</v>
      </c>
      <c r="D4243" s="4" t="s">
        <v>33</v>
      </c>
      <c r="E4243" s="4" t="s">
        <v>29</v>
      </c>
      <c r="F4243" s="9">
        <v>7</v>
      </c>
      <c r="G4243" s="10">
        <v>168</v>
      </c>
      <c r="H4243" s="11">
        <v>0</v>
      </c>
      <c r="I4243" s="10">
        <f t="shared" ref="I4243:I4306" si="402">F4243*G4243</f>
        <v>1176</v>
      </c>
      <c r="J4243" s="10">
        <f t="shared" si="397"/>
        <v>0</v>
      </c>
      <c r="K4243" s="10">
        <f t="shared" si="398"/>
        <v>1176</v>
      </c>
      <c r="L4243" s="11">
        <v>0.05</v>
      </c>
      <c r="M4243" s="10">
        <f t="shared" si="399"/>
        <v>58.800000000000004</v>
      </c>
      <c r="N4243" s="10">
        <f t="shared" si="400"/>
        <v>1234.8</v>
      </c>
      <c r="O4243" s="10">
        <v>110.15</v>
      </c>
      <c r="P4243" s="10">
        <f t="shared" si="401"/>
        <v>404.94999999999993</v>
      </c>
      <c r="Q4243" s="12">
        <v>45803</v>
      </c>
    </row>
    <row r="4244" spans="1:17" x14ac:dyDescent="0.25">
      <c r="A4244" s="4">
        <v>3575</v>
      </c>
      <c r="B4244" s="4" t="s">
        <v>16</v>
      </c>
      <c r="C4244" s="4" t="s">
        <v>24</v>
      </c>
      <c r="D4244" s="4" t="s">
        <v>33</v>
      </c>
      <c r="E4244" s="4" t="s">
        <v>19</v>
      </c>
      <c r="F4244" s="9">
        <v>8</v>
      </c>
      <c r="G4244" s="10">
        <v>174</v>
      </c>
      <c r="H4244" s="11">
        <v>0.1</v>
      </c>
      <c r="I4244" s="10">
        <f t="shared" si="402"/>
        <v>1392</v>
      </c>
      <c r="J4244" s="10">
        <f t="shared" si="397"/>
        <v>139.20000000000002</v>
      </c>
      <c r="K4244" s="10">
        <f t="shared" si="398"/>
        <v>1252.8</v>
      </c>
      <c r="L4244" s="11">
        <v>0.05</v>
      </c>
      <c r="M4244" s="10">
        <f t="shared" si="399"/>
        <v>62.64</v>
      </c>
      <c r="N4244" s="10">
        <f t="shared" si="400"/>
        <v>1315.44</v>
      </c>
      <c r="O4244" s="10">
        <v>106.02</v>
      </c>
      <c r="P4244" s="10">
        <f t="shared" si="401"/>
        <v>404.64</v>
      </c>
      <c r="Q4244" s="12">
        <v>45767</v>
      </c>
    </row>
    <row r="4245" spans="1:17" x14ac:dyDescent="0.25">
      <c r="A4245" s="4">
        <v>3587</v>
      </c>
      <c r="B4245" s="4" t="s">
        <v>20</v>
      </c>
      <c r="C4245" s="4" t="s">
        <v>17</v>
      </c>
      <c r="D4245" s="4" t="s">
        <v>26</v>
      </c>
      <c r="E4245" s="4" t="s">
        <v>37</v>
      </c>
      <c r="F4245" s="9">
        <v>14</v>
      </c>
      <c r="G4245" s="10">
        <v>157</v>
      </c>
      <c r="H4245" s="11">
        <v>0.05</v>
      </c>
      <c r="I4245" s="10">
        <f t="shared" si="402"/>
        <v>2198</v>
      </c>
      <c r="J4245" s="10">
        <f t="shared" si="397"/>
        <v>109.9</v>
      </c>
      <c r="K4245" s="10">
        <f t="shared" si="398"/>
        <v>2088.1</v>
      </c>
      <c r="L4245" s="11">
        <v>0.05</v>
      </c>
      <c r="M4245" s="10">
        <f t="shared" si="399"/>
        <v>104.405</v>
      </c>
      <c r="N4245" s="10">
        <f t="shared" si="400"/>
        <v>2192.5050000000001</v>
      </c>
      <c r="O4245" s="10">
        <v>120.26</v>
      </c>
      <c r="P4245" s="10">
        <f t="shared" si="401"/>
        <v>404.45999999999981</v>
      </c>
      <c r="Q4245" s="12">
        <v>45913</v>
      </c>
    </row>
    <row r="4246" spans="1:17" x14ac:dyDescent="0.25">
      <c r="A4246" s="4">
        <v>908</v>
      </c>
      <c r="B4246" s="4" t="s">
        <v>32</v>
      </c>
      <c r="C4246" s="4" t="s">
        <v>17</v>
      </c>
      <c r="D4246" s="4" t="s">
        <v>28</v>
      </c>
      <c r="E4246" s="4" t="s">
        <v>22</v>
      </c>
      <c r="F4246" s="9">
        <v>3</v>
      </c>
      <c r="G4246" s="10">
        <v>348</v>
      </c>
      <c r="H4246" s="11">
        <v>0.1</v>
      </c>
      <c r="I4246" s="10">
        <f t="shared" si="402"/>
        <v>1044</v>
      </c>
      <c r="J4246" s="10">
        <f t="shared" si="397"/>
        <v>104.4</v>
      </c>
      <c r="K4246" s="10">
        <f t="shared" si="398"/>
        <v>939.6</v>
      </c>
      <c r="L4246" s="11">
        <v>0.05</v>
      </c>
      <c r="M4246" s="10">
        <f t="shared" si="399"/>
        <v>46.980000000000004</v>
      </c>
      <c r="N4246" s="10">
        <f t="shared" si="400"/>
        <v>986.58</v>
      </c>
      <c r="O4246" s="10">
        <v>178.39</v>
      </c>
      <c r="P4246" s="10">
        <f t="shared" si="401"/>
        <v>404.43000000000006</v>
      </c>
      <c r="Q4246" s="12">
        <v>45737</v>
      </c>
    </row>
    <row r="4247" spans="1:17" x14ac:dyDescent="0.25">
      <c r="A4247" s="4">
        <v>3525</v>
      </c>
      <c r="B4247" s="4" t="s">
        <v>20</v>
      </c>
      <c r="C4247" s="4" t="s">
        <v>17</v>
      </c>
      <c r="D4247" s="4" t="s">
        <v>33</v>
      </c>
      <c r="E4247" s="4" t="s">
        <v>25</v>
      </c>
      <c r="F4247" s="9">
        <v>12</v>
      </c>
      <c r="G4247" s="10">
        <v>493</v>
      </c>
      <c r="H4247" s="11">
        <v>0.15</v>
      </c>
      <c r="I4247" s="10">
        <f t="shared" si="402"/>
        <v>5916</v>
      </c>
      <c r="J4247" s="10">
        <f t="shared" si="397"/>
        <v>887.4</v>
      </c>
      <c r="K4247" s="10">
        <f t="shared" si="398"/>
        <v>5028.6000000000004</v>
      </c>
      <c r="L4247" s="11">
        <v>0.05</v>
      </c>
      <c r="M4247" s="10">
        <f t="shared" si="399"/>
        <v>251.43000000000004</v>
      </c>
      <c r="N4247" s="10">
        <f t="shared" si="400"/>
        <v>5280.0300000000007</v>
      </c>
      <c r="O4247" s="10">
        <v>385.39</v>
      </c>
      <c r="P4247" s="10">
        <f t="shared" si="401"/>
        <v>403.92000000000007</v>
      </c>
      <c r="Q4247" s="12">
        <v>46021</v>
      </c>
    </row>
    <row r="4248" spans="1:17" x14ac:dyDescent="0.25">
      <c r="A4248" s="4">
        <v>1530</v>
      </c>
      <c r="B4248" s="4" t="s">
        <v>31</v>
      </c>
      <c r="C4248" s="4" t="s">
        <v>24</v>
      </c>
      <c r="D4248" s="4" t="s">
        <v>26</v>
      </c>
      <c r="E4248" s="4" t="s">
        <v>25</v>
      </c>
      <c r="F4248" s="9">
        <v>7</v>
      </c>
      <c r="G4248" s="10">
        <v>200</v>
      </c>
      <c r="H4248" s="11">
        <v>0.15</v>
      </c>
      <c r="I4248" s="10">
        <f t="shared" si="402"/>
        <v>1400</v>
      </c>
      <c r="J4248" s="10">
        <f t="shared" si="397"/>
        <v>210</v>
      </c>
      <c r="K4248" s="10">
        <f t="shared" si="398"/>
        <v>1190</v>
      </c>
      <c r="L4248" s="11">
        <v>0.05</v>
      </c>
      <c r="M4248" s="10">
        <f t="shared" si="399"/>
        <v>59.5</v>
      </c>
      <c r="N4248" s="10">
        <f t="shared" si="400"/>
        <v>1249.5</v>
      </c>
      <c r="O4248" s="10">
        <v>112.38</v>
      </c>
      <c r="P4248" s="10">
        <f t="shared" si="401"/>
        <v>403.34000000000003</v>
      </c>
      <c r="Q4248" s="12">
        <v>45702</v>
      </c>
    </row>
    <row r="4249" spans="1:17" x14ac:dyDescent="0.25">
      <c r="A4249" s="4">
        <v>745</v>
      </c>
      <c r="B4249" s="4" t="s">
        <v>35</v>
      </c>
      <c r="C4249" s="4" t="s">
        <v>24</v>
      </c>
      <c r="D4249" s="4" t="s">
        <v>26</v>
      </c>
      <c r="E4249" s="4" t="s">
        <v>29</v>
      </c>
      <c r="F4249" s="9">
        <v>15</v>
      </c>
      <c r="G4249" s="10">
        <v>113</v>
      </c>
      <c r="H4249" s="11">
        <v>0</v>
      </c>
      <c r="I4249" s="10">
        <f t="shared" si="402"/>
        <v>1695</v>
      </c>
      <c r="J4249" s="10">
        <f t="shared" si="397"/>
        <v>0</v>
      </c>
      <c r="K4249" s="10">
        <f t="shared" si="398"/>
        <v>1695</v>
      </c>
      <c r="L4249" s="11">
        <v>0.05</v>
      </c>
      <c r="M4249" s="10">
        <f t="shared" si="399"/>
        <v>84.75</v>
      </c>
      <c r="N4249" s="10">
        <f t="shared" si="400"/>
        <v>1779.75</v>
      </c>
      <c r="O4249" s="10">
        <v>86.16</v>
      </c>
      <c r="P4249" s="10">
        <f t="shared" si="401"/>
        <v>402.60000000000014</v>
      </c>
      <c r="Q4249" s="12">
        <v>45992</v>
      </c>
    </row>
    <row r="4250" spans="1:17" x14ac:dyDescent="0.25">
      <c r="A4250" s="4">
        <v>129</v>
      </c>
      <c r="B4250" s="4" t="s">
        <v>31</v>
      </c>
      <c r="C4250" s="4" t="s">
        <v>17</v>
      </c>
      <c r="D4250" s="4" t="s">
        <v>28</v>
      </c>
      <c r="E4250" s="4" t="s">
        <v>37</v>
      </c>
      <c r="F4250" s="9">
        <v>19</v>
      </c>
      <c r="G4250" s="10">
        <v>124</v>
      </c>
      <c r="H4250" s="11">
        <v>0.05</v>
      </c>
      <c r="I4250" s="10">
        <f t="shared" si="402"/>
        <v>2356</v>
      </c>
      <c r="J4250" s="10">
        <f t="shared" si="397"/>
        <v>117.80000000000001</v>
      </c>
      <c r="K4250" s="10">
        <f t="shared" si="398"/>
        <v>2238.1999999999998</v>
      </c>
      <c r="L4250" s="11">
        <v>0.05</v>
      </c>
      <c r="M4250" s="10">
        <f t="shared" si="399"/>
        <v>111.91</v>
      </c>
      <c r="N4250" s="10">
        <f t="shared" si="400"/>
        <v>2350.1099999999997</v>
      </c>
      <c r="O4250" s="10">
        <v>96.66</v>
      </c>
      <c r="P4250" s="10">
        <f t="shared" si="401"/>
        <v>401.65999999999985</v>
      </c>
      <c r="Q4250" s="12">
        <v>45977</v>
      </c>
    </row>
    <row r="4251" spans="1:17" x14ac:dyDescent="0.25">
      <c r="A4251" s="4">
        <v>2936</v>
      </c>
      <c r="B4251" s="4" t="s">
        <v>35</v>
      </c>
      <c r="C4251" s="4" t="s">
        <v>17</v>
      </c>
      <c r="D4251" s="4" t="s">
        <v>28</v>
      </c>
      <c r="E4251" s="4" t="s">
        <v>27</v>
      </c>
      <c r="F4251" s="9">
        <v>9</v>
      </c>
      <c r="G4251" s="10">
        <v>447</v>
      </c>
      <c r="H4251" s="11">
        <v>0.15</v>
      </c>
      <c r="I4251" s="10">
        <f t="shared" si="402"/>
        <v>4023</v>
      </c>
      <c r="J4251" s="10">
        <f t="shared" si="397"/>
        <v>603.44999999999993</v>
      </c>
      <c r="K4251" s="10">
        <f t="shared" si="398"/>
        <v>3419.55</v>
      </c>
      <c r="L4251" s="11">
        <v>0.05</v>
      </c>
      <c r="M4251" s="10">
        <f t="shared" si="399"/>
        <v>170.97750000000002</v>
      </c>
      <c r="N4251" s="10">
        <f t="shared" si="400"/>
        <v>3590.5275000000001</v>
      </c>
      <c r="O4251" s="10">
        <v>335.33</v>
      </c>
      <c r="P4251" s="10">
        <f t="shared" si="401"/>
        <v>401.58000000000038</v>
      </c>
      <c r="Q4251" s="12">
        <v>45745</v>
      </c>
    </row>
    <row r="4252" spans="1:17" x14ac:dyDescent="0.25">
      <c r="A4252" s="4">
        <v>3473</v>
      </c>
      <c r="B4252" s="4" t="s">
        <v>16</v>
      </c>
      <c r="C4252" s="4" t="s">
        <v>24</v>
      </c>
      <c r="D4252" s="4" t="s">
        <v>33</v>
      </c>
      <c r="E4252" s="4" t="s">
        <v>22</v>
      </c>
      <c r="F4252" s="9">
        <v>8</v>
      </c>
      <c r="G4252" s="10">
        <v>155</v>
      </c>
      <c r="H4252" s="11">
        <v>0.1</v>
      </c>
      <c r="I4252" s="10">
        <f t="shared" si="402"/>
        <v>1240</v>
      </c>
      <c r="J4252" s="10">
        <f t="shared" si="397"/>
        <v>124</v>
      </c>
      <c r="K4252" s="10">
        <f t="shared" si="398"/>
        <v>1116</v>
      </c>
      <c r="L4252" s="11">
        <v>0.05</v>
      </c>
      <c r="M4252" s="10">
        <f t="shared" si="399"/>
        <v>55.800000000000004</v>
      </c>
      <c r="N4252" s="10">
        <f t="shared" si="400"/>
        <v>1171.8</v>
      </c>
      <c r="O4252" s="10">
        <v>89.52</v>
      </c>
      <c r="P4252" s="10">
        <f t="shared" si="401"/>
        <v>399.84000000000003</v>
      </c>
      <c r="Q4252" s="12">
        <v>45954</v>
      </c>
    </row>
    <row r="4253" spans="1:17" x14ac:dyDescent="0.25">
      <c r="A4253" s="4">
        <v>640</v>
      </c>
      <c r="B4253" s="4" t="s">
        <v>20</v>
      </c>
      <c r="C4253" s="4" t="s">
        <v>24</v>
      </c>
      <c r="D4253" s="4" t="s">
        <v>18</v>
      </c>
      <c r="E4253" s="4" t="s">
        <v>30</v>
      </c>
      <c r="F4253" s="9">
        <v>19</v>
      </c>
      <c r="G4253" s="10">
        <v>81</v>
      </c>
      <c r="H4253" s="11">
        <v>0.05</v>
      </c>
      <c r="I4253" s="10">
        <f t="shared" si="402"/>
        <v>1539</v>
      </c>
      <c r="J4253" s="10">
        <f t="shared" si="397"/>
        <v>76.95</v>
      </c>
      <c r="K4253" s="10">
        <f t="shared" si="398"/>
        <v>1462.05</v>
      </c>
      <c r="L4253" s="11">
        <v>0.05</v>
      </c>
      <c r="M4253" s="10">
        <f t="shared" si="399"/>
        <v>73.102500000000006</v>
      </c>
      <c r="N4253" s="10">
        <f t="shared" si="400"/>
        <v>1535.1524999999999</v>
      </c>
      <c r="O4253" s="10">
        <v>55.92</v>
      </c>
      <c r="P4253" s="10">
        <f t="shared" si="401"/>
        <v>399.56999999999994</v>
      </c>
      <c r="Q4253" s="12">
        <v>45680</v>
      </c>
    </row>
    <row r="4254" spans="1:17" x14ac:dyDescent="0.25">
      <c r="A4254" s="4">
        <v>1564</v>
      </c>
      <c r="B4254" s="4" t="s">
        <v>35</v>
      </c>
      <c r="C4254" s="4" t="s">
        <v>21</v>
      </c>
      <c r="D4254" s="4" t="s">
        <v>33</v>
      </c>
      <c r="E4254" s="4" t="s">
        <v>37</v>
      </c>
      <c r="F4254" s="9">
        <v>4</v>
      </c>
      <c r="G4254" s="10">
        <v>267</v>
      </c>
      <c r="H4254" s="11">
        <v>0.05</v>
      </c>
      <c r="I4254" s="10">
        <f t="shared" si="402"/>
        <v>1068</v>
      </c>
      <c r="J4254" s="10">
        <f t="shared" si="397"/>
        <v>53.400000000000006</v>
      </c>
      <c r="K4254" s="10">
        <f t="shared" si="398"/>
        <v>1014.6</v>
      </c>
      <c r="L4254" s="11">
        <v>0.05</v>
      </c>
      <c r="M4254" s="10">
        <f t="shared" si="399"/>
        <v>50.730000000000004</v>
      </c>
      <c r="N4254" s="10">
        <f t="shared" si="400"/>
        <v>1065.33</v>
      </c>
      <c r="O4254" s="10">
        <v>153.9</v>
      </c>
      <c r="P4254" s="10">
        <f t="shared" si="401"/>
        <v>399</v>
      </c>
      <c r="Q4254" s="12">
        <v>45947</v>
      </c>
    </row>
    <row r="4255" spans="1:17" x14ac:dyDescent="0.25">
      <c r="A4255" s="4">
        <v>2365</v>
      </c>
      <c r="B4255" s="4" t="s">
        <v>31</v>
      </c>
      <c r="C4255" s="4" t="s">
        <v>17</v>
      </c>
      <c r="D4255" s="4" t="s">
        <v>26</v>
      </c>
      <c r="E4255" s="4" t="s">
        <v>25</v>
      </c>
      <c r="F4255" s="9">
        <v>11</v>
      </c>
      <c r="G4255" s="10">
        <v>215</v>
      </c>
      <c r="H4255" s="11">
        <v>0.05</v>
      </c>
      <c r="I4255" s="10">
        <f t="shared" si="402"/>
        <v>2365</v>
      </c>
      <c r="J4255" s="10">
        <f t="shared" si="397"/>
        <v>118.25</v>
      </c>
      <c r="K4255" s="10">
        <f t="shared" si="398"/>
        <v>2246.75</v>
      </c>
      <c r="L4255" s="11">
        <v>0.05</v>
      </c>
      <c r="M4255" s="10">
        <f t="shared" si="399"/>
        <v>112.33750000000001</v>
      </c>
      <c r="N4255" s="10">
        <f t="shared" si="400"/>
        <v>2359.0875000000001</v>
      </c>
      <c r="O4255" s="10">
        <v>167.99</v>
      </c>
      <c r="P4255" s="10">
        <f t="shared" si="401"/>
        <v>398.8599999999999</v>
      </c>
      <c r="Q4255" s="12">
        <v>45789</v>
      </c>
    </row>
    <row r="4256" spans="1:17" x14ac:dyDescent="0.25">
      <c r="A4256" s="4">
        <v>2404</v>
      </c>
      <c r="B4256" s="4" t="s">
        <v>34</v>
      </c>
      <c r="C4256" s="4" t="s">
        <v>24</v>
      </c>
      <c r="D4256" s="4" t="s">
        <v>28</v>
      </c>
      <c r="E4256" s="4" t="s">
        <v>27</v>
      </c>
      <c r="F4256" s="9">
        <v>4</v>
      </c>
      <c r="G4256" s="10">
        <v>319</v>
      </c>
      <c r="H4256" s="11">
        <v>0.05</v>
      </c>
      <c r="I4256" s="10">
        <f t="shared" si="402"/>
        <v>1276</v>
      </c>
      <c r="J4256" s="10">
        <f t="shared" si="397"/>
        <v>63.800000000000004</v>
      </c>
      <c r="K4256" s="10">
        <f t="shared" si="398"/>
        <v>1212.2</v>
      </c>
      <c r="L4256" s="11">
        <v>0.05</v>
      </c>
      <c r="M4256" s="10">
        <f t="shared" si="399"/>
        <v>60.610000000000007</v>
      </c>
      <c r="N4256" s="10">
        <f t="shared" si="400"/>
        <v>1272.81</v>
      </c>
      <c r="O4256" s="10">
        <v>203.73</v>
      </c>
      <c r="P4256" s="10">
        <f t="shared" si="401"/>
        <v>397.28000000000009</v>
      </c>
      <c r="Q4256" s="12">
        <v>45850</v>
      </c>
    </row>
    <row r="4257" spans="1:17" x14ac:dyDescent="0.25">
      <c r="A4257" s="4">
        <v>388</v>
      </c>
      <c r="B4257" s="4" t="s">
        <v>31</v>
      </c>
      <c r="C4257" s="4" t="s">
        <v>21</v>
      </c>
      <c r="D4257" s="4" t="s">
        <v>18</v>
      </c>
      <c r="E4257" s="4" t="s">
        <v>22</v>
      </c>
      <c r="F4257" s="9">
        <v>3</v>
      </c>
      <c r="G4257" s="10">
        <v>502</v>
      </c>
      <c r="H4257" s="11">
        <v>0.15</v>
      </c>
      <c r="I4257" s="10">
        <f t="shared" si="402"/>
        <v>1506</v>
      </c>
      <c r="J4257" s="10">
        <f t="shared" si="397"/>
        <v>225.9</v>
      </c>
      <c r="K4257" s="10">
        <f t="shared" si="398"/>
        <v>1280.0999999999999</v>
      </c>
      <c r="L4257" s="11">
        <v>0.05</v>
      </c>
      <c r="M4257" s="10">
        <f t="shared" si="399"/>
        <v>64.004999999999995</v>
      </c>
      <c r="N4257" s="10">
        <f t="shared" si="400"/>
        <v>1344.105</v>
      </c>
      <c r="O4257" s="10">
        <v>294.51</v>
      </c>
      <c r="P4257" s="10">
        <f t="shared" si="401"/>
        <v>396.56999999999994</v>
      </c>
      <c r="Q4257" s="12">
        <v>45668</v>
      </c>
    </row>
    <row r="4258" spans="1:17" x14ac:dyDescent="0.25">
      <c r="A4258" s="4">
        <v>567</v>
      </c>
      <c r="B4258" s="4" t="s">
        <v>35</v>
      </c>
      <c r="C4258" s="4" t="s">
        <v>17</v>
      </c>
      <c r="D4258" s="4" t="s">
        <v>18</v>
      </c>
      <c r="E4258" s="4" t="s">
        <v>36</v>
      </c>
      <c r="F4258" s="9">
        <v>4</v>
      </c>
      <c r="G4258" s="10">
        <v>403</v>
      </c>
      <c r="H4258" s="11">
        <v>0.1</v>
      </c>
      <c r="I4258" s="10">
        <f t="shared" si="402"/>
        <v>1612</v>
      </c>
      <c r="J4258" s="10">
        <f t="shared" si="397"/>
        <v>161.20000000000002</v>
      </c>
      <c r="K4258" s="10">
        <f t="shared" si="398"/>
        <v>1450.8</v>
      </c>
      <c r="L4258" s="11">
        <v>0.05</v>
      </c>
      <c r="M4258" s="10">
        <f t="shared" si="399"/>
        <v>72.540000000000006</v>
      </c>
      <c r="N4258" s="10">
        <f t="shared" si="400"/>
        <v>1523.34</v>
      </c>
      <c r="O4258" s="10">
        <v>263.8</v>
      </c>
      <c r="P4258" s="10">
        <f t="shared" si="401"/>
        <v>395.59999999999991</v>
      </c>
      <c r="Q4258" s="12">
        <v>45971</v>
      </c>
    </row>
    <row r="4259" spans="1:17" x14ac:dyDescent="0.25">
      <c r="A4259" s="4">
        <v>936</v>
      </c>
      <c r="B4259" s="4" t="s">
        <v>38</v>
      </c>
      <c r="C4259" s="4" t="s">
        <v>21</v>
      </c>
      <c r="D4259" s="4" t="s">
        <v>26</v>
      </c>
      <c r="E4259" s="4" t="s">
        <v>27</v>
      </c>
      <c r="F4259" s="9">
        <v>10</v>
      </c>
      <c r="G4259" s="10">
        <v>185</v>
      </c>
      <c r="H4259" s="11">
        <v>0.15</v>
      </c>
      <c r="I4259" s="10">
        <f t="shared" si="402"/>
        <v>1850</v>
      </c>
      <c r="J4259" s="10">
        <f t="shared" si="397"/>
        <v>277.5</v>
      </c>
      <c r="K4259" s="10">
        <f t="shared" si="398"/>
        <v>1572.5</v>
      </c>
      <c r="L4259" s="11">
        <v>0.05</v>
      </c>
      <c r="M4259" s="10">
        <f t="shared" si="399"/>
        <v>78.625</v>
      </c>
      <c r="N4259" s="10">
        <f t="shared" si="400"/>
        <v>1651.125</v>
      </c>
      <c r="O4259" s="10">
        <v>117.72</v>
      </c>
      <c r="P4259" s="10">
        <f t="shared" si="401"/>
        <v>395.29999999999995</v>
      </c>
      <c r="Q4259" s="12">
        <v>45865</v>
      </c>
    </row>
    <row r="4260" spans="1:17" x14ac:dyDescent="0.25">
      <c r="A4260" s="4">
        <v>3074</v>
      </c>
      <c r="B4260" s="4" t="s">
        <v>23</v>
      </c>
      <c r="C4260" s="4" t="s">
        <v>21</v>
      </c>
      <c r="D4260" s="4" t="s">
        <v>28</v>
      </c>
      <c r="E4260" s="4" t="s">
        <v>27</v>
      </c>
      <c r="F4260" s="9">
        <v>18</v>
      </c>
      <c r="G4260" s="10">
        <v>193</v>
      </c>
      <c r="H4260" s="11">
        <v>0.1</v>
      </c>
      <c r="I4260" s="10">
        <f t="shared" si="402"/>
        <v>3474</v>
      </c>
      <c r="J4260" s="10">
        <f t="shared" si="397"/>
        <v>347.40000000000003</v>
      </c>
      <c r="K4260" s="10">
        <f t="shared" si="398"/>
        <v>3126.6</v>
      </c>
      <c r="L4260" s="11">
        <v>0.05</v>
      </c>
      <c r="M4260" s="10">
        <f t="shared" si="399"/>
        <v>156.33000000000001</v>
      </c>
      <c r="N4260" s="10">
        <f t="shared" si="400"/>
        <v>3282.93</v>
      </c>
      <c r="O4260" s="10">
        <v>151.80000000000001</v>
      </c>
      <c r="P4260" s="10">
        <f t="shared" si="401"/>
        <v>394.19999999999982</v>
      </c>
      <c r="Q4260" s="12">
        <v>45679</v>
      </c>
    </row>
    <row r="4261" spans="1:17" x14ac:dyDescent="0.25">
      <c r="A4261" s="4">
        <v>758</v>
      </c>
      <c r="B4261" s="4" t="s">
        <v>20</v>
      </c>
      <c r="C4261" s="4" t="s">
        <v>21</v>
      </c>
      <c r="D4261" s="4" t="s">
        <v>18</v>
      </c>
      <c r="E4261" s="4" t="s">
        <v>27</v>
      </c>
      <c r="F4261" s="9">
        <v>3</v>
      </c>
      <c r="G4261" s="10">
        <v>828</v>
      </c>
      <c r="H4261" s="11">
        <v>0.1</v>
      </c>
      <c r="I4261" s="10">
        <f t="shared" si="402"/>
        <v>2484</v>
      </c>
      <c r="J4261" s="10">
        <f t="shared" si="397"/>
        <v>248.4</v>
      </c>
      <c r="K4261" s="10">
        <f t="shared" si="398"/>
        <v>2235.6</v>
      </c>
      <c r="L4261" s="11">
        <v>0.05</v>
      </c>
      <c r="M4261" s="10">
        <f t="shared" si="399"/>
        <v>111.78</v>
      </c>
      <c r="N4261" s="10">
        <f t="shared" si="400"/>
        <v>2347.38</v>
      </c>
      <c r="O4261" s="10">
        <v>614.05999999999995</v>
      </c>
      <c r="P4261" s="10">
        <f t="shared" si="401"/>
        <v>393.42000000000007</v>
      </c>
      <c r="Q4261" s="12">
        <v>45751</v>
      </c>
    </row>
    <row r="4262" spans="1:17" x14ac:dyDescent="0.25">
      <c r="A4262" s="4">
        <v>4900</v>
      </c>
      <c r="B4262" s="4" t="s">
        <v>38</v>
      </c>
      <c r="C4262" s="4" t="s">
        <v>24</v>
      </c>
      <c r="D4262" s="4" t="s">
        <v>28</v>
      </c>
      <c r="E4262" s="4" t="s">
        <v>37</v>
      </c>
      <c r="F4262" s="9">
        <v>5</v>
      </c>
      <c r="G4262" s="10">
        <v>460</v>
      </c>
      <c r="H4262" s="11">
        <v>0.15</v>
      </c>
      <c r="I4262" s="10">
        <f t="shared" si="402"/>
        <v>2300</v>
      </c>
      <c r="J4262" s="10">
        <f t="shared" si="397"/>
        <v>345</v>
      </c>
      <c r="K4262" s="10">
        <f t="shared" si="398"/>
        <v>1955</v>
      </c>
      <c r="L4262" s="11">
        <v>0.05</v>
      </c>
      <c r="M4262" s="10">
        <f t="shared" si="399"/>
        <v>97.75</v>
      </c>
      <c r="N4262" s="10">
        <f t="shared" si="400"/>
        <v>2052.75</v>
      </c>
      <c r="O4262" s="10">
        <v>312.36</v>
      </c>
      <c r="P4262" s="10">
        <f t="shared" si="401"/>
        <v>393.19999999999982</v>
      </c>
      <c r="Q4262" s="12">
        <v>45910</v>
      </c>
    </row>
    <row r="4263" spans="1:17" x14ac:dyDescent="0.25">
      <c r="A4263" s="4">
        <v>3705</v>
      </c>
      <c r="B4263" s="4" t="s">
        <v>35</v>
      </c>
      <c r="C4263" s="4" t="s">
        <v>24</v>
      </c>
      <c r="D4263" s="4" t="s">
        <v>28</v>
      </c>
      <c r="E4263" s="4" t="s">
        <v>37</v>
      </c>
      <c r="F4263" s="9">
        <v>12</v>
      </c>
      <c r="G4263" s="10">
        <v>168</v>
      </c>
      <c r="H4263" s="11">
        <v>0.15</v>
      </c>
      <c r="I4263" s="10">
        <f t="shared" si="402"/>
        <v>2016</v>
      </c>
      <c r="J4263" s="10">
        <f t="shared" si="397"/>
        <v>302.39999999999998</v>
      </c>
      <c r="K4263" s="10">
        <f t="shared" si="398"/>
        <v>1713.6</v>
      </c>
      <c r="L4263" s="11">
        <v>0.05</v>
      </c>
      <c r="M4263" s="10">
        <f t="shared" si="399"/>
        <v>85.68</v>
      </c>
      <c r="N4263" s="10">
        <f t="shared" si="400"/>
        <v>1799.28</v>
      </c>
      <c r="O4263" s="10">
        <v>110.07</v>
      </c>
      <c r="P4263" s="10">
        <f t="shared" si="401"/>
        <v>392.76</v>
      </c>
      <c r="Q4263" s="12">
        <v>45955</v>
      </c>
    </row>
    <row r="4264" spans="1:17" x14ac:dyDescent="0.25">
      <c r="A4264" s="4">
        <v>2411</v>
      </c>
      <c r="B4264" s="4" t="s">
        <v>35</v>
      </c>
      <c r="C4264" s="4" t="s">
        <v>17</v>
      </c>
      <c r="D4264" s="4" t="s">
        <v>28</v>
      </c>
      <c r="E4264" s="4" t="s">
        <v>37</v>
      </c>
      <c r="F4264" s="9">
        <v>2</v>
      </c>
      <c r="G4264" s="10">
        <v>933</v>
      </c>
      <c r="H4264" s="11">
        <v>0</v>
      </c>
      <c r="I4264" s="10">
        <f t="shared" si="402"/>
        <v>1866</v>
      </c>
      <c r="J4264" s="10">
        <f t="shared" si="397"/>
        <v>0</v>
      </c>
      <c r="K4264" s="10">
        <f t="shared" si="398"/>
        <v>1866</v>
      </c>
      <c r="L4264" s="11">
        <v>0.05</v>
      </c>
      <c r="M4264" s="10">
        <f t="shared" si="399"/>
        <v>93.300000000000011</v>
      </c>
      <c r="N4264" s="10">
        <f t="shared" si="400"/>
        <v>1959.3</v>
      </c>
      <c r="O4264" s="10">
        <v>736.87</v>
      </c>
      <c r="P4264" s="10">
        <f t="shared" si="401"/>
        <v>392.26</v>
      </c>
      <c r="Q4264" s="12">
        <v>45935</v>
      </c>
    </row>
    <row r="4265" spans="1:17" x14ac:dyDescent="0.25">
      <c r="A4265" s="4">
        <v>4975</v>
      </c>
      <c r="B4265" s="4" t="s">
        <v>20</v>
      </c>
      <c r="C4265" s="4" t="s">
        <v>24</v>
      </c>
      <c r="D4265" s="4" t="s">
        <v>28</v>
      </c>
      <c r="E4265" s="4" t="s">
        <v>27</v>
      </c>
      <c r="F4265" s="9">
        <v>2</v>
      </c>
      <c r="G4265" s="10">
        <v>977</v>
      </c>
      <c r="H4265" s="11">
        <v>0</v>
      </c>
      <c r="I4265" s="10">
        <f t="shared" si="402"/>
        <v>1954</v>
      </c>
      <c r="J4265" s="10">
        <f t="shared" si="397"/>
        <v>0</v>
      </c>
      <c r="K4265" s="10">
        <f t="shared" si="398"/>
        <v>1954</v>
      </c>
      <c r="L4265" s="11">
        <v>0.05</v>
      </c>
      <c r="M4265" s="10">
        <f t="shared" si="399"/>
        <v>97.7</v>
      </c>
      <c r="N4265" s="10">
        <f t="shared" si="400"/>
        <v>2051.6999999999998</v>
      </c>
      <c r="O4265" s="10">
        <v>780.93</v>
      </c>
      <c r="P4265" s="10">
        <f t="shared" si="401"/>
        <v>392.1400000000001</v>
      </c>
      <c r="Q4265" s="12">
        <v>45890</v>
      </c>
    </row>
    <row r="4266" spans="1:17" x14ac:dyDescent="0.25">
      <c r="A4266" s="4">
        <v>447</v>
      </c>
      <c r="B4266" s="4" t="s">
        <v>35</v>
      </c>
      <c r="C4266" s="4" t="s">
        <v>17</v>
      </c>
      <c r="D4266" s="4" t="s">
        <v>18</v>
      </c>
      <c r="E4266" s="4" t="s">
        <v>29</v>
      </c>
      <c r="F4266" s="9">
        <v>9</v>
      </c>
      <c r="G4266" s="10">
        <v>213</v>
      </c>
      <c r="H4266" s="11">
        <v>0</v>
      </c>
      <c r="I4266" s="10">
        <f t="shared" si="402"/>
        <v>1917</v>
      </c>
      <c r="J4266" s="10">
        <f t="shared" si="397"/>
        <v>0</v>
      </c>
      <c r="K4266" s="10">
        <f t="shared" si="398"/>
        <v>1917</v>
      </c>
      <c r="L4266" s="11">
        <v>0.05</v>
      </c>
      <c r="M4266" s="10">
        <f t="shared" si="399"/>
        <v>95.850000000000009</v>
      </c>
      <c r="N4266" s="10">
        <f t="shared" si="400"/>
        <v>2012.85</v>
      </c>
      <c r="O4266" s="10">
        <v>169.43</v>
      </c>
      <c r="P4266" s="10">
        <f t="shared" si="401"/>
        <v>392.12999999999988</v>
      </c>
      <c r="Q4266" s="12">
        <v>45780</v>
      </c>
    </row>
    <row r="4267" spans="1:17" x14ac:dyDescent="0.25">
      <c r="A4267" s="4">
        <v>2444</v>
      </c>
      <c r="B4267" s="4" t="s">
        <v>38</v>
      </c>
      <c r="C4267" s="4" t="s">
        <v>21</v>
      </c>
      <c r="D4267" s="4" t="s">
        <v>33</v>
      </c>
      <c r="E4267" s="4" t="s">
        <v>30</v>
      </c>
      <c r="F4267" s="9">
        <v>6</v>
      </c>
      <c r="G4267" s="10">
        <v>364</v>
      </c>
      <c r="H4267" s="11">
        <v>0.1</v>
      </c>
      <c r="I4267" s="10">
        <f t="shared" si="402"/>
        <v>2184</v>
      </c>
      <c r="J4267" s="10">
        <f t="shared" si="397"/>
        <v>218.4</v>
      </c>
      <c r="K4267" s="10">
        <f t="shared" si="398"/>
        <v>1965.6</v>
      </c>
      <c r="L4267" s="11">
        <v>0.05</v>
      </c>
      <c r="M4267" s="10">
        <f t="shared" si="399"/>
        <v>98.28</v>
      </c>
      <c r="N4267" s="10">
        <f t="shared" si="400"/>
        <v>2063.88</v>
      </c>
      <c r="O4267" s="10">
        <v>262.27999999999997</v>
      </c>
      <c r="P4267" s="10">
        <f t="shared" si="401"/>
        <v>391.92000000000007</v>
      </c>
      <c r="Q4267" s="12">
        <v>45961</v>
      </c>
    </row>
    <row r="4268" spans="1:17" x14ac:dyDescent="0.25">
      <c r="A4268" s="4">
        <v>4108</v>
      </c>
      <c r="B4268" s="4" t="s">
        <v>38</v>
      </c>
      <c r="C4268" s="4" t="s">
        <v>24</v>
      </c>
      <c r="D4268" s="4" t="s">
        <v>33</v>
      </c>
      <c r="E4268" s="4" t="s">
        <v>22</v>
      </c>
      <c r="F4268" s="9">
        <v>8</v>
      </c>
      <c r="G4268" s="10">
        <v>304</v>
      </c>
      <c r="H4268" s="11">
        <v>0.15</v>
      </c>
      <c r="I4268" s="10">
        <f t="shared" si="402"/>
        <v>2432</v>
      </c>
      <c r="J4268" s="10">
        <f t="shared" si="397"/>
        <v>364.8</v>
      </c>
      <c r="K4268" s="10">
        <f t="shared" si="398"/>
        <v>2067.1999999999998</v>
      </c>
      <c r="L4268" s="11">
        <v>0.05</v>
      </c>
      <c r="M4268" s="10">
        <f t="shared" si="399"/>
        <v>103.36</v>
      </c>
      <c r="N4268" s="10">
        <f t="shared" si="400"/>
        <v>2170.56</v>
      </c>
      <c r="O4268" s="10">
        <v>209.43</v>
      </c>
      <c r="P4268" s="10">
        <f t="shared" si="401"/>
        <v>391.75999999999976</v>
      </c>
      <c r="Q4268" s="12">
        <v>45738</v>
      </c>
    </row>
    <row r="4269" spans="1:17" x14ac:dyDescent="0.25">
      <c r="A4269" s="4">
        <v>3913</v>
      </c>
      <c r="B4269" s="4" t="s">
        <v>20</v>
      </c>
      <c r="C4269" s="4" t="s">
        <v>17</v>
      </c>
      <c r="D4269" s="4" t="s">
        <v>28</v>
      </c>
      <c r="E4269" s="4" t="s">
        <v>36</v>
      </c>
      <c r="F4269" s="9">
        <v>2</v>
      </c>
      <c r="G4269" s="10">
        <v>710</v>
      </c>
      <c r="H4269" s="11">
        <v>0</v>
      </c>
      <c r="I4269" s="10">
        <f t="shared" si="402"/>
        <v>1420</v>
      </c>
      <c r="J4269" s="10">
        <f t="shared" si="397"/>
        <v>0</v>
      </c>
      <c r="K4269" s="10">
        <f t="shared" si="398"/>
        <v>1420</v>
      </c>
      <c r="L4269" s="11">
        <v>0.05</v>
      </c>
      <c r="M4269" s="10">
        <f t="shared" si="399"/>
        <v>71</v>
      </c>
      <c r="N4269" s="10">
        <f t="shared" si="400"/>
        <v>1491</v>
      </c>
      <c r="O4269" s="10">
        <v>514.25</v>
      </c>
      <c r="P4269" s="10">
        <f t="shared" si="401"/>
        <v>391.5</v>
      </c>
      <c r="Q4269" s="12">
        <v>45819</v>
      </c>
    </row>
    <row r="4270" spans="1:17" x14ac:dyDescent="0.25">
      <c r="A4270" s="4">
        <v>4466</v>
      </c>
      <c r="B4270" s="4" t="s">
        <v>34</v>
      </c>
      <c r="C4270" s="4" t="s">
        <v>21</v>
      </c>
      <c r="D4270" s="4" t="s">
        <v>28</v>
      </c>
      <c r="E4270" s="4" t="s">
        <v>27</v>
      </c>
      <c r="F4270" s="9">
        <v>1</v>
      </c>
      <c r="G4270" s="10">
        <v>918</v>
      </c>
      <c r="H4270" s="11">
        <v>0</v>
      </c>
      <c r="I4270" s="10">
        <f t="shared" si="402"/>
        <v>918</v>
      </c>
      <c r="J4270" s="10">
        <f t="shared" si="397"/>
        <v>0</v>
      </c>
      <c r="K4270" s="10">
        <f t="shared" si="398"/>
        <v>918</v>
      </c>
      <c r="L4270" s="11">
        <v>0.05</v>
      </c>
      <c r="M4270" s="10">
        <f t="shared" si="399"/>
        <v>45.900000000000006</v>
      </c>
      <c r="N4270" s="10">
        <f t="shared" si="400"/>
        <v>963.9</v>
      </c>
      <c r="O4270" s="10">
        <v>526.67999999999995</v>
      </c>
      <c r="P4270" s="10">
        <f t="shared" si="401"/>
        <v>391.32000000000005</v>
      </c>
      <c r="Q4270" s="12">
        <v>45686</v>
      </c>
    </row>
    <row r="4271" spans="1:17" x14ac:dyDescent="0.25">
      <c r="A4271" s="4">
        <v>1970</v>
      </c>
      <c r="B4271" s="4" t="s">
        <v>16</v>
      </c>
      <c r="C4271" s="4" t="s">
        <v>17</v>
      </c>
      <c r="D4271" s="4" t="s">
        <v>18</v>
      </c>
      <c r="E4271" s="4" t="s">
        <v>19</v>
      </c>
      <c r="F4271" s="9">
        <v>25</v>
      </c>
      <c r="G4271" s="10">
        <v>164</v>
      </c>
      <c r="H4271" s="11">
        <v>0.15</v>
      </c>
      <c r="I4271" s="10">
        <f t="shared" si="402"/>
        <v>4100</v>
      </c>
      <c r="J4271" s="10">
        <f t="shared" si="397"/>
        <v>615</v>
      </c>
      <c r="K4271" s="10">
        <f t="shared" si="398"/>
        <v>3485</v>
      </c>
      <c r="L4271" s="11">
        <v>0.05</v>
      </c>
      <c r="M4271" s="10">
        <f t="shared" si="399"/>
        <v>174.25</v>
      </c>
      <c r="N4271" s="10">
        <f t="shared" si="400"/>
        <v>3659.25</v>
      </c>
      <c r="O4271" s="10">
        <v>123.78</v>
      </c>
      <c r="P4271" s="10">
        <f t="shared" si="401"/>
        <v>390.5</v>
      </c>
      <c r="Q4271" s="12">
        <v>45764</v>
      </c>
    </row>
    <row r="4272" spans="1:17" x14ac:dyDescent="0.25">
      <c r="A4272" s="4">
        <v>493</v>
      </c>
      <c r="B4272" s="4" t="s">
        <v>35</v>
      </c>
      <c r="C4272" s="4" t="s">
        <v>17</v>
      </c>
      <c r="D4272" s="4" t="s">
        <v>28</v>
      </c>
      <c r="E4272" s="4" t="s">
        <v>36</v>
      </c>
      <c r="F4272" s="9">
        <v>6</v>
      </c>
      <c r="G4272" s="10">
        <v>314</v>
      </c>
      <c r="H4272" s="11">
        <v>0.15</v>
      </c>
      <c r="I4272" s="10">
        <f t="shared" si="402"/>
        <v>1884</v>
      </c>
      <c r="J4272" s="10">
        <f t="shared" si="397"/>
        <v>282.59999999999997</v>
      </c>
      <c r="K4272" s="10">
        <f t="shared" si="398"/>
        <v>1601.4</v>
      </c>
      <c r="L4272" s="11">
        <v>0.05</v>
      </c>
      <c r="M4272" s="10">
        <f t="shared" si="399"/>
        <v>80.070000000000007</v>
      </c>
      <c r="N4272" s="10">
        <f t="shared" si="400"/>
        <v>1681.47</v>
      </c>
      <c r="O4272" s="10">
        <v>201.83</v>
      </c>
      <c r="P4272" s="10">
        <f t="shared" si="401"/>
        <v>390.42000000000007</v>
      </c>
      <c r="Q4272" s="12">
        <v>45953</v>
      </c>
    </row>
    <row r="4273" spans="1:17" x14ac:dyDescent="0.25">
      <c r="A4273" s="4">
        <v>4533</v>
      </c>
      <c r="B4273" s="4" t="s">
        <v>23</v>
      </c>
      <c r="C4273" s="4" t="s">
        <v>21</v>
      </c>
      <c r="D4273" s="4" t="s">
        <v>28</v>
      </c>
      <c r="E4273" s="4" t="s">
        <v>25</v>
      </c>
      <c r="F4273" s="9">
        <v>6</v>
      </c>
      <c r="G4273" s="10">
        <v>1167</v>
      </c>
      <c r="H4273" s="11">
        <v>0.15</v>
      </c>
      <c r="I4273" s="10">
        <f t="shared" si="402"/>
        <v>7002</v>
      </c>
      <c r="J4273" s="10">
        <f t="shared" si="397"/>
        <v>1050.3</v>
      </c>
      <c r="K4273" s="10">
        <f t="shared" si="398"/>
        <v>5951.7</v>
      </c>
      <c r="L4273" s="11">
        <v>0.05</v>
      </c>
      <c r="M4273" s="10">
        <f t="shared" si="399"/>
        <v>297.58499999999998</v>
      </c>
      <c r="N4273" s="10">
        <f t="shared" si="400"/>
        <v>6249.2849999999999</v>
      </c>
      <c r="O4273" s="10">
        <v>926.95</v>
      </c>
      <c r="P4273" s="10">
        <f t="shared" si="401"/>
        <v>389.99999999999909</v>
      </c>
      <c r="Q4273" s="12">
        <v>45880</v>
      </c>
    </row>
    <row r="4274" spans="1:17" x14ac:dyDescent="0.25">
      <c r="A4274" s="4">
        <v>3836</v>
      </c>
      <c r="B4274" s="4" t="s">
        <v>20</v>
      </c>
      <c r="C4274" s="4" t="s">
        <v>21</v>
      </c>
      <c r="D4274" s="4" t="s">
        <v>18</v>
      </c>
      <c r="E4274" s="4" t="s">
        <v>30</v>
      </c>
      <c r="F4274" s="9">
        <v>2</v>
      </c>
      <c r="G4274" s="10">
        <v>880</v>
      </c>
      <c r="H4274" s="11">
        <v>0</v>
      </c>
      <c r="I4274" s="10">
        <f t="shared" si="402"/>
        <v>1760</v>
      </c>
      <c r="J4274" s="10">
        <f t="shared" si="397"/>
        <v>0</v>
      </c>
      <c r="K4274" s="10">
        <f t="shared" si="398"/>
        <v>1760</v>
      </c>
      <c r="L4274" s="11">
        <v>0.05</v>
      </c>
      <c r="M4274" s="10">
        <f t="shared" si="399"/>
        <v>88</v>
      </c>
      <c r="N4274" s="10">
        <f t="shared" si="400"/>
        <v>1848</v>
      </c>
      <c r="O4274" s="10">
        <v>685.03</v>
      </c>
      <c r="P4274" s="10">
        <f t="shared" si="401"/>
        <v>389.94000000000005</v>
      </c>
      <c r="Q4274" s="12">
        <v>45672</v>
      </c>
    </row>
    <row r="4275" spans="1:17" x14ac:dyDescent="0.25">
      <c r="A4275" s="4">
        <v>1774</v>
      </c>
      <c r="B4275" s="4" t="s">
        <v>16</v>
      </c>
      <c r="C4275" s="4" t="s">
        <v>17</v>
      </c>
      <c r="D4275" s="4" t="s">
        <v>18</v>
      </c>
      <c r="E4275" s="4" t="s">
        <v>36</v>
      </c>
      <c r="F4275" s="9">
        <v>15</v>
      </c>
      <c r="G4275" s="10">
        <v>479</v>
      </c>
      <c r="H4275" s="11">
        <v>0.15</v>
      </c>
      <c r="I4275" s="10">
        <f t="shared" si="402"/>
        <v>7185</v>
      </c>
      <c r="J4275" s="10">
        <f t="shared" si="397"/>
        <v>1077.75</v>
      </c>
      <c r="K4275" s="10">
        <f t="shared" si="398"/>
        <v>6107.25</v>
      </c>
      <c r="L4275" s="11">
        <v>0.05</v>
      </c>
      <c r="M4275" s="10">
        <f t="shared" si="399"/>
        <v>305.36250000000001</v>
      </c>
      <c r="N4275" s="10">
        <f t="shared" si="400"/>
        <v>6412.6125000000002</v>
      </c>
      <c r="O4275" s="10">
        <v>381.17</v>
      </c>
      <c r="P4275" s="10">
        <f t="shared" si="401"/>
        <v>389.69999999999982</v>
      </c>
      <c r="Q4275" s="12">
        <v>45771</v>
      </c>
    </row>
    <row r="4276" spans="1:17" x14ac:dyDescent="0.25">
      <c r="A4276" s="4">
        <v>4491</v>
      </c>
      <c r="B4276" s="4" t="s">
        <v>35</v>
      </c>
      <c r="C4276" s="4" t="s">
        <v>17</v>
      </c>
      <c r="D4276" s="4" t="s">
        <v>28</v>
      </c>
      <c r="E4276" s="4" t="s">
        <v>19</v>
      </c>
      <c r="F4276" s="9">
        <v>5</v>
      </c>
      <c r="G4276" s="10">
        <v>403</v>
      </c>
      <c r="H4276" s="11">
        <v>0.15</v>
      </c>
      <c r="I4276" s="10">
        <f t="shared" si="402"/>
        <v>2015</v>
      </c>
      <c r="J4276" s="10">
        <f t="shared" si="397"/>
        <v>302.25</v>
      </c>
      <c r="K4276" s="10">
        <f t="shared" si="398"/>
        <v>1712.75</v>
      </c>
      <c r="L4276" s="11">
        <v>0.05</v>
      </c>
      <c r="M4276" s="10">
        <f t="shared" si="399"/>
        <v>85.637500000000003</v>
      </c>
      <c r="N4276" s="10">
        <f t="shared" si="400"/>
        <v>1798.3875</v>
      </c>
      <c r="O4276" s="10">
        <v>264.74</v>
      </c>
      <c r="P4276" s="10">
        <f t="shared" si="401"/>
        <v>389.04999999999995</v>
      </c>
      <c r="Q4276" s="12">
        <v>45955</v>
      </c>
    </row>
    <row r="4277" spans="1:17" x14ac:dyDescent="0.25">
      <c r="A4277" s="4">
        <v>4005</v>
      </c>
      <c r="B4277" s="4" t="s">
        <v>35</v>
      </c>
      <c r="C4277" s="4" t="s">
        <v>17</v>
      </c>
      <c r="D4277" s="4" t="s">
        <v>18</v>
      </c>
      <c r="E4277" s="4" t="s">
        <v>36</v>
      </c>
      <c r="F4277" s="9">
        <v>6</v>
      </c>
      <c r="G4277" s="10">
        <v>176</v>
      </c>
      <c r="H4277" s="11">
        <v>0.05</v>
      </c>
      <c r="I4277" s="10">
        <f t="shared" si="402"/>
        <v>1056</v>
      </c>
      <c r="J4277" s="10">
        <f t="shared" si="397"/>
        <v>52.800000000000004</v>
      </c>
      <c r="K4277" s="10">
        <f t="shared" si="398"/>
        <v>1003.2</v>
      </c>
      <c r="L4277" s="11">
        <v>0.05</v>
      </c>
      <c r="M4277" s="10">
        <f t="shared" si="399"/>
        <v>50.160000000000004</v>
      </c>
      <c r="N4277" s="10">
        <f t="shared" si="400"/>
        <v>1053.3600000000001</v>
      </c>
      <c r="O4277" s="10">
        <v>102.36</v>
      </c>
      <c r="P4277" s="10">
        <f t="shared" si="401"/>
        <v>389.04000000000008</v>
      </c>
      <c r="Q4277" s="12">
        <v>45760</v>
      </c>
    </row>
    <row r="4278" spans="1:17" x14ac:dyDescent="0.25">
      <c r="A4278" s="4">
        <v>1843</v>
      </c>
      <c r="B4278" s="4" t="s">
        <v>34</v>
      </c>
      <c r="C4278" s="4" t="s">
        <v>17</v>
      </c>
      <c r="D4278" s="4" t="s">
        <v>18</v>
      </c>
      <c r="E4278" s="4" t="s">
        <v>27</v>
      </c>
      <c r="F4278" s="9">
        <v>3</v>
      </c>
      <c r="G4278" s="10">
        <v>382</v>
      </c>
      <c r="H4278" s="11">
        <v>0.15</v>
      </c>
      <c r="I4278" s="10">
        <f t="shared" si="402"/>
        <v>1146</v>
      </c>
      <c r="J4278" s="10">
        <f t="shared" si="397"/>
        <v>171.9</v>
      </c>
      <c r="K4278" s="10">
        <f t="shared" si="398"/>
        <v>974.1</v>
      </c>
      <c r="L4278" s="11">
        <v>0.05</v>
      </c>
      <c r="M4278" s="10">
        <f t="shared" si="399"/>
        <v>48.705000000000005</v>
      </c>
      <c r="N4278" s="10">
        <f t="shared" si="400"/>
        <v>1022.8050000000001</v>
      </c>
      <c r="O4278" s="10">
        <v>195.1</v>
      </c>
      <c r="P4278" s="10">
        <f t="shared" si="401"/>
        <v>388.80000000000007</v>
      </c>
      <c r="Q4278" s="12">
        <v>45707</v>
      </c>
    </row>
    <row r="4279" spans="1:17" x14ac:dyDescent="0.25">
      <c r="A4279" s="4">
        <v>826</v>
      </c>
      <c r="B4279" s="4" t="s">
        <v>32</v>
      </c>
      <c r="C4279" s="4" t="s">
        <v>17</v>
      </c>
      <c r="D4279" s="4" t="s">
        <v>18</v>
      </c>
      <c r="E4279" s="4" t="s">
        <v>27</v>
      </c>
      <c r="F4279" s="9">
        <v>11</v>
      </c>
      <c r="G4279" s="10">
        <v>125</v>
      </c>
      <c r="H4279" s="11">
        <v>0.15</v>
      </c>
      <c r="I4279" s="10">
        <f t="shared" si="402"/>
        <v>1375</v>
      </c>
      <c r="J4279" s="10">
        <f t="shared" si="397"/>
        <v>206.25</v>
      </c>
      <c r="K4279" s="10">
        <f t="shared" si="398"/>
        <v>1168.75</v>
      </c>
      <c r="L4279" s="11">
        <v>0.05</v>
      </c>
      <c r="M4279" s="10">
        <f t="shared" si="399"/>
        <v>58.4375</v>
      </c>
      <c r="N4279" s="10">
        <f t="shared" si="400"/>
        <v>1227.1875</v>
      </c>
      <c r="O4279" s="10">
        <v>70.97</v>
      </c>
      <c r="P4279" s="10">
        <f t="shared" si="401"/>
        <v>388.08000000000004</v>
      </c>
      <c r="Q4279" s="12">
        <v>45895</v>
      </c>
    </row>
    <row r="4280" spans="1:17" x14ac:dyDescent="0.25">
      <c r="A4280" s="4">
        <v>4850</v>
      </c>
      <c r="B4280" s="4" t="s">
        <v>23</v>
      </c>
      <c r="C4280" s="4" t="s">
        <v>24</v>
      </c>
      <c r="D4280" s="4" t="s">
        <v>18</v>
      </c>
      <c r="E4280" s="4" t="s">
        <v>37</v>
      </c>
      <c r="F4280" s="9">
        <v>7</v>
      </c>
      <c r="G4280" s="10">
        <v>167</v>
      </c>
      <c r="H4280" s="11">
        <v>0.15</v>
      </c>
      <c r="I4280" s="10">
        <f t="shared" si="402"/>
        <v>1169</v>
      </c>
      <c r="J4280" s="10">
        <f t="shared" si="397"/>
        <v>175.35</v>
      </c>
      <c r="K4280" s="10">
        <f t="shared" si="398"/>
        <v>993.65</v>
      </c>
      <c r="L4280" s="11">
        <v>0.05</v>
      </c>
      <c r="M4280" s="10">
        <f t="shared" si="399"/>
        <v>49.682500000000005</v>
      </c>
      <c r="N4280" s="10">
        <f t="shared" si="400"/>
        <v>1043.3325</v>
      </c>
      <c r="O4280" s="10">
        <v>86.65</v>
      </c>
      <c r="P4280" s="10">
        <f t="shared" si="401"/>
        <v>387.09999999999991</v>
      </c>
      <c r="Q4280" s="12">
        <v>45948</v>
      </c>
    </row>
    <row r="4281" spans="1:17" x14ac:dyDescent="0.25">
      <c r="A4281" s="4">
        <v>1546</v>
      </c>
      <c r="B4281" s="4" t="s">
        <v>38</v>
      </c>
      <c r="C4281" s="4" t="s">
        <v>24</v>
      </c>
      <c r="D4281" s="4" t="s">
        <v>26</v>
      </c>
      <c r="E4281" s="4" t="s">
        <v>22</v>
      </c>
      <c r="F4281" s="9">
        <v>2</v>
      </c>
      <c r="G4281" s="10">
        <v>1094</v>
      </c>
      <c r="H4281" s="11">
        <v>0.1</v>
      </c>
      <c r="I4281" s="10">
        <f t="shared" si="402"/>
        <v>2188</v>
      </c>
      <c r="J4281" s="10">
        <f t="shared" si="397"/>
        <v>218.8</v>
      </c>
      <c r="K4281" s="10">
        <f t="shared" si="398"/>
        <v>1969.2</v>
      </c>
      <c r="L4281" s="11">
        <v>0.05</v>
      </c>
      <c r="M4281" s="10">
        <f t="shared" si="399"/>
        <v>98.460000000000008</v>
      </c>
      <c r="N4281" s="10">
        <f t="shared" si="400"/>
        <v>2067.66</v>
      </c>
      <c r="O4281" s="10">
        <v>791.25</v>
      </c>
      <c r="P4281" s="10">
        <f t="shared" si="401"/>
        <v>386.70000000000005</v>
      </c>
      <c r="Q4281" s="12">
        <v>45819</v>
      </c>
    </row>
    <row r="4282" spans="1:17" x14ac:dyDescent="0.25">
      <c r="A4282" s="4">
        <v>4960</v>
      </c>
      <c r="B4282" s="4" t="s">
        <v>31</v>
      </c>
      <c r="C4282" s="4" t="s">
        <v>21</v>
      </c>
      <c r="D4282" s="4" t="s">
        <v>28</v>
      </c>
      <c r="E4282" s="4" t="s">
        <v>29</v>
      </c>
      <c r="F4282" s="9">
        <v>5</v>
      </c>
      <c r="G4282" s="10">
        <v>715</v>
      </c>
      <c r="H4282" s="11">
        <v>0.15</v>
      </c>
      <c r="I4282" s="10">
        <f t="shared" si="402"/>
        <v>3575</v>
      </c>
      <c r="J4282" s="10">
        <f t="shared" si="397"/>
        <v>536.25</v>
      </c>
      <c r="K4282" s="10">
        <f t="shared" si="398"/>
        <v>3038.75</v>
      </c>
      <c r="L4282" s="11">
        <v>0.05</v>
      </c>
      <c r="M4282" s="10">
        <f t="shared" si="399"/>
        <v>151.9375</v>
      </c>
      <c r="N4282" s="10">
        <f t="shared" si="400"/>
        <v>3190.6875</v>
      </c>
      <c r="O4282" s="10">
        <v>530.62</v>
      </c>
      <c r="P4282" s="10">
        <f t="shared" si="401"/>
        <v>385.65000000000009</v>
      </c>
      <c r="Q4282" s="12">
        <v>45778</v>
      </c>
    </row>
    <row r="4283" spans="1:17" x14ac:dyDescent="0.25">
      <c r="A4283" s="4">
        <v>854</v>
      </c>
      <c r="B4283" s="4" t="s">
        <v>20</v>
      </c>
      <c r="C4283" s="4" t="s">
        <v>17</v>
      </c>
      <c r="D4283" s="4" t="s">
        <v>28</v>
      </c>
      <c r="E4283" s="4" t="s">
        <v>27</v>
      </c>
      <c r="F4283" s="9">
        <v>5</v>
      </c>
      <c r="G4283" s="10">
        <v>309</v>
      </c>
      <c r="H4283" s="11">
        <v>0.15</v>
      </c>
      <c r="I4283" s="10">
        <f t="shared" si="402"/>
        <v>1545</v>
      </c>
      <c r="J4283" s="10">
        <f t="shared" si="397"/>
        <v>231.75</v>
      </c>
      <c r="K4283" s="10">
        <f t="shared" si="398"/>
        <v>1313.25</v>
      </c>
      <c r="L4283" s="11">
        <v>0.05</v>
      </c>
      <c r="M4283" s="10">
        <f t="shared" si="399"/>
        <v>65.662500000000009</v>
      </c>
      <c r="N4283" s="10">
        <f t="shared" si="400"/>
        <v>1378.9124999999999</v>
      </c>
      <c r="O4283" s="10">
        <v>185.59</v>
      </c>
      <c r="P4283" s="10">
        <f t="shared" si="401"/>
        <v>385.29999999999995</v>
      </c>
      <c r="Q4283" s="12">
        <v>45733</v>
      </c>
    </row>
    <row r="4284" spans="1:17" x14ac:dyDescent="0.25">
      <c r="A4284" s="4">
        <v>1617</v>
      </c>
      <c r="B4284" s="4" t="s">
        <v>23</v>
      </c>
      <c r="C4284" s="4" t="s">
        <v>17</v>
      </c>
      <c r="D4284" s="4" t="s">
        <v>26</v>
      </c>
      <c r="E4284" s="4" t="s">
        <v>36</v>
      </c>
      <c r="F4284" s="9">
        <v>3</v>
      </c>
      <c r="G4284" s="10">
        <v>951</v>
      </c>
      <c r="H4284" s="11">
        <v>0.15</v>
      </c>
      <c r="I4284" s="10">
        <f t="shared" si="402"/>
        <v>2853</v>
      </c>
      <c r="J4284" s="10">
        <f t="shared" si="397"/>
        <v>427.95</v>
      </c>
      <c r="K4284" s="10">
        <f t="shared" si="398"/>
        <v>2425.0500000000002</v>
      </c>
      <c r="L4284" s="11">
        <v>0.05</v>
      </c>
      <c r="M4284" s="10">
        <f t="shared" si="399"/>
        <v>121.25250000000001</v>
      </c>
      <c r="N4284" s="10">
        <f t="shared" si="400"/>
        <v>2546.3025000000002</v>
      </c>
      <c r="O4284" s="10">
        <v>680.09</v>
      </c>
      <c r="P4284" s="10">
        <f t="shared" si="401"/>
        <v>384.7800000000002</v>
      </c>
      <c r="Q4284" s="12">
        <v>45716</v>
      </c>
    </row>
    <row r="4285" spans="1:17" x14ac:dyDescent="0.25">
      <c r="A4285" s="4">
        <v>1162</v>
      </c>
      <c r="B4285" s="4" t="s">
        <v>38</v>
      </c>
      <c r="C4285" s="4" t="s">
        <v>17</v>
      </c>
      <c r="D4285" s="4" t="s">
        <v>33</v>
      </c>
      <c r="E4285" s="4" t="s">
        <v>29</v>
      </c>
      <c r="F4285" s="9">
        <v>11</v>
      </c>
      <c r="G4285" s="10">
        <v>162</v>
      </c>
      <c r="H4285" s="11">
        <v>0</v>
      </c>
      <c r="I4285" s="10">
        <f t="shared" si="402"/>
        <v>1782</v>
      </c>
      <c r="J4285" s="10">
        <f t="shared" si="397"/>
        <v>0</v>
      </c>
      <c r="K4285" s="10">
        <f t="shared" si="398"/>
        <v>1782</v>
      </c>
      <c r="L4285" s="11">
        <v>0.05</v>
      </c>
      <c r="M4285" s="10">
        <f t="shared" si="399"/>
        <v>89.100000000000009</v>
      </c>
      <c r="N4285" s="10">
        <f t="shared" si="400"/>
        <v>1871.1</v>
      </c>
      <c r="O4285" s="10">
        <v>127.11</v>
      </c>
      <c r="P4285" s="10">
        <f t="shared" si="401"/>
        <v>383.78999999999996</v>
      </c>
      <c r="Q4285" s="12">
        <v>45963</v>
      </c>
    </row>
    <row r="4286" spans="1:17" x14ac:dyDescent="0.25">
      <c r="A4286" s="4">
        <v>4872</v>
      </c>
      <c r="B4286" s="4" t="s">
        <v>31</v>
      </c>
      <c r="C4286" s="4" t="s">
        <v>24</v>
      </c>
      <c r="D4286" s="4" t="s">
        <v>33</v>
      </c>
      <c r="E4286" s="4" t="s">
        <v>25</v>
      </c>
      <c r="F4286" s="9">
        <v>2</v>
      </c>
      <c r="G4286" s="10">
        <v>872</v>
      </c>
      <c r="H4286" s="11">
        <v>0.15</v>
      </c>
      <c r="I4286" s="10">
        <f t="shared" si="402"/>
        <v>1744</v>
      </c>
      <c r="J4286" s="10">
        <f t="shared" si="397"/>
        <v>261.59999999999997</v>
      </c>
      <c r="K4286" s="10">
        <f t="shared" si="398"/>
        <v>1482.4</v>
      </c>
      <c r="L4286" s="11">
        <v>0.05</v>
      </c>
      <c r="M4286" s="10">
        <f t="shared" si="399"/>
        <v>74.12</v>
      </c>
      <c r="N4286" s="10">
        <f t="shared" si="400"/>
        <v>1556.52</v>
      </c>
      <c r="O4286" s="10">
        <v>549.45000000000005</v>
      </c>
      <c r="P4286" s="10">
        <f t="shared" si="401"/>
        <v>383.5</v>
      </c>
      <c r="Q4286" s="12">
        <v>45658</v>
      </c>
    </row>
    <row r="4287" spans="1:17" x14ac:dyDescent="0.25">
      <c r="A4287" s="4">
        <v>3729</v>
      </c>
      <c r="B4287" s="4" t="s">
        <v>16</v>
      </c>
      <c r="C4287" s="4" t="s">
        <v>21</v>
      </c>
      <c r="D4287" s="4" t="s">
        <v>33</v>
      </c>
      <c r="E4287" s="4" t="s">
        <v>27</v>
      </c>
      <c r="F4287" s="9">
        <v>11</v>
      </c>
      <c r="G4287" s="10">
        <v>203</v>
      </c>
      <c r="H4287" s="11">
        <v>0.05</v>
      </c>
      <c r="I4287" s="10">
        <f t="shared" si="402"/>
        <v>2233</v>
      </c>
      <c r="J4287" s="10">
        <f t="shared" si="397"/>
        <v>111.65</v>
      </c>
      <c r="K4287" s="10">
        <f t="shared" si="398"/>
        <v>2121.35</v>
      </c>
      <c r="L4287" s="11">
        <v>0.05</v>
      </c>
      <c r="M4287" s="10">
        <f t="shared" si="399"/>
        <v>106.0675</v>
      </c>
      <c r="N4287" s="10">
        <f t="shared" si="400"/>
        <v>2227.4175</v>
      </c>
      <c r="O4287" s="10">
        <v>158.02000000000001</v>
      </c>
      <c r="P4287" s="10">
        <f t="shared" si="401"/>
        <v>383.12999999999988</v>
      </c>
      <c r="Q4287" s="12">
        <v>45815</v>
      </c>
    </row>
    <row r="4288" spans="1:17" x14ac:dyDescent="0.25">
      <c r="A4288" s="4">
        <v>964</v>
      </c>
      <c r="B4288" s="4" t="s">
        <v>16</v>
      </c>
      <c r="C4288" s="4" t="s">
        <v>21</v>
      </c>
      <c r="D4288" s="4" t="s">
        <v>26</v>
      </c>
      <c r="E4288" s="4" t="s">
        <v>36</v>
      </c>
      <c r="F4288" s="9">
        <v>1</v>
      </c>
      <c r="G4288" s="10">
        <v>928</v>
      </c>
      <c r="H4288" s="11">
        <v>0.05</v>
      </c>
      <c r="I4288" s="10">
        <f t="shared" si="402"/>
        <v>928</v>
      </c>
      <c r="J4288" s="10">
        <f t="shared" si="397"/>
        <v>46.400000000000006</v>
      </c>
      <c r="K4288" s="10">
        <f t="shared" si="398"/>
        <v>881.6</v>
      </c>
      <c r="L4288" s="11">
        <v>0.05</v>
      </c>
      <c r="M4288" s="10">
        <f t="shared" si="399"/>
        <v>44.080000000000005</v>
      </c>
      <c r="N4288" s="10">
        <f t="shared" si="400"/>
        <v>925.68000000000006</v>
      </c>
      <c r="O4288" s="10">
        <v>499.33</v>
      </c>
      <c r="P4288" s="10">
        <f t="shared" si="401"/>
        <v>382.27000000000004</v>
      </c>
      <c r="Q4288" s="12">
        <v>45875</v>
      </c>
    </row>
    <row r="4289" spans="1:17" x14ac:dyDescent="0.25">
      <c r="A4289" s="4">
        <v>4603</v>
      </c>
      <c r="B4289" s="4" t="s">
        <v>32</v>
      </c>
      <c r="C4289" s="4" t="s">
        <v>17</v>
      </c>
      <c r="D4289" s="4" t="s">
        <v>33</v>
      </c>
      <c r="E4289" s="4" t="s">
        <v>19</v>
      </c>
      <c r="F4289" s="9">
        <v>2</v>
      </c>
      <c r="G4289" s="10">
        <v>1133</v>
      </c>
      <c r="H4289" s="11">
        <v>0.15</v>
      </c>
      <c r="I4289" s="10">
        <f t="shared" si="402"/>
        <v>2266</v>
      </c>
      <c r="J4289" s="10">
        <f t="shared" si="397"/>
        <v>339.9</v>
      </c>
      <c r="K4289" s="10">
        <f t="shared" si="398"/>
        <v>1926.1</v>
      </c>
      <c r="L4289" s="11">
        <v>0.05</v>
      </c>
      <c r="M4289" s="10">
        <f t="shared" si="399"/>
        <v>96.305000000000007</v>
      </c>
      <c r="N4289" s="10">
        <f t="shared" si="400"/>
        <v>2022.405</v>
      </c>
      <c r="O4289" s="10">
        <v>772.61</v>
      </c>
      <c r="P4289" s="10">
        <f t="shared" si="401"/>
        <v>380.87999999999988</v>
      </c>
      <c r="Q4289" s="12">
        <v>45829</v>
      </c>
    </row>
    <row r="4290" spans="1:17" x14ac:dyDescent="0.25">
      <c r="A4290" s="4">
        <v>4490</v>
      </c>
      <c r="B4290" s="4" t="s">
        <v>16</v>
      </c>
      <c r="C4290" s="4" t="s">
        <v>21</v>
      </c>
      <c r="D4290" s="4" t="s">
        <v>33</v>
      </c>
      <c r="E4290" s="4" t="s">
        <v>19</v>
      </c>
      <c r="F4290" s="9">
        <v>8</v>
      </c>
      <c r="G4290" s="10">
        <v>166</v>
      </c>
      <c r="H4290" s="11">
        <v>0.05</v>
      </c>
      <c r="I4290" s="10">
        <f t="shared" si="402"/>
        <v>1328</v>
      </c>
      <c r="J4290" s="10">
        <f t="shared" ref="J4290:J4353" si="403">I4290*H4290</f>
        <v>66.400000000000006</v>
      </c>
      <c r="K4290" s="10">
        <f t="shared" ref="K4290:K4353" si="404">I4290-J4290</f>
        <v>1261.5999999999999</v>
      </c>
      <c r="L4290" s="11">
        <v>0.05</v>
      </c>
      <c r="M4290" s="10">
        <f t="shared" ref="M4290:M4353" si="405">K4290*L4290</f>
        <v>63.08</v>
      </c>
      <c r="N4290" s="10">
        <f t="shared" ref="N4290:N4353" si="406">K4290+M4290</f>
        <v>1324.6799999999998</v>
      </c>
      <c r="O4290" s="10">
        <v>110.1</v>
      </c>
      <c r="P4290" s="10">
        <f t="shared" ref="P4290:P4353" si="407">K4290-(O4290*F4290)</f>
        <v>380.79999999999995</v>
      </c>
      <c r="Q4290" s="12">
        <v>45979</v>
      </c>
    </row>
    <row r="4291" spans="1:17" x14ac:dyDescent="0.25">
      <c r="A4291" s="4">
        <v>4440</v>
      </c>
      <c r="B4291" s="4" t="s">
        <v>34</v>
      </c>
      <c r="C4291" s="4" t="s">
        <v>17</v>
      </c>
      <c r="D4291" s="4" t="s">
        <v>33</v>
      </c>
      <c r="E4291" s="4" t="s">
        <v>36</v>
      </c>
      <c r="F4291" s="9">
        <v>7</v>
      </c>
      <c r="G4291" s="10">
        <v>244</v>
      </c>
      <c r="H4291" s="11">
        <v>0</v>
      </c>
      <c r="I4291" s="10">
        <f t="shared" si="402"/>
        <v>1708</v>
      </c>
      <c r="J4291" s="10">
        <f t="shared" si="403"/>
        <v>0</v>
      </c>
      <c r="K4291" s="10">
        <f t="shared" si="404"/>
        <v>1708</v>
      </c>
      <c r="L4291" s="11">
        <v>0.05</v>
      </c>
      <c r="M4291" s="10">
        <f t="shared" si="405"/>
        <v>85.4</v>
      </c>
      <c r="N4291" s="10">
        <f t="shared" si="406"/>
        <v>1793.4</v>
      </c>
      <c r="O4291" s="10">
        <v>189.61</v>
      </c>
      <c r="P4291" s="10">
        <f t="shared" si="407"/>
        <v>380.73</v>
      </c>
      <c r="Q4291" s="12">
        <v>46017</v>
      </c>
    </row>
    <row r="4292" spans="1:17" x14ac:dyDescent="0.25">
      <c r="A4292" s="4">
        <v>187</v>
      </c>
      <c r="B4292" s="4" t="s">
        <v>32</v>
      </c>
      <c r="C4292" s="4" t="s">
        <v>21</v>
      </c>
      <c r="D4292" s="4" t="s">
        <v>26</v>
      </c>
      <c r="E4292" s="4" t="s">
        <v>25</v>
      </c>
      <c r="F4292" s="9">
        <v>22</v>
      </c>
      <c r="G4292" s="10">
        <v>339</v>
      </c>
      <c r="H4292" s="11">
        <v>0.15</v>
      </c>
      <c r="I4292" s="10">
        <f t="shared" si="402"/>
        <v>7458</v>
      </c>
      <c r="J4292" s="10">
        <f t="shared" si="403"/>
        <v>1118.7</v>
      </c>
      <c r="K4292" s="10">
        <f t="shared" si="404"/>
        <v>6339.3</v>
      </c>
      <c r="L4292" s="11">
        <v>0.05</v>
      </c>
      <c r="M4292" s="10">
        <f t="shared" si="405"/>
        <v>316.96500000000003</v>
      </c>
      <c r="N4292" s="10">
        <f t="shared" si="406"/>
        <v>6656.2650000000003</v>
      </c>
      <c r="O4292" s="10">
        <v>270.88</v>
      </c>
      <c r="P4292" s="10">
        <f t="shared" si="407"/>
        <v>379.94000000000051</v>
      </c>
      <c r="Q4292" s="12">
        <v>45820</v>
      </c>
    </row>
    <row r="4293" spans="1:17" x14ac:dyDescent="0.25">
      <c r="A4293" s="4">
        <v>40</v>
      </c>
      <c r="B4293" s="4" t="s">
        <v>20</v>
      </c>
      <c r="C4293" s="4" t="s">
        <v>21</v>
      </c>
      <c r="D4293" s="4" t="s">
        <v>33</v>
      </c>
      <c r="E4293" s="4" t="s">
        <v>27</v>
      </c>
      <c r="F4293" s="9">
        <v>2</v>
      </c>
      <c r="G4293" s="10">
        <v>976</v>
      </c>
      <c r="H4293" s="11">
        <v>0.05</v>
      </c>
      <c r="I4293" s="10">
        <f t="shared" si="402"/>
        <v>1952</v>
      </c>
      <c r="J4293" s="10">
        <f t="shared" si="403"/>
        <v>97.600000000000009</v>
      </c>
      <c r="K4293" s="10">
        <f t="shared" si="404"/>
        <v>1854.4</v>
      </c>
      <c r="L4293" s="11">
        <v>0.05</v>
      </c>
      <c r="M4293" s="10">
        <f t="shared" si="405"/>
        <v>92.720000000000013</v>
      </c>
      <c r="N4293" s="10">
        <f t="shared" si="406"/>
        <v>1947.1200000000001</v>
      </c>
      <c r="O4293" s="10">
        <v>737.26</v>
      </c>
      <c r="P4293" s="10">
        <f t="shared" si="407"/>
        <v>379.88000000000011</v>
      </c>
      <c r="Q4293" s="12">
        <v>45897</v>
      </c>
    </row>
    <row r="4294" spans="1:17" x14ac:dyDescent="0.25">
      <c r="A4294" s="4">
        <v>246</v>
      </c>
      <c r="B4294" s="4" t="s">
        <v>20</v>
      </c>
      <c r="C4294" s="4" t="s">
        <v>24</v>
      </c>
      <c r="D4294" s="4" t="s">
        <v>26</v>
      </c>
      <c r="E4294" s="4" t="s">
        <v>25</v>
      </c>
      <c r="F4294" s="9">
        <v>7</v>
      </c>
      <c r="G4294" s="10">
        <v>238</v>
      </c>
      <c r="H4294" s="11">
        <v>0.15</v>
      </c>
      <c r="I4294" s="10">
        <f t="shared" si="402"/>
        <v>1666</v>
      </c>
      <c r="J4294" s="10">
        <f t="shared" si="403"/>
        <v>249.89999999999998</v>
      </c>
      <c r="K4294" s="10">
        <f t="shared" si="404"/>
        <v>1416.1</v>
      </c>
      <c r="L4294" s="11">
        <v>0.05</v>
      </c>
      <c r="M4294" s="10">
        <f t="shared" si="405"/>
        <v>70.804999999999993</v>
      </c>
      <c r="N4294" s="10">
        <f t="shared" si="406"/>
        <v>1486.905</v>
      </c>
      <c r="O4294" s="10">
        <v>148.06</v>
      </c>
      <c r="P4294" s="10">
        <f t="shared" si="407"/>
        <v>379.67999999999984</v>
      </c>
      <c r="Q4294" s="12">
        <v>45743</v>
      </c>
    </row>
    <row r="4295" spans="1:17" x14ac:dyDescent="0.25">
      <c r="A4295" s="4">
        <v>1112</v>
      </c>
      <c r="B4295" s="4" t="s">
        <v>31</v>
      </c>
      <c r="C4295" s="4" t="s">
        <v>17</v>
      </c>
      <c r="D4295" s="4" t="s">
        <v>18</v>
      </c>
      <c r="E4295" s="4" t="s">
        <v>29</v>
      </c>
      <c r="F4295" s="9">
        <v>6</v>
      </c>
      <c r="G4295" s="10">
        <v>783</v>
      </c>
      <c r="H4295" s="11">
        <v>0.15</v>
      </c>
      <c r="I4295" s="10">
        <f t="shared" si="402"/>
        <v>4698</v>
      </c>
      <c r="J4295" s="10">
        <f t="shared" si="403"/>
        <v>704.69999999999993</v>
      </c>
      <c r="K4295" s="10">
        <f t="shared" si="404"/>
        <v>3993.3</v>
      </c>
      <c r="L4295" s="11">
        <v>0.05</v>
      </c>
      <c r="M4295" s="10">
        <f t="shared" si="405"/>
        <v>199.66500000000002</v>
      </c>
      <c r="N4295" s="10">
        <f t="shared" si="406"/>
        <v>4192.9650000000001</v>
      </c>
      <c r="O4295" s="10">
        <v>602.32000000000005</v>
      </c>
      <c r="P4295" s="10">
        <f t="shared" si="407"/>
        <v>379.38000000000011</v>
      </c>
      <c r="Q4295" s="12">
        <v>46008</v>
      </c>
    </row>
    <row r="4296" spans="1:17" x14ac:dyDescent="0.25">
      <c r="A4296" s="4">
        <v>3980</v>
      </c>
      <c r="B4296" s="4" t="s">
        <v>20</v>
      </c>
      <c r="C4296" s="4" t="s">
        <v>24</v>
      </c>
      <c r="D4296" s="4" t="s">
        <v>18</v>
      </c>
      <c r="E4296" s="4" t="s">
        <v>37</v>
      </c>
      <c r="F4296" s="9">
        <v>13</v>
      </c>
      <c r="G4296" s="10">
        <v>144</v>
      </c>
      <c r="H4296" s="11">
        <v>0.05</v>
      </c>
      <c r="I4296" s="10">
        <f t="shared" si="402"/>
        <v>1872</v>
      </c>
      <c r="J4296" s="10">
        <f t="shared" si="403"/>
        <v>93.600000000000009</v>
      </c>
      <c r="K4296" s="10">
        <f t="shared" si="404"/>
        <v>1778.4</v>
      </c>
      <c r="L4296" s="11">
        <v>0.05</v>
      </c>
      <c r="M4296" s="10">
        <f t="shared" si="405"/>
        <v>88.920000000000016</v>
      </c>
      <c r="N4296" s="10">
        <f t="shared" si="406"/>
        <v>1867.3200000000002</v>
      </c>
      <c r="O4296" s="10">
        <v>107.62</v>
      </c>
      <c r="P4296" s="10">
        <f t="shared" si="407"/>
        <v>379.34000000000015</v>
      </c>
      <c r="Q4296" s="12">
        <v>45729</v>
      </c>
    </row>
    <row r="4297" spans="1:17" x14ac:dyDescent="0.25">
      <c r="A4297" s="4">
        <v>3427</v>
      </c>
      <c r="B4297" s="4" t="s">
        <v>31</v>
      </c>
      <c r="C4297" s="4" t="s">
        <v>24</v>
      </c>
      <c r="D4297" s="4" t="s">
        <v>28</v>
      </c>
      <c r="E4297" s="4" t="s">
        <v>36</v>
      </c>
      <c r="F4297" s="9">
        <v>21</v>
      </c>
      <c r="G4297" s="10">
        <v>82</v>
      </c>
      <c r="H4297" s="11">
        <v>0.15</v>
      </c>
      <c r="I4297" s="10">
        <f t="shared" si="402"/>
        <v>1722</v>
      </c>
      <c r="J4297" s="10">
        <f t="shared" si="403"/>
        <v>258.3</v>
      </c>
      <c r="K4297" s="10">
        <f t="shared" si="404"/>
        <v>1463.7</v>
      </c>
      <c r="L4297" s="11">
        <v>0.05</v>
      </c>
      <c r="M4297" s="10">
        <f t="shared" si="405"/>
        <v>73.185000000000002</v>
      </c>
      <c r="N4297" s="10">
        <f t="shared" si="406"/>
        <v>1536.885</v>
      </c>
      <c r="O4297" s="10">
        <v>51.69</v>
      </c>
      <c r="P4297" s="10">
        <f t="shared" si="407"/>
        <v>378.21000000000004</v>
      </c>
      <c r="Q4297" s="12">
        <v>45908</v>
      </c>
    </row>
    <row r="4298" spans="1:17" x14ac:dyDescent="0.25">
      <c r="A4298" s="4">
        <v>2067</v>
      </c>
      <c r="B4298" s="4" t="s">
        <v>16</v>
      </c>
      <c r="C4298" s="4" t="s">
        <v>21</v>
      </c>
      <c r="D4298" s="4" t="s">
        <v>28</v>
      </c>
      <c r="E4298" s="4" t="s">
        <v>37</v>
      </c>
      <c r="F4298" s="9">
        <v>2</v>
      </c>
      <c r="G4298" s="10">
        <v>768</v>
      </c>
      <c r="H4298" s="11">
        <v>0.15</v>
      </c>
      <c r="I4298" s="10">
        <f t="shared" si="402"/>
        <v>1536</v>
      </c>
      <c r="J4298" s="10">
        <f t="shared" si="403"/>
        <v>230.39999999999998</v>
      </c>
      <c r="K4298" s="10">
        <f t="shared" si="404"/>
        <v>1305.5999999999999</v>
      </c>
      <c r="L4298" s="11">
        <v>0.05</v>
      </c>
      <c r="M4298" s="10">
        <f t="shared" si="405"/>
        <v>65.28</v>
      </c>
      <c r="N4298" s="10">
        <f t="shared" si="406"/>
        <v>1370.8799999999999</v>
      </c>
      <c r="O4298" s="10">
        <v>464.11</v>
      </c>
      <c r="P4298" s="10">
        <f t="shared" si="407"/>
        <v>377.37999999999988</v>
      </c>
      <c r="Q4298" s="12">
        <v>45960</v>
      </c>
    </row>
    <row r="4299" spans="1:17" x14ac:dyDescent="0.25">
      <c r="A4299" s="4">
        <v>4736</v>
      </c>
      <c r="B4299" s="4" t="s">
        <v>38</v>
      </c>
      <c r="C4299" s="4" t="s">
        <v>24</v>
      </c>
      <c r="D4299" s="4" t="s">
        <v>33</v>
      </c>
      <c r="E4299" s="4" t="s">
        <v>25</v>
      </c>
      <c r="F4299" s="9">
        <v>3</v>
      </c>
      <c r="G4299" s="10">
        <v>325</v>
      </c>
      <c r="H4299" s="11">
        <v>0.05</v>
      </c>
      <c r="I4299" s="10">
        <f t="shared" si="402"/>
        <v>975</v>
      </c>
      <c r="J4299" s="10">
        <f t="shared" si="403"/>
        <v>48.75</v>
      </c>
      <c r="K4299" s="10">
        <f t="shared" si="404"/>
        <v>926.25</v>
      </c>
      <c r="L4299" s="11">
        <v>0.05</v>
      </c>
      <c r="M4299" s="10">
        <f t="shared" si="405"/>
        <v>46.3125</v>
      </c>
      <c r="N4299" s="10">
        <f t="shared" si="406"/>
        <v>972.5625</v>
      </c>
      <c r="O4299" s="10">
        <v>183.14</v>
      </c>
      <c r="P4299" s="10">
        <f t="shared" si="407"/>
        <v>376.83000000000004</v>
      </c>
      <c r="Q4299" s="12">
        <v>45786</v>
      </c>
    </row>
    <row r="4300" spans="1:17" x14ac:dyDescent="0.25">
      <c r="A4300" s="4">
        <v>3368</v>
      </c>
      <c r="B4300" s="4" t="s">
        <v>23</v>
      </c>
      <c r="C4300" s="4" t="s">
        <v>24</v>
      </c>
      <c r="D4300" s="4" t="s">
        <v>28</v>
      </c>
      <c r="E4300" s="4" t="s">
        <v>36</v>
      </c>
      <c r="F4300" s="9">
        <v>2</v>
      </c>
      <c r="G4300" s="10">
        <v>819</v>
      </c>
      <c r="H4300" s="11">
        <v>0.15</v>
      </c>
      <c r="I4300" s="10">
        <f t="shared" si="402"/>
        <v>1638</v>
      </c>
      <c r="J4300" s="10">
        <f t="shared" si="403"/>
        <v>245.7</v>
      </c>
      <c r="K4300" s="10">
        <f t="shared" si="404"/>
        <v>1392.3</v>
      </c>
      <c r="L4300" s="11">
        <v>0.05</v>
      </c>
      <c r="M4300" s="10">
        <f t="shared" si="405"/>
        <v>69.614999999999995</v>
      </c>
      <c r="N4300" s="10">
        <f t="shared" si="406"/>
        <v>1461.915</v>
      </c>
      <c r="O4300" s="10">
        <v>508.06</v>
      </c>
      <c r="P4300" s="10">
        <f t="shared" si="407"/>
        <v>376.17999999999995</v>
      </c>
      <c r="Q4300" s="12">
        <v>45710</v>
      </c>
    </row>
    <row r="4301" spans="1:17" x14ac:dyDescent="0.25">
      <c r="A4301" s="4">
        <v>1909</v>
      </c>
      <c r="B4301" s="4" t="s">
        <v>35</v>
      </c>
      <c r="C4301" s="4" t="s">
        <v>17</v>
      </c>
      <c r="D4301" s="4" t="s">
        <v>26</v>
      </c>
      <c r="E4301" s="4" t="s">
        <v>22</v>
      </c>
      <c r="F4301" s="9">
        <v>2</v>
      </c>
      <c r="G4301" s="10">
        <v>1120</v>
      </c>
      <c r="H4301" s="11">
        <v>0.1</v>
      </c>
      <c r="I4301" s="10">
        <f t="shared" si="402"/>
        <v>2240</v>
      </c>
      <c r="J4301" s="10">
        <f t="shared" si="403"/>
        <v>224</v>
      </c>
      <c r="K4301" s="10">
        <f t="shared" si="404"/>
        <v>2016</v>
      </c>
      <c r="L4301" s="11">
        <v>0.05</v>
      </c>
      <c r="M4301" s="10">
        <f t="shared" si="405"/>
        <v>100.80000000000001</v>
      </c>
      <c r="N4301" s="10">
        <f t="shared" si="406"/>
        <v>2116.8000000000002</v>
      </c>
      <c r="O4301" s="10">
        <v>820.54</v>
      </c>
      <c r="P4301" s="10">
        <f t="shared" si="407"/>
        <v>374.92000000000007</v>
      </c>
      <c r="Q4301" s="12">
        <v>45828</v>
      </c>
    </row>
    <row r="4302" spans="1:17" x14ac:dyDescent="0.25">
      <c r="A4302" s="4">
        <v>2642</v>
      </c>
      <c r="B4302" s="4" t="s">
        <v>20</v>
      </c>
      <c r="C4302" s="4" t="s">
        <v>17</v>
      </c>
      <c r="D4302" s="4" t="s">
        <v>26</v>
      </c>
      <c r="E4302" s="4" t="s">
        <v>29</v>
      </c>
      <c r="F4302" s="9">
        <v>6</v>
      </c>
      <c r="G4302" s="10">
        <v>190</v>
      </c>
      <c r="H4302" s="11">
        <v>0.05</v>
      </c>
      <c r="I4302" s="10">
        <f t="shared" si="402"/>
        <v>1140</v>
      </c>
      <c r="J4302" s="10">
        <f t="shared" si="403"/>
        <v>57</v>
      </c>
      <c r="K4302" s="10">
        <f t="shared" si="404"/>
        <v>1083</v>
      </c>
      <c r="L4302" s="11">
        <v>0.05</v>
      </c>
      <c r="M4302" s="10">
        <f t="shared" si="405"/>
        <v>54.150000000000006</v>
      </c>
      <c r="N4302" s="10">
        <f t="shared" si="406"/>
        <v>1137.1500000000001</v>
      </c>
      <c r="O4302" s="10">
        <v>118.07</v>
      </c>
      <c r="P4302" s="10">
        <f t="shared" si="407"/>
        <v>374.58000000000004</v>
      </c>
      <c r="Q4302" s="12">
        <v>45742</v>
      </c>
    </row>
    <row r="4303" spans="1:17" x14ac:dyDescent="0.25">
      <c r="A4303" s="4">
        <v>2083</v>
      </c>
      <c r="B4303" s="4" t="s">
        <v>20</v>
      </c>
      <c r="C4303" s="4" t="s">
        <v>17</v>
      </c>
      <c r="D4303" s="4" t="s">
        <v>28</v>
      </c>
      <c r="E4303" s="4" t="s">
        <v>37</v>
      </c>
      <c r="F4303" s="9">
        <v>12</v>
      </c>
      <c r="G4303" s="10">
        <v>86</v>
      </c>
      <c r="H4303" s="11">
        <v>0.05</v>
      </c>
      <c r="I4303" s="10">
        <f t="shared" si="402"/>
        <v>1032</v>
      </c>
      <c r="J4303" s="10">
        <f t="shared" si="403"/>
        <v>51.6</v>
      </c>
      <c r="K4303" s="10">
        <f t="shared" si="404"/>
        <v>980.4</v>
      </c>
      <c r="L4303" s="11">
        <v>0.05</v>
      </c>
      <c r="M4303" s="10">
        <f t="shared" si="405"/>
        <v>49.02</v>
      </c>
      <c r="N4303" s="10">
        <f t="shared" si="406"/>
        <v>1029.42</v>
      </c>
      <c r="O4303" s="10">
        <v>50.54</v>
      </c>
      <c r="P4303" s="10">
        <f t="shared" si="407"/>
        <v>373.91999999999996</v>
      </c>
      <c r="Q4303" s="12">
        <v>45885</v>
      </c>
    </row>
    <row r="4304" spans="1:17" x14ac:dyDescent="0.25">
      <c r="A4304" s="4">
        <v>4151</v>
      </c>
      <c r="B4304" s="4" t="s">
        <v>32</v>
      </c>
      <c r="C4304" s="4" t="s">
        <v>24</v>
      </c>
      <c r="D4304" s="4" t="s">
        <v>28</v>
      </c>
      <c r="E4304" s="4" t="s">
        <v>37</v>
      </c>
      <c r="F4304" s="9">
        <v>2</v>
      </c>
      <c r="G4304" s="10">
        <v>511</v>
      </c>
      <c r="H4304" s="11">
        <v>0</v>
      </c>
      <c r="I4304" s="10">
        <f t="shared" si="402"/>
        <v>1022</v>
      </c>
      <c r="J4304" s="10">
        <f t="shared" si="403"/>
        <v>0</v>
      </c>
      <c r="K4304" s="10">
        <f t="shared" si="404"/>
        <v>1022</v>
      </c>
      <c r="L4304" s="11">
        <v>0.05</v>
      </c>
      <c r="M4304" s="10">
        <f t="shared" si="405"/>
        <v>51.1</v>
      </c>
      <c r="N4304" s="10">
        <f t="shared" si="406"/>
        <v>1073.0999999999999</v>
      </c>
      <c r="O4304" s="10">
        <v>324.08999999999997</v>
      </c>
      <c r="P4304" s="10">
        <f t="shared" si="407"/>
        <v>373.82000000000005</v>
      </c>
      <c r="Q4304" s="12">
        <v>45762</v>
      </c>
    </row>
    <row r="4305" spans="1:17" x14ac:dyDescent="0.25">
      <c r="A4305" s="4">
        <v>269</v>
      </c>
      <c r="B4305" s="4" t="s">
        <v>23</v>
      </c>
      <c r="C4305" s="4" t="s">
        <v>24</v>
      </c>
      <c r="D4305" s="4" t="s">
        <v>33</v>
      </c>
      <c r="E4305" s="4" t="s">
        <v>37</v>
      </c>
      <c r="F4305" s="9">
        <v>6</v>
      </c>
      <c r="G4305" s="10">
        <v>240</v>
      </c>
      <c r="H4305" s="11">
        <v>0.1</v>
      </c>
      <c r="I4305" s="10">
        <f t="shared" si="402"/>
        <v>1440</v>
      </c>
      <c r="J4305" s="10">
        <f t="shared" si="403"/>
        <v>144</v>
      </c>
      <c r="K4305" s="10">
        <f t="shared" si="404"/>
        <v>1296</v>
      </c>
      <c r="L4305" s="11">
        <v>0.05</v>
      </c>
      <c r="M4305" s="10">
        <f t="shared" si="405"/>
        <v>64.8</v>
      </c>
      <c r="N4305" s="10">
        <f t="shared" si="406"/>
        <v>1360.8</v>
      </c>
      <c r="O4305" s="10">
        <v>153.77000000000001</v>
      </c>
      <c r="P4305" s="10">
        <f t="shared" si="407"/>
        <v>373.37999999999988</v>
      </c>
      <c r="Q4305" s="12">
        <v>45682</v>
      </c>
    </row>
    <row r="4306" spans="1:17" x14ac:dyDescent="0.25">
      <c r="A4306" s="4">
        <v>1897</v>
      </c>
      <c r="B4306" s="4" t="s">
        <v>16</v>
      </c>
      <c r="C4306" s="4" t="s">
        <v>24</v>
      </c>
      <c r="D4306" s="4" t="s">
        <v>26</v>
      </c>
      <c r="E4306" s="4" t="s">
        <v>25</v>
      </c>
      <c r="F4306" s="9">
        <v>10</v>
      </c>
      <c r="G4306" s="10">
        <v>154</v>
      </c>
      <c r="H4306" s="11">
        <v>0.05</v>
      </c>
      <c r="I4306" s="10">
        <f t="shared" si="402"/>
        <v>1540</v>
      </c>
      <c r="J4306" s="10">
        <f t="shared" si="403"/>
        <v>77</v>
      </c>
      <c r="K4306" s="10">
        <f t="shared" si="404"/>
        <v>1463</v>
      </c>
      <c r="L4306" s="11">
        <v>0.05</v>
      </c>
      <c r="M4306" s="10">
        <f t="shared" si="405"/>
        <v>73.150000000000006</v>
      </c>
      <c r="N4306" s="10">
        <f t="shared" si="406"/>
        <v>1536.15</v>
      </c>
      <c r="O4306" s="10">
        <v>109.01</v>
      </c>
      <c r="P4306" s="10">
        <f t="shared" si="407"/>
        <v>372.89999999999986</v>
      </c>
      <c r="Q4306" s="12">
        <v>46000</v>
      </c>
    </row>
    <row r="4307" spans="1:17" x14ac:dyDescent="0.25">
      <c r="A4307" s="4">
        <v>3235</v>
      </c>
      <c r="B4307" s="4" t="s">
        <v>20</v>
      </c>
      <c r="C4307" s="4" t="s">
        <v>24</v>
      </c>
      <c r="D4307" s="4" t="s">
        <v>18</v>
      </c>
      <c r="E4307" s="4" t="s">
        <v>36</v>
      </c>
      <c r="F4307" s="9">
        <v>5</v>
      </c>
      <c r="G4307" s="10">
        <v>341</v>
      </c>
      <c r="H4307" s="11">
        <v>0.05</v>
      </c>
      <c r="I4307" s="10">
        <f t="shared" ref="I4307:I4370" si="408">F4307*G4307</f>
        <v>1705</v>
      </c>
      <c r="J4307" s="10">
        <f t="shared" si="403"/>
        <v>85.25</v>
      </c>
      <c r="K4307" s="10">
        <f t="shared" si="404"/>
        <v>1619.75</v>
      </c>
      <c r="L4307" s="11">
        <v>0.05</v>
      </c>
      <c r="M4307" s="10">
        <f t="shared" si="405"/>
        <v>80.987500000000011</v>
      </c>
      <c r="N4307" s="10">
        <f t="shared" si="406"/>
        <v>1700.7375</v>
      </c>
      <c r="O4307" s="10">
        <v>249.52</v>
      </c>
      <c r="P4307" s="10">
        <f t="shared" si="407"/>
        <v>372.14999999999986</v>
      </c>
      <c r="Q4307" s="12">
        <v>45769</v>
      </c>
    </row>
    <row r="4308" spans="1:17" x14ac:dyDescent="0.25">
      <c r="A4308" s="4">
        <v>2012</v>
      </c>
      <c r="B4308" s="4" t="s">
        <v>31</v>
      </c>
      <c r="C4308" s="4" t="s">
        <v>17</v>
      </c>
      <c r="D4308" s="4" t="s">
        <v>33</v>
      </c>
      <c r="E4308" s="4" t="s">
        <v>19</v>
      </c>
      <c r="F4308" s="9">
        <v>11</v>
      </c>
      <c r="G4308" s="10">
        <v>177</v>
      </c>
      <c r="H4308" s="11">
        <v>0.1</v>
      </c>
      <c r="I4308" s="10">
        <f t="shared" si="408"/>
        <v>1947</v>
      </c>
      <c r="J4308" s="10">
        <f t="shared" si="403"/>
        <v>194.70000000000002</v>
      </c>
      <c r="K4308" s="10">
        <f t="shared" si="404"/>
        <v>1752.3</v>
      </c>
      <c r="L4308" s="11">
        <v>0.05</v>
      </c>
      <c r="M4308" s="10">
        <f t="shared" si="405"/>
        <v>87.615000000000009</v>
      </c>
      <c r="N4308" s="10">
        <f t="shared" si="406"/>
        <v>1839.915</v>
      </c>
      <c r="O4308" s="10">
        <v>125.51</v>
      </c>
      <c r="P4308" s="10">
        <f t="shared" si="407"/>
        <v>371.68999999999983</v>
      </c>
      <c r="Q4308" s="12">
        <v>45880</v>
      </c>
    </row>
    <row r="4309" spans="1:17" x14ac:dyDescent="0.25">
      <c r="A4309" s="4">
        <v>1080</v>
      </c>
      <c r="B4309" s="4" t="s">
        <v>38</v>
      </c>
      <c r="C4309" s="4" t="s">
        <v>17</v>
      </c>
      <c r="D4309" s="4" t="s">
        <v>28</v>
      </c>
      <c r="E4309" s="4" t="s">
        <v>36</v>
      </c>
      <c r="F4309" s="9">
        <v>24</v>
      </c>
      <c r="G4309" s="10">
        <v>82</v>
      </c>
      <c r="H4309" s="11">
        <v>0.15</v>
      </c>
      <c r="I4309" s="10">
        <f t="shared" si="408"/>
        <v>1968</v>
      </c>
      <c r="J4309" s="10">
        <f t="shared" si="403"/>
        <v>295.2</v>
      </c>
      <c r="K4309" s="10">
        <f t="shared" si="404"/>
        <v>1672.8</v>
      </c>
      <c r="L4309" s="11">
        <v>0.05</v>
      </c>
      <c r="M4309" s="10">
        <f t="shared" si="405"/>
        <v>83.64</v>
      </c>
      <c r="N4309" s="10">
        <f t="shared" si="406"/>
        <v>1756.44</v>
      </c>
      <c r="O4309" s="10">
        <v>54.25</v>
      </c>
      <c r="P4309" s="10">
        <f t="shared" si="407"/>
        <v>370.79999999999995</v>
      </c>
      <c r="Q4309" s="12">
        <v>45984</v>
      </c>
    </row>
    <row r="4310" spans="1:17" x14ac:dyDescent="0.25">
      <c r="A4310" s="4">
        <v>4285</v>
      </c>
      <c r="B4310" s="4" t="s">
        <v>31</v>
      </c>
      <c r="C4310" s="4" t="s">
        <v>21</v>
      </c>
      <c r="D4310" s="4" t="s">
        <v>33</v>
      </c>
      <c r="E4310" s="4" t="s">
        <v>19</v>
      </c>
      <c r="F4310" s="9">
        <v>6</v>
      </c>
      <c r="G4310" s="10">
        <v>1041</v>
      </c>
      <c r="H4310" s="11">
        <v>0.15</v>
      </c>
      <c r="I4310" s="10">
        <f t="shared" si="408"/>
        <v>6246</v>
      </c>
      <c r="J4310" s="10">
        <f t="shared" si="403"/>
        <v>936.9</v>
      </c>
      <c r="K4310" s="10">
        <f t="shared" si="404"/>
        <v>5309.1</v>
      </c>
      <c r="L4310" s="11">
        <v>0.05</v>
      </c>
      <c r="M4310" s="10">
        <f t="shared" si="405"/>
        <v>265.45500000000004</v>
      </c>
      <c r="N4310" s="10">
        <f t="shared" si="406"/>
        <v>5574.5550000000003</v>
      </c>
      <c r="O4310" s="10">
        <v>823.06</v>
      </c>
      <c r="P4310" s="10">
        <f t="shared" si="407"/>
        <v>370.74000000000069</v>
      </c>
      <c r="Q4310" s="12">
        <v>45811</v>
      </c>
    </row>
    <row r="4311" spans="1:17" x14ac:dyDescent="0.25">
      <c r="A4311" s="4">
        <v>584</v>
      </c>
      <c r="B4311" s="4" t="s">
        <v>32</v>
      </c>
      <c r="C4311" s="4" t="s">
        <v>21</v>
      </c>
      <c r="D4311" s="4" t="s">
        <v>33</v>
      </c>
      <c r="E4311" s="4" t="s">
        <v>37</v>
      </c>
      <c r="F4311" s="9">
        <v>2</v>
      </c>
      <c r="G4311" s="10">
        <v>821</v>
      </c>
      <c r="H4311" s="11">
        <v>0.1</v>
      </c>
      <c r="I4311" s="10">
        <f t="shared" si="408"/>
        <v>1642</v>
      </c>
      <c r="J4311" s="10">
        <f t="shared" si="403"/>
        <v>164.20000000000002</v>
      </c>
      <c r="K4311" s="10">
        <f t="shared" si="404"/>
        <v>1477.8</v>
      </c>
      <c r="L4311" s="11">
        <v>0.05</v>
      </c>
      <c r="M4311" s="10">
        <f t="shared" si="405"/>
        <v>73.89</v>
      </c>
      <c r="N4311" s="10">
        <f t="shared" si="406"/>
        <v>1551.69</v>
      </c>
      <c r="O4311" s="10">
        <v>553.82000000000005</v>
      </c>
      <c r="P4311" s="10">
        <f t="shared" si="407"/>
        <v>370.15999999999985</v>
      </c>
      <c r="Q4311" s="12">
        <v>46010</v>
      </c>
    </row>
    <row r="4312" spans="1:17" x14ac:dyDescent="0.25">
      <c r="A4312" s="4">
        <v>2135</v>
      </c>
      <c r="B4312" s="4" t="s">
        <v>20</v>
      </c>
      <c r="C4312" s="4" t="s">
        <v>17</v>
      </c>
      <c r="D4312" s="4" t="s">
        <v>18</v>
      </c>
      <c r="E4312" s="4" t="s">
        <v>36</v>
      </c>
      <c r="F4312" s="9">
        <v>6</v>
      </c>
      <c r="G4312" s="10">
        <v>176</v>
      </c>
      <c r="H4312" s="11">
        <v>0</v>
      </c>
      <c r="I4312" s="10">
        <f t="shared" si="408"/>
        <v>1056</v>
      </c>
      <c r="J4312" s="10">
        <f t="shared" si="403"/>
        <v>0</v>
      </c>
      <c r="K4312" s="10">
        <f t="shared" si="404"/>
        <v>1056</v>
      </c>
      <c r="L4312" s="11">
        <v>0.05</v>
      </c>
      <c r="M4312" s="10">
        <f t="shared" si="405"/>
        <v>52.800000000000004</v>
      </c>
      <c r="N4312" s="10">
        <f t="shared" si="406"/>
        <v>1108.8</v>
      </c>
      <c r="O4312" s="10">
        <v>114.36</v>
      </c>
      <c r="P4312" s="10">
        <f t="shared" si="407"/>
        <v>369.84000000000003</v>
      </c>
      <c r="Q4312" s="12">
        <v>45871</v>
      </c>
    </row>
    <row r="4313" spans="1:17" x14ac:dyDescent="0.25">
      <c r="A4313" s="4">
        <v>4842</v>
      </c>
      <c r="B4313" s="4" t="s">
        <v>23</v>
      </c>
      <c r="C4313" s="4" t="s">
        <v>21</v>
      </c>
      <c r="D4313" s="4" t="s">
        <v>18</v>
      </c>
      <c r="E4313" s="4" t="s">
        <v>29</v>
      </c>
      <c r="F4313" s="9">
        <v>10</v>
      </c>
      <c r="G4313" s="10">
        <v>162</v>
      </c>
      <c r="H4313" s="11">
        <v>0.05</v>
      </c>
      <c r="I4313" s="10">
        <f t="shared" si="408"/>
        <v>1620</v>
      </c>
      <c r="J4313" s="10">
        <f t="shared" si="403"/>
        <v>81</v>
      </c>
      <c r="K4313" s="10">
        <f t="shared" si="404"/>
        <v>1539</v>
      </c>
      <c r="L4313" s="11">
        <v>0.05</v>
      </c>
      <c r="M4313" s="10">
        <f t="shared" si="405"/>
        <v>76.95</v>
      </c>
      <c r="N4313" s="10">
        <f t="shared" si="406"/>
        <v>1615.95</v>
      </c>
      <c r="O4313" s="10">
        <v>116.94</v>
      </c>
      <c r="P4313" s="10">
        <f t="shared" si="407"/>
        <v>369.59999999999991</v>
      </c>
      <c r="Q4313" s="12">
        <v>45999</v>
      </c>
    </row>
    <row r="4314" spans="1:17" x14ac:dyDescent="0.25">
      <c r="A4314" s="4">
        <v>4367</v>
      </c>
      <c r="B4314" s="4" t="s">
        <v>16</v>
      </c>
      <c r="C4314" s="4" t="s">
        <v>21</v>
      </c>
      <c r="D4314" s="4" t="s">
        <v>33</v>
      </c>
      <c r="E4314" s="4" t="s">
        <v>27</v>
      </c>
      <c r="F4314" s="9">
        <v>1</v>
      </c>
      <c r="G4314" s="10">
        <v>943</v>
      </c>
      <c r="H4314" s="11">
        <v>0</v>
      </c>
      <c r="I4314" s="10">
        <f t="shared" si="408"/>
        <v>943</v>
      </c>
      <c r="J4314" s="10">
        <f t="shared" si="403"/>
        <v>0</v>
      </c>
      <c r="K4314" s="10">
        <f t="shared" si="404"/>
        <v>943</v>
      </c>
      <c r="L4314" s="11">
        <v>0.05</v>
      </c>
      <c r="M4314" s="10">
        <f t="shared" si="405"/>
        <v>47.150000000000006</v>
      </c>
      <c r="N4314" s="10">
        <f t="shared" si="406"/>
        <v>990.15</v>
      </c>
      <c r="O4314" s="10">
        <v>573.41</v>
      </c>
      <c r="P4314" s="10">
        <f t="shared" si="407"/>
        <v>369.59000000000003</v>
      </c>
      <c r="Q4314" s="12">
        <v>45975</v>
      </c>
    </row>
    <row r="4315" spans="1:17" x14ac:dyDescent="0.25">
      <c r="A4315" s="4">
        <v>4661</v>
      </c>
      <c r="B4315" s="4" t="s">
        <v>38</v>
      </c>
      <c r="C4315" s="4" t="s">
        <v>17</v>
      </c>
      <c r="D4315" s="4" t="s">
        <v>18</v>
      </c>
      <c r="E4315" s="4" t="s">
        <v>19</v>
      </c>
      <c r="F4315" s="9">
        <v>7</v>
      </c>
      <c r="G4315" s="10">
        <v>526</v>
      </c>
      <c r="H4315" s="11">
        <v>0.1</v>
      </c>
      <c r="I4315" s="10">
        <f t="shared" si="408"/>
        <v>3682</v>
      </c>
      <c r="J4315" s="10">
        <f t="shared" si="403"/>
        <v>368.20000000000005</v>
      </c>
      <c r="K4315" s="10">
        <f t="shared" si="404"/>
        <v>3313.8</v>
      </c>
      <c r="L4315" s="11">
        <v>0.05</v>
      </c>
      <c r="M4315" s="10">
        <f t="shared" si="405"/>
        <v>165.69000000000003</v>
      </c>
      <c r="N4315" s="10">
        <f t="shared" si="406"/>
        <v>3479.4900000000002</v>
      </c>
      <c r="O4315" s="10">
        <v>420.65</v>
      </c>
      <c r="P4315" s="10">
        <f t="shared" si="407"/>
        <v>369.25000000000045</v>
      </c>
      <c r="Q4315" s="12">
        <v>45785</v>
      </c>
    </row>
    <row r="4316" spans="1:17" x14ac:dyDescent="0.25">
      <c r="A4316" s="4">
        <v>2183</v>
      </c>
      <c r="B4316" s="4" t="s">
        <v>23</v>
      </c>
      <c r="C4316" s="4" t="s">
        <v>21</v>
      </c>
      <c r="D4316" s="4" t="s">
        <v>33</v>
      </c>
      <c r="E4316" s="4" t="s">
        <v>36</v>
      </c>
      <c r="F4316" s="9">
        <v>2</v>
      </c>
      <c r="G4316" s="10">
        <v>625</v>
      </c>
      <c r="H4316" s="11">
        <v>0.05</v>
      </c>
      <c r="I4316" s="10">
        <f t="shared" si="408"/>
        <v>1250</v>
      </c>
      <c r="J4316" s="10">
        <f t="shared" si="403"/>
        <v>62.5</v>
      </c>
      <c r="K4316" s="10">
        <f t="shared" si="404"/>
        <v>1187.5</v>
      </c>
      <c r="L4316" s="11">
        <v>0.05</v>
      </c>
      <c r="M4316" s="10">
        <f t="shared" si="405"/>
        <v>59.375</v>
      </c>
      <c r="N4316" s="10">
        <f t="shared" si="406"/>
        <v>1246.875</v>
      </c>
      <c r="O4316" s="10">
        <v>409.24</v>
      </c>
      <c r="P4316" s="10">
        <f t="shared" si="407"/>
        <v>369.02</v>
      </c>
      <c r="Q4316" s="12">
        <v>45926</v>
      </c>
    </row>
    <row r="4317" spans="1:17" x14ac:dyDescent="0.25">
      <c r="A4317" s="4">
        <v>1681</v>
      </c>
      <c r="B4317" s="4" t="s">
        <v>35</v>
      </c>
      <c r="C4317" s="4" t="s">
        <v>17</v>
      </c>
      <c r="D4317" s="4" t="s">
        <v>28</v>
      </c>
      <c r="E4317" s="4" t="s">
        <v>30</v>
      </c>
      <c r="F4317" s="9">
        <v>3</v>
      </c>
      <c r="G4317" s="10">
        <v>747</v>
      </c>
      <c r="H4317" s="11">
        <v>0.1</v>
      </c>
      <c r="I4317" s="10">
        <f t="shared" si="408"/>
        <v>2241</v>
      </c>
      <c r="J4317" s="10">
        <f t="shared" si="403"/>
        <v>224.10000000000002</v>
      </c>
      <c r="K4317" s="10">
        <f t="shared" si="404"/>
        <v>2016.9</v>
      </c>
      <c r="L4317" s="11">
        <v>0.05</v>
      </c>
      <c r="M4317" s="10">
        <f t="shared" si="405"/>
        <v>100.84500000000001</v>
      </c>
      <c r="N4317" s="10">
        <f t="shared" si="406"/>
        <v>2117.7449999999999</v>
      </c>
      <c r="O4317" s="10">
        <v>549.33000000000004</v>
      </c>
      <c r="P4317" s="10">
        <f t="shared" si="407"/>
        <v>368.90999999999985</v>
      </c>
      <c r="Q4317" s="12">
        <v>45749</v>
      </c>
    </row>
    <row r="4318" spans="1:17" x14ac:dyDescent="0.25">
      <c r="A4318" s="4">
        <v>1889</v>
      </c>
      <c r="B4318" s="4" t="s">
        <v>31</v>
      </c>
      <c r="C4318" s="4" t="s">
        <v>21</v>
      </c>
      <c r="D4318" s="4" t="s">
        <v>28</v>
      </c>
      <c r="E4318" s="4" t="s">
        <v>19</v>
      </c>
      <c r="F4318" s="9">
        <v>6</v>
      </c>
      <c r="G4318" s="10">
        <v>495</v>
      </c>
      <c r="H4318" s="11">
        <v>0.1</v>
      </c>
      <c r="I4318" s="10">
        <f t="shared" si="408"/>
        <v>2970</v>
      </c>
      <c r="J4318" s="10">
        <f t="shared" si="403"/>
        <v>297</v>
      </c>
      <c r="K4318" s="10">
        <f t="shared" si="404"/>
        <v>2673</v>
      </c>
      <c r="L4318" s="11">
        <v>0.05</v>
      </c>
      <c r="M4318" s="10">
        <f t="shared" si="405"/>
        <v>133.65</v>
      </c>
      <c r="N4318" s="10">
        <f t="shared" si="406"/>
        <v>2806.65</v>
      </c>
      <c r="O4318" s="10">
        <v>384.13</v>
      </c>
      <c r="P4318" s="10">
        <f t="shared" si="407"/>
        <v>368.22000000000025</v>
      </c>
      <c r="Q4318" s="12">
        <v>45760</v>
      </c>
    </row>
    <row r="4319" spans="1:17" x14ac:dyDescent="0.25">
      <c r="A4319" s="4">
        <v>2313</v>
      </c>
      <c r="B4319" s="4" t="s">
        <v>20</v>
      </c>
      <c r="C4319" s="4" t="s">
        <v>17</v>
      </c>
      <c r="D4319" s="4" t="s">
        <v>18</v>
      </c>
      <c r="E4319" s="4" t="s">
        <v>25</v>
      </c>
      <c r="F4319" s="9">
        <v>6</v>
      </c>
      <c r="G4319" s="10">
        <v>304</v>
      </c>
      <c r="H4319" s="11">
        <v>0.15</v>
      </c>
      <c r="I4319" s="10">
        <f t="shared" si="408"/>
        <v>1824</v>
      </c>
      <c r="J4319" s="10">
        <f t="shared" si="403"/>
        <v>273.59999999999997</v>
      </c>
      <c r="K4319" s="10">
        <f t="shared" si="404"/>
        <v>1550.4</v>
      </c>
      <c r="L4319" s="11">
        <v>0.05</v>
      </c>
      <c r="M4319" s="10">
        <f t="shared" si="405"/>
        <v>77.52000000000001</v>
      </c>
      <c r="N4319" s="10">
        <f t="shared" si="406"/>
        <v>1627.92</v>
      </c>
      <c r="O4319" s="10">
        <v>197.07</v>
      </c>
      <c r="P4319" s="10">
        <f t="shared" si="407"/>
        <v>367.98</v>
      </c>
      <c r="Q4319" s="12">
        <v>45835</v>
      </c>
    </row>
    <row r="4320" spans="1:17" x14ac:dyDescent="0.25">
      <c r="A4320" s="4">
        <v>2801</v>
      </c>
      <c r="B4320" s="4" t="s">
        <v>16</v>
      </c>
      <c r="C4320" s="4" t="s">
        <v>24</v>
      </c>
      <c r="D4320" s="4" t="s">
        <v>18</v>
      </c>
      <c r="E4320" s="4" t="s">
        <v>25</v>
      </c>
      <c r="F4320" s="9">
        <v>9</v>
      </c>
      <c r="G4320" s="10">
        <v>231</v>
      </c>
      <c r="H4320" s="11">
        <v>0.05</v>
      </c>
      <c r="I4320" s="10">
        <f t="shared" si="408"/>
        <v>2079</v>
      </c>
      <c r="J4320" s="10">
        <f t="shared" si="403"/>
        <v>103.95</v>
      </c>
      <c r="K4320" s="10">
        <f t="shared" si="404"/>
        <v>1975.05</v>
      </c>
      <c r="L4320" s="11">
        <v>0.05</v>
      </c>
      <c r="M4320" s="10">
        <f t="shared" si="405"/>
        <v>98.752499999999998</v>
      </c>
      <c r="N4320" s="10">
        <f t="shared" si="406"/>
        <v>2073.8024999999998</v>
      </c>
      <c r="O4320" s="10">
        <v>178.58</v>
      </c>
      <c r="P4320" s="10">
        <f t="shared" si="407"/>
        <v>367.82999999999993</v>
      </c>
      <c r="Q4320" s="12">
        <v>45966</v>
      </c>
    </row>
    <row r="4321" spans="1:17" x14ac:dyDescent="0.25">
      <c r="A4321" s="4">
        <v>4512</v>
      </c>
      <c r="B4321" s="4" t="s">
        <v>20</v>
      </c>
      <c r="C4321" s="4" t="s">
        <v>17</v>
      </c>
      <c r="D4321" s="4" t="s">
        <v>33</v>
      </c>
      <c r="E4321" s="4" t="s">
        <v>36</v>
      </c>
      <c r="F4321" s="9">
        <v>10</v>
      </c>
      <c r="G4321" s="10">
        <v>281</v>
      </c>
      <c r="H4321" s="11">
        <v>0.1</v>
      </c>
      <c r="I4321" s="10">
        <f t="shared" si="408"/>
        <v>2810</v>
      </c>
      <c r="J4321" s="10">
        <f t="shared" si="403"/>
        <v>281</v>
      </c>
      <c r="K4321" s="10">
        <f t="shared" si="404"/>
        <v>2529</v>
      </c>
      <c r="L4321" s="11">
        <v>0.05</v>
      </c>
      <c r="M4321" s="10">
        <f t="shared" si="405"/>
        <v>126.45</v>
      </c>
      <c r="N4321" s="10">
        <f t="shared" si="406"/>
        <v>2655.45</v>
      </c>
      <c r="O4321" s="10">
        <v>216.12</v>
      </c>
      <c r="P4321" s="10">
        <f t="shared" si="407"/>
        <v>367.80000000000018</v>
      </c>
      <c r="Q4321" s="12">
        <v>46004</v>
      </c>
    </row>
    <row r="4322" spans="1:17" x14ac:dyDescent="0.25">
      <c r="A4322" s="4">
        <v>3606</v>
      </c>
      <c r="B4322" s="4" t="s">
        <v>32</v>
      </c>
      <c r="C4322" s="4" t="s">
        <v>21</v>
      </c>
      <c r="D4322" s="4" t="s">
        <v>26</v>
      </c>
      <c r="E4322" s="4" t="s">
        <v>30</v>
      </c>
      <c r="F4322" s="9">
        <v>10</v>
      </c>
      <c r="G4322" s="10">
        <v>157</v>
      </c>
      <c r="H4322" s="11">
        <v>0.05</v>
      </c>
      <c r="I4322" s="10">
        <f t="shared" si="408"/>
        <v>1570</v>
      </c>
      <c r="J4322" s="10">
        <f t="shared" si="403"/>
        <v>78.5</v>
      </c>
      <c r="K4322" s="10">
        <f t="shared" si="404"/>
        <v>1491.5</v>
      </c>
      <c r="L4322" s="11">
        <v>0.05</v>
      </c>
      <c r="M4322" s="10">
        <f t="shared" si="405"/>
        <v>74.575000000000003</v>
      </c>
      <c r="N4322" s="10">
        <f t="shared" si="406"/>
        <v>1566.075</v>
      </c>
      <c r="O4322" s="10">
        <v>112.47</v>
      </c>
      <c r="P4322" s="10">
        <f t="shared" si="407"/>
        <v>366.79999999999995</v>
      </c>
      <c r="Q4322" s="12">
        <v>45745</v>
      </c>
    </row>
    <row r="4323" spans="1:17" x14ac:dyDescent="0.25">
      <c r="A4323" s="4">
        <v>3712</v>
      </c>
      <c r="B4323" s="4" t="s">
        <v>31</v>
      </c>
      <c r="C4323" s="4" t="s">
        <v>24</v>
      </c>
      <c r="D4323" s="4" t="s">
        <v>18</v>
      </c>
      <c r="E4323" s="4" t="s">
        <v>37</v>
      </c>
      <c r="F4323" s="9">
        <v>7</v>
      </c>
      <c r="G4323" s="10">
        <v>821</v>
      </c>
      <c r="H4323" s="11">
        <v>0.15</v>
      </c>
      <c r="I4323" s="10">
        <f t="shared" si="408"/>
        <v>5747</v>
      </c>
      <c r="J4323" s="10">
        <f t="shared" si="403"/>
        <v>862.05</v>
      </c>
      <c r="K4323" s="10">
        <f t="shared" si="404"/>
        <v>4884.95</v>
      </c>
      <c r="L4323" s="11">
        <v>0.05</v>
      </c>
      <c r="M4323" s="10">
        <f t="shared" si="405"/>
        <v>244.2475</v>
      </c>
      <c r="N4323" s="10">
        <f t="shared" si="406"/>
        <v>5129.1975000000002</v>
      </c>
      <c r="O4323" s="10">
        <v>645.6</v>
      </c>
      <c r="P4323" s="10">
        <f t="shared" si="407"/>
        <v>365.75</v>
      </c>
      <c r="Q4323" s="12">
        <v>45838</v>
      </c>
    </row>
    <row r="4324" spans="1:17" x14ac:dyDescent="0.25">
      <c r="A4324" s="4">
        <v>835</v>
      </c>
      <c r="B4324" s="4" t="s">
        <v>32</v>
      </c>
      <c r="C4324" s="4" t="s">
        <v>24</v>
      </c>
      <c r="D4324" s="4" t="s">
        <v>18</v>
      </c>
      <c r="E4324" s="4" t="s">
        <v>36</v>
      </c>
      <c r="F4324" s="9">
        <v>5</v>
      </c>
      <c r="G4324" s="10">
        <v>193</v>
      </c>
      <c r="H4324" s="11">
        <v>0.1</v>
      </c>
      <c r="I4324" s="10">
        <f t="shared" si="408"/>
        <v>965</v>
      </c>
      <c r="J4324" s="10">
        <f t="shared" si="403"/>
        <v>96.5</v>
      </c>
      <c r="K4324" s="10">
        <f t="shared" si="404"/>
        <v>868.5</v>
      </c>
      <c r="L4324" s="11">
        <v>0.05</v>
      </c>
      <c r="M4324" s="10">
        <f t="shared" si="405"/>
        <v>43.425000000000004</v>
      </c>
      <c r="N4324" s="10">
        <f t="shared" si="406"/>
        <v>911.92499999999995</v>
      </c>
      <c r="O4324" s="10">
        <v>100.63</v>
      </c>
      <c r="P4324" s="10">
        <f t="shared" si="407"/>
        <v>365.35</v>
      </c>
      <c r="Q4324" s="12">
        <v>45829</v>
      </c>
    </row>
    <row r="4325" spans="1:17" x14ac:dyDescent="0.25">
      <c r="A4325" s="4">
        <v>4439</v>
      </c>
      <c r="B4325" s="4" t="s">
        <v>34</v>
      </c>
      <c r="C4325" s="4" t="s">
        <v>21</v>
      </c>
      <c r="D4325" s="4" t="s">
        <v>26</v>
      </c>
      <c r="E4325" s="4" t="s">
        <v>22</v>
      </c>
      <c r="F4325" s="9">
        <v>5</v>
      </c>
      <c r="G4325" s="10">
        <v>210</v>
      </c>
      <c r="H4325" s="11">
        <v>0.15</v>
      </c>
      <c r="I4325" s="10">
        <f t="shared" si="408"/>
        <v>1050</v>
      </c>
      <c r="J4325" s="10">
        <f t="shared" si="403"/>
        <v>157.5</v>
      </c>
      <c r="K4325" s="10">
        <f t="shared" si="404"/>
        <v>892.5</v>
      </c>
      <c r="L4325" s="11">
        <v>0.05</v>
      </c>
      <c r="M4325" s="10">
        <f t="shared" si="405"/>
        <v>44.625</v>
      </c>
      <c r="N4325" s="10">
        <f t="shared" si="406"/>
        <v>937.125</v>
      </c>
      <c r="O4325" s="10">
        <v>105.98</v>
      </c>
      <c r="P4325" s="10">
        <f t="shared" si="407"/>
        <v>362.6</v>
      </c>
      <c r="Q4325" s="12">
        <v>45827</v>
      </c>
    </row>
    <row r="4326" spans="1:17" x14ac:dyDescent="0.25">
      <c r="A4326" s="4">
        <v>4188</v>
      </c>
      <c r="B4326" s="4" t="s">
        <v>38</v>
      </c>
      <c r="C4326" s="4" t="s">
        <v>21</v>
      </c>
      <c r="D4326" s="4" t="s">
        <v>33</v>
      </c>
      <c r="E4326" s="4" t="s">
        <v>22</v>
      </c>
      <c r="F4326" s="9">
        <v>7</v>
      </c>
      <c r="G4326" s="10">
        <v>692</v>
      </c>
      <c r="H4326" s="11">
        <v>0.15</v>
      </c>
      <c r="I4326" s="10">
        <f t="shared" si="408"/>
        <v>4844</v>
      </c>
      <c r="J4326" s="10">
        <f t="shared" si="403"/>
        <v>726.6</v>
      </c>
      <c r="K4326" s="10">
        <f t="shared" si="404"/>
        <v>4117.3999999999996</v>
      </c>
      <c r="L4326" s="11">
        <v>0.05</v>
      </c>
      <c r="M4326" s="10">
        <f t="shared" si="405"/>
        <v>205.87</v>
      </c>
      <c r="N4326" s="10">
        <f t="shared" si="406"/>
        <v>4323.2699999999995</v>
      </c>
      <c r="O4326" s="10">
        <v>536.46</v>
      </c>
      <c r="P4326" s="10">
        <f t="shared" si="407"/>
        <v>362.17999999999938</v>
      </c>
      <c r="Q4326" s="12">
        <v>45739</v>
      </c>
    </row>
    <row r="4327" spans="1:17" x14ac:dyDescent="0.25">
      <c r="A4327" s="4">
        <v>3866</v>
      </c>
      <c r="B4327" s="4" t="s">
        <v>35</v>
      </c>
      <c r="C4327" s="4" t="s">
        <v>21</v>
      </c>
      <c r="D4327" s="4" t="s">
        <v>26</v>
      </c>
      <c r="E4327" s="4" t="s">
        <v>36</v>
      </c>
      <c r="F4327" s="9">
        <v>8</v>
      </c>
      <c r="G4327" s="10">
        <v>186</v>
      </c>
      <c r="H4327" s="11">
        <v>0.05</v>
      </c>
      <c r="I4327" s="10">
        <f t="shared" si="408"/>
        <v>1488</v>
      </c>
      <c r="J4327" s="10">
        <f t="shared" si="403"/>
        <v>74.400000000000006</v>
      </c>
      <c r="K4327" s="10">
        <f t="shared" si="404"/>
        <v>1413.6</v>
      </c>
      <c r="L4327" s="11">
        <v>0.05</v>
      </c>
      <c r="M4327" s="10">
        <f t="shared" si="405"/>
        <v>70.679999999999993</v>
      </c>
      <c r="N4327" s="10">
        <f t="shared" si="406"/>
        <v>1484.28</v>
      </c>
      <c r="O4327" s="10">
        <v>131.56</v>
      </c>
      <c r="P4327" s="10">
        <f t="shared" si="407"/>
        <v>361.11999999999989</v>
      </c>
      <c r="Q4327" s="12">
        <v>45670</v>
      </c>
    </row>
    <row r="4328" spans="1:17" x14ac:dyDescent="0.25">
      <c r="A4328" s="4">
        <v>4102</v>
      </c>
      <c r="B4328" s="4" t="s">
        <v>16</v>
      </c>
      <c r="C4328" s="4" t="s">
        <v>21</v>
      </c>
      <c r="D4328" s="4" t="s">
        <v>33</v>
      </c>
      <c r="E4328" s="4" t="s">
        <v>37</v>
      </c>
      <c r="F4328" s="9">
        <v>1</v>
      </c>
      <c r="G4328" s="10">
        <v>1120</v>
      </c>
      <c r="H4328" s="11">
        <v>0.05</v>
      </c>
      <c r="I4328" s="10">
        <f t="shared" si="408"/>
        <v>1120</v>
      </c>
      <c r="J4328" s="10">
        <f t="shared" si="403"/>
        <v>56</v>
      </c>
      <c r="K4328" s="10">
        <f t="shared" si="404"/>
        <v>1064</v>
      </c>
      <c r="L4328" s="11">
        <v>0.05</v>
      </c>
      <c r="M4328" s="10">
        <f t="shared" si="405"/>
        <v>53.2</v>
      </c>
      <c r="N4328" s="10">
        <f t="shared" si="406"/>
        <v>1117.2</v>
      </c>
      <c r="O4328" s="10">
        <v>703.21</v>
      </c>
      <c r="P4328" s="10">
        <f t="shared" si="407"/>
        <v>360.78999999999996</v>
      </c>
      <c r="Q4328" s="12">
        <v>45955</v>
      </c>
    </row>
    <row r="4329" spans="1:17" x14ac:dyDescent="0.25">
      <c r="A4329" s="4">
        <v>987</v>
      </c>
      <c r="B4329" s="4" t="s">
        <v>35</v>
      </c>
      <c r="C4329" s="4" t="s">
        <v>17</v>
      </c>
      <c r="D4329" s="4" t="s">
        <v>28</v>
      </c>
      <c r="E4329" s="4" t="s">
        <v>22</v>
      </c>
      <c r="F4329" s="9">
        <v>24</v>
      </c>
      <c r="G4329" s="10">
        <v>235</v>
      </c>
      <c r="H4329" s="11">
        <v>0.15</v>
      </c>
      <c r="I4329" s="10">
        <f t="shared" si="408"/>
        <v>5640</v>
      </c>
      <c r="J4329" s="10">
        <f t="shared" si="403"/>
        <v>846</v>
      </c>
      <c r="K4329" s="10">
        <f t="shared" si="404"/>
        <v>4794</v>
      </c>
      <c r="L4329" s="11">
        <v>0.05</v>
      </c>
      <c r="M4329" s="10">
        <f t="shared" si="405"/>
        <v>239.70000000000002</v>
      </c>
      <c r="N4329" s="10">
        <f t="shared" si="406"/>
        <v>5033.7</v>
      </c>
      <c r="O4329" s="10">
        <v>184.73</v>
      </c>
      <c r="P4329" s="10">
        <f t="shared" si="407"/>
        <v>360.48000000000047</v>
      </c>
      <c r="Q4329" s="12">
        <v>45841</v>
      </c>
    </row>
    <row r="4330" spans="1:17" x14ac:dyDescent="0.25">
      <c r="A4330" s="4">
        <v>300</v>
      </c>
      <c r="B4330" s="4" t="s">
        <v>35</v>
      </c>
      <c r="C4330" s="4" t="s">
        <v>21</v>
      </c>
      <c r="D4330" s="4" t="s">
        <v>33</v>
      </c>
      <c r="E4330" s="4" t="s">
        <v>37</v>
      </c>
      <c r="F4330" s="9">
        <v>5</v>
      </c>
      <c r="G4330" s="10">
        <v>302</v>
      </c>
      <c r="H4330" s="11">
        <v>0.05</v>
      </c>
      <c r="I4330" s="10">
        <f t="shared" si="408"/>
        <v>1510</v>
      </c>
      <c r="J4330" s="10">
        <f t="shared" si="403"/>
        <v>75.5</v>
      </c>
      <c r="K4330" s="10">
        <f t="shared" si="404"/>
        <v>1434.5</v>
      </c>
      <c r="L4330" s="11">
        <v>0.05</v>
      </c>
      <c r="M4330" s="10">
        <f t="shared" si="405"/>
        <v>71.725000000000009</v>
      </c>
      <c r="N4330" s="10">
        <f t="shared" si="406"/>
        <v>1506.2249999999999</v>
      </c>
      <c r="O4330" s="10">
        <v>214.86</v>
      </c>
      <c r="P4330" s="10">
        <f t="shared" si="407"/>
        <v>360.19999999999982</v>
      </c>
      <c r="Q4330" s="12">
        <v>45865</v>
      </c>
    </row>
    <row r="4331" spans="1:17" x14ac:dyDescent="0.25">
      <c r="A4331" s="4">
        <v>4323</v>
      </c>
      <c r="B4331" s="4" t="s">
        <v>31</v>
      </c>
      <c r="C4331" s="4" t="s">
        <v>24</v>
      </c>
      <c r="D4331" s="4" t="s">
        <v>26</v>
      </c>
      <c r="E4331" s="4" t="s">
        <v>29</v>
      </c>
      <c r="F4331" s="9">
        <v>4</v>
      </c>
      <c r="G4331" s="10">
        <v>236</v>
      </c>
      <c r="H4331" s="11">
        <v>0</v>
      </c>
      <c r="I4331" s="10">
        <f t="shared" si="408"/>
        <v>944</v>
      </c>
      <c r="J4331" s="10">
        <f t="shared" si="403"/>
        <v>0</v>
      </c>
      <c r="K4331" s="10">
        <f t="shared" si="404"/>
        <v>944</v>
      </c>
      <c r="L4331" s="11">
        <v>0.05</v>
      </c>
      <c r="M4331" s="10">
        <f t="shared" si="405"/>
        <v>47.2</v>
      </c>
      <c r="N4331" s="10">
        <f t="shared" si="406"/>
        <v>991.2</v>
      </c>
      <c r="O4331" s="10">
        <v>145.96</v>
      </c>
      <c r="P4331" s="10">
        <f t="shared" si="407"/>
        <v>360.15999999999997</v>
      </c>
      <c r="Q4331" s="12">
        <v>45738</v>
      </c>
    </row>
    <row r="4332" spans="1:17" x14ac:dyDescent="0.25">
      <c r="A4332" s="4">
        <v>2525</v>
      </c>
      <c r="B4332" s="4" t="s">
        <v>34</v>
      </c>
      <c r="C4332" s="4" t="s">
        <v>24</v>
      </c>
      <c r="D4332" s="4" t="s">
        <v>26</v>
      </c>
      <c r="E4332" s="4" t="s">
        <v>29</v>
      </c>
      <c r="F4332" s="9">
        <v>23</v>
      </c>
      <c r="G4332" s="10">
        <v>128</v>
      </c>
      <c r="H4332" s="11">
        <v>0.1</v>
      </c>
      <c r="I4332" s="10">
        <f t="shared" si="408"/>
        <v>2944</v>
      </c>
      <c r="J4332" s="10">
        <f t="shared" si="403"/>
        <v>294.40000000000003</v>
      </c>
      <c r="K4332" s="10">
        <f t="shared" si="404"/>
        <v>2649.6</v>
      </c>
      <c r="L4332" s="11">
        <v>0.05</v>
      </c>
      <c r="M4332" s="10">
        <f t="shared" si="405"/>
        <v>132.47999999999999</v>
      </c>
      <c r="N4332" s="10">
        <f t="shared" si="406"/>
        <v>2782.08</v>
      </c>
      <c r="O4332" s="10">
        <v>99.55</v>
      </c>
      <c r="P4332" s="10">
        <f t="shared" si="407"/>
        <v>359.94999999999982</v>
      </c>
      <c r="Q4332" s="12">
        <v>45661</v>
      </c>
    </row>
    <row r="4333" spans="1:17" x14ac:dyDescent="0.25">
      <c r="A4333" s="4">
        <v>4220</v>
      </c>
      <c r="B4333" s="4" t="s">
        <v>31</v>
      </c>
      <c r="C4333" s="4" t="s">
        <v>17</v>
      </c>
      <c r="D4333" s="4" t="s">
        <v>18</v>
      </c>
      <c r="E4333" s="4" t="s">
        <v>19</v>
      </c>
      <c r="F4333" s="9">
        <v>7</v>
      </c>
      <c r="G4333" s="10">
        <v>159</v>
      </c>
      <c r="H4333" s="11">
        <v>0.1</v>
      </c>
      <c r="I4333" s="10">
        <f t="shared" si="408"/>
        <v>1113</v>
      </c>
      <c r="J4333" s="10">
        <f t="shared" si="403"/>
        <v>111.30000000000001</v>
      </c>
      <c r="K4333" s="10">
        <f t="shared" si="404"/>
        <v>1001.7</v>
      </c>
      <c r="L4333" s="11">
        <v>0.05</v>
      </c>
      <c r="M4333" s="10">
        <f t="shared" si="405"/>
        <v>50.085000000000008</v>
      </c>
      <c r="N4333" s="10">
        <f t="shared" si="406"/>
        <v>1051.7850000000001</v>
      </c>
      <c r="O4333" s="10">
        <v>91.71</v>
      </c>
      <c r="P4333" s="10">
        <f t="shared" si="407"/>
        <v>359.73000000000013</v>
      </c>
      <c r="Q4333" s="12">
        <v>45985</v>
      </c>
    </row>
    <row r="4334" spans="1:17" x14ac:dyDescent="0.25">
      <c r="A4334" s="4">
        <v>4272</v>
      </c>
      <c r="B4334" s="4" t="s">
        <v>23</v>
      </c>
      <c r="C4334" s="4" t="s">
        <v>17</v>
      </c>
      <c r="D4334" s="4" t="s">
        <v>26</v>
      </c>
      <c r="E4334" s="4" t="s">
        <v>37</v>
      </c>
      <c r="F4334" s="9">
        <v>9</v>
      </c>
      <c r="G4334" s="10">
        <v>107</v>
      </c>
      <c r="H4334" s="11">
        <v>0.05</v>
      </c>
      <c r="I4334" s="10">
        <f t="shared" si="408"/>
        <v>963</v>
      </c>
      <c r="J4334" s="10">
        <f t="shared" si="403"/>
        <v>48.150000000000006</v>
      </c>
      <c r="K4334" s="10">
        <f t="shared" si="404"/>
        <v>914.85</v>
      </c>
      <c r="L4334" s="11">
        <v>0.05</v>
      </c>
      <c r="M4334" s="10">
        <f t="shared" si="405"/>
        <v>45.742500000000007</v>
      </c>
      <c r="N4334" s="10">
        <f t="shared" si="406"/>
        <v>960.59249999999997</v>
      </c>
      <c r="O4334" s="10">
        <v>61.71</v>
      </c>
      <c r="P4334" s="10">
        <f t="shared" si="407"/>
        <v>359.46000000000004</v>
      </c>
      <c r="Q4334" s="12">
        <v>45874</v>
      </c>
    </row>
    <row r="4335" spans="1:17" x14ac:dyDescent="0.25">
      <c r="A4335" s="4">
        <v>1778</v>
      </c>
      <c r="B4335" s="4" t="s">
        <v>20</v>
      </c>
      <c r="C4335" s="4" t="s">
        <v>17</v>
      </c>
      <c r="D4335" s="4" t="s">
        <v>33</v>
      </c>
      <c r="E4335" s="4" t="s">
        <v>25</v>
      </c>
      <c r="F4335" s="9">
        <v>6</v>
      </c>
      <c r="G4335" s="10">
        <v>401</v>
      </c>
      <c r="H4335" s="11">
        <v>0.15</v>
      </c>
      <c r="I4335" s="10">
        <f t="shared" si="408"/>
        <v>2406</v>
      </c>
      <c r="J4335" s="10">
        <f t="shared" si="403"/>
        <v>360.9</v>
      </c>
      <c r="K4335" s="10">
        <f t="shared" si="404"/>
        <v>2045.1</v>
      </c>
      <c r="L4335" s="11">
        <v>0.05</v>
      </c>
      <c r="M4335" s="10">
        <f t="shared" si="405"/>
        <v>102.255</v>
      </c>
      <c r="N4335" s="10">
        <f t="shared" si="406"/>
        <v>2147.355</v>
      </c>
      <c r="O4335" s="10">
        <v>280.98</v>
      </c>
      <c r="P4335" s="10">
        <f t="shared" si="407"/>
        <v>359.2199999999998</v>
      </c>
      <c r="Q4335" s="12">
        <v>45887</v>
      </c>
    </row>
    <row r="4336" spans="1:17" x14ac:dyDescent="0.25">
      <c r="A4336" s="4">
        <v>402</v>
      </c>
      <c r="B4336" s="4" t="s">
        <v>38</v>
      </c>
      <c r="C4336" s="4" t="s">
        <v>21</v>
      </c>
      <c r="D4336" s="4" t="s">
        <v>33</v>
      </c>
      <c r="E4336" s="4" t="s">
        <v>27</v>
      </c>
      <c r="F4336" s="9">
        <v>5</v>
      </c>
      <c r="G4336" s="10">
        <v>175</v>
      </c>
      <c r="H4336" s="11">
        <v>0</v>
      </c>
      <c r="I4336" s="10">
        <f t="shared" si="408"/>
        <v>875</v>
      </c>
      <c r="J4336" s="10">
        <f t="shared" si="403"/>
        <v>0</v>
      </c>
      <c r="K4336" s="10">
        <f t="shared" si="404"/>
        <v>875</v>
      </c>
      <c r="L4336" s="11">
        <v>0.05</v>
      </c>
      <c r="M4336" s="10">
        <f t="shared" si="405"/>
        <v>43.75</v>
      </c>
      <c r="N4336" s="10">
        <f t="shared" si="406"/>
        <v>918.75</v>
      </c>
      <c r="O4336" s="10">
        <v>103.16</v>
      </c>
      <c r="P4336" s="10">
        <f t="shared" si="407"/>
        <v>359.20000000000005</v>
      </c>
      <c r="Q4336" s="12">
        <v>45838</v>
      </c>
    </row>
    <row r="4337" spans="1:17" x14ac:dyDescent="0.25">
      <c r="A4337" s="4">
        <v>2436</v>
      </c>
      <c r="B4337" s="4" t="s">
        <v>34</v>
      </c>
      <c r="C4337" s="4" t="s">
        <v>21</v>
      </c>
      <c r="D4337" s="4" t="s">
        <v>28</v>
      </c>
      <c r="E4337" s="4" t="s">
        <v>36</v>
      </c>
      <c r="F4337" s="9">
        <v>5</v>
      </c>
      <c r="G4337" s="10">
        <v>347</v>
      </c>
      <c r="H4337" s="11">
        <v>0</v>
      </c>
      <c r="I4337" s="10">
        <f t="shared" si="408"/>
        <v>1735</v>
      </c>
      <c r="J4337" s="10">
        <f t="shared" si="403"/>
        <v>0</v>
      </c>
      <c r="K4337" s="10">
        <f t="shared" si="404"/>
        <v>1735</v>
      </c>
      <c r="L4337" s="11">
        <v>0.05</v>
      </c>
      <c r="M4337" s="10">
        <f t="shared" si="405"/>
        <v>86.75</v>
      </c>
      <c r="N4337" s="10">
        <f t="shared" si="406"/>
        <v>1821.75</v>
      </c>
      <c r="O4337" s="10">
        <v>275.23</v>
      </c>
      <c r="P4337" s="10">
        <f t="shared" si="407"/>
        <v>358.84999999999991</v>
      </c>
      <c r="Q4337" s="12">
        <v>45952</v>
      </c>
    </row>
    <row r="4338" spans="1:17" x14ac:dyDescent="0.25">
      <c r="A4338" s="4">
        <v>2130</v>
      </c>
      <c r="B4338" s="4" t="s">
        <v>34</v>
      </c>
      <c r="C4338" s="4" t="s">
        <v>21</v>
      </c>
      <c r="D4338" s="4" t="s">
        <v>26</v>
      </c>
      <c r="E4338" s="4" t="s">
        <v>25</v>
      </c>
      <c r="F4338" s="9">
        <v>20</v>
      </c>
      <c r="G4338" s="10">
        <v>184</v>
      </c>
      <c r="H4338" s="11">
        <v>0.15</v>
      </c>
      <c r="I4338" s="10">
        <f t="shared" si="408"/>
        <v>3680</v>
      </c>
      <c r="J4338" s="10">
        <f t="shared" si="403"/>
        <v>552</v>
      </c>
      <c r="K4338" s="10">
        <f t="shared" si="404"/>
        <v>3128</v>
      </c>
      <c r="L4338" s="11">
        <v>0.05</v>
      </c>
      <c r="M4338" s="10">
        <f t="shared" si="405"/>
        <v>156.4</v>
      </c>
      <c r="N4338" s="10">
        <f t="shared" si="406"/>
        <v>3284.4</v>
      </c>
      <c r="O4338" s="10">
        <v>138.46</v>
      </c>
      <c r="P4338" s="10">
        <f t="shared" si="407"/>
        <v>358.79999999999973</v>
      </c>
      <c r="Q4338" s="12">
        <v>45953</v>
      </c>
    </row>
    <row r="4339" spans="1:17" x14ac:dyDescent="0.25">
      <c r="A4339" s="4">
        <v>2420</v>
      </c>
      <c r="B4339" s="4" t="s">
        <v>16</v>
      </c>
      <c r="C4339" s="4" t="s">
        <v>17</v>
      </c>
      <c r="D4339" s="4" t="s">
        <v>33</v>
      </c>
      <c r="E4339" s="4" t="s">
        <v>37</v>
      </c>
      <c r="F4339" s="9">
        <v>3</v>
      </c>
      <c r="G4339" s="10">
        <v>400</v>
      </c>
      <c r="H4339" s="11">
        <v>0</v>
      </c>
      <c r="I4339" s="10">
        <f t="shared" si="408"/>
        <v>1200</v>
      </c>
      <c r="J4339" s="10">
        <f t="shared" si="403"/>
        <v>0</v>
      </c>
      <c r="K4339" s="10">
        <f t="shared" si="404"/>
        <v>1200</v>
      </c>
      <c r="L4339" s="11">
        <v>0.05</v>
      </c>
      <c r="M4339" s="10">
        <f t="shared" si="405"/>
        <v>60</v>
      </c>
      <c r="N4339" s="10">
        <f t="shared" si="406"/>
        <v>1260</v>
      </c>
      <c r="O4339" s="10">
        <v>280.58</v>
      </c>
      <c r="P4339" s="10">
        <f t="shared" si="407"/>
        <v>358.26</v>
      </c>
      <c r="Q4339" s="12">
        <v>45805</v>
      </c>
    </row>
    <row r="4340" spans="1:17" x14ac:dyDescent="0.25">
      <c r="A4340" s="4">
        <v>2317</v>
      </c>
      <c r="B4340" s="4" t="s">
        <v>31</v>
      </c>
      <c r="C4340" s="4" t="s">
        <v>21</v>
      </c>
      <c r="D4340" s="4" t="s">
        <v>33</v>
      </c>
      <c r="E4340" s="4" t="s">
        <v>25</v>
      </c>
      <c r="F4340" s="9">
        <v>1</v>
      </c>
      <c r="G4340" s="10">
        <v>935</v>
      </c>
      <c r="H4340" s="11">
        <v>0</v>
      </c>
      <c r="I4340" s="10">
        <f t="shared" si="408"/>
        <v>935</v>
      </c>
      <c r="J4340" s="10">
        <f t="shared" si="403"/>
        <v>0</v>
      </c>
      <c r="K4340" s="10">
        <f t="shared" si="404"/>
        <v>935</v>
      </c>
      <c r="L4340" s="11">
        <v>0.05</v>
      </c>
      <c r="M4340" s="10">
        <f t="shared" si="405"/>
        <v>46.75</v>
      </c>
      <c r="N4340" s="10">
        <f t="shared" si="406"/>
        <v>981.75</v>
      </c>
      <c r="O4340" s="10">
        <v>577.6</v>
      </c>
      <c r="P4340" s="10">
        <f t="shared" si="407"/>
        <v>357.4</v>
      </c>
      <c r="Q4340" s="12">
        <v>45832</v>
      </c>
    </row>
    <row r="4341" spans="1:17" x14ac:dyDescent="0.25">
      <c r="A4341" s="4">
        <v>2401</v>
      </c>
      <c r="B4341" s="4" t="s">
        <v>34</v>
      </c>
      <c r="C4341" s="4" t="s">
        <v>24</v>
      </c>
      <c r="D4341" s="4" t="s">
        <v>28</v>
      </c>
      <c r="E4341" s="4" t="s">
        <v>29</v>
      </c>
      <c r="F4341" s="9">
        <v>8</v>
      </c>
      <c r="G4341" s="10">
        <v>878</v>
      </c>
      <c r="H4341" s="11">
        <v>0.15</v>
      </c>
      <c r="I4341" s="10">
        <f t="shared" si="408"/>
        <v>7024</v>
      </c>
      <c r="J4341" s="10">
        <f t="shared" si="403"/>
        <v>1053.5999999999999</v>
      </c>
      <c r="K4341" s="10">
        <f t="shared" si="404"/>
        <v>5970.4</v>
      </c>
      <c r="L4341" s="11">
        <v>0.05</v>
      </c>
      <c r="M4341" s="10">
        <f t="shared" si="405"/>
        <v>298.52</v>
      </c>
      <c r="N4341" s="10">
        <f t="shared" si="406"/>
        <v>6268.92</v>
      </c>
      <c r="O4341" s="10">
        <v>701.67</v>
      </c>
      <c r="P4341" s="10">
        <f t="shared" si="407"/>
        <v>357.03999999999996</v>
      </c>
      <c r="Q4341" s="12">
        <v>45775</v>
      </c>
    </row>
    <row r="4342" spans="1:17" x14ac:dyDescent="0.25">
      <c r="A4342" s="4">
        <v>961</v>
      </c>
      <c r="B4342" s="4" t="s">
        <v>34</v>
      </c>
      <c r="C4342" s="4" t="s">
        <v>17</v>
      </c>
      <c r="D4342" s="4" t="s">
        <v>26</v>
      </c>
      <c r="E4342" s="4" t="s">
        <v>25</v>
      </c>
      <c r="F4342" s="9">
        <v>6</v>
      </c>
      <c r="G4342" s="10">
        <v>758</v>
      </c>
      <c r="H4342" s="11">
        <v>0.15</v>
      </c>
      <c r="I4342" s="10">
        <f t="shared" si="408"/>
        <v>4548</v>
      </c>
      <c r="J4342" s="10">
        <f t="shared" si="403"/>
        <v>682.19999999999993</v>
      </c>
      <c r="K4342" s="10">
        <f t="shared" si="404"/>
        <v>3865.8</v>
      </c>
      <c r="L4342" s="11">
        <v>0.05</v>
      </c>
      <c r="M4342" s="10">
        <f t="shared" si="405"/>
        <v>193.29000000000002</v>
      </c>
      <c r="N4342" s="10">
        <f t="shared" si="406"/>
        <v>4059.09</v>
      </c>
      <c r="O4342" s="10">
        <v>584.84</v>
      </c>
      <c r="P4342" s="10">
        <f t="shared" si="407"/>
        <v>356.76000000000022</v>
      </c>
      <c r="Q4342" s="12">
        <v>45776</v>
      </c>
    </row>
    <row r="4343" spans="1:17" x14ac:dyDescent="0.25">
      <c r="A4343" s="4">
        <v>1767</v>
      </c>
      <c r="B4343" s="4" t="s">
        <v>34</v>
      </c>
      <c r="C4343" s="4" t="s">
        <v>17</v>
      </c>
      <c r="D4343" s="4" t="s">
        <v>28</v>
      </c>
      <c r="E4343" s="4" t="s">
        <v>30</v>
      </c>
      <c r="F4343" s="9">
        <v>18</v>
      </c>
      <c r="G4343" s="10">
        <v>231</v>
      </c>
      <c r="H4343" s="11">
        <v>0.15</v>
      </c>
      <c r="I4343" s="10">
        <f t="shared" si="408"/>
        <v>4158</v>
      </c>
      <c r="J4343" s="10">
        <f t="shared" si="403"/>
        <v>623.69999999999993</v>
      </c>
      <c r="K4343" s="10">
        <f t="shared" si="404"/>
        <v>3534.3</v>
      </c>
      <c r="L4343" s="11">
        <v>0.05</v>
      </c>
      <c r="M4343" s="10">
        <f t="shared" si="405"/>
        <v>176.71500000000003</v>
      </c>
      <c r="N4343" s="10">
        <f t="shared" si="406"/>
        <v>3711.0150000000003</v>
      </c>
      <c r="O4343" s="10">
        <v>176.53</v>
      </c>
      <c r="P4343" s="10">
        <f t="shared" si="407"/>
        <v>356.76000000000022</v>
      </c>
      <c r="Q4343" s="12">
        <v>45892</v>
      </c>
    </row>
    <row r="4344" spans="1:17" x14ac:dyDescent="0.25">
      <c r="A4344" s="4">
        <v>4352</v>
      </c>
      <c r="B4344" s="4" t="s">
        <v>32</v>
      </c>
      <c r="C4344" s="4" t="s">
        <v>17</v>
      </c>
      <c r="D4344" s="4" t="s">
        <v>33</v>
      </c>
      <c r="E4344" s="4" t="s">
        <v>22</v>
      </c>
      <c r="F4344" s="9">
        <v>23</v>
      </c>
      <c r="G4344" s="10">
        <v>98</v>
      </c>
      <c r="H4344" s="11">
        <v>0.05</v>
      </c>
      <c r="I4344" s="10">
        <f t="shared" si="408"/>
        <v>2254</v>
      </c>
      <c r="J4344" s="10">
        <f t="shared" si="403"/>
        <v>112.7</v>
      </c>
      <c r="K4344" s="10">
        <f t="shared" si="404"/>
        <v>2141.3000000000002</v>
      </c>
      <c r="L4344" s="11">
        <v>0.05</v>
      </c>
      <c r="M4344" s="10">
        <f t="shared" si="405"/>
        <v>107.06500000000001</v>
      </c>
      <c r="N4344" s="10">
        <f t="shared" si="406"/>
        <v>2248.3650000000002</v>
      </c>
      <c r="O4344" s="10">
        <v>77.599999999999994</v>
      </c>
      <c r="P4344" s="10">
        <f t="shared" si="407"/>
        <v>356.50000000000023</v>
      </c>
      <c r="Q4344" s="12">
        <v>45827</v>
      </c>
    </row>
    <row r="4345" spans="1:17" x14ac:dyDescent="0.25">
      <c r="A4345" s="4">
        <v>2391</v>
      </c>
      <c r="B4345" s="4" t="s">
        <v>31</v>
      </c>
      <c r="C4345" s="4" t="s">
        <v>17</v>
      </c>
      <c r="D4345" s="4" t="s">
        <v>28</v>
      </c>
      <c r="E4345" s="4" t="s">
        <v>36</v>
      </c>
      <c r="F4345" s="9">
        <v>17</v>
      </c>
      <c r="G4345" s="10">
        <v>97</v>
      </c>
      <c r="H4345" s="11">
        <v>0.15</v>
      </c>
      <c r="I4345" s="10">
        <f t="shared" si="408"/>
        <v>1649</v>
      </c>
      <c r="J4345" s="10">
        <f t="shared" si="403"/>
        <v>247.35</v>
      </c>
      <c r="K4345" s="10">
        <f t="shared" si="404"/>
        <v>1401.65</v>
      </c>
      <c r="L4345" s="11">
        <v>0.05</v>
      </c>
      <c r="M4345" s="10">
        <f t="shared" si="405"/>
        <v>70.08250000000001</v>
      </c>
      <c r="N4345" s="10">
        <f t="shared" si="406"/>
        <v>1471.7325000000001</v>
      </c>
      <c r="O4345" s="10">
        <v>61.48</v>
      </c>
      <c r="P4345" s="10">
        <f t="shared" si="407"/>
        <v>356.49000000000024</v>
      </c>
      <c r="Q4345" s="12">
        <v>45764</v>
      </c>
    </row>
    <row r="4346" spans="1:17" x14ac:dyDescent="0.25">
      <c r="A4346" s="4">
        <v>294</v>
      </c>
      <c r="B4346" s="4" t="s">
        <v>35</v>
      </c>
      <c r="C4346" s="4" t="s">
        <v>21</v>
      </c>
      <c r="D4346" s="4" t="s">
        <v>26</v>
      </c>
      <c r="E4346" s="4" t="s">
        <v>27</v>
      </c>
      <c r="F4346" s="9">
        <v>8</v>
      </c>
      <c r="G4346" s="10">
        <v>150</v>
      </c>
      <c r="H4346" s="11">
        <v>0.15</v>
      </c>
      <c r="I4346" s="10">
        <f t="shared" si="408"/>
        <v>1200</v>
      </c>
      <c r="J4346" s="10">
        <f t="shared" si="403"/>
        <v>180</v>
      </c>
      <c r="K4346" s="10">
        <f t="shared" si="404"/>
        <v>1020</v>
      </c>
      <c r="L4346" s="11">
        <v>0.05</v>
      </c>
      <c r="M4346" s="10">
        <f t="shared" si="405"/>
        <v>51</v>
      </c>
      <c r="N4346" s="10">
        <f t="shared" si="406"/>
        <v>1071</v>
      </c>
      <c r="O4346" s="10">
        <v>82.96</v>
      </c>
      <c r="P4346" s="10">
        <f t="shared" si="407"/>
        <v>356.32000000000005</v>
      </c>
      <c r="Q4346" s="12">
        <v>46006</v>
      </c>
    </row>
    <row r="4347" spans="1:17" x14ac:dyDescent="0.25">
      <c r="A4347" s="4">
        <v>3884</v>
      </c>
      <c r="B4347" s="4" t="s">
        <v>20</v>
      </c>
      <c r="C4347" s="4" t="s">
        <v>17</v>
      </c>
      <c r="D4347" s="4" t="s">
        <v>26</v>
      </c>
      <c r="E4347" s="4" t="s">
        <v>37</v>
      </c>
      <c r="F4347" s="9">
        <v>2</v>
      </c>
      <c r="G4347" s="10">
        <v>561</v>
      </c>
      <c r="H4347" s="11">
        <v>0.05</v>
      </c>
      <c r="I4347" s="10">
        <f t="shared" si="408"/>
        <v>1122</v>
      </c>
      <c r="J4347" s="10">
        <f t="shared" si="403"/>
        <v>56.1</v>
      </c>
      <c r="K4347" s="10">
        <f t="shared" si="404"/>
        <v>1065.9000000000001</v>
      </c>
      <c r="L4347" s="11">
        <v>0.05</v>
      </c>
      <c r="M4347" s="10">
        <f t="shared" si="405"/>
        <v>53.295000000000009</v>
      </c>
      <c r="N4347" s="10">
        <f t="shared" si="406"/>
        <v>1119.1950000000002</v>
      </c>
      <c r="O4347" s="10">
        <v>355.23</v>
      </c>
      <c r="P4347" s="10">
        <f t="shared" si="407"/>
        <v>355.44000000000005</v>
      </c>
      <c r="Q4347" s="12">
        <v>45706</v>
      </c>
    </row>
    <row r="4348" spans="1:17" x14ac:dyDescent="0.25">
      <c r="A4348" s="4">
        <v>4618</v>
      </c>
      <c r="B4348" s="4" t="s">
        <v>20</v>
      </c>
      <c r="C4348" s="4" t="s">
        <v>21</v>
      </c>
      <c r="D4348" s="4" t="s">
        <v>28</v>
      </c>
      <c r="E4348" s="4" t="s">
        <v>27</v>
      </c>
      <c r="F4348" s="9">
        <v>9</v>
      </c>
      <c r="G4348" s="10">
        <v>187</v>
      </c>
      <c r="H4348" s="11">
        <v>0</v>
      </c>
      <c r="I4348" s="10">
        <f t="shared" si="408"/>
        <v>1683</v>
      </c>
      <c r="J4348" s="10">
        <f t="shared" si="403"/>
        <v>0</v>
      </c>
      <c r="K4348" s="10">
        <f t="shared" si="404"/>
        <v>1683</v>
      </c>
      <c r="L4348" s="11">
        <v>0.05</v>
      </c>
      <c r="M4348" s="10">
        <f t="shared" si="405"/>
        <v>84.15</v>
      </c>
      <c r="N4348" s="10">
        <f t="shared" si="406"/>
        <v>1767.15</v>
      </c>
      <c r="O4348" s="10">
        <v>147.51</v>
      </c>
      <c r="P4348" s="10">
        <f t="shared" si="407"/>
        <v>355.41000000000008</v>
      </c>
      <c r="Q4348" s="12">
        <v>45797</v>
      </c>
    </row>
    <row r="4349" spans="1:17" x14ac:dyDescent="0.25">
      <c r="A4349" s="4">
        <v>4163</v>
      </c>
      <c r="B4349" s="4" t="s">
        <v>16</v>
      </c>
      <c r="C4349" s="4" t="s">
        <v>21</v>
      </c>
      <c r="D4349" s="4" t="s">
        <v>18</v>
      </c>
      <c r="E4349" s="4" t="s">
        <v>29</v>
      </c>
      <c r="F4349" s="9">
        <v>13</v>
      </c>
      <c r="G4349" s="10">
        <v>165</v>
      </c>
      <c r="H4349" s="11">
        <v>0.15</v>
      </c>
      <c r="I4349" s="10">
        <f t="shared" si="408"/>
        <v>2145</v>
      </c>
      <c r="J4349" s="10">
        <f t="shared" si="403"/>
        <v>321.75</v>
      </c>
      <c r="K4349" s="10">
        <f t="shared" si="404"/>
        <v>1823.25</v>
      </c>
      <c r="L4349" s="11">
        <v>0.05</v>
      </c>
      <c r="M4349" s="10">
        <f t="shared" si="405"/>
        <v>91.162500000000009</v>
      </c>
      <c r="N4349" s="10">
        <f t="shared" si="406"/>
        <v>1914.4124999999999</v>
      </c>
      <c r="O4349" s="10">
        <v>112.94</v>
      </c>
      <c r="P4349" s="10">
        <f t="shared" si="407"/>
        <v>355.03</v>
      </c>
      <c r="Q4349" s="12">
        <v>45857</v>
      </c>
    </row>
    <row r="4350" spans="1:17" x14ac:dyDescent="0.25">
      <c r="A4350" s="4">
        <v>818</v>
      </c>
      <c r="B4350" s="4" t="s">
        <v>38</v>
      </c>
      <c r="C4350" s="4" t="s">
        <v>21</v>
      </c>
      <c r="D4350" s="4" t="s">
        <v>33</v>
      </c>
      <c r="E4350" s="4" t="s">
        <v>19</v>
      </c>
      <c r="F4350" s="9">
        <v>3</v>
      </c>
      <c r="G4350" s="10">
        <v>589</v>
      </c>
      <c r="H4350" s="11">
        <v>0</v>
      </c>
      <c r="I4350" s="10">
        <f t="shared" si="408"/>
        <v>1767</v>
      </c>
      <c r="J4350" s="10">
        <f t="shared" si="403"/>
        <v>0</v>
      </c>
      <c r="K4350" s="10">
        <f t="shared" si="404"/>
        <v>1767</v>
      </c>
      <c r="L4350" s="11">
        <v>0.05</v>
      </c>
      <c r="M4350" s="10">
        <f t="shared" si="405"/>
        <v>88.350000000000009</v>
      </c>
      <c r="N4350" s="10">
        <f t="shared" si="406"/>
        <v>1855.35</v>
      </c>
      <c r="O4350" s="10">
        <v>470.67</v>
      </c>
      <c r="P4350" s="10">
        <f t="shared" si="407"/>
        <v>354.99</v>
      </c>
      <c r="Q4350" s="12">
        <v>45819</v>
      </c>
    </row>
    <row r="4351" spans="1:17" x14ac:dyDescent="0.25">
      <c r="A4351" s="4">
        <v>1871</v>
      </c>
      <c r="B4351" s="4" t="s">
        <v>34</v>
      </c>
      <c r="C4351" s="4" t="s">
        <v>21</v>
      </c>
      <c r="D4351" s="4" t="s">
        <v>33</v>
      </c>
      <c r="E4351" s="4" t="s">
        <v>19</v>
      </c>
      <c r="F4351" s="9">
        <v>2</v>
      </c>
      <c r="G4351" s="10">
        <v>1119</v>
      </c>
      <c r="H4351" s="11">
        <v>0.05</v>
      </c>
      <c r="I4351" s="10">
        <f t="shared" si="408"/>
        <v>2238</v>
      </c>
      <c r="J4351" s="10">
        <f t="shared" si="403"/>
        <v>111.9</v>
      </c>
      <c r="K4351" s="10">
        <f t="shared" si="404"/>
        <v>2126.1</v>
      </c>
      <c r="L4351" s="11">
        <v>0.05</v>
      </c>
      <c r="M4351" s="10">
        <f t="shared" si="405"/>
        <v>106.30500000000001</v>
      </c>
      <c r="N4351" s="10">
        <f t="shared" si="406"/>
        <v>2232.4049999999997</v>
      </c>
      <c r="O4351" s="10">
        <v>885.8</v>
      </c>
      <c r="P4351" s="10">
        <f t="shared" si="407"/>
        <v>354.5</v>
      </c>
      <c r="Q4351" s="12">
        <v>45779</v>
      </c>
    </row>
    <row r="4352" spans="1:17" x14ac:dyDescent="0.25">
      <c r="A4352" s="4">
        <v>2001</v>
      </c>
      <c r="B4352" s="4" t="s">
        <v>34</v>
      </c>
      <c r="C4352" s="4" t="s">
        <v>17</v>
      </c>
      <c r="D4352" s="4" t="s">
        <v>18</v>
      </c>
      <c r="E4352" s="4" t="s">
        <v>30</v>
      </c>
      <c r="F4352" s="9">
        <v>3</v>
      </c>
      <c r="G4352" s="10">
        <v>306</v>
      </c>
      <c r="H4352" s="11">
        <v>0.05</v>
      </c>
      <c r="I4352" s="10">
        <f t="shared" si="408"/>
        <v>918</v>
      </c>
      <c r="J4352" s="10">
        <f t="shared" si="403"/>
        <v>45.900000000000006</v>
      </c>
      <c r="K4352" s="10">
        <f t="shared" si="404"/>
        <v>872.1</v>
      </c>
      <c r="L4352" s="11">
        <v>0.05</v>
      </c>
      <c r="M4352" s="10">
        <f t="shared" si="405"/>
        <v>43.605000000000004</v>
      </c>
      <c r="N4352" s="10">
        <f t="shared" si="406"/>
        <v>915.70500000000004</v>
      </c>
      <c r="O4352" s="10">
        <v>172.77</v>
      </c>
      <c r="P4352" s="10">
        <f t="shared" si="407"/>
        <v>353.78999999999996</v>
      </c>
      <c r="Q4352" s="12">
        <v>45772</v>
      </c>
    </row>
    <row r="4353" spans="1:17" x14ac:dyDescent="0.25">
      <c r="A4353" s="4">
        <v>2613</v>
      </c>
      <c r="B4353" s="4" t="s">
        <v>34</v>
      </c>
      <c r="C4353" s="4" t="s">
        <v>24</v>
      </c>
      <c r="D4353" s="4" t="s">
        <v>26</v>
      </c>
      <c r="E4353" s="4" t="s">
        <v>30</v>
      </c>
      <c r="F4353" s="9">
        <v>10</v>
      </c>
      <c r="G4353" s="10">
        <v>122</v>
      </c>
      <c r="H4353" s="11">
        <v>0.05</v>
      </c>
      <c r="I4353" s="10">
        <f t="shared" si="408"/>
        <v>1220</v>
      </c>
      <c r="J4353" s="10">
        <f t="shared" si="403"/>
        <v>61</v>
      </c>
      <c r="K4353" s="10">
        <f t="shared" si="404"/>
        <v>1159</v>
      </c>
      <c r="L4353" s="11">
        <v>0.05</v>
      </c>
      <c r="M4353" s="10">
        <f t="shared" si="405"/>
        <v>57.95</v>
      </c>
      <c r="N4353" s="10">
        <f t="shared" si="406"/>
        <v>1216.95</v>
      </c>
      <c r="O4353" s="10">
        <v>80.56</v>
      </c>
      <c r="P4353" s="10">
        <f t="shared" si="407"/>
        <v>353.4</v>
      </c>
      <c r="Q4353" s="12">
        <v>45827</v>
      </c>
    </row>
    <row r="4354" spans="1:17" x14ac:dyDescent="0.25">
      <c r="A4354" s="4">
        <v>2459</v>
      </c>
      <c r="B4354" s="4" t="s">
        <v>31</v>
      </c>
      <c r="C4354" s="4" t="s">
        <v>17</v>
      </c>
      <c r="D4354" s="4" t="s">
        <v>28</v>
      </c>
      <c r="E4354" s="4" t="s">
        <v>36</v>
      </c>
      <c r="F4354" s="9">
        <v>4</v>
      </c>
      <c r="G4354" s="10">
        <v>834</v>
      </c>
      <c r="H4354" s="11">
        <v>0.15</v>
      </c>
      <c r="I4354" s="10">
        <f t="shared" si="408"/>
        <v>3336</v>
      </c>
      <c r="J4354" s="10">
        <f t="shared" ref="J4354:J4417" si="409">I4354*H4354</f>
        <v>500.4</v>
      </c>
      <c r="K4354" s="10">
        <f t="shared" ref="K4354:K4417" si="410">I4354-J4354</f>
        <v>2835.6</v>
      </c>
      <c r="L4354" s="11">
        <v>0.05</v>
      </c>
      <c r="M4354" s="10">
        <f t="shared" ref="M4354:M4417" si="411">K4354*L4354</f>
        <v>141.78</v>
      </c>
      <c r="N4354" s="10">
        <f t="shared" ref="N4354:N4417" si="412">K4354+M4354</f>
        <v>2977.38</v>
      </c>
      <c r="O4354" s="10">
        <v>620.73</v>
      </c>
      <c r="P4354" s="10">
        <f t="shared" ref="P4354:P4417" si="413">K4354-(O4354*F4354)</f>
        <v>352.67999999999984</v>
      </c>
      <c r="Q4354" s="12">
        <v>45925</v>
      </c>
    </row>
    <row r="4355" spans="1:17" x14ac:dyDescent="0.25">
      <c r="A4355" s="4">
        <v>820</v>
      </c>
      <c r="B4355" s="4" t="s">
        <v>32</v>
      </c>
      <c r="C4355" s="4" t="s">
        <v>21</v>
      </c>
      <c r="D4355" s="4" t="s">
        <v>26</v>
      </c>
      <c r="E4355" s="4" t="s">
        <v>19</v>
      </c>
      <c r="F4355" s="9">
        <v>6</v>
      </c>
      <c r="G4355" s="10">
        <v>766</v>
      </c>
      <c r="H4355" s="11">
        <v>0.15</v>
      </c>
      <c r="I4355" s="10">
        <f t="shared" si="408"/>
        <v>4596</v>
      </c>
      <c r="J4355" s="10">
        <f t="shared" si="409"/>
        <v>689.4</v>
      </c>
      <c r="K4355" s="10">
        <f t="shared" si="410"/>
        <v>3906.6</v>
      </c>
      <c r="L4355" s="11">
        <v>0.05</v>
      </c>
      <c r="M4355" s="10">
        <f t="shared" si="411"/>
        <v>195.33</v>
      </c>
      <c r="N4355" s="10">
        <f t="shared" si="412"/>
        <v>4101.93</v>
      </c>
      <c r="O4355" s="10">
        <v>592.42999999999995</v>
      </c>
      <c r="P4355" s="10">
        <f t="shared" si="413"/>
        <v>352.02</v>
      </c>
      <c r="Q4355" s="12">
        <v>45955</v>
      </c>
    </row>
    <row r="4356" spans="1:17" x14ac:dyDescent="0.25">
      <c r="A4356" s="4">
        <v>2150</v>
      </c>
      <c r="B4356" s="4" t="s">
        <v>32</v>
      </c>
      <c r="C4356" s="4" t="s">
        <v>21</v>
      </c>
      <c r="D4356" s="4" t="s">
        <v>26</v>
      </c>
      <c r="E4356" s="4" t="s">
        <v>25</v>
      </c>
      <c r="F4356" s="9">
        <v>7</v>
      </c>
      <c r="G4356" s="10">
        <v>213</v>
      </c>
      <c r="H4356" s="11">
        <v>0.15</v>
      </c>
      <c r="I4356" s="10">
        <f t="shared" si="408"/>
        <v>1491</v>
      </c>
      <c r="J4356" s="10">
        <f t="shared" si="409"/>
        <v>223.65</v>
      </c>
      <c r="K4356" s="10">
        <f t="shared" si="410"/>
        <v>1267.3499999999999</v>
      </c>
      <c r="L4356" s="11">
        <v>0.05</v>
      </c>
      <c r="M4356" s="10">
        <f t="shared" si="411"/>
        <v>63.3675</v>
      </c>
      <c r="N4356" s="10">
        <f t="shared" si="412"/>
        <v>1330.7175</v>
      </c>
      <c r="O4356" s="10">
        <v>130.80000000000001</v>
      </c>
      <c r="P4356" s="10">
        <f t="shared" si="413"/>
        <v>351.74999999999977</v>
      </c>
      <c r="Q4356" s="12">
        <v>45812</v>
      </c>
    </row>
    <row r="4357" spans="1:17" x14ac:dyDescent="0.25">
      <c r="A4357" s="4">
        <v>2752</v>
      </c>
      <c r="B4357" s="4" t="s">
        <v>23</v>
      </c>
      <c r="C4357" s="4" t="s">
        <v>24</v>
      </c>
      <c r="D4357" s="4" t="s">
        <v>26</v>
      </c>
      <c r="E4357" s="4" t="s">
        <v>30</v>
      </c>
      <c r="F4357" s="9">
        <v>4</v>
      </c>
      <c r="G4357" s="10">
        <v>396</v>
      </c>
      <c r="H4357" s="11">
        <v>0.05</v>
      </c>
      <c r="I4357" s="10">
        <f t="shared" si="408"/>
        <v>1584</v>
      </c>
      <c r="J4357" s="10">
        <f t="shared" si="409"/>
        <v>79.2</v>
      </c>
      <c r="K4357" s="10">
        <f t="shared" si="410"/>
        <v>1504.8</v>
      </c>
      <c r="L4357" s="11">
        <v>0.05</v>
      </c>
      <c r="M4357" s="10">
        <f t="shared" si="411"/>
        <v>75.239999999999995</v>
      </c>
      <c r="N4357" s="10">
        <f t="shared" si="412"/>
        <v>1580.04</v>
      </c>
      <c r="O4357" s="10">
        <v>288.27999999999997</v>
      </c>
      <c r="P4357" s="10">
        <f t="shared" si="413"/>
        <v>351.68000000000006</v>
      </c>
      <c r="Q4357" s="12">
        <v>45939</v>
      </c>
    </row>
    <row r="4358" spans="1:17" x14ac:dyDescent="0.25">
      <c r="A4358" s="4">
        <v>3237</v>
      </c>
      <c r="B4358" s="4" t="s">
        <v>20</v>
      </c>
      <c r="C4358" s="4" t="s">
        <v>17</v>
      </c>
      <c r="D4358" s="4" t="s">
        <v>28</v>
      </c>
      <c r="E4358" s="4" t="s">
        <v>36</v>
      </c>
      <c r="F4358" s="9">
        <v>1</v>
      </c>
      <c r="G4358" s="10">
        <v>1182</v>
      </c>
      <c r="H4358" s="11">
        <v>0</v>
      </c>
      <c r="I4358" s="10">
        <f t="shared" si="408"/>
        <v>1182</v>
      </c>
      <c r="J4358" s="10">
        <f t="shared" si="409"/>
        <v>0</v>
      </c>
      <c r="K4358" s="10">
        <f t="shared" si="410"/>
        <v>1182</v>
      </c>
      <c r="L4358" s="11">
        <v>0.05</v>
      </c>
      <c r="M4358" s="10">
        <f t="shared" si="411"/>
        <v>59.1</v>
      </c>
      <c r="N4358" s="10">
        <f t="shared" si="412"/>
        <v>1241.0999999999999</v>
      </c>
      <c r="O4358" s="10">
        <v>830.49</v>
      </c>
      <c r="P4358" s="10">
        <f t="shared" si="413"/>
        <v>351.51</v>
      </c>
      <c r="Q4358" s="12">
        <v>45750</v>
      </c>
    </row>
    <row r="4359" spans="1:17" x14ac:dyDescent="0.25">
      <c r="A4359" s="4">
        <v>1231</v>
      </c>
      <c r="B4359" s="4" t="s">
        <v>16</v>
      </c>
      <c r="C4359" s="4" t="s">
        <v>17</v>
      </c>
      <c r="D4359" s="4" t="s">
        <v>28</v>
      </c>
      <c r="E4359" s="4" t="s">
        <v>29</v>
      </c>
      <c r="F4359" s="9">
        <v>3</v>
      </c>
      <c r="G4359" s="10">
        <v>608</v>
      </c>
      <c r="H4359" s="11">
        <v>0.05</v>
      </c>
      <c r="I4359" s="10">
        <f t="shared" si="408"/>
        <v>1824</v>
      </c>
      <c r="J4359" s="10">
        <f t="shared" si="409"/>
        <v>91.2</v>
      </c>
      <c r="K4359" s="10">
        <f t="shared" si="410"/>
        <v>1732.8</v>
      </c>
      <c r="L4359" s="11">
        <v>0.05</v>
      </c>
      <c r="M4359" s="10">
        <f t="shared" si="411"/>
        <v>86.64</v>
      </c>
      <c r="N4359" s="10">
        <f t="shared" si="412"/>
        <v>1819.44</v>
      </c>
      <c r="O4359" s="10">
        <v>461.64</v>
      </c>
      <c r="P4359" s="10">
        <f t="shared" si="413"/>
        <v>347.87999999999988</v>
      </c>
      <c r="Q4359" s="12">
        <v>45805</v>
      </c>
    </row>
    <row r="4360" spans="1:17" x14ac:dyDescent="0.25">
      <c r="A4360" s="4">
        <v>4076</v>
      </c>
      <c r="B4360" s="4" t="s">
        <v>31</v>
      </c>
      <c r="C4360" s="4" t="s">
        <v>21</v>
      </c>
      <c r="D4360" s="4" t="s">
        <v>18</v>
      </c>
      <c r="E4360" s="4" t="s">
        <v>37</v>
      </c>
      <c r="F4360" s="9">
        <v>7</v>
      </c>
      <c r="G4360" s="10">
        <v>171</v>
      </c>
      <c r="H4360" s="11">
        <v>0</v>
      </c>
      <c r="I4360" s="10">
        <f t="shared" si="408"/>
        <v>1197</v>
      </c>
      <c r="J4360" s="10">
        <f t="shared" si="409"/>
        <v>0</v>
      </c>
      <c r="K4360" s="10">
        <f t="shared" si="410"/>
        <v>1197</v>
      </c>
      <c r="L4360" s="11">
        <v>0.05</v>
      </c>
      <c r="M4360" s="10">
        <f t="shared" si="411"/>
        <v>59.85</v>
      </c>
      <c r="N4360" s="10">
        <f t="shared" si="412"/>
        <v>1256.8499999999999</v>
      </c>
      <c r="O4360" s="10">
        <v>121.33</v>
      </c>
      <c r="P4360" s="10">
        <f t="shared" si="413"/>
        <v>347.69000000000005</v>
      </c>
      <c r="Q4360" s="12">
        <v>45825</v>
      </c>
    </row>
    <row r="4361" spans="1:17" x14ac:dyDescent="0.25">
      <c r="A4361" s="4">
        <v>2010</v>
      </c>
      <c r="B4361" s="4" t="s">
        <v>32</v>
      </c>
      <c r="C4361" s="4" t="s">
        <v>24</v>
      </c>
      <c r="D4361" s="4" t="s">
        <v>26</v>
      </c>
      <c r="E4361" s="4" t="s">
        <v>29</v>
      </c>
      <c r="F4361" s="9">
        <v>4</v>
      </c>
      <c r="G4361" s="10">
        <v>946</v>
      </c>
      <c r="H4361" s="11">
        <v>0.15</v>
      </c>
      <c r="I4361" s="10">
        <f t="shared" si="408"/>
        <v>3784</v>
      </c>
      <c r="J4361" s="10">
        <f t="shared" si="409"/>
        <v>567.6</v>
      </c>
      <c r="K4361" s="10">
        <f t="shared" si="410"/>
        <v>3216.4</v>
      </c>
      <c r="L4361" s="11">
        <v>0.05</v>
      </c>
      <c r="M4361" s="10">
        <f t="shared" si="411"/>
        <v>160.82000000000002</v>
      </c>
      <c r="N4361" s="10">
        <f t="shared" si="412"/>
        <v>3377.2200000000003</v>
      </c>
      <c r="O4361" s="10">
        <v>717.23</v>
      </c>
      <c r="P4361" s="10">
        <f t="shared" si="413"/>
        <v>347.48</v>
      </c>
      <c r="Q4361" s="12">
        <v>45707</v>
      </c>
    </row>
    <row r="4362" spans="1:17" x14ac:dyDescent="0.25">
      <c r="A4362" s="4">
        <v>4178</v>
      </c>
      <c r="B4362" s="4" t="s">
        <v>23</v>
      </c>
      <c r="C4362" s="4" t="s">
        <v>24</v>
      </c>
      <c r="D4362" s="4" t="s">
        <v>33</v>
      </c>
      <c r="E4362" s="4" t="s">
        <v>37</v>
      </c>
      <c r="F4362" s="9">
        <v>5</v>
      </c>
      <c r="G4362" s="10">
        <v>155</v>
      </c>
      <c r="H4362" s="11">
        <v>0</v>
      </c>
      <c r="I4362" s="10">
        <f t="shared" si="408"/>
        <v>775</v>
      </c>
      <c r="J4362" s="10">
        <f t="shared" si="409"/>
        <v>0</v>
      </c>
      <c r="K4362" s="10">
        <f t="shared" si="410"/>
        <v>775</v>
      </c>
      <c r="L4362" s="11">
        <v>0.05</v>
      </c>
      <c r="M4362" s="10">
        <f t="shared" si="411"/>
        <v>38.75</v>
      </c>
      <c r="N4362" s="10">
        <f t="shared" si="412"/>
        <v>813.75</v>
      </c>
      <c r="O4362" s="10">
        <v>85.54</v>
      </c>
      <c r="P4362" s="10">
        <f t="shared" si="413"/>
        <v>347.29999999999995</v>
      </c>
      <c r="Q4362" s="12">
        <v>45680</v>
      </c>
    </row>
    <row r="4363" spans="1:17" x14ac:dyDescent="0.25">
      <c r="A4363" s="4">
        <v>4697</v>
      </c>
      <c r="B4363" s="4" t="s">
        <v>35</v>
      </c>
      <c r="C4363" s="4" t="s">
        <v>24</v>
      </c>
      <c r="D4363" s="4" t="s">
        <v>26</v>
      </c>
      <c r="E4363" s="4" t="s">
        <v>30</v>
      </c>
      <c r="F4363" s="9">
        <v>4</v>
      </c>
      <c r="G4363" s="10">
        <v>351</v>
      </c>
      <c r="H4363" s="11">
        <v>0.1</v>
      </c>
      <c r="I4363" s="10">
        <f t="shared" si="408"/>
        <v>1404</v>
      </c>
      <c r="J4363" s="10">
        <f t="shared" si="409"/>
        <v>140.4</v>
      </c>
      <c r="K4363" s="10">
        <f t="shared" si="410"/>
        <v>1263.5999999999999</v>
      </c>
      <c r="L4363" s="11">
        <v>0.05</v>
      </c>
      <c r="M4363" s="10">
        <f t="shared" si="411"/>
        <v>63.18</v>
      </c>
      <c r="N4363" s="10">
        <f t="shared" si="412"/>
        <v>1326.78</v>
      </c>
      <c r="O4363" s="10">
        <v>229.2</v>
      </c>
      <c r="P4363" s="10">
        <f t="shared" si="413"/>
        <v>346.79999999999995</v>
      </c>
      <c r="Q4363" s="12">
        <v>45888</v>
      </c>
    </row>
    <row r="4364" spans="1:17" x14ac:dyDescent="0.25">
      <c r="A4364" s="4">
        <v>3126</v>
      </c>
      <c r="B4364" s="4" t="s">
        <v>38</v>
      </c>
      <c r="C4364" s="4" t="s">
        <v>24</v>
      </c>
      <c r="D4364" s="4" t="s">
        <v>26</v>
      </c>
      <c r="E4364" s="4" t="s">
        <v>36</v>
      </c>
      <c r="F4364" s="9">
        <v>14</v>
      </c>
      <c r="G4364" s="10">
        <v>146</v>
      </c>
      <c r="H4364" s="11">
        <v>0.05</v>
      </c>
      <c r="I4364" s="10">
        <f t="shared" si="408"/>
        <v>2044</v>
      </c>
      <c r="J4364" s="10">
        <f t="shared" si="409"/>
        <v>102.2</v>
      </c>
      <c r="K4364" s="10">
        <f t="shared" si="410"/>
        <v>1941.8</v>
      </c>
      <c r="L4364" s="11">
        <v>0.05</v>
      </c>
      <c r="M4364" s="10">
        <f t="shared" si="411"/>
        <v>97.09</v>
      </c>
      <c r="N4364" s="10">
        <f t="shared" si="412"/>
        <v>2038.8899999999999</v>
      </c>
      <c r="O4364" s="10">
        <v>113.93</v>
      </c>
      <c r="P4364" s="10">
        <f t="shared" si="413"/>
        <v>346.78</v>
      </c>
      <c r="Q4364" s="12">
        <v>45742</v>
      </c>
    </row>
    <row r="4365" spans="1:17" x14ac:dyDescent="0.25">
      <c r="A4365" s="4">
        <v>239</v>
      </c>
      <c r="B4365" s="4" t="s">
        <v>23</v>
      </c>
      <c r="C4365" s="4" t="s">
        <v>21</v>
      </c>
      <c r="D4365" s="4" t="s">
        <v>26</v>
      </c>
      <c r="E4365" s="4" t="s">
        <v>36</v>
      </c>
      <c r="F4365" s="9">
        <v>6</v>
      </c>
      <c r="G4365" s="10">
        <v>343</v>
      </c>
      <c r="H4365" s="11">
        <v>0.05</v>
      </c>
      <c r="I4365" s="10">
        <f t="shared" si="408"/>
        <v>2058</v>
      </c>
      <c r="J4365" s="10">
        <f t="shared" si="409"/>
        <v>102.9</v>
      </c>
      <c r="K4365" s="10">
        <f t="shared" si="410"/>
        <v>1955.1</v>
      </c>
      <c r="L4365" s="11">
        <v>0.05</v>
      </c>
      <c r="M4365" s="10">
        <f t="shared" si="411"/>
        <v>97.754999999999995</v>
      </c>
      <c r="N4365" s="10">
        <f t="shared" si="412"/>
        <v>2052.855</v>
      </c>
      <c r="O4365" s="10">
        <v>268.22000000000003</v>
      </c>
      <c r="P4365" s="10">
        <f t="shared" si="413"/>
        <v>345.77999999999975</v>
      </c>
      <c r="Q4365" s="12">
        <v>45766</v>
      </c>
    </row>
    <row r="4366" spans="1:17" x14ac:dyDescent="0.25">
      <c r="A4366" s="4">
        <v>3493</v>
      </c>
      <c r="B4366" s="4" t="s">
        <v>32</v>
      </c>
      <c r="C4366" s="4" t="s">
        <v>21</v>
      </c>
      <c r="D4366" s="4" t="s">
        <v>28</v>
      </c>
      <c r="E4366" s="4" t="s">
        <v>22</v>
      </c>
      <c r="F4366" s="9">
        <v>2</v>
      </c>
      <c r="G4366" s="10">
        <v>1136</v>
      </c>
      <c r="H4366" s="11">
        <v>0.15</v>
      </c>
      <c r="I4366" s="10">
        <f t="shared" si="408"/>
        <v>2272</v>
      </c>
      <c r="J4366" s="10">
        <f t="shared" si="409"/>
        <v>340.8</v>
      </c>
      <c r="K4366" s="10">
        <f t="shared" si="410"/>
        <v>1931.2</v>
      </c>
      <c r="L4366" s="11">
        <v>0.05</v>
      </c>
      <c r="M4366" s="10">
        <f t="shared" si="411"/>
        <v>96.56</v>
      </c>
      <c r="N4366" s="10">
        <f t="shared" si="412"/>
        <v>2027.76</v>
      </c>
      <c r="O4366" s="10">
        <v>793.08</v>
      </c>
      <c r="P4366" s="10">
        <f t="shared" si="413"/>
        <v>345.03999999999996</v>
      </c>
      <c r="Q4366" s="12">
        <v>45924</v>
      </c>
    </row>
    <row r="4367" spans="1:17" x14ac:dyDescent="0.25">
      <c r="A4367" s="4">
        <v>2900</v>
      </c>
      <c r="B4367" s="4" t="s">
        <v>32</v>
      </c>
      <c r="C4367" s="4" t="s">
        <v>24</v>
      </c>
      <c r="D4367" s="4" t="s">
        <v>33</v>
      </c>
      <c r="E4367" s="4" t="s">
        <v>25</v>
      </c>
      <c r="F4367" s="9">
        <v>14</v>
      </c>
      <c r="G4367" s="10">
        <v>103</v>
      </c>
      <c r="H4367" s="11">
        <v>0.05</v>
      </c>
      <c r="I4367" s="10">
        <f t="shared" si="408"/>
        <v>1442</v>
      </c>
      <c r="J4367" s="10">
        <f t="shared" si="409"/>
        <v>72.100000000000009</v>
      </c>
      <c r="K4367" s="10">
        <f t="shared" si="410"/>
        <v>1369.9</v>
      </c>
      <c r="L4367" s="11">
        <v>0.05</v>
      </c>
      <c r="M4367" s="10">
        <f t="shared" si="411"/>
        <v>68.495000000000005</v>
      </c>
      <c r="N4367" s="10">
        <f t="shared" si="412"/>
        <v>1438.395</v>
      </c>
      <c r="O4367" s="10">
        <v>73.209999999999994</v>
      </c>
      <c r="P4367" s="10">
        <f t="shared" si="413"/>
        <v>344.96000000000026</v>
      </c>
      <c r="Q4367" s="12">
        <v>45909</v>
      </c>
    </row>
    <row r="4368" spans="1:17" x14ac:dyDescent="0.25">
      <c r="A4368" s="4">
        <v>3549</v>
      </c>
      <c r="B4368" s="4" t="s">
        <v>20</v>
      </c>
      <c r="C4368" s="4" t="s">
        <v>17</v>
      </c>
      <c r="D4368" s="4" t="s">
        <v>28</v>
      </c>
      <c r="E4368" s="4" t="s">
        <v>36</v>
      </c>
      <c r="F4368" s="9">
        <v>2</v>
      </c>
      <c r="G4368" s="10">
        <v>696</v>
      </c>
      <c r="H4368" s="11">
        <v>0.1</v>
      </c>
      <c r="I4368" s="10">
        <f t="shared" si="408"/>
        <v>1392</v>
      </c>
      <c r="J4368" s="10">
        <f t="shared" si="409"/>
        <v>139.20000000000002</v>
      </c>
      <c r="K4368" s="10">
        <f t="shared" si="410"/>
        <v>1252.8</v>
      </c>
      <c r="L4368" s="11">
        <v>0.05</v>
      </c>
      <c r="M4368" s="10">
        <f t="shared" si="411"/>
        <v>62.64</v>
      </c>
      <c r="N4368" s="10">
        <f t="shared" si="412"/>
        <v>1315.44</v>
      </c>
      <c r="O4368" s="10">
        <v>454.2</v>
      </c>
      <c r="P4368" s="10">
        <f t="shared" si="413"/>
        <v>344.4</v>
      </c>
      <c r="Q4368" s="12">
        <v>45951</v>
      </c>
    </row>
    <row r="4369" spans="1:17" x14ac:dyDescent="0.25">
      <c r="A4369" s="4">
        <v>3512</v>
      </c>
      <c r="B4369" s="4" t="s">
        <v>32</v>
      </c>
      <c r="C4369" s="4" t="s">
        <v>21</v>
      </c>
      <c r="D4369" s="4" t="s">
        <v>33</v>
      </c>
      <c r="E4369" s="4" t="s">
        <v>27</v>
      </c>
      <c r="F4369" s="9">
        <v>20</v>
      </c>
      <c r="G4369" s="10">
        <v>128</v>
      </c>
      <c r="H4369" s="11">
        <v>0.1</v>
      </c>
      <c r="I4369" s="10">
        <f t="shared" si="408"/>
        <v>2560</v>
      </c>
      <c r="J4369" s="10">
        <f t="shared" si="409"/>
        <v>256</v>
      </c>
      <c r="K4369" s="10">
        <f t="shared" si="410"/>
        <v>2304</v>
      </c>
      <c r="L4369" s="11">
        <v>0.05</v>
      </c>
      <c r="M4369" s="10">
        <f t="shared" si="411"/>
        <v>115.2</v>
      </c>
      <c r="N4369" s="10">
        <f t="shared" si="412"/>
        <v>2419.1999999999998</v>
      </c>
      <c r="O4369" s="10">
        <v>97.99</v>
      </c>
      <c r="P4369" s="10">
        <f t="shared" si="413"/>
        <v>344.20000000000005</v>
      </c>
      <c r="Q4369" s="12">
        <v>45813</v>
      </c>
    </row>
    <row r="4370" spans="1:17" x14ac:dyDescent="0.25">
      <c r="A4370" s="4">
        <v>732</v>
      </c>
      <c r="B4370" s="4" t="s">
        <v>35</v>
      </c>
      <c r="C4370" s="4" t="s">
        <v>24</v>
      </c>
      <c r="D4370" s="4" t="s">
        <v>26</v>
      </c>
      <c r="E4370" s="4" t="s">
        <v>27</v>
      </c>
      <c r="F4370" s="9">
        <v>2</v>
      </c>
      <c r="G4370" s="10">
        <v>505</v>
      </c>
      <c r="H4370" s="11">
        <v>0.05</v>
      </c>
      <c r="I4370" s="10">
        <f t="shared" si="408"/>
        <v>1010</v>
      </c>
      <c r="J4370" s="10">
        <f t="shared" si="409"/>
        <v>50.5</v>
      </c>
      <c r="K4370" s="10">
        <f t="shared" si="410"/>
        <v>959.5</v>
      </c>
      <c r="L4370" s="11">
        <v>0.05</v>
      </c>
      <c r="M4370" s="10">
        <f t="shared" si="411"/>
        <v>47.975000000000001</v>
      </c>
      <c r="N4370" s="10">
        <f t="shared" si="412"/>
        <v>1007.475</v>
      </c>
      <c r="O4370" s="10">
        <v>307.74</v>
      </c>
      <c r="P4370" s="10">
        <f t="shared" si="413"/>
        <v>344.02</v>
      </c>
      <c r="Q4370" s="12">
        <v>45745</v>
      </c>
    </row>
    <row r="4371" spans="1:17" x14ac:dyDescent="0.25">
      <c r="A4371" s="4">
        <v>4101</v>
      </c>
      <c r="B4371" s="4" t="s">
        <v>34</v>
      </c>
      <c r="C4371" s="4" t="s">
        <v>24</v>
      </c>
      <c r="D4371" s="4" t="s">
        <v>26</v>
      </c>
      <c r="E4371" s="4" t="s">
        <v>27</v>
      </c>
      <c r="F4371" s="9">
        <v>4</v>
      </c>
      <c r="G4371" s="10">
        <v>484</v>
      </c>
      <c r="H4371" s="11">
        <v>0.15</v>
      </c>
      <c r="I4371" s="10">
        <f t="shared" ref="I4371:I4434" si="414">F4371*G4371</f>
        <v>1936</v>
      </c>
      <c r="J4371" s="10">
        <f t="shared" si="409"/>
        <v>290.39999999999998</v>
      </c>
      <c r="K4371" s="10">
        <f t="shared" si="410"/>
        <v>1645.6</v>
      </c>
      <c r="L4371" s="11">
        <v>0.05</v>
      </c>
      <c r="M4371" s="10">
        <f t="shared" si="411"/>
        <v>82.28</v>
      </c>
      <c r="N4371" s="10">
        <f t="shared" si="412"/>
        <v>1727.8799999999999</v>
      </c>
      <c r="O4371" s="10">
        <v>325.58</v>
      </c>
      <c r="P4371" s="10">
        <f t="shared" si="413"/>
        <v>343.28</v>
      </c>
      <c r="Q4371" s="12">
        <v>45804</v>
      </c>
    </row>
    <row r="4372" spans="1:17" x14ac:dyDescent="0.25">
      <c r="A4372" s="4">
        <v>1560</v>
      </c>
      <c r="B4372" s="4" t="s">
        <v>32</v>
      </c>
      <c r="C4372" s="4" t="s">
        <v>21</v>
      </c>
      <c r="D4372" s="4" t="s">
        <v>26</v>
      </c>
      <c r="E4372" s="4" t="s">
        <v>37</v>
      </c>
      <c r="F4372" s="9">
        <v>1</v>
      </c>
      <c r="G4372" s="10">
        <v>853</v>
      </c>
      <c r="H4372" s="11">
        <v>0.05</v>
      </c>
      <c r="I4372" s="10">
        <f t="shared" si="414"/>
        <v>853</v>
      </c>
      <c r="J4372" s="10">
        <f t="shared" si="409"/>
        <v>42.650000000000006</v>
      </c>
      <c r="K4372" s="10">
        <f t="shared" si="410"/>
        <v>810.35</v>
      </c>
      <c r="L4372" s="11">
        <v>0.05</v>
      </c>
      <c r="M4372" s="10">
        <f t="shared" si="411"/>
        <v>40.517500000000005</v>
      </c>
      <c r="N4372" s="10">
        <f t="shared" si="412"/>
        <v>850.86750000000006</v>
      </c>
      <c r="O4372" s="10">
        <v>467.17</v>
      </c>
      <c r="P4372" s="10">
        <f t="shared" si="413"/>
        <v>343.18</v>
      </c>
      <c r="Q4372" s="12">
        <v>45736</v>
      </c>
    </row>
    <row r="4373" spans="1:17" x14ac:dyDescent="0.25">
      <c r="A4373" s="4">
        <v>2751</v>
      </c>
      <c r="B4373" s="4" t="s">
        <v>32</v>
      </c>
      <c r="C4373" s="4" t="s">
        <v>24</v>
      </c>
      <c r="D4373" s="4" t="s">
        <v>18</v>
      </c>
      <c r="E4373" s="4" t="s">
        <v>30</v>
      </c>
      <c r="F4373" s="9">
        <v>2</v>
      </c>
      <c r="G4373" s="10">
        <v>369</v>
      </c>
      <c r="H4373" s="11">
        <v>0</v>
      </c>
      <c r="I4373" s="10">
        <f t="shared" si="414"/>
        <v>738</v>
      </c>
      <c r="J4373" s="10">
        <f t="shared" si="409"/>
        <v>0</v>
      </c>
      <c r="K4373" s="10">
        <f t="shared" si="410"/>
        <v>738</v>
      </c>
      <c r="L4373" s="11">
        <v>0.05</v>
      </c>
      <c r="M4373" s="10">
        <f t="shared" si="411"/>
        <v>36.9</v>
      </c>
      <c r="N4373" s="10">
        <f t="shared" si="412"/>
        <v>774.9</v>
      </c>
      <c r="O4373" s="10">
        <v>197.91</v>
      </c>
      <c r="P4373" s="10">
        <f t="shared" si="413"/>
        <v>342.18</v>
      </c>
      <c r="Q4373" s="12">
        <v>45751</v>
      </c>
    </row>
    <row r="4374" spans="1:17" x14ac:dyDescent="0.25">
      <c r="A4374" s="4">
        <v>2584</v>
      </c>
      <c r="B4374" s="4" t="s">
        <v>23</v>
      </c>
      <c r="C4374" s="4" t="s">
        <v>24</v>
      </c>
      <c r="D4374" s="4" t="s">
        <v>26</v>
      </c>
      <c r="E4374" s="4" t="s">
        <v>22</v>
      </c>
      <c r="F4374" s="9">
        <v>23</v>
      </c>
      <c r="G4374" s="10">
        <v>238</v>
      </c>
      <c r="H4374" s="11">
        <v>0.15</v>
      </c>
      <c r="I4374" s="10">
        <f t="shared" si="414"/>
        <v>5474</v>
      </c>
      <c r="J4374" s="10">
        <f t="shared" si="409"/>
        <v>821.1</v>
      </c>
      <c r="K4374" s="10">
        <f t="shared" si="410"/>
        <v>4652.8999999999996</v>
      </c>
      <c r="L4374" s="11">
        <v>0.05</v>
      </c>
      <c r="M4374" s="10">
        <f t="shared" si="411"/>
        <v>232.64499999999998</v>
      </c>
      <c r="N4374" s="10">
        <f t="shared" si="412"/>
        <v>4885.5450000000001</v>
      </c>
      <c r="O4374" s="10">
        <v>187.45</v>
      </c>
      <c r="P4374" s="10">
        <f t="shared" si="413"/>
        <v>341.55000000000018</v>
      </c>
      <c r="Q4374" s="12">
        <v>46006</v>
      </c>
    </row>
    <row r="4375" spans="1:17" x14ac:dyDescent="0.25">
      <c r="A4375" s="4">
        <v>4629</v>
      </c>
      <c r="B4375" s="4" t="s">
        <v>31</v>
      </c>
      <c r="C4375" s="4" t="s">
        <v>21</v>
      </c>
      <c r="D4375" s="4" t="s">
        <v>18</v>
      </c>
      <c r="E4375" s="4" t="s">
        <v>30</v>
      </c>
      <c r="F4375" s="9">
        <v>1</v>
      </c>
      <c r="G4375" s="10">
        <v>918</v>
      </c>
      <c r="H4375" s="11">
        <v>0.1</v>
      </c>
      <c r="I4375" s="10">
        <f t="shared" si="414"/>
        <v>918</v>
      </c>
      <c r="J4375" s="10">
        <f t="shared" si="409"/>
        <v>91.800000000000011</v>
      </c>
      <c r="K4375" s="10">
        <f t="shared" si="410"/>
        <v>826.2</v>
      </c>
      <c r="L4375" s="11">
        <v>0.05</v>
      </c>
      <c r="M4375" s="10">
        <f t="shared" si="411"/>
        <v>41.31</v>
      </c>
      <c r="N4375" s="10">
        <f t="shared" si="412"/>
        <v>867.51</v>
      </c>
      <c r="O4375" s="10">
        <v>485.32</v>
      </c>
      <c r="P4375" s="10">
        <f t="shared" si="413"/>
        <v>340.88000000000005</v>
      </c>
      <c r="Q4375" s="12">
        <v>45798</v>
      </c>
    </row>
    <row r="4376" spans="1:17" x14ac:dyDescent="0.25">
      <c r="A4376" s="4">
        <v>2492</v>
      </c>
      <c r="B4376" s="4" t="s">
        <v>35</v>
      </c>
      <c r="C4376" s="4" t="s">
        <v>17</v>
      </c>
      <c r="D4376" s="4" t="s">
        <v>18</v>
      </c>
      <c r="E4376" s="4" t="s">
        <v>19</v>
      </c>
      <c r="F4376" s="9">
        <v>17</v>
      </c>
      <c r="G4376" s="10">
        <v>148</v>
      </c>
      <c r="H4376" s="11">
        <v>0.1</v>
      </c>
      <c r="I4376" s="10">
        <f t="shared" si="414"/>
        <v>2516</v>
      </c>
      <c r="J4376" s="10">
        <f t="shared" si="409"/>
        <v>251.60000000000002</v>
      </c>
      <c r="K4376" s="10">
        <f t="shared" si="410"/>
        <v>2264.4</v>
      </c>
      <c r="L4376" s="11">
        <v>0.05</v>
      </c>
      <c r="M4376" s="10">
        <f t="shared" si="411"/>
        <v>113.22000000000001</v>
      </c>
      <c r="N4376" s="10">
        <f t="shared" si="412"/>
        <v>2377.62</v>
      </c>
      <c r="O4376" s="10">
        <v>113.15</v>
      </c>
      <c r="P4376" s="10">
        <f t="shared" si="413"/>
        <v>340.84999999999991</v>
      </c>
      <c r="Q4376" s="12">
        <v>45909</v>
      </c>
    </row>
    <row r="4377" spans="1:17" x14ac:dyDescent="0.25">
      <c r="A4377" s="4">
        <v>4218</v>
      </c>
      <c r="B4377" s="4" t="s">
        <v>38</v>
      </c>
      <c r="C4377" s="4" t="s">
        <v>21</v>
      </c>
      <c r="D4377" s="4" t="s">
        <v>26</v>
      </c>
      <c r="E4377" s="4" t="s">
        <v>27</v>
      </c>
      <c r="F4377" s="9">
        <v>1</v>
      </c>
      <c r="G4377" s="10">
        <v>944</v>
      </c>
      <c r="H4377" s="11">
        <v>0</v>
      </c>
      <c r="I4377" s="10">
        <f t="shared" si="414"/>
        <v>944</v>
      </c>
      <c r="J4377" s="10">
        <f t="shared" si="409"/>
        <v>0</v>
      </c>
      <c r="K4377" s="10">
        <f t="shared" si="410"/>
        <v>944</v>
      </c>
      <c r="L4377" s="11">
        <v>0.05</v>
      </c>
      <c r="M4377" s="10">
        <f t="shared" si="411"/>
        <v>47.2</v>
      </c>
      <c r="N4377" s="10">
        <f t="shared" si="412"/>
        <v>991.2</v>
      </c>
      <c r="O4377" s="10">
        <v>603.64</v>
      </c>
      <c r="P4377" s="10">
        <f t="shared" si="413"/>
        <v>340.36</v>
      </c>
      <c r="Q4377" s="12">
        <v>45705</v>
      </c>
    </row>
    <row r="4378" spans="1:17" x14ac:dyDescent="0.25">
      <c r="A4378" s="4">
        <v>3177</v>
      </c>
      <c r="B4378" s="4" t="s">
        <v>31</v>
      </c>
      <c r="C4378" s="4" t="s">
        <v>17</v>
      </c>
      <c r="D4378" s="4" t="s">
        <v>33</v>
      </c>
      <c r="E4378" s="4" t="s">
        <v>36</v>
      </c>
      <c r="F4378" s="9">
        <v>5</v>
      </c>
      <c r="G4378" s="10">
        <v>244</v>
      </c>
      <c r="H4378" s="11">
        <v>0.05</v>
      </c>
      <c r="I4378" s="10">
        <f t="shared" si="414"/>
        <v>1220</v>
      </c>
      <c r="J4378" s="10">
        <f t="shared" si="409"/>
        <v>61</v>
      </c>
      <c r="K4378" s="10">
        <f t="shared" si="410"/>
        <v>1159</v>
      </c>
      <c r="L4378" s="11">
        <v>0.05</v>
      </c>
      <c r="M4378" s="10">
        <f t="shared" si="411"/>
        <v>57.95</v>
      </c>
      <c r="N4378" s="10">
        <f t="shared" si="412"/>
        <v>1216.95</v>
      </c>
      <c r="O4378" s="10">
        <v>163.93</v>
      </c>
      <c r="P4378" s="10">
        <f t="shared" si="413"/>
        <v>339.34999999999991</v>
      </c>
      <c r="Q4378" s="12">
        <v>45757</v>
      </c>
    </row>
    <row r="4379" spans="1:17" x14ac:dyDescent="0.25">
      <c r="A4379" s="4">
        <v>574</v>
      </c>
      <c r="B4379" s="4" t="s">
        <v>23</v>
      </c>
      <c r="C4379" s="4" t="s">
        <v>21</v>
      </c>
      <c r="D4379" s="4" t="s">
        <v>26</v>
      </c>
      <c r="E4379" s="4" t="s">
        <v>37</v>
      </c>
      <c r="F4379" s="9">
        <v>3</v>
      </c>
      <c r="G4379" s="10">
        <v>315</v>
      </c>
      <c r="H4379" s="11">
        <v>0.1</v>
      </c>
      <c r="I4379" s="10">
        <f t="shared" si="414"/>
        <v>945</v>
      </c>
      <c r="J4379" s="10">
        <f t="shared" si="409"/>
        <v>94.5</v>
      </c>
      <c r="K4379" s="10">
        <f t="shared" si="410"/>
        <v>850.5</v>
      </c>
      <c r="L4379" s="11">
        <v>0.05</v>
      </c>
      <c r="M4379" s="10">
        <f t="shared" si="411"/>
        <v>42.525000000000006</v>
      </c>
      <c r="N4379" s="10">
        <f t="shared" si="412"/>
        <v>893.02499999999998</v>
      </c>
      <c r="O4379" s="10">
        <v>170.41</v>
      </c>
      <c r="P4379" s="10">
        <f t="shared" si="413"/>
        <v>339.27</v>
      </c>
      <c r="Q4379" s="12">
        <v>45832</v>
      </c>
    </row>
    <row r="4380" spans="1:17" x14ac:dyDescent="0.25">
      <c r="A4380" s="4">
        <v>4453</v>
      </c>
      <c r="B4380" s="4" t="s">
        <v>35</v>
      </c>
      <c r="C4380" s="4" t="s">
        <v>17</v>
      </c>
      <c r="D4380" s="4" t="s">
        <v>18</v>
      </c>
      <c r="E4380" s="4" t="s">
        <v>25</v>
      </c>
      <c r="F4380" s="9">
        <v>25</v>
      </c>
      <c r="G4380" s="10">
        <v>108</v>
      </c>
      <c r="H4380" s="11">
        <v>0.1</v>
      </c>
      <c r="I4380" s="10">
        <f t="shared" si="414"/>
        <v>2700</v>
      </c>
      <c r="J4380" s="10">
        <f t="shared" si="409"/>
        <v>270</v>
      </c>
      <c r="K4380" s="10">
        <f t="shared" si="410"/>
        <v>2430</v>
      </c>
      <c r="L4380" s="11">
        <v>0.05</v>
      </c>
      <c r="M4380" s="10">
        <f t="shared" si="411"/>
        <v>121.5</v>
      </c>
      <c r="N4380" s="10">
        <f t="shared" si="412"/>
        <v>2551.5</v>
      </c>
      <c r="O4380" s="10">
        <v>83.65</v>
      </c>
      <c r="P4380" s="10">
        <f t="shared" si="413"/>
        <v>338.75</v>
      </c>
      <c r="Q4380" s="12">
        <v>45865</v>
      </c>
    </row>
    <row r="4381" spans="1:17" x14ac:dyDescent="0.25">
      <c r="A4381" s="4">
        <v>737</v>
      </c>
      <c r="B4381" s="4" t="s">
        <v>35</v>
      </c>
      <c r="C4381" s="4" t="s">
        <v>21</v>
      </c>
      <c r="D4381" s="4" t="s">
        <v>18</v>
      </c>
      <c r="E4381" s="4" t="s">
        <v>30</v>
      </c>
      <c r="F4381" s="9">
        <v>8</v>
      </c>
      <c r="G4381" s="10">
        <v>104</v>
      </c>
      <c r="H4381" s="11">
        <v>0</v>
      </c>
      <c r="I4381" s="10">
        <f t="shared" si="414"/>
        <v>832</v>
      </c>
      <c r="J4381" s="10">
        <f t="shared" si="409"/>
        <v>0</v>
      </c>
      <c r="K4381" s="10">
        <f t="shared" si="410"/>
        <v>832</v>
      </c>
      <c r="L4381" s="11">
        <v>0.05</v>
      </c>
      <c r="M4381" s="10">
        <f t="shared" si="411"/>
        <v>41.6</v>
      </c>
      <c r="N4381" s="10">
        <f t="shared" si="412"/>
        <v>873.6</v>
      </c>
      <c r="O4381" s="10">
        <v>61.71</v>
      </c>
      <c r="P4381" s="10">
        <f t="shared" si="413"/>
        <v>338.32</v>
      </c>
      <c r="Q4381" s="12">
        <v>45857</v>
      </c>
    </row>
    <row r="4382" spans="1:17" x14ac:dyDescent="0.25">
      <c r="A4382" s="4">
        <v>258</v>
      </c>
      <c r="B4382" s="4" t="s">
        <v>34</v>
      </c>
      <c r="C4382" s="4" t="s">
        <v>24</v>
      </c>
      <c r="D4382" s="4" t="s">
        <v>28</v>
      </c>
      <c r="E4382" s="4" t="s">
        <v>19</v>
      </c>
      <c r="F4382" s="9">
        <v>9</v>
      </c>
      <c r="G4382" s="10">
        <v>110</v>
      </c>
      <c r="H4382" s="11">
        <v>0.15</v>
      </c>
      <c r="I4382" s="10">
        <f t="shared" si="414"/>
        <v>990</v>
      </c>
      <c r="J4382" s="10">
        <f t="shared" si="409"/>
        <v>148.5</v>
      </c>
      <c r="K4382" s="10">
        <f t="shared" si="410"/>
        <v>841.5</v>
      </c>
      <c r="L4382" s="11">
        <v>0.05</v>
      </c>
      <c r="M4382" s="10">
        <f t="shared" si="411"/>
        <v>42.075000000000003</v>
      </c>
      <c r="N4382" s="10">
        <f t="shared" si="412"/>
        <v>883.57500000000005</v>
      </c>
      <c r="O4382" s="10">
        <v>55.91</v>
      </c>
      <c r="P4382" s="10">
        <f t="shared" si="413"/>
        <v>338.31000000000006</v>
      </c>
      <c r="Q4382" s="12">
        <v>45852</v>
      </c>
    </row>
    <row r="4383" spans="1:17" x14ac:dyDescent="0.25">
      <c r="A4383" s="4">
        <v>408</v>
      </c>
      <c r="B4383" s="4" t="s">
        <v>35</v>
      </c>
      <c r="C4383" s="4" t="s">
        <v>24</v>
      </c>
      <c r="D4383" s="4" t="s">
        <v>18</v>
      </c>
      <c r="E4383" s="4" t="s">
        <v>27</v>
      </c>
      <c r="F4383" s="9">
        <v>1</v>
      </c>
      <c r="G4383" s="10">
        <v>1143</v>
      </c>
      <c r="H4383" s="11">
        <v>0.05</v>
      </c>
      <c r="I4383" s="10">
        <f t="shared" si="414"/>
        <v>1143</v>
      </c>
      <c r="J4383" s="10">
        <f t="shared" si="409"/>
        <v>57.150000000000006</v>
      </c>
      <c r="K4383" s="10">
        <f t="shared" si="410"/>
        <v>1085.8499999999999</v>
      </c>
      <c r="L4383" s="11">
        <v>0.05</v>
      </c>
      <c r="M4383" s="10">
        <f t="shared" si="411"/>
        <v>54.292499999999997</v>
      </c>
      <c r="N4383" s="10">
        <f t="shared" si="412"/>
        <v>1140.1424999999999</v>
      </c>
      <c r="O4383" s="10">
        <v>747.55</v>
      </c>
      <c r="P4383" s="10">
        <f t="shared" si="413"/>
        <v>338.29999999999995</v>
      </c>
      <c r="Q4383" s="12">
        <v>45807</v>
      </c>
    </row>
    <row r="4384" spans="1:17" x14ac:dyDescent="0.25">
      <c r="A4384" s="4">
        <v>2959</v>
      </c>
      <c r="B4384" s="4" t="s">
        <v>38</v>
      </c>
      <c r="C4384" s="4" t="s">
        <v>24</v>
      </c>
      <c r="D4384" s="4" t="s">
        <v>18</v>
      </c>
      <c r="E4384" s="4" t="s">
        <v>30</v>
      </c>
      <c r="F4384" s="9">
        <v>2</v>
      </c>
      <c r="G4384" s="10">
        <v>765</v>
      </c>
      <c r="H4384" s="11">
        <v>0.1</v>
      </c>
      <c r="I4384" s="10">
        <f t="shared" si="414"/>
        <v>1530</v>
      </c>
      <c r="J4384" s="10">
        <f t="shared" si="409"/>
        <v>153</v>
      </c>
      <c r="K4384" s="10">
        <f t="shared" si="410"/>
        <v>1377</v>
      </c>
      <c r="L4384" s="11">
        <v>0.05</v>
      </c>
      <c r="M4384" s="10">
        <f t="shared" si="411"/>
        <v>68.850000000000009</v>
      </c>
      <c r="N4384" s="10">
        <f t="shared" si="412"/>
        <v>1445.85</v>
      </c>
      <c r="O4384" s="10">
        <v>519.38</v>
      </c>
      <c r="P4384" s="10">
        <f t="shared" si="413"/>
        <v>338.24</v>
      </c>
      <c r="Q4384" s="12">
        <v>45858</v>
      </c>
    </row>
    <row r="4385" spans="1:17" x14ac:dyDescent="0.25">
      <c r="A4385" s="4">
        <v>697</v>
      </c>
      <c r="B4385" s="4" t="s">
        <v>31</v>
      </c>
      <c r="C4385" s="4" t="s">
        <v>17</v>
      </c>
      <c r="D4385" s="4" t="s">
        <v>33</v>
      </c>
      <c r="E4385" s="4" t="s">
        <v>19</v>
      </c>
      <c r="F4385" s="9">
        <v>3</v>
      </c>
      <c r="G4385" s="10">
        <v>694</v>
      </c>
      <c r="H4385" s="11">
        <v>0.05</v>
      </c>
      <c r="I4385" s="10">
        <f t="shared" si="414"/>
        <v>2082</v>
      </c>
      <c r="J4385" s="10">
        <f t="shared" si="409"/>
        <v>104.10000000000001</v>
      </c>
      <c r="K4385" s="10">
        <f t="shared" si="410"/>
        <v>1977.9</v>
      </c>
      <c r="L4385" s="11">
        <v>0.05</v>
      </c>
      <c r="M4385" s="10">
        <f t="shared" si="411"/>
        <v>98.89500000000001</v>
      </c>
      <c r="N4385" s="10">
        <f t="shared" si="412"/>
        <v>2076.7950000000001</v>
      </c>
      <c r="O4385" s="10">
        <v>547.08000000000004</v>
      </c>
      <c r="P4385" s="10">
        <f t="shared" si="413"/>
        <v>336.65999999999985</v>
      </c>
      <c r="Q4385" s="12">
        <v>45797</v>
      </c>
    </row>
    <row r="4386" spans="1:17" x14ac:dyDescent="0.25">
      <c r="A4386" s="4">
        <v>4103</v>
      </c>
      <c r="B4386" s="4" t="s">
        <v>32</v>
      </c>
      <c r="C4386" s="4" t="s">
        <v>17</v>
      </c>
      <c r="D4386" s="4" t="s">
        <v>26</v>
      </c>
      <c r="E4386" s="4" t="s">
        <v>29</v>
      </c>
      <c r="F4386" s="9">
        <v>8</v>
      </c>
      <c r="G4386" s="10">
        <v>173</v>
      </c>
      <c r="H4386" s="11">
        <v>0</v>
      </c>
      <c r="I4386" s="10">
        <f t="shared" si="414"/>
        <v>1384</v>
      </c>
      <c r="J4386" s="10">
        <f t="shared" si="409"/>
        <v>0</v>
      </c>
      <c r="K4386" s="10">
        <f t="shared" si="410"/>
        <v>1384</v>
      </c>
      <c r="L4386" s="11">
        <v>0.05</v>
      </c>
      <c r="M4386" s="10">
        <f t="shared" si="411"/>
        <v>69.2</v>
      </c>
      <c r="N4386" s="10">
        <f t="shared" si="412"/>
        <v>1453.2</v>
      </c>
      <c r="O4386" s="10">
        <v>130.99</v>
      </c>
      <c r="P4386" s="10">
        <f t="shared" si="413"/>
        <v>336.07999999999993</v>
      </c>
      <c r="Q4386" s="12">
        <v>45889</v>
      </c>
    </row>
    <row r="4387" spans="1:17" x14ac:dyDescent="0.25">
      <c r="A4387" s="4">
        <v>2145</v>
      </c>
      <c r="B4387" s="4" t="s">
        <v>34</v>
      </c>
      <c r="C4387" s="4" t="s">
        <v>21</v>
      </c>
      <c r="D4387" s="4" t="s">
        <v>33</v>
      </c>
      <c r="E4387" s="4" t="s">
        <v>22</v>
      </c>
      <c r="F4387" s="9">
        <v>2</v>
      </c>
      <c r="G4387" s="10">
        <v>763</v>
      </c>
      <c r="H4387" s="11">
        <v>0</v>
      </c>
      <c r="I4387" s="10">
        <f t="shared" si="414"/>
        <v>1526</v>
      </c>
      <c r="J4387" s="10">
        <f t="shared" si="409"/>
        <v>0</v>
      </c>
      <c r="K4387" s="10">
        <f t="shared" si="410"/>
        <v>1526</v>
      </c>
      <c r="L4387" s="11">
        <v>0.05</v>
      </c>
      <c r="M4387" s="10">
        <f t="shared" si="411"/>
        <v>76.3</v>
      </c>
      <c r="N4387" s="10">
        <f t="shared" si="412"/>
        <v>1602.3</v>
      </c>
      <c r="O4387" s="10">
        <v>595.54999999999995</v>
      </c>
      <c r="P4387" s="10">
        <f t="shared" si="413"/>
        <v>334.90000000000009</v>
      </c>
      <c r="Q4387" s="12">
        <v>45771</v>
      </c>
    </row>
    <row r="4388" spans="1:17" x14ac:dyDescent="0.25">
      <c r="A4388" s="4">
        <v>4011</v>
      </c>
      <c r="B4388" s="4" t="s">
        <v>23</v>
      </c>
      <c r="C4388" s="4" t="s">
        <v>24</v>
      </c>
      <c r="D4388" s="4" t="s">
        <v>28</v>
      </c>
      <c r="E4388" s="4" t="s">
        <v>30</v>
      </c>
      <c r="F4388" s="9">
        <v>8</v>
      </c>
      <c r="G4388" s="10">
        <v>107</v>
      </c>
      <c r="H4388" s="11">
        <v>0.1</v>
      </c>
      <c r="I4388" s="10">
        <f t="shared" si="414"/>
        <v>856</v>
      </c>
      <c r="J4388" s="10">
        <f t="shared" si="409"/>
        <v>85.600000000000009</v>
      </c>
      <c r="K4388" s="10">
        <f t="shared" si="410"/>
        <v>770.4</v>
      </c>
      <c r="L4388" s="11">
        <v>0.05</v>
      </c>
      <c r="M4388" s="10">
        <f t="shared" si="411"/>
        <v>38.520000000000003</v>
      </c>
      <c r="N4388" s="10">
        <f t="shared" si="412"/>
        <v>808.92</v>
      </c>
      <c r="O4388" s="10">
        <v>54.72</v>
      </c>
      <c r="P4388" s="10">
        <f t="shared" si="413"/>
        <v>332.64</v>
      </c>
      <c r="Q4388" s="12">
        <v>45784</v>
      </c>
    </row>
    <row r="4389" spans="1:17" x14ac:dyDescent="0.25">
      <c r="A4389" s="4">
        <v>1612</v>
      </c>
      <c r="B4389" s="4" t="s">
        <v>35</v>
      </c>
      <c r="C4389" s="4" t="s">
        <v>17</v>
      </c>
      <c r="D4389" s="4" t="s">
        <v>28</v>
      </c>
      <c r="E4389" s="4" t="s">
        <v>30</v>
      </c>
      <c r="F4389" s="9">
        <v>3</v>
      </c>
      <c r="G4389" s="10">
        <v>624</v>
      </c>
      <c r="H4389" s="11">
        <v>0.1</v>
      </c>
      <c r="I4389" s="10">
        <f t="shared" si="414"/>
        <v>1872</v>
      </c>
      <c r="J4389" s="10">
        <f t="shared" si="409"/>
        <v>187.20000000000002</v>
      </c>
      <c r="K4389" s="10">
        <f t="shared" si="410"/>
        <v>1684.8</v>
      </c>
      <c r="L4389" s="11">
        <v>0.05</v>
      </c>
      <c r="M4389" s="10">
        <f t="shared" si="411"/>
        <v>84.240000000000009</v>
      </c>
      <c r="N4389" s="10">
        <f t="shared" si="412"/>
        <v>1769.04</v>
      </c>
      <c r="O4389" s="10">
        <v>450.8</v>
      </c>
      <c r="P4389" s="10">
        <f t="shared" si="413"/>
        <v>332.39999999999986</v>
      </c>
      <c r="Q4389" s="12">
        <v>45911</v>
      </c>
    </row>
    <row r="4390" spans="1:17" x14ac:dyDescent="0.25">
      <c r="A4390" s="4">
        <v>1465</v>
      </c>
      <c r="B4390" s="4" t="s">
        <v>20</v>
      </c>
      <c r="C4390" s="4" t="s">
        <v>24</v>
      </c>
      <c r="D4390" s="4" t="s">
        <v>33</v>
      </c>
      <c r="E4390" s="4" t="s">
        <v>27</v>
      </c>
      <c r="F4390" s="9">
        <v>9</v>
      </c>
      <c r="G4390" s="10">
        <v>101</v>
      </c>
      <c r="H4390" s="11">
        <v>0</v>
      </c>
      <c r="I4390" s="10">
        <f t="shared" si="414"/>
        <v>909</v>
      </c>
      <c r="J4390" s="10">
        <f t="shared" si="409"/>
        <v>0</v>
      </c>
      <c r="K4390" s="10">
        <f t="shared" si="410"/>
        <v>909</v>
      </c>
      <c r="L4390" s="11">
        <v>0.05</v>
      </c>
      <c r="M4390" s="10">
        <f t="shared" si="411"/>
        <v>45.45</v>
      </c>
      <c r="N4390" s="10">
        <f t="shared" si="412"/>
        <v>954.45</v>
      </c>
      <c r="O4390" s="10">
        <v>64.099999999999994</v>
      </c>
      <c r="P4390" s="10">
        <f t="shared" si="413"/>
        <v>332.1</v>
      </c>
      <c r="Q4390" s="12">
        <v>45981</v>
      </c>
    </row>
    <row r="4391" spans="1:17" x14ac:dyDescent="0.25">
      <c r="A4391" s="4">
        <v>3993</v>
      </c>
      <c r="B4391" s="4" t="s">
        <v>35</v>
      </c>
      <c r="C4391" s="4" t="s">
        <v>21</v>
      </c>
      <c r="D4391" s="4" t="s">
        <v>33</v>
      </c>
      <c r="E4391" s="4" t="s">
        <v>29</v>
      </c>
      <c r="F4391" s="9">
        <v>8</v>
      </c>
      <c r="G4391" s="10">
        <v>491</v>
      </c>
      <c r="H4391" s="11">
        <v>0.15</v>
      </c>
      <c r="I4391" s="10">
        <f t="shared" si="414"/>
        <v>3928</v>
      </c>
      <c r="J4391" s="10">
        <f t="shared" si="409"/>
        <v>589.19999999999993</v>
      </c>
      <c r="K4391" s="10">
        <f t="shared" si="410"/>
        <v>3338.8</v>
      </c>
      <c r="L4391" s="11">
        <v>0.05</v>
      </c>
      <c r="M4391" s="10">
        <f t="shared" si="411"/>
        <v>166.94000000000003</v>
      </c>
      <c r="N4391" s="10">
        <f t="shared" si="412"/>
        <v>3505.7400000000002</v>
      </c>
      <c r="O4391" s="10">
        <v>375.86</v>
      </c>
      <c r="P4391" s="10">
        <f t="shared" si="413"/>
        <v>331.92000000000007</v>
      </c>
      <c r="Q4391" s="12">
        <v>45705</v>
      </c>
    </row>
    <row r="4392" spans="1:17" x14ac:dyDescent="0.25">
      <c r="A4392" s="4">
        <v>3618</v>
      </c>
      <c r="B4392" s="4" t="s">
        <v>20</v>
      </c>
      <c r="C4392" s="4" t="s">
        <v>17</v>
      </c>
      <c r="D4392" s="4" t="s">
        <v>28</v>
      </c>
      <c r="E4392" s="4" t="s">
        <v>37</v>
      </c>
      <c r="F4392" s="9">
        <v>13</v>
      </c>
      <c r="G4392" s="10">
        <v>161</v>
      </c>
      <c r="H4392" s="11">
        <v>0.05</v>
      </c>
      <c r="I4392" s="10">
        <f t="shared" si="414"/>
        <v>2093</v>
      </c>
      <c r="J4392" s="10">
        <f t="shared" si="409"/>
        <v>104.65</v>
      </c>
      <c r="K4392" s="10">
        <f t="shared" si="410"/>
        <v>1988.35</v>
      </c>
      <c r="L4392" s="11">
        <v>0.05</v>
      </c>
      <c r="M4392" s="10">
        <f t="shared" si="411"/>
        <v>99.417500000000004</v>
      </c>
      <c r="N4392" s="10">
        <f t="shared" si="412"/>
        <v>2087.7674999999999</v>
      </c>
      <c r="O4392" s="10">
        <v>127.45</v>
      </c>
      <c r="P4392" s="10">
        <f t="shared" si="413"/>
        <v>331.49999999999977</v>
      </c>
      <c r="Q4392" s="12">
        <v>45771</v>
      </c>
    </row>
    <row r="4393" spans="1:17" x14ac:dyDescent="0.25">
      <c r="A4393" s="4">
        <v>2241</v>
      </c>
      <c r="B4393" s="4" t="s">
        <v>16</v>
      </c>
      <c r="C4393" s="4" t="s">
        <v>24</v>
      </c>
      <c r="D4393" s="4" t="s">
        <v>26</v>
      </c>
      <c r="E4393" s="4" t="s">
        <v>22</v>
      </c>
      <c r="F4393" s="9">
        <v>2</v>
      </c>
      <c r="G4393" s="10">
        <v>631</v>
      </c>
      <c r="H4393" s="11">
        <v>0.1</v>
      </c>
      <c r="I4393" s="10">
        <f t="shared" si="414"/>
        <v>1262</v>
      </c>
      <c r="J4393" s="10">
        <f t="shared" si="409"/>
        <v>126.2</v>
      </c>
      <c r="K4393" s="10">
        <f t="shared" si="410"/>
        <v>1135.8</v>
      </c>
      <c r="L4393" s="11">
        <v>0.05</v>
      </c>
      <c r="M4393" s="10">
        <f t="shared" si="411"/>
        <v>56.79</v>
      </c>
      <c r="N4393" s="10">
        <f t="shared" si="412"/>
        <v>1192.5899999999999</v>
      </c>
      <c r="O4393" s="10">
        <v>402.61</v>
      </c>
      <c r="P4393" s="10">
        <f t="shared" si="413"/>
        <v>330.57999999999993</v>
      </c>
      <c r="Q4393" s="12">
        <v>45818</v>
      </c>
    </row>
    <row r="4394" spans="1:17" x14ac:dyDescent="0.25">
      <c r="A4394" s="4">
        <v>4144</v>
      </c>
      <c r="B4394" s="4" t="s">
        <v>34</v>
      </c>
      <c r="C4394" s="4" t="s">
        <v>17</v>
      </c>
      <c r="D4394" s="4" t="s">
        <v>18</v>
      </c>
      <c r="E4394" s="4" t="s">
        <v>29</v>
      </c>
      <c r="F4394" s="9">
        <v>3</v>
      </c>
      <c r="G4394" s="10">
        <v>288</v>
      </c>
      <c r="H4394" s="11">
        <v>0.05</v>
      </c>
      <c r="I4394" s="10">
        <f t="shared" si="414"/>
        <v>864</v>
      </c>
      <c r="J4394" s="10">
        <f t="shared" si="409"/>
        <v>43.2</v>
      </c>
      <c r="K4394" s="10">
        <f t="shared" si="410"/>
        <v>820.8</v>
      </c>
      <c r="L4394" s="11">
        <v>0.05</v>
      </c>
      <c r="M4394" s="10">
        <f t="shared" si="411"/>
        <v>41.04</v>
      </c>
      <c r="N4394" s="10">
        <f t="shared" si="412"/>
        <v>861.83999999999992</v>
      </c>
      <c r="O4394" s="10">
        <v>163.5</v>
      </c>
      <c r="P4394" s="10">
        <f t="shared" si="413"/>
        <v>330.29999999999995</v>
      </c>
      <c r="Q4394" s="12">
        <v>46010</v>
      </c>
    </row>
    <row r="4395" spans="1:17" x14ac:dyDescent="0.25">
      <c r="A4395" s="4">
        <v>4906</v>
      </c>
      <c r="B4395" s="4" t="s">
        <v>32</v>
      </c>
      <c r="C4395" s="4" t="s">
        <v>21</v>
      </c>
      <c r="D4395" s="4" t="s">
        <v>28</v>
      </c>
      <c r="E4395" s="4" t="s">
        <v>30</v>
      </c>
      <c r="F4395" s="9">
        <v>1</v>
      </c>
      <c r="G4395" s="10">
        <v>840</v>
      </c>
      <c r="H4395" s="11">
        <v>0.1</v>
      </c>
      <c r="I4395" s="10">
        <f t="shared" si="414"/>
        <v>840</v>
      </c>
      <c r="J4395" s="10">
        <f t="shared" si="409"/>
        <v>84</v>
      </c>
      <c r="K4395" s="10">
        <f t="shared" si="410"/>
        <v>756</v>
      </c>
      <c r="L4395" s="11">
        <v>0.05</v>
      </c>
      <c r="M4395" s="10">
        <f t="shared" si="411"/>
        <v>37.800000000000004</v>
      </c>
      <c r="N4395" s="10">
        <f t="shared" si="412"/>
        <v>793.8</v>
      </c>
      <c r="O4395" s="10">
        <v>425.84</v>
      </c>
      <c r="P4395" s="10">
        <f t="shared" si="413"/>
        <v>330.16</v>
      </c>
      <c r="Q4395" s="12">
        <v>45726</v>
      </c>
    </row>
    <row r="4396" spans="1:17" x14ac:dyDescent="0.25">
      <c r="A4396" s="4">
        <v>583</v>
      </c>
      <c r="B4396" s="4" t="s">
        <v>35</v>
      </c>
      <c r="C4396" s="4" t="s">
        <v>21</v>
      </c>
      <c r="D4396" s="4" t="s">
        <v>33</v>
      </c>
      <c r="E4396" s="4" t="s">
        <v>27</v>
      </c>
      <c r="F4396" s="9">
        <v>1</v>
      </c>
      <c r="G4396" s="10">
        <v>988</v>
      </c>
      <c r="H4396" s="11">
        <v>0.1</v>
      </c>
      <c r="I4396" s="10">
        <f t="shared" si="414"/>
        <v>988</v>
      </c>
      <c r="J4396" s="10">
        <f t="shared" si="409"/>
        <v>98.800000000000011</v>
      </c>
      <c r="K4396" s="10">
        <f t="shared" si="410"/>
        <v>889.2</v>
      </c>
      <c r="L4396" s="11">
        <v>0.05</v>
      </c>
      <c r="M4396" s="10">
        <f t="shared" si="411"/>
        <v>44.460000000000008</v>
      </c>
      <c r="N4396" s="10">
        <f t="shared" si="412"/>
        <v>933.66000000000008</v>
      </c>
      <c r="O4396" s="10">
        <v>559.48</v>
      </c>
      <c r="P4396" s="10">
        <f t="shared" si="413"/>
        <v>329.72</v>
      </c>
      <c r="Q4396" s="12">
        <v>45924</v>
      </c>
    </row>
    <row r="4397" spans="1:17" x14ac:dyDescent="0.25">
      <c r="A4397" s="4">
        <v>3687</v>
      </c>
      <c r="B4397" s="4" t="s">
        <v>34</v>
      </c>
      <c r="C4397" s="4" t="s">
        <v>17</v>
      </c>
      <c r="D4397" s="4" t="s">
        <v>33</v>
      </c>
      <c r="E4397" s="4" t="s">
        <v>22</v>
      </c>
      <c r="F4397" s="9">
        <v>11</v>
      </c>
      <c r="G4397" s="10">
        <v>181</v>
      </c>
      <c r="H4397" s="11">
        <v>0.15</v>
      </c>
      <c r="I4397" s="10">
        <f t="shared" si="414"/>
        <v>1991</v>
      </c>
      <c r="J4397" s="10">
        <f t="shared" si="409"/>
        <v>298.64999999999998</v>
      </c>
      <c r="K4397" s="10">
        <f t="shared" si="410"/>
        <v>1692.35</v>
      </c>
      <c r="L4397" s="11">
        <v>0.05</v>
      </c>
      <c r="M4397" s="10">
        <f t="shared" si="411"/>
        <v>84.617500000000007</v>
      </c>
      <c r="N4397" s="10">
        <f t="shared" si="412"/>
        <v>1776.9675</v>
      </c>
      <c r="O4397" s="10">
        <v>123.95</v>
      </c>
      <c r="P4397" s="10">
        <f t="shared" si="413"/>
        <v>328.89999999999986</v>
      </c>
      <c r="Q4397" s="12">
        <v>45979</v>
      </c>
    </row>
    <row r="4398" spans="1:17" x14ac:dyDescent="0.25">
      <c r="A4398" s="4">
        <v>2376</v>
      </c>
      <c r="B4398" s="4" t="s">
        <v>20</v>
      </c>
      <c r="C4398" s="4" t="s">
        <v>24</v>
      </c>
      <c r="D4398" s="4" t="s">
        <v>33</v>
      </c>
      <c r="E4398" s="4" t="s">
        <v>36</v>
      </c>
      <c r="F4398" s="9">
        <v>13</v>
      </c>
      <c r="G4398" s="10">
        <v>149</v>
      </c>
      <c r="H4398" s="11">
        <v>0.05</v>
      </c>
      <c r="I4398" s="10">
        <f t="shared" si="414"/>
        <v>1937</v>
      </c>
      <c r="J4398" s="10">
        <f t="shared" si="409"/>
        <v>96.850000000000009</v>
      </c>
      <c r="K4398" s="10">
        <f t="shared" si="410"/>
        <v>1840.15</v>
      </c>
      <c r="L4398" s="11">
        <v>0.05</v>
      </c>
      <c r="M4398" s="10">
        <f t="shared" si="411"/>
        <v>92.007500000000007</v>
      </c>
      <c r="N4398" s="10">
        <f t="shared" si="412"/>
        <v>1932.1575</v>
      </c>
      <c r="O4398" s="10">
        <v>116.26</v>
      </c>
      <c r="P4398" s="10">
        <f t="shared" si="413"/>
        <v>328.77</v>
      </c>
      <c r="Q4398" s="12">
        <v>45910</v>
      </c>
    </row>
    <row r="4399" spans="1:17" x14ac:dyDescent="0.25">
      <c r="A4399" s="4">
        <v>1313</v>
      </c>
      <c r="B4399" s="4" t="s">
        <v>32</v>
      </c>
      <c r="C4399" s="4" t="s">
        <v>17</v>
      </c>
      <c r="D4399" s="4" t="s">
        <v>26</v>
      </c>
      <c r="E4399" s="4" t="s">
        <v>30</v>
      </c>
      <c r="F4399" s="9">
        <v>3</v>
      </c>
      <c r="G4399" s="10">
        <v>300</v>
      </c>
      <c r="H4399" s="11">
        <v>0.1</v>
      </c>
      <c r="I4399" s="10">
        <f t="shared" si="414"/>
        <v>900</v>
      </c>
      <c r="J4399" s="10">
        <f t="shared" si="409"/>
        <v>90</v>
      </c>
      <c r="K4399" s="10">
        <f t="shared" si="410"/>
        <v>810</v>
      </c>
      <c r="L4399" s="11">
        <v>0.05</v>
      </c>
      <c r="M4399" s="10">
        <f t="shared" si="411"/>
        <v>40.5</v>
      </c>
      <c r="N4399" s="10">
        <f t="shared" si="412"/>
        <v>850.5</v>
      </c>
      <c r="O4399" s="10">
        <v>160.43</v>
      </c>
      <c r="P4399" s="10">
        <f t="shared" si="413"/>
        <v>328.71</v>
      </c>
      <c r="Q4399" s="12">
        <v>45966</v>
      </c>
    </row>
    <row r="4400" spans="1:17" x14ac:dyDescent="0.25">
      <c r="A4400" s="4">
        <v>3295</v>
      </c>
      <c r="B4400" s="4" t="s">
        <v>38</v>
      </c>
      <c r="C4400" s="4" t="s">
        <v>24</v>
      </c>
      <c r="D4400" s="4" t="s">
        <v>28</v>
      </c>
      <c r="E4400" s="4" t="s">
        <v>29</v>
      </c>
      <c r="F4400" s="9">
        <v>2</v>
      </c>
      <c r="G4400" s="10">
        <v>1092</v>
      </c>
      <c r="H4400" s="11">
        <v>0.15</v>
      </c>
      <c r="I4400" s="10">
        <f t="shared" si="414"/>
        <v>2184</v>
      </c>
      <c r="J4400" s="10">
        <f t="shared" si="409"/>
        <v>327.59999999999997</v>
      </c>
      <c r="K4400" s="10">
        <f t="shared" si="410"/>
        <v>1856.4</v>
      </c>
      <c r="L4400" s="11">
        <v>0.05</v>
      </c>
      <c r="M4400" s="10">
        <f t="shared" si="411"/>
        <v>92.820000000000007</v>
      </c>
      <c r="N4400" s="10">
        <f t="shared" si="412"/>
        <v>1949.22</v>
      </c>
      <c r="O4400" s="10">
        <v>763.85</v>
      </c>
      <c r="P4400" s="10">
        <f t="shared" si="413"/>
        <v>328.70000000000005</v>
      </c>
      <c r="Q4400" s="12">
        <v>45858</v>
      </c>
    </row>
    <row r="4401" spans="1:17" x14ac:dyDescent="0.25">
      <c r="A4401" s="4">
        <v>4362</v>
      </c>
      <c r="B4401" s="4" t="s">
        <v>23</v>
      </c>
      <c r="C4401" s="4" t="s">
        <v>21</v>
      </c>
      <c r="D4401" s="4" t="s">
        <v>26</v>
      </c>
      <c r="E4401" s="4" t="s">
        <v>25</v>
      </c>
      <c r="F4401" s="9">
        <v>6</v>
      </c>
      <c r="G4401" s="10">
        <v>177</v>
      </c>
      <c r="H4401" s="11">
        <v>0.05</v>
      </c>
      <c r="I4401" s="10">
        <f t="shared" si="414"/>
        <v>1062</v>
      </c>
      <c r="J4401" s="10">
        <f t="shared" si="409"/>
        <v>53.1</v>
      </c>
      <c r="K4401" s="10">
        <f t="shared" si="410"/>
        <v>1008.9</v>
      </c>
      <c r="L4401" s="11">
        <v>0.05</v>
      </c>
      <c r="M4401" s="10">
        <f t="shared" si="411"/>
        <v>50.445</v>
      </c>
      <c r="N4401" s="10">
        <f t="shared" si="412"/>
        <v>1059.345</v>
      </c>
      <c r="O4401" s="10">
        <v>113.44</v>
      </c>
      <c r="P4401" s="10">
        <f t="shared" si="413"/>
        <v>328.26</v>
      </c>
      <c r="Q4401" s="12">
        <v>45728</v>
      </c>
    </row>
    <row r="4402" spans="1:17" x14ac:dyDescent="0.25">
      <c r="A4402" s="4">
        <v>1868</v>
      </c>
      <c r="B4402" s="4" t="s">
        <v>16</v>
      </c>
      <c r="C4402" s="4" t="s">
        <v>21</v>
      </c>
      <c r="D4402" s="4" t="s">
        <v>18</v>
      </c>
      <c r="E4402" s="4" t="s">
        <v>22</v>
      </c>
      <c r="F4402" s="9">
        <v>7</v>
      </c>
      <c r="G4402" s="10">
        <v>233</v>
      </c>
      <c r="H4402" s="11">
        <v>0</v>
      </c>
      <c r="I4402" s="10">
        <f t="shared" si="414"/>
        <v>1631</v>
      </c>
      <c r="J4402" s="10">
        <f t="shared" si="409"/>
        <v>0</v>
      </c>
      <c r="K4402" s="10">
        <f t="shared" si="410"/>
        <v>1631</v>
      </c>
      <c r="L4402" s="11">
        <v>0.05</v>
      </c>
      <c r="M4402" s="10">
        <f t="shared" si="411"/>
        <v>81.550000000000011</v>
      </c>
      <c r="N4402" s="10">
        <f t="shared" si="412"/>
        <v>1712.55</v>
      </c>
      <c r="O4402" s="10">
        <v>186.11</v>
      </c>
      <c r="P4402" s="10">
        <f t="shared" si="413"/>
        <v>328.23</v>
      </c>
      <c r="Q4402" s="12">
        <v>45938</v>
      </c>
    </row>
    <row r="4403" spans="1:17" x14ac:dyDescent="0.25">
      <c r="A4403" s="4">
        <v>521</v>
      </c>
      <c r="B4403" s="4" t="s">
        <v>20</v>
      </c>
      <c r="C4403" s="4" t="s">
        <v>21</v>
      </c>
      <c r="D4403" s="4" t="s">
        <v>28</v>
      </c>
      <c r="E4403" s="4" t="s">
        <v>22</v>
      </c>
      <c r="F4403" s="9">
        <v>17</v>
      </c>
      <c r="G4403" s="10">
        <v>125</v>
      </c>
      <c r="H4403" s="11">
        <v>0.1</v>
      </c>
      <c r="I4403" s="10">
        <f t="shared" si="414"/>
        <v>2125</v>
      </c>
      <c r="J4403" s="10">
        <f t="shared" si="409"/>
        <v>212.5</v>
      </c>
      <c r="K4403" s="10">
        <f t="shared" si="410"/>
        <v>1912.5</v>
      </c>
      <c r="L4403" s="11">
        <v>0.05</v>
      </c>
      <c r="M4403" s="10">
        <f t="shared" si="411"/>
        <v>95.625</v>
      </c>
      <c r="N4403" s="10">
        <f t="shared" si="412"/>
        <v>2008.125</v>
      </c>
      <c r="O4403" s="10">
        <v>93.2</v>
      </c>
      <c r="P4403" s="10">
        <f t="shared" si="413"/>
        <v>328.09999999999991</v>
      </c>
      <c r="Q4403" s="12">
        <v>45749</v>
      </c>
    </row>
    <row r="4404" spans="1:17" x14ac:dyDescent="0.25">
      <c r="A4404" s="4">
        <v>960</v>
      </c>
      <c r="B4404" s="4" t="s">
        <v>38</v>
      </c>
      <c r="C4404" s="4" t="s">
        <v>24</v>
      </c>
      <c r="D4404" s="4" t="s">
        <v>26</v>
      </c>
      <c r="E4404" s="4" t="s">
        <v>37</v>
      </c>
      <c r="F4404" s="9">
        <v>4</v>
      </c>
      <c r="G4404" s="10">
        <v>903</v>
      </c>
      <c r="H4404" s="11">
        <v>0.15</v>
      </c>
      <c r="I4404" s="10">
        <f t="shared" si="414"/>
        <v>3612</v>
      </c>
      <c r="J4404" s="10">
        <f t="shared" si="409"/>
        <v>541.79999999999995</v>
      </c>
      <c r="K4404" s="10">
        <f t="shared" si="410"/>
        <v>3070.2</v>
      </c>
      <c r="L4404" s="11">
        <v>0.05</v>
      </c>
      <c r="M4404" s="10">
        <f t="shared" si="411"/>
        <v>153.51</v>
      </c>
      <c r="N4404" s="10">
        <f t="shared" si="412"/>
        <v>3223.71</v>
      </c>
      <c r="O4404" s="10">
        <v>685.56</v>
      </c>
      <c r="P4404" s="10">
        <f t="shared" si="413"/>
        <v>327.96000000000004</v>
      </c>
      <c r="Q4404" s="12">
        <v>45787</v>
      </c>
    </row>
    <row r="4405" spans="1:17" x14ac:dyDescent="0.25">
      <c r="A4405" s="4">
        <v>815</v>
      </c>
      <c r="B4405" s="4" t="s">
        <v>32</v>
      </c>
      <c r="C4405" s="4" t="s">
        <v>21</v>
      </c>
      <c r="D4405" s="4" t="s">
        <v>33</v>
      </c>
      <c r="E4405" s="4" t="s">
        <v>22</v>
      </c>
      <c r="F4405" s="9">
        <v>9</v>
      </c>
      <c r="G4405" s="10">
        <v>147</v>
      </c>
      <c r="H4405" s="11">
        <v>0.05</v>
      </c>
      <c r="I4405" s="10">
        <f t="shared" si="414"/>
        <v>1323</v>
      </c>
      <c r="J4405" s="10">
        <f t="shared" si="409"/>
        <v>66.150000000000006</v>
      </c>
      <c r="K4405" s="10">
        <f t="shared" si="410"/>
        <v>1256.8499999999999</v>
      </c>
      <c r="L4405" s="11">
        <v>0.05</v>
      </c>
      <c r="M4405" s="10">
        <f t="shared" si="411"/>
        <v>62.842500000000001</v>
      </c>
      <c r="N4405" s="10">
        <f t="shared" si="412"/>
        <v>1319.6924999999999</v>
      </c>
      <c r="O4405" s="10">
        <v>103.21</v>
      </c>
      <c r="P4405" s="10">
        <f t="shared" si="413"/>
        <v>327.95999999999992</v>
      </c>
      <c r="Q4405" s="12">
        <v>45903</v>
      </c>
    </row>
    <row r="4406" spans="1:17" x14ac:dyDescent="0.25">
      <c r="A4406" s="4">
        <v>3919</v>
      </c>
      <c r="B4406" s="4" t="s">
        <v>20</v>
      </c>
      <c r="C4406" s="4" t="s">
        <v>17</v>
      </c>
      <c r="D4406" s="4" t="s">
        <v>33</v>
      </c>
      <c r="E4406" s="4" t="s">
        <v>22</v>
      </c>
      <c r="F4406" s="9">
        <v>3</v>
      </c>
      <c r="G4406" s="10">
        <v>723</v>
      </c>
      <c r="H4406" s="11">
        <v>0.1</v>
      </c>
      <c r="I4406" s="10">
        <f t="shared" si="414"/>
        <v>2169</v>
      </c>
      <c r="J4406" s="10">
        <f t="shared" si="409"/>
        <v>216.9</v>
      </c>
      <c r="K4406" s="10">
        <f t="shared" si="410"/>
        <v>1952.1</v>
      </c>
      <c r="L4406" s="11">
        <v>0.05</v>
      </c>
      <c r="M4406" s="10">
        <f t="shared" si="411"/>
        <v>97.605000000000004</v>
      </c>
      <c r="N4406" s="10">
        <f t="shared" si="412"/>
        <v>2049.7049999999999</v>
      </c>
      <c r="O4406" s="10">
        <v>541.67999999999995</v>
      </c>
      <c r="P4406" s="10">
        <f t="shared" si="413"/>
        <v>327.05999999999995</v>
      </c>
      <c r="Q4406" s="12">
        <v>45804</v>
      </c>
    </row>
    <row r="4407" spans="1:17" x14ac:dyDescent="0.25">
      <c r="A4407" s="4">
        <v>766</v>
      </c>
      <c r="B4407" s="4" t="s">
        <v>23</v>
      </c>
      <c r="C4407" s="4" t="s">
        <v>17</v>
      </c>
      <c r="D4407" s="4" t="s">
        <v>33</v>
      </c>
      <c r="E4407" s="4" t="s">
        <v>27</v>
      </c>
      <c r="F4407" s="9">
        <v>4</v>
      </c>
      <c r="G4407" s="10">
        <v>212</v>
      </c>
      <c r="H4407" s="11">
        <v>0</v>
      </c>
      <c r="I4407" s="10">
        <f t="shared" si="414"/>
        <v>848</v>
      </c>
      <c r="J4407" s="10">
        <f t="shared" si="409"/>
        <v>0</v>
      </c>
      <c r="K4407" s="10">
        <f t="shared" si="410"/>
        <v>848</v>
      </c>
      <c r="L4407" s="11">
        <v>0.05</v>
      </c>
      <c r="M4407" s="10">
        <f t="shared" si="411"/>
        <v>42.400000000000006</v>
      </c>
      <c r="N4407" s="10">
        <f t="shared" si="412"/>
        <v>890.4</v>
      </c>
      <c r="O4407" s="10">
        <v>130.25</v>
      </c>
      <c r="P4407" s="10">
        <f t="shared" si="413"/>
        <v>327</v>
      </c>
      <c r="Q4407" s="12">
        <v>45709</v>
      </c>
    </row>
    <row r="4408" spans="1:17" x14ac:dyDescent="0.25">
      <c r="A4408" s="4">
        <v>1982</v>
      </c>
      <c r="B4408" s="4" t="s">
        <v>32</v>
      </c>
      <c r="C4408" s="4" t="s">
        <v>17</v>
      </c>
      <c r="D4408" s="4" t="s">
        <v>28</v>
      </c>
      <c r="E4408" s="4" t="s">
        <v>30</v>
      </c>
      <c r="F4408" s="9">
        <v>1</v>
      </c>
      <c r="G4408" s="10">
        <v>1162</v>
      </c>
      <c r="H4408" s="11">
        <v>0.05</v>
      </c>
      <c r="I4408" s="10">
        <f t="shared" si="414"/>
        <v>1162</v>
      </c>
      <c r="J4408" s="10">
        <f t="shared" si="409"/>
        <v>58.1</v>
      </c>
      <c r="K4408" s="10">
        <f t="shared" si="410"/>
        <v>1103.9000000000001</v>
      </c>
      <c r="L4408" s="11">
        <v>0.05</v>
      </c>
      <c r="M4408" s="10">
        <f t="shared" si="411"/>
        <v>55.195000000000007</v>
      </c>
      <c r="N4408" s="10">
        <f t="shared" si="412"/>
        <v>1159.095</v>
      </c>
      <c r="O4408" s="10">
        <v>779.3</v>
      </c>
      <c r="P4408" s="10">
        <f t="shared" si="413"/>
        <v>324.60000000000014</v>
      </c>
      <c r="Q4408" s="12">
        <v>45917</v>
      </c>
    </row>
    <row r="4409" spans="1:17" x14ac:dyDescent="0.25">
      <c r="A4409" s="4">
        <v>3939</v>
      </c>
      <c r="B4409" s="4" t="s">
        <v>31</v>
      </c>
      <c r="C4409" s="4" t="s">
        <v>24</v>
      </c>
      <c r="D4409" s="4" t="s">
        <v>28</v>
      </c>
      <c r="E4409" s="4" t="s">
        <v>36</v>
      </c>
      <c r="F4409" s="9">
        <v>6</v>
      </c>
      <c r="G4409" s="10">
        <v>524</v>
      </c>
      <c r="H4409" s="11">
        <v>0.1</v>
      </c>
      <c r="I4409" s="10">
        <f t="shared" si="414"/>
        <v>3144</v>
      </c>
      <c r="J4409" s="10">
        <f t="shared" si="409"/>
        <v>314.40000000000003</v>
      </c>
      <c r="K4409" s="10">
        <f t="shared" si="410"/>
        <v>2829.6</v>
      </c>
      <c r="L4409" s="11">
        <v>0.05</v>
      </c>
      <c r="M4409" s="10">
        <f t="shared" si="411"/>
        <v>141.47999999999999</v>
      </c>
      <c r="N4409" s="10">
        <f t="shared" si="412"/>
        <v>2971.08</v>
      </c>
      <c r="O4409" s="10">
        <v>417.53</v>
      </c>
      <c r="P4409" s="10">
        <f t="shared" si="413"/>
        <v>324.42000000000007</v>
      </c>
      <c r="Q4409" s="12">
        <v>45884</v>
      </c>
    </row>
    <row r="4410" spans="1:17" x14ac:dyDescent="0.25">
      <c r="A4410" s="4">
        <v>742</v>
      </c>
      <c r="B4410" s="4" t="s">
        <v>20</v>
      </c>
      <c r="C4410" s="4" t="s">
        <v>17</v>
      </c>
      <c r="D4410" s="4" t="s">
        <v>18</v>
      </c>
      <c r="E4410" s="4" t="s">
        <v>37</v>
      </c>
      <c r="F4410" s="9">
        <v>2</v>
      </c>
      <c r="G4410" s="10">
        <v>762</v>
      </c>
      <c r="H4410" s="11">
        <v>0</v>
      </c>
      <c r="I4410" s="10">
        <f t="shared" si="414"/>
        <v>1524</v>
      </c>
      <c r="J4410" s="10">
        <f t="shared" si="409"/>
        <v>0</v>
      </c>
      <c r="K4410" s="10">
        <f t="shared" si="410"/>
        <v>1524</v>
      </c>
      <c r="L4410" s="11">
        <v>0.05</v>
      </c>
      <c r="M4410" s="10">
        <f t="shared" si="411"/>
        <v>76.2</v>
      </c>
      <c r="N4410" s="10">
        <f t="shared" si="412"/>
        <v>1600.2</v>
      </c>
      <c r="O4410" s="10">
        <v>599.80999999999995</v>
      </c>
      <c r="P4410" s="10">
        <f t="shared" si="413"/>
        <v>324.38000000000011</v>
      </c>
      <c r="Q4410" s="12">
        <v>45703</v>
      </c>
    </row>
    <row r="4411" spans="1:17" x14ac:dyDescent="0.25">
      <c r="A4411" s="4">
        <v>3191</v>
      </c>
      <c r="B4411" s="4" t="s">
        <v>32</v>
      </c>
      <c r="C4411" s="4" t="s">
        <v>24</v>
      </c>
      <c r="D4411" s="4" t="s">
        <v>33</v>
      </c>
      <c r="E4411" s="4" t="s">
        <v>36</v>
      </c>
      <c r="F4411" s="9">
        <v>14</v>
      </c>
      <c r="G4411" s="10">
        <v>151</v>
      </c>
      <c r="H4411" s="11">
        <v>0.05</v>
      </c>
      <c r="I4411" s="10">
        <f t="shared" si="414"/>
        <v>2114</v>
      </c>
      <c r="J4411" s="10">
        <f t="shared" si="409"/>
        <v>105.7</v>
      </c>
      <c r="K4411" s="10">
        <f t="shared" si="410"/>
        <v>2008.3</v>
      </c>
      <c r="L4411" s="11">
        <v>0.05</v>
      </c>
      <c r="M4411" s="10">
        <f t="shared" si="411"/>
        <v>100.41500000000001</v>
      </c>
      <c r="N4411" s="10">
        <f t="shared" si="412"/>
        <v>2108.7150000000001</v>
      </c>
      <c r="O4411" s="10">
        <v>120.4</v>
      </c>
      <c r="P4411" s="10">
        <f t="shared" si="413"/>
        <v>322.69999999999982</v>
      </c>
      <c r="Q4411" s="12">
        <v>45789</v>
      </c>
    </row>
    <row r="4412" spans="1:17" x14ac:dyDescent="0.25">
      <c r="A4412" s="4">
        <v>4139</v>
      </c>
      <c r="B4412" s="4" t="s">
        <v>23</v>
      </c>
      <c r="C4412" s="4" t="s">
        <v>21</v>
      </c>
      <c r="D4412" s="4" t="s">
        <v>26</v>
      </c>
      <c r="E4412" s="4" t="s">
        <v>25</v>
      </c>
      <c r="F4412" s="9">
        <v>9</v>
      </c>
      <c r="G4412" s="10">
        <v>287</v>
      </c>
      <c r="H4412" s="11">
        <v>0.1</v>
      </c>
      <c r="I4412" s="10">
        <f t="shared" si="414"/>
        <v>2583</v>
      </c>
      <c r="J4412" s="10">
        <f t="shared" si="409"/>
        <v>258.3</v>
      </c>
      <c r="K4412" s="10">
        <f t="shared" si="410"/>
        <v>2324.6999999999998</v>
      </c>
      <c r="L4412" s="11">
        <v>0.05</v>
      </c>
      <c r="M4412" s="10">
        <f t="shared" si="411"/>
        <v>116.235</v>
      </c>
      <c r="N4412" s="10">
        <f t="shared" si="412"/>
        <v>2440.9349999999999</v>
      </c>
      <c r="O4412" s="10">
        <v>222.46</v>
      </c>
      <c r="P4412" s="10">
        <f t="shared" si="413"/>
        <v>322.55999999999972</v>
      </c>
      <c r="Q4412" s="12">
        <v>45875</v>
      </c>
    </row>
    <row r="4413" spans="1:17" x14ac:dyDescent="0.25">
      <c r="A4413" s="4">
        <v>1039</v>
      </c>
      <c r="B4413" s="4" t="s">
        <v>32</v>
      </c>
      <c r="C4413" s="4" t="s">
        <v>24</v>
      </c>
      <c r="D4413" s="4" t="s">
        <v>26</v>
      </c>
      <c r="E4413" s="4" t="s">
        <v>36</v>
      </c>
      <c r="F4413" s="9">
        <v>23</v>
      </c>
      <c r="G4413" s="10">
        <v>113</v>
      </c>
      <c r="H4413" s="11">
        <v>0.15</v>
      </c>
      <c r="I4413" s="10">
        <f t="shared" si="414"/>
        <v>2599</v>
      </c>
      <c r="J4413" s="10">
        <f t="shared" si="409"/>
        <v>389.84999999999997</v>
      </c>
      <c r="K4413" s="10">
        <f t="shared" si="410"/>
        <v>2209.15</v>
      </c>
      <c r="L4413" s="11">
        <v>0.05</v>
      </c>
      <c r="M4413" s="10">
        <f t="shared" si="411"/>
        <v>110.45750000000001</v>
      </c>
      <c r="N4413" s="10">
        <f t="shared" si="412"/>
        <v>2319.6075000000001</v>
      </c>
      <c r="O4413" s="10">
        <v>82.03</v>
      </c>
      <c r="P4413" s="10">
        <f t="shared" si="413"/>
        <v>322.46000000000004</v>
      </c>
      <c r="Q4413" s="12">
        <v>45924</v>
      </c>
    </row>
    <row r="4414" spans="1:17" x14ac:dyDescent="0.25">
      <c r="A4414" s="4">
        <v>2255</v>
      </c>
      <c r="B4414" s="4" t="s">
        <v>32</v>
      </c>
      <c r="C4414" s="4" t="s">
        <v>17</v>
      </c>
      <c r="D4414" s="4" t="s">
        <v>26</v>
      </c>
      <c r="E4414" s="4" t="s">
        <v>19</v>
      </c>
      <c r="F4414" s="9">
        <v>8</v>
      </c>
      <c r="G4414" s="10">
        <v>296</v>
      </c>
      <c r="H4414" s="11">
        <v>0.1</v>
      </c>
      <c r="I4414" s="10">
        <f t="shared" si="414"/>
        <v>2368</v>
      </c>
      <c r="J4414" s="10">
        <f t="shared" si="409"/>
        <v>236.8</v>
      </c>
      <c r="K4414" s="10">
        <f t="shared" si="410"/>
        <v>2131.1999999999998</v>
      </c>
      <c r="L4414" s="11">
        <v>0.05</v>
      </c>
      <c r="M4414" s="10">
        <f t="shared" si="411"/>
        <v>106.56</v>
      </c>
      <c r="N4414" s="10">
        <f t="shared" si="412"/>
        <v>2237.7599999999998</v>
      </c>
      <c r="O4414" s="10">
        <v>226.12</v>
      </c>
      <c r="P4414" s="10">
        <f t="shared" si="413"/>
        <v>322.23999999999978</v>
      </c>
      <c r="Q4414" s="12">
        <v>45726</v>
      </c>
    </row>
    <row r="4415" spans="1:17" x14ac:dyDescent="0.25">
      <c r="A4415" s="4">
        <v>1680</v>
      </c>
      <c r="B4415" s="4" t="s">
        <v>23</v>
      </c>
      <c r="C4415" s="4" t="s">
        <v>24</v>
      </c>
      <c r="D4415" s="4" t="s">
        <v>26</v>
      </c>
      <c r="E4415" s="4" t="s">
        <v>19</v>
      </c>
      <c r="F4415" s="9">
        <v>20</v>
      </c>
      <c r="G4415" s="10">
        <v>262</v>
      </c>
      <c r="H4415" s="11">
        <v>0.15</v>
      </c>
      <c r="I4415" s="10">
        <f t="shared" si="414"/>
        <v>5240</v>
      </c>
      <c r="J4415" s="10">
        <f t="shared" si="409"/>
        <v>786</v>
      </c>
      <c r="K4415" s="10">
        <f t="shared" si="410"/>
        <v>4454</v>
      </c>
      <c r="L4415" s="11">
        <v>0.05</v>
      </c>
      <c r="M4415" s="10">
        <f t="shared" si="411"/>
        <v>222.70000000000002</v>
      </c>
      <c r="N4415" s="10">
        <f t="shared" si="412"/>
        <v>4676.7</v>
      </c>
      <c r="O4415" s="10">
        <v>206.6</v>
      </c>
      <c r="P4415" s="10">
        <f t="shared" si="413"/>
        <v>322</v>
      </c>
      <c r="Q4415" s="12">
        <v>45834</v>
      </c>
    </row>
    <row r="4416" spans="1:17" x14ac:dyDescent="0.25">
      <c r="A4416" s="4">
        <v>2937</v>
      </c>
      <c r="B4416" s="4" t="s">
        <v>38</v>
      </c>
      <c r="C4416" s="4" t="s">
        <v>21</v>
      </c>
      <c r="D4416" s="4" t="s">
        <v>33</v>
      </c>
      <c r="E4416" s="4" t="s">
        <v>36</v>
      </c>
      <c r="F4416" s="9">
        <v>1</v>
      </c>
      <c r="G4416" s="10">
        <v>994</v>
      </c>
      <c r="H4416" s="11">
        <v>0</v>
      </c>
      <c r="I4416" s="10">
        <f t="shared" si="414"/>
        <v>994</v>
      </c>
      <c r="J4416" s="10">
        <f t="shared" si="409"/>
        <v>0</v>
      </c>
      <c r="K4416" s="10">
        <f t="shared" si="410"/>
        <v>994</v>
      </c>
      <c r="L4416" s="11">
        <v>0.05</v>
      </c>
      <c r="M4416" s="10">
        <f t="shared" si="411"/>
        <v>49.7</v>
      </c>
      <c r="N4416" s="10">
        <f t="shared" si="412"/>
        <v>1043.7</v>
      </c>
      <c r="O4416" s="10">
        <v>672.39</v>
      </c>
      <c r="P4416" s="10">
        <f t="shared" si="413"/>
        <v>321.61</v>
      </c>
      <c r="Q4416" s="12">
        <v>45875</v>
      </c>
    </row>
    <row r="4417" spans="1:17" x14ac:dyDescent="0.25">
      <c r="A4417" s="4">
        <v>3033</v>
      </c>
      <c r="B4417" s="4" t="s">
        <v>23</v>
      </c>
      <c r="C4417" s="4" t="s">
        <v>24</v>
      </c>
      <c r="D4417" s="4" t="s">
        <v>28</v>
      </c>
      <c r="E4417" s="4" t="s">
        <v>27</v>
      </c>
      <c r="F4417" s="9">
        <v>13</v>
      </c>
      <c r="G4417" s="10">
        <v>114</v>
      </c>
      <c r="H4417" s="11">
        <v>0.05</v>
      </c>
      <c r="I4417" s="10">
        <f t="shared" si="414"/>
        <v>1482</v>
      </c>
      <c r="J4417" s="10">
        <f t="shared" si="409"/>
        <v>74.100000000000009</v>
      </c>
      <c r="K4417" s="10">
        <f t="shared" si="410"/>
        <v>1407.9</v>
      </c>
      <c r="L4417" s="11">
        <v>0.05</v>
      </c>
      <c r="M4417" s="10">
        <f t="shared" si="411"/>
        <v>70.39500000000001</v>
      </c>
      <c r="N4417" s="10">
        <f t="shared" si="412"/>
        <v>1478.2950000000001</v>
      </c>
      <c r="O4417" s="10">
        <v>83.58</v>
      </c>
      <c r="P4417" s="10">
        <f t="shared" si="413"/>
        <v>321.36000000000013</v>
      </c>
      <c r="Q4417" s="12">
        <v>45783</v>
      </c>
    </row>
    <row r="4418" spans="1:17" x14ac:dyDescent="0.25">
      <c r="A4418" s="4">
        <v>3628</v>
      </c>
      <c r="B4418" s="4" t="s">
        <v>23</v>
      </c>
      <c r="C4418" s="4" t="s">
        <v>24</v>
      </c>
      <c r="D4418" s="4" t="s">
        <v>26</v>
      </c>
      <c r="E4418" s="4" t="s">
        <v>25</v>
      </c>
      <c r="F4418" s="9">
        <v>2</v>
      </c>
      <c r="G4418" s="10">
        <v>722</v>
      </c>
      <c r="H4418" s="11">
        <v>0.05</v>
      </c>
      <c r="I4418" s="10">
        <f t="shared" si="414"/>
        <v>1444</v>
      </c>
      <c r="J4418" s="10">
        <f t="shared" ref="J4418:J4481" si="415">I4418*H4418</f>
        <v>72.2</v>
      </c>
      <c r="K4418" s="10">
        <f t="shared" ref="K4418:K4481" si="416">I4418-J4418</f>
        <v>1371.8</v>
      </c>
      <c r="L4418" s="11">
        <v>0.05</v>
      </c>
      <c r="M4418" s="10">
        <f t="shared" ref="M4418:M4481" si="417">K4418*L4418</f>
        <v>68.59</v>
      </c>
      <c r="N4418" s="10">
        <f t="shared" ref="N4418:N4481" si="418">K4418+M4418</f>
        <v>1440.3899999999999</v>
      </c>
      <c r="O4418" s="10">
        <v>525.53</v>
      </c>
      <c r="P4418" s="10">
        <f t="shared" ref="P4418:P4481" si="419">K4418-(O4418*F4418)</f>
        <v>320.74</v>
      </c>
      <c r="Q4418" s="12">
        <v>46015</v>
      </c>
    </row>
    <row r="4419" spans="1:17" x14ac:dyDescent="0.25">
      <c r="A4419" s="4">
        <v>4397</v>
      </c>
      <c r="B4419" s="4" t="s">
        <v>31</v>
      </c>
      <c r="C4419" s="4" t="s">
        <v>24</v>
      </c>
      <c r="D4419" s="4" t="s">
        <v>26</v>
      </c>
      <c r="E4419" s="4" t="s">
        <v>36</v>
      </c>
      <c r="F4419" s="9">
        <v>6</v>
      </c>
      <c r="G4419" s="10">
        <v>230</v>
      </c>
      <c r="H4419" s="11">
        <v>0.05</v>
      </c>
      <c r="I4419" s="10">
        <f t="shared" si="414"/>
        <v>1380</v>
      </c>
      <c r="J4419" s="10">
        <f t="shared" si="415"/>
        <v>69</v>
      </c>
      <c r="K4419" s="10">
        <f t="shared" si="416"/>
        <v>1311</v>
      </c>
      <c r="L4419" s="11">
        <v>0.05</v>
      </c>
      <c r="M4419" s="10">
        <f t="shared" si="417"/>
        <v>65.55</v>
      </c>
      <c r="N4419" s="10">
        <f t="shared" si="418"/>
        <v>1376.55</v>
      </c>
      <c r="O4419" s="10">
        <v>165.05</v>
      </c>
      <c r="P4419" s="10">
        <f t="shared" si="419"/>
        <v>320.69999999999993</v>
      </c>
      <c r="Q4419" s="12">
        <v>45952</v>
      </c>
    </row>
    <row r="4420" spans="1:17" x14ac:dyDescent="0.25">
      <c r="A4420" s="4">
        <v>4001</v>
      </c>
      <c r="B4420" s="4" t="s">
        <v>20</v>
      </c>
      <c r="C4420" s="4" t="s">
        <v>21</v>
      </c>
      <c r="D4420" s="4" t="s">
        <v>26</v>
      </c>
      <c r="E4420" s="4" t="s">
        <v>27</v>
      </c>
      <c r="F4420" s="9">
        <v>2</v>
      </c>
      <c r="G4420" s="10">
        <v>1156</v>
      </c>
      <c r="H4420" s="11">
        <v>0.15</v>
      </c>
      <c r="I4420" s="10">
        <f t="shared" si="414"/>
        <v>2312</v>
      </c>
      <c r="J4420" s="10">
        <f t="shared" si="415"/>
        <v>346.8</v>
      </c>
      <c r="K4420" s="10">
        <f t="shared" si="416"/>
        <v>1965.2</v>
      </c>
      <c r="L4420" s="11">
        <v>0.05</v>
      </c>
      <c r="M4420" s="10">
        <f t="shared" si="417"/>
        <v>98.26</v>
      </c>
      <c r="N4420" s="10">
        <f t="shared" si="418"/>
        <v>2063.46</v>
      </c>
      <c r="O4420" s="10">
        <v>822.28</v>
      </c>
      <c r="P4420" s="10">
        <f t="shared" si="419"/>
        <v>320.6400000000001</v>
      </c>
      <c r="Q4420" s="12">
        <v>45695</v>
      </c>
    </row>
    <row r="4421" spans="1:17" x14ac:dyDescent="0.25">
      <c r="A4421" s="4">
        <v>702</v>
      </c>
      <c r="B4421" s="4" t="s">
        <v>32</v>
      </c>
      <c r="C4421" s="4" t="s">
        <v>24</v>
      </c>
      <c r="D4421" s="4" t="s">
        <v>28</v>
      </c>
      <c r="E4421" s="4" t="s">
        <v>19</v>
      </c>
      <c r="F4421" s="9">
        <v>11</v>
      </c>
      <c r="G4421" s="10">
        <v>105</v>
      </c>
      <c r="H4421" s="11">
        <v>0</v>
      </c>
      <c r="I4421" s="10">
        <f t="shared" si="414"/>
        <v>1155</v>
      </c>
      <c r="J4421" s="10">
        <f t="shared" si="415"/>
        <v>0</v>
      </c>
      <c r="K4421" s="10">
        <f t="shared" si="416"/>
        <v>1155</v>
      </c>
      <c r="L4421" s="11">
        <v>0.05</v>
      </c>
      <c r="M4421" s="10">
        <f t="shared" si="417"/>
        <v>57.75</v>
      </c>
      <c r="N4421" s="10">
        <f t="shared" si="418"/>
        <v>1212.75</v>
      </c>
      <c r="O4421" s="10">
        <v>75.94</v>
      </c>
      <c r="P4421" s="10">
        <f t="shared" si="419"/>
        <v>319.66000000000008</v>
      </c>
      <c r="Q4421" s="12">
        <v>45869</v>
      </c>
    </row>
    <row r="4422" spans="1:17" x14ac:dyDescent="0.25">
      <c r="A4422" s="4">
        <v>316</v>
      </c>
      <c r="B4422" s="4" t="s">
        <v>20</v>
      </c>
      <c r="C4422" s="4" t="s">
        <v>21</v>
      </c>
      <c r="D4422" s="4" t="s">
        <v>26</v>
      </c>
      <c r="E4422" s="4" t="s">
        <v>19</v>
      </c>
      <c r="F4422" s="9">
        <v>2</v>
      </c>
      <c r="G4422" s="10">
        <v>965</v>
      </c>
      <c r="H4422" s="11">
        <v>0.1</v>
      </c>
      <c r="I4422" s="10">
        <f t="shared" si="414"/>
        <v>1930</v>
      </c>
      <c r="J4422" s="10">
        <f t="shared" si="415"/>
        <v>193</v>
      </c>
      <c r="K4422" s="10">
        <f t="shared" si="416"/>
        <v>1737</v>
      </c>
      <c r="L4422" s="11">
        <v>0.05</v>
      </c>
      <c r="M4422" s="10">
        <f t="shared" si="417"/>
        <v>86.850000000000009</v>
      </c>
      <c r="N4422" s="10">
        <f t="shared" si="418"/>
        <v>1823.85</v>
      </c>
      <c r="O4422" s="10">
        <v>708.69</v>
      </c>
      <c r="P4422" s="10">
        <f t="shared" si="419"/>
        <v>319.61999999999989</v>
      </c>
      <c r="Q4422" s="12">
        <v>45662</v>
      </c>
    </row>
    <row r="4423" spans="1:17" x14ac:dyDescent="0.25">
      <c r="A4423" s="4">
        <v>4698</v>
      </c>
      <c r="B4423" s="4" t="s">
        <v>35</v>
      </c>
      <c r="C4423" s="4" t="s">
        <v>17</v>
      </c>
      <c r="D4423" s="4" t="s">
        <v>18</v>
      </c>
      <c r="E4423" s="4" t="s">
        <v>19</v>
      </c>
      <c r="F4423" s="9">
        <v>3</v>
      </c>
      <c r="G4423" s="10">
        <v>408</v>
      </c>
      <c r="H4423" s="11">
        <v>0.1</v>
      </c>
      <c r="I4423" s="10">
        <f t="shared" si="414"/>
        <v>1224</v>
      </c>
      <c r="J4423" s="10">
        <f t="shared" si="415"/>
        <v>122.4</v>
      </c>
      <c r="K4423" s="10">
        <f t="shared" si="416"/>
        <v>1101.5999999999999</v>
      </c>
      <c r="L4423" s="11">
        <v>0.05</v>
      </c>
      <c r="M4423" s="10">
        <f t="shared" si="417"/>
        <v>55.08</v>
      </c>
      <c r="N4423" s="10">
        <f t="shared" si="418"/>
        <v>1156.6799999999998</v>
      </c>
      <c r="O4423" s="10">
        <v>260.83999999999997</v>
      </c>
      <c r="P4423" s="10">
        <f t="shared" si="419"/>
        <v>319.07999999999993</v>
      </c>
      <c r="Q4423" s="12">
        <v>46007</v>
      </c>
    </row>
    <row r="4424" spans="1:17" x14ac:dyDescent="0.25">
      <c r="A4424" s="4">
        <v>3555</v>
      </c>
      <c r="B4424" s="4" t="s">
        <v>20</v>
      </c>
      <c r="C4424" s="4" t="s">
        <v>17</v>
      </c>
      <c r="D4424" s="4" t="s">
        <v>26</v>
      </c>
      <c r="E4424" s="4" t="s">
        <v>25</v>
      </c>
      <c r="F4424" s="9">
        <v>1</v>
      </c>
      <c r="G4424" s="10">
        <v>647</v>
      </c>
      <c r="H4424" s="11">
        <v>0</v>
      </c>
      <c r="I4424" s="10">
        <f t="shared" si="414"/>
        <v>647</v>
      </c>
      <c r="J4424" s="10">
        <f t="shared" si="415"/>
        <v>0</v>
      </c>
      <c r="K4424" s="10">
        <f t="shared" si="416"/>
        <v>647</v>
      </c>
      <c r="L4424" s="11">
        <v>0.05</v>
      </c>
      <c r="M4424" s="10">
        <f t="shared" si="417"/>
        <v>32.35</v>
      </c>
      <c r="N4424" s="10">
        <f t="shared" si="418"/>
        <v>679.35</v>
      </c>
      <c r="O4424" s="10">
        <v>328.6</v>
      </c>
      <c r="P4424" s="10">
        <f t="shared" si="419"/>
        <v>318.39999999999998</v>
      </c>
      <c r="Q4424" s="12">
        <v>45829</v>
      </c>
    </row>
    <row r="4425" spans="1:17" x14ac:dyDescent="0.25">
      <c r="A4425" s="4">
        <v>293</v>
      </c>
      <c r="B4425" s="4" t="s">
        <v>32</v>
      </c>
      <c r="C4425" s="4" t="s">
        <v>17</v>
      </c>
      <c r="D4425" s="4" t="s">
        <v>26</v>
      </c>
      <c r="E4425" s="4" t="s">
        <v>27</v>
      </c>
      <c r="F4425" s="9">
        <v>2</v>
      </c>
      <c r="G4425" s="10">
        <v>530</v>
      </c>
      <c r="H4425" s="11">
        <v>0</v>
      </c>
      <c r="I4425" s="10">
        <f t="shared" si="414"/>
        <v>1060</v>
      </c>
      <c r="J4425" s="10">
        <f t="shared" si="415"/>
        <v>0</v>
      </c>
      <c r="K4425" s="10">
        <f t="shared" si="416"/>
        <v>1060</v>
      </c>
      <c r="L4425" s="11">
        <v>0.05</v>
      </c>
      <c r="M4425" s="10">
        <f t="shared" si="417"/>
        <v>53</v>
      </c>
      <c r="N4425" s="10">
        <f t="shared" si="418"/>
        <v>1113</v>
      </c>
      <c r="O4425" s="10">
        <v>371.1</v>
      </c>
      <c r="P4425" s="10">
        <f t="shared" si="419"/>
        <v>317.79999999999995</v>
      </c>
      <c r="Q4425" s="12">
        <v>46018</v>
      </c>
    </row>
    <row r="4426" spans="1:17" x14ac:dyDescent="0.25">
      <c r="A4426" s="4">
        <v>662</v>
      </c>
      <c r="B4426" s="4" t="s">
        <v>23</v>
      </c>
      <c r="C4426" s="4" t="s">
        <v>21</v>
      </c>
      <c r="D4426" s="4" t="s">
        <v>28</v>
      </c>
      <c r="E4426" s="4" t="s">
        <v>25</v>
      </c>
      <c r="F4426" s="9">
        <v>2</v>
      </c>
      <c r="G4426" s="10">
        <v>949</v>
      </c>
      <c r="H4426" s="11">
        <v>0.1</v>
      </c>
      <c r="I4426" s="10">
        <f t="shared" si="414"/>
        <v>1898</v>
      </c>
      <c r="J4426" s="10">
        <f t="shared" si="415"/>
        <v>189.8</v>
      </c>
      <c r="K4426" s="10">
        <f t="shared" si="416"/>
        <v>1708.2</v>
      </c>
      <c r="L4426" s="11">
        <v>0.05</v>
      </c>
      <c r="M4426" s="10">
        <f t="shared" si="417"/>
        <v>85.410000000000011</v>
      </c>
      <c r="N4426" s="10">
        <f t="shared" si="418"/>
        <v>1793.6100000000001</v>
      </c>
      <c r="O4426" s="10">
        <v>695.26</v>
      </c>
      <c r="P4426" s="10">
        <f t="shared" si="419"/>
        <v>317.68000000000006</v>
      </c>
      <c r="Q4426" s="12">
        <v>45671</v>
      </c>
    </row>
    <row r="4427" spans="1:17" x14ac:dyDescent="0.25">
      <c r="A4427" s="4">
        <v>1563</v>
      </c>
      <c r="B4427" s="4" t="s">
        <v>38</v>
      </c>
      <c r="C4427" s="4" t="s">
        <v>24</v>
      </c>
      <c r="D4427" s="4" t="s">
        <v>28</v>
      </c>
      <c r="E4427" s="4" t="s">
        <v>37</v>
      </c>
      <c r="F4427" s="9">
        <v>2</v>
      </c>
      <c r="G4427" s="10">
        <v>473</v>
      </c>
      <c r="H4427" s="11">
        <v>0.05</v>
      </c>
      <c r="I4427" s="10">
        <f t="shared" si="414"/>
        <v>946</v>
      </c>
      <c r="J4427" s="10">
        <f t="shared" si="415"/>
        <v>47.300000000000004</v>
      </c>
      <c r="K4427" s="10">
        <f t="shared" si="416"/>
        <v>898.7</v>
      </c>
      <c r="L4427" s="11">
        <v>0.05</v>
      </c>
      <c r="M4427" s="10">
        <f t="shared" si="417"/>
        <v>44.935000000000002</v>
      </c>
      <c r="N4427" s="10">
        <f t="shared" si="418"/>
        <v>943.63499999999999</v>
      </c>
      <c r="O4427" s="10">
        <v>290.93</v>
      </c>
      <c r="P4427" s="10">
        <f t="shared" si="419"/>
        <v>316.84000000000003</v>
      </c>
      <c r="Q4427" s="12">
        <v>46012</v>
      </c>
    </row>
    <row r="4428" spans="1:17" x14ac:dyDescent="0.25">
      <c r="A4428" s="4">
        <v>3925</v>
      </c>
      <c r="B4428" s="4" t="s">
        <v>38</v>
      </c>
      <c r="C4428" s="4" t="s">
        <v>24</v>
      </c>
      <c r="D4428" s="4" t="s">
        <v>33</v>
      </c>
      <c r="E4428" s="4" t="s">
        <v>19</v>
      </c>
      <c r="F4428" s="9">
        <v>3</v>
      </c>
      <c r="G4428" s="10">
        <v>1001</v>
      </c>
      <c r="H4428" s="11">
        <v>0.1</v>
      </c>
      <c r="I4428" s="10">
        <f t="shared" si="414"/>
        <v>3003</v>
      </c>
      <c r="J4428" s="10">
        <f t="shared" si="415"/>
        <v>300.3</v>
      </c>
      <c r="K4428" s="10">
        <f t="shared" si="416"/>
        <v>2702.7</v>
      </c>
      <c r="L4428" s="11">
        <v>0.05</v>
      </c>
      <c r="M4428" s="10">
        <f t="shared" si="417"/>
        <v>135.13499999999999</v>
      </c>
      <c r="N4428" s="10">
        <f t="shared" si="418"/>
        <v>2837.835</v>
      </c>
      <c r="O4428" s="10">
        <v>795.4</v>
      </c>
      <c r="P4428" s="10">
        <f t="shared" si="419"/>
        <v>316.5</v>
      </c>
      <c r="Q4428" s="12">
        <v>45714</v>
      </c>
    </row>
    <row r="4429" spans="1:17" x14ac:dyDescent="0.25">
      <c r="A4429" s="4">
        <v>4274</v>
      </c>
      <c r="B4429" s="4" t="s">
        <v>23</v>
      </c>
      <c r="C4429" s="4" t="s">
        <v>24</v>
      </c>
      <c r="D4429" s="4" t="s">
        <v>33</v>
      </c>
      <c r="E4429" s="4" t="s">
        <v>36</v>
      </c>
      <c r="F4429" s="9">
        <v>17</v>
      </c>
      <c r="G4429" s="10">
        <v>153</v>
      </c>
      <c r="H4429" s="11">
        <v>0.1</v>
      </c>
      <c r="I4429" s="10">
        <f t="shared" si="414"/>
        <v>2601</v>
      </c>
      <c r="J4429" s="10">
        <f t="shared" si="415"/>
        <v>260.10000000000002</v>
      </c>
      <c r="K4429" s="10">
        <f t="shared" si="416"/>
        <v>2340.9</v>
      </c>
      <c r="L4429" s="11">
        <v>0.05</v>
      </c>
      <c r="M4429" s="10">
        <f t="shared" si="417"/>
        <v>117.04500000000002</v>
      </c>
      <c r="N4429" s="10">
        <f t="shared" si="418"/>
        <v>2457.9450000000002</v>
      </c>
      <c r="O4429" s="10">
        <v>119.09</v>
      </c>
      <c r="P4429" s="10">
        <f t="shared" si="419"/>
        <v>316.37000000000012</v>
      </c>
      <c r="Q4429" s="12">
        <v>45919</v>
      </c>
    </row>
    <row r="4430" spans="1:17" x14ac:dyDescent="0.25">
      <c r="A4430" s="4">
        <v>1155</v>
      </c>
      <c r="B4430" s="4" t="s">
        <v>23</v>
      </c>
      <c r="C4430" s="4" t="s">
        <v>24</v>
      </c>
      <c r="D4430" s="4" t="s">
        <v>18</v>
      </c>
      <c r="E4430" s="4" t="s">
        <v>30</v>
      </c>
      <c r="F4430" s="9">
        <v>3</v>
      </c>
      <c r="G4430" s="10">
        <v>428</v>
      </c>
      <c r="H4430" s="11">
        <v>0.1</v>
      </c>
      <c r="I4430" s="10">
        <f t="shared" si="414"/>
        <v>1284</v>
      </c>
      <c r="J4430" s="10">
        <f t="shared" si="415"/>
        <v>128.4</v>
      </c>
      <c r="K4430" s="10">
        <f t="shared" si="416"/>
        <v>1155.5999999999999</v>
      </c>
      <c r="L4430" s="11">
        <v>0.05</v>
      </c>
      <c r="M4430" s="10">
        <f t="shared" si="417"/>
        <v>57.78</v>
      </c>
      <c r="N4430" s="10">
        <f t="shared" si="418"/>
        <v>1213.3799999999999</v>
      </c>
      <c r="O4430" s="10">
        <v>279.83</v>
      </c>
      <c r="P4430" s="10">
        <f t="shared" si="419"/>
        <v>316.1099999999999</v>
      </c>
      <c r="Q4430" s="12">
        <v>45845</v>
      </c>
    </row>
    <row r="4431" spans="1:17" x14ac:dyDescent="0.25">
      <c r="A4431" s="4">
        <v>4214</v>
      </c>
      <c r="B4431" s="4" t="s">
        <v>20</v>
      </c>
      <c r="C4431" s="4" t="s">
        <v>24</v>
      </c>
      <c r="D4431" s="4" t="s">
        <v>33</v>
      </c>
      <c r="E4431" s="4" t="s">
        <v>25</v>
      </c>
      <c r="F4431" s="9">
        <v>2</v>
      </c>
      <c r="G4431" s="10">
        <v>889</v>
      </c>
      <c r="H4431" s="11">
        <v>0.1</v>
      </c>
      <c r="I4431" s="10">
        <f t="shared" si="414"/>
        <v>1778</v>
      </c>
      <c r="J4431" s="10">
        <f t="shared" si="415"/>
        <v>177.8</v>
      </c>
      <c r="K4431" s="10">
        <f t="shared" si="416"/>
        <v>1600.2</v>
      </c>
      <c r="L4431" s="11">
        <v>0.05</v>
      </c>
      <c r="M4431" s="10">
        <f t="shared" si="417"/>
        <v>80.010000000000005</v>
      </c>
      <c r="N4431" s="10">
        <f t="shared" si="418"/>
        <v>1680.21</v>
      </c>
      <c r="O4431" s="10">
        <v>642.20000000000005</v>
      </c>
      <c r="P4431" s="10">
        <f t="shared" si="419"/>
        <v>315.79999999999995</v>
      </c>
      <c r="Q4431" s="12">
        <v>46004</v>
      </c>
    </row>
    <row r="4432" spans="1:17" x14ac:dyDescent="0.25">
      <c r="A4432" s="4">
        <v>2541</v>
      </c>
      <c r="B4432" s="4" t="s">
        <v>38</v>
      </c>
      <c r="C4432" s="4" t="s">
        <v>21</v>
      </c>
      <c r="D4432" s="4" t="s">
        <v>33</v>
      </c>
      <c r="E4432" s="4" t="s">
        <v>30</v>
      </c>
      <c r="F4432" s="9">
        <v>7</v>
      </c>
      <c r="G4432" s="10">
        <v>167</v>
      </c>
      <c r="H4432" s="11">
        <v>0</v>
      </c>
      <c r="I4432" s="10">
        <f t="shared" si="414"/>
        <v>1169</v>
      </c>
      <c r="J4432" s="10">
        <f t="shared" si="415"/>
        <v>0</v>
      </c>
      <c r="K4432" s="10">
        <f t="shared" si="416"/>
        <v>1169</v>
      </c>
      <c r="L4432" s="11">
        <v>0.05</v>
      </c>
      <c r="M4432" s="10">
        <f t="shared" si="417"/>
        <v>58.45</v>
      </c>
      <c r="N4432" s="10">
        <f t="shared" si="418"/>
        <v>1227.45</v>
      </c>
      <c r="O4432" s="10">
        <v>121.95</v>
      </c>
      <c r="P4432" s="10">
        <f t="shared" si="419"/>
        <v>315.35000000000002</v>
      </c>
      <c r="Q4432" s="12">
        <v>45719</v>
      </c>
    </row>
    <row r="4433" spans="1:17" x14ac:dyDescent="0.25">
      <c r="A4433" s="4">
        <v>1280</v>
      </c>
      <c r="B4433" s="4" t="s">
        <v>32</v>
      </c>
      <c r="C4433" s="4" t="s">
        <v>17</v>
      </c>
      <c r="D4433" s="4" t="s">
        <v>28</v>
      </c>
      <c r="E4433" s="4" t="s">
        <v>27</v>
      </c>
      <c r="F4433" s="9">
        <v>3</v>
      </c>
      <c r="G4433" s="10">
        <v>432</v>
      </c>
      <c r="H4433" s="11">
        <v>0</v>
      </c>
      <c r="I4433" s="10">
        <f t="shared" si="414"/>
        <v>1296</v>
      </c>
      <c r="J4433" s="10">
        <f t="shared" si="415"/>
        <v>0</v>
      </c>
      <c r="K4433" s="10">
        <f t="shared" si="416"/>
        <v>1296</v>
      </c>
      <c r="L4433" s="11">
        <v>0.05</v>
      </c>
      <c r="M4433" s="10">
        <f t="shared" si="417"/>
        <v>64.8</v>
      </c>
      <c r="N4433" s="10">
        <f t="shared" si="418"/>
        <v>1360.8</v>
      </c>
      <c r="O4433" s="10">
        <v>327.02</v>
      </c>
      <c r="P4433" s="10">
        <f t="shared" si="419"/>
        <v>314.94000000000005</v>
      </c>
      <c r="Q4433" s="12">
        <v>45989</v>
      </c>
    </row>
    <row r="4434" spans="1:17" x14ac:dyDescent="0.25">
      <c r="A4434" s="4">
        <v>2808</v>
      </c>
      <c r="B4434" s="4" t="s">
        <v>31</v>
      </c>
      <c r="C4434" s="4" t="s">
        <v>17</v>
      </c>
      <c r="D4434" s="4" t="s">
        <v>26</v>
      </c>
      <c r="E4434" s="4" t="s">
        <v>37</v>
      </c>
      <c r="F4434" s="9">
        <v>3</v>
      </c>
      <c r="G4434" s="10">
        <v>545</v>
      </c>
      <c r="H4434" s="11">
        <v>0.1</v>
      </c>
      <c r="I4434" s="10">
        <f t="shared" si="414"/>
        <v>1635</v>
      </c>
      <c r="J4434" s="10">
        <f t="shared" si="415"/>
        <v>163.5</v>
      </c>
      <c r="K4434" s="10">
        <f t="shared" si="416"/>
        <v>1471.5</v>
      </c>
      <c r="L4434" s="11">
        <v>0.05</v>
      </c>
      <c r="M4434" s="10">
        <f t="shared" si="417"/>
        <v>73.575000000000003</v>
      </c>
      <c r="N4434" s="10">
        <f t="shared" si="418"/>
        <v>1545.075</v>
      </c>
      <c r="O4434" s="10">
        <v>385.65</v>
      </c>
      <c r="P4434" s="10">
        <f t="shared" si="419"/>
        <v>314.55000000000018</v>
      </c>
      <c r="Q4434" s="12">
        <v>45676</v>
      </c>
    </row>
    <row r="4435" spans="1:17" x14ac:dyDescent="0.25">
      <c r="A4435" s="4">
        <v>4350</v>
      </c>
      <c r="B4435" s="4" t="s">
        <v>35</v>
      </c>
      <c r="C4435" s="4" t="s">
        <v>24</v>
      </c>
      <c r="D4435" s="4" t="s">
        <v>26</v>
      </c>
      <c r="E4435" s="4" t="s">
        <v>36</v>
      </c>
      <c r="F4435" s="9">
        <v>11</v>
      </c>
      <c r="G4435" s="10">
        <v>201</v>
      </c>
      <c r="H4435" s="11">
        <v>0.15</v>
      </c>
      <c r="I4435" s="10">
        <f t="shared" ref="I4435:I4498" si="420">F4435*G4435</f>
        <v>2211</v>
      </c>
      <c r="J4435" s="10">
        <f t="shared" si="415"/>
        <v>331.65</v>
      </c>
      <c r="K4435" s="10">
        <f t="shared" si="416"/>
        <v>1879.35</v>
      </c>
      <c r="L4435" s="11">
        <v>0.05</v>
      </c>
      <c r="M4435" s="10">
        <f t="shared" si="417"/>
        <v>93.967500000000001</v>
      </c>
      <c r="N4435" s="10">
        <f t="shared" si="418"/>
        <v>1973.3174999999999</v>
      </c>
      <c r="O4435" s="10">
        <v>142.31</v>
      </c>
      <c r="P4435" s="10">
        <f t="shared" si="419"/>
        <v>313.93999999999983</v>
      </c>
      <c r="Q4435" s="12">
        <v>45728</v>
      </c>
    </row>
    <row r="4436" spans="1:17" x14ac:dyDescent="0.25">
      <c r="A4436" s="4">
        <v>677</v>
      </c>
      <c r="B4436" s="4" t="s">
        <v>35</v>
      </c>
      <c r="C4436" s="4" t="s">
        <v>21</v>
      </c>
      <c r="D4436" s="4" t="s">
        <v>26</v>
      </c>
      <c r="E4436" s="4" t="s">
        <v>25</v>
      </c>
      <c r="F4436" s="9">
        <v>6</v>
      </c>
      <c r="G4436" s="10">
        <v>771</v>
      </c>
      <c r="H4436" s="11">
        <v>0.15</v>
      </c>
      <c r="I4436" s="10">
        <f t="shared" si="420"/>
        <v>4626</v>
      </c>
      <c r="J4436" s="10">
        <f t="shared" si="415"/>
        <v>693.9</v>
      </c>
      <c r="K4436" s="10">
        <f t="shared" si="416"/>
        <v>3932.1</v>
      </c>
      <c r="L4436" s="11">
        <v>0.05</v>
      </c>
      <c r="M4436" s="10">
        <f t="shared" si="417"/>
        <v>196.60500000000002</v>
      </c>
      <c r="N4436" s="10">
        <f t="shared" si="418"/>
        <v>4128.7049999999999</v>
      </c>
      <c r="O4436" s="10">
        <v>603.07000000000005</v>
      </c>
      <c r="P4436" s="10">
        <f t="shared" si="419"/>
        <v>313.67999999999984</v>
      </c>
      <c r="Q4436" s="12">
        <v>45818</v>
      </c>
    </row>
    <row r="4437" spans="1:17" x14ac:dyDescent="0.25">
      <c r="A4437" s="4">
        <v>453</v>
      </c>
      <c r="B4437" s="4" t="s">
        <v>23</v>
      </c>
      <c r="C4437" s="4" t="s">
        <v>17</v>
      </c>
      <c r="D4437" s="4" t="s">
        <v>33</v>
      </c>
      <c r="E4437" s="4" t="s">
        <v>25</v>
      </c>
      <c r="F4437" s="9">
        <v>11</v>
      </c>
      <c r="G4437" s="10">
        <v>515</v>
      </c>
      <c r="H4437" s="11">
        <v>0.15</v>
      </c>
      <c r="I4437" s="10">
        <f t="shared" si="420"/>
        <v>5665</v>
      </c>
      <c r="J4437" s="10">
        <f t="shared" si="415"/>
        <v>849.75</v>
      </c>
      <c r="K4437" s="10">
        <f t="shared" si="416"/>
        <v>4815.25</v>
      </c>
      <c r="L4437" s="11">
        <v>0.05</v>
      </c>
      <c r="M4437" s="10">
        <f t="shared" si="417"/>
        <v>240.76250000000002</v>
      </c>
      <c r="N4437" s="10">
        <f t="shared" si="418"/>
        <v>5056.0124999999998</v>
      </c>
      <c r="O4437" s="10">
        <v>409.34</v>
      </c>
      <c r="P4437" s="10">
        <f t="shared" si="419"/>
        <v>312.51000000000022</v>
      </c>
      <c r="Q4437" s="12">
        <v>45992</v>
      </c>
    </row>
    <row r="4438" spans="1:17" x14ac:dyDescent="0.25">
      <c r="A4438" s="4">
        <v>3964</v>
      </c>
      <c r="B4438" s="4" t="s">
        <v>34</v>
      </c>
      <c r="C4438" s="4" t="s">
        <v>17</v>
      </c>
      <c r="D4438" s="4" t="s">
        <v>26</v>
      </c>
      <c r="E4438" s="4" t="s">
        <v>29</v>
      </c>
      <c r="F4438" s="9">
        <v>4</v>
      </c>
      <c r="G4438" s="10">
        <v>203</v>
      </c>
      <c r="H4438" s="11">
        <v>0</v>
      </c>
      <c r="I4438" s="10">
        <f t="shared" si="420"/>
        <v>812</v>
      </c>
      <c r="J4438" s="10">
        <f t="shared" si="415"/>
        <v>0</v>
      </c>
      <c r="K4438" s="10">
        <f t="shared" si="416"/>
        <v>812</v>
      </c>
      <c r="L4438" s="11">
        <v>0.05</v>
      </c>
      <c r="M4438" s="10">
        <f t="shared" si="417"/>
        <v>40.6</v>
      </c>
      <c r="N4438" s="10">
        <f t="shared" si="418"/>
        <v>852.6</v>
      </c>
      <c r="O4438" s="10">
        <v>124.98</v>
      </c>
      <c r="P4438" s="10">
        <f t="shared" si="419"/>
        <v>312.08</v>
      </c>
      <c r="Q4438" s="12">
        <v>46014</v>
      </c>
    </row>
    <row r="4439" spans="1:17" x14ac:dyDescent="0.25">
      <c r="A4439" s="4">
        <v>3917</v>
      </c>
      <c r="B4439" s="4" t="s">
        <v>32</v>
      </c>
      <c r="C4439" s="4" t="s">
        <v>21</v>
      </c>
      <c r="D4439" s="4" t="s">
        <v>18</v>
      </c>
      <c r="E4439" s="4" t="s">
        <v>37</v>
      </c>
      <c r="F4439" s="9">
        <v>25</v>
      </c>
      <c r="G4439" s="10">
        <v>223</v>
      </c>
      <c r="H4439" s="11">
        <v>0.15</v>
      </c>
      <c r="I4439" s="10">
        <f t="shared" si="420"/>
        <v>5575</v>
      </c>
      <c r="J4439" s="10">
        <f t="shared" si="415"/>
        <v>836.25</v>
      </c>
      <c r="K4439" s="10">
        <f t="shared" si="416"/>
        <v>4738.75</v>
      </c>
      <c r="L4439" s="11">
        <v>0.05</v>
      </c>
      <c r="M4439" s="10">
        <f t="shared" si="417"/>
        <v>236.9375</v>
      </c>
      <c r="N4439" s="10">
        <f t="shared" si="418"/>
        <v>4975.6875</v>
      </c>
      <c r="O4439" s="10">
        <v>177.07</v>
      </c>
      <c r="P4439" s="10">
        <f t="shared" si="419"/>
        <v>312</v>
      </c>
      <c r="Q4439" s="12">
        <v>45979</v>
      </c>
    </row>
    <row r="4440" spans="1:17" x14ac:dyDescent="0.25">
      <c r="A4440" s="4">
        <v>704</v>
      </c>
      <c r="B4440" s="4" t="s">
        <v>38</v>
      </c>
      <c r="C4440" s="4" t="s">
        <v>24</v>
      </c>
      <c r="D4440" s="4" t="s">
        <v>18</v>
      </c>
      <c r="E4440" s="4" t="s">
        <v>30</v>
      </c>
      <c r="F4440" s="9">
        <v>13</v>
      </c>
      <c r="G4440" s="10">
        <v>185</v>
      </c>
      <c r="H4440" s="11">
        <v>0.15</v>
      </c>
      <c r="I4440" s="10">
        <f t="shared" si="420"/>
        <v>2405</v>
      </c>
      <c r="J4440" s="10">
        <f t="shared" si="415"/>
        <v>360.75</v>
      </c>
      <c r="K4440" s="10">
        <f t="shared" si="416"/>
        <v>2044.25</v>
      </c>
      <c r="L4440" s="11">
        <v>0.05</v>
      </c>
      <c r="M4440" s="10">
        <f t="shared" si="417"/>
        <v>102.21250000000001</v>
      </c>
      <c r="N4440" s="10">
        <f t="shared" si="418"/>
        <v>2146.4625000000001</v>
      </c>
      <c r="O4440" s="10">
        <v>133.26</v>
      </c>
      <c r="P4440" s="10">
        <f t="shared" si="419"/>
        <v>311.87000000000012</v>
      </c>
      <c r="Q4440" s="12">
        <v>45805</v>
      </c>
    </row>
    <row r="4441" spans="1:17" x14ac:dyDescent="0.25">
      <c r="A4441" s="4">
        <v>2236</v>
      </c>
      <c r="B4441" s="4" t="s">
        <v>20</v>
      </c>
      <c r="C4441" s="4" t="s">
        <v>17</v>
      </c>
      <c r="D4441" s="4" t="s">
        <v>28</v>
      </c>
      <c r="E4441" s="4" t="s">
        <v>36</v>
      </c>
      <c r="F4441" s="9">
        <v>1</v>
      </c>
      <c r="G4441" s="10">
        <v>1164</v>
      </c>
      <c r="H4441" s="11">
        <v>0</v>
      </c>
      <c r="I4441" s="10">
        <f t="shared" si="420"/>
        <v>1164</v>
      </c>
      <c r="J4441" s="10">
        <f t="shared" si="415"/>
        <v>0</v>
      </c>
      <c r="K4441" s="10">
        <f t="shared" si="416"/>
        <v>1164</v>
      </c>
      <c r="L4441" s="11">
        <v>0.05</v>
      </c>
      <c r="M4441" s="10">
        <f t="shared" si="417"/>
        <v>58.2</v>
      </c>
      <c r="N4441" s="10">
        <f t="shared" si="418"/>
        <v>1222.2</v>
      </c>
      <c r="O4441" s="10">
        <v>852.46</v>
      </c>
      <c r="P4441" s="10">
        <f t="shared" si="419"/>
        <v>311.53999999999996</v>
      </c>
      <c r="Q4441" s="12">
        <v>45899</v>
      </c>
    </row>
    <row r="4442" spans="1:17" x14ac:dyDescent="0.25">
      <c r="A4442" s="4">
        <v>4521</v>
      </c>
      <c r="B4442" s="4" t="s">
        <v>32</v>
      </c>
      <c r="C4442" s="4" t="s">
        <v>17</v>
      </c>
      <c r="D4442" s="4" t="s">
        <v>26</v>
      </c>
      <c r="E4442" s="4" t="s">
        <v>19</v>
      </c>
      <c r="F4442" s="9">
        <v>2</v>
      </c>
      <c r="G4442" s="10">
        <v>678</v>
      </c>
      <c r="H4442" s="11">
        <v>0.1</v>
      </c>
      <c r="I4442" s="10">
        <f t="shared" si="420"/>
        <v>1356</v>
      </c>
      <c r="J4442" s="10">
        <f t="shared" si="415"/>
        <v>135.6</v>
      </c>
      <c r="K4442" s="10">
        <f t="shared" si="416"/>
        <v>1220.4000000000001</v>
      </c>
      <c r="L4442" s="11">
        <v>0.05</v>
      </c>
      <c r="M4442" s="10">
        <f t="shared" si="417"/>
        <v>61.02000000000001</v>
      </c>
      <c r="N4442" s="10">
        <f t="shared" si="418"/>
        <v>1281.42</v>
      </c>
      <c r="O4442" s="10">
        <v>454.5</v>
      </c>
      <c r="P4442" s="10">
        <f t="shared" si="419"/>
        <v>311.40000000000009</v>
      </c>
      <c r="Q4442" s="12">
        <v>45992</v>
      </c>
    </row>
    <row r="4443" spans="1:17" x14ac:dyDescent="0.25">
      <c r="A4443" s="4">
        <v>3273</v>
      </c>
      <c r="B4443" s="4" t="s">
        <v>32</v>
      </c>
      <c r="C4443" s="4" t="s">
        <v>24</v>
      </c>
      <c r="D4443" s="4" t="s">
        <v>28</v>
      </c>
      <c r="E4443" s="4" t="s">
        <v>22</v>
      </c>
      <c r="F4443" s="9">
        <v>5</v>
      </c>
      <c r="G4443" s="10">
        <v>270</v>
      </c>
      <c r="H4443" s="11">
        <v>0.1</v>
      </c>
      <c r="I4443" s="10">
        <f t="shared" si="420"/>
        <v>1350</v>
      </c>
      <c r="J4443" s="10">
        <f t="shared" si="415"/>
        <v>135</v>
      </c>
      <c r="K4443" s="10">
        <f t="shared" si="416"/>
        <v>1215</v>
      </c>
      <c r="L4443" s="11">
        <v>0.05</v>
      </c>
      <c r="M4443" s="10">
        <f t="shared" si="417"/>
        <v>60.75</v>
      </c>
      <c r="N4443" s="10">
        <f t="shared" si="418"/>
        <v>1275.75</v>
      </c>
      <c r="O4443" s="10">
        <v>180.82</v>
      </c>
      <c r="P4443" s="10">
        <f t="shared" si="419"/>
        <v>310.90000000000009</v>
      </c>
      <c r="Q4443" s="12">
        <v>45989</v>
      </c>
    </row>
    <row r="4444" spans="1:17" x14ac:dyDescent="0.25">
      <c r="A4444" s="4">
        <v>1543</v>
      </c>
      <c r="B4444" s="4" t="s">
        <v>31</v>
      </c>
      <c r="C4444" s="4" t="s">
        <v>24</v>
      </c>
      <c r="D4444" s="4" t="s">
        <v>26</v>
      </c>
      <c r="E4444" s="4" t="s">
        <v>37</v>
      </c>
      <c r="F4444" s="9">
        <v>10</v>
      </c>
      <c r="G4444" s="10">
        <v>139</v>
      </c>
      <c r="H4444" s="11">
        <v>0.05</v>
      </c>
      <c r="I4444" s="10">
        <f t="shared" si="420"/>
        <v>1390</v>
      </c>
      <c r="J4444" s="10">
        <f t="shared" si="415"/>
        <v>69.5</v>
      </c>
      <c r="K4444" s="10">
        <f t="shared" si="416"/>
        <v>1320.5</v>
      </c>
      <c r="L4444" s="11">
        <v>0.05</v>
      </c>
      <c r="M4444" s="10">
        <f t="shared" si="417"/>
        <v>66.025000000000006</v>
      </c>
      <c r="N4444" s="10">
        <f t="shared" si="418"/>
        <v>1386.5250000000001</v>
      </c>
      <c r="O4444" s="10">
        <v>101</v>
      </c>
      <c r="P4444" s="10">
        <f t="shared" si="419"/>
        <v>310.5</v>
      </c>
      <c r="Q4444" s="12">
        <v>46012</v>
      </c>
    </row>
    <row r="4445" spans="1:17" x14ac:dyDescent="0.25">
      <c r="A4445" s="4">
        <v>2730</v>
      </c>
      <c r="B4445" s="4" t="s">
        <v>20</v>
      </c>
      <c r="C4445" s="4" t="s">
        <v>21</v>
      </c>
      <c r="D4445" s="4" t="s">
        <v>33</v>
      </c>
      <c r="E4445" s="4" t="s">
        <v>25</v>
      </c>
      <c r="F4445" s="9">
        <v>11</v>
      </c>
      <c r="G4445" s="10">
        <v>89</v>
      </c>
      <c r="H4445" s="11">
        <v>0.05</v>
      </c>
      <c r="I4445" s="10">
        <f t="shared" si="420"/>
        <v>979</v>
      </c>
      <c r="J4445" s="10">
        <f t="shared" si="415"/>
        <v>48.95</v>
      </c>
      <c r="K4445" s="10">
        <f t="shared" si="416"/>
        <v>930.05</v>
      </c>
      <c r="L4445" s="11">
        <v>0.05</v>
      </c>
      <c r="M4445" s="10">
        <f t="shared" si="417"/>
        <v>46.502499999999998</v>
      </c>
      <c r="N4445" s="10">
        <f t="shared" si="418"/>
        <v>976.55250000000001</v>
      </c>
      <c r="O4445" s="10">
        <v>56.38</v>
      </c>
      <c r="P4445" s="10">
        <f t="shared" si="419"/>
        <v>309.86999999999989</v>
      </c>
      <c r="Q4445" s="12">
        <v>45732</v>
      </c>
    </row>
    <row r="4446" spans="1:17" x14ac:dyDescent="0.25">
      <c r="A4446" s="4">
        <v>1748</v>
      </c>
      <c r="B4446" s="4" t="s">
        <v>31</v>
      </c>
      <c r="C4446" s="4" t="s">
        <v>17</v>
      </c>
      <c r="D4446" s="4" t="s">
        <v>26</v>
      </c>
      <c r="E4446" s="4" t="s">
        <v>27</v>
      </c>
      <c r="F4446" s="9">
        <v>1</v>
      </c>
      <c r="G4446" s="10">
        <v>1116</v>
      </c>
      <c r="H4446" s="11">
        <v>0</v>
      </c>
      <c r="I4446" s="10">
        <f t="shared" si="420"/>
        <v>1116</v>
      </c>
      <c r="J4446" s="10">
        <f t="shared" si="415"/>
        <v>0</v>
      </c>
      <c r="K4446" s="10">
        <f t="shared" si="416"/>
        <v>1116</v>
      </c>
      <c r="L4446" s="11">
        <v>0.05</v>
      </c>
      <c r="M4446" s="10">
        <f t="shared" si="417"/>
        <v>55.800000000000004</v>
      </c>
      <c r="N4446" s="10">
        <f t="shared" si="418"/>
        <v>1171.8</v>
      </c>
      <c r="O4446" s="10">
        <v>808.38</v>
      </c>
      <c r="P4446" s="10">
        <f t="shared" si="419"/>
        <v>307.62</v>
      </c>
      <c r="Q4446" s="12">
        <v>45835</v>
      </c>
    </row>
    <row r="4447" spans="1:17" x14ac:dyDescent="0.25">
      <c r="A4447" s="4">
        <v>3310</v>
      </c>
      <c r="B4447" s="4" t="s">
        <v>31</v>
      </c>
      <c r="C4447" s="4" t="s">
        <v>17</v>
      </c>
      <c r="D4447" s="4" t="s">
        <v>28</v>
      </c>
      <c r="E4447" s="4" t="s">
        <v>36</v>
      </c>
      <c r="F4447" s="9">
        <v>12</v>
      </c>
      <c r="G4447" s="10">
        <v>82</v>
      </c>
      <c r="H4447" s="11">
        <v>0.15</v>
      </c>
      <c r="I4447" s="10">
        <f t="shared" si="420"/>
        <v>984</v>
      </c>
      <c r="J4447" s="10">
        <f t="shared" si="415"/>
        <v>147.6</v>
      </c>
      <c r="K4447" s="10">
        <f t="shared" si="416"/>
        <v>836.4</v>
      </c>
      <c r="L4447" s="11">
        <v>0.05</v>
      </c>
      <c r="M4447" s="10">
        <f t="shared" si="417"/>
        <v>41.82</v>
      </c>
      <c r="N4447" s="10">
        <f t="shared" si="418"/>
        <v>878.22</v>
      </c>
      <c r="O4447" s="10">
        <v>44.08</v>
      </c>
      <c r="P4447" s="10">
        <f t="shared" si="419"/>
        <v>307.43999999999994</v>
      </c>
      <c r="Q4447" s="12">
        <v>45960</v>
      </c>
    </row>
    <row r="4448" spans="1:17" x14ac:dyDescent="0.25">
      <c r="A4448" s="4">
        <v>2562</v>
      </c>
      <c r="B4448" s="4" t="s">
        <v>20</v>
      </c>
      <c r="C4448" s="4" t="s">
        <v>17</v>
      </c>
      <c r="D4448" s="4" t="s">
        <v>26</v>
      </c>
      <c r="E4448" s="4" t="s">
        <v>25</v>
      </c>
      <c r="F4448" s="9">
        <v>5</v>
      </c>
      <c r="G4448" s="10">
        <v>521</v>
      </c>
      <c r="H4448" s="11">
        <v>0.1</v>
      </c>
      <c r="I4448" s="10">
        <f t="shared" si="420"/>
        <v>2605</v>
      </c>
      <c r="J4448" s="10">
        <f t="shared" si="415"/>
        <v>260.5</v>
      </c>
      <c r="K4448" s="10">
        <f t="shared" si="416"/>
        <v>2344.5</v>
      </c>
      <c r="L4448" s="11">
        <v>0.05</v>
      </c>
      <c r="M4448" s="10">
        <f t="shared" si="417"/>
        <v>117.22500000000001</v>
      </c>
      <c r="N4448" s="10">
        <f t="shared" si="418"/>
        <v>2461.7249999999999</v>
      </c>
      <c r="O4448" s="10">
        <v>407.58</v>
      </c>
      <c r="P4448" s="10">
        <f t="shared" si="419"/>
        <v>306.60000000000014</v>
      </c>
      <c r="Q4448" s="12">
        <v>45984</v>
      </c>
    </row>
    <row r="4449" spans="1:17" x14ac:dyDescent="0.25">
      <c r="A4449" s="4">
        <v>3320</v>
      </c>
      <c r="B4449" s="4" t="s">
        <v>20</v>
      </c>
      <c r="C4449" s="4" t="s">
        <v>17</v>
      </c>
      <c r="D4449" s="4" t="s">
        <v>26</v>
      </c>
      <c r="E4449" s="4" t="s">
        <v>36</v>
      </c>
      <c r="F4449" s="9">
        <v>9</v>
      </c>
      <c r="G4449" s="10">
        <v>184</v>
      </c>
      <c r="H4449" s="11">
        <v>0.05</v>
      </c>
      <c r="I4449" s="10">
        <f t="shared" si="420"/>
        <v>1656</v>
      </c>
      <c r="J4449" s="10">
        <f t="shared" si="415"/>
        <v>82.800000000000011</v>
      </c>
      <c r="K4449" s="10">
        <f t="shared" si="416"/>
        <v>1573.2</v>
      </c>
      <c r="L4449" s="11">
        <v>0.05</v>
      </c>
      <c r="M4449" s="10">
        <f t="shared" si="417"/>
        <v>78.660000000000011</v>
      </c>
      <c r="N4449" s="10">
        <f t="shared" si="418"/>
        <v>1651.8600000000001</v>
      </c>
      <c r="O4449" s="10">
        <v>140.83000000000001</v>
      </c>
      <c r="P4449" s="10">
        <f t="shared" si="419"/>
        <v>305.73</v>
      </c>
      <c r="Q4449" s="12">
        <v>45856</v>
      </c>
    </row>
    <row r="4450" spans="1:17" x14ac:dyDescent="0.25">
      <c r="A4450" s="4">
        <v>2476</v>
      </c>
      <c r="B4450" s="4" t="s">
        <v>32</v>
      </c>
      <c r="C4450" s="4" t="s">
        <v>24</v>
      </c>
      <c r="D4450" s="4" t="s">
        <v>18</v>
      </c>
      <c r="E4450" s="4" t="s">
        <v>30</v>
      </c>
      <c r="F4450" s="9">
        <v>12</v>
      </c>
      <c r="G4450" s="10">
        <v>198</v>
      </c>
      <c r="H4450" s="11">
        <v>0.1</v>
      </c>
      <c r="I4450" s="10">
        <f t="shared" si="420"/>
        <v>2376</v>
      </c>
      <c r="J4450" s="10">
        <f t="shared" si="415"/>
        <v>237.60000000000002</v>
      </c>
      <c r="K4450" s="10">
        <f t="shared" si="416"/>
        <v>2138.4</v>
      </c>
      <c r="L4450" s="11">
        <v>0.05</v>
      </c>
      <c r="M4450" s="10">
        <f t="shared" si="417"/>
        <v>106.92000000000002</v>
      </c>
      <c r="N4450" s="10">
        <f t="shared" si="418"/>
        <v>2245.3200000000002</v>
      </c>
      <c r="O4450" s="10">
        <v>152.74</v>
      </c>
      <c r="P4450" s="10">
        <f t="shared" si="419"/>
        <v>305.52</v>
      </c>
      <c r="Q4450" s="12">
        <v>45880</v>
      </c>
    </row>
    <row r="4451" spans="1:17" x14ac:dyDescent="0.25">
      <c r="A4451" s="4">
        <v>3112</v>
      </c>
      <c r="B4451" s="4" t="s">
        <v>34</v>
      </c>
      <c r="C4451" s="4" t="s">
        <v>17</v>
      </c>
      <c r="D4451" s="4" t="s">
        <v>18</v>
      </c>
      <c r="E4451" s="4" t="s">
        <v>37</v>
      </c>
      <c r="F4451" s="9">
        <v>2</v>
      </c>
      <c r="G4451" s="10">
        <v>1036</v>
      </c>
      <c r="H4451" s="11">
        <v>0.15</v>
      </c>
      <c r="I4451" s="10">
        <f t="shared" si="420"/>
        <v>2072</v>
      </c>
      <c r="J4451" s="10">
        <f t="shared" si="415"/>
        <v>310.8</v>
      </c>
      <c r="K4451" s="10">
        <f t="shared" si="416"/>
        <v>1761.2</v>
      </c>
      <c r="L4451" s="11">
        <v>0.05</v>
      </c>
      <c r="M4451" s="10">
        <f t="shared" si="417"/>
        <v>88.06</v>
      </c>
      <c r="N4451" s="10">
        <f t="shared" si="418"/>
        <v>1849.26</v>
      </c>
      <c r="O4451" s="10">
        <v>727.92</v>
      </c>
      <c r="P4451" s="10">
        <f t="shared" si="419"/>
        <v>305.36000000000013</v>
      </c>
      <c r="Q4451" s="12">
        <v>45969</v>
      </c>
    </row>
    <row r="4452" spans="1:17" x14ac:dyDescent="0.25">
      <c r="A4452" s="4">
        <v>1833</v>
      </c>
      <c r="B4452" s="4" t="s">
        <v>23</v>
      </c>
      <c r="C4452" s="4" t="s">
        <v>17</v>
      </c>
      <c r="D4452" s="4" t="s">
        <v>28</v>
      </c>
      <c r="E4452" s="4" t="s">
        <v>22</v>
      </c>
      <c r="F4452" s="9">
        <v>7</v>
      </c>
      <c r="G4452" s="10">
        <v>136</v>
      </c>
      <c r="H4452" s="11">
        <v>0.1</v>
      </c>
      <c r="I4452" s="10">
        <f t="shared" si="420"/>
        <v>952</v>
      </c>
      <c r="J4452" s="10">
        <f t="shared" si="415"/>
        <v>95.2</v>
      </c>
      <c r="K4452" s="10">
        <f t="shared" si="416"/>
        <v>856.8</v>
      </c>
      <c r="L4452" s="11">
        <v>0.05</v>
      </c>
      <c r="M4452" s="10">
        <f t="shared" si="417"/>
        <v>42.84</v>
      </c>
      <c r="N4452" s="10">
        <f t="shared" si="418"/>
        <v>899.64</v>
      </c>
      <c r="O4452" s="10">
        <v>78.849999999999994</v>
      </c>
      <c r="P4452" s="10">
        <f t="shared" si="419"/>
        <v>304.85000000000002</v>
      </c>
      <c r="Q4452" s="12">
        <v>45877</v>
      </c>
    </row>
    <row r="4453" spans="1:17" x14ac:dyDescent="0.25">
      <c r="A4453" s="4">
        <v>1974</v>
      </c>
      <c r="B4453" s="4" t="s">
        <v>31</v>
      </c>
      <c r="C4453" s="4" t="s">
        <v>24</v>
      </c>
      <c r="D4453" s="4" t="s">
        <v>26</v>
      </c>
      <c r="E4453" s="4" t="s">
        <v>27</v>
      </c>
      <c r="F4453" s="9">
        <v>12</v>
      </c>
      <c r="G4453" s="10">
        <v>110</v>
      </c>
      <c r="H4453" s="11">
        <v>0.05</v>
      </c>
      <c r="I4453" s="10">
        <f t="shared" si="420"/>
        <v>1320</v>
      </c>
      <c r="J4453" s="10">
        <f t="shared" si="415"/>
        <v>66</v>
      </c>
      <c r="K4453" s="10">
        <f t="shared" si="416"/>
        <v>1254</v>
      </c>
      <c r="L4453" s="11">
        <v>0.05</v>
      </c>
      <c r="M4453" s="10">
        <f t="shared" si="417"/>
        <v>62.7</v>
      </c>
      <c r="N4453" s="10">
        <f t="shared" si="418"/>
        <v>1316.7</v>
      </c>
      <c r="O4453" s="10">
        <v>79.12</v>
      </c>
      <c r="P4453" s="10">
        <f t="shared" si="419"/>
        <v>304.55999999999995</v>
      </c>
      <c r="Q4453" s="12">
        <v>45870</v>
      </c>
    </row>
    <row r="4454" spans="1:17" x14ac:dyDescent="0.25">
      <c r="A4454" s="4">
        <v>4881</v>
      </c>
      <c r="B4454" s="4" t="s">
        <v>23</v>
      </c>
      <c r="C4454" s="4" t="s">
        <v>24</v>
      </c>
      <c r="D4454" s="4" t="s">
        <v>28</v>
      </c>
      <c r="E4454" s="4" t="s">
        <v>36</v>
      </c>
      <c r="F4454" s="9">
        <v>19</v>
      </c>
      <c r="G4454" s="10">
        <v>198</v>
      </c>
      <c r="H4454" s="11">
        <v>0.15</v>
      </c>
      <c r="I4454" s="10">
        <f t="shared" si="420"/>
        <v>3762</v>
      </c>
      <c r="J4454" s="10">
        <f t="shared" si="415"/>
        <v>564.29999999999995</v>
      </c>
      <c r="K4454" s="10">
        <f t="shared" si="416"/>
        <v>3197.7</v>
      </c>
      <c r="L4454" s="11">
        <v>0.05</v>
      </c>
      <c r="M4454" s="10">
        <f t="shared" si="417"/>
        <v>159.88499999999999</v>
      </c>
      <c r="N4454" s="10">
        <f t="shared" si="418"/>
        <v>3357.585</v>
      </c>
      <c r="O4454" s="10">
        <v>152.28</v>
      </c>
      <c r="P4454" s="10">
        <f t="shared" si="419"/>
        <v>304.37999999999965</v>
      </c>
      <c r="Q4454" s="12">
        <v>46020</v>
      </c>
    </row>
    <row r="4455" spans="1:17" x14ac:dyDescent="0.25">
      <c r="A4455" s="4">
        <v>1870</v>
      </c>
      <c r="B4455" s="4" t="s">
        <v>16</v>
      </c>
      <c r="C4455" s="4" t="s">
        <v>17</v>
      </c>
      <c r="D4455" s="4" t="s">
        <v>18</v>
      </c>
      <c r="E4455" s="4" t="s">
        <v>27</v>
      </c>
      <c r="F4455" s="9">
        <v>1</v>
      </c>
      <c r="G4455" s="10">
        <v>1089</v>
      </c>
      <c r="H4455" s="11">
        <v>0</v>
      </c>
      <c r="I4455" s="10">
        <f t="shared" si="420"/>
        <v>1089</v>
      </c>
      <c r="J4455" s="10">
        <f t="shared" si="415"/>
        <v>0</v>
      </c>
      <c r="K4455" s="10">
        <f t="shared" si="416"/>
        <v>1089</v>
      </c>
      <c r="L4455" s="11">
        <v>0.05</v>
      </c>
      <c r="M4455" s="10">
        <f t="shared" si="417"/>
        <v>54.45</v>
      </c>
      <c r="N4455" s="10">
        <f t="shared" si="418"/>
        <v>1143.45</v>
      </c>
      <c r="O4455" s="10">
        <v>784.99</v>
      </c>
      <c r="P4455" s="10">
        <f t="shared" si="419"/>
        <v>304.01</v>
      </c>
      <c r="Q4455" s="12">
        <v>45959</v>
      </c>
    </row>
    <row r="4456" spans="1:17" x14ac:dyDescent="0.25">
      <c r="A4456" s="4">
        <v>1885</v>
      </c>
      <c r="B4456" s="4" t="s">
        <v>23</v>
      </c>
      <c r="C4456" s="4" t="s">
        <v>21</v>
      </c>
      <c r="D4456" s="4" t="s">
        <v>28</v>
      </c>
      <c r="E4456" s="4" t="s">
        <v>30</v>
      </c>
      <c r="F4456" s="9">
        <v>3</v>
      </c>
      <c r="G4456" s="10">
        <v>334</v>
      </c>
      <c r="H4456" s="11">
        <v>0.1</v>
      </c>
      <c r="I4456" s="10">
        <f t="shared" si="420"/>
        <v>1002</v>
      </c>
      <c r="J4456" s="10">
        <f t="shared" si="415"/>
        <v>100.2</v>
      </c>
      <c r="K4456" s="10">
        <f t="shared" si="416"/>
        <v>901.8</v>
      </c>
      <c r="L4456" s="11">
        <v>0.05</v>
      </c>
      <c r="M4456" s="10">
        <f t="shared" si="417"/>
        <v>45.09</v>
      </c>
      <c r="N4456" s="10">
        <f t="shared" si="418"/>
        <v>946.89</v>
      </c>
      <c r="O4456" s="10">
        <v>199.37</v>
      </c>
      <c r="P4456" s="10">
        <f t="shared" si="419"/>
        <v>303.68999999999994</v>
      </c>
      <c r="Q4456" s="12">
        <v>45687</v>
      </c>
    </row>
    <row r="4457" spans="1:17" x14ac:dyDescent="0.25">
      <c r="A4457" s="4">
        <v>2859</v>
      </c>
      <c r="B4457" s="4" t="s">
        <v>35</v>
      </c>
      <c r="C4457" s="4" t="s">
        <v>21</v>
      </c>
      <c r="D4457" s="4" t="s">
        <v>26</v>
      </c>
      <c r="E4457" s="4" t="s">
        <v>37</v>
      </c>
      <c r="F4457" s="9">
        <v>10</v>
      </c>
      <c r="G4457" s="10">
        <v>129</v>
      </c>
      <c r="H4457" s="11">
        <v>0.1</v>
      </c>
      <c r="I4457" s="10">
        <f t="shared" si="420"/>
        <v>1290</v>
      </c>
      <c r="J4457" s="10">
        <f t="shared" si="415"/>
        <v>129</v>
      </c>
      <c r="K4457" s="10">
        <f t="shared" si="416"/>
        <v>1161</v>
      </c>
      <c r="L4457" s="11">
        <v>0.05</v>
      </c>
      <c r="M4457" s="10">
        <f t="shared" si="417"/>
        <v>58.050000000000004</v>
      </c>
      <c r="N4457" s="10">
        <f t="shared" si="418"/>
        <v>1219.05</v>
      </c>
      <c r="O4457" s="10">
        <v>85.76</v>
      </c>
      <c r="P4457" s="10">
        <f t="shared" si="419"/>
        <v>303.39999999999998</v>
      </c>
      <c r="Q4457" s="12">
        <v>45934</v>
      </c>
    </row>
    <row r="4458" spans="1:17" x14ac:dyDescent="0.25">
      <c r="A4458" s="4">
        <v>1487</v>
      </c>
      <c r="B4458" s="4" t="s">
        <v>23</v>
      </c>
      <c r="C4458" s="4" t="s">
        <v>21</v>
      </c>
      <c r="D4458" s="4" t="s">
        <v>18</v>
      </c>
      <c r="E4458" s="4" t="s">
        <v>25</v>
      </c>
      <c r="F4458" s="9">
        <v>2</v>
      </c>
      <c r="G4458" s="10">
        <v>917</v>
      </c>
      <c r="H4458" s="11">
        <v>0.05</v>
      </c>
      <c r="I4458" s="10">
        <f t="shared" si="420"/>
        <v>1834</v>
      </c>
      <c r="J4458" s="10">
        <f t="shared" si="415"/>
        <v>91.7</v>
      </c>
      <c r="K4458" s="10">
        <f t="shared" si="416"/>
        <v>1742.3</v>
      </c>
      <c r="L4458" s="11">
        <v>0.05</v>
      </c>
      <c r="M4458" s="10">
        <f t="shared" si="417"/>
        <v>87.115000000000009</v>
      </c>
      <c r="N4458" s="10">
        <f t="shared" si="418"/>
        <v>1829.415</v>
      </c>
      <c r="O4458" s="10">
        <v>719.55</v>
      </c>
      <c r="P4458" s="10">
        <f t="shared" si="419"/>
        <v>303.20000000000005</v>
      </c>
      <c r="Q4458" s="12">
        <v>45741</v>
      </c>
    </row>
    <row r="4459" spans="1:17" x14ac:dyDescent="0.25">
      <c r="A4459" s="4">
        <v>2552</v>
      </c>
      <c r="B4459" s="4" t="s">
        <v>31</v>
      </c>
      <c r="C4459" s="4" t="s">
        <v>17</v>
      </c>
      <c r="D4459" s="4" t="s">
        <v>26</v>
      </c>
      <c r="E4459" s="4" t="s">
        <v>25</v>
      </c>
      <c r="F4459" s="9">
        <v>4</v>
      </c>
      <c r="G4459" s="10">
        <v>250</v>
      </c>
      <c r="H4459" s="11">
        <v>0.05</v>
      </c>
      <c r="I4459" s="10">
        <f t="shared" si="420"/>
        <v>1000</v>
      </c>
      <c r="J4459" s="10">
        <f t="shared" si="415"/>
        <v>50</v>
      </c>
      <c r="K4459" s="10">
        <f t="shared" si="416"/>
        <v>950</v>
      </c>
      <c r="L4459" s="11">
        <v>0.05</v>
      </c>
      <c r="M4459" s="10">
        <f t="shared" si="417"/>
        <v>47.5</v>
      </c>
      <c r="N4459" s="10">
        <f t="shared" si="418"/>
        <v>997.5</v>
      </c>
      <c r="O4459" s="10">
        <v>161.69999999999999</v>
      </c>
      <c r="P4459" s="10">
        <f t="shared" si="419"/>
        <v>303.20000000000005</v>
      </c>
      <c r="Q4459" s="12">
        <v>45764</v>
      </c>
    </row>
    <row r="4460" spans="1:17" x14ac:dyDescent="0.25">
      <c r="A4460" s="4">
        <v>1600</v>
      </c>
      <c r="B4460" s="4" t="s">
        <v>23</v>
      </c>
      <c r="C4460" s="4" t="s">
        <v>21</v>
      </c>
      <c r="D4460" s="4" t="s">
        <v>18</v>
      </c>
      <c r="E4460" s="4" t="s">
        <v>37</v>
      </c>
      <c r="F4460" s="9">
        <v>3</v>
      </c>
      <c r="G4460" s="10">
        <v>388</v>
      </c>
      <c r="H4460" s="11">
        <v>0.05</v>
      </c>
      <c r="I4460" s="10">
        <f t="shared" si="420"/>
        <v>1164</v>
      </c>
      <c r="J4460" s="10">
        <f t="shared" si="415"/>
        <v>58.2</v>
      </c>
      <c r="K4460" s="10">
        <f t="shared" si="416"/>
        <v>1105.8</v>
      </c>
      <c r="L4460" s="11">
        <v>0.05</v>
      </c>
      <c r="M4460" s="10">
        <f t="shared" si="417"/>
        <v>55.29</v>
      </c>
      <c r="N4460" s="10">
        <f t="shared" si="418"/>
        <v>1161.0899999999999</v>
      </c>
      <c r="O4460" s="10">
        <v>267.60000000000002</v>
      </c>
      <c r="P4460" s="10">
        <f t="shared" si="419"/>
        <v>302.99999999999989</v>
      </c>
      <c r="Q4460" s="12">
        <v>45673</v>
      </c>
    </row>
    <row r="4461" spans="1:17" x14ac:dyDescent="0.25">
      <c r="A4461" s="4">
        <v>1021</v>
      </c>
      <c r="B4461" s="4" t="s">
        <v>34</v>
      </c>
      <c r="C4461" s="4" t="s">
        <v>24</v>
      </c>
      <c r="D4461" s="4" t="s">
        <v>26</v>
      </c>
      <c r="E4461" s="4" t="s">
        <v>19</v>
      </c>
      <c r="F4461" s="9">
        <v>12</v>
      </c>
      <c r="G4461" s="10">
        <v>350</v>
      </c>
      <c r="H4461" s="11">
        <v>0.15</v>
      </c>
      <c r="I4461" s="10">
        <f t="shared" si="420"/>
        <v>4200</v>
      </c>
      <c r="J4461" s="10">
        <f t="shared" si="415"/>
        <v>630</v>
      </c>
      <c r="K4461" s="10">
        <f t="shared" si="416"/>
        <v>3570</v>
      </c>
      <c r="L4461" s="11">
        <v>0.05</v>
      </c>
      <c r="M4461" s="10">
        <f t="shared" si="417"/>
        <v>178.5</v>
      </c>
      <c r="N4461" s="10">
        <f t="shared" si="418"/>
        <v>3748.5</v>
      </c>
      <c r="O4461" s="10">
        <v>272.45</v>
      </c>
      <c r="P4461" s="10">
        <f t="shared" si="419"/>
        <v>300.60000000000036</v>
      </c>
      <c r="Q4461" s="12">
        <v>45950</v>
      </c>
    </row>
    <row r="4462" spans="1:17" x14ac:dyDescent="0.25">
      <c r="A4462" s="4">
        <v>3078</v>
      </c>
      <c r="B4462" s="4" t="s">
        <v>34</v>
      </c>
      <c r="C4462" s="4" t="s">
        <v>17</v>
      </c>
      <c r="D4462" s="4" t="s">
        <v>28</v>
      </c>
      <c r="E4462" s="4" t="s">
        <v>27</v>
      </c>
      <c r="F4462" s="9">
        <v>8</v>
      </c>
      <c r="G4462" s="10">
        <v>703</v>
      </c>
      <c r="H4462" s="11">
        <v>0.15</v>
      </c>
      <c r="I4462" s="10">
        <f t="shared" si="420"/>
        <v>5624</v>
      </c>
      <c r="J4462" s="10">
        <f t="shared" si="415"/>
        <v>843.6</v>
      </c>
      <c r="K4462" s="10">
        <f t="shared" si="416"/>
        <v>4780.3999999999996</v>
      </c>
      <c r="L4462" s="11">
        <v>0.05</v>
      </c>
      <c r="M4462" s="10">
        <f t="shared" si="417"/>
        <v>239.01999999999998</v>
      </c>
      <c r="N4462" s="10">
        <f t="shared" si="418"/>
        <v>5019.42</v>
      </c>
      <c r="O4462" s="10">
        <v>560.01</v>
      </c>
      <c r="P4462" s="10">
        <f t="shared" si="419"/>
        <v>300.31999999999971</v>
      </c>
      <c r="Q4462" s="12">
        <v>45892</v>
      </c>
    </row>
    <row r="4463" spans="1:17" x14ac:dyDescent="0.25">
      <c r="A4463" s="4">
        <v>3831</v>
      </c>
      <c r="B4463" s="4" t="s">
        <v>20</v>
      </c>
      <c r="C4463" s="4" t="s">
        <v>17</v>
      </c>
      <c r="D4463" s="4" t="s">
        <v>28</v>
      </c>
      <c r="E4463" s="4" t="s">
        <v>22</v>
      </c>
      <c r="F4463" s="9">
        <v>17</v>
      </c>
      <c r="G4463" s="10">
        <v>211</v>
      </c>
      <c r="H4463" s="11">
        <v>0.15</v>
      </c>
      <c r="I4463" s="10">
        <f t="shared" si="420"/>
        <v>3587</v>
      </c>
      <c r="J4463" s="10">
        <f t="shared" si="415"/>
        <v>538.04999999999995</v>
      </c>
      <c r="K4463" s="10">
        <f t="shared" si="416"/>
        <v>3048.95</v>
      </c>
      <c r="L4463" s="11">
        <v>0.05</v>
      </c>
      <c r="M4463" s="10">
        <f t="shared" si="417"/>
        <v>152.44749999999999</v>
      </c>
      <c r="N4463" s="10">
        <f t="shared" si="418"/>
        <v>3201.3975</v>
      </c>
      <c r="O4463" s="10">
        <v>161.72999999999999</v>
      </c>
      <c r="P4463" s="10">
        <f t="shared" si="419"/>
        <v>299.53999999999996</v>
      </c>
      <c r="Q4463" s="12">
        <v>45751</v>
      </c>
    </row>
    <row r="4464" spans="1:17" x14ac:dyDescent="0.25">
      <c r="A4464" s="4">
        <v>647</v>
      </c>
      <c r="B4464" s="4" t="s">
        <v>20</v>
      </c>
      <c r="C4464" s="4" t="s">
        <v>24</v>
      </c>
      <c r="D4464" s="4" t="s">
        <v>33</v>
      </c>
      <c r="E4464" s="4" t="s">
        <v>30</v>
      </c>
      <c r="F4464" s="9">
        <v>2</v>
      </c>
      <c r="G4464" s="10">
        <v>538</v>
      </c>
      <c r="H4464" s="11">
        <v>0</v>
      </c>
      <c r="I4464" s="10">
        <f t="shared" si="420"/>
        <v>1076</v>
      </c>
      <c r="J4464" s="10">
        <f t="shared" si="415"/>
        <v>0</v>
      </c>
      <c r="K4464" s="10">
        <f t="shared" si="416"/>
        <v>1076</v>
      </c>
      <c r="L4464" s="11">
        <v>0.05</v>
      </c>
      <c r="M4464" s="10">
        <f t="shared" si="417"/>
        <v>53.800000000000004</v>
      </c>
      <c r="N4464" s="10">
        <f t="shared" si="418"/>
        <v>1129.8</v>
      </c>
      <c r="O4464" s="10">
        <v>388.34</v>
      </c>
      <c r="P4464" s="10">
        <f t="shared" si="419"/>
        <v>299.32000000000005</v>
      </c>
      <c r="Q4464" s="12">
        <v>45904</v>
      </c>
    </row>
    <row r="4465" spans="1:17" x14ac:dyDescent="0.25">
      <c r="A4465" s="4">
        <v>3063</v>
      </c>
      <c r="B4465" s="4" t="s">
        <v>23</v>
      </c>
      <c r="C4465" s="4" t="s">
        <v>24</v>
      </c>
      <c r="D4465" s="4" t="s">
        <v>28</v>
      </c>
      <c r="E4465" s="4" t="s">
        <v>27</v>
      </c>
      <c r="F4465" s="9">
        <v>9</v>
      </c>
      <c r="G4465" s="10">
        <v>213</v>
      </c>
      <c r="H4465" s="11">
        <v>0.15</v>
      </c>
      <c r="I4465" s="10">
        <f t="shared" si="420"/>
        <v>1917</v>
      </c>
      <c r="J4465" s="10">
        <f t="shared" si="415"/>
        <v>287.55</v>
      </c>
      <c r="K4465" s="10">
        <f t="shared" si="416"/>
        <v>1629.45</v>
      </c>
      <c r="L4465" s="11">
        <v>0.05</v>
      </c>
      <c r="M4465" s="10">
        <f t="shared" si="417"/>
        <v>81.472500000000011</v>
      </c>
      <c r="N4465" s="10">
        <f t="shared" si="418"/>
        <v>1710.9225000000001</v>
      </c>
      <c r="O4465" s="10">
        <v>147.83000000000001</v>
      </c>
      <c r="P4465" s="10">
        <f t="shared" si="419"/>
        <v>298.98</v>
      </c>
      <c r="Q4465" s="12">
        <v>45900</v>
      </c>
    </row>
    <row r="4466" spans="1:17" x14ac:dyDescent="0.25">
      <c r="A4466" s="4">
        <v>3616</v>
      </c>
      <c r="B4466" s="4" t="s">
        <v>31</v>
      </c>
      <c r="C4466" s="4" t="s">
        <v>17</v>
      </c>
      <c r="D4466" s="4" t="s">
        <v>18</v>
      </c>
      <c r="E4466" s="4" t="s">
        <v>36</v>
      </c>
      <c r="F4466" s="9">
        <v>8</v>
      </c>
      <c r="G4466" s="10">
        <v>140</v>
      </c>
      <c r="H4466" s="11">
        <v>0.15</v>
      </c>
      <c r="I4466" s="10">
        <f t="shared" si="420"/>
        <v>1120</v>
      </c>
      <c r="J4466" s="10">
        <f t="shared" si="415"/>
        <v>168</v>
      </c>
      <c r="K4466" s="10">
        <f t="shared" si="416"/>
        <v>952</v>
      </c>
      <c r="L4466" s="11">
        <v>0.05</v>
      </c>
      <c r="M4466" s="10">
        <f t="shared" si="417"/>
        <v>47.6</v>
      </c>
      <c r="N4466" s="10">
        <f t="shared" si="418"/>
        <v>999.6</v>
      </c>
      <c r="O4466" s="10">
        <v>81.709999999999994</v>
      </c>
      <c r="P4466" s="10">
        <f t="shared" si="419"/>
        <v>298.32000000000005</v>
      </c>
      <c r="Q4466" s="12">
        <v>45659</v>
      </c>
    </row>
    <row r="4467" spans="1:17" x14ac:dyDescent="0.25">
      <c r="A4467" s="4">
        <v>4463</v>
      </c>
      <c r="B4467" s="4" t="s">
        <v>32</v>
      </c>
      <c r="C4467" s="4" t="s">
        <v>21</v>
      </c>
      <c r="D4467" s="4" t="s">
        <v>18</v>
      </c>
      <c r="E4467" s="4" t="s">
        <v>25</v>
      </c>
      <c r="F4467" s="9">
        <v>2</v>
      </c>
      <c r="G4467" s="10">
        <v>432</v>
      </c>
      <c r="H4467" s="11">
        <v>0.15</v>
      </c>
      <c r="I4467" s="10">
        <f t="shared" si="420"/>
        <v>864</v>
      </c>
      <c r="J4467" s="10">
        <f t="shared" si="415"/>
        <v>129.6</v>
      </c>
      <c r="K4467" s="10">
        <f t="shared" si="416"/>
        <v>734.4</v>
      </c>
      <c r="L4467" s="11">
        <v>0.05</v>
      </c>
      <c r="M4467" s="10">
        <f t="shared" si="417"/>
        <v>36.72</v>
      </c>
      <c r="N4467" s="10">
        <f t="shared" si="418"/>
        <v>771.12</v>
      </c>
      <c r="O4467" s="10">
        <v>218.34</v>
      </c>
      <c r="P4467" s="10">
        <f t="shared" si="419"/>
        <v>297.71999999999997</v>
      </c>
      <c r="Q4467" s="12">
        <v>45793</v>
      </c>
    </row>
    <row r="4468" spans="1:17" x14ac:dyDescent="0.25">
      <c r="A4468" s="4">
        <v>3853</v>
      </c>
      <c r="B4468" s="4" t="s">
        <v>16</v>
      </c>
      <c r="C4468" s="4" t="s">
        <v>24</v>
      </c>
      <c r="D4468" s="4" t="s">
        <v>28</v>
      </c>
      <c r="E4468" s="4" t="s">
        <v>30</v>
      </c>
      <c r="F4468" s="9">
        <v>8</v>
      </c>
      <c r="G4468" s="10">
        <v>105</v>
      </c>
      <c r="H4468" s="11">
        <v>0.1</v>
      </c>
      <c r="I4468" s="10">
        <f t="shared" si="420"/>
        <v>840</v>
      </c>
      <c r="J4468" s="10">
        <f t="shared" si="415"/>
        <v>84</v>
      </c>
      <c r="K4468" s="10">
        <f t="shared" si="416"/>
        <v>756</v>
      </c>
      <c r="L4468" s="11">
        <v>0.05</v>
      </c>
      <c r="M4468" s="10">
        <f t="shared" si="417"/>
        <v>37.800000000000004</v>
      </c>
      <c r="N4468" s="10">
        <f t="shared" si="418"/>
        <v>793.8</v>
      </c>
      <c r="O4468" s="10">
        <v>57.31</v>
      </c>
      <c r="P4468" s="10">
        <f t="shared" si="419"/>
        <v>297.52</v>
      </c>
      <c r="Q4468" s="12">
        <v>45801</v>
      </c>
    </row>
    <row r="4469" spans="1:17" x14ac:dyDescent="0.25">
      <c r="A4469" s="4">
        <v>3236</v>
      </c>
      <c r="B4469" s="4" t="s">
        <v>32</v>
      </c>
      <c r="C4469" s="4" t="s">
        <v>24</v>
      </c>
      <c r="D4469" s="4" t="s">
        <v>28</v>
      </c>
      <c r="E4469" s="4" t="s">
        <v>36</v>
      </c>
      <c r="F4469" s="9">
        <v>11</v>
      </c>
      <c r="G4469" s="10">
        <v>267</v>
      </c>
      <c r="H4469" s="11">
        <v>0.15</v>
      </c>
      <c r="I4469" s="10">
        <f t="shared" si="420"/>
        <v>2937</v>
      </c>
      <c r="J4469" s="10">
        <f t="shared" si="415"/>
        <v>440.55</v>
      </c>
      <c r="K4469" s="10">
        <f t="shared" si="416"/>
        <v>2496.4499999999998</v>
      </c>
      <c r="L4469" s="11">
        <v>0.05</v>
      </c>
      <c r="M4469" s="10">
        <f t="shared" si="417"/>
        <v>124.82249999999999</v>
      </c>
      <c r="N4469" s="10">
        <f t="shared" si="418"/>
        <v>2621.2725</v>
      </c>
      <c r="O4469" s="10">
        <v>199.92</v>
      </c>
      <c r="P4469" s="10">
        <f t="shared" si="419"/>
        <v>297.32999999999993</v>
      </c>
      <c r="Q4469" s="12">
        <v>45857</v>
      </c>
    </row>
    <row r="4470" spans="1:17" x14ac:dyDescent="0.25">
      <c r="A4470" s="4">
        <v>3647</v>
      </c>
      <c r="B4470" s="4" t="s">
        <v>23</v>
      </c>
      <c r="C4470" s="4" t="s">
        <v>17</v>
      </c>
      <c r="D4470" s="4" t="s">
        <v>28</v>
      </c>
      <c r="E4470" s="4" t="s">
        <v>30</v>
      </c>
      <c r="F4470" s="9">
        <v>6</v>
      </c>
      <c r="G4470" s="10">
        <v>294</v>
      </c>
      <c r="H4470" s="11">
        <v>0.05</v>
      </c>
      <c r="I4470" s="10">
        <f t="shared" si="420"/>
        <v>1764</v>
      </c>
      <c r="J4470" s="10">
        <f t="shared" si="415"/>
        <v>88.2</v>
      </c>
      <c r="K4470" s="10">
        <f t="shared" si="416"/>
        <v>1675.8</v>
      </c>
      <c r="L4470" s="11">
        <v>0.05</v>
      </c>
      <c r="M4470" s="10">
        <f t="shared" si="417"/>
        <v>83.79</v>
      </c>
      <c r="N4470" s="10">
        <f t="shared" si="418"/>
        <v>1759.59</v>
      </c>
      <c r="O4470" s="10">
        <v>229.85</v>
      </c>
      <c r="P4470" s="10">
        <f t="shared" si="419"/>
        <v>296.70000000000005</v>
      </c>
      <c r="Q4470" s="12">
        <v>45932</v>
      </c>
    </row>
    <row r="4471" spans="1:17" x14ac:dyDescent="0.25">
      <c r="A4471" s="4">
        <v>4718</v>
      </c>
      <c r="B4471" s="4" t="s">
        <v>34</v>
      </c>
      <c r="C4471" s="4" t="s">
        <v>17</v>
      </c>
      <c r="D4471" s="4" t="s">
        <v>18</v>
      </c>
      <c r="E4471" s="4" t="s">
        <v>36</v>
      </c>
      <c r="F4471" s="9">
        <v>1</v>
      </c>
      <c r="G4471" s="10">
        <v>740</v>
      </c>
      <c r="H4471" s="11">
        <v>0</v>
      </c>
      <c r="I4471" s="10">
        <f t="shared" si="420"/>
        <v>740</v>
      </c>
      <c r="J4471" s="10">
        <f t="shared" si="415"/>
        <v>0</v>
      </c>
      <c r="K4471" s="10">
        <f t="shared" si="416"/>
        <v>740</v>
      </c>
      <c r="L4471" s="11">
        <v>0.05</v>
      </c>
      <c r="M4471" s="10">
        <f t="shared" si="417"/>
        <v>37</v>
      </c>
      <c r="N4471" s="10">
        <f t="shared" si="418"/>
        <v>777</v>
      </c>
      <c r="O4471" s="10">
        <v>443.81</v>
      </c>
      <c r="P4471" s="10">
        <f t="shared" si="419"/>
        <v>296.19</v>
      </c>
      <c r="Q4471" s="12">
        <v>45888</v>
      </c>
    </row>
    <row r="4472" spans="1:17" x14ac:dyDescent="0.25">
      <c r="A4472" s="4">
        <v>1619</v>
      </c>
      <c r="B4472" s="4" t="s">
        <v>20</v>
      </c>
      <c r="C4472" s="4" t="s">
        <v>17</v>
      </c>
      <c r="D4472" s="4" t="s">
        <v>28</v>
      </c>
      <c r="E4472" s="4" t="s">
        <v>27</v>
      </c>
      <c r="F4472" s="9">
        <v>13</v>
      </c>
      <c r="G4472" s="10">
        <v>127</v>
      </c>
      <c r="H4472" s="11">
        <v>0.1</v>
      </c>
      <c r="I4472" s="10">
        <f t="shared" si="420"/>
        <v>1651</v>
      </c>
      <c r="J4472" s="10">
        <f t="shared" si="415"/>
        <v>165.10000000000002</v>
      </c>
      <c r="K4472" s="10">
        <f t="shared" si="416"/>
        <v>1485.9</v>
      </c>
      <c r="L4472" s="11">
        <v>0.05</v>
      </c>
      <c r="M4472" s="10">
        <f t="shared" si="417"/>
        <v>74.295000000000002</v>
      </c>
      <c r="N4472" s="10">
        <f t="shared" si="418"/>
        <v>1560.1950000000002</v>
      </c>
      <c r="O4472" s="10">
        <v>91.54</v>
      </c>
      <c r="P4472" s="10">
        <f t="shared" si="419"/>
        <v>295.88000000000011</v>
      </c>
      <c r="Q4472" s="12">
        <v>45669</v>
      </c>
    </row>
    <row r="4473" spans="1:17" x14ac:dyDescent="0.25">
      <c r="A4473" s="4">
        <v>1287</v>
      </c>
      <c r="B4473" s="4" t="s">
        <v>35</v>
      </c>
      <c r="C4473" s="4" t="s">
        <v>24</v>
      </c>
      <c r="D4473" s="4" t="s">
        <v>33</v>
      </c>
      <c r="E4473" s="4" t="s">
        <v>30</v>
      </c>
      <c r="F4473" s="9">
        <v>6</v>
      </c>
      <c r="G4473" s="10">
        <v>217</v>
      </c>
      <c r="H4473" s="11">
        <v>0.15</v>
      </c>
      <c r="I4473" s="10">
        <f t="shared" si="420"/>
        <v>1302</v>
      </c>
      <c r="J4473" s="10">
        <f t="shared" si="415"/>
        <v>195.29999999999998</v>
      </c>
      <c r="K4473" s="10">
        <f t="shared" si="416"/>
        <v>1106.7</v>
      </c>
      <c r="L4473" s="11">
        <v>0.05</v>
      </c>
      <c r="M4473" s="10">
        <f t="shared" si="417"/>
        <v>55.335000000000008</v>
      </c>
      <c r="N4473" s="10">
        <f t="shared" si="418"/>
        <v>1162.0350000000001</v>
      </c>
      <c r="O4473" s="10">
        <v>135.41</v>
      </c>
      <c r="P4473" s="10">
        <f t="shared" si="419"/>
        <v>294.24</v>
      </c>
      <c r="Q4473" s="12">
        <v>45878</v>
      </c>
    </row>
    <row r="4474" spans="1:17" x14ac:dyDescent="0.25">
      <c r="A4474" s="4">
        <v>410</v>
      </c>
      <c r="B4474" s="4" t="s">
        <v>31</v>
      </c>
      <c r="C4474" s="4" t="s">
        <v>24</v>
      </c>
      <c r="D4474" s="4" t="s">
        <v>26</v>
      </c>
      <c r="E4474" s="4" t="s">
        <v>36</v>
      </c>
      <c r="F4474" s="9">
        <v>3</v>
      </c>
      <c r="G4474" s="10">
        <v>462</v>
      </c>
      <c r="H4474" s="11">
        <v>0.1</v>
      </c>
      <c r="I4474" s="10">
        <f t="shared" si="420"/>
        <v>1386</v>
      </c>
      <c r="J4474" s="10">
        <f t="shared" si="415"/>
        <v>138.6</v>
      </c>
      <c r="K4474" s="10">
        <f t="shared" si="416"/>
        <v>1247.4000000000001</v>
      </c>
      <c r="L4474" s="11">
        <v>0.05</v>
      </c>
      <c r="M4474" s="10">
        <f t="shared" si="417"/>
        <v>62.370000000000005</v>
      </c>
      <c r="N4474" s="10">
        <f t="shared" si="418"/>
        <v>1309.77</v>
      </c>
      <c r="O4474" s="10">
        <v>317.74</v>
      </c>
      <c r="P4474" s="10">
        <f t="shared" si="419"/>
        <v>294.18000000000006</v>
      </c>
      <c r="Q4474" s="12">
        <v>45904</v>
      </c>
    </row>
    <row r="4475" spans="1:17" x14ac:dyDescent="0.25">
      <c r="A4475" s="4">
        <v>2948</v>
      </c>
      <c r="B4475" s="4" t="s">
        <v>31</v>
      </c>
      <c r="C4475" s="4" t="s">
        <v>17</v>
      </c>
      <c r="D4475" s="4" t="s">
        <v>18</v>
      </c>
      <c r="E4475" s="4" t="s">
        <v>29</v>
      </c>
      <c r="F4475" s="9">
        <v>13</v>
      </c>
      <c r="G4475" s="10">
        <v>108</v>
      </c>
      <c r="H4475" s="11">
        <v>0.05</v>
      </c>
      <c r="I4475" s="10">
        <f t="shared" si="420"/>
        <v>1404</v>
      </c>
      <c r="J4475" s="10">
        <f t="shared" si="415"/>
        <v>70.2</v>
      </c>
      <c r="K4475" s="10">
        <f t="shared" si="416"/>
        <v>1333.8</v>
      </c>
      <c r="L4475" s="11">
        <v>0.05</v>
      </c>
      <c r="M4475" s="10">
        <f t="shared" si="417"/>
        <v>66.69</v>
      </c>
      <c r="N4475" s="10">
        <f t="shared" si="418"/>
        <v>1400.49</v>
      </c>
      <c r="O4475" s="10">
        <v>79.98</v>
      </c>
      <c r="P4475" s="10">
        <f t="shared" si="419"/>
        <v>294.05999999999995</v>
      </c>
      <c r="Q4475" s="12">
        <v>46008</v>
      </c>
    </row>
    <row r="4476" spans="1:17" x14ac:dyDescent="0.25">
      <c r="A4476" s="4">
        <v>4586</v>
      </c>
      <c r="B4476" s="4" t="s">
        <v>23</v>
      </c>
      <c r="C4476" s="4" t="s">
        <v>24</v>
      </c>
      <c r="D4476" s="4" t="s">
        <v>26</v>
      </c>
      <c r="E4476" s="4" t="s">
        <v>22</v>
      </c>
      <c r="F4476" s="9">
        <v>9</v>
      </c>
      <c r="G4476" s="10">
        <v>204</v>
      </c>
      <c r="H4476" s="11">
        <v>0.1</v>
      </c>
      <c r="I4476" s="10">
        <f t="shared" si="420"/>
        <v>1836</v>
      </c>
      <c r="J4476" s="10">
        <f t="shared" si="415"/>
        <v>183.60000000000002</v>
      </c>
      <c r="K4476" s="10">
        <f t="shared" si="416"/>
        <v>1652.4</v>
      </c>
      <c r="L4476" s="11">
        <v>0.05</v>
      </c>
      <c r="M4476" s="10">
        <f t="shared" si="417"/>
        <v>82.62</v>
      </c>
      <c r="N4476" s="10">
        <f t="shared" si="418"/>
        <v>1735.02</v>
      </c>
      <c r="O4476" s="10">
        <v>150.94999999999999</v>
      </c>
      <c r="P4476" s="10">
        <f t="shared" si="419"/>
        <v>293.85000000000014</v>
      </c>
      <c r="Q4476" s="12">
        <v>45951</v>
      </c>
    </row>
    <row r="4477" spans="1:17" x14ac:dyDescent="0.25">
      <c r="A4477" s="4">
        <v>2247</v>
      </c>
      <c r="B4477" s="4" t="s">
        <v>16</v>
      </c>
      <c r="C4477" s="4" t="s">
        <v>21</v>
      </c>
      <c r="D4477" s="4" t="s">
        <v>18</v>
      </c>
      <c r="E4477" s="4" t="s">
        <v>27</v>
      </c>
      <c r="F4477" s="9">
        <v>9</v>
      </c>
      <c r="G4477" s="10">
        <v>128</v>
      </c>
      <c r="H4477" s="11">
        <v>0.1</v>
      </c>
      <c r="I4477" s="10">
        <f t="shared" si="420"/>
        <v>1152</v>
      </c>
      <c r="J4477" s="10">
        <f t="shared" si="415"/>
        <v>115.2</v>
      </c>
      <c r="K4477" s="10">
        <f t="shared" si="416"/>
        <v>1036.8</v>
      </c>
      <c r="L4477" s="11">
        <v>0.05</v>
      </c>
      <c r="M4477" s="10">
        <f t="shared" si="417"/>
        <v>51.84</v>
      </c>
      <c r="N4477" s="10">
        <f t="shared" si="418"/>
        <v>1088.6399999999999</v>
      </c>
      <c r="O4477" s="10">
        <v>82.56</v>
      </c>
      <c r="P4477" s="10">
        <f t="shared" si="419"/>
        <v>293.76</v>
      </c>
      <c r="Q4477" s="12">
        <v>45851</v>
      </c>
    </row>
    <row r="4478" spans="1:17" x14ac:dyDescent="0.25">
      <c r="A4478" s="4">
        <v>3437</v>
      </c>
      <c r="B4478" s="4" t="s">
        <v>35</v>
      </c>
      <c r="C4478" s="4" t="s">
        <v>24</v>
      </c>
      <c r="D4478" s="4" t="s">
        <v>18</v>
      </c>
      <c r="E4478" s="4" t="s">
        <v>25</v>
      </c>
      <c r="F4478" s="9">
        <v>5</v>
      </c>
      <c r="G4478" s="10">
        <v>165</v>
      </c>
      <c r="H4478" s="11">
        <v>0</v>
      </c>
      <c r="I4478" s="10">
        <f t="shared" si="420"/>
        <v>825</v>
      </c>
      <c r="J4478" s="10">
        <f t="shared" si="415"/>
        <v>0</v>
      </c>
      <c r="K4478" s="10">
        <f t="shared" si="416"/>
        <v>825</v>
      </c>
      <c r="L4478" s="11">
        <v>0.05</v>
      </c>
      <c r="M4478" s="10">
        <f t="shared" si="417"/>
        <v>41.25</v>
      </c>
      <c r="N4478" s="10">
        <f t="shared" si="418"/>
        <v>866.25</v>
      </c>
      <c r="O4478" s="10">
        <v>106.26</v>
      </c>
      <c r="P4478" s="10">
        <f t="shared" si="419"/>
        <v>293.69999999999993</v>
      </c>
      <c r="Q4478" s="12">
        <v>45750</v>
      </c>
    </row>
    <row r="4479" spans="1:17" x14ac:dyDescent="0.25">
      <c r="A4479" s="4">
        <v>3739</v>
      </c>
      <c r="B4479" s="4" t="s">
        <v>23</v>
      </c>
      <c r="C4479" s="4" t="s">
        <v>17</v>
      </c>
      <c r="D4479" s="4" t="s">
        <v>26</v>
      </c>
      <c r="E4479" s="4" t="s">
        <v>29</v>
      </c>
      <c r="F4479" s="9">
        <v>8</v>
      </c>
      <c r="G4479" s="10">
        <v>328</v>
      </c>
      <c r="H4479" s="11">
        <v>0.1</v>
      </c>
      <c r="I4479" s="10">
        <f t="shared" si="420"/>
        <v>2624</v>
      </c>
      <c r="J4479" s="10">
        <f t="shared" si="415"/>
        <v>262.40000000000003</v>
      </c>
      <c r="K4479" s="10">
        <f t="shared" si="416"/>
        <v>2361.6</v>
      </c>
      <c r="L4479" s="11">
        <v>0.05</v>
      </c>
      <c r="M4479" s="10">
        <f t="shared" si="417"/>
        <v>118.08</v>
      </c>
      <c r="N4479" s="10">
        <f t="shared" si="418"/>
        <v>2479.6799999999998</v>
      </c>
      <c r="O4479" s="10">
        <v>258.49</v>
      </c>
      <c r="P4479" s="10">
        <f t="shared" si="419"/>
        <v>293.67999999999984</v>
      </c>
      <c r="Q4479" s="12">
        <v>45889</v>
      </c>
    </row>
    <row r="4480" spans="1:17" x14ac:dyDescent="0.25">
      <c r="A4480" s="4">
        <v>3872</v>
      </c>
      <c r="B4480" s="4" t="s">
        <v>31</v>
      </c>
      <c r="C4480" s="4" t="s">
        <v>24</v>
      </c>
      <c r="D4480" s="4" t="s">
        <v>28</v>
      </c>
      <c r="E4480" s="4" t="s">
        <v>19</v>
      </c>
      <c r="F4480" s="9">
        <v>11</v>
      </c>
      <c r="G4480" s="10">
        <v>170</v>
      </c>
      <c r="H4480" s="11">
        <v>0.05</v>
      </c>
      <c r="I4480" s="10">
        <f t="shared" si="420"/>
        <v>1870</v>
      </c>
      <c r="J4480" s="10">
        <f t="shared" si="415"/>
        <v>93.5</v>
      </c>
      <c r="K4480" s="10">
        <f t="shared" si="416"/>
        <v>1776.5</v>
      </c>
      <c r="L4480" s="11">
        <v>0.05</v>
      </c>
      <c r="M4480" s="10">
        <f t="shared" si="417"/>
        <v>88.825000000000003</v>
      </c>
      <c r="N4480" s="10">
        <f t="shared" si="418"/>
        <v>1865.325</v>
      </c>
      <c r="O4480" s="10">
        <v>134.87</v>
      </c>
      <c r="P4480" s="10">
        <f t="shared" si="419"/>
        <v>292.92999999999984</v>
      </c>
      <c r="Q4480" s="12">
        <v>45916</v>
      </c>
    </row>
    <row r="4481" spans="1:17" x14ac:dyDescent="0.25">
      <c r="A4481" s="4">
        <v>982</v>
      </c>
      <c r="B4481" s="4" t="s">
        <v>35</v>
      </c>
      <c r="C4481" s="4" t="s">
        <v>17</v>
      </c>
      <c r="D4481" s="4" t="s">
        <v>28</v>
      </c>
      <c r="E4481" s="4" t="s">
        <v>30</v>
      </c>
      <c r="F4481" s="9">
        <v>18</v>
      </c>
      <c r="G4481" s="10">
        <v>221</v>
      </c>
      <c r="H4481" s="11">
        <v>0.15</v>
      </c>
      <c r="I4481" s="10">
        <f t="shared" si="420"/>
        <v>3978</v>
      </c>
      <c r="J4481" s="10">
        <f t="shared" si="415"/>
        <v>596.69999999999993</v>
      </c>
      <c r="K4481" s="10">
        <f t="shared" si="416"/>
        <v>3381.3</v>
      </c>
      <c r="L4481" s="11">
        <v>0.05</v>
      </c>
      <c r="M4481" s="10">
        <f t="shared" si="417"/>
        <v>169.06500000000003</v>
      </c>
      <c r="N4481" s="10">
        <f t="shared" si="418"/>
        <v>3550.3650000000002</v>
      </c>
      <c r="O4481" s="10">
        <v>171.58</v>
      </c>
      <c r="P4481" s="10">
        <f t="shared" si="419"/>
        <v>292.86000000000013</v>
      </c>
      <c r="Q4481" s="12">
        <v>45776</v>
      </c>
    </row>
    <row r="4482" spans="1:17" x14ac:dyDescent="0.25">
      <c r="A4482" s="4">
        <v>4266</v>
      </c>
      <c r="B4482" s="4" t="s">
        <v>35</v>
      </c>
      <c r="C4482" s="4" t="s">
        <v>24</v>
      </c>
      <c r="D4482" s="4" t="s">
        <v>33</v>
      </c>
      <c r="E4482" s="4" t="s">
        <v>36</v>
      </c>
      <c r="F4482" s="9">
        <v>4</v>
      </c>
      <c r="G4482" s="10">
        <v>276</v>
      </c>
      <c r="H4482" s="11">
        <v>0.05</v>
      </c>
      <c r="I4482" s="10">
        <f t="shared" si="420"/>
        <v>1104</v>
      </c>
      <c r="J4482" s="10">
        <f t="shared" ref="J4482:J4545" si="421">I4482*H4482</f>
        <v>55.2</v>
      </c>
      <c r="K4482" s="10">
        <f t="shared" ref="K4482:K4545" si="422">I4482-J4482</f>
        <v>1048.8</v>
      </c>
      <c r="L4482" s="11">
        <v>0.05</v>
      </c>
      <c r="M4482" s="10">
        <f t="shared" ref="M4482:M4545" si="423">K4482*L4482</f>
        <v>52.44</v>
      </c>
      <c r="N4482" s="10">
        <f t="shared" ref="N4482:N4545" si="424">K4482+M4482</f>
        <v>1101.24</v>
      </c>
      <c r="O4482" s="10">
        <v>189.11</v>
      </c>
      <c r="P4482" s="10">
        <f t="shared" ref="P4482:P4545" si="425">K4482-(O4482*F4482)</f>
        <v>292.3599999999999</v>
      </c>
      <c r="Q4482" s="12">
        <v>45858</v>
      </c>
    </row>
    <row r="4483" spans="1:17" x14ac:dyDescent="0.25">
      <c r="A4483" s="4">
        <v>2398</v>
      </c>
      <c r="B4483" s="4" t="s">
        <v>31</v>
      </c>
      <c r="C4483" s="4" t="s">
        <v>17</v>
      </c>
      <c r="D4483" s="4" t="s">
        <v>33</v>
      </c>
      <c r="E4483" s="4" t="s">
        <v>37</v>
      </c>
      <c r="F4483" s="9">
        <v>13</v>
      </c>
      <c r="G4483" s="10">
        <v>335</v>
      </c>
      <c r="H4483" s="11">
        <v>0.15</v>
      </c>
      <c r="I4483" s="10">
        <f t="shared" si="420"/>
        <v>4355</v>
      </c>
      <c r="J4483" s="10">
        <f t="shared" si="421"/>
        <v>653.25</v>
      </c>
      <c r="K4483" s="10">
        <f t="shared" si="422"/>
        <v>3701.75</v>
      </c>
      <c r="L4483" s="11">
        <v>0.05</v>
      </c>
      <c r="M4483" s="10">
        <f t="shared" si="423"/>
        <v>185.08750000000001</v>
      </c>
      <c r="N4483" s="10">
        <f t="shared" si="424"/>
        <v>3886.8375000000001</v>
      </c>
      <c r="O4483" s="10">
        <v>262.3</v>
      </c>
      <c r="P4483" s="10">
        <f t="shared" si="425"/>
        <v>291.84999999999991</v>
      </c>
      <c r="Q4483" s="12">
        <v>45910</v>
      </c>
    </row>
    <row r="4484" spans="1:17" x14ac:dyDescent="0.25">
      <c r="A4484" s="4">
        <v>2955</v>
      </c>
      <c r="B4484" s="4" t="s">
        <v>34</v>
      </c>
      <c r="C4484" s="4" t="s">
        <v>24</v>
      </c>
      <c r="D4484" s="4" t="s">
        <v>18</v>
      </c>
      <c r="E4484" s="4" t="s">
        <v>19</v>
      </c>
      <c r="F4484" s="9">
        <v>3</v>
      </c>
      <c r="G4484" s="10">
        <v>308</v>
      </c>
      <c r="H4484" s="11">
        <v>0.1</v>
      </c>
      <c r="I4484" s="10">
        <f t="shared" si="420"/>
        <v>924</v>
      </c>
      <c r="J4484" s="10">
        <f t="shared" si="421"/>
        <v>92.4</v>
      </c>
      <c r="K4484" s="10">
        <f t="shared" si="422"/>
        <v>831.6</v>
      </c>
      <c r="L4484" s="11">
        <v>0.05</v>
      </c>
      <c r="M4484" s="10">
        <f t="shared" si="423"/>
        <v>41.580000000000005</v>
      </c>
      <c r="N4484" s="10">
        <f t="shared" si="424"/>
        <v>873.18000000000006</v>
      </c>
      <c r="O4484" s="10">
        <v>180.1</v>
      </c>
      <c r="P4484" s="10">
        <f t="shared" si="425"/>
        <v>291.30000000000007</v>
      </c>
      <c r="Q4484" s="12">
        <v>45929</v>
      </c>
    </row>
    <row r="4485" spans="1:17" x14ac:dyDescent="0.25">
      <c r="A4485" s="4">
        <v>3106</v>
      </c>
      <c r="B4485" s="4" t="s">
        <v>32</v>
      </c>
      <c r="C4485" s="4" t="s">
        <v>24</v>
      </c>
      <c r="D4485" s="4" t="s">
        <v>33</v>
      </c>
      <c r="E4485" s="4" t="s">
        <v>25</v>
      </c>
      <c r="F4485" s="9">
        <v>3</v>
      </c>
      <c r="G4485" s="10">
        <v>964</v>
      </c>
      <c r="H4485" s="11">
        <v>0.15</v>
      </c>
      <c r="I4485" s="10">
        <f t="shared" si="420"/>
        <v>2892</v>
      </c>
      <c r="J4485" s="10">
        <f t="shared" si="421"/>
        <v>433.8</v>
      </c>
      <c r="K4485" s="10">
        <f t="shared" si="422"/>
        <v>2458.1999999999998</v>
      </c>
      <c r="L4485" s="11">
        <v>0.05</v>
      </c>
      <c r="M4485" s="10">
        <f t="shared" si="423"/>
        <v>122.91</v>
      </c>
      <c r="N4485" s="10">
        <f t="shared" si="424"/>
        <v>2581.1099999999997</v>
      </c>
      <c r="O4485" s="10">
        <v>722.34</v>
      </c>
      <c r="P4485" s="10">
        <f t="shared" si="425"/>
        <v>291.17999999999984</v>
      </c>
      <c r="Q4485" s="12">
        <v>45735</v>
      </c>
    </row>
    <row r="4486" spans="1:17" x14ac:dyDescent="0.25">
      <c r="A4486" s="4">
        <v>1485</v>
      </c>
      <c r="B4486" s="4" t="s">
        <v>35</v>
      </c>
      <c r="C4486" s="4" t="s">
        <v>17</v>
      </c>
      <c r="D4486" s="4" t="s">
        <v>28</v>
      </c>
      <c r="E4486" s="4" t="s">
        <v>30</v>
      </c>
      <c r="F4486" s="9">
        <v>4</v>
      </c>
      <c r="G4486" s="10">
        <v>420</v>
      </c>
      <c r="H4486" s="11">
        <v>0.1</v>
      </c>
      <c r="I4486" s="10">
        <f t="shared" si="420"/>
        <v>1680</v>
      </c>
      <c r="J4486" s="10">
        <f t="shared" si="421"/>
        <v>168</v>
      </c>
      <c r="K4486" s="10">
        <f t="shared" si="422"/>
        <v>1512</v>
      </c>
      <c r="L4486" s="11">
        <v>0.05</v>
      </c>
      <c r="M4486" s="10">
        <f t="shared" si="423"/>
        <v>75.600000000000009</v>
      </c>
      <c r="N4486" s="10">
        <f t="shared" si="424"/>
        <v>1587.6</v>
      </c>
      <c r="O4486" s="10">
        <v>305.33</v>
      </c>
      <c r="P4486" s="10">
        <f t="shared" si="425"/>
        <v>290.68000000000006</v>
      </c>
      <c r="Q4486" s="12">
        <v>45861</v>
      </c>
    </row>
    <row r="4487" spans="1:17" x14ac:dyDescent="0.25">
      <c r="A4487" s="4">
        <v>490</v>
      </c>
      <c r="B4487" s="4" t="s">
        <v>31</v>
      </c>
      <c r="C4487" s="4" t="s">
        <v>17</v>
      </c>
      <c r="D4487" s="4" t="s">
        <v>18</v>
      </c>
      <c r="E4487" s="4" t="s">
        <v>19</v>
      </c>
      <c r="F4487" s="9">
        <v>16</v>
      </c>
      <c r="G4487" s="10">
        <v>282</v>
      </c>
      <c r="H4487" s="11">
        <v>0.15</v>
      </c>
      <c r="I4487" s="10">
        <f t="shared" si="420"/>
        <v>4512</v>
      </c>
      <c r="J4487" s="10">
        <f t="shared" si="421"/>
        <v>676.8</v>
      </c>
      <c r="K4487" s="10">
        <f t="shared" si="422"/>
        <v>3835.2</v>
      </c>
      <c r="L4487" s="11">
        <v>0.05</v>
      </c>
      <c r="M4487" s="10">
        <f t="shared" si="423"/>
        <v>191.76</v>
      </c>
      <c r="N4487" s="10">
        <f t="shared" si="424"/>
        <v>4026.96</v>
      </c>
      <c r="O4487" s="10">
        <v>221.61</v>
      </c>
      <c r="P4487" s="10">
        <f t="shared" si="425"/>
        <v>289.4399999999996</v>
      </c>
      <c r="Q4487" s="12">
        <v>45967</v>
      </c>
    </row>
    <row r="4488" spans="1:17" x14ac:dyDescent="0.25">
      <c r="A4488" s="4">
        <v>1027</v>
      </c>
      <c r="B4488" s="4" t="s">
        <v>16</v>
      </c>
      <c r="C4488" s="4" t="s">
        <v>24</v>
      </c>
      <c r="D4488" s="4" t="s">
        <v>26</v>
      </c>
      <c r="E4488" s="4" t="s">
        <v>37</v>
      </c>
      <c r="F4488" s="9">
        <v>17</v>
      </c>
      <c r="G4488" s="10">
        <v>219</v>
      </c>
      <c r="H4488" s="11">
        <v>0.15</v>
      </c>
      <c r="I4488" s="10">
        <f t="shared" si="420"/>
        <v>3723</v>
      </c>
      <c r="J4488" s="10">
        <f t="shared" si="421"/>
        <v>558.44999999999993</v>
      </c>
      <c r="K4488" s="10">
        <f t="shared" si="422"/>
        <v>3164.55</v>
      </c>
      <c r="L4488" s="11">
        <v>0.05</v>
      </c>
      <c r="M4488" s="10">
        <f t="shared" si="423"/>
        <v>158.22750000000002</v>
      </c>
      <c r="N4488" s="10">
        <f t="shared" si="424"/>
        <v>3322.7775000000001</v>
      </c>
      <c r="O4488" s="10">
        <v>169.18</v>
      </c>
      <c r="P4488" s="10">
        <f t="shared" si="425"/>
        <v>288.49000000000024</v>
      </c>
      <c r="Q4488" s="12">
        <v>45825</v>
      </c>
    </row>
    <row r="4489" spans="1:17" x14ac:dyDescent="0.25">
      <c r="A4489" s="4">
        <v>3091</v>
      </c>
      <c r="B4489" s="4" t="s">
        <v>32</v>
      </c>
      <c r="C4489" s="4" t="s">
        <v>17</v>
      </c>
      <c r="D4489" s="4" t="s">
        <v>18</v>
      </c>
      <c r="E4489" s="4" t="s">
        <v>37</v>
      </c>
      <c r="F4489" s="9">
        <v>8</v>
      </c>
      <c r="G4489" s="10">
        <v>220</v>
      </c>
      <c r="H4489" s="11">
        <v>0.05</v>
      </c>
      <c r="I4489" s="10">
        <f t="shared" si="420"/>
        <v>1760</v>
      </c>
      <c r="J4489" s="10">
        <f t="shared" si="421"/>
        <v>88</v>
      </c>
      <c r="K4489" s="10">
        <f t="shared" si="422"/>
        <v>1672</v>
      </c>
      <c r="L4489" s="11">
        <v>0.05</v>
      </c>
      <c r="M4489" s="10">
        <f t="shared" si="423"/>
        <v>83.600000000000009</v>
      </c>
      <c r="N4489" s="10">
        <f t="shared" si="424"/>
        <v>1755.6</v>
      </c>
      <c r="O4489" s="10">
        <v>173.03</v>
      </c>
      <c r="P4489" s="10">
        <f t="shared" si="425"/>
        <v>287.76</v>
      </c>
      <c r="Q4489" s="12">
        <v>46010</v>
      </c>
    </row>
    <row r="4490" spans="1:17" x14ac:dyDescent="0.25">
      <c r="A4490" s="4">
        <v>4160</v>
      </c>
      <c r="B4490" s="4" t="s">
        <v>32</v>
      </c>
      <c r="C4490" s="4" t="s">
        <v>24</v>
      </c>
      <c r="D4490" s="4" t="s">
        <v>33</v>
      </c>
      <c r="E4490" s="4" t="s">
        <v>19</v>
      </c>
      <c r="F4490" s="9">
        <v>3</v>
      </c>
      <c r="G4490" s="10">
        <v>371</v>
      </c>
      <c r="H4490" s="11">
        <v>0.15</v>
      </c>
      <c r="I4490" s="10">
        <f t="shared" si="420"/>
        <v>1113</v>
      </c>
      <c r="J4490" s="10">
        <f t="shared" si="421"/>
        <v>166.95</v>
      </c>
      <c r="K4490" s="10">
        <f t="shared" si="422"/>
        <v>946.05</v>
      </c>
      <c r="L4490" s="11">
        <v>0.05</v>
      </c>
      <c r="M4490" s="10">
        <f t="shared" si="423"/>
        <v>47.302500000000002</v>
      </c>
      <c r="N4490" s="10">
        <f t="shared" si="424"/>
        <v>993.35249999999996</v>
      </c>
      <c r="O4490" s="10">
        <v>219.48</v>
      </c>
      <c r="P4490" s="10">
        <f t="shared" si="425"/>
        <v>287.61</v>
      </c>
      <c r="Q4490" s="12">
        <v>45916</v>
      </c>
    </row>
    <row r="4491" spans="1:17" x14ac:dyDescent="0.25">
      <c r="A4491" s="4">
        <v>2387</v>
      </c>
      <c r="B4491" s="4" t="s">
        <v>20</v>
      </c>
      <c r="C4491" s="4" t="s">
        <v>17</v>
      </c>
      <c r="D4491" s="4" t="s">
        <v>28</v>
      </c>
      <c r="E4491" s="4" t="s">
        <v>37</v>
      </c>
      <c r="F4491" s="9">
        <v>1</v>
      </c>
      <c r="G4491" s="10">
        <v>955</v>
      </c>
      <c r="H4491" s="11">
        <v>0.1</v>
      </c>
      <c r="I4491" s="10">
        <f t="shared" si="420"/>
        <v>955</v>
      </c>
      <c r="J4491" s="10">
        <f t="shared" si="421"/>
        <v>95.5</v>
      </c>
      <c r="K4491" s="10">
        <f t="shared" si="422"/>
        <v>859.5</v>
      </c>
      <c r="L4491" s="11">
        <v>0.05</v>
      </c>
      <c r="M4491" s="10">
        <f t="shared" si="423"/>
        <v>42.975000000000001</v>
      </c>
      <c r="N4491" s="10">
        <f t="shared" si="424"/>
        <v>902.47500000000002</v>
      </c>
      <c r="O4491" s="10">
        <v>572.63</v>
      </c>
      <c r="P4491" s="10">
        <f t="shared" si="425"/>
        <v>286.87</v>
      </c>
      <c r="Q4491" s="12">
        <v>45953</v>
      </c>
    </row>
    <row r="4492" spans="1:17" x14ac:dyDescent="0.25">
      <c r="A4492" s="4">
        <v>4340</v>
      </c>
      <c r="B4492" s="4" t="s">
        <v>38</v>
      </c>
      <c r="C4492" s="4" t="s">
        <v>17</v>
      </c>
      <c r="D4492" s="4" t="s">
        <v>28</v>
      </c>
      <c r="E4492" s="4" t="s">
        <v>29</v>
      </c>
      <c r="F4492" s="9">
        <v>3</v>
      </c>
      <c r="G4492" s="10">
        <v>219</v>
      </c>
      <c r="H4492" s="11">
        <v>0</v>
      </c>
      <c r="I4492" s="10">
        <f t="shared" si="420"/>
        <v>657</v>
      </c>
      <c r="J4492" s="10">
        <f t="shared" si="421"/>
        <v>0</v>
      </c>
      <c r="K4492" s="10">
        <f t="shared" si="422"/>
        <v>657</v>
      </c>
      <c r="L4492" s="11">
        <v>0.05</v>
      </c>
      <c r="M4492" s="10">
        <f t="shared" si="423"/>
        <v>32.85</v>
      </c>
      <c r="N4492" s="10">
        <f t="shared" si="424"/>
        <v>689.85</v>
      </c>
      <c r="O4492" s="10">
        <v>123.51</v>
      </c>
      <c r="P4492" s="10">
        <f t="shared" si="425"/>
        <v>286.46999999999997</v>
      </c>
      <c r="Q4492" s="12">
        <v>45775</v>
      </c>
    </row>
    <row r="4493" spans="1:17" x14ac:dyDescent="0.25">
      <c r="A4493" s="4">
        <v>1727</v>
      </c>
      <c r="B4493" s="4" t="s">
        <v>31</v>
      </c>
      <c r="C4493" s="4" t="s">
        <v>24</v>
      </c>
      <c r="D4493" s="4" t="s">
        <v>28</v>
      </c>
      <c r="E4493" s="4" t="s">
        <v>19</v>
      </c>
      <c r="F4493" s="9">
        <v>1</v>
      </c>
      <c r="G4493" s="10">
        <v>1082</v>
      </c>
      <c r="H4493" s="11">
        <v>0.15</v>
      </c>
      <c r="I4493" s="10">
        <f t="shared" si="420"/>
        <v>1082</v>
      </c>
      <c r="J4493" s="10">
        <f t="shared" si="421"/>
        <v>162.29999999999998</v>
      </c>
      <c r="K4493" s="10">
        <f t="shared" si="422"/>
        <v>919.7</v>
      </c>
      <c r="L4493" s="11">
        <v>0.05</v>
      </c>
      <c r="M4493" s="10">
        <f t="shared" si="423"/>
        <v>45.985000000000007</v>
      </c>
      <c r="N4493" s="10">
        <f t="shared" si="424"/>
        <v>965.68500000000006</v>
      </c>
      <c r="O4493" s="10">
        <v>634.45000000000005</v>
      </c>
      <c r="P4493" s="10">
        <f t="shared" si="425"/>
        <v>285.25</v>
      </c>
      <c r="Q4493" s="12">
        <v>45956</v>
      </c>
    </row>
    <row r="4494" spans="1:17" x14ac:dyDescent="0.25">
      <c r="A4494" s="4">
        <v>1994</v>
      </c>
      <c r="B4494" s="4" t="s">
        <v>32</v>
      </c>
      <c r="C4494" s="4" t="s">
        <v>24</v>
      </c>
      <c r="D4494" s="4" t="s">
        <v>33</v>
      </c>
      <c r="E4494" s="4" t="s">
        <v>27</v>
      </c>
      <c r="F4494" s="9">
        <v>8</v>
      </c>
      <c r="G4494" s="10">
        <v>334</v>
      </c>
      <c r="H4494" s="11">
        <v>0.15</v>
      </c>
      <c r="I4494" s="10">
        <f t="shared" si="420"/>
        <v>2672</v>
      </c>
      <c r="J4494" s="10">
        <f t="shared" si="421"/>
        <v>400.8</v>
      </c>
      <c r="K4494" s="10">
        <f t="shared" si="422"/>
        <v>2271.1999999999998</v>
      </c>
      <c r="L4494" s="11">
        <v>0.05</v>
      </c>
      <c r="M4494" s="10">
        <f t="shared" si="423"/>
        <v>113.56</v>
      </c>
      <c r="N4494" s="10">
        <f t="shared" si="424"/>
        <v>2384.7599999999998</v>
      </c>
      <c r="O4494" s="10">
        <v>248.39</v>
      </c>
      <c r="P4494" s="10">
        <f t="shared" si="425"/>
        <v>284.07999999999993</v>
      </c>
      <c r="Q4494" s="12">
        <v>45917</v>
      </c>
    </row>
    <row r="4495" spans="1:17" x14ac:dyDescent="0.25">
      <c r="A4495" s="4">
        <v>3585</v>
      </c>
      <c r="B4495" s="4" t="s">
        <v>23</v>
      </c>
      <c r="C4495" s="4" t="s">
        <v>24</v>
      </c>
      <c r="D4495" s="4" t="s">
        <v>33</v>
      </c>
      <c r="E4495" s="4" t="s">
        <v>29</v>
      </c>
      <c r="F4495" s="9">
        <v>13</v>
      </c>
      <c r="G4495" s="10">
        <v>98</v>
      </c>
      <c r="H4495" s="11">
        <v>0.15</v>
      </c>
      <c r="I4495" s="10">
        <f t="shared" si="420"/>
        <v>1274</v>
      </c>
      <c r="J4495" s="10">
        <f t="shared" si="421"/>
        <v>191.1</v>
      </c>
      <c r="K4495" s="10">
        <f t="shared" si="422"/>
        <v>1082.9000000000001</v>
      </c>
      <c r="L4495" s="11">
        <v>0.05</v>
      </c>
      <c r="M4495" s="10">
        <f t="shared" si="423"/>
        <v>54.14500000000001</v>
      </c>
      <c r="N4495" s="10">
        <f t="shared" si="424"/>
        <v>1137.0450000000001</v>
      </c>
      <c r="O4495" s="10">
        <v>61.49</v>
      </c>
      <c r="P4495" s="10">
        <f t="shared" si="425"/>
        <v>283.53000000000009</v>
      </c>
      <c r="Q4495" s="12">
        <v>45904</v>
      </c>
    </row>
    <row r="4496" spans="1:17" x14ac:dyDescent="0.25">
      <c r="A4496" s="4">
        <v>1545</v>
      </c>
      <c r="B4496" s="4" t="s">
        <v>20</v>
      </c>
      <c r="C4496" s="4" t="s">
        <v>17</v>
      </c>
      <c r="D4496" s="4" t="s">
        <v>28</v>
      </c>
      <c r="E4496" s="4" t="s">
        <v>37</v>
      </c>
      <c r="F4496" s="9">
        <v>3</v>
      </c>
      <c r="G4496" s="10">
        <v>332</v>
      </c>
      <c r="H4496" s="11">
        <v>0.1</v>
      </c>
      <c r="I4496" s="10">
        <f t="shared" si="420"/>
        <v>996</v>
      </c>
      <c r="J4496" s="10">
        <f t="shared" si="421"/>
        <v>99.600000000000009</v>
      </c>
      <c r="K4496" s="10">
        <f t="shared" si="422"/>
        <v>896.4</v>
      </c>
      <c r="L4496" s="11">
        <v>0.05</v>
      </c>
      <c r="M4496" s="10">
        <f t="shared" si="423"/>
        <v>44.82</v>
      </c>
      <c r="N4496" s="10">
        <f t="shared" si="424"/>
        <v>941.22</v>
      </c>
      <c r="O4496" s="10">
        <v>204.4</v>
      </c>
      <c r="P4496" s="10">
        <f t="shared" si="425"/>
        <v>283.19999999999993</v>
      </c>
      <c r="Q4496" s="12">
        <v>45786</v>
      </c>
    </row>
    <row r="4497" spans="1:17" x14ac:dyDescent="0.25">
      <c r="A4497" s="4">
        <v>4630</v>
      </c>
      <c r="B4497" s="4" t="s">
        <v>16</v>
      </c>
      <c r="C4497" s="4" t="s">
        <v>24</v>
      </c>
      <c r="D4497" s="4" t="s">
        <v>28</v>
      </c>
      <c r="E4497" s="4" t="s">
        <v>37</v>
      </c>
      <c r="F4497" s="9">
        <v>4</v>
      </c>
      <c r="G4497" s="10">
        <v>388</v>
      </c>
      <c r="H4497" s="11">
        <v>0.1</v>
      </c>
      <c r="I4497" s="10">
        <f t="shared" si="420"/>
        <v>1552</v>
      </c>
      <c r="J4497" s="10">
        <f t="shared" si="421"/>
        <v>155.20000000000002</v>
      </c>
      <c r="K4497" s="10">
        <f t="shared" si="422"/>
        <v>1396.8</v>
      </c>
      <c r="L4497" s="11">
        <v>0.05</v>
      </c>
      <c r="M4497" s="10">
        <f t="shared" si="423"/>
        <v>69.84</v>
      </c>
      <c r="N4497" s="10">
        <f t="shared" si="424"/>
        <v>1466.6399999999999</v>
      </c>
      <c r="O4497" s="10">
        <v>278.43</v>
      </c>
      <c r="P4497" s="10">
        <f t="shared" si="425"/>
        <v>283.07999999999993</v>
      </c>
      <c r="Q4497" s="12">
        <v>45688</v>
      </c>
    </row>
    <row r="4498" spans="1:17" x14ac:dyDescent="0.25">
      <c r="A4498" s="4">
        <v>4552</v>
      </c>
      <c r="B4498" s="4" t="s">
        <v>20</v>
      </c>
      <c r="C4498" s="4" t="s">
        <v>17</v>
      </c>
      <c r="D4498" s="4" t="s">
        <v>18</v>
      </c>
      <c r="E4498" s="4" t="s">
        <v>30</v>
      </c>
      <c r="F4498" s="9">
        <v>7</v>
      </c>
      <c r="G4498" s="10">
        <v>245</v>
      </c>
      <c r="H4498" s="11">
        <v>0.15</v>
      </c>
      <c r="I4498" s="10">
        <f t="shared" si="420"/>
        <v>1715</v>
      </c>
      <c r="J4498" s="10">
        <f t="shared" si="421"/>
        <v>257.25</v>
      </c>
      <c r="K4498" s="10">
        <f t="shared" si="422"/>
        <v>1457.75</v>
      </c>
      <c r="L4498" s="11">
        <v>0.05</v>
      </c>
      <c r="M4498" s="10">
        <f t="shared" si="423"/>
        <v>72.887500000000003</v>
      </c>
      <c r="N4498" s="10">
        <f t="shared" si="424"/>
        <v>1530.6375</v>
      </c>
      <c r="O4498" s="10">
        <v>168.01</v>
      </c>
      <c r="P4498" s="10">
        <f t="shared" si="425"/>
        <v>281.68000000000006</v>
      </c>
      <c r="Q4498" s="12">
        <v>45871</v>
      </c>
    </row>
    <row r="4499" spans="1:17" x14ac:dyDescent="0.25">
      <c r="A4499" s="4">
        <v>2</v>
      </c>
      <c r="B4499" s="4" t="s">
        <v>20</v>
      </c>
      <c r="C4499" s="4" t="s">
        <v>21</v>
      </c>
      <c r="D4499" s="4" t="s">
        <v>18</v>
      </c>
      <c r="E4499" s="4" t="s">
        <v>22</v>
      </c>
      <c r="F4499" s="9">
        <v>4</v>
      </c>
      <c r="G4499" s="10">
        <v>309</v>
      </c>
      <c r="H4499" s="11">
        <v>0.15</v>
      </c>
      <c r="I4499" s="10">
        <f t="shared" ref="I4499:I4562" si="426">F4499*G4499</f>
        <v>1236</v>
      </c>
      <c r="J4499" s="10">
        <f t="shared" si="421"/>
        <v>185.4</v>
      </c>
      <c r="K4499" s="10">
        <f t="shared" si="422"/>
        <v>1050.5999999999999</v>
      </c>
      <c r="L4499" s="11">
        <v>0.05</v>
      </c>
      <c r="M4499" s="10">
        <f t="shared" si="423"/>
        <v>52.53</v>
      </c>
      <c r="N4499" s="10">
        <f t="shared" si="424"/>
        <v>1103.1299999999999</v>
      </c>
      <c r="O4499" s="10">
        <v>192.29</v>
      </c>
      <c r="P4499" s="10">
        <f t="shared" si="425"/>
        <v>281.43999999999994</v>
      </c>
      <c r="Q4499" s="12">
        <v>45680</v>
      </c>
    </row>
    <row r="4500" spans="1:17" x14ac:dyDescent="0.25">
      <c r="A4500" s="4">
        <v>4136</v>
      </c>
      <c r="B4500" s="4" t="s">
        <v>32</v>
      </c>
      <c r="C4500" s="4" t="s">
        <v>21</v>
      </c>
      <c r="D4500" s="4" t="s">
        <v>26</v>
      </c>
      <c r="E4500" s="4" t="s">
        <v>19</v>
      </c>
      <c r="F4500" s="9">
        <v>13</v>
      </c>
      <c r="G4500" s="10">
        <v>80</v>
      </c>
      <c r="H4500" s="11">
        <v>0</v>
      </c>
      <c r="I4500" s="10">
        <f t="shared" si="426"/>
        <v>1040</v>
      </c>
      <c r="J4500" s="10">
        <f t="shared" si="421"/>
        <v>0</v>
      </c>
      <c r="K4500" s="10">
        <f t="shared" si="422"/>
        <v>1040</v>
      </c>
      <c r="L4500" s="11">
        <v>0.05</v>
      </c>
      <c r="M4500" s="10">
        <f t="shared" si="423"/>
        <v>52</v>
      </c>
      <c r="N4500" s="10">
        <f t="shared" si="424"/>
        <v>1092</v>
      </c>
      <c r="O4500" s="10">
        <v>58.37</v>
      </c>
      <c r="P4500" s="10">
        <f t="shared" si="425"/>
        <v>281.19000000000005</v>
      </c>
      <c r="Q4500" s="12">
        <v>45660</v>
      </c>
    </row>
    <row r="4501" spans="1:17" x14ac:dyDescent="0.25">
      <c r="A4501" s="4">
        <v>2168</v>
      </c>
      <c r="B4501" s="4" t="s">
        <v>34</v>
      </c>
      <c r="C4501" s="4" t="s">
        <v>24</v>
      </c>
      <c r="D4501" s="4" t="s">
        <v>26</v>
      </c>
      <c r="E4501" s="4" t="s">
        <v>36</v>
      </c>
      <c r="F4501" s="9">
        <v>16</v>
      </c>
      <c r="G4501" s="10">
        <v>341</v>
      </c>
      <c r="H4501" s="11">
        <v>0.15</v>
      </c>
      <c r="I4501" s="10">
        <f t="shared" si="426"/>
        <v>5456</v>
      </c>
      <c r="J4501" s="10">
        <f t="shared" si="421"/>
        <v>818.4</v>
      </c>
      <c r="K4501" s="10">
        <f t="shared" si="422"/>
        <v>4637.6000000000004</v>
      </c>
      <c r="L4501" s="11">
        <v>0.05</v>
      </c>
      <c r="M4501" s="10">
        <f t="shared" si="423"/>
        <v>231.88000000000002</v>
      </c>
      <c r="N4501" s="10">
        <f t="shared" si="424"/>
        <v>4869.4800000000005</v>
      </c>
      <c r="O4501" s="10">
        <v>272.33</v>
      </c>
      <c r="P4501" s="10">
        <f t="shared" si="425"/>
        <v>280.32000000000062</v>
      </c>
      <c r="Q4501" s="12">
        <v>45785</v>
      </c>
    </row>
    <row r="4502" spans="1:17" x14ac:dyDescent="0.25">
      <c r="A4502" s="4">
        <v>3424</v>
      </c>
      <c r="B4502" s="4" t="s">
        <v>35</v>
      </c>
      <c r="C4502" s="4" t="s">
        <v>17</v>
      </c>
      <c r="D4502" s="4" t="s">
        <v>26</v>
      </c>
      <c r="E4502" s="4" t="s">
        <v>27</v>
      </c>
      <c r="F4502" s="9">
        <v>13</v>
      </c>
      <c r="G4502" s="10">
        <v>206</v>
      </c>
      <c r="H4502" s="11">
        <v>0.15</v>
      </c>
      <c r="I4502" s="10">
        <f t="shared" si="426"/>
        <v>2678</v>
      </c>
      <c r="J4502" s="10">
        <f t="shared" si="421"/>
        <v>401.7</v>
      </c>
      <c r="K4502" s="10">
        <f t="shared" si="422"/>
        <v>2276.3000000000002</v>
      </c>
      <c r="L4502" s="11">
        <v>0.05</v>
      </c>
      <c r="M4502" s="10">
        <f t="shared" si="423"/>
        <v>113.81500000000001</v>
      </c>
      <c r="N4502" s="10">
        <f t="shared" si="424"/>
        <v>2390.1150000000002</v>
      </c>
      <c r="O4502" s="10">
        <v>153.57</v>
      </c>
      <c r="P4502" s="10">
        <f t="shared" si="425"/>
        <v>279.89000000000033</v>
      </c>
      <c r="Q4502" s="12">
        <v>45778</v>
      </c>
    </row>
    <row r="4503" spans="1:17" x14ac:dyDescent="0.25">
      <c r="A4503" s="4">
        <v>4038</v>
      </c>
      <c r="B4503" s="4" t="s">
        <v>31</v>
      </c>
      <c r="C4503" s="4" t="s">
        <v>17</v>
      </c>
      <c r="D4503" s="4" t="s">
        <v>26</v>
      </c>
      <c r="E4503" s="4" t="s">
        <v>30</v>
      </c>
      <c r="F4503" s="9">
        <v>1</v>
      </c>
      <c r="G4503" s="10">
        <v>920</v>
      </c>
      <c r="H4503" s="11">
        <v>0.1</v>
      </c>
      <c r="I4503" s="10">
        <f t="shared" si="426"/>
        <v>920</v>
      </c>
      <c r="J4503" s="10">
        <f t="shared" si="421"/>
        <v>92</v>
      </c>
      <c r="K4503" s="10">
        <f t="shared" si="422"/>
        <v>828</v>
      </c>
      <c r="L4503" s="11">
        <v>0.05</v>
      </c>
      <c r="M4503" s="10">
        <f t="shared" si="423"/>
        <v>41.400000000000006</v>
      </c>
      <c r="N4503" s="10">
        <f t="shared" si="424"/>
        <v>869.4</v>
      </c>
      <c r="O4503" s="10">
        <v>549.12</v>
      </c>
      <c r="P4503" s="10">
        <f t="shared" si="425"/>
        <v>278.88</v>
      </c>
      <c r="Q4503" s="12">
        <v>45895</v>
      </c>
    </row>
    <row r="4504" spans="1:17" x14ac:dyDescent="0.25">
      <c r="A4504" s="4">
        <v>4287</v>
      </c>
      <c r="B4504" s="4" t="s">
        <v>35</v>
      </c>
      <c r="C4504" s="4" t="s">
        <v>24</v>
      </c>
      <c r="D4504" s="4" t="s">
        <v>33</v>
      </c>
      <c r="E4504" s="4" t="s">
        <v>27</v>
      </c>
      <c r="F4504" s="9">
        <v>3</v>
      </c>
      <c r="G4504" s="10">
        <v>212</v>
      </c>
      <c r="H4504" s="11">
        <v>0</v>
      </c>
      <c r="I4504" s="10">
        <f t="shared" si="426"/>
        <v>636</v>
      </c>
      <c r="J4504" s="10">
        <f t="shared" si="421"/>
        <v>0</v>
      </c>
      <c r="K4504" s="10">
        <f t="shared" si="422"/>
        <v>636</v>
      </c>
      <c r="L4504" s="11">
        <v>0.05</v>
      </c>
      <c r="M4504" s="10">
        <f t="shared" si="423"/>
        <v>31.8</v>
      </c>
      <c r="N4504" s="10">
        <f t="shared" si="424"/>
        <v>667.8</v>
      </c>
      <c r="O4504" s="10">
        <v>119.51</v>
      </c>
      <c r="P4504" s="10">
        <f t="shared" si="425"/>
        <v>277.46999999999997</v>
      </c>
      <c r="Q4504" s="12">
        <v>45673</v>
      </c>
    </row>
    <row r="4505" spans="1:17" x14ac:dyDescent="0.25">
      <c r="A4505" s="4">
        <v>2450</v>
      </c>
      <c r="B4505" s="4" t="s">
        <v>32</v>
      </c>
      <c r="C4505" s="4" t="s">
        <v>21</v>
      </c>
      <c r="D4505" s="4" t="s">
        <v>33</v>
      </c>
      <c r="E4505" s="4" t="s">
        <v>19</v>
      </c>
      <c r="F4505" s="9">
        <v>12</v>
      </c>
      <c r="G4505" s="10">
        <v>105</v>
      </c>
      <c r="H4505" s="11">
        <v>0</v>
      </c>
      <c r="I4505" s="10">
        <f t="shared" si="426"/>
        <v>1260</v>
      </c>
      <c r="J4505" s="10">
        <f t="shared" si="421"/>
        <v>0</v>
      </c>
      <c r="K4505" s="10">
        <f t="shared" si="422"/>
        <v>1260</v>
      </c>
      <c r="L4505" s="11">
        <v>0.05</v>
      </c>
      <c r="M4505" s="10">
        <f t="shared" si="423"/>
        <v>63</v>
      </c>
      <c r="N4505" s="10">
        <f t="shared" si="424"/>
        <v>1323</v>
      </c>
      <c r="O4505" s="10">
        <v>81.88</v>
      </c>
      <c r="P4505" s="10">
        <f t="shared" si="425"/>
        <v>277.44000000000005</v>
      </c>
      <c r="Q4505" s="12">
        <v>45755</v>
      </c>
    </row>
    <row r="4506" spans="1:17" x14ac:dyDescent="0.25">
      <c r="A4506" s="4">
        <v>3735</v>
      </c>
      <c r="B4506" s="4" t="s">
        <v>16</v>
      </c>
      <c r="C4506" s="4" t="s">
        <v>21</v>
      </c>
      <c r="D4506" s="4" t="s">
        <v>26</v>
      </c>
      <c r="E4506" s="4" t="s">
        <v>37</v>
      </c>
      <c r="F4506" s="9">
        <v>2</v>
      </c>
      <c r="G4506" s="10">
        <v>461</v>
      </c>
      <c r="H4506" s="11">
        <v>0.05</v>
      </c>
      <c r="I4506" s="10">
        <f t="shared" si="426"/>
        <v>922</v>
      </c>
      <c r="J4506" s="10">
        <f t="shared" si="421"/>
        <v>46.1</v>
      </c>
      <c r="K4506" s="10">
        <f t="shared" si="422"/>
        <v>875.9</v>
      </c>
      <c r="L4506" s="11">
        <v>0.05</v>
      </c>
      <c r="M4506" s="10">
        <f t="shared" si="423"/>
        <v>43.795000000000002</v>
      </c>
      <c r="N4506" s="10">
        <f t="shared" si="424"/>
        <v>919.69499999999994</v>
      </c>
      <c r="O4506" s="10">
        <v>299.25</v>
      </c>
      <c r="P4506" s="10">
        <f t="shared" si="425"/>
        <v>277.39999999999998</v>
      </c>
      <c r="Q4506" s="12">
        <v>45848</v>
      </c>
    </row>
    <row r="4507" spans="1:17" x14ac:dyDescent="0.25">
      <c r="A4507" s="4">
        <v>3416</v>
      </c>
      <c r="B4507" s="4" t="s">
        <v>16</v>
      </c>
      <c r="C4507" s="4" t="s">
        <v>17</v>
      </c>
      <c r="D4507" s="4" t="s">
        <v>26</v>
      </c>
      <c r="E4507" s="4" t="s">
        <v>29</v>
      </c>
      <c r="F4507" s="9">
        <v>16</v>
      </c>
      <c r="G4507" s="10">
        <v>98</v>
      </c>
      <c r="H4507" s="11">
        <v>0.15</v>
      </c>
      <c r="I4507" s="10">
        <f t="shared" si="426"/>
        <v>1568</v>
      </c>
      <c r="J4507" s="10">
        <f t="shared" si="421"/>
        <v>235.2</v>
      </c>
      <c r="K4507" s="10">
        <f t="shared" si="422"/>
        <v>1332.8</v>
      </c>
      <c r="L4507" s="11">
        <v>0.05</v>
      </c>
      <c r="M4507" s="10">
        <f t="shared" si="423"/>
        <v>66.64</v>
      </c>
      <c r="N4507" s="10">
        <f t="shared" si="424"/>
        <v>1399.44</v>
      </c>
      <c r="O4507" s="10">
        <v>66.040000000000006</v>
      </c>
      <c r="P4507" s="10">
        <f t="shared" si="425"/>
        <v>276.15999999999985</v>
      </c>
      <c r="Q4507" s="12">
        <v>45888</v>
      </c>
    </row>
    <row r="4508" spans="1:17" x14ac:dyDescent="0.25">
      <c r="A4508" s="4">
        <v>2169</v>
      </c>
      <c r="B4508" s="4" t="s">
        <v>31</v>
      </c>
      <c r="C4508" s="4" t="s">
        <v>17</v>
      </c>
      <c r="D4508" s="4" t="s">
        <v>33</v>
      </c>
      <c r="E4508" s="4" t="s">
        <v>36</v>
      </c>
      <c r="F4508" s="9">
        <v>4</v>
      </c>
      <c r="G4508" s="10">
        <v>209</v>
      </c>
      <c r="H4508" s="11">
        <v>0.1</v>
      </c>
      <c r="I4508" s="10">
        <f t="shared" si="426"/>
        <v>836</v>
      </c>
      <c r="J4508" s="10">
        <f t="shared" si="421"/>
        <v>83.600000000000009</v>
      </c>
      <c r="K4508" s="10">
        <f t="shared" si="422"/>
        <v>752.4</v>
      </c>
      <c r="L4508" s="11">
        <v>0.05</v>
      </c>
      <c r="M4508" s="10">
        <f t="shared" si="423"/>
        <v>37.619999999999997</v>
      </c>
      <c r="N4508" s="10">
        <f t="shared" si="424"/>
        <v>790.02</v>
      </c>
      <c r="O4508" s="10">
        <v>119.25</v>
      </c>
      <c r="P4508" s="10">
        <f t="shared" si="425"/>
        <v>275.39999999999998</v>
      </c>
      <c r="Q4508" s="12">
        <v>45814</v>
      </c>
    </row>
    <row r="4509" spans="1:17" x14ac:dyDescent="0.25">
      <c r="A4509" s="4">
        <v>460</v>
      </c>
      <c r="B4509" s="4" t="s">
        <v>16</v>
      </c>
      <c r="C4509" s="4" t="s">
        <v>24</v>
      </c>
      <c r="D4509" s="4" t="s">
        <v>33</v>
      </c>
      <c r="E4509" s="4" t="s">
        <v>29</v>
      </c>
      <c r="F4509" s="9">
        <v>7</v>
      </c>
      <c r="G4509" s="10">
        <v>370</v>
      </c>
      <c r="H4509" s="11">
        <v>0.1</v>
      </c>
      <c r="I4509" s="10">
        <f t="shared" si="426"/>
        <v>2590</v>
      </c>
      <c r="J4509" s="10">
        <f t="shared" si="421"/>
        <v>259</v>
      </c>
      <c r="K4509" s="10">
        <f t="shared" si="422"/>
        <v>2331</v>
      </c>
      <c r="L4509" s="11">
        <v>0.05</v>
      </c>
      <c r="M4509" s="10">
        <f t="shared" si="423"/>
        <v>116.55000000000001</v>
      </c>
      <c r="N4509" s="10">
        <f t="shared" si="424"/>
        <v>2447.5500000000002</v>
      </c>
      <c r="O4509" s="10">
        <v>293.77</v>
      </c>
      <c r="P4509" s="10">
        <f t="shared" si="425"/>
        <v>274.61000000000013</v>
      </c>
      <c r="Q4509" s="12">
        <v>46000</v>
      </c>
    </row>
    <row r="4510" spans="1:17" x14ac:dyDescent="0.25">
      <c r="A4510" s="4">
        <v>3410</v>
      </c>
      <c r="B4510" s="4" t="s">
        <v>35</v>
      </c>
      <c r="C4510" s="4" t="s">
        <v>24</v>
      </c>
      <c r="D4510" s="4" t="s">
        <v>33</v>
      </c>
      <c r="E4510" s="4" t="s">
        <v>36</v>
      </c>
      <c r="F4510" s="9">
        <v>9</v>
      </c>
      <c r="G4510" s="10">
        <v>197</v>
      </c>
      <c r="H4510" s="11">
        <v>0.1</v>
      </c>
      <c r="I4510" s="10">
        <f t="shared" si="426"/>
        <v>1773</v>
      </c>
      <c r="J4510" s="10">
        <f t="shared" si="421"/>
        <v>177.3</v>
      </c>
      <c r="K4510" s="10">
        <f t="shared" si="422"/>
        <v>1595.7</v>
      </c>
      <c r="L4510" s="11">
        <v>0.05</v>
      </c>
      <c r="M4510" s="10">
        <f t="shared" si="423"/>
        <v>79.785000000000011</v>
      </c>
      <c r="N4510" s="10">
        <f t="shared" si="424"/>
        <v>1675.4850000000001</v>
      </c>
      <c r="O4510" s="10">
        <v>146.93</v>
      </c>
      <c r="P4510" s="10">
        <f t="shared" si="425"/>
        <v>273.32999999999993</v>
      </c>
      <c r="Q4510" s="12">
        <v>45950</v>
      </c>
    </row>
    <row r="4511" spans="1:17" x14ac:dyDescent="0.25">
      <c r="A4511" s="4">
        <v>4215</v>
      </c>
      <c r="B4511" s="4" t="s">
        <v>32</v>
      </c>
      <c r="C4511" s="4" t="s">
        <v>21</v>
      </c>
      <c r="D4511" s="4" t="s">
        <v>18</v>
      </c>
      <c r="E4511" s="4" t="s">
        <v>36</v>
      </c>
      <c r="F4511" s="9">
        <v>5</v>
      </c>
      <c r="G4511" s="10">
        <v>729</v>
      </c>
      <c r="H4511" s="11">
        <v>0.15</v>
      </c>
      <c r="I4511" s="10">
        <f t="shared" si="426"/>
        <v>3645</v>
      </c>
      <c r="J4511" s="10">
        <f t="shared" si="421"/>
        <v>546.75</v>
      </c>
      <c r="K4511" s="10">
        <f t="shared" si="422"/>
        <v>3098.25</v>
      </c>
      <c r="L4511" s="11">
        <v>0.05</v>
      </c>
      <c r="M4511" s="10">
        <f t="shared" si="423"/>
        <v>154.91250000000002</v>
      </c>
      <c r="N4511" s="10">
        <f t="shared" si="424"/>
        <v>3253.1624999999999</v>
      </c>
      <c r="O4511" s="10">
        <v>565.16999999999996</v>
      </c>
      <c r="P4511" s="10">
        <f t="shared" si="425"/>
        <v>272.40000000000009</v>
      </c>
      <c r="Q4511" s="12">
        <v>45919</v>
      </c>
    </row>
    <row r="4512" spans="1:17" x14ac:dyDescent="0.25">
      <c r="A4512" s="4">
        <v>2547</v>
      </c>
      <c r="B4512" s="4" t="s">
        <v>23</v>
      </c>
      <c r="C4512" s="4" t="s">
        <v>17</v>
      </c>
      <c r="D4512" s="4" t="s">
        <v>28</v>
      </c>
      <c r="E4512" s="4" t="s">
        <v>37</v>
      </c>
      <c r="F4512" s="9">
        <v>7</v>
      </c>
      <c r="G4512" s="10">
        <v>113</v>
      </c>
      <c r="H4512" s="11">
        <v>0.15</v>
      </c>
      <c r="I4512" s="10">
        <f t="shared" si="426"/>
        <v>791</v>
      </c>
      <c r="J4512" s="10">
        <f t="shared" si="421"/>
        <v>118.64999999999999</v>
      </c>
      <c r="K4512" s="10">
        <f t="shared" si="422"/>
        <v>672.35</v>
      </c>
      <c r="L4512" s="11">
        <v>0.05</v>
      </c>
      <c r="M4512" s="10">
        <f t="shared" si="423"/>
        <v>33.6175</v>
      </c>
      <c r="N4512" s="10">
        <f t="shared" si="424"/>
        <v>705.96749999999997</v>
      </c>
      <c r="O4512" s="10">
        <v>57.15</v>
      </c>
      <c r="P4512" s="10">
        <f t="shared" si="425"/>
        <v>272.3</v>
      </c>
      <c r="Q4512" s="12">
        <v>45668</v>
      </c>
    </row>
    <row r="4513" spans="1:17" x14ac:dyDescent="0.25">
      <c r="A4513" s="4">
        <v>1172</v>
      </c>
      <c r="B4513" s="4" t="s">
        <v>23</v>
      </c>
      <c r="C4513" s="4" t="s">
        <v>17</v>
      </c>
      <c r="D4513" s="4" t="s">
        <v>18</v>
      </c>
      <c r="E4513" s="4" t="s">
        <v>36</v>
      </c>
      <c r="F4513" s="9">
        <v>8</v>
      </c>
      <c r="G4513" s="10">
        <v>306</v>
      </c>
      <c r="H4513" s="11">
        <v>0.15</v>
      </c>
      <c r="I4513" s="10">
        <f t="shared" si="426"/>
        <v>2448</v>
      </c>
      <c r="J4513" s="10">
        <f t="shared" si="421"/>
        <v>367.2</v>
      </c>
      <c r="K4513" s="10">
        <f t="shared" si="422"/>
        <v>2080.8000000000002</v>
      </c>
      <c r="L4513" s="11">
        <v>0.05</v>
      </c>
      <c r="M4513" s="10">
        <f t="shared" si="423"/>
        <v>104.04000000000002</v>
      </c>
      <c r="N4513" s="10">
        <f t="shared" si="424"/>
        <v>2184.84</v>
      </c>
      <c r="O4513" s="10">
        <v>226.2</v>
      </c>
      <c r="P4513" s="10">
        <f t="shared" si="425"/>
        <v>271.20000000000027</v>
      </c>
      <c r="Q4513" s="12">
        <v>45678</v>
      </c>
    </row>
    <row r="4514" spans="1:17" x14ac:dyDescent="0.25">
      <c r="A4514" s="4">
        <v>4646</v>
      </c>
      <c r="B4514" s="4" t="s">
        <v>32</v>
      </c>
      <c r="C4514" s="4" t="s">
        <v>24</v>
      </c>
      <c r="D4514" s="4" t="s">
        <v>33</v>
      </c>
      <c r="E4514" s="4" t="s">
        <v>30</v>
      </c>
      <c r="F4514" s="9">
        <v>6</v>
      </c>
      <c r="G4514" s="10">
        <v>488</v>
      </c>
      <c r="H4514" s="11">
        <v>0.15</v>
      </c>
      <c r="I4514" s="10">
        <f t="shared" si="426"/>
        <v>2928</v>
      </c>
      <c r="J4514" s="10">
        <f t="shared" si="421"/>
        <v>439.2</v>
      </c>
      <c r="K4514" s="10">
        <f t="shared" si="422"/>
        <v>2488.8000000000002</v>
      </c>
      <c r="L4514" s="11">
        <v>0.05</v>
      </c>
      <c r="M4514" s="10">
        <f t="shared" si="423"/>
        <v>124.44000000000001</v>
      </c>
      <c r="N4514" s="10">
        <f t="shared" si="424"/>
        <v>2613.2400000000002</v>
      </c>
      <c r="O4514" s="10">
        <v>369.61</v>
      </c>
      <c r="P4514" s="10">
        <f t="shared" si="425"/>
        <v>271.14000000000033</v>
      </c>
      <c r="Q4514" s="12">
        <v>45716</v>
      </c>
    </row>
    <row r="4515" spans="1:17" x14ac:dyDescent="0.25">
      <c r="A4515" s="4">
        <v>1054</v>
      </c>
      <c r="B4515" s="4" t="s">
        <v>23</v>
      </c>
      <c r="C4515" s="4" t="s">
        <v>21</v>
      </c>
      <c r="D4515" s="4" t="s">
        <v>28</v>
      </c>
      <c r="E4515" s="4" t="s">
        <v>27</v>
      </c>
      <c r="F4515" s="9">
        <v>10</v>
      </c>
      <c r="G4515" s="10">
        <v>92</v>
      </c>
      <c r="H4515" s="11">
        <v>0.15</v>
      </c>
      <c r="I4515" s="10">
        <f t="shared" si="426"/>
        <v>920</v>
      </c>
      <c r="J4515" s="10">
        <f t="shared" si="421"/>
        <v>138</v>
      </c>
      <c r="K4515" s="10">
        <f t="shared" si="422"/>
        <v>782</v>
      </c>
      <c r="L4515" s="11">
        <v>0.05</v>
      </c>
      <c r="M4515" s="10">
        <f t="shared" si="423"/>
        <v>39.1</v>
      </c>
      <c r="N4515" s="10">
        <f t="shared" si="424"/>
        <v>821.1</v>
      </c>
      <c r="O4515" s="10">
        <v>51.1</v>
      </c>
      <c r="P4515" s="10">
        <f t="shared" si="425"/>
        <v>271</v>
      </c>
      <c r="Q4515" s="12">
        <v>45888</v>
      </c>
    </row>
    <row r="4516" spans="1:17" x14ac:dyDescent="0.25">
      <c r="A4516" s="4">
        <v>4113</v>
      </c>
      <c r="B4516" s="4" t="s">
        <v>34</v>
      </c>
      <c r="C4516" s="4" t="s">
        <v>17</v>
      </c>
      <c r="D4516" s="4" t="s">
        <v>26</v>
      </c>
      <c r="E4516" s="4" t="s">
        <v>37</v>
      </c>
      <c r="F4516" s="9">
        <v>3</v>
      </c>
      <c r="G4516" s="10">
        <v>398</v>
      </c>
      <c r="H4516" s="11">
        <v>0</v>
      </c>
      <c r="I4516" s="10">
        <f t="shared" si="426"/>
        <v>1194</v>
      </c>
      <c r="J4516" s="10">
        <f t="shared" si="421"/>
        <v>0</v>
      </c>
      <c r="K4516" s="10">
        <f t="shared" si="422"/>
        <v>1194</v>
      </c>
      <c r="L4516" s="11">
        <v>0.05</v>
      </c>
      <c r="M4516" s="10">
        <f t="shared" si="423"/>
        <v>59.7</v>
      </c>
      <c r="N4516" s="10">
        <f t="shared" si="424"/>
        <v>1253.7</v>
      </c>
      <c r="O4516" s="10">
        <v>307.67</v>
      </c>
      <c r="P4516" s="10">
        <f t="shared" si="425"/>
        <v>270.99</v>
      </c>
      <c r="Q4516" s="12">
        <v>46011</v>
      </c>
    </row>
    <row r="4517" spans="1:17" x14ac:dyDescent="0.25">
      <c r="A4517" s="4">
        <v>1161</v>
      </c>
      <c r="B4517" s="4" t="s">
        <v>32</v>
      </c>
      <c r="C4517" s="4" t="s">
        <v>24</v>
      </c>
      <c r="D4517" s="4" t="s">
        <v>28</v>
      </c>
      <c r="E4517" s="4" t="s">
        <v>30</v>
      </c>
      <c r="F4517" s="9">
        <v>6</v>
      </c>
      <c r="G4517" s="10">
        <v>523</v>
      </c>
      <c r="H4517" s="11">
        <v>0.15</v>
      </c>
      <c r="I4517" s="10">
        <f t="shared" si="426"/>
        <v>3138</v>
      </c>
      <c r="J4517" s="10">
        <f t="shared" si="421"/>
        <v>470.7</v>
      </c>
      <c r="K4517" s="10">
        <f t="shared" si="422"/>
        <v>2667.3</v>
      </c>
      <c r="L4517" s="11">
        <v>0.05</v>
      </c>
      <c r="M4517" s="10">
        <f t="shared" si="423"/>
        <v>133.36500000000001</v>
      </c>
      <c r="N4517" s="10">
        <f t="shared" si="424"/>
        <v>2800.665</v>
      </c>
      <c r="O4517" s="10">
        <v>399.48</v>
      </c>
      <c r="P4517" s="10">
        <f t="shared" si="425"/>
        <v>270.42000000000007</v>
      </c>
      <c r="Q4517" s="12">
        <v>45803</v>
      </c>
    </row>
    <row r="4518" spans="1:17" x14ac:dyDescent="0.25">
      <c r="A4518" s="4">
        <v>3786</v>
      </c>
      <c r="B4518" s="4" t="s">
        <v>16</v>
      </c>
      <c r="C4518" s="4" t="s">
        <v>17</v>
      </c>
      <c r="D4518" s="4" t="s">
        <v>18</v>
      </c>
      <c r="E4518" s="4" t="s">
        <v>25</v>
      </c>
      <c r="F4518" s="9">
        <v>1</v>
      </c>
      <c r="G4518" s="10">
        <v>815</v>
      </c>
      <c r="H4518" s="11">
        <v>0.05</v>
      </c>
      <c r="I4518" s="10">
        <f t="shared" si="426"/>
        <v>815</v>
      </c>
      <c r="J4518" s="10">
        <f t="shared" si="421"/>
        <v>40.75</v>
      </c>
      <c r="K4518" s="10">
        <f t="shared" si="422"/>
        <v>774.25</v>
      </c>
      <c r="L4518" s="11">
        <v>0.05</v>
      </c>
      <c r="M4518" s="10">
        <f t="shared" si="423"/>
        <v>38.712500000000006</v>
      </c>
      <c r="N4518" s="10">
        <f t="shared" si="424"/>
        <v>812.96249999999998</v>
      </c>
      <c r="O4518" s="10">
        <v>504.68</v>
      </c>
      <c r="P4518" s="10">
        <f t="shared" si="425"/>
        <v>269.57</v>
      </c>
      <c r="Q4518" s="12">
        <v>45720</v>
      </c>
    </row>
    <row r="4519" spans="1:17" x14ac:dyDescent="0.25">
      <c r="A4519" s="4">
        <v>352</v>
      </c>
      <c r="B4519" s="4" t="s">
        <v>31</v>
      </c>
      <c r="C4519" s="4" t="s">
        <v>21</v>
      </c>
      <c r="D4519" s="4" t="s">
        <v>18</v>
      </c>
      <c r="E4519" s="4" t="s">
        <v>37</v>
      </c>
      <c r="F4519" s="9">
        <v>10</v>
      </c>
      <c r="G4519" s="10">
        <v>85</v>
      </c>
      <c r="H4519" s="11">
        <v>0.1</v>
      </c>
      <c r="I4519" s="10">
        <f t="shared" si="426"/>
        <v>850</v>
      </c>
      <c r="J4519" s="10">
        <f t="shared" si="421"/>
        <v>85</v>
      </c>
      <c r="K4519" s="10">
        <f t="shared" si="422"/>
        <v>765</v>
      </c>
      <c r="L4519" s="11">
        <v>0.05</v>
      </c>
      <c r="M4519" s="10">
        <f t="shared" si="423"/>
        <v>38.25</v>
      </c>
      <c r="N4519" s="10">
        <f t="shared" si="424"/>
        <v>803.25</v>
      </c>
      <c r="O4519" s="10">
        <v>49.55</v>
      </c>
      <c r="P4519" s="10">
        <f t="shared" si="425"/>
        <v>269.5</v>
      </c>
      <c r="Q4519" s="12">
        <v>45673</v>
      </c>
    </row>
    <row r="4520" spans="1:17" x14ac:dyDescent="0.25">
      <c r="A4520" s="4">
        <v>3057</v>
      </c>
      <c r="B4520" s="4" t="s">
        <v>31</v>
      </c>
      <c r="C4520" s="4" t="s">
        <v>21</v>
      </c>
      <c r="D4520" s="4" t="s">
        <v>28</v>
      </c>
      <c r="E4520" s="4" t="s">
        <v>22</v>
      </c>
      <c r="F4520" s="9">
        <v>21</v>
      </c>
      <c r="G4520" s="10">
        <v>248</v>
      </c>
      <c r="H4520" s="11">
        <v>0.15</v>
      </c>
      <c r="I4520" s="10">
        <f t="shared" si="426"/>
        <v>5208</v>
      </c>
      <c r="J4520" s="10">
        <f t="shared" si="421"/>
        <v>781.19999999999993</v>
      </c>
      <c r="K4520" s="10">
        <f t="shared" si="422"/>
        <v>4426.8</v>
      </c>
      <c r="L4520" s="11">
        <v>0.05</v>
      </c>
      <c r="M4520" s="10">
        <f t="shared" si="423"/>
        <v>221.34000000000003</v>
      </c>
      <c r="N4520" s="10">
        <f t="shared" si="424"/>
        <v>4648.1400000000003</v>
      </c>
      <c r="O4520" s="10">
        <v>198</v>
      </c>
      <c r="P4520" s="10">
        <f t="shared" si="425"/>
        <v>268.80000000000018</v>
      </c>
      <c r="Q4520" s="12">
        <v>45668</v>
      </c>
    </row>
    <row r="4521" spans="1:17" x14ac:dyDescent="0.25">
      <c r="A4521" s="4">
        <v>2275</v>
      </c>
      <c r="B4521" s="4" t="s">
        <v>38</v>
      </c>
      <c r="C4521" s="4" t="s">
        <v>24</v>
      </c>
      <c r="D4521" s="4" t="s">
        <v>26</v>
      </c>
      <c r="E4521" s="4" t="s">
        <v>19</v>
      </c>
      <c r="F4521" s="9">
        <v>1</v>
      </c>
      <c r="G4521" s="10">
        <v>1147</v>
      </c>
      <c r="H4521" s="11">
        <v>0.05</v>
      </c>
      <c r="I4521" s="10">
        <f t="shared" si="426"/>
        <v>1147</v>
      </c>
      <c r="J4521" s="10">
        <f t="shared" si="421"/>
        <v>57.35</v>
      </c>
      <c r="K4521" s="10">
        <f t="shared" si="422"/>
        <v>1089.6500000000001</v>
      </c>
      <c r="L4521" s="11">
        <v>0.05</v>
      </c>
      <c r="M4521" s="10">
        <f t="shared" si="423"/>
        <v>54.482500000000009</v>
      </c>
      <c r="N4521" s="10">
        <f t="shared" si="424"/>
        <v>1144.1325000000002</v>
      </c>
      <c r="O4521" s="10">
        <v>821.18</v>
      </c>
      <c r="P4521" s="10">
        <f t="shared" si="425"/>
        <v>268.47000000000014</v>
      </c>
      <c r="Q4521" s="12">
        <v>45691</v>
      </c>
    </row>
    <row r="4522" spans="1:17" x14ac:dyDescent="0.25">
      <c r="A4522" s="4">
        <v>3230</v>
      </c>
      <c r="B4522" s="4" t="s">
        <v>32</v>
      </c>
      <c r="C4522" s="4" t="s">
        <v>17</v>
      </c>
      <c r="D4522" s="4" t="s">
        <v>18</v>
      </c>
      <c r="E4522" s="4" t="s">
        <v>36</v>
      </c>
      <c r="F4522" s="9">
        <v>7</v>
      </c>
      <c r="G4522" s="10">
        <v>349</v>
      </c>
      <c r="H4522" s="11">
        <v>0.15</v>
      </c>
      <c r="I4522" s="10">
        <f t="shared" si="426"/>
        <v>2443</v>
      </c>
      <c r="J4522" s="10">
        <f t="shared" si="421"/>
        <v>366.45</v>
      </c>
      <c r="K4522" s="10">
        <f t="shared" si="422"/>
        <v>2076.5500000000002</v>
      </c>
      <c r="L4522" s="11">
        <v>0.05</v>
      </c>
      <c r="M4522" s="10">
        <f t="shared" si="423"/>
        <v>103.82750000000001</v>
      </c>
      <c r="N4522" s="10">
        <f t="shared" si="424"/>
        <v>2180.3775000000001</v>
      </c>
      <c r="O4522" s="10">
        <v>258.3</v>
      </c>
      <c r="P4522" s="10">
        <f t="shared" si="425"/>
        <v>268.45000000000005</v>
      </c>
      <c r="Q4522" s="12">
        <v>45938</v>
      </c>
    </row>
    <row r="4523" spans="1:17" x14ac:dyDescent="0.25">
      <c r="A4523" s="4">
        <v>3439</v>
      </c>
      <c r="B4523" s="4" t="s">
        <v>23</v>
      </c>
      <c r="C4523" s="4" t="s">
        <v>17</v>
      </c>
      <c r="D4523" s="4" t="s">
        <v>26</v>
      </c>
      <c r="E4523" s="4" t="s">
        <v>25</v>
      </c>
      <c r="F4523" s="9">
        <v>4</v>
      </c>
      <c r="G4523" s="10">
        <v>839</v>
      </c>
      <c r="H4523" s="11">
        <v>0.15</v>
      </c>
      <c r="I4523" s="10">
        <f t="shared" si="426"/>
        <v>3356</v>
      </c>
      <c r="J4523" s="10">
        <f t="shared" si="421"/>
        <v>503.4</v>
      </c>
      <c r="K4523" s="10">
        <f t="shared" si="422"/>
        <v>2852.6</v>
      </c>
      <c r="L4523" s="11">
        <v>0.05</v>
      </c>
      <c r="M4523" s="10">
        <f t="shared" si="423"/>
        <v>142.63</v>
      </c>
      <c r="N4523" s="10">
        <f t="shared" si="424"/>
        <v>2995.23</v>
      </c>
      <c r="O4523" s="10">
        <v>646.07000000000005</v>
      </c>
      <c r="P4523" s="10">
        <f t="shared" si="425"/>
        <v>268.31999999999971</v>
      </c>
      <c r="Q4523" s="12">
        <v>45976</v>
      </c>
    </row>
    <row r="4524" spans="1:17" x14ac:dyDescent="0.25">
      <c r="A4524" s="4">
        <v>4640</v>
      </c>
      <c r="B4524" s="4" t="s">
        <v>23</v>
      </c>
      <c r="C4524" s="4" t="s">
        <v>17</v>
      </c>
      <c r="D4524" s="4" t="s">
        <v>28</v>
      </c>
      <c r="E4524" s="4" t="s">
        <v>27</v>
      </c>
      <c r="F4524" s="9">
        <v>14</v>
      </c>
      <c r="G4524" s="10">
        <v>93</v>
      </c>
      <c r="H4524" s="11">
        <v>0.1</v>
      </c>
      <c r="I4524" s="10">
        <f t="shared" si="426"/>
        <v>1302</v>
      </c>
      <c r="J4524" s="10">
        <f t="shared" si="421"/>
        <v>130.20000000000002</v>
      </c>
      <c r="K4524" s="10">
        <f t="shared" si="422"/>
        <v>1171.8</v>
      </c>
      <c r="L4524" s="11">
        <v>0.05</v>
      </c>
      <c r="M4524" s="10">
        <f t="shared" si="423"/>
        <v>58.59</v>
      </c>
      <c r="N4524" s="10">
        <f t="shared" si="424"/>
        <v>1230.3899999999999</v>
      </c>
      <c r="O4524" s="10">
        <v>64.58</v>
      </c>
      <c r="P4524" s="10">
        <f t="shared" si="425"/>
        <v>267.67999999999995</v>
      </c>
      <c r="Q4524" s="12">
        <v>45855</v>
      </c>
    </row>
    <row r="4525" spans="1:17" x14ac:dyDescent="0.25">
      <c r="A4525" s="4">
        <v>3578</v>
      </c>
      <c r="B4525" s="4" t="s">
        <v>23</v>
      </c>
      <c r="C4525" s="4" t="s">
        <v>17</v>
      </c>
      <c r="D4525" s="4" t="s">
        <v>26</v>
      </c>
      <c r="E4525" s="4" t="s">
        <v>22</v>
      </c>
      <c r="F4525" s="9">
        <v>5</v>
      </c>
      <c r="G4525" s="10">
        <v>347</v>
      </c>
      <c r="H4525" s="11">
        <v>0.15</v>
      </c>
      <c r="I4525" s="10">
        <f t="shared" si="426"/>
        <v>1735</v>
      </c>
      <c r="J4525" s="10">
        <f t="shared" si="421"/>
        <v>260.25</v>
      </c>
      <c r="K4525" s="10">
        <f t="shared" si="422"/>
        <v>1474.75</v>
      </c>
      <c r="L4525" s="11">
        <v>0.05</v>
      </c>
      <c r="M4525" s="10">
        <f t="shared" si="423"/>
        <v>73.737499999999997</v>
      </c>
      <c r="N4525" s="10">
        <f t="shared" si="424"/>
        <v>1548.4875</v>
      </c>
      <c r="O4525" s="10">
        <v>241.55</v>
      </c>
      <c r="P4525" s="10">
        <f t="shared" si="425"/>
        <v>267</v>
      </c>
      <c r="Q4525" s="12">
        <v>45719</v>
      </c>
    </row>
    <row r="4526" spans="1:17" x14ac:dyDescent="0.25">
      <c r="A4526" s="4">
        <v>1761</v>
      </c>
      <c r="B4526" s="4" t="s">
        <v>32</v>
      </c>
      <c r="C4526" s="4" t="s">
        <v>21</v>
      </c>
      <c r="D4526" s="4" t="s">
        <v>33</v>
      </c>
      <c r="E4526" s="4" t="s">
        <v>25</v>
      </c>
      <c r="F4526" s="9">
        <v>1</v>
      </c>
      <c r="G4526" s="10">
        <v>651</v>
      </c>
      <c r="H4526" s="11">
        <v>0.05</v>
      </c>
      <c r="I4526" s="10">
        <f t="shared" si="426"/>
        <v>651</v>
      </c>
      <c r="J4526" s="10">
        <f t="shared" si="421"/>
        <v>32.550000000000004</v>
      </c>
      <c r="K4526" s="10">
        <f t="shared" si="422"/>
        <v>618.45000000000005</v>
      </c>
      <c r="L4526" s="11">
        <v>0.05</v>
      </c>
      <c r="M4526" s="10">
        <f t="shared" si="423"/>
        <v>30.922500000000003</v>
      </c>
      <c r="N4526" s="10">
        <f t="shared" si="424"/>
        <v>649.37250000000006</v>
      </c>
      <c r="O4526" s="10">
        <v>351.61</v>
      </c>
      <c r="P4526" s="10">
        <f t="shared" si="425"/>
        <v>266.84000000000003</v>
      </c>
      <c r="Q4526" s="12">
        <v>45761</v>
      </c>
    </row>
    <row r="4527" spans="1:17" x14ac:dyDescent="0.25">
      <c r="A4527" s="4">
        <v>1799</v>
      </c>
      <c r="B4527" s="4" t="s">
        <v>20</v>
      </c>
      <c r="C4527" s="4" t="s">
        <v>17</v>
      </c>
      <c r="D4527" s="4" t="s">
        <v>18</v>
      </c>
      <c r="E4527" s="4" t="s">
        <v>30</v>
      </c>
      <c r="F4527" s="9">
        <v>2</v>
      </c>
      <c r="G4527" s="10">
        <v>531</v>
      </c>
      <c r="H4527" s="11">
        <v>0.1</v>
      </c>
      <c r="I4527" s="10">
        <f t="shared" si="426"/>
        <v>1062</v>
      </c>
      <c r="J4527" s="10">
        <f t="shared" si="421"/>
        <v>106.2</v>
      </c>
      <c r="K4527" s="10">
        <f t="shared" si="422"/>
        <v>955.8</v>
      </c>
      <c r="L4527" s="11">
        <v>0.05</v>
      </c>
      <c r="M4527" s="10">
        <f t="shared" si="423"/>
        <v>47.79</v>
      </c>
      <c r="N4527" s="10">
        <f t="shared" si="424"/>
        <v>1003.5899999999999</v>
      </c>
      <c r="O4527" s="10">
        <v>344.6</v>
      </c>
      <c r="P4527" s="10">
        <f t="shared" si="425"/>
        <v>266.59999999999991</v>
      </c>
      <c r="Q4527" s="12">
        <v>45837</v>
      </c>
    </row>
    <row r="4528" spans="1:17" x14ac:dyDescent="0.25">
      <c r="A4528" s="4">
        <v>4037</v>
      </c>
      <c r="B4528" s="4" t="s">
        <v>20</v>
      </c>
      <c r="C4528" s="4" t="s">
        <v>24</v>
      </c>
      <c r="D4528" s="4" t="s">
        <v>28</v>
      </c>
      <c r="E4528" s="4" t="s">
        <v>36</v>
      </c>
      <c r="F4528" s="9">
        <v>2</v>
      </c>
      <c r="G4528" s="10">
        <v>567</v>
      </c>
      <c r="H4528" s="11">
        <v>0</v>
      </c>
      <c r="I4528" s="10">
        <f t="shared" si="426"/>
        <v>1134</v>
      </c>
      <c r="J4528" s="10">
        <f t="shared" si="421"/>
        <v>0</v>
      </c>
      <c r="K4528" s="10">
        <f t="shared" si="422"/>
        <v>1134</v>
      </c>
      <c r="L4528" s="11">
        <v>0.05</v>
      </c>
      <c r="M4528" s="10">
        <f t="shared" si="423"/>
        <v>56.7</v>
      </c>
      <c r="N4528" s="10">
        <f t="shared" si="424"/>
        <v>1190.7</v>
      </c>
      <c r="O4528" s="10">
        <v>433.74</v>
      </c>
      <c r="P4528" s="10">
        <f t="shared" si="425"/>
        <v>266.52</v>
      </c>
      <c r="Q4528" s="12">
        <v>46019</v>
      </c>
    </row>
    <row r="4529" spans="1:17" x14ac:dyDescent="0.25">
      <c r="A4529" s="4">
        <v>4607</v>
      </c>
      <c r="B4529" s="4" t="s">
        <v>35</v>
      </c>
      <c r="C4529" s="4" t="s">
        <v>24</v>
      </c>
      <c r="D4529" s="4" t="s">
        <v>28</v>
      </c>
      <c r="E4529" s="4" t="s">
        <v>22</v>
      </c>
      <c r="F4529" s="9">
        <v>9</v>
      </c>
      <c r="G4529" s="10">
        <v>416</v>
      </c>
      <c r="H4529" s="11">
        <v>0.15</v>
      </c>
      <c r="I4529" s="10">
        <f t="shared" si="426"/>
        <v>3744</v>
      </c>
      <c r="J4529" s="10">
        <f t="shared" si="421"/>
        <v>561.6</v>
      </c>
      <c r="K4529" s="10">
        <f t="shared" si="422"/>
        <v>3182.4</v>
      </c>
      <c r="L4529" s="11">
        <v>0.05</v>
      </c>
      <c r="M4529" s="10">
        <f t="shared" si="423"/>
        <v>159.12</v>
      </c>
      <c r="N4529" s="10">
        <f t="shared" si="424"/>
        <v>3341.52</v>
      </c>
      <c r="O4529" s="10">
        <v>324</v>
      </c>
      <c r="P4529" s="10">
        <f t="shared" si="425"/>
        <v>266.40000000000009</v>
      </c>
      <c r="Q4529" s="12">
        <v>45920</v>
      </c>
    </row>
    <row r="4530" spans="1:17" x14ac:dyDescent="0.25">
      <c r="A4530" s="4">
        <v>105</v>
      </c>
      <c r="B4530" s="4" t="s">
        <v>34</v>
      </c>
      <c r="C4530" s="4" t="s">
        <v>21</v>
      </c>
      <c r="D4530" s="4" t="s">
        <v>28</v>
      </c>
      <c r="E4530" s="4" t="s">
        <v>19</v>
      </c>
      <c r="F4530" s="9">
        <v>19</v>
      </c>
      <c r="G4530" s="10">
        <v>190</v>
      </c>
      <c r="H4530" s="11">
        <v>0.15</v>
      </c>
      <c r="I4530" s="10">
        <f t="shared" si="426"/>
        <v>3610</v>
      </c>
      <c r="J4530" s="10">
        <f t="shared" si="421"/>
        <v>541.5</v>
      </c>
      <c r="K4530" s="10">
        <f t="shared" si="422"/>
        <v>3068.5</v>
      </c>
      <c r="L4530" s="11">
        <v>0.05</v>
      </c>
      <c r="M4530" s="10">
        <f t="shared" si="423"/>
        <v>153.42500000000001</v>
      </c>
      <c r="N4530" s="10">
        <f t="shared" si="424"/>
        <v>3221.9250000000002</v>
      </c>
      <c r="O4530" s="10">
        <v>147.47999999999999</v>
      </c>
      <c r="P4530" s="10">
        <f t="shared" si="425"/>
        <v>266.38000000000011</v>
      </c>
      <c r="Q4530" s="12">
        <v>46005</v>
      </c>
    </row>
    <row r="4531" spans="1:17" x14ac:dyDescent="0.25">
      <c r="A4531" s="4">
        <v>859</v>
      </c>
      <c r="B4531" s="4" t="s">
        <v>23</v>
      </c>
      <c r="C4531" s="4" t="s">
        <v>17</v>
      </c>
      <c r="D4531" s="4" t="s">
        <v>33</v>
      </c>
      <c r="E4531" s="4" t="s">
        <v>30</v>
      </c>
      <c r="F4531" s="9">
        <v>2</v>
      </c>
      <c r="G4531" s="10">
        <v>475</v>
      </c>
      <c r="H4531" s="11">
        <v>0.05</v>
      </c>
      <c r="I4531" s="10">
        <f t="shared" si="426"/>
        <v>950</v>
      </c>
      <c r="J4531" s="10">
        <f t="shared" si="421"/>
        <v>47.5</v>
      </c>
      <c r="K4531" s="10">
        <f t="shared" si="422"/>
        <v>902.5</v>
      </c>
      <c r="L4531" s="11">
        <v>0.05</v>
      </c>
      <c r="M4531" s="10">
        <f t="shared" si="423"/>
        <v>45.125</v>
      </c>
      <c r="N4531" s="10">
        <f t="shared" si="424"/>
        <v>947.625</v>
      </c>
      <c r="O4531" s="10">
        <v>318.32</v>
      </c>
      <c r="P4531" s="10">
        <f t="shared" si="425"/>
        <v>265.86</v>
      </c>
      <c r="Q4531" s="12">
        <v>46019</v>
      </c>
    </row>
    <row r="4532" spans="1:17" x14ac:dyDescent="0.25">
      <c r="A4532" s="4">
        <v>2792</v>
      </c>
      <c r="B4532" s="4" t="s">
        <v>23</v>
      </c>
      <c r="C4532" s="4" t="s">
        <v>21</v>
      </c>
      <c r="D4532" s="4" t="s">
        <v>18</v>
      </c>
      <c r="E4532" s="4" t="s">
        <v>29</v>
      </c>
      <c r="F4532" s="9">
        <v>6</v>
      </c>
      <c r="G4532" s="10">
        <v>204</v>
      </c>
      <c r="H4532" s="11">
        <v>0.05</v>
      </c>
      <c r="I4532" s="10">
        <f t="shared" si="426"/>
        <v>1224</v>
      </c>
      <c r="J4532" s="10">
        <f t="shared" si="421"/>
        <v>61.2</v>
      </c>
      <c r="K4532" s="10">
        <f t="shared" si="422"/>
        <v>1162.8</v>
      </c>
      <c r="L4532" s="11">
        <v>0.05</v>
      </c>
      <c r="M4532" s="10">
        <f t="shared" si="423"/>
        <v>58.14</v>
      </c>
      <c r="N4532" s="10">
        <f t="shared" si="424"/>
        <v>1220.94</v>
      </c>
      <c r="O4532" s="10">
        <v>149.55000000000001</v>
      </c>
      <c r="P4532" s="10">
        <f t="shared" si="425"/>
        <v>265.49999999999989</v>
      </c>
      <c r="Q4532" s="12">
        <v>46011</v>
      </c>
    </row>
    <row r="4533" spans="1:17" x14ac:dyDescent="0.25">
      <c r="A4533" s="4">
        <v>2929</v>
      </c>
      <c r="B4533" s="4" t="s">
        <v>16</v>
      </c>
      <c r="C4533" s="4" t="s">
        <v>17</v>
      </c>
      <c r="D4533" s="4" t="s">
        <v>18</v>
      </c>
      <c r="E4533" s="4" t="s">
        <v>19</v>
      </c>
      <c r="F4533" s="9">
        <v>3</v>
      </c>
      <c r="G4533" s="10">
        <v>363</v>
      </c>
      <c r="H4533" s="11">
        <v>0.1</v>
      </c>
      <c r="I4533" s="10">
        <f t="shared" si="426"/>
        <v>1089</v>
      </c>
      <c r="J4533" s="10">
        <f t="shared" si="421"/>
        <v>108.9</v>
      </c>
      <c r="K4533" s="10">
        <f t="shared" si="422"/>
        <v>980.1</v>
      </c>
      <c r="L4533" s="11">
        <v>0.05</v>
      </c>
      <c r="M4533" s="10">
        <f t="shared" si="423"/>
        <v>49.005000000000003</v>
      </c>
      <c r="N4533" s="10">
        <f t="shared" si="424"/>
        <v>1029.105</v>
      </c>
      <c r="O4533" s="10">
        <v>238.29</v>
      </c>
      <c r="P4533" s="10">
        <f t="shared" si="425"/>
        <v>265.23</v>
      </c>
      <c r="Q4533" s="12">
        <v>45805</v>
      </c>
    </row>
    <row r="4534" spans="1:17" x14ac:dyDescent="0.25">
      <c r="A4534" s="4">
        <v>2970</v>
      </c>
      <c r="B4534" s="4" t="s">
        <v>16</v>
      </c>
      <c r="C4534" s="4" t="s">
        <v>17</v>
      </c>
      <c r="D4534" s="4" t="s">
        <v>33</v>
      </c>
      <c r="E4534" s="4" t="s">
        <v>19</v>
      </c>
      <c r="F4534" s="9">
        <v>6</v>
      </c>
      <c r="G4534" s="10">
        <v>169</v>
      </c>
      <c r="H4534" s="11">
        <v>0.15</v>
      </c>
      <c r="I4534" s="10">
        <f t="shared" si="426"/>
        <v>1014</v>
      </c>
      <c r="J4534" s="10">
        <f t="shared" si="421"/>
        <v>152.1</v>
      </c>
      <c r="K4534" s="10">
        <f t="shared" si="422"/>
        <v>861.9</v>
      </c>
      <c r="L4534" s="11">
        <v>0.05</v>
      </c>
      <c r="M4534" s="10">
        <f t="shared" si="423"/>
        <v>43.094999999999999</v>
      </c>
      <c r="N4534" s="10">
        <f t="shared" si="424"/>
        <v>904.995</v>
      </c>
      <c r="O4534" s="10">
        <v>99.54</v>
      </c>
      <c r="P4534" s="10">
        <f t="shared" si="425"/>
        <v>264.65999999999997</v>
      </c>
      <c r="Q4534" s="12">
        <v>46007</v>
      </c>
    </row>
    <row r="4535" spans="1:17" x14ac:dyDescent="0.25">
      <c r="A4535" s="4">
        <v>4506</v>
      </c>
      <c r="B4535" s="4" t="s">
        <v>35</v>
      </c>
      <c r="C4535" s="4" t="s">
        <v>17</v>
      </c>
      <c r="D4535" s="4" t="s">
        <v>28</v>
      </c>
      <c r="E4535" s="4" t="s">
        <v>22</v>
      </c>
      <c r="F4535" s="9">
        <v>11</v>
      </c>
      <c r="G4535" s="10">
        <v>283</v>
      </c>
      <c r="H4535" s="11">
        <v>0.15</v>
      </c>
      <c r="I4535" s="10">
        <f t="shared" si="426"/>
        <v>3113</v>
      </c>
      <c r="J4535" s="10">
        <f t="shared" si="421"/>
        <v>466.95</v>
      </c>
      <c r="K4535" s="10">
        <f t="shared" si="422"/>
        <v>2646.05</v>
      </c>
      <c r="L4535" s="11">
        <v>0.05</v>
      </c>
      <c r="M4535" s="10">
        <f t="shared" si="423"/>
        <v>132.30250000000001</v>
      </c>
      <c r="N4535" s="10">
        <f t="shared" si="424"/>
        <v>2778.3525</v>
      </c>
      <c r="O4535" s="10">
        <v>216.5</v>
      </c>
      <c r="P4535" s="10">
        <f t="shared" si="425"/>
        <v>264.55000000000018</v>
      </c>
      <c r="Q4535" s="12">
        <v>46018</v>
      </c>
    </row>
    <row r="4536" spans="1:17" x14ac:dyDescent="0.25">
      <c r="A4536" s="4">
        <v>1807</v>
      </c>
      <c r="B4536" s="4" t="s">
        <v>32</v>
      </c>
      <c r="C4536" s="4" t="s">
        <v>17</v>
      </c>
      <c r="D4536" s="4" t="s">
        <v>28</v>
      </c>
      <c r="E4536" s="4" t="s">
        <v>37</v>
      </c>
      <c r="F4536" s="9">
        <v>7</v>
      </c>
      <c r="G4536" s="10">
        <v>132</v>
      </c>
      <c r="H4536" s="11">
        <v>0.15</v>
      </c>
      <c r="I4536" s="10">
        <f t="shared" si="426"/>
        <v>924</v>
      </c>
      <c r="J4536" s="10">
        <f t="shared" si="421"/>
        <v>138.6</v>
      </c>
      <c r="K4536" s="10">
        <f t="shared" si="422"/>
        <v>785.4</v>
      </c>
      <c r="L4536" s="11">
        <v>0.05</v>
      </c>
      <c r="M4536" s="10">
        <f t="shared" si="423"/>
        <v>39.270000000000003</v>
      </c>
      <c r="N4536" s="10">
        <f t="shared" si="424"/>
        <v>824.67</v>
      </c>
      <c r="O4536" s="10">
        <v>74.42</v>
      </c>
      <c r="P4536" s="10">
        <f t="shared" si="425"/>
        <v>264.45999999999992</v>
      </c>
      <c r="Q4536" s="12">
        <v>45763</v>
      </c>
    </row>
    <row r="4537" spans="1:17" x14ac:dyDescent="0.25">
      <c r="A4537" s="4">
        <v>1075</v>
      </c>
      <c r="B4537" s="4" t="s">
        <v>16</v>
      </c>
      <c r="C4537" s="4" t="s">
        <v>17</v>
      </c>
      <c r="D4537" s="4" t="s">
        <v>18</v>
      </c>
      <c r="E4537" s="4" t="s">
        <v>27</v>
      </c>
      <c r="F4537" s="9">
        <v>5</v>
      </c>
      <c r="G4537" s="10">
        <v>154</v>
      </c>
      <c r="H4537" s="11">
        <v>0</v>
      </c>
      <c r="I4537" s="10">
        <f t="shared" si="426"/>
        <v>770</v>
      </c>
      <c r="J4537" s="10">
        <f t="shared" si="421"/>
        <v>0</v>
      </c>
      <c r="K4537" s="10">
        <f t="shared" si="422"/>
        <v>770</v>
      </c>
      <c r="L4537" s="11">
        <v>0.05</v>
      </c>
      <c r="M4537" s="10">
        <f t="shared" si="423"/>
        <v>38.5</v>
      </c>
      <c r="N4537" s="10">
        <f t="shared" si="424"/>
        <v>808.5</v>
      </c>
      <c r="O4537" s="10">
        <v>101.19</v>
      </c>
      <c r="P4537" s="10">
        <f t="shared" si="425"/>
        <v>264.05</v>
      </c>
      <c r="Q4537" s="12">
        <v>45853</v>
      </c>
    </row>
    <row r="4538" spans="1:17" x14ac:dyDescent="0.25">
      <c r="A4538" s="4">
        <v>2188</v>
      </c>
      <c r="B4538" s="4" t="s">
        <v>34</v>
      </c>
      <c r="C4538" s="4" t="s">
        <v>17</v>
      </c>
      <c r="D4538" s="4" t="s">
        <v>26</v>
      </c>
      <c r="E4538" s="4" t="s">
        <v>29</v>
      </c>
      <c r="F4538" s="9">
        <v>2</v>
      </c>
      <c r="G4538" s="10">
        <v>709</v>
      </c>
      <c r="H4538" s="11">
        <v>0.15</v>
      </c>
      <c r="I4538" s="10">
        <f t="shared" si="426"/>
        <v>1418</v>
      </c>
      <c r="J4538" s="10">
        <f t="shared" si="421"/>
        <v>212.7</v>
      </c>
      <c r="K4538" s="10">
        <f t="shared" si="422"/>
        <v>1205.3</v>
      </c>
      <c r="L4538" s="11">
        <v>0.05</v>
      </c>
      <c r="M4538" s="10">
        <f t="shared" si="423"/>
        <v>60.265000000000001</v>
      </c>
      <c r="N4538" s="10">
        <f t="shared" si="424"/>
        <v>1265.5650000000001</v>
      </c>
      <c r="O4538" s="10">
        <v>470.63</v>
      </c>
      <c r="P4538" s="10">
        <f t="shared" si="425"/>
        <v>264.03999999999996</v>
      </c>
      <c r="Q4538" s="12">
        <v>45766</v>
      </c>
    </row>
    <row r="4539" spans="1:17" x14ac:dyDescent="0.25">
      <c r="A4539" s="4">
        <v>2707</v>
      </c>
      <c r="B4539" s="4" t="s">
        <v>20</v>
      </c>
      <c r="C4539" s="4" t="s">
        <v>17</v>
      </c>
      <c r="D4539" s="4" t="s">
        <v>26</v>
      </c>
      <c r="E4539" s="4" t="s">
        <v>22</v>
      </c>
      <c r="F4539" s="9">
        <v>4</v>
      </c>
      <c r="G4539" s="10">
        <v>333</v>
      </c>
      <c r="H4539" s="11">
        <v>0.05</v>
      </c>
      <c r="I4539" s="10">
        <f t="shared" si="426"/>
        <v>1332</v>
      </c>
      <c r="J4539" s="10">
        <f t="shared" si="421"/>
        <v>66.600000000000009</v>
      </c>
      <c r="K4539" s="10">
        <f t="shared" si="422"/>
        <v>1265.4000000000001</v>
      </c>
      <c r="L4539" s="11">
        <v>0.05</v>
      </c>
      <c r="M4539" s="10">
        <f t="shared" si="423"/>
        <v>63.27000000000001</v>
      </c>
      <c r="N4539" s="10">
        <f t="shared" si="424"/>
        <v>1328.67</v>
      </c>
      <c r="O4539" s="10">
        <v>250.47</v>
      </c>
      <c r="P4539" s="10">
        <f t="shared" si="425"/>
        <v>263.5200000000001</v>
      </c>
      <c r="Q4539" s="12">
        <v>45870</v>
      </c>
    </row>
    <row r="4540" spans="1:17" x14ac:dyDescent="0.25">
      <c r="A4540" s="4">
        <v>2557</v>
      </c>
      <c r="B4540" s="4" t="s">
        <v>34</v>
      </c>
      <c r="C4540" s="4" t="s">
        <v>21</v>
      </c>
      <c r="D4540" s="4" t="s">
        <v>18</v>
      </c>
      <c r="E4540" s="4" t="s">
        <v>29</v>
      </c>
      <c r="F4540" s="9">
        <v>1</v>
      </c>
      <c r="G4540" s="10">
        <v>1032</v>
      </c>
      <c r="H4540" s="11">
        <v>0</v>
      </c>
      <c r="I4540" s="10">
        <f t="shared" si="426"/>
        <v>1032</v>
      </c>
      <c r="J4540" s="10">
        <f t="shared" si="421"/>
        <v>0</v>
      </c>
      <c r="K4540" s="10">
        <f t="shared" si="422"/>
        <v>1032</v>
      </c>
      <c r="L4540" s="11">
        <v>0.05</v>
      </c>
      <c r="M4540" s="10">
        <f t="shared" si="423"/>
        <v>51.6</v>
      </c>
      <c r="N4540" s="10">
        <f t="shared" si="424"/>
        <v>1083.5999999999999</v>
      </c>
      <c r="O4540" s="10">
        <v>769.02</v>
      </c>
      <c r="P4540" s="10">
        <f t="shared" si="425"/>
        <v>262.98</v>
      </c>
      <c r="Q4540" s="12">
        <v>45658</v>
      </c>
    </row>
    <row r="4541" spans="1:17" x14ac:dyDescent="0.25">
      <c r="A4541" s="4">
        <v>414</v>
      </c>
      <c r="B4541" s="4" t="s">
        <v>32</v>
      </c>
      <c r="C4541" s="4" t="s">
        <v>17</v>
      </c>
      <c r="D4541" s="4" t="s">
        <v>28</v>
      </c>
      <c r="E4541" s="4" t="s">
        <v>27</v>
      </c>
      <c r="F4541" s="9">
        <v>12</v>
      </c>
      <c r="G4541" s="10">
        <v>382</v>
      </c>
      <c r="H4541" s="11">
        <v>0.15</v>
      </c>
      <c r="I4541" s="10">
        <f t="shared" si="426"/>
        <v>4584</v>
      </c>
      <c r="J4541" s="10">
        <f t="shared" si="421"/>
        <v>687.6</v>
      </c>
      <c r="K4541" s="10">
        <f t="shared" si="422"/>
        <v>3896.4</v>
      </c>
      <c r="L4541" s="11">
        <v>0.05</v>
      </c>
      <c r="M4541" s="10">
        <f t="shared" si="423"/>
        <v>194.82000000000002</v>
      </c>
      <c r="N4541" s="10">
        <f t="shared" si="424"/>
        <v>4091.2200000000003</v>
      </c>
      <c r="O4541" s="10">
        <v>302.8</v>
      </c>
      <c r="P4541" s="10">
        <f t="shared" si="425"/>
        <v>262.79999999999973</v>
      </c>
      <c r="Q4541" s="12">
        <v>45754</v>
      </c>
    </row>
    <row r="4542" spans="1:17" x14ac:dyDescent="0.25">
      <c r="A4542" s="4">
        <v>4254</v>
      </c>
      <c r="B4542" s="4" t="s">
        <v>35</v>
      </c>
      <c r="C4542" s="4" t="s">
        <v>24</v>
      </c>
      <c r="D4542" s="4" t="s">
        <v>28</v>
      </c>
      <c r="E4542" s="4" t="s">
        <v>27</v>
      </c>
      <c r="F4542" s="9">
        <v>5</v>
      </c>
      <c r="G4542" s="10">
        <v>163</v>
      </c>
      <c r="H4542" s="11">
        <v>0.05</v>
      </c>
      <c r="I4542" s="10">
        <f t="shared" si="426"/>
        <v>815</v>
      </c>
      <c r="J4542" s="10">
        <f t="shared" si="421"/>
        <v>40.75</v>
      </c>
      <c r="K4542" s="10">
        <f t="shared" si="422"/>
        <v>774.25</v>
      </c>
      <c r="L4542" s="11">
        <v>0.05</v>
      </c>
      <c r="M4542" s="10">
        <f t="shared" si="423"/>
        <v>38.712500000000006</v>
      </c>
      <c r="N4542" s="10">
        <f t="shared" si="424"/>
        <v>812.96249999999998</v>
      </c>
      <c r="O4542" s="10">
        <v>102.71</v>
      </c>
      <c r="P4542" s="10">
        <f t="shared" si="425"/>
        <v>260.70000000000005</v>
      </c>
      <c r="Q4542" s="12">
        <v>45829</v>
      </c>
    </row>
    <row r="4543" spans="1:17" x14ac:dyDescent="0.25">
      <c r="A4543" s="4">
        <v>3570</v>
      </c>
      <c r="B4543" s="4" t="s">
        <v>16</v>
      </c>
      <c r="C4543" s="4" t="s">
        <v>24</v>
      </c>
      <c r="D4543" s="4" t="s">
        <v>33</v>
      </c>
      <c r="E4543" s="4" t="s">
        <v>37</v>
      </c>
      <c r="F4543" s="9">
        <v>2</v>
      </c>
      <c r="G4543" s="10">
        <v>1123</v>
      </c>
      <c r="H4543" s="11">
        <v>0.15</v>
      </c>
      <c r="I4543" s="10">
        <f t="shared" si="426"/>
        <v>2246</v>
      </c>
      <c r="J4543" s="10">
        <f t="shared" si="421"/>
        <v>336.9</v>
      </c>
      <c r="K4543" s="10">
        <f t="shared" si="422"/>
        <v>1909.1</v>
      </c>
      <c r="L4543" s="11">
        <v>0.05</v>
      </c>
      <c r="M4543" s="10">
        <f t="shared" si="423"/>
        <v>95.454999999999998</v>
      </c>
      <c r="N4543" s="10">
        <f t="shared" si="424"/>
        <v>2004.5549999999998</v>
      </c>
      <c r="O4543" s="10">
        <v>824.24</v>
      </c>
      <c r="P4543" s="10">
        <f t="shared" si="425"/>
        <v>260.61999999999989</v>
      </c>
      <c r="Q4543" s="12">
        <v>45881</v>
      </c>
    </row>
    <row r="4544" spans="1:17" x14ac:dyDescent="0.25">
      <c r="A4544" s="4">
        <v>3233</v>
      </c>
      <c r="B4544" s="4" t="s">
        <v>35</v>
      </c>
      <c r="C4544" s="4" t="s">
        <v>17</v>
      </c>
      <c r="D4544" s="4" t="s">
        <v>26</v>
      </c>
      <c r="E4544" s="4" t="s">
        <v>29</v>
      </c>
      <c r="F4544" s="9">
        <v>5</v>
      </c>
      <c r="G4544" s="10">
        <v>210</v>
      </c>
      <c r="H4544" s="11">
        <v>0</v>
      </c>
      <c r="I4544" s="10">
        <f t="shared" si="426"/>
        <v>1050</v>
      </c>
      <c r="J4544" s="10">
        <f t="shared" si="421"/>
        <v>0</v>
      </c>
      <c r="K4544" s="10">
        <f t="shared" si="422"/>
        <v>1050</v>
      </c>
      <c r="L4544" s="11">
        <v>0.05</v>
      </c>
      <c r="M4544" s="10">
        <f t="shared" si="423"/>
        <v>52.5</v>
      </c>
      <c r="N4544" s="10">
        <f t="shared" si="424"/>
        <v>1102.5</v>
      </c>
      <c r="O4544" s="10">
        <v>157.97</v>
      </c>
      <c r="P4544" s="10">
        <f t="shared" si="425"/>
        <v>260.14999999999998</v>
      </c>
      <c r="Q4544" s="12">
        <v>46013</v>
      </c>
    </row>
    <row r="4545" spans="1:17" x14ac:dyDescent="0.25">
      <c r="A4545" s="4">
        <v>3665</v>
      </c>
      <c r="B4545" s="4" t="s">
        <v>16</v>
      </c>
      <c r="C4545" s="4" t="s">
        <v>24</v>
      </c>
      <c r="D4545" s="4" t="s">
        <v>18</v>
      </c>
      <c r="E4545" s="4" t="s">
        <v>19</v>
      </c>
      <c r="F4545" s="9">
        <v>2</v>
      </c>
      <c r="G4545" s="10">
        <v>589</v>
      </c>
      <c r="H4545" s="11">
        <v>0</v>
      </c>
      <c r="I4545" s="10">
        <f t="shared" si="426"/>
        <v>1178</v>
      </c>
      <c r="J4545" s="10">
        <f t="shared" si="421"/>
        <v>0</v>
      </c>
      <c r="K4545" s="10">
        <f t="shared" si="422"/>
        <v>1178</v>
      </c>
      <c r="L4545" s="11">
        <v>0.05</v>
      </c>
      <c r="M4545" s="10">
        <f t="shared" si="423"/>
        <v>58.900000000000006</v>
      </c>
      <c r="N4545" s="10">
        <f t="shared" si="424"/>
        <v>1236.9000000000001</v>
      </c>
      <c r="O4545" s="10">
        <v>458.98</v>
      </c>
      <c r="P4545" s="10">
        <f t="shared" si="425"/>
        <v>260.03999999999996</v>
      </c>
      <c r="Q4545" s="12">
        <v>45871</v>
      </c>
    </row>
    <row r="4546" spans="1:17" x14ac:dyDescent="0.25">
      <c r="A4546" s="4">
        <v>573</v>
      </c>
      <c r="B4546" s="4" t="s">
        <v>16</v>
      </c>
      <c r="C4546" s="4" t="s">
        <v>24</v>
      </c>
      <c r="D4546" s="4" t="s">
        <v>28</v>
      </c>
      <c r="E4546" s="4" t="s">
        <v>29</v>
      </c>
      <c r="F4546" s="9">
        <v>6</v>
      </c>
      <c r="G4546" s="10">
        <v>368</v>
      </c>
      <c r="H4546" s="11">
        <v>0.1</v>
      </c>
      <c r="I4546" s="10">
        <f t="shared" si="426"/>
        <v>2208</v>
      </c>
      <c r="J4546" s="10">
        <f t="shared" ref="J4546:J4609" si="427">I4546*H4546</f>
        <v>220.8</v>
      </c>
      <c r="K4546" s="10">
        <f t="shared" ref="K4546:K4609" si="428">I4546-J4546</f>
        <v>1987.2</v>
      </c>
      <c r="L4546" s="11">
        <v>0.05</v>
      </c>
      <c r="M4546" s="10">
        <f t="shared" ref="M4546:M4609" si="429">K4546*L4546</f>
        <v>99.360000000000014</v>
      </c>
      <c r="N4546" s="10">
        <f t="shared" ref="N4546:N4609" si="430">K4546+M4546</f>
        <v>2086.56</v>
      </c>
      <c r="O4546" s="10">
        <v>287.89</v>
      </c>
      <c r="P4546" s="10">
        <f t="shared" ref="P4546:P4609" si="431">K4546-(O4546*F4546)</f>
        <v>259.86000000000013</v>
      </c>
      <c r="Q4546" s="12">
        <v>45669</v>
      </c>
    </row>
    <row r="4547" spans="1:17" x14ac:dyDescent="0.25">
      <c r="A4547" s="4">
        <v>1762</v>
      </c>
      <c r="B4547" s="4" t="s">
        <v>32</v>
      </c>
      <c r="C4547" s="4" t="s">
        <v>21</v>
      </c>
      <c r="D4547" s="4" t="s">
        <v>26</v>
      </c>
      <c r="E4547" s="4" t="s">
        <v>36</v>
      </c>
      <c r="F4547" s="9">
        <v>2</v>
      </c>
      <c r="G4547" s="10">
        <v>811</v>
      </c>
      <c r="H4547" s="11">
        <v>0.05</v>
      </c>
      <c r="I4547" s="10">
        <f t="shared" si="426"/>
        <v>1622</v>
      </c>
      <c r="J4547" s="10">
        <f t="shared" si="427"/>
        <v>81.100000000000009</v>
      </c>
      <c r="K4547" s="10">
        <f t="shared" si="428"/>
        <v>1540.9</v>
      </c>
      <c r="L4547" s="11">
        <v>0.05</v>
      </c>
      <c r="M4547" s="10">
        <f t="shared" si="429"/>
        <v>77.045000000000016</v>
      </c>
      <c r="N4547" s="10">
        <f t="shared" si="430"/>
        <v>1617.9450000000002</v>
      </c>
      <c r="O4547" s="10">
        <v>640.79999999999995</v>
      </c>
      <c r="P4547" s="10">
        <f t="shared" si="431"/>
        <v>259.30000000000018</v>
      </c>
      <c r="Q4547" s="12">
        <v>45762</v>
      </c>
    </row>
    <row r="4548" spans="1:17" x14ac:dyDescent="0.25">
      <c r="A4548" s="4">
        <v>2573</v>
      </c>
      <c r="B4548" s="4" t="s">
        <v>31</v>
      </c>
      <c r="C4548" s="4" t="s">
        <v>21</v>
      </c>
      <c r="D4548" s="4" t="s">
        <v>33</v>
      </c>
      <c r="E4548" s="4" t="s">
        <v>25</v>
      </c>
      <c r="F4548" s="9">
        <v>5</v>
      </c>
      <c r="G4548" s="10">
        <v>1006</v>
      </c>
      <c r="H4548" s="11">
        <v>0.15</v>
      </c>
      <c r="I4548" s="10">
        <f t="shared" si="426"/>
        <v>5030</v>
      </c>
      <c r="J4548" s="10">
        <f t="shared" si="427"/>
        <v>754.5</v>
      </c>
      <c r="K4548" s="10">
        <f t="shared" si="428"/>
        <v>4275.5</v>
      </c>
      <c r="L4548" s="11">
        <v>0.05</v>
      </c>
      <c r="M4548" s="10">
        <f t="shared" si="429"/>
        <v>213.77500000000001</v>
      </c>
      <c r="N4548" s="10">
        <f t="shared" si="430"/>
        <v>4489.2749999999996</v>
      </c>
      <c r="O4548" s="10">
        <v>803.29</v>
      </c>
      <c r="P4548" s="10">
        <f t="shared" si="431"/>
        <v>259.05000000000018</v>
      </c>
      <c r="Q4548" s="12">
        <v>45779</v>
      </c>
    </row>
    <row r="4549" spans="1:17" x14ac:dyDescent="0.25">
      <c r="A4549" s="4">
        <v>4375</v>
      </c>
      <c r="B4549" s="4" t="s">
        <v>34</v>
      </c>
      <c r="C4549" s="4" t="s">
        <v>21</v>
      </c>
      <c r="D4549" s="4" t="s">
        <v>18</v>
      </c>
      <c r="E4549" s="4" t="s">
        <v>25</v>
      </c>
      <c r="F4549" s="9">
        <v>2</v>
      </c>
      <c r="G4549" s="10">
        <v>820</v>
      </c>
      <c r="H4549" s="11">
        <v>0.15</v>
      </c>
      <c r="I4549" s="10">
        <f t="shared" si="426"/>
        <v>1640</v>
      </c>
      <c r="J4549" s="10">
        <f t="shared" si="427"/>
        <v>246</v>
      </c>
      <c r="K4549" s="10">
        <f t="shared" si="428"/>
        <v>1394</v>
      </c>
      <c r="L4549" s="11">
        <v>0.05</v>
      </c>
      <c r="M4549" s="10">
        <f t="shared" si="429"/>
        <v>69.7</v>
      </c>
      <c r="N4549" s="10">
        <f t="shared" si="430"/>
        <v>1463.7</v>
      </c>
      <c r="O4549" s="10">
        <v>567.77</v>
      </c>
      <c r="P4549" s="10">
        <f t="shared" si="431"/>
        <v>258.46000000000004</v>
      </c>
      <c r="Q4549" s="12">
        <v>45770</v>
      </c>
    </row>
    <row r="4550" spans="1:17" x14ac:dyDescent="0.25">
      <c r="A4550" s="4">
        <v>4216</v>
      </c>
      <c r="B4550" s="4" t="s">
        <v>34</v>
      </c>
      <c r="C4550" s="4" t="s">
        <v>21</v>
      </c>
      <c r="D4550" s="4" t="s">
        <v>18</v>
      </c>
      <c r="E4550" s="4" t="s">
        <v>22</v>
      </c>
      <c r="F4550" s="9">
        <v>3</v>
      </c>
      <c r="G4550" s="10">
        <v>853</v>
      </c>
      <c r="H4550" s="11">
        <v>0.1</v>
      </c>
      <c r="I4550" s="10">
        <f t="shared" si="426"/>
        <v>2559</v>
      </c>
      <c r="J4550" s="10">
        <f t="shared" si="427"/>
        <v>255.9</v>
      </c>
      <c r="K4550" s="10">
        <f t="shared" si="428"/>
        <v>2303.1</v>
      </c>
      <c r="L4550" s="11">
        <v>0.05</v>
      </c>
      <c r="M4550" s="10">
        <f t="shared" si="429"/>
        <v>115.155</v>
      </c>
      <c r="N4550" s="10">
        <f t="shared" si="430"/>
        <v>2418.2550000000001</v>
      </c>
      <c r="O4550" s="10">
        <v>681.55</v>
      </c>
      <c r="P4550" s="10">
        <f t="shared" si="431"/>
        <v>258.45000000000005</v>
      </c>
      <c r="Q4550" s="12">
        <v>45741</v>
      </c>
    </row>
    <row r="4551" spans="1:17" x14ac:dyDescent="0.25">
      <c r="A4551" s="4">
        <v>3994</v>
      </c>
      <c r="B4551" s="4" t="s">
        <v>34</v>
      </c>
      <c r="C4551" s="4" t="s">
        <v>24</v>
      </c>
      <c r="D4551" s="4" t="s">
        <v>33</v>
      </c>
      <c r="E4551" s="4" t="s">
        <v>37</v>
      </c>
      <c r="F4551" s="9">
        <v>1</v>
      </c>
      <c r="G4551" s="10">
        <v>694</v>
      </c>
      <c r="H4551" s="11">
        <v>0</v>
      </c>
      <c r="I4551" s="10">
        <f t="shared" si="426"/>
        <v>694</v>
      </c>
      <c r="J4551" s="10">
        <f t="shared" si="427"/>
        <v>0</v>
      </c>
      <c r="K4551" s="10">
        <f t="shared" si="428"/>
        <v>694</v>
      </c>
      <c r="L4551" s="11">
        <v>0.05</v>
      </c>
      <c r="M4551" s="10">
        <f t="shared" si="429"/>
        <v>34.700000000000003</v>
      </c>
      <c r="N4551" s="10">
        <f t="shared" si="430"/>
        <v>728.7</v>
      </c>
      <c r="O4551" s="10">
        <v>436.41</v>
      </c>
      <c r="P4551" s="10">
        <f t="shared" si="431"/>
        <v>257.58999999999997</v>
      </c>
      <c r="Q4551" s="12">
        <v>45813</v>
      </c>
    </row>
    <row r="4552" spans="1:17" x14ac:dyDescent="0.25">
      <c r="A4552" s="4">
        <v>3147</v>
      </c>
      <c r="B4552" s="4" t="s">
        <v>23</v>
      </c>
      <c r="C4552" s="4" t="s">
        <v>17</v>
      </c>
      <c r="D4552" s="4" t="s">
        <v>28</v>
      </c>
      <c r="E4552" s="4" t="s">
        <v>29</v>
      </c>
      <c r="F4552" s="9">
        <v>5</v>
      </c>
      <c r="G4552" s="10">
        <v>298</v>
      </c>
      <c r="H4552" s="11">
        <v>0.15</v>
      </c>
      <c r="I4552" s="10">
        <f t="shared" si="426"/>
        <v>1490</v>
      </c>
      <c r="J4552" s="10">
        <f t="shared" si="427"/>
        <v>223.5</v>
      </c>
      <c r="K4552" s="10">
        <f t="shared" si="428"/>
        <v>1266.5</v>
      </c>
      <c r="L4552" s="11">
        <v>0.05</v>
      </c>
      <c r="M4552" s="10">
        <f t="shared" si="429"/>
        <v>63.325000000000003</v>
      </c>
      <c r="N4552" s="10">
        <f t="shared" si="430"/>
        <v>1329.825</v>
      </c>
      <c r="O4552" s="10">
        <v>201.8</v>
      </c>
      <c r="P4552" s="10">
        <f t="shared" si="431"/>
        <v>257.5</v>
      </c>
      <c r="Q4552" s="12">
        <v>45912</v>
      </c>
    </row>
    <row r="4553" spans="1:17" x14ac:dyDescent="0.25">
      <c r="A4553" s="4">
        <v>4765</v>
      </c>
      <c r="B4553" s="4" t="s">
        <v>32</v>
      </c>
      <c r="C4553" s="4" t="s">
        <v>24</v>
      </c>
      <c r="D4553" s="4" t="s">
        <v>26</v>
      </c>
      <c r="E4553" s="4" t="s">
        <v>22</v>
      </c>
      <c r="F4553" s="9">
        <v>9</v>
      </c>
      <c r="G4553" s="10">
        <v>160</v>
      </c>
      <c r="H4553" s="11">
        <v>0.1</v>
      </c>
      <c r="I4553" s="10">
        <f t="shared" si="426"/>
        <v>1440</v>
      </c>
      <c r="J4553" s="10">
        <f t="shared" si="427"/>
        <v>144</v>
      </c>
      <c r="K4553" s="10">
        <f t="shared" si="428"/>
        <v>1296</v>
      </c>
      <c r="L4553" s="11">
        <v>0.05</v>
      </c>
      <c r="M4553" s="10">
        <f t="shared" si="429"/>
        <v>64.8</v>
      </c>
      <c r="N4553" s="10">
        <f t="shared" si="430"/>
        <v>1360.8</v>
      </c>
      <c r="O4553" s="10">
        <v>115.42</v>
      </c>
      <c r="P4553" s="10">
        <f t="shared" si="431"/>
        <v>257.22000000000003</v>
      </c>
      <c r="Q4553" s="12">
        <v>45780</v>
      </c>
    </row>
    <row r="4554" spans="1:17" x14ac:dyDescent="0.25">
      <c r="A4554" s="4">
        <v>1159</v>
      </c>
      <c r="B4554" s="4" t="s">
        <v>35</v>
      </c>
      <c r="C4554" s="4" t="s">
        <v>24</v>
      </c>
      <c r="D4554" s="4" t="s">
        <v>28</v>
      </c>
      <c r="E4554" s="4" t="s">
        <v>27</v>
      </c>
      <c r="F4554" s="9">
        <v>1</v>
      </c>
      <c r="G4554" s="10">
        <v>831</v>
      </c>
      <c r="H4554" s="11">
        <v>0</v>
      </c>
      <c r="I4554" s="10">
        <f t="shared" si="426"/>
        <v>831</v>
      </c>
      <c r="J4554" s="10">
        <f t="shared" si="427"/>
        <v>0</v>
      </c>
      <c r="K4554" s="10">
        <f t="shared" si="428"/>
        <v>831</v>
      </c>
      <c r="L4554" s="11">
        <v>0.05</v>
      </c>
      <c r="M4554" s="10">
        <f t="shared" si="429"/>
        <v>41.550000000000004</v>
      </c>
      <c r="N4554" s="10">
        <f t="shared" si="430"/>
        <v>872.55</v>
      </c>
      <c r="O4554" s="10">
        <v>573.88</v>
      </c>
      <c r="P4554" s="10">
        <f t="shared" si="431"/>
        <v>257.12</v>
      </c>
      <c r="Q4554" s="12">
        <v>46020</v>
      </c>
    </row>
    <row r="4555" spans="1:17" x14ac:dyDescent="0.25">
      <c r="A4555" s="4">
        <v>3255</v>
      </c>
      <c r="B4555" s="4" t="s">
        <v>16</v>
      </c>
      <c r="C4555" s="4" t="s">
        <v>21</v>
      </c>
      <c r="D4555" s="4" t="s">
        <v>18</v>
      </c>
      <c r="E4555" s="4" t="s">
        <v>30</v>
      </c>
      <c r="F4555" s="9">
        <v>1</v>
      </c>
      <c r="G4555" s="10">
        <v>817</v>
      </c>
      <c r="H4555" s="11">
        <v>0</v>
      </c>
      <c r="I4555" s="10">
        <f t="shared" si="426"/>
        <v>817</v>
      </c>
      <c r="J4555" s="10">
        <f t="shared" si="427"/>
        <v>0</v>
      </c>
      <c r="K4555" s="10">
        <f t="shared" si="428"/>
        <v>817</v>
      </c>
      <c r="L4555" s="11">
        <v>0.05</v>
      </c>
      <c r="M4555" s="10">
        <f t="shared" si="429"/>
        <v>40.85</v>
      </c>
      <c r="N4555" s="10">
        <f t="shared" si="430"/>
        <v>857.85</v>
      </c>
      <c r="O4555" s="10">
        <v>560.04999999999995</v>
      </c>
      <c r="P4555" s="10">
        <f t="shared" si="431"/>
        <v>256.95000000000005</v>
      </c>
      <c r="Q4555" s="12">
        <v>45702</v>
      </c>
    </row>
    <row r="4556" spans="1:17" x14ac:dyDescent="0.25">
      <c r="A4556" s="4">
        <v>3550</v>
      </c>
      <c r="B4556" s="4" t="s">
        <v>35</v>
      </c>
      <c r="C4556" s="4" t="s">
        <v>17</v>
      </c>
      <c r="D4556" s="4" t="s">
        <v>28</v>
      </c>
      <c r="E4556" s="4" t="s">
        <v>36</v>
      </c>
      <c r="F4556" s="9">
        <v>15</v>
      </c>
      <c r="G4556" s="10">
        <v>94</v>
      </c>
      <c r="H4556" s="11">
        <v>0.1</v>
      </c>
      <c r="I4556" s="10">
        <f t="shared" si="426"/>
        <v>1410</v>
      </c>
      <c r="J4556" s="10">
        <f t="shared" si="427"/>
        <v>141</v>
      </c>
      <c r="K4556" s="10">
        <f t="shared" si="428"/>
        <v>1269</v>
      </c>
      <c r="L4556" s="11">
        <v>0.05</v>
      </c>
      <c r="M4556" s="10">
        <f t="shared" si="429"/>
        <v>63.45</v>
      </c>
      <c r="N4556" s="10">
        <f t="shared" si="430"/>
        <v>1332.45</v>
      </c>
      <c r="O4556" s="10">
        <v>67.47</v>
      </c>
      <c r="P4556" s="10">
        <f t="shared" si="431"/>
        <v>256.95000000000005</v>
      </c>
      <c r="Q4556" s="12">
        <v>45744</v>
      </c>
    </row>
    <row r="4557" spans="1:17" x14ac:dyDescent="0.25">
      <c r="A4557" s="4">
        <v>2882</v>
      </c>
      <c r="B4557" s="4" t="s">
        <v>32</v>
      </c>
      <c r="C4557" s="4" t="s">
        <v>17</v>
      </c>
      <c r="D4557" s="4" t="s">
        <v>18</v>
      </c>
      <c r="E4557" s="4" t="s">
        <v>27</v>
      </c>
      <c r="F4557" s="9">
        <v>2</v>
      </c>
      <c r="G4557" s="10">
        <v>835</v>
      </c>
      <c r="H4557" s="11">
        <v>0.05</v>
      </c>
      <c r="I4557" s="10">
        <f t="shared" si="426"/>
        <v>1670</v>
      </c>
      <c r="J4557" s="10">
        <f t="shared" si="427"/>
        <v>83.5</v>
      </c>
      <c r="K4557" s="10">
        <f t="shared" si="428"/>
        <v>1586.5</v>
      </c>
      <c r="L4557" s="11">
        <v>0.05</v>
      </c>
      <c r="M4557" s="10">
        <f t="shared" si="429"/>
        <v>79.325000000000003</v>
      </c>
      <c r="N4557" s="10">
        <f t="shared" si="430"/>
        <v>1665.825</v>
      </c>
      <c r="O4557" s="10">
        <v>665.39</v>
      </c>
      <c r="P4557" s="10">
        <f t="shared" si="431"/>
        <v>255.72000000000003</v>
      </c>
      <c r="Q4557" s="12">
        <v>45808</v>
      </c>
    </row>
    <row r="4558" spans="1:17" x14ac:dyDescent="0.25">
      <c r="A4558" s="4">
        <v>2786</v>
      </c>
      <c r="B4558" s="4" t="s">
        <v>16</v>
      </c>
      <c r="C4558" s="4" t="s">
        <v>21</v>
      </c>
      <c r="D4558" s="4" t="s">
        <v>28</v>
      </c>
      <c r="E4558" s="4" t="s">
        <v>36</v>
      </c>
      <c r="F4558" s="9">
        <v>9</v>
      </c>
      <c r="G4558" s="10">
        <v>359</v>
      </c>
      <c r="H4558" s="11">
        <v>0.15</v>
      </c>
      <c r="I4558" s="10">
        <f t="shared" si="426"/>
        <v>3231</v>
      </c>
      <c r="J4558" s="10">
        <f t="shared" si="427"/>
        <v>484.65</v>
      </c>
      <c r="K4558" s="10">
        <f t="shared" si="428"/>
        <v>2746.35</v>
      </c>
      <c r="L4558" s="11">
        <v>0.05</v>
      </c>
      <c r="M4558" s="10">
        <f t="shared" si="429"/>
        <v>137.3175</v>
      </c>
      <c r="N4558" s="10">
        <f t="shared" si="430"/>
        <v>2883.6675</v>
      </c>
      <c r="O4558" s="10">
        <v>276.85000000000002</v>
      </c>
      <c r="P4558" s="10">
        <f t="shared" si="431"/>
        <v>254.69999999999982</v>
      </c>
      <c r="Q4558" s="12">
        <v>45898</v>
      </c>
    </row>
    <row r="4559" spans="1:17" x14ac:dyDescent="0.25">
      <c r="A4559" s="4">
        <v>1480</v>
      </c>
      <c r="B4559" s="4" t="s">
        <v>34</v>
      </c>
      <c r="C4559" s="4" t="s">
        <v>24</v>
      </c>
      <c r="D4559" s="4" t="s">
        <v>33</v>
      </c>
      <c r="E4559" s="4" t="s">
        <v>25</v>
      </c>
      <c r="F4559" s="9">
        <v>14</v>
      </c>
      <c r="G4559" s="10">
        <v>105</v>
      </c>
      <c r="H4559" s="11">
        <v>0.1</v>
      </c>
      <c r="I4559" s="10">
        <f t="shared" si="426"/>
        <v>1470</v>
      </c>
      <c r="J4559" s="10">
        <f t="shared" si="427"/>
        <v>147</v>
      </c>
      <c r="K4559" s="10">
        <f t="shared" si="428"/>
        <v>1323</v>
      </c>
      <c r="L4559" s="11">
        <v>0.05</v>
      </c>
      <c r="M4559" s="10">
        <f t="shared" si="429"/>
        <v>66.150000000000006</v>
      </c>
      <c r="N4559" s="10">
        <f t="shared" si="430"/>
        <v>1389.15</v>
      </c>
      <c r="O4559" s="10">
        <v>76.319999999999993</v>
      </c>
      <c r="P4559" s="10">
        <f t="shared" si="431"/>
        <v>254.51999999999998</v>
      </c>
      <c r="Q4559" s="12">
        <v>45906</v>
      </c>
    </row>
    <row r="4560" spans="1:17" x14ac:dyDescent="0.25">
      <c r="A4560" s="4">
        <v>3766</v>
      </c>
      <c r="B4560" s="4" t="s">
        <v>20</v>
      </c>
      <c r="C4560" s="4" t="s">
        <v>21</v>
      </c>
      <c r="D4560" s="4" t="s">
        <v>18</v>
      </c>
      <c r="E4560" s="4" t="s">
        <v>37</v>
      </c>
      <c r="F4560" s="9">
        <v>7</v>
      </c>
      <c r="G4560" s="10">
        <v>107</v>
      </c>
      <c r="H4560" s="11">
        <v>0.1</v>
      </c>
      <c r="I4560" s="10">
        <f t="shared" si="426"/>
        <v>749</v>
      </c>
      <c r="J4560" s="10">
        <f t="shared" si="427"/>
        <v>74.900000000000006</v>
      </c>
      <c r="K4560" s="10">
        <f t="shared" si="428"/>
        <v>674.1</v>
      </c>
      <c r="L4560" s="11">
        <v>0.05</v>
      </c>
      <c r="M4560" s="10">
        <f t="shared" si="429"/>
        <v>33.705000000000005</v>
      </c>
      <c r="N4560" s="10">
        <f t="shared" si="430"/>
        <v>707.80500000000006</v>
      </c>
      <c r="O4560" s="10">
        <v>60.03</v>
      </c>
      <c r="P4560" s="10">
        <f t="shared" si="431"/>
        <v>253.89</v>
      </c>
      <c r="Q4560" s="12">
        <v>45701</v>
      </c>
    </row>
    <row r="4561" spans="1:17" x14ac:dyDescent="0.25">
      <c r="A4561" s="4">
        <v>1998</v>
      </c>
      <c r="B4561" s="4" t="s">
        <v>16</v>
      </c>
      <c r="C4561" s="4" t="s">
        <v>21</v>
      </c>
      <c r="D4561" s="4" t="s">
        <v>33</v>
      </c>
      <c r="E4561" s="4" t="s">
        <v>25</v>
      </c>
      <c r="F4561" s="9">
        <v>7</v>
      </c>
      <c r="G4561" s="10">
        <v>135</v>
      </c>
      <c r="H4561" s="11">
        <v>0.05</v>
      </c>
      <c r="I4561" s="10">
        <f t="shared" si="426"/>
        <v>945</v>
      </c>
      <c r="J4561" s="10">
        <f t="shared" si="427"/>
        <v>47.25</v>
      </c>
      <c r="K4561" s="10">
        <f t="shared" si="428"/>
        <v>897.75</v>
      </c>
      <c r="L4561" s="11">
        <v>0.05</v>
      </c>
      <c r="M4561" s="10">
        <f t="shared" si="429"/>
        <v>44.887500000000003</v>
      </c>
      <c r="N4561" s="10">
        <f t="shared" si="430"/>
        <v>942.63750000000005</v>
      </c>
      <c r="O4561" s="10">
        <v>92.11</v>
      </c>
      <c r="P4561" s="10">
        <f t="shared" si="431"/>
        <v>252.98000000000002</v>
      </c>
      <c r="Q4561" s="12">
        <v>45766</v>
      </c>
    </row>
    <row r="4562" spans="1:17" x14ac:dyDescent="0.25">
      <c r="A4562" s="4">
        <v>750</v>
      </c>
      <c r="B4562" s="4" t="s">
        <v>34</v>
      </c>
      <c r="C4562" s="4" t="s">
        <v>17</v>
      </c>
      <c r="D4562" s="4" t="s">
        <v>18</v>
      </c>
      <c r="E4562" s="4" t="s">
        <v>36</v>
      </c>
      <c r="F4562" s="9">
        <v>2</v>
      </c>
      <c r="G4562" s="10">
        <v>995</v>
      </c>
      <c r="H4562" s="11">
        <v>0.1</v>
      </c>
      <c r="I4562" s="10">
        <f t="shared" si="426"/>
        <v>1990</v>
      </c>
      <c r="J4562" s="10">
        <f t="shared" si="427"/>
        <v>199</v>
      </c>
      <c r="K4562" s="10">
        <f t="shared" si="428"/>
        <v>1791</v>
      </c>
      <c r="L4562" s="11">
        <v>0.05</v>
      </c>
      <c r="M4562" s="10">
        <f t="shared" si="429"/>
        <v>89.550000000000011</v>
      </c>
      <c r="N4562" s="10">
        <f t="shared" si="430"/>
        <v>1880.55</v>
      </c>
      <c r="O4562" s="10">
        <v>769.13</v>
      </c>
      <c r="P4562" s="10">
        <f t="shared" si="431"/>
        <v>252.74</v>
      </c>
      <c r="Q4562" s="12">
        <v>45811</v>
      </c>
    </row>
    <row r="4563" spans="1:17" x14ac:dyDescent="0.25">
      <c r="A4563" s="4">
        <v>1938</v>
      </c>
      <c r="B4563" s="4" t="s">
        <v>23</v>
      </c>
      <c r="C4563" s="4" t="s">
        <v>24</v>
      </c>
      <c r="D4563" s="4" t="s">
        <v>28</v>
      </c>
      <c r="E4563" s="4" t="s">
        <v>29</v>
      </c>
      <c r="F4563" s="9">
        <v>9</v>
      </c>
      <c r="G4563" s="10">
        <v>126</v>
      </c>
      <c r="H4563" s="11">
        <v>0.15</v>
      </c>
      <c r="I4563" s="10">
        <f t="shared" ref="I4563:I4626" si="432">F4563*G4563</f>
        <v>1134</v>
      </c>
      <c r="J4563" s="10">
        <f t="shared" si="427"/>
        <v>170.1</v>
      </c>
      <c r="K4563" s="10">
        <f t="shared" si="428"/>
        <v>963.9</v>
      </c>
      <c r="L4563" s="11">
        <v>0.05</v>
      </c>
      <c r="M4563" s="10">
        <f t="shared" si="429"/>
        <v>48.195</v>
      </c>
      <c r="N4563" s="10">
        <f t="shared" si="430"/>
        <v>1012.095</v>
      </c>
      <c r="O4563" s="10">
        <v>79.03</v>
      </c>
      <c r="P4563" s="10">
        <f t="shared" si="431"/>
        <v>252.63</v>
      </c>
      <c r="Q4563" s="12">
        <v>45720</v>
      </c>
    </row>
    <row r="4564" spans="1:17" x14ac:dyDescent="0.25">
      <c r="A4564" s="4">
        <v>3453</v>
      </c>
      <c r="B4564" s="4" t="s">
        <v>35</v>
      </c>
      <c r="C4564" s="4" t="s">
        <v>24</v>
      </c>
      <c r="D4564" s="4" t="s">
        <v>28</v>
      </c>
      <c r="E4564" s="4" t="s">
        <v>37</v>
      </c>
      <c r="F4564" s="9">
        <v>2</v>
      </c>
      <c r="G4564" s="10">
        <v>708</v>
      </c>
      <c r="H4564" s="11">
        <v>0.05</v>
      </c>
      <c r="I4564" s="10">
        <f t="shared" si="432"/>
        <v>1416</v>
      </c>
      <c r="J4564" s="10">
        <f t="shared" si="427"/>
        <v>70.8</v>
      </c>
      <c r="K4564" s="10">
        <f t="shared" si="428"/>
        <v>1345.2</v>
      </c>
      <c r="L4564" s="11">
        <v>0.05</v>
      </c>
      <c r="M4564" s="10">
        <f t="shared" si="429"/>
        <v>67.260000000000005</v>
      </c>
      <c r="N4564" s="10">
        <f t="shared" si="430"/>
        <v>1412.46</v>
      </c>
      <c r="O4564" s="10">
        <v>546.34</v>
      </c>
      <c r="P4564" s="10">
        <f t="shared" si="431"/>
        <v>252.51999999999998</v>
      </c>
      <c r="Q4564" s="12">
        <v>45716</v>
      </c>
    </row>
    <row r="4565" spans="1:17" x14ac:dyDescent="0.25">
      <c r="A4565" s="4">
        <v>4168</v>
      </c>
      <c r="B4565" s="4" t="s">
        <v>31</v>
      </c>
      <c r="C4565" s="4" t="s">
        <v>17</v>
      </c>
      <c r="D4565" s="4" t="s">
        <v>18</v>
      </c>
      <c r="E4565" s="4" t="s">
        <v>30</v>
      </c>
      <c r="F4565" s="9">
        <v>1</v>
      </c>
      <c r="G4565" s="10">
        <v>1102</v>
      </c>
      <c r="H4565" s="11">
        <v>0</v>
      </c>
      <c r="I4565" s="10">
        <f t="shared" si="432"/>
        <v>1102</v>
      </c>
      <c r="J4565" s="10">
        <f t="shared" si="427"/>
        <v>0</v>
      </c>
      <c r="K4565" s="10">
        <f t="shared" si="428"/>
        <v>1102</v>
      </c>
      <c r="L4565" s="11">
        <v>0.05</v>
      </c>
      <c r="M4565" s="10">
        <f t="shared" si="429"/>
        <v>55.1</v>
      </c>
      <c r="N4565" s="10">
        <f t="shared" si="430"/>
        <v>1157.0999999999999</v>
      </c>
      <c r="O4565" s="10">
        <v>849.73</v>
      </c>
      <c r="P4565" s="10">
        <f t="shared" si="431"/>
        <v>252.26999999999998</v>
      </c>
      <c r="Q4565" s="12">
        <v>45944</v>
      </c>
    </row>
    <row r="4566" spans="1:17" x14ac:dyDescent="0.25">
      <c r="A4566" s="4">
        <v>4471</v>
      </c>
      <c r="B4566" s="4" t="s">
        <v>31</v>
      </c>
      <c r="C4566" s="4" t="s">
        <v>17</v>
      </c>
      <c r="D4566" s="4" t="s">
        <v>33</v>
      </c>
      <c r="E4566" s="4" t="s">
        <v>37</v>
      </c>
      <c r="F4566" s="9">
        <v>1</v>
      </c>
      <c r="G4566" s="10">
        <v>1133</v>
      </c>
      <c r="H4566" s="11">
        <v>0.1</v>
      </c>
      <c r="I4566" s="10">
        <f t="shared" si="432"/>
        <v>1133</v>
      </c>
      <c r="J4566" s="10">
        <f t="shared" si="427"/>
        <v>113.30000000000001</v>
      </c>
      <c r="K4566" s="10">
        <f t="shared" si="428"/>
        <v>1019.7</v>
      </c>
      <c r="L4566" s="11">
        <v>0.05</v>
      </c>
      <c r="M4566" s="10">
        <f t="shared" si="429"/>
        <v>50.985000000000007</v>
      </c>
      <c r="N4566" s="10">
        <f t="shared" si="430"/>
        <v>1070.6849999999999</v>
      </c>
      <c r="O4566" s="10">
        <v>767.57</v>
      </c>
      <c r="P4566" s="10">
        <f t="shared" si="431"/>
        <v>252.13</v>
      </c>
      <c r="Q4566" s="12">
        <v>45934</v>
      </c>
    </row>
    <row r="4567" spans="1:17" x14ac:dyDescent="0.25">
      <c r="A4567" s="4">
        <v>4493</v>
      </c>
      <c r="B4567" s="4" t="s">
        <v>38</v>
      </c>
      <c r="C4567" s="4" t="s">
        <v>24</v>
      </c>
      <c r="D4567" s="4" t="s">
        <v>26</v>
      </c>
      <c r="E4567" s="4" t="s">
        <v>37</v>
      </c>
      <c r="F4567" s="9">
        <v>1</v>
      </c>
      <c r="G4567" s="10">
        <v>850</v>
      </c>
      <c r="H4567" s="11">
        <v>0</v>
      </c>
      <c r="I4567" s="10">
        <f t="shared" si="432"/>
        <v>850</v>
      </c>
      <c r="J4567" s="10">
        <f t="shared" si="427"/>
        <v>0</v>
      </c>
      <c r="K4567" s="10">
        <f t="shared" si="428"/>
        <v>850</v>
      </c>
      <c r="L4567" s="11">
        <v>0.05</v>
      </c>
      <c r="M4567" s="10">
        <f t="shared" si="429"/>
        <v>42.5</v>
      </c>
      <c r="N4567" s="10">
        <f t="shared" si="430"/>
        <v>892.5</v>
      </c>
      <c r="O4567" s="10">
        <v>598.91</v>
      </c>
      <c r="P4567" s="10">
        <f t="shared" si="431"/>
        <v>251.09000000000003</v>
      </c>
      <c r="Q4567" s="12">
        <v>45739</v>
      </c>
    </row>
    <row r="4568" spans="1:17" x14ac:dyDescent="0.25">
      <c r="A4568" s="4">
        <v>3323</v>
      </c>
      <c r="B4568" s="4" t="s">
        <v>35</v>
      </c>
      <c r="C4568" s="4" t="s">
        <v>21</v>
      </c>
      <c r="D4568" s="4" t="s">
        <v>28</v>
      </c>
      <c r="E4568" s="4" t="s">
        <v>19</v>
      </c>
      <c r="F4568" s="9">
        <v>7</v>
      </c>
      <c r="G4568" s="10">
        <v>454</v>
      </c>
      <c r="H4568" s="11">
        <v>0.15</v>
      </c>
      <c r="I4568" s="10">
        <f t="shared" si="432"/>
        <v>3178</v>
      </c>
      <c r="J4568" s="10">
        <f t="shared" si="427"/>
        <v>476.7</v>
      </c>
      <c r="K4568" s="10">
        <f t="shared" si="428"/>
        <v>2701.3</v>
      </c>
      <c r="L4568" s="11">
        <v>0.05</v>
      </c>
      <c r="M4568" s="10">
        <f t="shared" si="429"/>
        <v>135.06500000000003</v>
      </c>
      <c r="N4568" s="10">
        <f t="shared" si="430"/>
        <v>2836.3650000000002</v>
      </c>
      <c r="O4568" s="10">
        <v>350.05</v>
      </c>
      <c r="P4568" s="10">
        <f t="shared" si="431"/>
        <v>250.95000000000027</v>
      </c>
      <c r="Q4568" s="12">
        <v>45931</v>
      </c>
    </row>
    <row r="4569" spans="1:17" x14ac:dyDescent="0.25">
      <c r="A4569" s="4">
        <v>273</v>
      </c>
      <c r="B4569" s="4" t="s">
        <v>20</v>
      </c>
      <c r="C4569" s="4" t="s">
        <v>17</v>
      </c>
      <c r="D4569" s="4" t="s">
        <v>18</v>
      </c>
      <c r="E4569" s="4" t="s">
        <v>27</v>
      </c>
      <c r="F4569" s="9">
        <v>20</v>
      </c>
      <c r="G4569" s="10">
        <v>179</v>
      </c>
      <c r="H4569" s="11">
        <v>0.15</v>
      </c>
      <c r="I4569" s="10">
        <f t="shared" si="432"/>
        <v>3580</v>
      </c>
      <c r="J4569" s="10">
        <f t="shared" si="427"/>
        <v>537</v>
      </c>
      <c r="K4569" s="10">
        <f t="shared" si="428"/>
        <v>3043</v>
      </c>
      <c r="L4569" s="11">
        <v>0.05</v>
      </c>
      <c r="M4569" s="10">
        <f t="shared" si="429"/>
        <v>152.15</v>
      </c>
      <c r="N4569" s="10">
        <f t="shared" si="430"/>
        <v>3195.15</v>
      </c>
      <c r="O4569" s="10">
        <v>139.62</v>
      </c>
      <c r="P4569" s="10">
        <f t="shared" si="431"/>
        <v>250.59999999999991</v>
      </c>
      <c r="Q4569" s="12">
        <v>45854</v>
      </c>
    </row>
    <row r="4570" spans="1:17" x14ac:dyDescent="0.25">
      <c r="A4570" s="4">
        <v>4386</v>
      </c>
      <c r="B4570" s="4" t="s">
        <v>38</v>
      </c>
      <c r="C4570" s="4" t="s">
        <v>17</v>
      </c>
      <c r="D4570" s="4" t="s">
        <v>18</v>
      </c>
      <c r="E4570" s="4" t="s">
        <v>22</v>
      </c>
      <c r="F4570" s="9">
        <v>2</v>
      </c>
      <c r="G4570" s="10">
        <v>363</v>
      </c>
      <c r="H4570" s="11">
        <v>0.1</v>
      </c>
      <c r="I4570" s="10">
        <f t="shared" si="432"/>
        <v>726</v>
      </c>
      <c r="J4570" s="10">
        <f t="shared" si="427"/>
        <v>72.600000000000009</v>
      </c>
      <c r="K4570" s="10">
        <f t="shared" si="428"/>
        <v>653.4</v>
      </c>
      <c r="L4570" s="11">
        <v>0.05</v>
      </c>
      <c r="M4570" s="10">
        <f t="shared" si="429"/>
        <v>32.67</v>
      </c>
      <c r="N4570" s="10">
        <f t="shared" si="430"/>
        <v>686.06999999999994</v>
      </c>
      <c r="O4570" s="10">
        <v>201.53</v>
      </c>
      <c r="P4570" s="10">
        <f t="shared" si="431"/>
        <v>250.33999999999997</v>
      </c>
      <c r="Q4570" s="12">
        <v>45667</v>
      </c>
    </row>
    <row r="4571" spans="1:17" x14ac:dyDescent="0.25">
      <c r="A4571" s="4">
        <v>2318</v>
      </c>
      <c r="B4571" s="4" t="s">
        <v>35</v>
      </c>
      <c r="C4571" s="4" t="s">
        <v>17</v>
      </c>
      <c r="D4571" s="4" t="s">
        <v>26</v>
      </c>
      <c r="E4571" s="4" t="s">
        <v>30</v>
      </c>
      <c r="F4571" s="9">
        <v>3</v>
      </c>
      <c r="G4571" s="10">
        <v>468</v>
      </c>
      <c r="H4571" s="11">
        <v>0.05</v>
      </c>
      <c r="I4571" s="10">
        <f t="shared" si="432"/>
        <v>1404</v>
      </c>
      <c r="J4571" s="10">
        <f t="shared" si="427"/>
        <v>70.2</v>
      </c>
      <c r="K4571" s="10">
        <f t="shared" si="428"/>
        <v>1333.8</v>
      </c>
      <c r="L4571" s="11">
        <v>0.05</v>
      </c>
      <c r="M4571" s="10">
        <f t="shared" si="429"/>
        <v>66.69</v>
      </c>
      <c r="N4571" s="10">
        <f t="shared" si="430"/>
        <v>1400.49</v>
      </c>
      <c r="O4571" s="10">
        <v>361.22</v>
      </c>
      <c r="P4571" s="10">
        <f t="shared" si="431"/>
        <v>250.13999999999987</v>
      </c>
      <c r="Q4571" s="12">
        <v>45745</v>
      </c>
    </row>
    <row r="4572" spans="1:17" x14ac:dyDescent="0.25">
      <c r="A4572" s="4">
        <v>2238</v>
      </c>
      <c r="B4572" s="4" t="s">
        <v>34</v>
      </c>
      <c r="C4572" s="4" t="s">
        <v>17</v>
      </c>
      <c r="D4572" s="4" t="s">
        <v>28</v>
      </c>
      <c r="E4572" s="4" t="s">
        <v>37</v>
      </c>
      <c r="F4572" s="9">
        <v>1</v>
      </c>
      <c r="G4572" s="10">
        <v>1167</v>
      </c>
      <c r="H4572" s="11">
        <v>0</v>
      </c>
      <c r="I4572" s="10">
        <f t="shared" si="432"/>
        <v>1167</v>
      </c>
      <c r="J4572" s="10">
        <f t="shared" si="427"/>
        <v>0</v>
      </c>
      <c r="K4572" s="10">
        <f t="shared" si="428"/>
        <v>1167</v>
      </c>
      <c r="L4572" s="11">
        <v>0.05</v>
      </c>
      <c r="M4572" s="10">
        <f t="shared" si="429"/>
        <v>58.35</v>
      </c>
      <c r="N4572" s="10">
        <f t="shared" si="430"/>
        <v>1225.3499999999999</v>
      </c>
      <c r="O4572" s="10">
        <v>917.17</v>
      </c>
      <c r="P4572" s="10">
        <f t="shared" si="431"/>
        <v>249.83000000000004</v>
      </c>
      <c r="Q4572" s="12">
        <v>45692</v>
      </c>
    </row>
    <row r="4573" spans="1:17" x14ac:dyDescent="0.25">
      <c r="A4573" s="4">
        <v>2517</v>
      </c>
      <c r="B4573" s="4" t="s">
        <v>20</v>
      </c>
      <c r="C4573" s="4" t="s">
        <v>24</v>
      </c>
      <c r="D4573" s="4" t="s">
        <v>26</v>
      </c>
      <c r="E4573" s="4" t="s">
        <v>22</v>
      </c>
      <c r="F4573" s="9">
        <v>1</v>
      </c>
      <c r="G4573" s="10">
        <v>742</v>
      </c>
      <c r="H4573" s="11">
        <v>0</v>
      </c>
      <c r="I4573" s="10">
        <f t="shared" si="432"/>
        <v>742</v>
      </c>
      <c r="J4573" s="10">
        <f t="shared" si="427"/>
        <v>0</v>
      </c>
      <c r="K4573" s="10">
        <f t="shared" si="428"/>
        <v>742</v>
      </c>
      <c r="L4573" s="11">
        <v>0.05</v>
      </c>
      <c r="M4573" s="10">
        <f t="shared" si="429"/>
        <v>37.1</v>
      </c>
      <c r="N4573" s="10">
        <f t="shared" si="430"/>
        <v>779.1</v>
      </c>
      <c r="O4573" s="10">
        <v>492.22</v>
      </c>
      <c r="P4573" s="10">
        <f t="shared" si="431"/>
        <v>249.77999999999997</v>
      </c>
      <c r="Q4573" s="12">
        <v>45963</v>
      </c>
    </row>
    <row r="4574" spans="1:17" x14ac:dyDescent="0.25">
      <c r="A4574" s="4">
        <v>4929</v>
      </c>
      <c r="B4574" s="4" t="s">
        <v>38</v>
      </c>
      <c r="C4574" s="4" t="s">
        <v>17</v>
      </c>
      <c r="D4574" s="4" t="s">
        <v>26</v>
      </c>
      <c r="E4574" s="4" t="s">
        <v>22</v>
      </c>
      <c r="F4574" s="9">
        <v>5</v>
      </c>
      <c r="G4574" s="10">
        <v>289</v>
      </c>
      <c r="H4574" s="11">
        <v>0.15</v>
      </c>
      <c r="I4574" s="10">
        <f t="shared" si="432"/>
        <v>1445</v>
      </c>
      <c r="J4574" s="10">
        <f t="shared" si="427"/>
        <v>216.75</v>
      </c>
      <c r="K4574" s="10">
        <f t="shared" si="428"/>
        <v>1228.25</v>
      </c>
      <c r="L4574" s="11">
        <v>0.05</v>
      </c>
      <c r="M4574" s="10">
        <f t="shared" si="429"/>
        <v>61.412500000000001</v>
      </c>
      <c r="N4574" s="10">
        <f t="shared" si="430"/>
        <v>1289.6624999999999</v>
      </c>
      <c r="O4574" s="10">
        <v>195.75</v>
      </c>
      <c r="P4574" s="10">
        <f t="shared" si="431"/>
        <v>249.5</v>
      </c>
      <c r="Q4574" s="12">
        <v>45919</v>
      </c>
    </row>
    <row r="4575" spans="1:17" x14ac:dyDescent="0.25">
      <c r="A4575" s="4">
        <v>3083</v>
      </c>
      <c r="B4575" s="4" t="s">
        <v>32</v>
      </c>
      <c r="C4575" s="4" t="s">
        <v>21</v>
      </c>
      <c r="D4575" s="4" t="s">
        <v>33</v>
      </c>
      <c r="E4575" s="4" t="s">
        <v>36</v>
      </c>
      <c r="F4575" s="9">
        <v>24</v>
      </c>
      <c r="G4575" s="10">
        <v>87</v>
      </c>
      <c r="H4575" s="11">
        <v>0.15</v>
      </c>
      <c r="I4575" s="10">
        <f t="shared" si="432"/>
        <v>2088</v>
      </c>
      <c r="J4575" s="10">
        <f t="shared" si="427"/>
        <v>313.2</v>
      </c>
      <c r="K4575" s="10">
        <f t="shared" si="428"/>
        <v>1774.8</v>
      </c>
      <c r="L4575" s="11">
        <v>0.05</v>
      </c>
      <c r="M4575" s="10">
        <f t="shared" si="429"/>
        <v>88.740000000000009</v>
      </c>
      <c r="N4575" s="10">
        <f t="shared" si="430"/>
        <v>1863.54</v>
      </c>
      <c r="O4575" s="10">
        <v>63.59</v>
      </c>
      <c r="P4575" s="10">
        <f t="shared" si="431"/>
        <v>248.63999999999987</v>
      </c>
      <c r="Q4575" s="12">
        <v>45990</v>
      </c>
    </row>
    <row r="4576" spans="1:17" x14ac:dyDescent="0.25">
      <c r="A4576" s="4">
        <v>1522</v>
      </c>
      <c r="B4576" s="4" t="s">
        <v>23</v>
      </c>
      <c r="C4576" s="4" t="s">
        <v>17</v>
      </c>
      <c r="D4576" s="4" t="s">
        <v>28</v>
      </c>
      <c r="E4576" s="4" t="s">
        <v>29</v>
      </c>
      <c r="F4576" s="9">
        <v>4</v>
      </c>
      <c r="G4576" s="10">
        <v>383</v>
      </c>
      <c r="H4576" s="11">
        <v>0.1</v>
      </c>
      <c r="I4576" s="10">
        <f t="shared" si="432"/>
        <v>1532</v>
      </c>
      <c r="J4576" s="10">
        <f t="shared" si="427"/>
        <v>153.20000000000002</v>
      </c>
      <c r="K4576" s="10">
        <f t="shared" si="428"/>
        <v>1378.8</v>
      </c>
      <c r="L4576" s="11">
        <v>0.05</v>
      </c>
      <c r="M4576" s="10">
        <f t="shared" si="429"/>
        <v>68.94</v>
      </c>
      <c r="N4576" s="10">
        <f t="shared" si="430"/>
        <v>1447.74</v>
      </c>
      <c r="O4576" s="10">
        <v>282.69</v>
      </c>
      <c r="P4576" s="10">
        <f t="shared" si="431"/>
        <v>248.03999999999996</v>
      </c>
      <c r="Q4576" s="12">
        <v>45723</v>
      </c>
    </row>
    <row r="4577" spans="1:17" x14ac:dyDescent="0.25">
      <c r="A4577" s="4">
        <v>4853</v>
      </c>
      <c r="B4577" s="4" t="s">
        <v>34</v>
      </c>
      <c r="C4577" s="4" t="s">
        <v>24</v>
      </c>
      <c r="D4577" s="4" t="s">
        <v>28</v>
      </c>
      <c r="E4577" s="4" t="s">
        <v>36</v>
      </c>
      <c r="F4577" s="9">
        <v>1</v>
      </c>
      <c r="G4577" s="10">
        <v>983</v>
      </c>
      <c r="H4577" s="11">
        <v>0.1</v>
      </c>
      <c r="I4577" s="10">
        <f t="shared" si="432"/>
        <v>983</v>
      </c>
      <c r="J4577" s="10">
        <f t="shared" si="427"/>
        <v>98.300000000000011</v>
      </c>
      <c r="K4577" s="10">
        <f t="shared" si="428"/>
        <v>884.7</v>
      </c>
      <c r="L4577" s="11">
        <v>0.05</v>
      </c>
      <c r="M4577" s="10">
        <f t="shared" si="429"/>
        <v>44.235000000000007</v>
      </c>
      <c r="N4577" s="10">
        <f t="shared" si="430"/>
        <v>928.93500000000006</v>
      </c>
      <c r="O4577" s="10">
        <v>636.69000000000005</v>
      </c>
      <c r="P4577" s="10">
        <f t="shared" si="431"/>
        <v>248.01</v>
      </c>
      <c r="Q4577" s="12">
        <v>46007</v>
      </c>
    </row>
    <row r="4578" spans="1:17" x14ac:dyDescent="0.25">
      <c r="A4578" s="4">
        <v>1248</v>
      </c>
      <c r="B4578" s="4" t="s">
        <v>31</v>
      </c>
      <c r="C4578" s="4" t="s">
        <v>21</v>
      </c>
      <c r="D4578" s="4" t="s">
        <v>28</v>
      </c>
      <c r="E4578" s="4" t="s">
        <v>22</v>
      </c>
      <c r="F4578" s="9">
        <v>4</v>
      </c>
      <c r="G4578" s="10">
        <v>139</v>
      </c>
      <c r="H4578" s="11">
        <v>0.05</v>
      </c>
      <c r="I4578" s="10">
        <f t="shared" si="432"/>
        <v>556</v>
      </c>
      <c r="J4578" s="10">
        <f t="shared" si="427"/>
        <v>27.8</v>
      </c>
      <c r="K4578" s="10">
        <f t="shared" si="428"/>
        <v>528.20000000000005</v>
      </c>
      <c r="L4578" s="11">
        <v>0.05</v>
      </c>
      <c r="M4578" s="10">
        <f t="shared" si="429"/>
        <v>26.410000000000004</v>
      </c>
      <c r="N4578" s="10">
        <f t="shared" si="430"/>
        <v>554.61</v>
      </c>
      <c r="O4578" s="10">
        <v>70.22</v>
      </c>
      <c r="P4578" s="10">
        <f t="shared" si="431"/>
        <v>247.32000000000005</v>
      </c>
      <c r="Q4578" s="12">
        <v>45724</v>
      </c>
    </row>
    <row r="4579" spans="1:17" x14ac:dyDescent="0.25">
      <c r="A4579" s="4">
        <v>1757</v>
      </c>
      <c r="B4579" s="4" t="s">
        <v>23</v>
      </c>
      <c r="C4579" s="4" t="s">
        <v>17</v>
      </c>
      <c r="D4579" s="4" t="s">
        <v>18</v>
      </c>
      <c r="E4579" s="4" t="s">
        <v>19</v>
      </c>
      <c r="F4579" s="9">
        <v>2</v>
      </c>
      <c r="G4579" s="10">
        <v>944</v>
      </c>
      <c r="H4579" s="11">
        <v>0.15</v>
      </c>
      <c r="I4579" s="10">
        <f t="shared" si="432"/>
        <v>1888</v>
      </c>
      <c r="J4579" s="10">
        <f t="shared" si="427"/>
        <v>283.2</v>
      </c>
      <c r="K4579" s="10">
        <f t="shared" si="428"/>
        <v>1604.8</v>
      </c>
      <c r="L4579" s="11">
        <v>0.05</v>
      </c>
      <c r="M4579" s="10">
        <f t="shared" si="429"/>
        <v>80.240000000000009</v>
      </c>
      <c r="N4579" s="10">
        <f t="shared" si="430"/>
        <v>1685.04</v>
      </c>
      <c r="O4579" s="10">
        <v>678.77</v>
      </c>
      <c r="P4579" s="10">
        <f t="shared" si="431"/>
        <v>247.26</v>
      </c>
      <c r="Q4579" s="12">
        <v>45925</v>
      </c>
    </row>
    <row r="4580" spans="1:17" x14ac:dyDescent="0.25">
      <c r="A4580" s="4">
        <v>2611</v>
      </c>
      <c r="B4580" s="4" t="s">
        <v>20</v>
      </c>
      <c r="C4580" s="4" t="s">
        <v>21</v>
      </c>
      <c r="D4580" s="4" t="s">
        <v>28</v>
      </c>
      <c r="E4580" s="4" t="s">
        <v>29</v>
      </c>
      <c r="F4580" s="9">
        <v>2</v>
      </c>
      <c r="G4580" s="10">
        <v>806</v>
      </c>
      <c r="H4580" s="11">
        <v>0.15</v>
      </c>
      <c r="I4580" s="10">
        <f t="shared" si="432"/>
        <v>1612</v>
      </c>
      <c r="J4580" s="10">
        <f t="shared" si="427"/>
        <v>241.79999999999998</v>
      </c>
      <c r="K4580" s="10">
        <f t="shared" si="428"/>
        <v>1370.2</v>
      </c>
      <c r="L4580" s="11">
        <v>0.05</v>
      </c>
      <c r="M4580" s="10">
        <f t="shared" si="429"/>
        <v>68.510000000000005</v>
      </c>
      <c r="N4580" s="10">
        <f t="shared" si="430"/>
        <v>1438.71</v>
      </c>
      <c r="O4580" s="10">
        <v>561.91999999999996</v>
      </c>
      <c r="P4580" s="10">
        <f t="shared" si="431"/>
        <v>246.36000000000013</v>
      </c>
      <c r="Q4580" s="12">
        <v>45963</v>
      </c>
    </row>
    <row r="4581" spans="1:17" x14ac:dyDescent="0.25">
      <c r="A4581" s="4">
        <v>118</v>
      </c>
      <c r="B4581" s="4" t="s">
        <v>38</v>
      </c>
      <c r="C4581" s="4" t="s">
        <v>21</v>
      </c>
      <c r="D4581" s="4" t="s">
        <v>33</v>
      </c>
      <c r="E4581" s="4" t="s">
        <v>19</v>
      </c>
      <c r="F4581" s="9">
        <v>2</v>
      </c>
      <c r="G4581" s="10">
        <v>599</v>
      </c>
      <c r="H4581" s="11">
        <v>0.05</v>
      </c>
      <c r="I4581" s="10">
        <f t="shared" si="432"/>
        <v>1198</v>
      </c>
      <c r="J4581" s="10">
        <f t="shared" si="427"/>
        <v>59.900000000000006</v>
      </c>
      <c r="K4581" s="10">
        <f t="shared" si="428"/>
        <v>1138.0999999999999</v>
      </c>
      <c r="L4581" s="11">
        <v>0.05</v>
      </c>
      <c r="M4581" s="10">
        <f t="shared" si="429"/>
        <v>56.905000000000001</v>
      </c>
      <c r="N4581" s="10">
        <f t="shared" si="430"/>
        <v>1195.0049999999999</v>
      </c>
      <c r="O4581" s="10">
        <v>445.93</v>
      </c>
      <c r="P4581" s="10">
        <f t="shared" si="431"/>
        <v>246.2399999999999</v>
      </c>
      <c r="Q4581" s="12">
        <v>45883</v>
      </c>
    </row>
    <row r="4582" spans="1:17" x14ac:dyDescent="0.25">
      <c r="A4582" s="4">
        <v>1300</v>
      </c>
      <c r="B4582" s="4" t="s">
        <v>23</v>
      </c>
      <c r="C4582" s="4" t="s">
        <v>21</v>
      </c>
      <c r="D4582" s="4" t="s">
        <v>33</v>
      </c>
      <c r="E4582" s="4" t="s">
        <v>27</v>
      </c>
      <c r="F4582" s="9">
        <v>4</v>
      </c>
      <c r="G4582" s="10">
        <v>472</v>
      </c>
      <c r="H4582" s="11">
        <v>0.15</v>
      </c>
      <c r="I4582" s="10">
        <f t="shared" si="432"/>
        <v>1888</v>
      </c>
      <c r="J4582" s="10">
        <f t="shared" si="427"/>
        <v>283.2</v>
      </c>
      <c r="K4582" s="10">
        <f t="shared" si="428"/>
        <v>1604.8</v>
      </c>
      <c r="L4582" s="11">
        <v>0.05</v>
      </c>
      <c r="M4582" s="10">
        <f t="shared" si="429"/>
        <v>80.240000000000009</v>
      </c>
      <c r="N4582" s="10">
        <f t="shared" si="430"/>
        <v>1685.04</v>
      </c>
      <c r="O4582" s="10">
        <v>339.66</v>
      </c>
      <c r="P4582" s="10">
        <f t="shared" si="431"/>
        <v>246.15999999999985</v>
      </c>
      <c r="Q4582" s="12">
        <v>45747</v>
      </c>
    </row>
    <row r="4583" spans="1:17" x14ac:dyDescent="0.25">
      <c r="A4583" s="4">
        <v>4956</v>
      </c>
      <c r="B4583" s="4" t="s">
        <v>32</v>
      </c>
      <c r="C4583" s="4" t="s">
        <v>21</v>
      </c>
      <c r="D4583" s="4" t="s">
        <v>18</v>
      </c>
      <c r="E4583" s="4" t="s">
        <v>30</v>
      </c>
      <c r="F4583" s="9">
        <v>13</v>
      </c>
      <c r="G4583" s="10">
        <v>147</v>
      </c>
      <c r="H4583" s="11">
        <v>0.1</v>
      </c>
      <c r="I4583" s="10">
        <f t="shared" si="432"/>
        <v>1911</v>
      </c>
      <c r="J4583" s="10">
        <f t="shared" si="427"/>
        <v>191.10000000000002</v>
      </c>
      <c r="K4583" s="10">
        <f t="shared" si="428"/>
        <v>1719.9</v>
      </c>
      <c r="L4583" s="11">
        <v>0.05</v>
      </c>
      <c r="M4583" s="10">
        <f t="shared" si="429"/>
        <v>85.995000000000005</v>
      </c>
      <c r="N4583" s="10">
        <f t="shared" si="430"/>
        <v>1805.895</v>
      </c>
      <c r="O4583" s="10">
        <v>113.38</v>
      </c>
      <c r="P4583" s="10">
        <f t="shared" si="431"/>
        <v>245.96000000000004</v>
      </c>
      <c r="Q4583" s="12">
        <v>45723</v>
      </c>
    </row>
    <row r="4584" spans="1:17" x14ac:dyDescent="0.25">
      <c r="A4584" s="4">
        <v>4275</v>
      </c>
      <c r="B4584" s="4" t="s">
        <v>20</v>
      </c>
      <c r="C4584" s="4" t="s">
        <v>17</v>
      </c>
      <c r="D4584" s="4" t="s">
        <v>28</v>
      </c>
      <c r="E4584" s="4" t="s">
        <v>30</v>
      </c>
      <c r="F4584" s="9">
        <v>2</v>
      </c>
      <c r="G4584" s="10">
        <v>1176</v>
      </c>
      <c r="H4584" s="11">
        <v>0.15</v>
      </c>
      <c r="I4584" s="10">
        <f t="shared" si="432"/>
        <v>2352</v>
      </c>
      <c r="J4584" s="10">
        <f t="shared" si="427"/>
        <v>352.8</v>
      </c>
      <c r="K4584" s="10">
        <f t="shared" si="428"/>
        <v>1999.2</v>
      </c>
      <c r="L4584" s="11">
        <v>0.05</v>
      </c>
      <c r="M4584" s="10">
        <f t="shared" si="429"/>
        <v>99.960000000000008</v>
      </c>
      <c r="N4584" s="10">
        <f t="shared" si="430"/>
        <v>2099.16</v>
      </c>
      <c r="O4584" s="10">
        <v>876.72</v>
      </c>
      <c r="P4584" s="10">
        <f t="shared" si="431"/>
        <v>245.76</v>
      </c>
      <c r="Q4584" s="12">
        <v>45980</v>
      </c>
    </row>
    <row r="4585" spans="1:17" x14ac:dyDescent="0.25">
      <c r="A4585" s="4">
        <v>2922</v>
      </c>
      <c r="B4585" s="4" t="s">
        <v>34</v>
      </c>
      <c r="C4585" s="4" t="s">
        <v>24</v>
      </c>
      <c r="D4585" s="4" t="s">
        <v>18</v>
      </c>
      <c r="E4585" s="4" t="s">
        <v>22</v>
      </c>
      <c r="F4585" s="9">
        <v>15</v>
      </c>
      <c r="G4585" s="10">
        <v>153</v>
      </c>
      <c r="H4585" s="11">
        <v>0.15</v>
      </c>
      <c r="I4585" s="10">
        <f t="shared" si="432"/>
        <v>2295</v>
      </c>
      <c r="J4585" s="10">
        <f t="shared" si="427"/>
        <v>344.25</v>
      </c>
      <c r="K4585" s="10">
        <f t="shared" si="428"/>
        <v>1950.75</v>
      </c>
      <c r="L4585" s="11">
        <v>0.05</v>
      </c>
      <c r="M4585" s="10">
        <f t="shared" si="429"/>
        <v>97.537500000000009</v>
      </c>
      <c r="N4585" s="10">
        <f t="shared" si="430"/>
        <v>2048.2874999999999</v>
      </c>
      <c r="O4585" s="10">
        <v>113.68</v>
      </c>
      <c r="P4585" s="10">
        <f t="shared" si="431"/>
        <v>245.54999999999995</v>
      </c>
      <c r="Q4585" s="12">
        <v>45852</v>
      </c>
    </row>
    <row r="4586" spans="1:17" x14ac:dyDescent="0.25">
      <c r="A4586" s="4">
        <v>3324</v>
      </c>
      <c r="B4586" s="4" t="s">
        <v>38</v>
      </c>
      <c r="C4586" s="4" t="s">
        <v>21</v>
      </c>
      <c r="D4586" s="4" t="s">
        <v>18</v>
      </c>
      <c r="E4586" s="4" t="s">
        <v>25</v>
      </c>
      <c r="F4586" s="9">
        <v>20</v>
      </c>
      <c r="G4586" s="10">
        <v>96</v>
      </c>
      <c r="H4586" s="11">
        <v>0.15</v>
      </c>
      <c r="I4586" s="10">
        <f t="shared" si="432"/>
        <v>1920</v>
      </c>
      <c r="J4586" s="10">
        <f t="shared" si="427"/>
        <v>288</v>
      </c>
      <c r="K4586" s="10">
        <f t="shared" si="428"/>
        <v>1632</v>
      </c>
      <c r="L4586" s="11">
        <v>0.05</v>
      </c>
      <c r="M4586" s="10">
        <f t="shared" si="429"/>
        <v>81.600000000000009</v>
      </c>
      <c r="N4586" s="10">
        <f t="shared" si="430"/>
        <v>1713.6</v>
      </c>
      <c r="O4586" s="10">
        <v>69.349999999999994</v>
      </c>
      <c r="P4586" s="10">
        <f t="shared" si="431"/>
        <v>245</v>
      </c>
      <c r="Q4586" s="12">
        <v>46005</v>
      </c>
    </row>
    <row r="4587" spans="1:17" x14ac:dyDescent="0.25">
      <c r="A4587" s="4">
        <v>4636</v>
      </c>
      <c r="B4587" s="4" t="s">
        <v>31</v>
      </c>
      <c r="C4587" s="4" t="s">
        <v>21</v>
      </c>
      <c r="D4587" s="4" t="s">
        <v>28</v>
      </c>
      <c r="E4587" s="4" t="s">
        <v>37</v>
      </c>
      <c r="F4587" s="9">
        <v>1</v>
      </c>
      <c r="G4587" s="10">
        <v>1028</v>
      </c>
      <c r="H4587" s="11">
        <v>0.05</v>
      </c>
      <c r="I4587" s="10">
        <f t="shared" si="432"/>
        <v>1028</v>
      </c>
      <c r="J4587" s="10">
        <f t="shared" si="427"/>
        <v>51.400000000000006</v>
      </c>
      <c r="K4587" s="10">
        <f t="shared" si="428"/>
        <v>976.6</v>
      </c>
      <c r="L4587" s="11">
        <v>0.05</v>
      </c>
      <c r="M4587" s="10">
        <f t="shared" si="429"/>
        <v>48.830000000000005</v>
      </c>
      <c r="N4587" s="10">
        <f t="shared" si="430"/>
        <v>1025.43</v>
      </c>
      <c r="O4587" s="10">
        <v>732.29</v>
      </c>
      <c r="P4587" s="10">
        <f t="shared" si="431"/>
        <v>244.31000000000006</v>
      </c>
      <c r="Q4587" s="12">
        <v>45865</v>
      </c>
    </row>
    <row r="4588" spans="1:17" x14ac:dyDescent="0.25">
      <c r="A4588" s="4">
        <v>1908</v>
      </c>
      <c r="B4588" s="4" t="s">
        <v>32</v>
      </c>
      <c r="C4588" s="4" t="s">
        <v>21</v>
      </c>
      <c r="D4588" s="4" t="s">
        <v>18</v>
      </c>
      <c r="E4588" s="4" t="s">
        <v>37</v>
      </c>
      <c r="F4588" s="9">
        <v>3</v>
      </c>
      <c r="G4588" s="10">
        <v>201</v>
      </c>
      <c r="H4588" s="11">
        <v>0</v>
      </c>
      <c r="I4588" s="10">
        <f t="shared" si="432"/>
        <v>603</v>
      </c>
      <c r="J4588" s="10">
        <f t="shared" si="427"/>
        <v>0</v>
      </c>
      <c r="K4588" s="10">
        <f t="shared" si="428"/>
        <v>603</v>
      </c>
      <c r="L4588" s="11">
        <v>0.05</v>
      </c>
      <c r="M4588" s="10">
        <f t="shared" si="429"/>
        <v>30.150000000000002</v>
      </c>
      <c r="N4588" s="10">
        <f t="shared" si="430"/>
        <v>633.15</v>
      </c>
      <c r="O4588" s="10">
        <v>119.57</v>
      </c>
      <c r="P4588" s="10">
        <f t="shared" si="431"/>
        <v>244.29000000000002</v>
      </c>
      <c r="Q4588" s="12">
        <v>45962</v>
      </c>
    </row>
    <row r="4589" spans="1:17" x14ac:dyDescent="0.25">
      <c r="A4589" s="4">
        <v>3529</v>
      </c>
      <c r="B4589" s="4" t="s">
        <v>34</v>
      </c>
      <c r="C4589" s="4" t="s">
        <v>21</v>
      </c>
      <c r="D4589" s="4" t="s">
        <v>26</v>
      </c>
      <c r="E4589" s="4" t="s">
        <v>22</v>
      </c>
      <c r="F4589" s="9">
        <v>4</v>
      </c>
      <c r="G4589" s="10">
        <v>333</v>
      </c>
      <c r="H4589" s="11">
        <v>0.05</v>
      </c>
      <c r="I4589" s="10">
        <f t="shared" si="432"/>
        <v>1332</v>
      </c>
      <c r="J4589" s="10">
        <f t="shared" si="427"/>
        <v>66.600000000000009</v>
      </c>
      <c r="K4589" s="10">
        <f t="shared" si="428"/>
        <v>1265.4000000000001</v>
      </c>
      <c r="L4589" s="11">
        <v>0.05</v>
      </c>
      <c r="M4589" s="10">
        <f t="shared" si="429"/>
        <v>63.27000000000001</v>
      </c>
      <c r="N4589" s="10">
        <f t="shared" si="430"/>
        <v>1328.67</v>
      </c>
      <c r="O4589" s="10">
        <v>255.42</v>
      </c>
      <c r="P4589" s="10">
        <f t="shared" si="431"/>
        <v>243.72000000000014</v>
      </c>
      <c r="Q4589" s="12">
        <v>45839</v>
      </c>
    </row>
    <row r="4590" spans="1:17" x14ac:dyDescent="0.25">
      <c r="A4590" s="4">
        <v>2272</v>
      </c>
      <c r="B4590" s="4" t="s">
        <v>23</v>
      </c>
      <c r="C4590" s="4" t="s">
        <v>24</v>
      </c>
      <c r="D4590" s="4" t="s">
        <v>26</v>
      </c>
      <c r="E4590" s="4" t="s">
        <v>25</v>
      </c>
      <c r="F4590" s="9">
        <v>2</v>
      </c>
      <c r="G4590" s="10">
        <v>1170</v>
      </c>
      <c r="H4590" s="11">
        <v>0.15</v>
      </c>
      <c r="I4590" s="10">
        <f t="shared" si="432"/>
        <v>2340</v>
      </c>
      <c r="J4590" s="10">
        <f t="shared" si="427"/>
        <v>351</v>
      </c>
      <c r="K4590" s="10">
        <f t="shared" si="428"/>
        <v>1989</v>
      </c>
      <c r="L4590" s="11">
        <v>0.05</v>
      </c>
      <c r="M4590" s="10">
        <f t="shared" si="429"/>
        <v>99.45</v>
      </c>
      <c r="N4590" s="10">
        <f t="shared" si="430"/>
        <v>2088.4499999999998</v>
      </c>
      <c r="O4590" s="10">
        <v>873.41</v>
      </c>
      <c r="P4590" s="10">
        <f t="shared" si="431"/>
        <v>242.18000000000006</v>
      </c>
      <c r="Q4590" s="12">
        <v>46016</v>
      </c>
    </row>
    <row r="4591" spans="1:17" x14ac:dyDescent="0.25">
      <c r="A4591" s="4">
        <v>4950</v>
      </c>
      <c r="B4591" s="4" t="s">
        <v>34</v>
      </c>
      <c r="C4591" s="4" t="s">
        <v>17</v>
      </c>
      <c r="D4591" s="4" t="s">
        <v>18</v>
      </c>
      <c r="E4591" s="4" t="s">
        <v>22</v>
      </c>
      <c r="F4591" s="9">
        <v>3</v>
      </c>
      <c r="G4591" s="10">
        <v>404</v>
      </c>
      <c r="H4591" s="11">
        <v>0.1</v>
      </c>
      <c r="I4591" s="10">
        <f t="shared" si="432"/>
        <v>1212</v>
      </c>
      <c r="J4591" s="10">
        <f t="shared" si="427"/>
        <v>121.2</v>
      </c>
      <c r="K4591" s="10">
        <f t="shared" si="428"/>
        <v>1090.8</v>
      </c>
      <c r="L4591" s="11">
        <v>0.05</v>
      </c>
      <c r="M4591" s="10">
        <f t="shared" si="429"/>
        <v>54.54</v>
      </c>
      <c r="N4591" s="10">
        <f t="shared" si="430"/>
        <v>1145.3399999999999</v>
      </c>
      <c r="O4591" s="10">
        <v>283.04000000000002</v>
      </c>
      <c r="P4591" s="10">
        <f t="shared" si="431"/>
        <v>241.67999999999984</v>
      </c>
      <c r="Q4591" s="12">
        <v>45947</v>
      </c>
    </row>
    <row r="4592" spans="1:17" x14ac:dyDescent="0.25">
      <c r="A4592" s="4">
        <v>1127</v>
      </c>
      <c r="B4592" s="4" t="s">
        <v>31</v>
      </c>
      <c r="C4592" s="4" t="s">
        <v>21</v>
      </c>
      <c r="D4592" s="4" t="s">
        <v>26</v>
      </c>
      <c r="E4592" s="4" t="s">
        <v>27</v>
      </c>
      <c r="F4592" s="9">
        <v>2</v>
      </c>
      <c r="G4592" s="10">
        <v>447</v>
      </c>
      <c r="H4592" s="11">
        <v>0</v>
      </c>
      <c r="I4592" s="10">
        <f t="shared" si="432"/>
        <v>894</v>
      </c>
      <c r="J4592" s="10">
        <f t="shared" si="427"/>
        <v>0</v>
      </c>
      <c r="K4592" s="10">
        <f t="shared" si="428"/>
        <v>894</v>
      </c>
      <c r="L4592" s="11">
        <v>0.05</v>
      </c>
      <c r="M4592" s="10">
        <f t="shared" si="429"/>
        <v>44.7</v>
      </c>
      <c r="N4592" s="10">
        <f t="shared" si="430"/>
        <v>938.7</v>
      </c>
      <c r="O4592" s="10">
        <v>326.31</v>
      </c>
      <c r="P4592" s="10">
        <f t="shared" si="431"/>
        <v>241.38</v>
      </c>
      <c r="Q4592" s="12">
        <v>45852</v>
      </c>
    </row>
    <row r="4593" spans="1:17" x14ac:dyDescent="0.25">
      <c r="A4593" s="4">
        <v>606</v>
      </c>
      <c r="B4593" s="4" t="s">
        <v>16</v>
      </c>
      <c r="C4593" s="4" t="s">
        <v>21</v>
      </c>
      <c r="D4593" s="4" t="s">
        <v>26</v>
      </c>
      <c r="E4593" s="4" t="s">
        <v>19</v>
      </c>
      <c r="F4593" s="9">
        <v>12</v>
      </c>
      <c r="G4593" s="10">
        <v>196</v>
      </c>
      <c r="H4593" s="11">
        <v>0.15</v>
      </c>
      <c r="I4593" s="10">
        <f t="shared" si="432"/>
        <v>2352</v>
      </c>
      <c r="J4593" s="10">
        <f t="shared" si="427"/>
        <v>352.8</v>
      </c>
      <c r="K4593" s="10">
        <f t="shared" si="428"/>
        <v>1999.2</v>
      </c>
      <c r="L4593" s="11">
        <v>0.05</v>
      </c>
      <c r="M4593" s="10">
        <f t="shared" si="429"/>
        <v>99.960000000000008</v>
      </c>
      <c r="N4593" s="10">
        <f t="shared" si="430"/>
        <v>2099.16</v>
      </c>
      <c r="O4593" s="10">
        <v>146.51</v>
      </c>
      <c r="P4593" s="10">
        <f t="shared" si="431"/>
        <v>241.08000000000015</v>
      </c>
      <c r="Q4593" s="12">
        <v>45965</v>
      </c>
    </row>
    <row r="4594" spans="1:17" x14ac:dyDescent="0.25">
      <c r="A4594" s="4">
        <v>2796</v>
      </c>
      <c r="B4594" s="4" t="s">
        <v>31</v>
      </c>
      <c r="C4594" s="4" t="s">
        <v>21</v>
      </c>
      <c r="D4594" s="4" t="s">
        <v>26</v>
      </c>
      <c r="E4594" s="4" t="s">
        <v>36</v>
      </c>
      <c r="F4594" s="9">
        <v>5</v>
      </c>
      <c r="G4594" s="10">
        <v>223</v>
      </c>
      <c r="H4594" s="11">
        <v>0.05</v>
      </c>
      <c r="I4594" s="10">
        <f t="shared" si="432"/>
        <v>1115</v>
      </c>
      <c r="J4594" s="10">
        <f t="shared" si="427"/>
        <v>55.75</v>
      </c>
      <c r="K4594" s="10">
        <f t="shared" si="428"/>
        <v>1059.25</v>
      </c>
      <c r="L4594" s="11">
        <v>0.05</v>
      </c>
      <c r="M4594" s="10">
        <f t="shared" si="429"/>
        <v>52.962500000000006</v>
      </c>
      <c r="N4594" s="10">
        <f t="shared" si="430"/>
        <v>1112.2125000000001</v>
      </c>
      <c r="O4594" s="10">
        <v>163.66999999999999</v>
      </c>
      <c r="P4594" s="10">
        <f t="shared" si="431"/>
        <v>240.90000000000009</v>
      </c>
      <c r="Q4594" s="12">
        <v>45673</v>
      </c>
    </row>
    <row r="4595" spans="1:17" x14ac:dyDescent="0.25">
      <c r="A4595" s="4">
        <v>3971</v>
      </c>
      <c r="B4595" s="4" t="s">
        <v>34</v>
      </c>
      <c r="C4595" s="4" t="s">
        <v>21</v>
      </c>
      <c r="D4595" s="4" t="s">
        <v>33</v>
      </c>
      <c r="E4595" s="4" t="s">
        <v>19</v>
      </c>
      <c r="F4595" s="9">
        <v>1</v>
      </c>
      <c r="G4595" s="10">
        <v>482</v>
      </c>
      <c r="H4595" s="11">
        <v>0</v>
      </c>
      <c r="I4595" s="10">
        <f t="shared" si="432"/>
        <v>482</v>
      </c>
      <c r="J4595" s="10">
        <f t="shared" si="427"/>
        <v>0</v>
      </c>
      <c r="K4595" s="10">
        <f t="shared" si="428"/>
        <v>482</v>
      </c>
      <c r="L4595" s="11">
        <v>0.05</v>
      </c>
      <c r="M4595" s="10">
        <f t="shared" si="429"/>
        <v>24.1</v>
      </c>
      <c r="N4595" s="10">
        <f t="shared" si="430"/>
        <v>506.1</v>
      </c>
      <c r="O4595" s="10">
        <v>241.89</v>
      </c>
      <c r="P4595" s="10">
        <f t="shared" si="431"/>
        <v>240.11</v>
      </c>
      <c r="Q4595" s="12">
        <v>45694</v>
      </c>
    </row>
    <row r="4596" spans="1:17" x14ac:dyDescent="0.25">
      <c r="A4596" s="4">
        <v>2561</v>
      </c>
      <c r="B4596" s="4" t="s">
        <v>38</v>
      </c>
      <c r="C4596" s="4" t="s">
        <v>17</v>
      </c>
      <c r="D4596" s="4" t="s">
        <v>18</v>
      </c>
      <c r="E4596" s="4" t="s">
        <v>37</v>
      </c>
      <c r="F4596" s="9">
        <v>6</v>
      </c>
      <c r="G4596" s="10">
        <v>783</v>
      </c>
      <c r="H4596" s="11">
        <v>0.15</v>
      </c>
      <c r="I4596" s="10">
        <f t="shared" si="432"/>
        <v>4698</v>
      </c>
      <c r="J4596" s="10">
        <f t="shared" si="427"/>
        <v>704.69999999999993</v>
      </c>
      <c r="K4596" s="10">
        <f t="shared" si="428"/>
        <v>3993.3</v>
      </c>
      <c r="L4596" s="11">
        <v>0.05</v>
      </c>
      <c r="M4596" s="10">
        <f t="shared" si="429"/>
        <v>199.66500000000002</v>
      </c>
      <c r="N4596" s="10">
        <f t="shared" si="430"/>
        <v>4192.9650000000001</v>
      </c>
      <c r="O4596" s="10">
        <v>625.55999999999995</v>
      </c>
      <c r="P4596" s="10">
        <f t="shared" si="431"/>
        <v>239.94000000000051</v>
      </c>
      <c r="Q4596" s="12">
        <v>45715</v>
      </c>
    </row>
    <row r="4597" spans="1:17" x14ac:dyDescent="0.25">
      <c r="A4597" s="4">
        <v>4841</v>
      </c>
      <c r="B4597" s="4" t="s">
        <v>23</v>
      </c>
      <c r="C4597" s="4" t="s">
        <v>17</v>
      </c>
      <c r="D4597" s="4" t="s">
        <v>26</v>
      </c>
      <c r="E4597" s="4" t="s">
        <v>30</v>
      </c>
      <c r="F4597" s="9">
        <v>17</v>
      </c>
      <c r="G4597" s="10">
        <v>137</v>
      </c>
      <c r="H4597" s="11">
        <v>0.1</v>
      </c>
      <c r="I4597" s="10">
        <f t="shared" si="432"/>
        <v>2329</v>
      </c>
      <c r="J4597" s="10">
        <f t="shared" si="427"/>
        <v>232.9</v>
      </c>
      <c r="K4597" s="10">
        <f t="shared" si="428"/>
        <v>2096.1</v>
      </c>
      <c r="L4597" s="11">
        <v>0.05</v>
      </c>
      <c r="M4597" s="10">
        <f t="shared" si="429"/>
        <v>104.80500000000001</v>
      </c>
      <c r="N4597" s="10">
        <f t="shared" si="430"/>
        <v>2200.9049999999997</v>
      </c>
      <c r="O4597" s="10">
        <v>109.29</v>
      </c>
      <c r="P4597" s="10">
        <f t="shared" si="431"/>
        <v>238.16999999999985</v>
      </c>
      <c r="Q4597" s="12">
        <v>45876</v>
      </c>
    </row>
    <row r="4598" spans="1:17" x14ac:dyDescent="0.25">
      <c r="A4598" s="4">
        <v>3778</v>
      </c>
      <c r="B4598" s="4" t="s">
        <v>38</v>
      </c>
      <c r="C4598" s="4" t="s">
        <v>24</v>
      </c>
      <c r="D4598" s="4" t="s">
        <v>26</v>
      </c>
      <c r="E4598" s="4" t="s">
        <v>25</v>
      </c>
      <c r="F4598" s="9">
        <v>1</v>
      </c>
      <c r="G4598" s="10">
        <v>691</v>
      </c>
      <c r="H4598" s="11">
        <v>0.15</v>
      </c>
      <c r="I4598" s="10">
        <f t="shared" si="432"/>
        <v>691</v>
      </c>
      <c r="J4598" s="10">
        <f t="shared" si="427"/>
        <v>103.64999999999999</v>
      </c>
      <c r="K4598" s="10">
        <f t="shared" si="428"/>
        <v>587.35</v>
      </c>
      <c r="L4598" s="11">
        <v>0.05</v>
      </c>
      <c r="M4598" s="10">
        <f t="shared" si="429"/>
        <v>29.367500000000003</v>
      </c>
      <c r="N4598" s="10">
        <f t="shared" si="430"/>
        <v>616.71749999999997</v>
      </c>
      <c r="O4598" s="10">
        <v>350.97</v>
      </c>
      <c r="P4598" s="10">
        <f t="shared" si="431"/>
        <v>236.38</v>
      </c>
      <c r="Q4598" s="12">
        <v>45715</v>
      </c>
    </row>
    <row r="4599" spans="1:17" x14ac:dyDescent="0.25">
      <c r="A4599" s="4">
        <v>1955</v>
      </c>
      <c r="B4599" s="4" t="s">
        <v>34</v>
      </c>
      <c r="C4599" s="4" t="s">
        <v>17</v>
      </c>
      <c r="D4599" s="4" t="s">
        <v>18</v>
      </c>
      <c r="E4599" s="4" t="s">
        <v>37</v>
      </c>
      <c r="F4599" s="9">
        <v>8</v>
      </c>
      <c r="G4599" s="10">
        <v>385</v>
      </c>
      <c r="H4599" s="11">
        <v>0.15</v>
      </c>
      <c r="I4599" s="10">
        <f t="shared" si="432"/>
        <v>3080</v>
      </c>
      <c r="J4599" s="10">
        <f t="shared" si="427"/>
        <v>462</v>
      </c>
      <c r="K4599" s="10">
        <f t="shared" si="428"/>
        <v>2618</v>
      </c>
      <c r="L4599" s="11">
        <v>0.05</v>
      </c>
      <c r="M4599" s="10">
        <f t="shared" si="429"/>
        <v>130.9</v>
      </c>
      <c r="N4599" s="10">
        <f t="shared" si="430"/>
        <v>2748.9</v>
      </c>
      <c r="O4599" s="10">
        <v>297.85000000000002</v>
      </c>
      <c r="P4599" s="10">
        <f t="shared" si="431"/>
        <v>235.19999999999982</v>
      </c>
      <c r="Q4599" s="12">
        <v>45933</v>
      </c>
    </row>
    <row r="4600" spans="1:17" x14ac:dyDescent="0.25">
      <c r="A4600" s="4">
        <v>2548</v>
      </c>
      <c r="B4600" s="4" t="s">
        <v>32</v>
      </c>
      <c r="C4600" s="4" t="s">
        <v>21</v>
      </c>
      <c r="D4600" s="4" t="s">
        <v>33</v>
      </c>
      <c r="E4600" s="4" t="s">
        <v>25</v>
      </c>
      <c r="F4600" s="9">
        <v>4</v>
      </c>
      <c r="G4600" s="10">
        <v>235</v>
      </c>
      <c r="H4600" s="11">
        <v>0.1</v>
      </c>
      <c r="I4600" s="10">
        <f t="shared" si="432"/>
        <v>940</v>
      </c>
      <c r="J4600" s="10">
        <f t="shared" si="427"/>
        <v>94</v>
      </c>
      <c r="K4600" s="10">
        <f t="shared" si="428"/>
        <v>846</v>
      </c>
      <c r="L4600" s="11">
        <v>0.05</v>
      </c>
      <c r="M4600" s="10">
        <f t="shared" si="429"/>
        <v>42.300000000000004</v>
      </c>
      <c r="N4600" s="10">
        <f t="shared" si="430"/>
        <v>888.3</v>
      </c>
      <c r="O4600" s="10">
        <v>152.84</v>
      </c>
      <c r="P4600" s="10">
        <f t="shared" si="431"/>
        <v>234.64</v>
      </c>
      <c r="Q4600" s="12">
        <v>45932</v>
      </c>
    </row>
    <row r="4601" spans="1:17" x14ac:dyDescent="0.25">
      <c r="A4601" s="4">
        <v>2702</v>
      </c>
      <c r="B4601" s="4" t="s">
        <v>16</v>
      </c>
      <c r="C4601" s="4" t="s">
        <v>21</v>
      </c>
      <c r="D4601" s="4" t="s">
        <v>33</v>
      </c>
      <c r="E4601" s="4" t="s">
        <v>27</v>
      </c>
      <c r="F4601" s="9">
        <v>1</v>
      </c>
      <c r="G4601" s="10">
        <v>847</v>
      </c>
      <c r="H4601" s="11">
        <v>0.1</v>
      </c>
      <c r="I4601" s="10">
        <f t="shared" si="432"/>
        <v>847</v>
      </c>
      <c r="J4601" s="10">
        <f t="shared" si="427"/>
        <v>84.7</v>
      </c>
      <c r="K4601" s="10">
        <f t="shared" si="428"/>
        <v>762.3</v>
      </c>
      <c r="L4601" s="11">
        <v>0.05</v>
      </c>
      <c r="M4601" s="10">
        <f t="shared" si="429"/>
        <v>38.115000000000002</v>
      </c>
      <c r="N4601" s="10">
        <f t="shared" si="430"/>
        <v>800.41499999999996</v>
      </c>
      <c r="O4601" s="10">
        <v>527.88</v>
      </c>
      <c r="P4601" s="10">
        <f t="shared" si="431"/>
        <v>234.41999999999996</v>
      </c>
      <c r="Q4601" s="12">
        <v>45806</v>
      </c>
    </row>
    <row r="4602" spans="1:17" x14ac:dyDescent="0.25">
      <c r="A4602" s="4">
        <v>762</v>
      </c>
      <c r="B4602" s="4" t="s">
        <v>35</v>
      </c>
      <c r="C4602" s="4" t="s">
        <v>24</v>
      </c>
      <c r="D4602" s="4" t="s">
        <v>26</v>
      </c>
      <c r="E4602" s="4" t="s">
        <v>22</v>
      </c>
      <c r="F4602" s="9">
        <v>10</v>
      </c>
      <c r="G4602" s="10">
        <v>209</v>
      </c>
      <c r="H4602" s="11">
        <v>0.15</v>
      </c>
      <c r="I4602" s="10">
        <f t="shared" si="432"/>
        <v>2090</v>
      </c>
      <c r="J4602" s="10">
        <f t="shared" si="427"/>
        <v>313.5</v>
      </c>
      <c r="K4602" s="10">
        <f t="shared" si="428"/>
        <v>1776.5</v>
      </c>
      <c r="L4602" s="11">
        <v>0.05</v>
      </c>
      <c r="M4602" s="10">
        <f t="shared" si="429"/>
        <v>88.825000000000003</v>
      </c>
      <c r="N4602" s="10">
        <f t="shared" si="430"/>
        <v>1865.325</v>
      </c>
      <c r="O4602" s="10">
        <v>154.21</v>
      </c>
      <c r="P4602" s="10">
        <f t="shared" si="431"/>
        <v>234.39999999999986</v>
      </c>
      <c r="Q4602" s="12">
        <v>45690</v>
      </c>
    </row>
    <row r="4603" spans="1:17" x14ac:dyDescent="0.25">
      <c r="A4603" s="4">
        <v>2371</v>
      </c>
      <c r="B4603" s="4" t="s">
        <v>32</v>
      </c>
      <c r="C4603" s="4" t="s">
        <v>21</v>
      </c>
      <c r="D4603" s="4" t="s">
        <v>18</v>
      </c>
      <c r="E4603" s="4" t="s">
        <v>19</v>
      </c>
      <c r="F4603" s="9">
        <v>1</v>
      </c>
      <c r="G4603" s="10">
        <v>731</v>
      </c>
      <c r="H4603" s="11">
        <v>0.1</v>
      </c>
      <c r="I4603" s="10">
        <f t="shared" si="432"/>
        <v>731</v>
      </c>
      <c r="J4603" s="10">
        <f t="shared" si="427"/>
        <v>73.100000000000009</v>
      </c>
      <c r="K4603" s="10">
        <f t="shared" si="428"/>
        <v>657.9</v>
      </c>
      <c r="L4603" s="11">
        <v>0.05</v>
      </c>
      <c r="M4603" s="10">
        <f t="shared" si="429"/>
        <v>32.895000000000003</v>
      </c>
      <c r="N4603" s="10">
        <f t="shared" si="430"/>
        <v>690.79499999999996</v>
      </c>
      <c r="O4603" s="10">
        <v>423.98</v>
      </c>
      <c r="P4603" s="10">
        <f t="shared" si="431"/>
        <v>233.91999999999996</v>
      </c>
      <c r="Q4603" s="12">
        <v>45898</v>
      </c>
    </row>
    <row r="4604" spans="1:17" x14ac:dyDescent="0.25">
      <c r="A4604" s="4">
        <v>1637</v>
      </c>
      <c r="B4604" s="4" t="s">
        <v>38</v>
      </c>
      <c r="C4604" s="4" t="s">
        <v>21</v>
      </c>
      <c r="D4604" s="4" t="s">
        <v>18</v>
      </c>
      <c r="E4604" s="4" t="s">
        <v>19</v>
      </c>
      <c r="F4604" s="9">
        <v>2</v>
      </c>
      <c r="G4604" s="10">
        <v>1160</v>
      </c>
      <c r="H4604" s="11">
        <v>0.15</v>
      </c>
      <c r="I4604" s="10">
        <f t="shared" si="432"/>
        <v>2320</v>
      </c>
      <c r="J4604" s="10">
        <f t="shared" si="427"/>
        <v>348</v>
      </c>
      <c r="K4604" s="10">
        <f t="shared" si="428"/>
        <v>1972</v>
      </c>
      <c r="L4604" s="11">
        <v>0.05</v>
      </c>
      <c r="M4604" s="10">
        <f t="shared" si="429"/>
        <v>98.600000000000009</v>
      </c>
      <c r="N4604" s="10">
        <f t="shared" si="430"/>
        <v>2070.6</v>
      </c>
      <c r="O4604" s="10">
        <v>869.39</v>
      </c>
      <c r="P4604" s="10">
        <f t="shared" si="431"/>
        <v>233.22000000000003</v>
      </c>
      <c r="Q4604" s="12">
        <v>45912</v>
      </c>
    </row>
    <row r="4605" spans="1:17" x14ac:dyDescent="0.25">
      <c r="A4605" s="4">
        <v>1925</v>
      </c>
      <c r="B4605" s="4" t="s">
        <v>16</v>
      </c>
      <c r="C4605" s="4" t="s">
        <v>17</v>
      </c>
      <c r="D4605" s="4" t="s">
        <v>26</v>
      </c>
      <c r="E4605" s="4" t="s">
        <v>22</v>
      </c>
      <c r="F4605" s="9">
        <v>2</v>
      </c>
      <c r="G4605" s="10">
        <v>763</v>
      </c>
      <c r="H4605" s="11">
        <v>0.15</v>
      </c>
      <c r="I4605" s="10">
        <f t="shared" si="432"/>
        <v>1526</v>
      </c>
      <c r="J4605" s="10">
        <f t="shared" si="427"/>
        <v>228.9</v>
      </c>
      <c r="K4605" s="10">
        <f t="shared" si="428"/>
        <v>1297.0999999999999</v>
      </c>
      <c r="L4605" s="11">
        <v>0.05</v>
      </c>
      <c r="M4605" s="10">
        <f t="shared" si="429"/>
        <v>64.855000000000004</v>
      </c>
      <c r="N4605" s="10">
        <f t="shared" si="430"/>
        <v>1361.9549999999999</v>
      </c>
      <c r="O4605" s="10">
        <v>532.09</v>
      </c>
      <c r="P4605" s="10">
        <f t="shared" si="431"/>
        <v>232.91999999999985</v>
      </c>
      <c r="Q4605" s="12">
        <v>45796</v>
      </c>
    </row>
    <row r="4606" spans="1:17" x14ac:dyDescent="0.25">
      <c r="A4606" s="4">
        <v>3516</v>
      </c>
      <c r="B4606" s="4" t="s">
        <v>32</v>
      </c>
      <c r="C4606" s="4" t="s">
        <v>17</v>
      </c>
      <c r="D4606" s="4" t="s">
        <v>26</v>
      </c>
      <c r="E4606" s="4" t="s">
        <v>27</v>
      </c>
      <c r="F4606" s="9">
        <v>1</v>
      </c>
      <c r="G4606" s="10">
        <v>536</v>
      </c>
      <c r="H4606" s="11">
        <v>0</v>
      </c>
      <c r="I4606" s="10">
        <f t="shared" si="432"/>
        <v>536</v>
      </c>
      <c r="J4606" s="10">
        <f t="shared" si="427"/>
        <v>0</v>
      </c>
      <c r="K4606" s="10">
        <f t="shared" si="428"/>
        <v>536</v>
      </c>
      <c r="L4606" s="11">
        <v>0.05</v>
      </c>
      <c r="M4606" s="10">
        <f t="shared" si="429"/>
        <v>26.8</v>
      </c>
      <c r="N4606" s="10">
        <f t="shared" si="430"/>
        <v>562.79999999999995</v>
      </c>
      <c r="O4606" s="10">
        <v>303.39999999999998</v>
      </c>
      <c r="P4606" s="10">
        <f t="shared" si="431"/>
        <v>232.60000000000002</v>
      </c>
      <c r="Q4606" s="12">
        <v>45823</v>
      </c>
    </row>
    <row r="4607" spans="1:17" x14ac:dyDescent="0.25">
      <c r="A4607" s="4">
        <v>1514</v>
      </c>
      <c r="B4607" s="4" t="s">
        <v>34</v>
      </c>
      <c r="C4607" s="4" t="s">
        <v>17</v>
      </c>
      <c r="D4607" s="4" t="s">
        <v>26</v>
      </c>
      <c r="E4607" s="4" t="s">
        <v>29</v>
      </c>
      <c r="F4607" s="9">
        <v>1</v>
      </c>
      <c r="G4607" s="10">
        <v>639</v>
      </c>
      <c r="H4607" s="11">
        <v>0.1</v>
      </c>
      <c r="I4607" s="10">
        <f t="shared" si="432"/>
        <v>639</v>
      </c>
      <c r="J4607" s="10">
        <f t="shared" si="427"/>
        <v>63.900000000000006</v>
      </c>
      <c r="K4607" s="10">
        <f t="shared" si="428"/>
        <v>575.1</v>
      </c>
      <c r="L4607" s="11">
        <v>0.05</v>
      </c>
      <c r="M4607" s="10">
        <f t="shared" si="429"/>
        <v>28.755000000000003</v>
      </c>
      <c r="N4607" s="10">
        <f t="shared" si="430"/>
        <v>603.85500000000002</v>
      </c>
      <c r="O4607" s="10">
        <v>343.31</v>
      </c>
      <c r="P4607" s="10">
        <f t="shared" si="431"/>
        <v>231.79000000000002</v>
      </c>
      <c r="Q4607" s="12">
        <v>45887</v>
      </c>
    </row>
    <row r="4608" spans="1:17" x14ac:dyDescent="0.25">
      <c r="A4608" s="4">
        <v>1251</v>
      </c>
      <c r="B4608" s="4" t="s">
        <v>23</v>
      </c>
      <c r="C4608" s="4" t="s">
        <v>24</v>
      </c>
      <c r="D4608" s="4" t="s">
        <v>33</v>
      </c>
      <c r="E4608" s="4" t="s">
        <v>19</v>
      </c>
      <c r="F4608" s="9">
        <v>2</v>
      </c>
      <c r="G4608" s="10">
        <v>396</v>
      </c>
      <c r="H4608" s="11">
        <v>0.05</v>
      </c>
      <c r="I4608" s="10">
        <f t="shared" si="432"/>
        <v>792</v>
      </c>
      <c r="J4608" s="10">
        <f t="shared" si="427"/>
        <v>39.6</v>
      </c>
      <c r="K4608" s="10">
        <f t="shared" si="428"/>
        <v>752.4</v>
      </c>
      <c r="L4608" s="11">
        <v>0.05</v>
      </c>
      <c r="M4608" s="10">
        <f t="shared" si="429"/>
        <v>37.619999999999997</v>
      </c>
      <c r="N4608" s="10">
        <f t="shared" si="430"/>
        <v>790.02</v>
      </c>
      <c r="O4608" s="10">
        <v>260.64999999999998</v>
      </c>
      <c r="P4608" s="10">
        <f t="shared" si="431"/>
        <v>231.10000000000002</v>
      </c>
      <c r="Q4608" s="12">
        <v>45983</v>
      </c>
    </row>
    <row r="4609" spans="1:17" x14ac:dyDescent="0.25">
      <c r="A4609" s="4">
        <v>3824</v>
      </c>
      <c r="B4609" s="4" t="s">
        <v>23</v>
      </c>
      <c r="C4609" s="4" t="s">
        <v>21</v>
      </c>
      <c r="D4609" s="4" t="s">
        <v>33</v>
      </c>
      <c r="E4609" s="4" t="s">
        <v>19</v>
      </c>
      <c r="F4609" s="9">
        <v>1</v>
      </c>
      <c r="G4609" s="10">
        <v>675</v>
      </c>
      <c r="H4609" s="11">
        <v>0.05</v>
      </c>
      <c r="I4609" s="10">
        <f t="shared" si="432"/>
        <v>675</v>
      </c>
      <c r="J4609" s="10">
        <f t="shared" si="427"/>
        <v>33.75</v>
      </c>
      <c r="K4609" s="10">
        <f t="shared" si="428"/>
        <v>641.25</v>
      </c>
      <c r="L4609" s="11">
        <v>0.05</v>
      </c>
      <c r="M4609" s="10">
        <f t="shared" si="429"/>
        <v>32.0625</v>
      </c>
      <c r="N4609" s="10">
        <f t="shared" si="430"/>
        <v>673.3125</v>
      </c>
      <c r="O4609" s="10">
        <v>410.41</v>
      </c>
      <c r="P4609" s="10">
        <f t="shared" si="431"/>
        <v>230.83999999999997</v>
      </c>
      <c r="Q4609" s="12">
        <v>46005</v>
      </c>
    </row>
    <row r="4610" spans="1:17" x14ac:dyDescent="0.25">
      <c r="A4610" s="4">
        <v>1735</v>
      </c>
      <c r="B4610" s="4" t="s">
        <v>38</v>
      </c>
      <c r="C4610" s="4" t="s">
        <v>21</v>
      </c>
      <c r="D4610" s="4" t="s">
        <v>33</v>
      </c>
      <c r="E4610" s="4" t="s">
        <v>25</v>
      </c>
      <c r="F4610" s="9">
        <v>4</v>
      </c>
      <c r="G4610" s="10">
        <v>138</v>
      </c>
      <c r="H4610" s="11">
        <v>0</v>
      </c>
      <c r="I4610" s="10">
        <f t="shared" si="432"/>
        <v>552</v>
      </c>
      <c r="J4610" s="10">
        <f t="shared" ref="J4610:J4673" si="433">I4610*H4610</f>
        <v>0</v>
      </c>
      <c r="K4610" s="10">
        <f t="shared" ref="K4610:K4673" si="434">I4610-J4610</f>
        <v>552</v>
      </c>
      <c r="L4610" s="11">
        <v>0.05</v>
      </c>
      <c r="M4610" s="10">
        <f t="shared" ref="M4610:M4673" si="435">K4610*L4610</f>
        <v>27.6</v>
      </c>
      <c r="N4610" s="10">
        <f t="shared" ref="N4610:N4673" si="436">K4610+M4610</f>
        <v>579.6</v>
      </c>
      <c r="O4610" s="10">
        <v>80.36</v>
      </c>
      <c r="P4610" s="10">
        <f t="shared" ref="P4610:P4673" si="437">K4610-(O4610*F4610)</f>
        <v>230.56</v>
      </c>
      <c r="Q4610" s="12">
        <v>45997</v>
      </c>
    </row>
    <row r="4611" spans="1:17" x14ac:dyDescent="0.25">
      <c r="A4611" s="4">
        <v>945</v>
      </c>
      <c r="B4611" s="4" t="s">
        <v>23</v>
      </c>
      <c r="C4611" s="4" t="s">
        <v>17</v>
      </c>
      <c r="D4611" s="4" t="s">
        <v>26</v>
      </c>
      <c r="E4611" s="4" t="s">
        <v>37</v>
      </c>
      <c r="F4611" s="9">
        <v>2</v>
      </c>
      <c r="G4611" s="10">
        <v>711</v>
      </c>
      <c r="H4611" s="11">
        <v>0.05</v>
      </c>
      <c r="I4611" s="10">
        <f t="shared" si="432"/>
        <v>1422</v>
      </c>
      <c r="J4611" s="10">
        <f t="shared" si="433"/>
        <v>71.100000000000009</v>
      </c>
      <c r="K4611" s="10">
        <f t="shared" si="434"/>
        <v>1350.9</v>
      </c>
      <c r="L4611" s="11">
        <v>0.05</v>
      </c>
      <c r="M4611" s="10">
        <f t="shared" si="435"/>
        <v>67.545000000000002</v>
      </c>
      <c r="N4611" s="10">
        <f t="shared" si="436"/>
        <v>1418.4450000000002</v>
      </c>
      <c r="O4611" s="10">
        <v>560.4</v>
      </c>
      <c r="P4611" s="10">
        <f t="shared" si="437"/>
        <v>230.10000000000014</v>
      </c>
      <c r="Q4611" s="12">
        <v>45968</v>
      </c>
    </row>
    <row r="4612" spans="1:17" x14ac:dyDescent="0.25">
      <c r="A4612" s="4">
        <v>1476</v>
      </c>
      <c r="B4612" s="4" t="s">
        <v>31</v>
      </c>
      <c r="C4612" s="4" t="s">
        <v>24</v>
      </c>
      <c r="D4612" s="4" t="s">
        <v>26</v>
      </c>
      <c r="E4612" s="4" t="s">
        <v>22</v>
      </c>
      <c r="F4612" s="9">
        <v>11</v>
      </c>
      <c r="G4612" s="10">
        <v>169</v>
      </c>
      <c r="H4612" s="11">
        <v>0.1</v>
      </c>
      <c r="I4612" s="10">
        <f t="shared" si="432"/>
        <v>1859</v>
      </c>
      <c r="J4612" s="10">
        <f t="shared" si="433"/>
        <v>185.9</v>
      </c>
      <c r="K4612" s="10">
        <f t="shared" si="434"/>
        <v>1673.1</v>
      </c>
      <c r="L4612" s="11">
        <v>0.05</v>
      </c>
      <c r="M4612" s="10">
        <f t="shared" si="435"/>
        <v>83.655000000000001</v>
      </c>
      <c r="N4612" s="10">
        <f t="shared" si="436"/>
        <v>1756.7549999999999</v>
      </c>
      <c r="O4612" s="10">
        <v>131.36000000000001</v>
      </c>
      <c r="P4612" s="10">
        <f t="shared" si="437"/>
        <v>228.13999999999987</v>
      </c>
      <c r="Q4612" s="12">
        <v>45851</v>
      </c>
    </row>
    <row r="4613" spans="1:17" x14ac:dyDescent="0.25">
      <c r="A4613" s="4">
        <v>4307</v>
      </c>
      <c r="B4613" s="4" t="s">
        <v>32</v>
      </c>
      <c r="C4613" s="4" t="s">
        <v>17</v>
      </c>
      <c r="D4613" s="4" t="s">
        <v>33</v>
      </c>
      <c r="E4613" s="4" t="s">
        <v>19</v>
      </c>
      <c r="F4613" s="9">
        <v>2</v>
      </c>
      <c r="G4613" s="10">
        <v>542</v>
      </c>
      <c r="H4613" s="11">
        <v>0.15</v>
      </c>
      <c r="I4613" s="10">
        <f t="shared" si="432"/>
        <v>1084</v>
      </c>
      <c r="J4613" s="10">
        <f t="shared" si="433"/>
        <v>162.6</v>
      </c>
      <c r="K4613" s="10">
        <f t="shared" si="434"/>
        <v>921.4</v>
      </c>
      <c r="L4613" s="11">
        <v>0.05</v>
      </c>
      <c r="M4613" s="10">
        <f t="shared" si="435"/>
        <v>46.07</v>
      </c>
      <c r="N4613" s="10">
        <f t="shared" si="436"/>
        <v>967.47</v>
      </c>
      <c r="O4613" s="10">
        <v>347</v>
      </c>
      <c r="P4613" s="10">
        <f t="shared" si="437"/>
        <v>227.39999999999998</v>
      </c>
      <c r="Q4613" s="12">
        <v>45750</v>
      </c>
    </row>
    <row r="4614" spans="1:17" x14ac:dyDescent="0.25">
      <c r="A4614" s="4">
        <v>775</v>
      </c>
      <c r="B4614" s="4" t="s">
        <v>20</v>
      </c>
      <c r="C4614" s="4" t="s">
        <v>24</v>
      </c>
      <c r="D4614" s="4" t="s">
        <v>26</v>
      </c>
      <c r="E4614" s="4" t="s">
        <v>36</v>
      </c>
      <c r="F4614" s="9">
        <v>1</v>
      </c>
      <c r="G4614" s="10">
        <v>1103</v>
      </c>
      <c r="H4614" s="11">
        <v>0.05</v>
      </c>
      <c r="I4614" s="10">
        <f t="shared" si="432"/>
        <v>1103</v>
      </c>
      <c r="J4614" s="10">
        <f t="shared" si="433"/>
        <v>55.150000000000006</v>
      </c>
      <c r="K4614" s="10">
        <f t="shared" si="434"/>
        <v>1047.8499999999999</v>
      </c>
      <c r="L4614" s="11">
        <v>0.05</v>
      </c>
      <c r="M4614" s="10">
        <f t="shared" si="435"/>
        <v>52.392499999999998</v>
      </c>
      <c r="N4614" s="10">
        <f t="shared" si="436"/>
        <v>1100.2424999999998</v>
      </c>
      <c r="O4614" s="10">
        <v>821.24</v>
      </c>
      <c r="P4614" s="10">
        <f t="shared" si="437"/>
        <v>226.6099999999999</v>
      </c>
      <c r="Q4614" s="12">
        <v>45727</v>
      </c>
    </row>
    <row r="4615" spans="1:17" x14ac:dyDescent="0.25">
      <c r="A4615" s="4">
        <v>339</v>
      </c>
      <c r="B4615" s="4" t="s">
        <v>38</v>
      </c>
      <c r="C4615" s="4" t="s">
        <v>24</v>
      </c>
      <c r="D4615" s="4" t="s">
        <v>28</v>
      </c>
      <c r="E4615" s="4" t="s">
        <v>30</v>
      </c>
      <c r="F4615" s="9">
        <v>7</v>
      </c>
      <c r="G4615" s="10">
        <v>218</v>
      </c>
      <c r="H4615" s="11">
        <v>0.1</v>
      </c>
      <c r="I4615" s="10">
        <f t="shared" si="432"/>
        <v>1526</v>
      </c>
      <c r="J4615" s="10">
        <f t="shared" si="433"/>
        <v>152.6</v>
      </c>
      <c r="K4615" s="10">
        <f t="shared" si="434"/>
        <v>1373.4</v>
      </c>
      <c r="L4615" s="11">
        <v>0.05</v>
      </c>
      <c r="M4615" s="10">
        <f t="shared" si="435"/>
        <v>68.67</v>
      </c>
      <c r="N4615" s="10">
        <f t="shared" si="436"/>
        <v>1442.0700000000002</v>
      </c>
      <c r="O4615" s="10">
        <v>163.85</v>
      </c>
      <c r="P4615" s="10">
        <f t="shared" si="437"/>
        <v>226.45000000000005</v>
      </c>
      <c r="Q4615" s="12">
        <v>45912</v>
      </c>
    </row>
    <row r="4616" spans="1:17" x14ac:dyDescent="0.25">
      <c r="A4616" s="4">
        <v>3244</v>
      </c>
      <c r="B4616" s="4" t="s">
        <v>16</v>
      </c>
      <c r="C4616" s="4" t="s">
        <v>17</v>
      </c>
      <c r="D4616" s="4" t="s">
        <v>26</v>
      </c>
      <c r="E4616" s="4" t="s">
        <v>29</v>
      </c>
      <c r="F4616" s="9">
        <v>2</v>
      </c>
      <c r="G4616" s="10">
        <v>413</v>
      </c>
      <c r="H4616" s="11">
        <v>0.15</v>
      </c>
      <c r="I4616" s="10">
        <f t="shared" si="432"/>
        <v>826</v>
      </c>
      <c r="J4616" s="10">
        <f t="shared" si="433"/>
        <v>123.89999999999999</v>
      </c>
      <c r="K4616" s="10">
        <f t="shared" si="434"/>
        <v>702.1</v>
      </c>
      <c r="L4616" s="11">
        <v>0.05</v>
      </c>
      <c r="M4616" s="10">
        <f t="shared" si="435"/>
        <v>35.105000000000004</v>
      </c>
      <c r="N4616" s="10">
        <f t="shared" si="436"/>
        <v>737.20500000000004</v>
      </c>
      <c r="O4616" s="10">
        <v>238.09</v>
      </c>
      <c r="P4616" s="10">
        <f t="shared" si="437"/>
        <v>225.92000000000002</v>
      </c>
      <c r="Q4616" s="12">
        <v>45874</v>
      </c>
    </row>
    <row r="4617" spans="1:17" x14ac:dyDescent="0.25">
      <c r="A4617" s="4">
        <v>787</v>
      </c>
      <c r="B4617" s="4" t="s">
        <v>20</v>
      </c>
      <c r="C4617" s="4" t="s">
        <v>24</v>
      </c>
      <c r="D4617" s="4" t="s">
        <v>28</v>
      </c>
      <c r="E4617" s="4" t="s">
        <v>27</v>
      </c>
      <c r="F4617" s="9">
        <v>15</v>
      </c>
      <c r="G4617" s="10">
        <v>148</v>
      </c>
      <c r="H4617" s="11">
        <v>0.1</v>
      </c>
      <c r="I4617" s="10">
        <f t="shared" si="432"/>
        <v>2220</v>
      </c>
      <c r="J4617" s="10">
        <f t="shared" si="433"/>
        <v>222</v>
      </c>
      <c r="K4617" s="10">
        <f t="shared" si="434"/>
        <v>1998</v>
      </c>
      <c r="L4617" s="11">
        <v>0.05</v>
      </c>
      <c r="M4617" s="10">
        <f t="shared" si="435"/>
        <v>99.9</v>
      </c>
      <c r="N4617" s="10">
        <f t="shared" si="436"/>
        <v>2097.9</v>
      </c>
      <c r="O4617" s="10">
        <v>118.29</v>
      </c>
      <c r="P4617" s="10">
        <f t="shared" si="437"/>
        <v>223.64999999999986</v>
      </c>
      <c r="Q4617" s="12">
        <v>46007</v>
      </c>
    </row>
    <row r="4618" spans="1:17" x14ac:dyDescent="0.25">
      <c r="A4618" s="4">
        <v>2664</v>
      </c>
      <c r="B4618" s="4" t="s">
        <v>32</v>
      </c>
      <c r="C4618" s="4" t="s">
        <v>17</v>
      </c>
      <c r="D4618" s="4" t="s">
        <v>26</v>
      </c>
      <c r="E4618" s="4" t="s">
        <v>29</v>
      </c>
      <c r="F4618" s="9">
        <v>1</v>
      </c>
      <c r="G4618" s="10">
        <v>985</v>
      </c>
      <c r="H4618" s="11">
        <v>0</v>
      </c>
      <c r="I4618" s="10">
        <f t="shared" si="432"/>
        <v>985</v>
      </c>
      <c r="J4618" s="10">
        <f t="shared" si="433"/>
        <v>0</v>
      </c>
      <c r="K4618" s="10">
        <f t="shared" si="434"/>
        <v>985</v>
      </c>
      <c r="L4618" s="11">
        <v>0.05</v>
      </c>
      <c r="M4618" s="10">
        <f t="shared" si="435"/>
        <v>49.25</v>
      </c>
      <c r="N4618" s="10">
        <f t="shared" si="436"/>
        <v>1034.25</v>
      </c>
      <c r="O4618" s="10">
        <v>761.44</v>
      </c>
      <c r="P4618" s="10">
        <f t="shared" si="437"/>
        <v>223.55999999999995</v>
      </c>
      <c r="Q4618" s="12">
        <v>45772</v>
      </c>
    </row>
    <row r="4619" spans="1:17" x14ac:dyDescent="0.25">
      <c r="A4619" s="4">
        <v>2524</v>
      </c>
      <c r="B4619" s="4" t="s">
        <v>16</v>
      </c>
      <c r="C4619" s="4" t="s">
        <v>21</v>
      </c>
      <c r="D4619" s="4" t="s">
        <v>26</v>
      </c>
      <c r="E4619" s="4" t="s">
        <v>36</v>
      </c>
      <c r="F4619" s="9">
        <v>22</v>
      </c>
      <c r="G4619" s="10">
        <v>111</v>
      </c>
      <c r="H4619" s="11">
        <v>0.15</v>
      </c>
      <c r="I4619" s="10">
        <f t="shared" si="432"/>
        <v>2442</v>
      </c>
      <c r="J4619" s="10">
        <f t="shared" si="433"/>
        <v>366.3</v>
      </c>
      <c r="K4619" s="10">
        <f t="shared" si="434"/>
        <v>2075.6999999999998</v>
      </c>
      <c r="L4619" s="11">
        <v>0.05</v>
      </c>
      <c r="M4619" s="10">
        <f t="shared" si="435"/>
        <v>103.785</v>
      </c>
      <c r="N4619" s="10">
        <f t="shared" si="436"/>
        <v>2179.4849999999997</v>
      </c>
      <c r="O4619" s="10">
        <v>84.27</v>
      </c>
      <c r="P4619" s="10">
        <f t="shared" si="437"/>
        <v>221.76</v>
      </c>
      <c r="Q4619" s="12">
        <v>45801</v>
      </c>
    </row>
    <row r="4620" spans="1:17" x14ac:dyDescent="0.25">
      <c r="A4620" s="4">
        <v>4273</v>
      </c>
      <c r="B4620" s="4" t="s">
        <v>32</v>
      </c>
      <c r="C4620" s="4" t="s">
        <v>24</v>
      </c>
      <c r="D4620" s="4" t="s">
        <v>18</v>
      </c>
      <c r="E4620" s="4" t="s">
        <v>22</v>
      </c>
      <c r="F4620" s="9">
        <v>3</v>
      </c>
      <c r="G4620" s="10">
        <v>211</v>
      </c>
      <c r="H4620" s="11">
        <v>0</v>
      </c>
      <c r="I4620" s="10">
        <f t="shared" si="432"/>
        <v>633</v>
      </c>
      <c r="J4620" s="10">
        <f t="shared" si="433"/>
        <v>0</v>
      </c>
      <c r="K4620" s="10">
        <f t="shared" si="434"/>
        <v>633</v>
      </c>
      <c r="L4620" s="11">
        <v>0.05</v>
      </c>
      <c r="M4620" s="10">
        <f t="shared" si="435"/>
        <v>31.650000000000002</v>
      </c>
      <c r="N4620" s="10">
        <f t="shared" si="436"/>
        <v>664.65</v>
      </c>
      <c r="O4620" s="10">
        <v>137.16999999999999</v>
      </c>
      <c r="P4620" s="10">
        <f t="shared" si="437"/>
        <v>221.49</v>
      </c>
      <c r="Q4620" s="12">
        <v>45895</v>
      </c>
    </row>
    <row r="4621" spans="1:17" x14ac:dyDescent="0.25">
      <c r="A4621" s="4">
        <v>3143</v>
      </c>
      <c r="B4621" s="4" t="s">
        <v>38</v>
      </c>
      <c r="C4621" s="4" t="s">
        <v>24</v>
      </c>
      <c r="D4621" s="4" t="s">
        <v>33</v>
      </c>
      <c r="E4621" s="4" t="s">
        <v>25</v>
      </c>
      <c r="F4621" s="9">
        <v>6</v>
      </c>
      <c r="G4621" s="10">
        <v>449</v>
      </c>
      <c r="H4621" s="11">
        <v>0.15</v>
      </c>
      <c r="I4621" s="10">
        <f t="shared" si="432"/>
        <v>2694</v>
      </c>
      <c r="J4621" s="10">
        <f t="shared" si="433"/>
        <v>404.09999999999997</v>
      </c>
      <c r="K4621" s="10">
        <f t="shared" si="434"/>
        <v>2289.9</v>
      </c>
      <c r="L4621" s="11">
        <v>0.05</v>
      </c>
      <c r="M4621" s="10">
        <f t="shared" si="435"/>
        <v>114.495</v>
      </c>
      <c r="N4621" s="10">
        <f t="shared" si="436"/>
        <v>2404.395</v>
      </c>
      <c r="O4621" s="10">
        <v>344.74</v>
      </c>
      <c r="P4621" s="10">
        <f t="shared" si="437"/>
        <v>221.46000000000004</v>
      </c>
      <c r="Q4621" s="12">
        <v>46005</v>
      </c>
    </row>
    <row r="4622" spans="1:17" x14ac:dyDescent="0.25">
      <c r="A4622" s="4">
        <v>2969</v>
      </c>
      <c r="B4622" s="4" t="s">
        <v>20</v>
      </c>
      <c r="C4622" s="4" t="s">
        <v>24</v>
      </c>
      <c r="D4622" s="4" t="s">
        <v>28</v>
      </c>
      <c r="E4622" s="4" t="s">
        <v>22</v>
      </c>
      <c r="F4622" s="9">
        <v>4</v>
      </c>
      <c r="G4622" s="10">
        <v>260</v>
      </c>
      <c r="H4622" s="11">
        <v>0</v>
      </c>
      <c r="I4622" s="10">
        <f t="shared" si="432"/>
        <v>1040</v>
      </c>
      <c r="J4622" s="10">
        <f t="shared" si="433"/>
        <v>0</v>
      </c>
      <c r="K4622" s="10">
        <f t="shared" si="434"/>
        <v>1040</v>
      </c>
      <c r="L4622" s="11">
        <v>0.05</v>
      </c>
      <c r="M4622" s="10">
        <f t="shared" si="435"/>
        <v>52</v>
      </c>
      <c r="N4622" s="10">
        <f t="shared" si="436"/>
        <v>1092</v>
      </c>
      <c r="O4622" s="10">
        <v>204.65</v>
      </c>
      <c r="P4622" s="10">
        <f t="shared" si="437"/>
        <v>221.39999999999998</v>
      </c>
      <c r="Q4622" s="12">
        <v>45823</v>
      </c>
    </row>
    <row r="4623" spans="1:17" x14ac:dyDescent="0.25">
      <c r="A4623" s="4">
        <v>543</v>
      </c>
      <c r="B4623" s="4" t="s">
        <v>23</v>
      </c>
      <c r="C4623" s="4" t="s">
        <v>17</v>
      </c>
      <c r="D4623" s="4" t="s">
        <v>33</v>
      </c>
      <c r="E4623" s="4" t="s">
        <v>29</v>
      </c>
      <c r="F4623" s="9">
        <v>1</v>
      </c>
      <c r="G4623" s="10">
        <v>487</v>
      </c>
      <c r="H4623" s="11">
        <v>0</v>
      </c>
      <c r="I4623" s="10">
        <f t="shared" si="432"/>
        <v>487</v>
      </c>
      <c r="J4623" s="10">
        <f t="shared" si="433"/>
        <v>0</v>
      </c>
      <c r="K4623" s="10">
        <f t="shared" si="434"/>
        <v>487</v>
      </c>
      <c r="L4623" s="11">
        <v>0.05</v>
      </c>
      <c r="M4623" s="10">
        <f t="shared" si="435"/>
        <v>24.35</v>
      </c>
      <c r="N4623" s="10">
        <f t="shared" si="436"/>
        <v>511.35</v>
      </c>
      <c r="O4623" s="10">
        <v>266.27</v>
      </c>
      <c r="P4623" s="10">
        <f t="shared" si="437"/>
        <v>220.73000000000002</v>
      </c>
      <c r="Q4623" s="12">
        <v>45661</v>
      </c>
    </row>
    <row r="4624" spans="1:17" x14ac:dyDescent="0.25">
      <c r="A4624" s="4">
        <v>4485</v>
      </c>
      <c r="B4624" s="4" t="s">
        <v>20</v>
      </c>
      <c r="C4624" s="4" t="s">
        <v>24</v>
      </c>
      <c r="D4624" s="4" t="s">
        <v>28</v>
      </c>
      <c r="E4624" s="4" t="s">
        <v>36</v>
      </c>
      <c r="F4624" s="9">
        <v>2</v>
      </c>
      <c r="G4624" s="10">
        <v>365</v>
      </c>
      <c r="H4624" s="11">
        <v>0.15</v>
      </c>
      <c r="I4624" s="10">
        <f t="shared" si="432"/>
        <v>730</v>
      </c>
      <c r="J4624" s="10">
        <f t="shared" si="433"/>
        <v>109.5</v>
      </c>
      <c r="K4624" s="10">
        <f t="shared" si="434"/>
        <v>620.5</v>
      </c>
      <c r="L4624" s="11">
        <v>0.05</v>
      </c>
      <c r="M4624" s="10">
        <f t="shared" si="435"/>
        <v>31.025000000000002</v>
      </c>
      <c r="N4624" s="10">
        <f t="shared" si="436"/>
        <v>651.52499999999998</v>
      </c>
      <c r="O4624" s="10">
        <v>200.27</v>
      </c>
      <c r="P4624" s="10">
        <f t="shared" si="437"/>
        <v>219.95999999999998</v>
      </c>
      <c r="Q4624" s="12">
        <v>45880</v>
      </c>
    </row>
    <row r="4625" spans="1:17" x14ac:dyDescent="0.25">
      <c r="A4625" s="4">
        <v>2490</v>
      </c>
      <c r="B4625" s="4" t="s">
        <v>35</v>
      </c>
      <c r="C4625" s="4" t="s">
        <v>21</v>
      </c>
      <c r="D4625" s="4" t="s">
        <v>28</v>
      </c>
      <c r="E4625" s="4" t="s">
        <v>30</v>
      </c>
      <c r="F4625" s="9">
        <v>6</v>
      </c>
      <c r="G4625" s="10">
        <v>209</v>
      </c>
      <c r="H4625" s="11">
        <v>0.1</v>
      </c>
      <c r="I4625" s="10">
        <f t="shared" si="432"/>
        <v>1254</v>
      </c>
      <c r="J4625" s="10">
        <f t="shared" si="433"/>
        <v>125.4</v>
      </c>
      <c r="K4625" s="10">
        <f t="shared" si="434"/>
        <v>1128.5999999999999</v>
      </c>
      <c r="L4625" s="11">
        <v>0.05</v>
      </c>
      <c r="M4625" s="10">
        <f t="shared" si="435"/>
        <v>56.43</v>
      </c>
      <c r="N4625" s="10">
        <f t="shared" si="436"/>
        <v>1185.03</v>
      </c>
      <c r="O4625" s="10">
        <v>151.44999999999999</v>
      </c>
      <c r="P4625" s="10">
        <f t="shared" si="437"/>
        <v>219.89999999999998</v>
      </c>
      <c r="Q4625" s="12">
        <v>45980</v>
      </c>
    </row>
    <row r="4626" spans="1:17" x14ac:dyDescent="0.25">
      <c r="A4626" s="4">
        <v>3458</v>
      </c>
      <c r="B4626" s="4" t="s">
        <v>20</v>
      </c>
      <c r="C4626" s="4" t="s">
        <v>21</v>
      </c>
      <c r="D4626" s="4" t="s">
        <v>18</v>
      </c>
      <c r="E4626" s="4" t="s">
        <v>19</v>
      </c>
      <c r="F4626" s="9">
        <v>3</v>
      </c>
      <c r="G4626" s="10">
        <v>284</v>
      </c>
      <c r="H4626" s="11">
        <v>0</v>
      </c>
      <c r="I4626" s="10">
        <f t="shared" si="432"/>
        <v>852</v>
      </c>
      <c r="J4626" s="10">
        <f t="shared" si="433"/>
        <v>0</v>
      </c>
      <c r="K4626" s="10">
        <f t="shared" si="434"/>
        <v>852</v>
      </c>
      <c r="L4626" s="11">
        <v>0.05</v>
      </c>
      <c r="M4626" s="10">
        <f t="shared" si="435"/>
        <v>42.6</v>
      </c>
      <c r="N4626" s="10">
        <f t="shared" si="436"/>
        <v>894.6</v>
      </c>
      <c r="O4626" s="10">
        <v>210.79</v>
      </c>
      <c r="P4626" s="10">
        <f t="shared" si="437"/>
        <v>219.63</v>
      </c>
      <c r="Q4626" s="12">
        <v>45881</v>
      </c>
    </row>
    <row r="4627" spans="1:17" x14ac:dyDescent="0.25">
      <c r="A4627" s="4">
        <v>3036</v>
      </c>
      <c r="B4627" s="4" t="s">
        <v>32</v>
      </c>
      <c r="C4627" s="4" t="s">
        <v>24</v>
      </c>
      <c r="D4627" s="4" t="s">
        <v>28</v>
      </c>
      <c r="E4627" s="4" t="s">
        <v>27</v>
      </c>
      <c r="F4627" s="9">
        <v>4</v>
      </c>
      <c r="G4627" s="10">
        <v>206</v>
      </c>
      <c r="H4627" s="11">
        <v>0.1</v>
      </c>
      <c r="I4627" s="10">
        <f t="shared" ref="I4627:I4690" si="438">F4627*G4627</f>
        <v>824</v>
      </c>
      <c r="J4627" s="10">
        <f t="shared" si="433"/>
        <v>82.4</v>
      </c>
      <c r="K4627" s="10">
        <f t="shared" si="434"/>
        <v>741.6</v>
      </c>
      <c r="L4627" s="11">
        <v>0.05</v>
      </c>
      <c r="M4627" s="10">
        <f t="shared" si="435"/>
        <v>37.080000000000005</v>
      </c>
      <c r="N4627" s="10">
        <f t="shared" si="436"/>
        <v>778.68000000000006</v>
      </c>
      <c r="O4627" s="10">
        <v>130.56</v>
      </c>
      <c r="P4627" s="10">
        <f t="shared" si="437"/>
        <v>219.36</v>
      </c>
      <c r="Q4627" s="12">
        <v>45857</v>
      </c>
    </row>
    <row r="4628" spans="1:17" x14ac:dyDescent="0.25">
      <c r="A4628" s="4">
        <v>3307</v>
      </c>
      <c r="B4628" s="4" t="s">
        <v>20</v>
      </c>
      <c r="C4628" s="4" t="s">
        <v>21</v>
      </c>
      <c r="D4628" s="4" t="s">
        <v>26</v>
      </c>
      <c r="E4628" s="4" t="s">
        <v>36</v>
      </c>
      <c r="F4628" s="9">
        <v>2</v>
      </c>
      <c r="G4628" s="10">
        <v>987</v>
      </c>
      <c r="H4628" s="11">
        <v>0.15</v>
      </c>
      <c r="I4628" s="10">
        <f t="shared" si="438"/>
        <v>1974</v>
      </c>
      <c r="J4628" s="10">
        <f t="shared" si="433"/>
        <v>296.09999999999997</v>
      </c>
      <c r="K4628" s="10">
        <f t="shared" si="434"/>
        <v>1677.9</v>
      </c>
      <c r="L4628" s="11">
        <v>0.05</v>
      </c>
      <c r="M4628" s="10">
        <f t="shared" si="435"/>
        <v>83.89500000000001</v>
      </c>
      <c r="N4628" s="10">
        <f t="shared" si="436"/>
        <v>1761.7950000000001</v>
      </c>
      <c r="O4628" s="10">
        <v>729.45</v>
      </c>
      <c r="P4628" s="10">
        <f t="shared" si="437"/>
        <v>219</v>
      </c>
      <c r="Q4628" s="12">
        <v>45839</v>
      </c>
    </row>
    <row r="4629" spans="1:17" x14ac:dyDescent="0.25">
      <c r="A4629" s="4">
        <v>344</v>
      </c>
      <c r="B4629" s="4" t="s">
        <v>16</v>
      </c>
      <c r="C4629" s="4" t="s">
        <v>24</v>
      </c>
      <c r="D4629" s="4" t="s">
        <v>28</v>
      </c>
      <c r="E4629" s="4" t="s">
        <v>25</v>
      </c>
      <c r="F4629" s="9">
        <v>22</v>
      </c>
      <c r="G4629" s="10">
        <v>90</v>
      </c>
      <c r="H4629" s="11">
        <v>0.15</v>
      </c>
      <c r="I4629" s="10">
        <f t="shared" si="438"/>
        <v>1980</v>
      </c>
      <c r="J4629" s="10">
        <f t="shared" si="433"/>
        <v>297</v>
      </c>
      <c r="K4629" s="10">
        <f t="shared" si="434"/>
        <v>1683</v>
      </c>
      <c r="L4629" s="11">
        <v>0.05</v>
      </c>
      <c r="M4629" s="10">
        <f t="shared" si="435"/>
        <v>84.15</v>
      </c>
      <c r="N4629" s="10">
        <f t="shared" si="436"/>
        <v>1767.15</v>
      </c>
      <c r="O4629" s="10">
        <v>66.55</v>
      </c>
      <c r="P4629" s="10">
        <f t="shared" si="437"/>
        <v>218.90000000000009</v>
      </c>
      <c r="Q4629" s="12">
        <v>45934</v>
      </c>
    </row>
    <row r="4630" spans="1:17" x14ac:dyDescent="0.25">
      <c r="A4630" s="4">
        <v>3357</v>
      </c>
      <c r="B4630" s="4" t="s">
        <v>34</v>
      </c>
      <c r="C4630" s="4" t="s">
        <v>17</v>
      </c>
      <c r="D4630" s="4" t="s">
        <v>26</v>
      </c>
      <c r="E4630" s="4" t="s">
        <v>25</v>
      </c>
      <c r="F4630" s="9">
        <v>5</v>
      </c>
      <c r="G4630" s="10">
        <v>255</v>
      </c>
      <c r="H4630" s="11">
        <v>0.15</v>
      </c>
      <c r="I4630" s="10">
        <f t="shared" si="438"/>
        <v>1275</v>
      </c>
      <c r="J4630" s="10">
        <f t="shared" si="433"/>
        <v>191.25</v>
      </c>
      <c r="K4630" s="10">
        <f t="shared" si="434"/>
        <v>1083.75</v>
      </c>
      <c r="L4630" s="11">
        <v>0.05</v>
      </c>
      <c r="M4630" s="10">
        <f t="shared" si="435"/>
        <v>54.1875</v>
      </c>
      <c r="N4630" s="10">
        <f t="shared" si="436"/>
        <v>1137.9375</v>
      </c>
      <c r="O4630" s="10">
        <v>172.99</v>
      </c>
      <c r="P4630" s="10">
        <f t="shared" si="437"/>
        <v>218.79999999999995</v>
      </c>
      <c r="Q4630" s="12">
        <v>45697</v>
      </c>
    </row>
    <row r="4631" spans="1:17" x14ac:dyDescent="0.25">
      <c r="A4631" s="4">
        <v>2337</v>
      </c>
      <c r="B4631" s="4" t="s">
        <v>35</v>
      </c>
      <c r="C4631" s="4" t="s">
        <v>21</v>
      </c>
      <c r="D4631" s="4" t="s">
        <v>18</v>
      </c>
      <c r="E4631" s="4" t="s">
        <v>19</v>
      </c>
      <c r="F4631" s="9">
        <v>2</v>
      </c>
      <c r="G4631" s="10">
        <v>404</v>
      </c>
      <c r="H4631" s="11">
        <v>0</v>
      </c>
      <c r="I4631" s="10">
        <f t="shared" si="438"/>
        <v>808</v>
      </c>
      <c r="J4631" s="10">
        <f t="shared" si="433"/>
        <v>0</v>
      </c>
      <c r="K4631" s="10">
        <f t="shared" si="434"/>
        <v>808</v>
      </c>
      <c r="L4631" s="11">
        <v>0.05</v>
      </c>
      <c r="M4631" s="10">
        <f t="shared" si="435"/>
        <v>40.400000000000006</v>
      </c>
      <c r="N4631" s="10">
        <f t="shared" si="436"/>
        <v>848.4</v>
      </c>
      <c r="O4631" s="10">
        <v>294.63</v>
      </c>
      <c r="P4631" s="10">
        <f t="shared" si="437"/>
        <v>218.74</v>
      </c>
      <c r="Q4631" s="12">
        <v>45881</v>
      </c>
    </row>
    <row r="4632" spans="1:17" x14ac:dyDescent="0.25">
      <c r="A4632" s="4">
        <v>1101</v>
      </c>
      <c r="B4632" s="4" t="s">
        <v>20</v>
      </c>
      <c r="C4632" s="4" t="s">
        <v>24</v>
      </c>
      <c r="D4632" s="4" t="s">
        <v>18</v>
      </c>
      <c r="E4632" s="4" t="s">
        <v>29</v>
      </c>
      <c r="F4632" s="9">
        <v>4</v>
      </c>
      <c r="G4632" s="10">
        <v>718</v>
      </c>
      <c r="H4632" s="11">
        <v>0.15</v>
      </c>
      <c r="I4632" s="10">
        <f t="shared" si="438"/>
        <v>2872</v>
      </c>
      <c r="J4632" s="10">
        <f t="shared" si="433"/>
        <v>430.8</v>
      </c>
      <c r="K4632" s="10">
        <f t="shared" si="434"/>
        <v>2441.1999999999998</v>
      </c>
      <c r="L4632" s="11">
        <v>0.05</v>
      </c>
      <c r="M4632" s="10">
        <f t="shared" si="435"/>
        <v>122.06</v>
      </c>
      <c r="N4632" s="10">
        <f t="shared" si="436"/>
        <v>2563.2599999999998</v>
      </c>
      <c r="O4632" s="10">
        <v>555.83000000000004</v>
      </c>
      <c r="P4632" s="10">
        <f t="shared" si="437"/>
        <v>217.87999999999965</v>
      </c>
      <c r="Q4632" s="12">
        <v>45884</v>
      </c>
    </row>
    <row r="4633" spans="1:17" x14ac:dyDescent="0.25">
      <c r="A4633" s="4">
        <v>602</v>
      </c>
      <c r="B4633" s="4" t="s">
        <v>31</v>
      </c>
      <c r="C4633" s="4" t="s">
        <v>21</v>
      </c>
      <c r="D4633" s="4" t="s">
        <v>18</v>
      </c>
      <c r="E4633" s="4" t="s">
        <v>19</v>
      </c>
      <c r="F4633" s="9">
        <v>8</v>
      </c>
      <c r="G4633" s="10">
        <v>125</v>
      </c>
      <c r="H4633" s="11">
        <v>0.15</v>
      </c>
      <c r="I4633" s="10">
        <f t="shared" si="438"/>
        <v>1000</v>
      </c>
      <c r="J4633" s="10">
        <f t="shared" si="433"/>
        <v>150</v>
      </c>
      <c r="K4633" s="10">
        <f t="shared" si="434"/>
        <v>850</v>
      </c>
      <c r="L4633" s="11">
        <v>0.05</v>
      </c>
      <c r="M4633" s="10">
        <f t="shared" si="435"/>
        <v>42.5</v>
      </c>
      <c r="N4633" s="10">
        <f t="shared" si="436"/>
        <v>892.5</v>
      </c>
      <c r="O4633" s="10">
        <v>79.14</v>
      </c>
      <c r="P4633" s="10">
        <f t="shared" si="437"/>
        <v>216.88</v>
      </c>
      <c r="Q4633" s="12">
        <v>45904</v>
      </c>
    </row>
    <row r="4634" spans="1:17" x14ac:dyDescent="0.25">
      <c r="A4634" s="4">
        <v>3499</v>
      </c>
      <c r="B4634" s="4" t="s">
        <v>38</v>
      </c>
      <c r="C4634" s="4" t="s">
        <v>24</v>
      </c>
      <c r="D4634" s="4" t="s">
        <v>18</v>
      </c>
      <c r="E4634" s="4" t="s">
        <v>29</v>
      </c>
      <c r="F4634" s="9">
        <v>1</v>
      </c>
      <c r="G4634" s="10">
        <v>864</v>
      </c>
      <c r="H4634" s="11">
        <v>0.15</v>
      </c>
      <c r="I4634" s="10">
        <f t="shared" si="438"/>
        <v>864</v>
      </c>
      <c r="J4634" s="10">
        <f t="shared" si="433"/>
        <v>129.6</v>
      </c>
      <c r="K4634" s="10">
        <f t="shared" si="434"/>
        <v>734.4</v>
      </c>
      <c r="L4634" s="11">
        <v>0.05</v>
      </c>
      <c r="M4634" s="10">
        <f t="shared" si="435"/>
        <v>36.72</v>
      </c>
      <c r="N4634" s="10">
        <f t="shared" si="436"/>
        <v>771.12</v>
      </c>
      <c r="O4634" s="10">
        <v>517.96</v>
      </c>
      <c r="P4634" s="10">
        <f t="shared" si="437"/>
        <v>216.43999999999994</v>
      </c>
      <c r="Q4634" s="12">
        <v>45755</v>
      </c>
    </row>
    <row r="4635" spans="1:17" x14ac:dyDescent="0.25">
      <c r="A4635" s="4">
        <v>625</v>
      </c>
      <c r="B4635" s="4" t="s">
        <v>32</v>
      </c>
      <c r="C4635" s="4" t="s">
        <v>24</v>
      </c>
      <c r="D4635" s="4" t="s">
        <v>28</v>
      </c>
      <c r="E4635" s="4" t="s">
        <v>37</v>
      </c>
      <c r="F4635" s="9">
        <v>12</v>
      </c>
      <c r="G4635" s="10">
        <v>267</v>
      </c>
      <c r="H4635" s="11">
        <v>0.15</v>
      </c>
      <c r="I4635" s="10">
        <f t="shared" si="438"/>
        <v>3204</v>
      </c>
      <c r="J4635" s="10">
        <f t="shared" si="433"/>
        <v>480.59999999999997</v>
      </c>
      <c r="K4635" s="10">
        <f t="shared" si="434"/>
        <v>2723.4</v>
      </c>
      <c r="L4635" s="11">
        <v>0.05</v>
      </c>
      <c r="M4635" s="10">
        <f t="shared" si="435"/>
        <v>136.17000000000002</v>
      </c>
      <c r="N4635" s="10">
        <f t="shared" si="436"/>
        <v>2859.57</v>
      </c>
      <c r="O4635" s="10">
        <v>208.96</v>
      </c>
      <c r="P4635" s="10">
        <f t="shared" si="437"/>
        <v>215.88000000000011</v>
      </c>
      <c r="Q4635" s="12">
        <v>45915</v>
      </c>
    </row>
    <row r="4636" spans="1:17" x14ac:dyDescent="0.25">
      <c r="A4636" s="4">
        <v>1156</v>
      </c>
      <c r="B4636" s="4" t="s">
        <v>32</v>
      </c>
      <c r="C4636" s="4" t="s">
        <v>21</v>
      </c>
      <c r="D4636" s="4" t="s">
        <v>28</v>
      </c>
      <c r="E4636" s="4" t="s">
        <v>37</v>
      </c>
      <c r="F4636" s="9">
        <v>7</v>
      </c>
      <c r="G4636" s="10">
        <v>160</v>
      </c>
      <c r="H4636" s="11">
        <v>0.1</v>
      </c>
      <c r="I4636" s="10">
        <f t="shared" si="438"/>
        <v>1120</v>
      </c>
      <c r="J4636" s="10">
        <f t="shared" si="433"/>
        <v>112</v>
      </c>
      <c r="K4636" s="10">
        <f t="shared" si="434"/>
        <v>1008</v>
      </c>
      <c r="L4636" s="11">
        <v>0.05</v>
      </c>
      <c r="M4636" s="10">
        <f t="shared" si="435"/>
        <v>50.400000000000006</v>
      </c>
      <c r="N4636" s="10">
        <f t="shared" si="436"/>
        <v>1058.4000000000001</v>
      </c>
      <c r="O4636" s="10">
        <v>113.17</v>
      </c>
      <c r="P4636" s="10">
        <f t="shared" si="437"/>
        <v>215.80999999999995</v>
      </c>
      <c r="Q4636" s="12">
        <v>45737</v>
      </c>
    </row>
    <row r="4637" spans="1:17" x14ac:dyDescent="0.25">
      <c r="A4637" s="4">
        <v>4946</v>
      </c>
      <c r="B4637" s="4" t="s">
        <v>35</v>
      </c>
      <c r="C4637" s="4" t="s">
        <v>21</v>
      </c>
      <c r="D4637" s="4" t="s">
        <v>18</v>
      </c>
      <c r="E4637" s="4" t="s">
        <v>30</v>
      </c>
      <c r="F4637" s="9">
        <v>1</v>
      </c>
      <c r="G4637" s="10">
        <v>780</v>
      </c>
      <c r="H4637" s="11">
        <v>0.05</v>
      </c>
      <c r="I4637" s="10">
        <f t="shared" si="438"/>
        <v>780</v>
      </c>
      <c r="J4637" s="10">
        <f t="shared" si="433"/>
        <v>39</v>
      </c>
      <c r="K4637" s="10">
        <f t="shared" si="434"/>
        <v>741</v>
      </c>
      <c r="L4637" s="11">
        <v>0.05</v>
      </c>
      <c r="M4637" s="10">
        <f t="shared" si="435"/>
        <v>37.050000000000004</v>
      </c>
      <c r="N4637" s="10">
        <f t="shared" si="436"/>
        <v>778.05</v>
      </c>
      <c r="O4637" s="10">
        <v>526.04999999999995</v>
      </c>
      <c r="P4637" s="10">
        <f t="shared" si="437"/>
        <v>214.95000000000005</v>
      </c>
      <c r="Q4637" s="12">
        <v>45736</v>
      </c>
    </row>
    <row r="4638" spans="1:17" x14ac:dyDescent="0.25">
      <c r="A4638" s="4">
        <v>3790</v>
      </c>
      <c r="B4638" s="4" t="s">
        <v>16</v>
      </c>
      <c r="C4638" s="4" t="s">
        <v>24</v>
      </c>
      <c r="D4638" s="4" t="s">
        <v>26</v>
      </c>
      <c r="E4638" s="4" t="s">
        <v>37</v>
      </c>
      <c r="F4638" s="9">
        <v>24</v>
      </c>
      <c r="G4638" s="10">
        <v>80</v>
      </c>
      <c r="H4638" s="11">
        <v>0.1</v>
      </c>
      <c r="I4638" s="10">
        <f t="shared" si="438"/>
        <v>1920</v>
      </c>
      <c r="J4638" s="10">
        <f t="shared" si="433"/>
        <v>192</v>
      </c>
      <c r="K4638" s="10">
        <f t="shared" si="434"/>
        <v>1728</v>
      </c>
      <c r="L4638" s="11">
        <v>0.05</v>
      </c>
      <c r="M4638" s="10">
        <f t="shared" si="435"/>
        <v>86.4</v>
      </c>
      <c r="N4638" s="10">
        <f t="shared" si="436"/>
        <v>1814.4</v>
      </c>
      <c r="O4638" s="10">
        <v>63.05</v>
      </c>
      <c r="P4638" s="10">
        <f t="shared" si="437"/>
        <v>214.80000000000018</v>
      </c>
      <c r="Q4638" s="12">
        <v>45976</v>
      </c>
    </row>
    <row r="4639" spans="1:17" x14ac:dyDescent="0.25">
      <c r="A4639" s="4">
        <v>2097</v>
      </c>
      <c r="B4639" s="4" t="s">
        <v>32</v>
      </c>
      <c r="C4639" s="4" t="s">
        <v>24</v>
      </c>
      <c r="D4639" s="4" t="s">
        <v>33</v>
      </c>
      <c r="E4639" s="4" t="s">
        <v>37</v>
      </c>
      <c r="F4639" s="9">
        <v>8</v>
      </c>
      <c r="G4639" s="10">
        <v>105</v>
      </c>
      <c r="H4639" s="11">
        <v>0.1</v>
      </c>
      <c r="I4639" s="10">
        <f t="shared" si="438"/>
        <v>840</v>
      </c>
      <c r="J4639" s="10">
        <f t="shared" si="433"/>
        <v>84</v>
      </c>
      <c r="K4639" s="10">
        <f t="shared" si="434"/>
        <v>756</v>
      </c>
      <c r="L4639" s="11">
        <v>0.05</v>
      </c>
      <c r="M4639" s="10">
        <f t="shared" si="435"/>
        <v>37.800000000000004</v>
      </c>
      <c r="N4639" s="10">
        <f t="shared" si="436"/>
        <v>793.8</v>
      </c>
      <c r="O4639" s="10">
        <v>67.66</v>
      </c>
      <c r="P4639" s="10">
        <f t="shared" si="437"/>
        <v>214.72000000000003</v>
      </c>
      <c r="Q4639" s="12">
        <v>45668</v>
      </c>
    </row>
    <row r="4640" spans="1:17" x14ac:dyDescent="0.25">
      <c r="A4640" s="4">
        <v>2336</v>
      </c>
      <c r="B4640" s="4" t="s">
        <v>34</v>
      </c>
      <c r="C4640" s="4" t="s">
        <v>17</v>
      </c>
      <c r="D4640" s="4" t="s">
        <v>26</v>
      </c>
      <c r="E4640" s="4" t="s">
        <v>27</v>
      </c>
      <c r="F4640" s="9">
        <v>1</v>
      </c>
      <c r="G4640" s="10">
        <v>537</v>
      </c>
      <c r="H4640" s="11">
        <v>0.1</v>
      </c>
      <c r="I4640" s="10">
        <f t="shared" si="438"/>
        <v>537</v>
      </c>
      <c r="J4640" s="10">
        <f t="shared" si="433"/>
        <v>53.7</v>
      </c>
      <c r="K4640" s="10">
        <f t="shared" si="434"/>
        <v>483.3</v>
      </c>
      <c r="L4640" s="11">
        <v>0.05</v>
      </c>
      <c r="M4640" s="10">
        <f t="shared" si="435"/>
        <v>24.165000000000003</v>
      </c>
      <c r="N4640" s="10">
        <f t="shared" si="436"/>
        <v>507.46500000000003</v>
      </c>
      <c r="O4640" s="10">
        <v>268.74</v>
      </c>
      <c r="P4640" s="10">
        <f t="shared" si="437"/>
        <v>214.56</v>
      </c>
      <c r="Q4640" s="12">
        <v>45678</v>
      </c>
    </row>
    <row r="4641" spans="1:17" x14ac:dyDescent="0.25">
      <c r="A4641" s="4">
        <v>3697</v>
      </c>
      <c r="B4641" s="4" t="s">
        <v>32</v>
      </c>
      <c r="C4641" s="4" t="s">
        <v>21</v>
      </c>
      <c r="D4641" s="4" t="s">
        <v>28</v>
      </c>
      <c r="E4641" s="4" t="s">
        <v>27</v>
      </c>
      <c r="F4641" s="9">
        <v>3</v>
      </c>
      <c r="G4641" s="10">
        <v>461</v>
      </c>
      <c r="H4641" s="11">
        <v>0.1</v>
      </c>
      <c r="I4641" s="10">
        <f t="shared" si="438"/>
        <v>1383</v>
      </c>
      <c r="J4641" s="10">
        <f t="shared" si="433"/>
        <v>138.30000000000001</v>
      </c>
      <c r="K4641" s="10">
        <f t="shared" si="434"/>
        <v>1244.7</v>
      </c>
      <c r="L4641" s="11">
        <v>0.05</v>
      </c>
      <c r="M4641" s="10">
        <f t="shared" si="435"/>
        <v>62.235000000000007</v>
      </c>
      <c r="N4641" s="10">
        <f t="shared" si="436"/>
        <v>1306.9349999999999</v>
      </c>
      <c r="O4641" s="10">
        <v>343.59</v>
      </c>
      <c r="P4641" s="10">
        <f t="shared" si="437"/>
        <v>213.93000000000006</v>
      </c>
      <c r="Q4641" s="12">
        <v>45982</v>
      </c>
    </row>
    <row r="4642" spans="1:17" x14ac:dyDescent="0.25">
      <c r="A4642" s="4">
        <v>65</v>
      </c>
      <c r="B4642" s="4" t="s">
        <v>31</v>
      </c>
      <c r="C4642" s="4" t="s">
        <v>17</v>
      </c>
      <c r="D4642" s="4" t="s">
        <v>33</v>
      </c>
      <c r="E4642" s="4" t="s">
        <v>22</v>
      </c>
      <c r="F4642" s="9">
        <v>2</v>
      </c>
      <c r="G4642" s="10">
        <v>975</v>
      </c>
      <c r="H4642" s="11">
        <v>0.1</v>
      </c>
      <c r="I4642" s="10">
        <f t="shared" si="438"/>
        <v>1950</v>
      </c>
      <c r="J4642" s="10">
        <f t="shared" si="433"/>
        <v>195</v>
      </c>
      <c r="K4642" s="10">
        <f t="shared" si="434"/>
        <v>1755</v>
      </c>
      <c r="L4642" s="11">
        <v>0.05</v>
      </c>
      <c r="M4642" s="10">
        <f t="shared" si="435"/>
        <v>87.75</v>
      </c>
      <c r="N4642" s="10">
        <f t="shared" si="436"/>
        <v>1842.75</v>
      </c>
      <c r="O4642" s="10">
        <v>771.27</v>
      </c>
      <c r="P4642" s="10">
        <f t="shared" si="437"/>
        <v>212.46000000000004</v>
      </c>
      <c r="Q4642" s="12">
        <v>45904</v>
      </c>
    </row>
    <row r="4643" spans="1:17" x14ac:dyDescent="0.25">
      <c r="A4643" s="4">
        <v>3488</v>
      </c>
      <c r="B4643" s="4" t="s">
        <v>35</v>
      </c>
      <c r="C4643" s="4" t="s">
        <v>21</v>
      </c>
      <c r="D4643" s="4" t="s">
        <v>28</v>
      </c>
      <c r="E4643" s="4" t="s">
        <v>27</v>
      </c>
      <c r="F4643" s="9">
        <v>3</v>
      </c>
      <c r="G4643" s="10">
        <v>519</v>
      </c>
      <c r="H4643" s="11">
        <v>0.15</v>
      </c>
      <c r="I4643" s="10">
        <f t="shared" si="438"/>
        <v>1557</v>
      </c>
      <c r="J4643" s="10">
        <f t="shared" si="433"/>
        <v>233.54999999999998</v>
      </c>
      <c r="K4643" s="10">
        <f t="shared" si="434"/>
        <v>1323.45</v>
      </c>
      <c r="L4643" s="11">
        <v>0.05</v>
      </c>
      <c r="M4643" s="10">
        <f t="shared" si="435"/>
        <v>66.172499999999999</v>
      </c>
      <c r="N4643" s="10">
        <f t="shared" si="436"/>
        <v>1389.6224999999999</v>
      </c>
      <c r="O4643" s="10">
        <v>370.43</v>
      </c>
      <c r="P4643" s="10">
        <f t="shared" si="437"/>
        <v>212.16000000000008</v>
      </c>
      <c r="Q4643" s="12">
        <v>45854</v>
      </c>
    </row>
    <row r="4644" spans="1:17" x14ac:dyDescent="0.25">
      <c r="A4644" s="4">
        <v>4261</v>
      </c>
      <c r="B4644" s="4" t="s">
        <v>34</v>
      </c>
      <c r="C4644" s="4" t="s">
        <v>17</v>
      </c>
      <c r="D4644" s="4" t="s">
        <v>18</v>
      </c>
      <c r="E4644" s="4" t="s">
        <v>27</v>
      </c>
      <c r="F4644" s="9">
        <v>8</v>
      </c>
      <c r="G4644" s="10">
        <v>322</v>
      </c>
      <c r="H4644" s="11">
        <v>0.15</v>
      </c>
      <c r="I4644" s="10">
        <f t="shared" si="438"/>
        <v>2576</v>
      </c>
      <c r="J4644" s="10">
        <f t="shared" si="433"/>
        <v>386.4</v>
      </c>
      <c r="K4644" s="10">
        <f t="shared" si="434"/>
        <v>2189.6</v>
      </c>
      <c r="L4644" s="11">
        <v>0.05</v>
      </c>
      <c r="M4644" s="10">
        <f t="shared" si="435"/>
        <v>109.48</v>
      </c>
      <c r="N4644" s="10">
        <f t="shared" si="436"/>
        <v>2299.08</v>
      </c>
      <c r="O4644" s="10">
        <v>247.32</v>
      </c>
      <c r="P4644" s="10">
        <f t="shared" si="437"/>
        <v>211.03999999999996</v>
      </c>
      <c r="Q4644" s="12">
        <v>45836</v>
      </c>
    </row>
    <row r="4645" spans="1:17" x14ac:dyDescent="0.25">
      <c r="A4645" s="4">
        <v>4159</v>
      </c>
      <c r="B4645" s="4" t="s">
        <v>34</v>
      </c>
      <c r="C4645" s="4" t="s">
        <v>17</v>
      </c>
      <c r="D4645" s="4" t="s">
        <v>33</v>
      </c>
      <c r="E4645" s="4" t="s">
        <v>25</v>
      </c>
      <c r="F4645" s="9">
        <v>6</v>
      </c>
      <c r="G4645" s="10">
        <v>155</v>
      </c>
      <c r="H4645" s="11">
        <v>0.05</v>
      </c>
      <c r="I4645" s="10">
        <f t="shared" si="438"/>
        <v>930</v>
      </c>
      <c r="J4645" s="10">
        <f t="shared" si="433"/>
        <v>46.5</v>
      </c>
      <c r="K4645" s="10">
        <f t="shared" si="434"/>
        <v>883.5</v>
      </c>
      <c r="L4645" s="11">
        <v>0.05</v>
      </c>
      <c r="M4645" s="10">
        <f t="shared" si="435"/>
        <v>44.175000000000004</v>
      </c>
      <c r="N4645" s="10">
        <f t="shared" si="436"/>
        <v>927.67499999999995</v>
      </c>
      <c r="O4645" s="10">
        <v>112.13</v>
      </c>
      <c r="P4645" s="10">
        <f t="shared" si="437"/>
        <v>210.72000000000003</v>
      </c>
      <c r="Q4645" s="12">
        <v>45756</v>
      </c>
    </row>
    <row r="4646" spans="1:17" x14ac:dyDescent="0.25">
      <c r="A4646" s="4">
        <v>3311</v>
      </c>
      <c r="B4646" s="4" t="s">
        <v>16</v>
      </c>
      <c r="C4646" s="4" t="s">
        <v>24</v>
      </c>
      <c r="D4646" s="4" t="s">
        <v>28</v>
      </c>
      <c r="E4646" s="4" t="s">
        <v>27</v>
      </c>
      <c r="F4646" s="9">
        <v>1</v>
      </c>
      <c r="G4646" s="10">
        <v>773</v>
      </c>
      <c r="H4646" s="11">
        <v>0.05</v>
      </c>
      <c r="I4646" s="10">
        <f t="shared" si="438"/>
        <v>773</v>
      </c>
      <c r="J4646" s="10">
        <f t="shared" si="433"/>
        <v>38.650000000000006</v>
      </c>
      <c r="K4646" s="10">
        <f t="shared" si="434"/>
        <v>734.35</v>
      </c>
      <c r="L4646" s="11">
        <v>0.05</v>
      </c>
      <c r="M4646" s="10">
        <f t="shared" si="435"/>
        <v>36.717500000000001</v>
      </c>
      <c r="N4646" s="10">
        <f t="shared" si="436"/>
        <v>771.0675</v>
      </c>
      <c r="O4646" s="10">
        <v>523.91</v>
      </c>
      <c r="P4646" s="10">
        <f t="shared" si="437"/>
        <v>210.44000000000005</v>
      </c>
      <c r="Q4646" s="12">
        <v>45956</v>
      </c>
    </row>
    <row r="4647" spans="1:17" x14ac:dyDescent="0.25">
      <c r="A4647" s="4">
        <v>4256</v>
      </c>
      <c r="B4647" s="4" t="s">
        <v>35</v>
      </c>
      <c r="C4647" s="4" t="s">
        <v>24</v>
      </c>
      <c r="D4647" s="4" t="s">
        <v>26</v>
      </c>
      <c r="E4647" s="4" t="s">
        <v>37</v>
      </c>
      <c r="F4647" s="9">
        <v>7</v>
      </c>
      <c r="G4647" s="10">
        <v>377</v>
      </c>
      <c r="H4647" s="11">
        <v>0.15</v>
      </c>
      <c r="I4647" s="10">
        <f t="shared" si="438"/>
        <v>2639</v>
      </c>
      <c r="J4647" s="10">
        <f t="shared" si="433"/>
        <v>395.84999999999997</v>
      </c>
      <c r="K4647" s="10">
        <f t="shared" si="434"/>
        <v>2243.15</v>
      </c>
      <c r="L4647" s="11">
        <v>0.05</v>
      </c>
      <c r="M4647" s="10">
        <f t="shared" si="435"/>
        <v>112.15750000000001</v>
      </c>
      <c r="N4647" s="10">
        <f t="shared" si="436"/>
        <v>2355.3074999999999</v>
      </c>
      <c r="O4647" s="10">
        <v>290.42</v>
      </c>
      <c r="P4647" s="10">
        <f t="shared" si="437"/>
        <v>210.21000000000004</v>
      </c>
      <c r="Q4647" s="12">
        <v>45733</v>
      </c>
    </row>
    <row r="4648" spans="1:17" x14ac:dyDescent="0.25">
      <c r="A4648" s="4">
        <v>4813</v>
      </c>
      <c r="B4648" s="4" t="s">
        <v>35</v>
      </c>
      <c r="C4648" s="4" t="s">
        <v>24</v>
      </c>
      <c r="D4648" s="4" t="s">
        <v>26</v>
      </c>
      <c r="E4648" s="4" t="s">
        <v>19</v>
      </c>
      <c r="F4648" s="9">
        <v>8</v>
      </c>
      <c r="G4648" s="10">
        <v>492</v>
      </c>
      <c r="H4648" s="11">
        <v>0.15</v>
      </c>
      <c r="I4648" s="10">
        <f t="shared" si="438"/>
        <v>3936</v>
      </c>
      <c r="J4648" s="10">
        <f t="shared" si="433"/>
        <v>590.4</v>
      </c>
      <c r="K4648" s="10">
        <f t="shared" si="434"/>
        <v>3345.6</v>
      </c>
      <c r="L4648" s="11">
        <v>0.05</v>
      </c>
      <c r="M4648" s="10">
        <f t="shared" si="435"/>
        <v>167.28</v>
      </c>
      <c r="N4648" s="10">
        <f t="shared" si="436"/>
        <v>3512.88</v>
      </c>
      <c r="O4648" s="10">
        <v>391.98</v>
      </c>
      <c r="P4648" s="10">
        <f t="shared" si="437"/>
        <v>209.75999999999976</v>
      </c>
      <c r="Q4648" s="12">
        <v>45902</v>
      </c>
    </row>
    <row r="4649" spans="1:17" x14ac:dyDescent="0.25">
      <c r="A4649" s="4">
        <v>3649</v>
      </c>
      <c r="B4649" s="4" t="s">
        <v>31</v>
      </c>
      <c r="C4649" s="4" t="s">
        <v>21</v>
      </c>
      <c r="D4649" s="4" t="s">
        <v>28</v>
      </c>
      <c r="E4649" s="4" t="s">
        <v>27</v>
      </c>
      <c r="F4649" s="9">
        <v>8</v>
      </c>
      <c r="G4649" s="10">
        <v>168</v>
      </c>
      <c r="H4649" s="11">
        <v>0.15</v>
      </c>
      <c r="I4649" s="10">
        <f t="shared" si="438"/>
        <v>1344</v>
      </c>
      <c r="J4649" s="10">
        <f t="shared" si="433"/>
        <v>201.6</v>
      </c>
      <c r="K4649" s="10">
        <f t="shared" si="434"/>
        <v>1142.4000000000001</v>
      </c>
      <c r="L4649" s="11">
        <v>0.05</v>
      </c>
      <c r="M4649" s="10">
        <f t="shared" si="435"/>
        <v>57.120000000000005</v>
      </c>
      <c r="N4649" s="10">
        <f t="shared" si="436"/>
        <v>1199.52</v>
      </c>
      <c r="O4649" s="10">
        <v>116.6</v>
      </c>
      <c r="P4649" s="10">
        <f t="shared" si="437"/>
        <v>209.60000000000014</v>
      </c>
      <c r="Q4649" s="12">
        <v>45774</v>
      </c>
    </row>
    <row r="4650" spans="1:17" x14ac:dyDescent="0.25">
      <c r="A4650" s="4">
        <v>1044</v>
      </c>
      <c r="B4650" s="4" t="s">
        <v>23</v>
      </c>
      <c r="C4650" s="4" t="s">
        <v>17</v>
      </c>
      <c r="D4650" s="4" t="s">
        <v>28</v>
      </c>
      <c r="E4650" s="4" t="s">
        <v>37</v>
      </c>
      <c r="F4650" s="9">
        <v>3</v>
      </c>
      <c r="G4650" s="10">
        <v>728</v>
      </c>
      <c r="H4650" s="11">
        <v>0.15</v>
      </c>
      <c r="I4650" s="10">
        <f t="shared" si="438"/>
        <v>2184</v>
      </c>
      <c r="J4650" s="10">
        <f t="shared" si="433"/>
        <v>327.59999999999997</v>
      </c>
      <c r="K4650" s="10">
        <f t="shared" si="434"/>
        <v>1856.4</v>
      </c>
      <c r="L4650" s="11">
        <v>0.05</v>
      </c>
      <c r="M4650" s="10">
        <f t="shared" si="435"/>
        <v>92.820000000000007</v>
      </c>
      <c r="N4650" s="10">
        <f t="shared" si="436"/>
        <v>1949.22</v>
      </c>
      <c r="O4650" s="10">
        <v>549.22</v>
      </c>
      <c r="P4650" s="10">
        <f t="shared" si="437"/>
        <v>208.74</v>
      </c>
      <c r="Q4650" s="12">
        <v>45911</v>
      </c>
    </row>
    <row r="4651" spans="1:17" x14ac:dyDescent="0.25">
      <c r="A4651" s="4">
        <v>4416</v>
      </c>
      <c r="B4651" s="4" t="s">
        <v>31</v>
      </c>
      <c r="C4651" s="4" t="s">
        <v>21</v>
      </c>
      <c r="D4651" s="4" t="s">
        <v>18</v>
      </c>
      <c r="E4651" s="4" t="s">
        <v>22</v>
      </c>
      <c r="F4651" s="9">
        <v>3</v>
      </c>
      <c r="G4651" s="10">
        <v>684</v>
      </c>
      <c r="H4651" s="11">
        <v>0.15</v>
      </c>
      <c r="I4651" s="10">
        <f t="shared" si="438"/>
        <v>2052</v>
      </c>
      <c r="J4651" s="10">
        <f t="shared" si="433"/>
        <v>307.8</v>
      </c>
      <c r="K4651" s="10">
        <f t="shared" si="434"/>
        <v>1744.2</v>
      </c>
      <c r="L4651" s="11">
        <v>0.05</v>
      </c>
      <c r="M4651" s="10">
        <f t="shared" si="435"/>
        <v>87.210000000000008</v>
      </c>
      <c r="N4651" s="10">
        <f t="shared" si="436"/>
        <v>1831.41</v>
      </c>
      <c r="O4651" s="10">
        <v>511.91</v>
      </c>
      <c r="P4651" s="10">
        <f t="shared" si="437"/>
        <v>208.47000000000003</v>
      </c>
      <c r="Q4651" s="12">
        <v>45856</v>
      </c>
    </row>
    <row r="4652" spans="1:17" x14ac:dyDescent="0.25">
      <c r="A4652" s="4">
        <v>2720</v>
      </c>
      <c r="B4652" s="4" t="s">
        <v>16</v>
      </c>
      <c r="C4652" s="4" t="s">
        <v>21</v>
      </c>
      <c r="D4652" s="4" t="s">
        <v>18</v>
      </c>
      <c r="E4652" s="4" t="s">
        <v>22</v>
      </c>
      <c r="F4652" s="9">
        <v>1</v>
      </c>
      <c r="G4652" s="10">
        <v>839</v>
      </c>
      <c r="H4652" s="11">
        <v>0</v>
      </c>
      <c r="I4652" s="10">
        <f t="shared" si="438"/>
        <v>839</v>
      </c>
      <c r="J4652" s="10">
        <f t="shared" si="433"/>
        <v>0</v>
      </c>
      <c r="K4652" s="10">
        <f t="shared" si="434"/>
        <v>839</v>
      </c>
      <c r="L4652" s="11">
        <v>0.05</v>
      </c>
      <c r="M4652" s="10">
        <f t="shared" si="435"/>
        <v>41.95</v>
      </c>
      <c r="N4652" s="10">
        <f t="shared" si="436"/>
        <v>880.95</v>
      </c>
      <c r="O4652" s="10">
        <v>632.15</v>
      </c>
      <c r="P4652" s="10">
        <f t="shared" si="437"/>
        <v>206.85000000000002</v>
      </c>
      <c r="Q4652" s="12">
        <v>45730</v>
      </c>
    </row>
    <row r="4653" spans="1:17" x14ac:dyDescent="0.25">
      <c r="A4653" s="4">
        <v>223</v>
      </c>
      <c r="B4653" s="4" t="s">
        <v>35</v>
      </c>
      <c r="C4653" s="4" t="s">
        <v>21</v>
      </c>
      <c r="D4653" s="4" t="s">
        <v>28</v>
      </c>
      <c r="E4653" s="4" t="s">
        <v>29</v>
      </c>
      <c r="F4653" s="9">
        <v>7</v>
      </c>
      <c r="G4653" s="10">
        <v>420</v>
      </c>
      <c r="H4653" s="11">
        <v>0.15</v>
      </c>
      <c r="I4653" s="10">
        <f t="shared" si="438"/>
        <v>2940</v>
      </c>
      <c r="J4653" s="10">
        <f t="shared" si="433"/>
        <v>441</v>
      </c>
      <c r="K4653" s="10">
        <f t="shared" si="434"/>
        <v>2499</v>
      </c>
      <c r="L4653" s="11">
        <v>0.05</v>
      </c>
      <c r="M4653" s="10">
        <f t="shared" si="435"/>
        <v>124.95</v>
      </c>
      <c r="N4653" s="10">
        <f t="shared" si="436"/>
        <v>2623.95</v>
      </c>
      <c r="O4653" s="10">
        <v>327.45</v>
      </c>
      <c r="P4653" s="10">
        <f t="shared" si="437"/>
        <v>206.84999999999991</v>
      </c>
      <c r="Q4653" s="12">
        <v>45830</v>
      </c>
    </row>
    <row r="4654" spans="1:17" x14ac:dyDescent="0.25">
      <c r="A4654" s="4">
        <v>4494</v>
      </c>
      <c r="B4654" s="4" t="s">
        <v>32</v>
      </c>
      <c r="C4654" s="4" t="s">
        <v>17</v>
      </c>
      <c r="D4654" s="4" t="s">
        <v>18</v>
      </c>
      <c r="E4654" s="4" t="s">
        <v>37</v>
      </c>
      <c r="F4654" s="9">
        <v>1</v>
      </c>
      <c r="G4654" s="10">
        <v>745</v>
      </c>
      <c r="H4654" s="11">
        <v>0.05</v>
      </c>
      <c r="I4654" s="10">
        <f t="shared" si="438"/>
        <v>745</v>
      </c>
      <c r="J4654" s="10">
        <f t="shared" si="433"/>
        <v>37.25</v>
      </c>
      <c r="K4654" s="10">
        <f t="shared" si="434"/>
        <v>707.75</v>
      </c>
      <c r="L4654" s="11">
        <v>0.05</v>
      </c>
      <c r="M4654" s="10">
        <f t="shared" si="435"/>
        <v>35.387500000000003</v>
      </c>
      <c r="N4654" s="10">
        <f t="shared" si="436"/>
        <v>743.13750000000005</v>
      </c>
      <c r="O4654" s="10">
        <v>501.87</v>
      </c>
      <c r="P4654" s="10">
        <f t="shared" si="437"/>
        <v>205.88</v>
      </c>
      <c r="Q4654" s="12">
        <v>45936</v>
      </c>
    </row>
    <row r="4655" spans="1:17" x14ac:dyDescent="0.25">
      <c r="A4655" s="4">
        <v>3562</v>
      </c>
      <c r="B4655" s="4" t="s">
        <v>32</v>
      </c>
      <c r="C4655" s="4" t="s">
        <v>24</v>
      </c>
      <c r="D4655" s="4" t="s">
        <v>18</v>
      </c>
      <c r="E4655" s="4" t="s">
        <v>22</v>
      </c>
      <c r="F4655" s="9">
        <v>1</v>
      </c>
      <c r="G4655" s="10">
        <v>530</v>
      </c>
      <c r="H4655" s="11">
        <v>0</v>
      </c>
      <c r="I4655" s="10">
        <f t="shared" si="438"/>
        <v>530</v>
      </c>
      <c r="J4655" s="10">
        <f t="shared" si="433"/>
        <v>0</v>
      </c>
      <c r="K4655" s="10">
        <f t="shared" si="434"/>
        <v>530</v>
      </c>
      <c r="L4655" s="11">
        <v>0.05</v>
      </c>
      <c r="M4655" s="10">
        <f t="shared" si="435"/>
        <v>26.5</v>
      </c>
      <c r="N4655" s="10">
        <f t="shared" si="436"/>
        <v>556.5</v>
      </c>
      <c r="O4655" s="10">
        <v>324.22000000000003</v>
      </c>
      <c r="P4655" s="10">
        <f t="shared" si="437"/>
        <v>205.77999999999997</v>
      </c>
      <c r="Q4655" s="12">
        <v>45714</v>
      </c>
    </row>
    <row r="4656" spans="1:17" x14ac:dyDescent="0.25">
      <c r="A4656" s="4">
        <v>4176</v>
      </c>
      <c r="B4656" s="4" t="s">
        <v>38</v>
      </c>
      <c r="C4656" s="4" t="s">
        <v>17</v>
      </c>
      <c r="D4656" s="4" t="s">
        <v>33</v>
      </c>
      <c r="E4656" s="4" t="s">
        <v>37</v>
      </c>
      <c r="F4656" s="9">
        <v>5</v>
      </c>
      <c r="G4656" s="10">
        <v>352</v>
      </c>
      <c r="H4656" s="11">
        <v>0.15</v>
      </c>
      <c r="I4656" s="10">
        <f t="shared" si="438"/>
        <v>1760</v>
      </c>
      <c r="J4656" s="10">
        <f t="shared" si="433"/>
        <v>264</v>
      </c>
      <c r="K4656" s="10">
        <f t="shared" si="434"/>
        <v>1496</v>
      </c>
      <c r="L4656" s="11">
        <v>0.05</v>
      </c>
      <c r="M4656" s="10">
        <f t="shared" si="435"/>
        <v>74.8</v>
      </c>
      <c r="N4656" s="10">
        <f t="shared" si="436"/>
        <v>1570.8</v>
      </c>
      <c r="O4656" s="10">
        <v>258.08999999999997</v>
      </c>
      <c r="P4656" s="10">
        <f t="shared" si="437"/>
        <v>205.55000000000018</v>
      </c>
      <c r="Q4656" s="12">
        <v>45818</v>
      </c>
    </row>
    <row r="4657" spans="1:17" x14ac:dyDescent="0.25">
      <c r="A4657" s="4">
        <v>3623</v>
      </c>
      <c r="B4657" s="4" t="s">
        <v>31</v>
      </c>
      <c r="C4657" s="4" t="s">
        <v>21</v>
      </c>
      <c r="D4657" s="4" t="s">
        <v>33</v>
      </c>
      <c r="E4657" s="4" t="s">
        <v>27</v>
      </c>
      <c r="F4657" s="9">
        <v>1</v>
      </c>
      <c r="G4657" s="10">
        <v>807</v>
      </c>
      <c r="H4657" s="11">
        <v>0.15</v>
      </c>
      <c r="I4657" s="10">
        <f t="shared" si="438"/>
        <v>807</v>
      </c>
      <c r="J4657" s="10">
        <f t="shared" si="433"/>
        <v>121.05</v>
      </c>
      <c r="K4657" s="10">
        <f t="shared" si="434"/>
        <v>685.95</v>
      </c>
      <c r="L4657" s="11">
        <v>0.05</v>
      </c>
      <c r="M4657" s="10">
        <f t="shared" si="435"/>
        <v>34.297500000000007</v>
      </c>
      <c r="N4657" s="10">
        <f t="shared" si="436"/>
        <v>720.24750000000006</v>
      </c>
      <c r="O4657" s="10">
        <v>481.74</v>
      </c>
      <c r="P4657" s="10">
        <f t="shared" si="437"/>
        <v>204.21000000000004</v>
      </c>
      <c r="Q4657" s="12">
        <v>45699</v>
      </c>
    </row>
    <row r="4658" spans="1:17" x14ac:dyDescent="0.25">
      <c r="A4658" s="4">
        <v>66</v>
      </c>
      <c r="B4658" s="4" t="s">
        <v>34</v>
      </c>
      <c r="C4658" s="4" t="s">
        <v>17</v>
      </c>
      <c r="D4658" s="4" t="s">
        <v>18</v>
      </c>
      <c r="E4658" s="4" t="s">
        <v>27</v>
      </c>
      <c r="F4658" s="9">
        <v>3</v>
      </c>
      <c r="G4658" s="10">
        <v>613</v>
      </c>
      <c r="H4658" s="11">
        <v>0.1</v>
      </c>
      <c r="I4658" s="10">
        <f t="shared" si="438"/>
        <v>1839</v>
      </c>
      <c r="J4658" s="10">
        <f t="shared" si="433"/>
        <v>183.9</v>
      </c>
      <c r="K4658" s="10">
        <f t="shared" si="434"/>
        <v>1655.1</v>
      </c>
      <c r="L4658" s="11">
        <v>0.05</v>
      </c>
      <c r="M4658" s="10">
        <f t="shared" si="435"/>
        <v>82.754999999999995</v>
      </c>
      <c r="N4658" s="10">
        <f t="shared" si="436"/>
        <v>1737.855</v>
      </c>
      <c r="O4658" s="10">
        <v>484.01</v>
      </c>
      <c r="P4658" s="10">
        <f t="shared" si="437"/>
        <v>203.06999999999994</v>
      </c>
      <c r="Q4658" s="12">
        <v>45659</v>
      </c>
    </row>
    <row r="4659" spans="1:17" x14ac:dyDescent="0.25">
      <c r="A4659" s="4">
        <v>311</v>
      </c>
      <c r="B4659" s="4" t="s">
        <v>38</v>
      </c>
      <c r="C4659" s="4" t="s">
        <v>21</v>
      </c>
      <c r="D4659" s="4" t="s">
        <v>26</v>
      </c>
      <c r="E4659" s="4" t="s">
        <v>19</v>
      </c>
      <c r="F4659" s="9">
        <v>9</v>
      </c>
      <c r="G4659" s="10">
        <v>187</v>
      </c>
      <c r="H4659" s="11">
        <v>0.15</v>
      </c>
      <c r="I4659" s="10">
        <f t="shared" si="438"/>
        <v>1683</v>
      </c>
      <c r="J4659" s="10">
        <f t="shared" si="433"/>
        <v>252.45</v>
      </c>
      <c r="K4659" s="10">
        <f t="shared" si="434"/>
        <v>1430.55</v>
      </c>
      <c r="L4659" s="11">
        <v>0.05</v>
      </c>
      <c r="M4659" s="10">
        <f t="shared" si="435"/>
        <v>71.527500000000003</v>
      </c>
      <c r="N4659" s="10">
        <f t="shared" si="436"/>
        <v>1502.0774999999999</v>
      </c>
      <c r="O4659" s="10">
        <v>136.38999999999999</v>
      </c>
      <c r="P4659" s="10">
        <f t="shared" si="437"/>
        <v>203.04000000000019</v>
      </c>
      <c r="Q4659" s="12">
        <v>46022</v>
      </c>
    </row>
    <row r="4660" spans="1:17" x14ac:dyDescent="0.25">
      <c r="A4660" s="4">
        <v>455</v>
      </c>
      <c r="B4660" s="4" t="s">
        <v>38</v>
      </c>
      <c r="C4660" s="4" t="s">
        <v>21</v>
      </c>
      <c r="D4660" s="4" t="s">
        <v>26</v>
      </c>
      <c r="E4660" s="4" t="s">
        <v>30</v>
      </c>
      <c r="F4660" s="9">
        <v>1</v>
      </c>
      <c r="G4660" s="10">
        <v>1106</v>
      </c>
      <c r="H4660" s="11">
        <v>0.1</v>
      </c>
      <c r="I4660" s="10">
        <f t="shared" si="438"/>
        <v>1106</v>
      </c>
      <c r="J4660" s="10">
        <f t="shared" si="433"/>
        <v>110.60000000000001</v>
      </c>
      <c r="K4660" s="10">
        <f t="shared" si="434"/>
        <v>995.4</v>
      </c>
      <c r="L4660" s="11">
        <v>0.05</v>
      </c>
      <c r="M4660" s="10">
        <f t="shared" si="435"/>
        <v>49.77</v>
      </c>
      <c r="N4660" s="10">
        <f t="shared" si="436"/>
        <v>1045.17</v>
      </c>
      <c r="O4660" s="10">
        <v>792.42</v>
      </c>
      <c r="P4660" s="10">
        <f t="shared" si="437"/>
        <v>202.98000000000002</v>
      </c>
      <c r="Q4660" s="12">
        <v>45804</v>
      </c>
    </row>
    <row r="4661" spans="1:17" x14ac:dyDescent="0.25">
      <c r="A4661" s="4">
        <v>1033</v>
      </c>
      <c r="B4661" s="4" t="s">
        <v>32</v>
      </c>
      <c r="C4661" s="4" t="s">
        <v>21</v>
      </c>
      <c r="D4661" s="4" t="s">
        <v>26</v>
      </c>
      <c r="E4661" s="4" t="s">
        <v>29</v>
      </c>
      <c r="F4661" s="9">
        <v>4</v>
      </c>
      <c r="G4661" s="10">
        <v>186</v>
      </c>
      <c r="H4661" s="11">
        <v>0</v>
      </c>
      <c r="I4661" s="10">
        <f t="shared" si="438"/>
        <v>744</v>
      </c>
      <c r="J4661" s="10">
        <f t="shared" si="433"/>
        <v>0</v>
      </c>
      <c r="K4661" s="10">
        <f t="shared" si="434"/>
        <v>744</v>
      </c>
      <c r="L4661" s="11">
        <v>0.05</v>
      </c>
      <c r="M4661" s="10">
        <f t="shared" si="435"/>
        <v>37.200000000000003</v>
      </c>
      <c r="N4661" s="10">
        <f t="shared" si="436"/>
        <v>781.2</v>
      </c>
      <c r="O4661" s="10">
        <v>135.38999999999999</v>
      </c>
      <c r="P4661" s="10">
        <f t="shared" si="437"/>
        <v>202.44000000000005</v>
      </c>
      <c r="Q4661" s="12">
        <v>45760</v>
      </c>
    </row>
    <row r="4662" spans="1:17" x14ac:dyDescent="0.25">
      <c r="A4662" s="4">
        <v>3491</v>
      </c>
      <c r="B4662" s="4" t="s">
        <v>31</v>
      </c>
      <c r="C4662" s="4" t="s">
        <v>24</v>
      </c>
      <c r="D4662" s="4" t="s">
        <v>18</v>
      </c>
      <c r="E4662" s="4" t="s">
        <v>22</v>
      </c>
      <c r="F4662" s="9">
        <v>6</v>
      </c>
      <c r="G4662" s="10">
        <v>81</v>
      </c>
      <c r="H4662" s="11">
        <v>0.05</v>
      </c>
      <c r="I4662" s="10">
        <f t="shared" si="438"/>
        <v>486</v>
      </c>
      <c r="J4662" s="10">
        <f t="shared" si="433"/>
        <v>24.3</v>
      </c>
      <c r="K4662" s="10">
        <f t="shared" si="434"/>
        <v>461.7</v>
      </c>
      <c r="L4662" s="11">
        <v>0.05</v>
      </c>
      <c r="M4662" s="10">
        <f t="shared" si="435"/>
        <v>23.085000000000001</v>
      </c>
      <c r="N4662" s="10">
        <f t="shared" si="436"/>
        <v>484.78499999999997</v>
      </c>
      <c r="O4662" s="10">
        <v>43.22</v>
      </c>
      <c r="P4662" s="10">
        <f t="shared" si="437"/>
        <v>202.38</v>
      </c>
      <c r="Q4662" s="12">
        <v>45975</v>
      </c>
    </row>
    <row r="4663" spans="1:17" x14ac:dyDescent="0.25">
      <c r="A4663" s="4">
        <v>1183</v>
      </c>
      <c r="B4663" s="4" t="s">
        <v>23</v>
      </c>
      <c r="C4663" s="4" t="s">
        <v>17</v>
      </c>
      <c r="D4663" s="4" t="s">
        <v>26</v>
      </c>
      <c r="E4663" s="4" t="s">
        <v>37</v>
      </c>
      <c r="F4663" s="9">
        <v>2</v>
      </c>
      <c r="G4663" s="10">
        <v>722</v>
      </c>
      <c r="H4663" s="11">
        <v>0.15</v>
      </c>
      <c r="I4663" s="10">
        <f t="shared" si="438"/>
        <v>1444</v>
      </c>
      <c r="J4663" s="10">
        <f t="shared" si="433"/>
        <v>216.6</v>
      </c>
      <c r="K4663" s="10">
        <f t="shared" si="434"/>
        <v>1227.4000000000001</v>
      </c>
      <c r="L4663" s="11">
        <v>0.05</v>
      </c>
      <c r="M4663" s="10">
        <f t="shared" si="435"/>
        <v>61.370000000000005</v>
      </c>
      <c r="N4663" s="10">
        <f t="shared" si="436"/>
        <v>1288.77</v>
      </c>
      <c r="O4663" s="10">
        <v>512.59</v>
      </c>
      <c r="P4663" s="10">
        <f t="shared" si="437"/>
        <v>202.22000000000003</v>
      </c>
      <c r="Q4663" s="12">
        <v>45720</v>
      </c>
    </row>
    <row r="4664" spans="1:17" x14ac:dyDescent="0.25">
      <c r="A4664" s="4">
        <v>1344</v>
      </c>
      <c r="B4664" s="4" t="s">
        <v>32</v>
      </c>
      <c r="C4664" s="4" t="s">
        <v>24</v>
      </c>
      <c r="D4664" s="4" t="s">
        <v>28</v>
      </c>
      <c r="E4664" s="4" t="s">
        <v>27</v>
      </c>
      <c r="F4664" s="9">
        <v>4</v>
      </c>
      <c r="G4664" s="10">
        <v>173</v>
      </c>
      <c r="H4664" s="11">
        <v>0</v>
      </c>
      <c r="I4664" s="10">
        <f t="shared" si="438"/>
        <v>692</v>
      </c>
      <c r="J4664" s="10">
        <f t="shared" si="433"/>
        <v>0</v>
      </c>
      <c r="K4664" s="10">
        <f t="shared" si="434"/>
        <v>692</v>
      </c>
      <c r="L4664" s="11">
        <v>0.05</v>
      </c>
      <c r="M4664" s="10">
        <f t="shared" si="435"/>
        <v>34.6</v>
      </c>
      <c r="N4664" s="10">
        <f t="shared" si="436"/>
        <v>726.6</v>
      </c>
      <c r="O4664" s="10">
        <v>122.47</v>
      </c>
      <c r="P4664" s="10">
        <f t="shared" si="437"/>
        <v>202.12</v>
      </c>
      <c r="Q4664" s="12">
        <v>45981</v>
      </c>
    </row>
    <row r="4665" spans="1:17" x14ac:dyDescent="0.25">
      <c r="A4665" s="4">
        <v>3787</v>
      </c>
      <c r="B4665" s="4" t="s">
        <v>16</v>
      </c>
      <c r="C4665" s="4" t="s">
        <v>17</v>
      </c>
      <c r="D4665" s="4" t="s">
        <v>28</v>
      </c>
      <c r="E4665" s="4" t="s">
        <v>37</v>
      </c>
      <c r="F4665" s="9">
        <v>1</v>
      </c>
      <c r="G4665" s="10">
        <v>714</v>
      </c>
      <c r="H4665" s="11">
        <v>0.05</v>
      </c>
      <c r="I4665" s="10">
        <f t="shared" si="438"/>
        <v>714</v>
      </c>
      <c r="J4665" s="10">
        <f t="shared" si="433"/>
        <v>35.700000000000003</v>
      </c>
      <c r="K4665" s="10">
        <f t="shared" si="434"/>
        <v>678.3</v>
      </c>
      <c r="L4665" s="11">
        <v>0.05</v>
      </c>
      <c r="M4665" s="10">
        <f t="shared" si="435"/>
        <v>33.914999999999999</v>
      </c>
      <c r="N4665" s="10">
        <f t="shared" si="436"/>
        <v>712.21499999999992</v>
      </c>
      <c r="O4665" s="10">
        <v>477.39</v>
      </c>
      <c r="P4665" s="10">
        <f t="shared" si="437"/>
        <v>200.90999999999997</v>
      </c>
      <c r="Q4665" s="12">
        <v>46008</v>
      </c>
    </row>
    <row r="4666" spans="1:17" x14ac:dyDescent="0.25">
      <c r="A4666" s="4">
        <v>4675</v>
      </c>
      <c r="B4666" s="4" t="s">
        <v>16</v>
      </c>
      <c r="C4666" s="4" t="s">
        <v>24</v>
      </c>
      <c r="D4666" s="4" t="s">
        <v>18</v>
      </c>
      <c r="E4666" s="4" t="s">
        <v>25</v>
      </c>
      <c r="F4666" s="9">
        <v>5</v>
      </c>
      <c r="G4666" s="10">
        <v>262</v>
      </c>
      <c r="H4666" s="11">
        <v>0.1</v>
      </c>
      <c r="I4666" s="10">
        <f t="shared" si="438"/>
        <v>1310</v>
      </c>
      <c r="J4666" s="10">
        <f t="shared" si="433"/>
        <v>131</v>
      </c>
      <c r="K4666" s="10">
        <f t="shared" si="434"/>
        <v>1179</v>
      </c>
      <c r="L4666" s="11">
        <v>0.05</v>
      </c>
      <c r="M4666" s="10">
        <f t="shared" si="435"/>
        <v>58.95</v>
      </c>
      <c r="N4666" s="10">
        <f t="shared" si="436"/>
        <v>1237.95</v>
      </c>
      <c r="O4666" s="10">
        <v>195.7</v>
      </c>
      <c r="P4666" s="10">
        <f t="shared" si="437"/>
        <v>200.5</v>
      </c>
      <c r="Q4666" s="12">
        <v>45992</v>
      </c>
    </row>
    <row r="4667" spans="1:17" x14ac:dyDescent="0.25">
      <c r="A4667" s="4">
        <v>3520</v>
      </c>
      <c r="B4667" s="4" t="s">
        <v>31</v>
      </c>
      <c r="C4667" s="4" t="s">
        <v>21</v>
      </c>
      <c r="D4667" s="4" t="s">
        <v>26</v>
      </c>
      <c r="E4667" s="4" t="s">
        <v>27</v>
      </c>
      <c r="F4667" s="9">
        <v>7</v>
      </c>
      <c r="G4667" s="10">
        <v>162</v>
      </c>
      <c r="H4667" s="11">
        <v>0.05</v>
      </c>
      <c r="I4667" s="10">
        <f t="shared" si="438"/>
        <v>1134</v>
      </c>
      <c r="J4667" s="10">
        <f t="shared" si="433"/>
        <v>56.7</v>
      </c>
      <c r="K4667" s="10">
        <f t="shared" si="434"/>
        <v>1077.3</v>
      </c>
      <c r="L4667" s="11">
        <v>0.05</v>
      </c>
      <c r="M4667" s="10">
        <f t="shared" si="435"/>
        <v>53.865000000000002</v>
      </c>
      <c r="N4667" s="10">
        <f t="shared" si="436"/>
        <v>1131.165</v>
      </c>
      <c r="O4667" s="10">
        <v>125.41</v>
      </c>
      <c r="P4667" s="10">
        <f t="shared" si="437"/>
        <v>199.42999999999995</v>
      </c>
      <c r="Q4667" s="12">
        <v>45872</v>
      </c>
    </row>
    <row r="4668" spans="1:17" x14ac:dyDescent="0.25">
      <c r="A4668" s="4">
        <v>2636</v>
      </c>
      <c r="B4668" s="4" t="s">
        <v>34</v>
      </c>
      <c r="C4668" s="4" t="s">
        <v>17</v>
      </c>
      <c r="D4668" s="4" t="s">
        <v>28</v>
      </c>
      <c r="E4668" s="4" t="s">
        <v>37</v>
      </c>
      <c r="F4668" s="9">
        <v>2</v>
      </c>
      <c r="G4668" s="10">
        <v>451</v>
      </c>
      <c r="H4668" s="11">
        <v>0.1</v>
      </c>
      <c r="I4668" s="10">
        <f t="shared" si="438"/>
        <v>902</v>
      </c>
      <c r="J4668" s="10">
        <f t="shared" si="433"/>
        <v>90.2</v>
      </c>
      <c r="K4668" s="10">
        <f t="shared" si="434"/>
        <v>811.8</v>
      </c>
      <c r="L4668" s="11">
        <v>0.05</v>
      </c>
      <c r="M4668" s="10">
        <f t="shared" si="435"/>
        <v>40.590000000000003</v>
      </c>
      <c r="N4668" s="10">
        <f t="shared" si="436"/>
        <v>852.39</v>
      </c>
      <c r="O4668" s="10">
        <v>306.72000000000003</v>
      </c>
      <c r="P4668" s="10">
        <f t="shared" si="437"/>
        <v>198.3599999999999</v>
      </c>
      <c r="Q4668" s="12">
        <v>45808</v>
      </c>
    </row>
    <row r="4669" spans="1:17" x14ac:dyDescent="0.25">
      <c r="A4669" s="4">
        <v>1584</v>
      </c>
      <c r="B4669" s="4" t="s">
        <v>35</v>
      </c>
      <c r="C4669" s="4" t="s">
        <v>21</v>
      </c>
      <c r="D4669" s="4" t="s">
        <v>18</v>
      </c>
      <c r="E4669" s="4" t="s">
        <v>25</v>
      </c>
      <c r="F4669" s="9">
        <v>3</v>
      </c>
      <c r="G4669" s="10">
        <v>218</v>
      </c>
      <c r="H4669" s="11">
        <v>0.15</v>
      </c>
      <c r="I4669" s="10">
        <f t="shared" si="438"/>
        <v>654</v>
      </c>
      <c r="J4669" s="10">
        <f t="shared" si="433"/>
        <v>98.1</v>
      </c>
      <c r="K4669" s="10">
        <f t="shared" si="434"/>
        <v>555.9</v>
      </c>
      <c r="L4669" s="11">
        <v>0.05</v>
      </c>
      <c r="M4669" s="10">
        <f t="shared" si="435"/>
        <v>27.795000000000002</v>
      </c>
      <c r="N4669" s="10">
        <f t="shared" si="436"/>
        <v>583.69499999999994</v>
      </c>
      <c r="O4669" s="10">
        <v>119.2</v>
      </c>
      <c r="P4669" s="10">
        <f t="shared" si="437"/>
        <v>198.29999999999995</v>
      </c>
      <c r="Q4669" s="12">
        <v>45802</v>
      </c>
    </row>
    <row r="4670" spans="1:17" x14ac:dyDescent="0.25">
      <c r="A4670" s="4">
        <v>1570</v>
      </c>
      <c r="B4670" s="4" t="s">
        <v>38</v>
      </c>
      <c r="C4670" s="4" t="s">
        <v>21</v>
      </c>
      <c r="D4670" s="4" t="s">
        <v>26</v>
      </c>
      <c r="E4670" s="4" t="s">
        <v>36</v>
      </c>
      <c r="F4670" s="9">
        <v>1</v>
      </c>
      <c r="G4670" s="10">
        <v>1137</v>
      </c>
      <c r="H4670" s="11">
        <v>0.05</v>
      </c>
      <c r="I4670" s="10">
        <f t="shared" si="438"/>
        <v>1137</v>
      </c>
      <c r="J4670" s="10">
        <f t="shared" si="433"/>
        <v>56.85</v>
      </c>
      <c r="K4670" s="10">
        <f t="shared" si="434"/>
        <v>1080.1500000000001</v>
      </c>
      <c r="L4670" s="11">
        <v>0.05</v>
      </c>
      <c r="M4670" s="10">
        <f t="shared" si="435"/>
        <v>54.007500000000007</v>
      </c>
      <c r="N4670" s="10">
        <f t="shared" si="436"/>
        <v>1134.1575</v>
      </c>
      <c r="O4670" s="10">
        <v>882.02</v>
      </c>
      <c r="P4670" s="10">
        <f t="shared" si="437"/>
        <v>198.13000000000011</v>
      </c>
      <c r="Q4670" s="12">
        <v>45869</v>
      </c>
    </row>
    <row r="4671" spans="1:17" x14ac:dyDescent="0.25">
      <c r="A4671" s="4">
        <v>1477</v>
      </c>
      <c r="B4671" s="4" t="s">
        <v>31</v>
      </c>
      <c r="C4671" s="4" t="s">
        <v>21</v>
      </c>
      <c r="D4671" s="4" t="s">
        <v>28</v>
      </c>
      <c r="E4671" s="4" t="s">
        <v>37</v>
      </c>
      <c r="F4671" s="9">
        <v>2</v>
      </c>
      <c r="G4671" s="10">
        <v>543</v>
      </c>
      <c r="H4671" s="11">
        <v>0.15</v>
      </c>
      <c r="I4671" s="10">
        <f t="shared" si="438"/>
        <v>1086</v>
      </c>
      <c r="J4671" s="10">
        <f t="shared" si="433"/>
        <v>162.9</v>
      </c>
      <c r="K4671" s="10">
        <f t="shared" si="434"/>
        <v>923.1</v>
      </c>
      <c r="L4671" s="11">
        <v>0.05</v>
      </c>
      <c r="M4671" s="10">
        <f t="shared" si="435"/>
        <v>46.155000000000001</v>
      </c>
      <c r="N4671" s="10">
        <f t="shared" si="436"/>
        <v>969.255</v>
      </c>
      <c r="O4671" s="10">
        <v>362.52</v>
      </c>
      <c r="P4671" s="10">
        <f t="shared" si="437"/>
        <v>198.06000000000006</v>
      </c>
      <c r="Q4671" s="12">
        <v>45712</v>
      </c>
    </row>
    <row r="4672" spans="1:17" x14ac:dyDescent="0.25">
      <c r="A4672" s="4">
        <v>3746</v>
      </c>
      <c r="B4672" s="4" t="s">
        <v>16</v>
      </c>
      <c r="C4672" s="4" t="s">
        <v>21</v>
      </c>
      <c r="D4672" s="4" t="s">
        <v>33</v>
      </c>
      <c r="E4672" s="4" t="s">
        <v>37</v>
      </c>
      <c r="F4672" s="9">
        <v>18</v>
      </c>
      <c r="G4672" s="10">
        <v>103</v>
      </c>
      <c r="H4672" s="11">
        <v>0.15</v>
      </c>
      <c r="I4672" s="10">
        <f t="shared" si="438"/>
        <v>1854</v>
      </c>
      <c r="J4672" s="10">
        <f t="shared" si="433"/>
        <v>278.09999999999997</v>
      </c>
      <c r="K4672" s="10">
        <f t="shared" si="434"/>
        <v>1575.9</v>
      </c>
      <c r="L4672" s="11">
        <v>0.05</v>
      </c>
      <c r="M4672" s="10">
        <f t="shared" si="435"/>
        <v>78.795000000000016</v>
      </c>
      <c r="N4672" s="10">
        <f t="shared" si="436"/>
        <v>1654.6950000000002</v>
      </c>
      <c r="O4672" s="10">
        <v>76.59</v>
      </c>
      <c r="P4672" s="10">
        <f t="shared" si="437"/>
        <v>197.27999999999997</v>
      </c>
      <c r="Q4672" s="12">
        <v>45782</v>
      </c>
    </row>
    <row r="4673" spans="1:17" x14ac:dyDescent="0.25">
      <c r="A4673" s="4">
        <v>1501</v>
      </c>
      <c r="B4673" s="4" t="s">
        <v>35</v>
      </c>
      <c r="C4673" s="4" t="s">
        <v>17</v>
      </c>
      <c r="D4673" s="4" t="s">
        <v>26</v>
      </c>
      <c r="E4673" s="4" t="s">
        <v>19</v>
      </c>
      <c r="F4673" s="9">
        <v>1</v>
      </c>
      <c r="G4673" s="10">
        <v>832</v>
      </c>
      <c r="H4673" s="11">
        <v>0</v>
      </c>
      <c r="I4673" s="10">
        <f t="shared" si="438"/>
        <v>832</v>
      </c>
      <c r="J4673" s="10">
        <f t="shared" si="433"/>
        <v>0</v>
      </c>
      <c r="K4673" s="10">
        <f t="shared" si="434"/>
        <v>832</v>
      </c>
      <c r="L4673" s="11">
        <v>0.05</v>
      </c>
      <c r="M4673" s="10">
        <f t="shared" si="435"/>
        <v>41.6</v>
      </c>
      <c r="N4673" s="10">
        <f t="shared" si="436"/>
        <v>873.6</v>
      </c>
      <c r="O4673" s="10">
        <v>634.73</v>
      </c>
      <c r="P4673" s="10">
        <f t="shared" si="437"/>
        <v>197.26999999999998</v>
      </c>
      <c r="Q4673" s="12">
        <v>45938</v>
      </c>
    </row>
    <row r="4674" spans="1:17" x14ac:dyDescent="0.25">
      <c r="A4674" s="4">
        <v>1616</v>
      </c>
      <c r="B4674" s="4" t="s">
        <v>16</v>
      </c>
      <c r="C4674" s="4" t="s">
        <v>24</v>
      </c>
      <c r="D4674" s="4" t="s">
        <v>26</v>
      </c>
      <c r="E4674" s="4" t="s">
        <v>29</v>
      </c>
      <c r="F4674" s="9">
        <v>1</v>
      </c>
      <c r="G4674" s="10">
        <v>991</v>
      </c>
      <c r="H4674" s="11">
        <v>0.15</v>
      </c>
      <c r="I4674" s="10">
        <f t="shared" si="438"/>
        <v>991</v>
      </c>
      <c r="J4674" s="10">
        <f t="shared" ref="J4674:J4737" si="439">I4674*H4674</f>
        <v>148.65</v>
      </c>
      <c r="K4674" s="10">
        <f t="shared" ref="K4674:K4737" si="440">I4674-J4674</f>
        <v>842.35</v>
      </c>
      <c r="L4674" s="11">
        <v>0.05</v>
      </c>
      <c r="M4674" s="10">
        <f t="shared" ref="M4674:M4737" si="441">K4674*L4674</f>
        <v>42.117500000000007</v>
      </c>
      <c r="N4674" s="10">
        <f t="shared" ref="N4674:N4737" si="442">K4674+M4674</f>
        <v>884.46749999999997</v>
      </c>
      <c r="O4674" s="10">
        <v>645.44000000000005</v>
      </c>
      <c r="P4674" s="10">
        <f t="shared" ref="P4674:P4737" si="443">K4674-(O4674*F4674)</f>
        <v>196.90999999999997</v>
      </c>
      <c r="Q4674" s="12">
        <v>45946</v>
      </c>
    </row>
    <row r="4675" spans="1:17" x14ac:dyDescent="0.25">
      <c r="A4675" s="4">
        <v>4481</v>
      </c>
      <c r="B4675" s="4" t="s">
        <v>31</v>
      </c>
      <c r="C4675" s="4" t="s">
        <v>21</v>
      </c>
      <c r="D4675" s="4" t="s">
        <v>18</v>
      </c>
      <c r="E4675" s="4" t="s">
        <v>19</v>
      </c>
      <c r="F4675" s="9">
        <v>3</v>
      </c>
      <c r="G4675" s="10">
        <v>372</v>
      </c>
      <c r="H4675" s="11">
        <v>0.15</v>
      </c>
      <c r="I4675" s="10">
        <f t="shared" si="438"/>
        <v>1116</v>
      </c>
      <c r="J4675" s="10">
        <f t="shared" si="439"/>
        <v>167.4</v>
      </c>
      <c r="K4675" s="10">
        <f t="shared" si="440"/>
        <v>948.6</v>
      </c>
      <c r="L4675" s="11">
        <v>0.05</v>
      </c>
      <c r="M4675" s="10">
        <f t="shared" si="441"/>
        <v>47.430000000000007</v>
      </c>
      <c r="N4675" s="10">
        <f t="shared" si="442"/>
        <v>996.03</v>
      </c>
      <c r="O4675" s="10">
        <v>250.71</v>
      </c>
      <c r="P4675" s="10">
        <f t="shared" si="443"/>
        <v>196.47000000000003</v>
      </c>
      <c r="Q4675" s="12">
        <v>45904</v>
      </c>
    </row>
    <row r="4676" spans="1:17" x14ac:dyDescent="0.25">
      <c r="A4676" s="4">
        <v>3691</v>
      </c>
      <c r="B4676" s="4" t="s">
        <v>32</v>
      </c>
      <c r="C4676" s="4" t="s">
        <v>21</v>
      </c>
      <c r="D4676" s="4" t="s">
        <v>33</v>
      </c>
      <c r="E4676" s="4" t="s">
        <v>29</v>
      </c>
      <c r="F4676" s="9">
        <v>7</v>
      </c>
      <c r="G4676" s="10">
        <v>168</v>
      </c>
      <c r="H4676" s="11">
        <v>0.1</v>
      </c>
      <c r="I4676" s="10">
        <f t="shared" si="438"/>
        <v>1176</v>
      </c>
      <c r="J4676" s="10">
        <f t="shared" si="439"/>
        <v>117.60000000000001</v>
      </c>
      <c r="K4676" s="10">
        <f t="shared" si="440"/>
        <v>1058.4000000000001</v>
      </c>
      <c r="L4676" s="11">
        <v>0.05</v>
      </c>
      <c r="M4676" s="10">
        <f t="shared" si="441"/>
        <v>52.920000000000009</v>
      </c>
      <c r="N4676" s="10">
        <f t="shared" si="442"/>
        <v>1111.3200000000002</v>
      </c>
      <c r="O4676" s="10">
        <v>123.14</v>
      </c>
      <c r="P4676" s="10">
        <f t="shared" si="443"/>
        <v>196.42000000000007</v>
      </c>
      <c r="Q4676" s="12">
        <v>45995</v>
      </c>
    </row>
    <row r="4677" spans="1:17" x14ac:dyDescent="0.25">
      <c r="A4677" s="4">
        <v>3653</v>
      </c>
      <c r="B4677" s="4" t="s">
        <v>32</v>
      </c>
      <c r="C4677" s="4" t="s">
        <v>24</v>
      </c>
      <c r="D4677" s="4" t="s">
        <v>33</v>
      </c>
      <c r="E4677" s="4" t="s">
        <v>22</v>
      </c>
      <c r="F4677" s="9">
        <v>1</v>
      </c>
      <c r="G4677" s="10">
        <v>546</v>
      </c>
      <c r="H4677" s="11">
        <v>0.05</v>
      </c>
      <c r="I4677" s="10">
        <f t="shared" si="438"/>
        <v>546</v>
      </c>
      <c r="J4677" s="10">
        <f t="shared" si="439"/>
        <v>27.3</v>
      </c>
      <c r="K4677" s="10">
        <f t="shared" si="440"/>
        <v>518.70000000000005</v>
      </c>
      <c r="L4677" s="11">
        <v>0.05</v>
      </c>
      <c r="M4677" s="10">
        <f t="shared" si="441"/>
        <v>25.935000000000002</v>
      </c>
      <c r="N4677" s="10">
        <f t="shared" si="442"/>
        <v>544.63499999999999</v>
      </c>
      <c r="O4677" s="10">
        <v>322.39</v>
      </c>
      <c r="P4677" s="10">
        <f t="shared" si="443"/>
        <v>196.31000000000006</v>
      </c>
      <c r="Q4677" s="12">
        <v>45776</v>
      </c>
    </row>
    <row r="4678" spans="1:17" x14ac:dyDescent="0.25">
      <c r="A4678" s="4">
        <v>4277</v>
      </c>
      <c r="B4678" s="4" t="s">
        <v>32</v>
      </c>
      <c r="C4678" s="4" t="s">
        <v>17</v>
      </c>
      <c r="D4678" s="4" t="s">
        <v>28</v>
      </c>
      <c r="E4678" s="4" t="s">
        <v>22</v>
      </c>
      <c r="F4678" s="9">
        <v>2</v>
      </c>
      <c r="G4678" s="10">
        <v>926</v>
      </c>
      <c r="H4678" s="11">
        <v>0.1</v>
      </c>
      <c r="I4678" s="10">
        <f t="shared" si="438"/>
        <v>1852</v>
      </c>
      <c r="J4678" s="10">
        <f t="shared" si="439"/>
        <v>185.20000000000002</v>
      </c>
      <c r="K4678" s="10">
        <f t="shared" si="440"/>
        <v>1666.8</v>
      </c>
      <c r="L4678" s="11">
        <v>0.05</v>
      </c>
      <c r="M4678" s="10">
        <f t="shared" si="441"/>
        <v>83.34</v>
      </c>
      <c r="N4678" s="10">
        <f t="shared" si="442"/>
        <v>1750.1399999999999</v>
      </c>
      <c r="O4678" s="10">
        <v>735.33</v>
      </c>
      <c r="P4678" s="10">
        <f t="shared" si="443"/>
        <v>196.13999999999987</v>
      </c>
      <c r="Q4678" s="12">
        <v>45719</v>
      </c>
    </row>
    <row r="4679" spans="1:17" x14ac:dyDescent="0.25">
      <c r="A4679" s="4">
        <v>4086</v>
      </c>
      <c r="B4679" s="4" t="s">
        <v>32</v>
      </c>
      <c r="C4679" s="4" t="s">
        <v>24</v>
      </c>
      <c r="D4679" s="4" t="s">
        <v>33</v>
      </c>
      <c r="E4679" s="4" t="s">
        <v>37</v>
      </c>
      <c r="F4679" s="9">
        <v>2</v>
      </c>
      <c r="G4679" s="10">
        <v>357</v>
      </c>
      <c r="H4679" s="11">
        <v>0</v>
      </c>
      <c r="I4679" s="10">
        <f t="shared" si="438"/>
        <v>714</v>
      </c>
      <c r="J4679" s="10">
        <f t="shared" si="439"/>
        <v>0</v>
      </c>
      <c r="K4679" s="10">
        <f t="shared" si="440"/>
        <v>714</v>
      </c>
      <c r="L4679" s="11">
        <v>0.05</v>
      </c>
      <c r="M4679" s="10">
        <f t="shared" si="441"/>
        <v>35.700000000000003</v>
      </c>
      <c r="N4679" s="10">
        <f t="shared" si="442"/>
        <v>749.7</v>
      </c>
      <c r="O4679" s="10">
        <v>259.08</v>
      </c>
      <c r="P4679" s="10">
        <f t="shared" si="443"/>
        <v>195.84000000000003</v>
      </c>
      <c r="Q4679" s="12">
        <v>45995</v>
      </c>
    </row>
    <row r="4680" spans="1:17" x14ac:dyDescent="0.25">
      <c r="A4680" s="4">
        <v>728</v>
      </c>
      <c r="B4680" s="4" t="s">
        <v>31</v>
      </c>
      <c r="C4680" s="4" t="s">
        <v>17</v>
      </c>
      <c r="D4680" s="4" t="s">
        <v>33</v>
      </c>
      <c r="E4680" s="4" t="s">
        <v>22</v>
      </c>
      <c r="F4680" s="9">
        <v>5</v>
      </c>
      <c r="G4680" s="10">
        <v>323</v>
      </c>
      <c r="H4680" s="11">
        <v>0.15</v>
      </c>
      <c r="I4680" s="10">
        <f t="shared" si="438"/>
        <v>1615</v>
      </c>
      <c r="J4680" s="10">
        <f t="shared" si="439"/>
        <v>242.25</v>
      </c>
      <c r="K4680" s="10">
        <f t="shared" si="440"/>
        <v>1372.75</v>
      </c>
      <c r="L4680" s="11">
        <v>0.05</v>
      </c>
      <c r="M4680" s="10">
        <f t="shared" si="441"/>
        <v>68.637500000000003</v>
      </c>
      <c r="N4680" s="10">
        <f t="shared" si="442"/>
        <v>1441.3875</v>
      </c>
      <c r="O4680" s="10">
        <v>235.4</v>
      </c>
      <c r="P4680" s="10">
        <f t="shared" si="443"/>
        <v>195.75</v>
      </c>
      <c r="Q4680" s="12">
        <v>45831</v>
      </c>
    </row>
    <row r="4681" spans="1:17" x14ac:dyDescent="0.25">
      <c r="A4681" s="4">
        <v>779</v>
      </c>
      <c r="B4681" s="4" t="s">
        <v>16</v>
      </c>
      <c r="C4681" s="4" t="s">
        <v>24</v>
      </c>
      <c r="D4681" s="4" t="s">
        <v>26</v>
      </c>
      <c r="E4681" s="4" t="s">
        <v>29</v>
      </c>
      <c r="F4681" s="9">
        <v>1</v>
      </c>
      <c r="G4681" s="10">
        <v>881</v>
      </c>
      <c r="H4681" s="11">
        <v>0.1</v>
      </c>
      <c r="I4681" s="10">
        <f t="shared" si="438"/>
        <v>881</v>
      </c>
      <c r="J4681" s="10">
        <f t="shared" si="439"/>
        <v>88.100000000000009</v>
      </c>
      <c r="K4681" s="10">
        <f t="shared" si="440"/>
        <v>792.9</v>
      </c>
      <c r="L4681" s="11">
        <v>0.05</v>
      </c>
      <c r="M4681" s="10">
        <f t="shared" si="441"/>
        <v>39.645000000000003</v>
      </c>
      <c r="N4681" s="10">
        <f t="shared" si="442"/>
        <v>832.54499999999996</v>
      </c>
      <c r="O4681" s="10">
        <v>598</v>
      </c>
      <c r="P4681" s="10">
        <f t="shared" si="443"/>
        <v>194.89999999999998</v>
      </c>
      <c r="Q4681" s="12">
        <v>45991</v>
      </c>
    </row>
    <row r="4682" spans="1:17" x14ac:dyDescent="0.25">
      <c r="A4682" s="4">
        <v>2483</v>
      </c>
      <c r="B4682" s="4" t="s">
        <v>34</v>
      </c>
      <c r="C4682" s="4" t="s">
        <v>24</v>
      </c>
      <c r="D4682" s="4" t="s">
        <v>33</v>
      </c>
      <c r="E4682" s="4" t="s">
        <v>27</v>
      </c>
      <c r="F4682" s="9">
        <v>3</v>
      </c>
      <c r="G4682" s="10">
        <v>237</v>
      </c>
      <c r="H4682" s="11">
        <v>0.05</v>
      </c>
      <c r="I4682" s="10">
        <f t="shared" si="438"/>
        <v>711</v>
      </c>
      <c r="J4682" s="10">
        <f t="shared" si="439"/>
        <v>35.550000000000004</v>
      </c>
      <c r="K4682" s="10">
        <f t="shared" si="440"/>
        <v>675.45</v>
      </c>
      <c r="L4682" s="11">
        <v>0.05</v>
      </c>
      <c r="M4682" s="10">
        <f t="shared" si="441"/>
        <v>33.772500000000001</v>
      </c>
      <c r="N4682" s="10">
        <f t="shared" si="442"/>
        <v>709.22250000000008</v>
      </c>
      <c r="O4682" s="10">
        <v>160.22999999999999</v>
      </c>
      <c r="P4682" s="10">
        <f t="shared" si="443"/>
        <v>194.7600000000001</v>
      </c>
      <c r="Q4682" s="12">
        <v>45982</v>
      </c>
    </row>
    <row r="4683" spans="1:17" x14ac:dyDescent="0.25">
      <c r="A4683" s="4">
        <v>755</v>
      </c>
      <c r="B4683" s="4" t="s">
        <v>35</v>
      </c>
      <c r="C4683" s="4" t="s">
        <v>21</v>
      </c>
      <c r="D4683" s="4" t="s">
        <v>18</v>
      </c>
      <c r="E4683" s="4" t="s">
        <v>25</v>
      </c>
      <c r="F4683" s="9">
        <v>10</v>
      </c>
      <c r="G4683" s="10">
        <v>151</v>
      </c>
      <c r="H4683" s="11">
        <v>0.15</v>
      </c>
      <c r="I4683" s="10">
        <f t="shared" si="438"/>
        <v>1510</v>
      </c>
      <c r="J4683" s="10">
        <f t="shared" si="439"/>
        <v>226.5</v>
      </c>
      <c r="K4683" s="10">
        <f t="shared" si="440"/>
        <v>1283.5</v>
      </c>
      <c r="L4683" s="11">
        <v>0.05</v>
      </c>
      <c r="M4683" s="10">
        <f t="shared" si="441"/>
        <v>64.174999999999997</v>
      </c>
      <c r="N4683" s="10">
        <f t="shared" si="442"/>
        <v>1347.675</v>
      </c>
      <c r="O4683" s="10">
        <v>108.88</v>
      </c>
      <c r="P4683" s="10">
        <f t="shared" si="443"/>
        <v>194.70000000000005</v>
      </c>
      <c r="Q4683" s="12">
        <v>45897</v>
      </c>
    </row>
    <row r="4684" spans="1:17" x14ac:dyDescent="0.25">
      <c r="A4684" s="4">
        <v>1314</v>
      </c>
      <c r="B4684" s="4" t="s">
        <v>38</v>
      </c>
      <c r="C4684" s="4" t="s">
        <v>21</v>
      </c>
      <c r="D4684" s="4" t="s">
        <v>33</v>
      </c>
      <c r="E4684" s="4" t="s">
        <v>30</v>
      </c>
      <c r="F4684" s="9">
        <v>6</v>
      </c>
      <c r="G4684" s="10">
        <v>294</v>
      </c>
      <c r="H4684" s="11">
        <v>0.15</v>
      </c>
      <c r="I4684" s="10">
        <f t="shared" si="438"/>
        <v>1764</v>
      </c>
      <c r="J4684" s="10">
        <f t="shared" si="439"/>
        <v>264.59999999999997</v>
      </c>
      <c r="K4684" s="10">
        <f t="shared" si="440"/>
        <v>1499.4</v>
      </c>
      <c r="L4684" s="11">
        <v>0.05</v>
      </c>
      <c r="M4684" s="10">
        <f t="shared" si="441"/>
        <v>74.970000000000013</v>
      </c>
      <c r="N4684" s="10">
        <f t="shared" si="442"/>
        <v>1574.3700000000001</v>
      </c>
      <c r="O4684" s="10">
        <v>217.66</v>
      </c>
      <c r="P4684" s="10">
        <f t="shared" si="443"/>
        <v>193.44000000000005</v>
      </c>
      <c r="Q4684" s="12">
        <v>45850</v>
      </c>
    </row>
    <row r="4685" spans="1:17" x14ac:dyDescent="0.25">
      <c r="A4685" s="4">
        <v>372</v>
      </c>
      <c r="B4685" s="4" t="s">
        <v>20</v>
      </c>
      <c r="C4685" s="4" t="s">
        <v>24</v>
      </c>
      <c r="D4685" s="4" t="s">
        <v>28</v>
      </c>
      <c r="E4685" s="4" t="s">
        <v>25</v>
      </c>
      <c r="F4685" s="9">
        <v>19</v>
      </c>
      <c r="G4685" s="10">
        <v>132</v>
      </c>
      <c r="H4685" s="11">
        <v>0.15</v>
      </c>
      <c r="I4685" s="10">
        <f t="shared" si="438"/>
        <v>2508</v>
      </c>
      <c r="J4685" s="10">
        <f t="shared" si="439"/>
        <v>376.2</v>
      </c>
      <c r="K4685" s="10">
        <f t="shared" si="440"/>
        <v>2131.8000000000002</v>
      </c>
      <c r="L4685" s="11">
        <v>0.05</v>
      </c>
      <c r="M4685" s="10">
        <f t="shared" si="441"/>
        <v>106.59000000000002</v>
      </c>
      <c r="N4685" s="10">
        <f t="shared" si="442"/>
        <v>2238.3900000000003</v>
      </c>
      <c r="O4685" s="10">
        <v>102.03</v>
      </c>
      <c r="P4685" s="10">
        <f t="shared" si="443"/>
        <v>193.23000000000025</v>
      </c>
      <c r="Q4685" s="12">
        <v>45804</v>
      </c>
    </row>
    <row r="4686" spans="1:17" x14ac:dyDescent="0.25">
      <c r="A4686" s="4">
        <v>457</v>
      </c>
      <c r="B4686" s="4" t="s">
        <v>20</v>
      </c>
      <c r="C4686" s="4" t="s">
        <v>17</v>
      </c>
      <c r="D4686" s="4" t="s">
        <v>26</v>
      </c>
      <c r="E4686" s="4" t="s">
        <v>30</v>
      </c>
      <c r="F4686" s="9">
        <v>1</v>
      </c>
      <c r="G4686" s="10">
        <v>459</v>
      </c>
      <c r="H4686" s="11">
        <v>0</v>
      </c>
      <c r="I4686" s="10">
        <f t="shared" si="438"/>
        <v>459</v>
      </c>
      <c r="J4686" s="10">
        <f t="shared" si="439"/>
        <v>0</v>
      </c>
      <c r="K4686" s="10">
        <f t="shared" si="440"/>
        <v>459</v>
      </c>
      <c r="L4686" s="11">
        <v>0.05</v>
      </c>
      <c r="M4686" s="10">
        <f t="shared" si="441"/>
        <v>22.950000000000003</v>
      </c>
      <c r="N4686" s="10">
        <f t="shared" si="442"/>
        <v>481.95</v>
      </c>
      <c r="O4686" s="10">
        <v>266.67</v>
      </c>
      <c r="P4686" s="10">
        <f t="shared" si="443"/>
        <v>192.32999999999998</v>
      </c>
      <c r="Q4686" s="12">
        <v>45730</v>
      </c>
    </row>
    <row r="4687" spans="1:17" x14ac:dyDescent="0.25">
      <c r="A4687" s="4">
        <v>2746</v>
      </c>
      <c r="B4687" s="4" t="s">
        <v>16</v>
      </c>
      <c r="C4687" s="4" t="s">
        <v>24</v>
      </c>
      <c r="D4687" s="4" t="s">
        <v>33</v>
      </c>
      <c r="E4687" s="4" t="s">
        <v>22</v>
      </c>
      <c r="F4687" s="9">
        <v>3</v>
      </c>
      <c r="G4687" s="10">
        <v>264</v>
      </c>
      <c r="H4687" s="11">
        <v>0.05</v>
      </c>
      <c r="I4687" s="10">
        <f t="shared" si="438"/>
        <v>792</v>
      </c>
      <c r="J4687" s="10">
        <f t="shared" si="439"/>
        <v>39.6</v>
      </c>
      <c r="K4687" s="10">
        <f t="shared" si="440"/>
        <v>752.4</v>
      </c>
      <c r="L4687" s="11">
        <v>0.05</v>
      </c>
      <c r="M4687" s="10">
        <f t="shared" si="441"/>
        <v>37.619999999999997</v>
      </c>
      <c r="N4687" s="10">
        <f t="shared" si="442"/>
        <v>790.02</v>
      </c>
      <c r="O4687" s="10">
        <v>187.04</v>
      </c>
      <c r="P4687" s="10">
        <f t="shared" si="443"/>
        <v>191.27999999999997</v>
      </c>
      <c r="Q4687" s="12">
        <v>45941</v>
      </c>
    </row>
    <row r="4688" spans="1:17" x14ac:dyDescent="0.25">
      <c r="A4688" s="4">
        <v>3929</v>
      </c>
      <c r="B4688" s="4" t="s">
        <v>35</v>
      </c>
      <c r="C4688" s="4" t="s">
        <v>21</v>
      </c>
      <c r="D4688" s="4" t="s">
        <v>18</v>
      </c>
      <c r="E4688" s="4" t="s">
        <v>36</v>
      </c>
      <c r="F4688" s="9">
        <v>5</v>
      </c>
      <c r="G4688" s="10">
        <v>157</v>
      </c>
      <c r="H4688" s="11">
        <v>0</v>
      </c>
      <c r="I4688" s="10">
        <f t="shared" si="438"/>
        <v>785</v>
      </c>
      <c r="J4688" s="10">
        <f t="shared" si="439"/>
        <v>0</v>
      </c>
      <c r="K4688" s="10">
        <f t="shared" si="440"/>
        <v>785</v>
      </c>
      <c r="L4688" s="11">
        <v>0.05</v>
      </c>
      <c r="M4688" s="10">
        <f t="shared" si="441"/>
        <v>39.25</v>
      </c>
      <c r="N4688" s="10">
        <f t="shared" si="442"/>
        <v>824.25</v>
      </c>
      <c r="O4688" s="10">
        <v>118.79</v>
      </c>
      <c r="P4688" s="10">
        <f t="shared" si="443"/>
        <v>191.04999999999995</v>
      </c>
      <c r="Q4688" s="12">
        <v>46007</v>
      </c>
    </row>
    <row r="4689" spans="1:17" x14ac:dyDescent="0.25">
      <c r="A4689" s="4">
        <v>875</v>
      </c>
      <c r="B4689" s="4" t="s">
        <v>16</v>
      </c>
      <c r="C4689" s="4" t="s">
        <v>17</v>
      </c>
      <c r="D4689" s="4" t="s">
        <v>33</v>
      </c>
      <c r="E4689" s="4" t="s">
        <v>22</v>
      </c>
      <c r="F4689" s="9">
        <v>8</v>
      </c>
      <c r="G4689" s="10">
        <v>96</v>
      </c>
      <c r="H4689" s="11">
        <v>0.1</v>
      </c>
      <c r="I4689" s="10">
        <f t="shared" si="438"/>
        <v>768</v>
      </c>
      <c r="J4689" s="10">
        <f t="shared" si="439"/>
        <v>76.800000000000011</v>
      </c>
      <c r="K4689" s="10">
        <f t="shared" si="440"/>
        <v>691.2</v>
      </c>
      <c r="L4689" s="11">
        <v>0.05</v>
      </c>
      <c r="M4689" s="10">
        <f t="shared" si="441"/>
        <v>34.56</v>
      </c>
      <c r="N4689" s="10">
        <f t="shared" si="442"/>
        <v>725.76</v>
      </c>
      <c r="O4689" s="10">
        <v>62.54</v>
      </c>
      <c r="P4689" s="10">
        <f t="shared" si="443"/>
        <v>190.88000000000005</v>
      </c>
      <c r="Q4689" s="12">
        <v>45713</v>
      </c>
    </row>
    <row r="4690" spans="1:17" x14ac:dyDescent="0.25">
      <c r="A4690" s="4">
        <v>3175</v>
      </c>
      <c r="B4690" s="4" t="s">
        <v>35</v>
      </c>
      <c r="C4690" s="4" t="s">
        <v>24</v>
      </c>
      <c r="D4690" s="4" t="s">
        <v>18</v>
      </c>
      <c r="E4690" s="4" t="s">
        <v>30</v>
      </c>
      <c r="F4690" s="9">
        <v>1</v>
      </c>
      <c r="G4690" s="10">
        <v>549</v>
      </c>
      <c r="H4690" s="11">
        <v>0.15</v>
      </c>
      <c r="I4690" s="10">
        <f t="shared" si="438"/>
        <v>549</v>
      </c>
      <c r="J4690" s="10">
        <f t="shared" si="439"/>
        <v>82.35</v>
      </c>
      <c r="K4690" s="10">
        <f t="shared" si="440"/>
        <v>466.65</v>
      </c>
      <c r="L4690" s="11">
        <v>0.05</v>
      </c>
      <c r="M4690" s="10">
        <f t="shared" si="441"/>
        <v>23.3325</v>
      </c>
      <c r="N4690" s="10">
        <f t="shared" si="442"/>
        <v>489.98249999999996</v>
      </c>
      <c r="O4690" s="10">
        <v>276.61</v>
      </c>
      <c r="P4690" s="10">
        <f t="shared" si="443"/>
        <v>190.03999999999996</v>
      </c>
      <c r="Q4690" s="12">
        <v>45927</v>
      </c>
    </row>
    <row r="4691" spans="1:17" x14ac:dyDescent="0.25">
      <c r="A4691" s="4">
        <v>2898</v>
      </c>
      <c r="B4691" s="4" t="s">
        <v>20</v>
      </c>
      <c r="C4691" s="4" t="s">
        <v>21</v>
      </c>
      <c r="D4691" s="4" t="s">
        <v>18</v>
      </c>
      <c r="E4691" s="4" t="s">
        <v>29</v>
      </c>
      <c r="F4691" s="9">
        <v>18</v>
      </c>
      <c r="G4691" s="10">
        <v>148</v>
      </c>
      <c r="H4691" s="11">
        <v>0.15</v>
      </c>
      <c r="I4691" s="10">
        <f t="shared" ref="I4691:I4754" si="444">F4691*G4691</f>
        <v>2664</v>
      </c>
      <c r="J4691" s="10">
        <f t="shared" si="439"/>
        <v>399.59999999999997</v>
      </c>
      <c r="K4691" s="10">
        <f t="shared" si="440"/>
        <v>2264.4</v>
      </c>
      <c r="L4691" s="11">
        <v>0.05</v>
      </c>
      <c r="M4691" s="10">
        <f t="shared" si="441"/>
        <v>113.22000000000001</v>
      </c>
      <c r="N4691" s="10">
        <f t="shared" si="442"/>
        <v>2377.62</v>
      </c>
      <c r="O4691" s="10">
        <v>115.26</v>
      </c>
      <c r="P4691" s="10">
        <f t="shared" si="443"/>
        <v>189.7199999999998</v>
      </c>
      <c r="Q4691" s="12">
        <v>45742</v>
      </c>
    </row>
    <row r="4692" spans="1:17" x14ac:dyDescent="0.25">
      <c r="A4692" s="4">
        <v>4075</v>
      </c>
      <c r="B4692" s="4" t="s">
        <v>20</v>
      </c>
      <c r="C4692" s="4" t="s">
        <v>24</v>
      </c>
      <c r="D4692" s="4" t="s">
        <v>18</v>
      </c>
      <c r="E4692" s="4" t="s">
        <v>29</v>
      </c>
      <c r="F4692" s="9">
        <v>5</v>
      </c>
      <c r="G4692" s="10">
        <v>84</v>
      </c>
      <c r="H4692" s="11">
        <v>0</v>
      </c>
      <c r="I4692" s="10">
        <f t="shared" si="444"/>
        <v>420</v>
      </c>
      <c r="J4692" s="10">
        <f t="shared" si="439"/>
        <v>0</v>
      </c>
      <c r="K4692" s="10">
        <f t="shared" si="440"/>
        <v>420</v>
      </c>
      <c r="L4692" s="11">
        <v>0.05</v>
      </c>
      <c r="M4692" s="10">
        <f t="shared" si="441"/>
        <v>21</v>
      </c>
      <c r="N4692" s="10">
        <f t="shared" si="442"/>
        <v>441</v>
      </c>
      <c r="O4692" s="10">
        <v>46.19</v>
      </c>
      <c r="P4692" s="10">
        <f t="shared" si="443"/>
        <v>189.05</v>
      </c>
      <c r="Q4692" s="12">
        <v>45715</v>
      </c>
    </row>
    <row r="4693" spans="1:17" x14ac:dyDescent="0.25">
      <c r="A4693" s="4">
        <v>2042</v>
      </c>
      <c r="B4693" s="4" t="s">
        <v>16</v>
      </c>
      <c r="C4693" s="4" t="s">
        <v>17</v>
      </c>
      <c r="D4693" s="4" t="s">
        <v>18</v>
      </c>
      <c r="E4693" s="4" t="s">
        <v>36</v>
      </c>
      <c r="F4693" s="9">
        <v>1</v>
      </c>
      <c r="G4693" s="10">
        <v>514</v>
      </c>
      <c r="H4693" s="11">
        <v>0</v>
      </c>
      <c r="I4693" s="10">
        <f t="shared" si="444"/>
        <v>514</v>
      </c>
      <c r="J4693" s="10">
        <f t="shared" si="439"/>
        <v>0</v>
      </c>
      <c r="K4693" s="10">
        <f t="shared" si="440"/>
        <v>514</v>
      </c>
      <c r="L4693" s="11">
        <v>0.05</v>
      </c>
      <c r="M4693" s="10">
        <f t="shared" si="441"/>
        <v>25.700000000000003</v>
      </c>
      <c r="N4693" s="10">
        <f t="shared" si="442"/>
        <v>539.70000000000005</v>
      </c>
      <c r="O4693" s="10">
        <v>325.38</v>
      </c>
      <c r="P4693" s="10">
        <f t="shared" si="443"/>
        <v>188.62</v>
      </c>
      <c r="Q4693" s="12">
        <v>46013</v>
      </c>
    </row>
    <row r="4694" spans="1:17" x14ac:dyDescent="0.25">
      <c r="A4694" s="4">
        <v>1806</v>
      </c>
      <c r="B4694" s="4" t="s">
        <v>32</v>
      </c>
      <c r="C4694" s="4" t="s">
        <v>24</v>
      </c>
      <c r="D4694" s="4" t="s">
        <v>26</v>
      </c>
      <c r="E4694" s="4" t="s">
        <v>27</v>
      </c>
      <c r="F4694" s="9">
        <v>8</v>
      </c>
      <c r="G4694" s="10">
        <v>249</v>
      </c>
      <c r="H4694" s="11">
        <v>0.15</v>
      </c>
      <c r="I4694" s="10">
        <f t="shared" si="444"/>
        <v>1992</v>
      </c>
      <c r="J4694" s="10">
        <f t="shared" si="439"/>
        <v>298.8</v>
      </c>
      <c r="K4694" s="10">
        <f t="shared" si="440"/>
        <v>1693.2</v>
      </c>
      <c r="L4694" s="11">
        <v>0.05</v>
      </c>
      <c r="M4694" s="10">
        <f t="shared" si="441"/>
        <v>84.660000000000011</v>
      </c>
      <c r="N4694" s="10">
        <f t="shared" si="442"/>
        <v>1777.8600000000001</v>
      </c>
      <c r="O4694" s="10">
        <v>188.09</v>
      </c>
      <c r="P4694" s="10">
        <f t="shared" si="443"/>
        <v>188.48000000000002</v>
      </c>
      <c r="Q4694" s="12">
        <v>45811</v>
      </c>
    </row>
    <row r="4695" spans="1:17" x14ac:dyDescent="0.25">
      <c r="A4695" s="4">
        <v>4204</v>
      </c>
      <c r="B4695" s="4" t="s">
        <v>34</v>
      </c>
      <c r="C4695" s="4" t="s">
        <v>21</v>
      </c>
      <c r="D4695" s="4" t="s">
        <v>33</v>
      </c>
      <c r="E4695" s="4" t="s">
        <v>25</v>
      </c>
      <c r="F4695" s="9">
        <v>1</v>
      </c>
      <c r="G4695" s="10">
        <v>509</v>
      </c>
      <c r="H4695" s="11">
        <v>0.05</v>
      </c>
      <c r="I4695" s="10">
        <f t="shared" si="444"/>
        <v>509</v>
      </c>
      <c r="J4695" s="10">
        <f t="shared" si="439"/>
        <v>25.450000000000003</v>
      </c>
      <c r="K4695" s="10">
        <f t="shared" si="440"/>
        <v>483.55</v>
      </c>
      <c r="L4695" s="11">
        <v>0.05</v>
      </c>
      <c r="M4695" s="10">
        <f t="shared" si="441"/>
        <v>24.177500000000002</v>
      </c>
      <c r="N4695" s="10">
        <f t="shared" si="442"/>
        <v>507.72750000000002</v>
      </c>
      <c r="O4695" s="10">
        <v>295.45</v>
      </c>
      <c r="P4695" s="10">
        <f t="shared" si="443"/>
        <v>188.10000000000002</v>
      </c>
      <c r="Q4695" s="12">
        <v>45725</v>
      </c>
    </row>
    <row r="4696" spans="1:17" x14ac:dyDescent="0.25">
      <c r="A4696" s="4">
        <v>1656</v>
      </c>
      <c r="B4696" s="4" t="s">
        <v>31</v>
      </c>
      <c r="C4696" s="4" t="s">
        <v>24</v>
      </c>
      <c r="D4696" s="4" t="s">
        <v>26</v>
      </c>
      <c r="E4696" s="4" t="s">
        <v>19</v>
      </c>
      <c r="F4696" s="9">
        <v>1</v>
      </c>
      <c r="G4696" s="10">
        <v>380</v>
      </c>
      <c r="H4696" s="11">
        <v>0</v>
      </c>
      <c r="I4696" s="10">
        <f t="shared" si="444"/>
        <v>380</v>
      </c>
      <c r="J4696" s="10">
        <f t="shared" si="439"/>
        <v>0</v>
      </c>
      <c r="K4696" s="10">
        <f t="shared" si="440"/>
        <v>380</v>
      </c>
      <c r="L4696" s="11">
        <v>0.05</v>
      </c>
      <c r="M4696" s="10">
        <f t="shared" si="441"/>
        <v>19</v>
      </c>
      <c r="N4696" s="10">
        <f t="shared" si="442"/>
        <v>399</v>
      </c>
      <c r="O4696" s="10">
        <v>191.96</v>
      </c>
      <c r="P4696" s="10">
        <f t="shared" si="443"/>
        <v>188.04</v>
      </c>
      <c r="Q4696" s="12">
        <v>45715</v>
      </c>
    </row>
    <row r="4697" spans="1:17" x14ac:dyDescent="0.25">
      <c r="A4697" s="4">
        <v>3801</v>
      </c>
      <c r="B4697" s="4" t="s">
        <v>16</v>
      </c>
      <c r="C4697" s="4" t="s">
        <v>24</v>
      </c>
      <c r="D4697" s="4" t="s">
        <v>28</v>
      </c>
      <c r="E4697" s="4" t="s">
        <v>37</v>
      </c>
      <c r="F4697" s="9">
        <v>1</v>
      </c>
      <c r="G4697" s="10">
        <v>574</v>
      </c>
      <c r="H4697" s="11">
        <v>0.1</v>
      </c>
      <c r="I4697" s="10">
        <f t="shared" si="444"/>
        <v>574</v>
      </c>
      <c r="J4697" s="10">
        <f t="shared" si="439"/>
        <v>57.400000000000006</v>
      </c>
      <c r="K4697" s="10">
        <f t="shared" si="440"/>
        <v>516.6</v>
      </c>
      <c r="L4697" s="11">
        <v>0.05</v>
      </c>
      <c r="M4697" s="10">
        <f t="shared" si="441"/>
        <v>25.830000000000002</v>
      </c>
      <c r="N4697" s="10">
        <f t="shared" si="442"/>
        <v>542.43000000000006</v>
      </c>
      <c r="O4697" s="10">
        <v>328.78</v>
      </c>
      <c r="P4697" s="10">
        <f t="shared" si="443"/>
        <v>187.82000000000005</v>
      </c>
      <c r="Q4697" s="12">
        <v>45939</v>
      </c>
    </row>
    <row r="4698" spans="1:17" x14ac:dyDescent="0.25">
      <c r="A4698" s="4">
        <v>3966</v>
      </c>
      <c r="B4698" s="4" t="s">
        <v>34</v>
      </c>
      <c r="C4698" s="4" t="s">
        <v>21</v>
      </c>
      <c r="D4698" s="4" t="s">
        <v>28</v>
      </c>
      <c r="E4698" s="4" t="s">
        <v>27</v>
      </c>
      <c r="F4698" s="9">
        <v>1</v>
      </c>
      <c r="G4698" s="10">
        <v>695</v>
      </c>
      <c r="H4698" s="11">
        <v>0.1</v>
      </c>
      <c r="I4698" s="10">
        <f t="shared" si="444"/>
        <v>695</v>
      </c>
      <c r="J4698" s="10">
        <f t="shared" si="439"/>
        <v>69.5</v>
      </c>
      <c r="K4698" s="10">
        <f t="shared" si="440"/>
        <v>625.5</v>
      </c>
      <c r="L4698" s="11">
        <v>0.05</v>
      </c>
      <c r="M4698" s="10">
        <f t="shared" si="441"/>
        <v>31.275000000000002</v>
      </c>
      <c r="N4698" s="10">
        <f t="shared" si="442"/>
        <v>656.77499999999998</v>
      </c>
      <c r="O4698" s="10">
        <v>437.74</v>
      </c>
      <c r="P4698" s="10">
        <f t="shared" si="443"/>
        <v>187.76</v>
      </c>
      <c r="Q4698" s="12">
        <v>46011</v>
      </c>
    </row>
    <row r="4699" spans="1:17" x14ac:dyDescent="0.25">
      <c r="A4699" s="4">
        <v>1608</v>
      </c>
      <c r="B4699" s="4" t="s">
        <v>16</v>
      </c>
      <c r="C4699" s="4" t="s">
        <v>24</v>
      </c>
      <c r="D4699" s="4" t="s">
        <v>18</v>
      </c>
      <c r="E4699" s="4" t="s">
        <v>19</v>
      </c>
      <c r="F4699" s="9">
        <v>7</v>
      </c>
      <c r="G4699" s="10">
        <v>358</v>
      </c>
      <c r="H4699" s="11">
        <v>0.15</v>
      </c>
      <c r="I4699" s="10">
        <f t="shared" si="444"/>
        <v>2506</v>
      </c>
      <c r="J4699" s="10">
        <f t="shared" si="439"/>
        <v>375.9</v>
      </c>
      <c r="K4699" s="10">
        <f t="shared" si="440"/>
        <v>2130.1</v>
      </c>
      <c r="L4699" s="11">
        <v>0.05</v>
      </c>
      <c r="M4699" s="10">
        <f t="shared" si="441"/>
        <v>106.505</v>
      </c>
      <c r="N4699" s="10">
        <f t="shared" si="442"/>
        <v>2236.605</v>
      </c>
      <c r="O4699" s="10">
        <v>277.48</v>
      </c>
      <c r="P4699" s="10">
        <f t="shared" si="443"/>
        <v>187.73999999999978</v>
      </c>
      <c r="Q4699" s="12">
        <v>45998</v>
      </c>
    </row>
    <row r="4700" spans="1:17" x14ac:dyDescent="0.25">
      <c r="A4700" s="4">
        <v>1175</v>
      </c>
      <c r="B4700" s="4" t="s">
        <v>16</v>
      </c>
      <c r="C4700" s="4" t="s">
        <v>17</v>
      </c>
      <c r="D4700" s="4" t="s">
        <v>28</v>
      </c>
      <c r="E4700" s="4" t="s">
        <v>22</v>
      </c>
      <c r="F4700" s="9">
        <v>2</v>
      </c>
      <c r="G4700" s="10">
        <v>1113</v>
      </c>
      <c r="H4700" s="11">
        <v>0.15</v>
      </c>
      <c r="I4700" s="10">
        <f t="shared" si="444"/>
        <v>2226</v>
      </c>
      <c r="J4700" s="10">
        <f t="shared" si="439"/>
        <v>333.9</v>
      </c>
      <c r="K4700" s="10">
        <f t="shared" si="440"/>
        <v>1892.1</v>
      </c>
      <c r="L4700" s="11">
        <v>0.05</v>
      </c>
      <c r="M4700" s="10">
        <f t="shared" si="441"/>
        <v>94.605000000000004</v>
      </c>
      <c r="N4700" s="10">
        <f t="shared" si="442"/>
        <v>1986.7049999999999</v>
      </c>
      <c r="O4700" s="10">
        <v>852.19</v>
      </c>
      <c r="P4700" s="10">
        <f t="shared" si="443"/>
        <v>187.7199999999998</v>
      </c>
      <c r="Q4700" s="12">
        <v>45700</v>
      </c>
    </row>
    <row r="4701" spans="1:17" x14ac:dyDescent="0.25">
      <c r="A4701" s="4">
        <v>4007</v>
      </c>
      <c r="B4701" s="4" t="s">
        <v>16</v>
      </c>
      <c r="C4701" s="4" t="s">
        <v>21</v>
      </c>
      <c r="D4701" s="4" t="s">
        <v>26</v>
      </c>
      <c r="E4701" s="4" t="s">
        <v>25</v>
      </c>
      <c r="F4701" s="9">
        <v>6</v>
      </c>
      <c r="G4701" s="10">
        <v>246</v>
      </c>
      <c r="H4701" s="11">
        <v>0.1</v>
      </c>
      <c r="I4701" s="10">
        <f t="shared" si="444"/>
        <v>1476</v>
      </c>
      <c r="J4701" s="10">
        <f t="shared" si="439"/>
        <v>147.6</v>
      </c>
      <c r="K4701" s="10">
        <f t="shared" si="440"/>
        <v>1328.4</v>
      </c>
      <c r="L4701" s="11">
        <v>0.05</v>
      </c>
      <c r="M4701" s="10">
        <f t="shared" si="441"/>
        <v>66.42</v>
      </c>
      <c r="N4701" s="10">
        <f t="shared" si="442"/>
        <v>1394.8200000000002</v>
      </c>
      <c r="O4701" s="10">
        <v>190.17</v>
      </c>
      <c r="P4701" s="10">
        <f t="shared" si="443"/>
        <v>187.38000000000011</v>
      </c>
      <c r="Q4701" s="12">
        <v>45750</v>
      </c>
    </row>
    <row r="4702" spans="1:17" x14ac:dyDescent="0.25">
      <c r="A4702" s="4">
        <v>1769</v>
      </c>
      <c r="B4702" s="4" t="s">
        <v>34</v>
      </c>
      <c r="C4702" s="4" t="s">
        <v>17</v>
      </c>
      <c r="D4702" s="4" t="s">
        <v>18</v>
      </c>
      <c r="E4702" s="4" t="s">
        <v>37</v>
      </c>
      <c r="F4702" s="9">
        <v>4</v>
      </c>
      <c r="G4702" s="10">
        <v>406</v>
      </c>
      <c r="H4702" s="11">
        <v>0.15</v>
      </c>
      <c r="I4702" s="10">
        <f t="shared" si="444"/>
        <v>1624</v>
      </c>
      <c r="J4702" s="10">
        <f t="shared" si="439"/>
        <v>243.6</v>
      </c>
      <c r="K4702" s="10">
        <f t="shared" si="440"/>
        <v>1380.4</v>
      </c>
      <c r="L4702" s="11">
        <v>0.05</v>
      </c>
      <c r="M4702" s="10">
        <f t="shared" si="441"/>
        <v>69.02000000000001</v>
      </c>
      <c r="N4702" s="10">
        <f t="shared" si="442"/>
        <v>1449.42</v>
      </c>
      <c r="O4702" s="10">
        <v>298.31</v>
      </c>
      <c r="P4702" s="10">
        <f t="shared" si="443"/>
        <v>187.16000000000008</v>
      </c>
      <c r="Q4702" s="12">
        <v>45943</v>
      </c>
    </row>
    <row r="4703" spans="1:17" x14ac:dyDescent="0.25">
      <c r="A4703" s="4">
        <v>3709</v>
      </c>
      <c r="B4703" s="4" t="s">
        <v>20</v>
      </c>
      <c r="C4703" s="4" t="s">
        <v>21</v>
      </c>
      <c r="D4703" s="4" t="s">
        <v>18</v>
      </c>
      <c r="E4703" s="4" t="s">
        <v>25</v>
      </c>
      <c r="F4703" s="9">
        <v>1</v>
      </c>
      <c r="G4703" s="10">
        <v>435</v>
      </c>
      <c r="H4703" s="11">
        <v>0</v>
      </c>
      <c r="I4703" s="10">
        <f t="shared" si="444"/>
        <v>435</v>
      </c>
      <c r="J4703" s="10">
        <f t="shared" si="439"/>
        <v>0</v>
      </c>
      <c r="K4703" s="10">
        <f t="shared" si="440"/>
        <v>435</v>
      </c>
      <c r="L4703" s="11">
        <v>0.05</v>
      </c>
      <c r="M4703" s="10">
        <f t="shared" si="441"/>
        <v>21.75</v>
      </c>
      <c r="N4703" s="10">
        <f t="shared" si="442"/>
        <v>456.75</v>
      </c>
      <c r="O4703" s="10">
        <v>247.86</v>
      </c>
      <c r="P4703" s="10">
        <f t="shared" si="443"/>
        <v>187.14</v>
      </c>
      <c r="Q4703" s="12">
        <v>45902</v>
      </c>
    </row>
    <row r="4704" spans="1:17" x14ac:dyDescent="0.25">
      <c r="A4704" s="4">
        <v>2393</v>
      </c>
      <c r="B4704" s="4" t="s">
        <v>20</v>
      </c>
      <c r="C4704" s="4" t="s">
        <v>24</v>
      </c>
      <c r="D4704" s="4" t="s">
        <v>28</v>
      </c>
      <c r="E4704" s="4" t="s">
        <v>25</v>
      </c>
      <c r="F4704" s="9">
        <v>3</v>
      </c>
      <c r="G4704" s="10">
        <v>172</v>
      </c>
      <c r="H4704" s="11">
        <v>0</v>
      </c>
      <c r="I4704" s="10">
        <f t="shared" si="444"/>
        <v>516</v>
      </c>
      <c r="J4704" s="10">
        <f t="shared" si="439"/>
        <v>0</v>
      </c>
      <c r="K4704" s="10">
        <f t="shared" si="440"/>
        <v>516</v>
      </c>
      <c r="L4704" s="11">
        <v>0.05</v>
      </c>
      <c r="M4704" s="10">
        <f t="shared" si="441"/>
        <v>25.8</v>
      </c>
      <c r="N4704" s="10">
        <f t="shared" si="442"/>
        <v>541.79999999999995</v>
      </c>
      <c r="O4704" s="10">
        <v>109.74</v>
      </c>
      <c r="P4704" s="10">
        <f t="shared" si="443"/>
        <v>186.78000000000003</v>
      </c>
      <c r="Q4704" s="12">
        <v>45921</v>
      </c>
    </row>
    <row r="4705" spans="1:17" x14ac:dyDescent="0.25">
      <c r="A4705" s="4">
        <v>1396</v>
      </c>
      <c r="B4705" s="4" t="s">
        <v>20</v>
      </c>
      <c r="C4705" s="4" t="s">
        <v>24</v>
      </c>
      <c r="D4705" s="4" t="s">
        <v>28</v>
      </c>
      <c r="E4705" s="4" t="s">
        <v>30</v>
      </c>
      <c r="F4705" s="9">
        <v>1</v>
      </c>
      <c r="G4705" s="10">
        <v>634</v>
      </c>
      <c r="H4705" s="11">
        <v>0.05</v>
      </c>
      <c r="I4705" s="10">
        <f t="shared" si="444"/>
        <v>634</v>
      </c>
      <c r="J4705" s="10">
        <f t="shared" si="439"/>
        <v>31.700000000000003</v>
      </c>
      <c r="K4705" s="10">
        <f t="shared" si="440"/>
        <v>602.29999999999995</v>
      </c>
      <c r="L4705" s="11">
        <v>0.05</v>
      </c>
      <c r="M4705" s="10">
        <f t="shared" si="441"/>
        <v>30.114999999999998</v>
      </c>
      <c r="N4705" s="10">
        <f t="shared" si="442"/>
        <v>632.41499999999996</v>
      </c>
      <c r="O4705" s="10">
        <v>415.59</v>
      </c>
      <c r="P4705" s="10">
        <f t="shared" si="443"/>
        <v>186.70999999999998</v>
      </c>
      <c r="Q4705" s="12">
        <v>45855</v>
      </c>
    </row>
    <row r="4706" spans="1:17" x14ac:dyDescent="0.25">
      <c r="A4706" s="4">
        <v>1467</v>
      </c>
      <c r="B4706" s="4" t="s">
        <v>32</v>
      </c>
      <c r="C4706" s="4" t="s">
        <v>21</v>
      </c>
      <c r="D4706" s="4" t="s">
        <v>18</v>
      </c>
      <c r="E4706" s="4" t="s">
        <v>25</v>
      </c>
      <c r="F4706" s="9">
        <v>1</v>
      </c>
      <c r="G4706" s="10">
        <v>548</v>
      </c>
      <c r="H4706" s="11">
        <v>0.1</v>
      </c>
      <c r="I4706" s="10">
        <f t="shared" si="444"/>
        <v>548</v>
      </c>
      <c r="J4706" s="10">
        <f t="shared" si="439"/>
        <v>54.800000000000004</v>
      </c>
      <c r="K4706" s="10">
        <f t="shared" si="440"/>
        <v>493.2</v>
      </c>
      <c r="L4706" s="11">
        <v>0.05</v>
      </c>
      <c r="M4706" s="10">
        <f t="shared" si="441"/>
        <v>24.66</v>
      </c>
      <c r="N4706" s="10">
        <f t="shared" si="442"/>
        <v>517.86</v>
      </c>
      <c r="O4706" s="10">
        <v>307.33</v>
      </c>
      <c r="P4706" s="10">
        <f t="shared" si="443"/>
        <v>185.87</v>
      </c>
      <c r="Q4706" s="12">
        <v>45726</v>
      </c>
    </row>
    <row r="4707" spans="1:17" x14ac:dyDescent="0.25">
      <c r="A4707" s="4">
        <v>1776</v>
      </c>
      <c r="B4707" s="4" t="s">
        <v>35</v>
      </c>
      <c r="C4707" s="4" t="s">
        <v>21</v>
      </c>
      <c r="D4707" s="4" t="s">
        <v>28</v>
      </c>
      <c r="E4707" s="4" t="s">
        <v>29</v>
      </c>
      <c r="F4707" s="9">
        <v>1</v>
      </c>
      <c r="G4707" s="10">
        <v>471</v>
      </c>
      <c r="H4707" s="11">
        <v>0.1</v>
      </c>
      <c r="I4707" s="10">
        <f t="shared" si="444"/>
        <v>471</v>
      </c>
      <c r="J4707" s="10">
        <f t="shared" si="439"/>
        <v>47.1</v>
      </c>
      <c r="K4707" s="10">
        <f t="shared" si="440"/>
        <v>423.9</v>
      </c>
      <c r="L4707" s="11">
        <v>0.05</v>
      </c>
      <c r="M4707" s="10">
        <f t="shared" si="441"/>
        <v>21.195</v>
      </c>
      <c r="N4707" s="10">
        <f t="shared" si="442"/>
        <v>445.09499999999997</v>
      </c>
      <c r="O4707" s="10">
        <v>238.5</v>
      </c>
      <c r="P4707" s="10">
        <f t="shared" si="443"/>
        <v>185.39999999999998</v>
      </c>
      <c r="Q4707" s="12">
        <v>45806</v>
      </c>
    </row>
    <row r="4708" spans="1:17" x14ac:dyDescent="0.25">
      <c r="A4708" s="4">
        <v>448</v>
      </c>
      <c r="B4708" s="4" t="s">
        <v>35</v>
      </c>
      <c r="C4708" s="4" t="s">
        <v>21</v>
      </c>
      <c r="D4708" s="4" t="s">
        <v>18</v>
      </c>
      <c r="E4708" s="4" t="s">
        <v>19</v>
      </c>
      <c r="F4708" s="9">
        <v>2</v>
      </c>
      <c r="G4708" s="10">
        <v>345</v>
      </c>
      <c r="H4708" s="11">
        <v>0</v>
      </c>
      <c r="I4708" s="10">
        <f t="shared" si="444"/>
        <v>690</v>
      </c>
      <c r="J4708" s="10">
        <f t="shared" si="439"/>
        <v>0</v>
      </c>
      <c r="K4708" s="10">
        <f t="shared" si="440"/>
        <v>690</v>
      </c>
      <c r="L4708" s="11">
        <v>0.05</v>
      </c>
      <c r="M4708" s="10">
        <f t="shared" si="441"/>
        <v>34.5</v>
      </c>
      <c r="N4708" s="10">
        <f t="shared" si="442"/>
        <v>724.5</v>
      </c>
      <c r="O4708" s="10">
        <v>252.91</v>
      </c>
      <c r="P4708" s="10">
        <f t="shared" si="443"/>
        <v>184.18</v>
      </c>
      <c r="Q4708" s="12">
        <v>45918</v>
      </c>
    </row>
    <row r="4709" spans="1:17" x14ac:dyDescent="0.25">
      <c r="A4709" s="4">
        <v>2187</v>
      </c>
      <c r="B4709" s="4" t="s">
        <v>38</v>
      </c>
      <c r="C4709" s="4" t="s">
        <v>17</v>
      </c>
      <c r="D4709" s="4" t="s">
        <v>18</v>
      </c>
      <c r="E4709" s="4" t="s">
        <v>36</v>
      </c>
      <c r="F4709" s="9">
        <v>1</v>
      </c>
      <c r="G4709" s="10">
        <v>488</v>
      </c>
      <c r="H4709" s="11">
        <v>0.1</v>
      </c>
      <c r="I4709" s="10">
        <f t="shared" si="444"/>
        <v>488</v>
      </c>
      <c r="J4709" s="10">
        <f t="shared" si="439"/>
        <v>48.800000000000004</v>
      </c>
      <c r="K4709" s="10">
        <f t="shared" si="440"/>
        <v>439.2</v>
      </c>
      <c r="L4709" s="11">
        <v>0.05</v>
      </c>
      <c r="M4709" s="10">
        <f t="shared" si="441"/>
        <v>21.96</v>
      </c>
      <c r="N4709" s="10">
        <f t="shared" si="442"/>
        <v>461.15999999999997</v>
      </c>
      <c r="O4709" s="10">
        <v>255.22</v>
      </c>
      <c r="P4709" s="10">
        <f t="shared" si="443"/>
        <v>183.98</v>
      </c>
      <c r="Q4709" s="12">
        <v>45806</v>
      </c>
    </row>
    <row r="4710" spans="1:17" x14ac:dyDescent="0.25">
      <c r="A4710" s="4">
        <v>3335</v>
      </c>
      <c r="B4710" s="4" t="s">
        <v>38</v>
      </c>
      <c r="C4710" s="4" t="s">
        <v>21</v>
      </c>
      <c r="D4710" s="4" t="s">
        <v>33</v>
      </c>
      <c r="E4710" s="4" t="s">
        <v>36</v>
      </c>
      <c r="F4710" s="9">
        <v>2</v>
      </c>
      <c r="G4710" s="10">
        <v>1075</v>
      </c>
      <c r="H4710" s="11">
        <v>0.15</v>
      </c>
      <c r="I4710" s="10">
        <f t="shared" si="444"/>
        <v>2150</v>
      </c>
      <c r="J4710" s="10">
        <f t="shared" si="439"/>
        <v>322.5</v>
      </c>
      <c r="K4710" s="10">
        <f t="shared" si="440"/>
        <v>1827.5</v>
      </c>
      <c r="L4710" s="11">
        <v>0.05</v>
      </c>
      <c r="M4710" s="10">
        <f t="shared" si="441"/>
        <v>91.375</v>
      </c>
      <c r="N4710" s="10">
        <f t="shared" si="442"/>
        <v>1918.875</v>
      </c>
      <c r="O4710" s="10">
        <v>821.97</v>
      </c>
      <c r="P4710" s="10">
        <f t="shared" si="443"/>
        <v>183.55999999999995</v>
      </c>
      <c r="Q4710" s="12">
        <v>45661</v>
      </c>
    </row>
    <row r="4711" spans="1:17" x14ac:dyDescent="0.25">
      <c r="A4711" s="4">
        <v>2905</v>
      </c>
      <c r="B4711" s="4" t="s">
        <v>34</v>
      </c>
      <c r="C4711" s="4" t="s">
        <v>24</v>
      </c>
      <c r="D4711" s="4" t="s">
        <v>18</v>
      </c>
      <c r="E4711" s="4" t="s">
        <v>19</v>
      </c>
      <c r="F4711" s="9">
        <v>1</v>
      </c>
      <c r="G4711" s="10">
        <v>620</v>
      </c>
      <c r="H4711" s="11">
        <v>0.15</v>
      </c>
      <c r="I4711" s="10">
        <f t="shared" si="444"/>
        <v>620</v>
      </c>
      <c r="J4711" s="10">
        <f t="shared" si="439"/>
        <v>93</v>
      </c>
      <c r="K4711" s="10">
        <f t="shared" si="440"/>
        <v>527</v>
      </c>
      <c r="L4711" s="11">
        <v>0.05</v>
      </c>
      <c r="M4711" s="10">
        <f t="shared" si="441"/>
        <v>26.35</v>
      </c>
      <c r="N4711" s="10">
        <f t="shared" si="442"/>
        <v>553.35</v>
      </c>
      <c r="O4711" s="10">
        <v>344.35</v>
      </c>
      <c r="P4711" s="10">
        <f t="shared" si="443"/>
        <v>182.64999999999998</v>
      </c>
      <c r="Q4711" s="12">
        <v>45926</v>
      </c>
    </row>
    <row r="4712" spans="1:17" x14ac:dyDescent="0.25">
      <c r="A4712" s="4">
        <v>3207</v>
      </c>
      <c r="B4712" s="4" t="s">
        <v>32</v>
      </c>
      <c r="C4712" s="4" t="s">
        <v>17</v>
      </c>
      <c r="D4712" s="4" t="s">
        <v>33</v>
      </c>
      <c r="E4712" s="4" t="s">
        <v>27</v>
      </c>
      <c r="F4712" s="9">
        <v>1</v>
      </c>
      <c r="G4712" s="10">
        <v>1166</v>
      </c>
      <c r="H4712" s="11">
        <v>0.1</v>
      </c>
      <c r="I4712" s="10">
        <f t="shared" si="444"/>
        <v>1166</v>
      </c>
      <c r="J4712" s="10">
        <f t="shared" si="439"/>
        <v>116.60000000000001</v>
      </c>
      <c r="K4712" s="10">
        <f t="shared" si="440"/>
        <v>1049.4000000000001</v>
      </c>
      <c r="L4712" s="11">
        <v>0.05</v>
      </c>
      <c r="M4712" s="10">
        <f t="shared" si="441"/>
        <v>52.470000000000006</v>
      </c>
      <c r="N4712" s="10">
        <f t="shared" si="442"/>
        <v>1101.8700000000001</v>
      </c>
      <c r="O4712" s="10">
        <v>867.04</v>
      </c>
      <c r="P4712" s="10">
        <f t="shared" si="443"/>
        <v>182.36000000000013</v>
      </c>
      <c r="Q4712" s="12">
        <v>45827</v>
      </c>
    </row>
    <row r="4713" spans="1:17" x14ac:dyDescent="0.25">
      <c r="A4713" s="4">
        <v>772</v>
      </c>
      <c r="B4713" s="4" t="s">
        <v>31</v>
      </c>
      <c r="C4713" s="4" t="s">
        <v>21</v>
      </c>
      <c r="D4713" s="4" t="s">
        <v>26</v>
      </c>
      <c r="E4713" s="4" t="s">
        <v>37</v>
      </c>
      <c r="F4713" s="9">
        <v>4</v>
      </c>
      <c r="G4713" s="10">
        <v>329</v>
      </c>
      <c r="H4713" s="11">
        <v>0.1</v>
      </c>
      <c r="I4713" s="10">
        <f t="shared" si="444"/>
        <v>1316</v>
      </c>
      <c r="J4713" s="10">
        <f t="shared" si="439"/>
        <v>131.6</v>
      </c>
      <c r="K4713" s="10">
        <f t="shared" si="440"/>
        <v>1184.4000000000001</v>
      </c>
      <c r="L4713" s="11">
        <v>0.05</v>
      </c>
      <c r="M4713" s="10">
        <f t="shared" si="441"/>
        <v>59.220000000000006</v>
      </c>
      <c r="N4713" s="10">
        <f t="shared" si="442"/>
        <v>1243.6200000000001</v>
      </c>
      <c r="O4713" s="10">
        <v>250.53</v>
      </c>
      <c r="P4713" s="10">
        <f t="shared" si="443"/>
        <v>182.28000000000009</v>
      </c>
      <c r="Q4713" s="12">
        <v>45729</v>
      </c>
    </row>
    <row r="4714" spans="1:17" x14ac:dyDescent="0.25">
      <c r="A4714" s="4">
        <v>1229</v>
      </c>
      <c r="B4714" s="4" t="s">
        <v>16</v>
      </c>
      <c r="C4714" s="4" t="s">
        <v>24</v>
      </c>
      <c r="D4714" s="4" t="s">
        <v>18</v>
      </c>
      <c r="E4714" s="4" t="s">
        <v>29</v>
      </c>
      <c r="F4714" s="9">
        <v>17</v>
      </c>
      <c r="G4714" s="10">
        <v>93</v>
      </c>
      <c r="H4714" s="11">
        <v>0.15</v>
      </c>
      <c r="I4714" s="10">
        <f t="shared" si="444"/>
        <v>1581</v>
      </c>
      <c r="J4714" s="10">
        <f t="shared" si="439"/>
        <v>237.14999999999998</v>
      </c>
      <c r="K4714" s="10">
        <f t="shared" si="440"/>
        <v>1343.85</v>
      </c>
      <c r="L4714" s="11">
        <v>0.05</v>
      </c>
      <c r="M4714" s="10">
        <f t="shared" si="441"/>
        <v>67.192499999999995</v>
      </c>
      <c r="N4714" s="10">
        <f t="shared" si="442"/>
        <v>1411.0425</v>
      </c>
      <c r="O4714" s="10">
        <v>68.33</v>
      </c>
      <c r="P4714" s="10">
        <f t="shared" si="443"/>
        <v>182.24</v>
      </c>
      <c r="Q4714" s="12">
        <v>45810</v>
      </c>
    </row>
    <row r="4715" spans="1:17" x14ac:dyDescent="0.25">
      <c r="A4715" s="4">
        <v>1455</v>
      </c>
      <c r="B4715" s="4" t="s">
        <v>31</v>
      </c>
      <c r="C4715" s="4" t="s">
        <v>17</v>
      </c>
      <c r="D4715" s="4" t="s">
        <v>26</v>
      </c>
      <c r="E4715" s="4" t="s">
        <v>36</v>
      </c>
      <c r="F4715" s="9">
        <v>12</v>
      </c>
      <c r="G4715" s="10">
        <v>138</v>
      </c>
      <c r="H4715" s="11">
        <v>0.15</v>
      </c>
      <c r="I4715" s="10">
        <f t="shared" si="444"/>
        <v>1656</v>
      </c>
      <c r="J4715" s="10">
        <f t="shared" si="439"/>
        <v>248.39999999999998</v>
      </c>
      <c r="K4715" s="10">
        <f t="shared" si="440"/>
        <v>1407.6</v>
      </c>
      <c r="L4715" s="11">
        <v>0.05</v>
      </c>
      <c r="M4715" s="10">
        <f t="shared" si="441"/>
        <v>70.38</v>
      </c>
      <c r="N4715" s="10">
        <f t="shared" si="442"/>
        <v>1477.98</v>
      </c>
      <c r="O4715" s="10">
        <v>102.14</v>
      </c>
      <c r="P4715" s="10">
        <f t="shared" si="443"/>
        <v>181.91999999999985</v>
      </c>
      <c r="Q4715" s="12">
        <v>45718</v>
      </c>
    </row>
    <row r="4716" spans="1:17" x14ac:dyDescent="0.25">
      <c r="A4716" s="4">
        <v>180</v>
      </c>
      <c r="B4716" s="4" t="s">
        <v>31</v>
      </c>
      <c r="C4716" s="4" t="s">
        <v>17</v>
      </c>
      <c r="D4716" s="4" t="s">
        <v>18</v>
      </c>
      <c r="E4716" s="4" t="s">
        <v>19</v>
      </c>
      <c r="F4716" s="9">
        <v>2</v>
      </c>
      <c r="G4716" s="10">
        <v>277</v>
      </c>
      <c r="H4716" s="11">
        <v>0.1</v>
      </c>
      <c r="I4716" s="10">
        <f t="shared" si="444"/>
        <v>554</v>
      </c>
      <c r="J4716" s="10">
        <f t="shared" si="439"/>
        <v>55.400000000000006</v>
      </c>
      <c r="K4716" s="10">
        <f t="shared" si="440"/>
        <v>498.6</v>
      </c>
      <c r="L4716" s="11">
        <v>0.05</v>
      </c>
      <c r="M4716" s="10">
        <f t="shared" si="441"/>
        <v>24.930000000000003</v>
      </c>
      <c r="N4716" s="10">
        <f t="shared" si="442"/>
        <v>523.53</v>
      </c>
      <c r="O4716" s="10">
        <v>158.35</v>
      </c>
      <c r="P4716" s="10">
        <f t="shared" si="443"/>
        <v>181.90000000000003</v>
      </c>
      <c r="Q4716" s="12">
        <v>45776</v>
      </c>
    </row>
    <row r="4717" spans="1:17" x14ac:dyDescent="0.25">
      <c r="A4717" s="4">
        <v>3138</v>
      </c>
      <c r="B4717" s="4" t="s">
        <v>34</v>
      </c>
      <c r="C4717" s="4" t="s">
        <v>17</v>
      </c>
      <c r="D4717" s="4" t="s">
        <v>18</v>
      </c>
      <c r="E4717" s="4" t="s">
        <v>30</v>
      </c>
      <c r="F4717" s="9">
        <v>1</v>
      </c>
      <c r="G4717" s="10">
        <v>505</v>
      </c>
      <c r="H4717" s="11">
        <v>0.05</v>
      </c>
      <c r="I4717" s="10">
        <f t="shared" si="444"/>
        <v>505</v>
      </c>
      <c r="J4717" s="10">
        <f t="shared" si="439"/>
        <v>25.25</v>
      </c>
      <c r="K4717" s="10">
        <f t="shared" si="440"/>
        <v>479.75</v>
      </c>
      <c r="L4717" s="11">
        <v>0.05</v>
      </c>
      <c r="M4717" s="10">
        <f t="shared" si="441"/>
        <v>23.987500000000001</v>
      </c>
      <c r="N4717" s="10">
        <f t="shared" si="442"/>
        <v>503.73750000000001</v>
      </c>
      <c r="O4717" s="10">
        <v>298.47000000000003</v>
      </c>
      <c r="P4717" s="10">
        <f t="shared" si="443"/>
        <v>181.27999999999997</v>
      </c>
      <c r="Q4717" s="12">
        <v>45749</v>
      </c>
    </row>
    <row r="4718" spans="1:17" x14ac:dyDescent="0.25">
      <c r="A4718" s="4">
        <v>381</v>
      </c>
      <c r="B4718" s="4" t="s">
        <v>34</v>
      </c>
      <c r="C4718" s="4" t="s">
        <v>17</v>
      </c>
      <c r="D4718" s="4" t="s">
        <v>28</v>
      </c>
      <c r="E4718" s="4" t="s">
        <v>27</v>
      </c>
      <c r="F4718" s="9">
        <v>7</v>
      </c>
      <c r="G4718" s="10">
        <v>228</v>
      </c>
      <c r="H4718" s="11">
        <v>0.1</v>
      </c>
      <c r="I4718" s="10">
        <f t="shared" si="444"/>
        <v>1596</v>
      </c>
      <c r="J4718" s="10">
        <f t="shared" si="439"/>
        <v>159.60000000000002</v>
      </c>
      <c r="K4718" s="10">
        <f t="shared" si="440"/>
        <v>1436.4</v>
      </c>
      <c r="L4718" s="11">
        <v>0.05</v>
      </c>
      <c r="M4718" s="10">
        <f t="shared" si="441"/>
        <v>71.820000000000007</v>
      </c>
      <c r="N4718" s="10">
        <f t="shared" si="442"/>
        <v>1508.22</v>
      </c>
      <c r="O4718" s="10">
        <v>179.33</v>
      </c>
      <c r="P4718" s="10">
        <f t="shared" si="443"/>
        <v>181.08999999999992</v>
      </c>
      <c r="Q4718" s="12">
        <v>46004</v>
      </c>
    </row>
    <row r="4719" spans="1:17" x14ac:dyDescent="0.25">
      <c r="A4719" s="4">
        <v>4219</v>
      </c>
      <c r="B4719" s="4" t="s">
        <v>23</v>
      </c>
      <c r="C4719" s="4" t="s">
        <v>17</v>
      </c>
      <c r="D4719" s="4" t="s">
        <v>26</v>
      </c>
      <c r="E4719" s="4" t="s">
        <v>37</v>
      </c>
      <c r="F4719" s="9">
        <v>2</v>
      </c>
      <c r="G4719" s="10">
        <v>361</v>
      </c>
      <c r="H4719" s="11">
        <v>0.05</v>
      </c>
      <c r="I4719" s="10">
        <f t="shared" si="444"/>
        <v>722</v>
      </c>
      <c r="J4719" s="10">
        <f t="shared" si="439"/>
        <v>36.1</v>
      </c>
      <c r="K4719" s="10">
        <f t="shared" si="440"/>
        <v>685.9</v>
      </c>
      <c r="L4719" s="11">
        <v>0.05</v>
      </c>
      <c r="M4719" s="10">
        <f t="shared" si="441"/>
        <v>34.295000000000002</v>
      </c>
      <c r="N4719" s="10">
        <f t="shared" si="442"/>
        <v>720.19499999999994</v>
      </c>
      <c r="O4719" s="10">
        <v>252.67</v>
      </c>
      <c r="P4719" s="10">
        <f t="shared" si="443"/>
        <v>180.56</v>
      </c>
      <c r="Q4719" s="12">
        <v>45847</v>
      </c>
    </row>
    <row r="4720" spans="1:17" x14ac:dyDescent="0.25">
      <c r="A4720" s="4">
        <v>1239</v>
      </c>
      <c r="B4720" s="4" t="s">
        <v>32</v>
      </c>
      <c r="C4720" s="4" t="s">
        <v>17</v>
      </c>
      <c r="D4720" s="4" t="s">
        <v>18</v>
      </c>
      <c r="E4720" s="4" t="s">
        <v>30</v>
      </c>
      <c r="F4720" s="9">
        <v>7</v>
      </c>
      <c r="G4720" s="10">
        <v>86</v>
      </c>
      <c r="H4720" s="11">
        <v>0.05</v>
      </c>
      <c r="I4720" s="10">
        <f t="shared" si="444"/>
        <v>602</v>
      </c>
      <c r="J4720" s="10">
        <f t="shared" si="439"/>
        <v>30.1</v>
      </c>
      <c r="K4720" s="10">
        <f t="shared" si="440"/>
        <v>571.9</v>
      </c>
      <c r="L4720" s="11">
        <v>0.05</v>
      </c>
      <c r="M4720" s="10">
        <f t="shared" si="441"/>
        <v>28.594999999999999</v>
      </c>
      <c r="N4720" s="10">
        <f t="shared" si="442"/>
        <v>600.495</v>
      </c>
      <c r="O4720" s="10">
        <v>55.94</v>
      </c>
      <c r="P4720" s="10">
        <f t="shared" si="443"/>
        <v>180.32</v>
      </c>
      <c r="Q4720" s="12">
        <v>45892</v>
      </c>
    </row>
    <row r="4721" spans="1:17" x14ac:dyDescent="0.25">
      <c r="A4721" s="4">
        <v>3751</v>
      </c>
      <c r="B4721" s="4" t="s">
        <v>31</v>
      </c>
      <c r="C4721" s="4" t="s">
        <v>17</v>
      </c>
      <c r="D4721" s="4" t="s">
        <v>33</v>
      </c>
      <c r="E4721" s="4" t="s">
        <v>22</v>
      </c>
      <c r="F4721" s="9">
        <v>2</v>
      </c>
      <c r="G4721" s="10">
        <v>371</v>
      </c>
      <c r="H4721" s="11">
        <v>0.05</v>
      </c>
      <c r="I4721" s="10">
        <f t="shared" si="444"/>
        <v>742</v>
      </c>
      <c r="J4721" s="10">
        <f t="shared" si="439"/>
        <v>37.1</v>
      </c>
      <c r="K4721" s="10">
        <f t="shared" si="440"/>
        <v>704.9</v>
      </c>
      <c r="L4721" s="11">
        <v>0.05</v>
      </c>
      <c r="M4721" s="10">
        <f t="shared" si="441"/>
        <v>35.244999999999997</v>
      </c>
      <c r="N4721" s="10">
        <f t="shared" si="442"/>
        <v>740.14499999999998</v>
      </c>
      <c r="O4721" s="10">
        <v>262.36</v>
      </c>
      <c r="P4721" s="10">
        <f t="shared" si="443"/>
        <v>180.17999999999995</v>
      </c>
      <c r="Q4721" s="12">
        <v>45944</v>
      </c>
    </row>
    <row r="4722" spans="1:17" x14ac:dyDescent="0.25">
      <c r="A4722" s="4">
        <v>1808</v>
      </c>
      <c r="B4722" s="4" t="s">
        <v>35</v>
      </c>
      <c r="C4722" s="4" t="s">
        <v>17</v>
      </c>
      <c r="D4722" s="4" t="s">
        <v>18</v>
      </c>
      <c r="E4722" s="4" t="s">
        <v>25</v>
      </c>
      <c r="F4722" s="9">
        <v>3</v>
      </c>
      <c r="G4722" s="10">
        <v>157</v>
      </c>
      <c r="H4722" s="11">
        <v>0.05</v>
      </c>
      <c r="I4722" s="10">
        <f t="shared" si="444"/>
        <v>471</v>
      </c>
      <c r="J4722" s="10">
        <f t="shared" si="439"/>
        <v>23.55</v>
      </c>
      <c r="K4722" s="10">
        <f t="shared" si="440"/>
        <v>447.45</v>
      </c>
      <c r="L4722" s="11">
        <v>0.05</v>
      </c>
      <c r="M4722" s="10">
        <f t="shared" si="441"/>
        <v>22.372500000000002</v>
      </c>
      <c r="N4722" s="10">
        <f t="shared" si="442"/>
        <v>469.82249999999999</v>
      </c>
      <c r="O4722" s="10">
        <v>89.35</v>
      </c>
      <c r="P4722" s="10">
        <f t="shared" si="443"/>
        <v>179.40000000000003</v>
      </c>
      <c r="Q4722" s="12">
        <v>45705</v>
      </c>
    </row>
    <row r="4723" spans="1:17" x14ac:dyDescent="0.25">
      <c r="A4723" s="4">
        <v>1174</v>
      </c>
      <c r="B4723" s="4" t="s">
        <v>16</v>
      </c>
      <c r="C4723" s="4" t="s">
        <v>21</v>
      </c>
      <c r="D4723" s="4" t="s">
        <v>26</v>
      </c>
      <c r="E4723" s="4" t="s">
        <v>30</v>
      </c>
      <c r="F4723" s="9">
        <v>14</v>
      </c>
      <c r="G4723" s="10">
        <v>194</v>
      </c>
      <c r="H4723" s="11">
        <v>0.15</v>
      </c>
      <c r="I4723" s="10">
        <f t="shared" si="444"/>
        <v>2716</v>
      </c>
      <c r="J4723" s="10">
        <f t="shared" si="439"/>
        <v>407.4</v>
      </c>
      <c r="K4723" s="10">
        <f t="shared" si="440"/>
        <v>2308.6</v>
      </c>
      <c r="L4723" s="11">
        <v>0.05</v>
      </c>
      <c r="M4723" s="10">
        <f t="shared" si="441"/>
        <v>115.43</v>
      </c>
      <c r="N4723" s="10">
        <f t="shared" si="442"/>
        <v>2424.0299999999997</v>
      </c>
      <c r="O4723" s="10">
        <v>152.15</v>
      </c>
      <c r="P4723" s="10">
        <f t="shared" si="443"/>
        <v>178.5</v>
      </c>
      <c r="Q4723" s="12">
        <v>45780</v>
      </c>
    </row>
    <row r="4724" spans="1:17" x14ac:dyDescent="0.25">
      <c r="A4724" s="4">
        <v>1787</v>
      </c>
      <c r="B4724" s="4" t="s">
        <v>35</v>
      </c>
      <c r="C4724" s="4" t="s">
        <v>17</v>
      </c>
      <c r="D4724" s="4" t="s">
        <v>26</v>
      </c>
      <c r="E4724" s="4" t="s">
        <v>27</v>
      </c>
      <c r="F4724" s="9">
        <v>4</v>
      </c>
      <c r="G4724" s="10">
        <v>97</v>
      </c>
      <c r="H4724" s="11">
        <v>0</v>
      </c>
      <c r="I4724" s="10">
        <f t="shared" si="444"/>
        <v>388</v>
      </c>
      <c r="J4724" s="10">
        <f t="shared" si="439"/>
        <v>0</v>
      </c>
      <c r="K4724" s="10">
        <f t="shared" si="440"/>
        <v>388</v>
      </c>
      <c r="L4724" s="11">
        <v>0.05</v>
      </c>
      <c r="M4724" s="10">
        <f t="shared" si="441"/>
        <v>19.400000000000002</v>
      </c>
      <c r="N4724" s="10">
        <f t="shared" si="442"/>
        <v>407.4</v>
      </c>
      <c r="O4724" s="10">
        <v>52.4</v>
      </c>
      <c r="P4724" s="10">
        <f t="shared" si="443"/>
        <v>178.4</v>
      </c>
      <c r="Q4724" s="12">
        <v>45804</v>
      </c>
    </row>
    <row r="4725" spans="1:17" x14ac:dyDescent="0.25">
      <c r="A4725" s="4">
        <v>4417</v>
      </c>
      <c r="B4725" s="4" t="s">
        <v>20</v>
      </c>
      <c r="C4725" s="4" t="s">
        <v>21</v>
      </c>
      <c r="D4725" s="4" t="s">
        <v>26</v>
      </c>
      <c r="E4725" s="4" t="s">
        <v>27</v>
      </c>
      <c r="F4725" s="9">
        <v>1</v>
      </c>
      <c r="G4725" s="10">
        <v>404</v>
      </c>
      <c r="H4725" s="11">
        <v>0</v>
      </c>
      <c r="I4725" s="10">
        <f t="shared" si="444"/>
        <v>404</v>
      </c>
      <c r="J4725" s="10">
        <f t="shared" si="439"/>
        <v>0</v>
      </c>
      <c r="K4725" s="10">
        <f t="shared" si="440"/>
        <v>404</v>
      </c>
      <c r="L4725" s="11">
        <v>0.05</v>
      </c>
      <c r="M4725" s="10">
        <f t="shared" si="441"/>
        <v>20.200000000000003</v>
      </c>
      <c r="N4725" s="10">
        <f t="shared" si="442"/>
        <v>424.2</v>
      </c>
      <c r="O4725" s="10">
        <v>225.76</v>
      </c>
      <c r="P4725" s="10">
        <f t="shared" si="443"/>
        <v>178.24</v>
      </c>
      <c r="Q4725" s="12">
        <v>45853</v>
      </c>
    </row>
    <row r="4726" spans="1:17" x14ac:dyDescent="0.25">
      <c r="A4726" s="4">
        <v>3392</v>
      </c>
      <c r="B4726" s="4" t="s">
        <v>35</v>
      </c>
      <c r="C4726" s="4" t="s">
        <v>24</v>
      </c>
      <c r="D4726" s="4" t="s">
        <v>26</v>
      </c>
      <c r="E4726" s="4" t="s">
        <v>30</v>
      </c>
      <c r="F4726" s="9">
        <v>8</v>
      </c>
      <c r="G4726" s="10">
        <v>215</v>
      </c>
      <c r="H4726" s="11">
        <v>0.15</v>
      </c>
      <c r="I4726" s="10">
        <f t="shared" si="444"/>
        <v>1720</v>
      </c>
      <c r="J4726" s="10">
        <f t="shared" si="439"/>
        <v>258</v>
      </c>
      <c r="K4726" s="10">
        <f t="shared" si="440"/>
        <v>1462</v>
      </c>
      <c r="L4726" s="11">
        <v>0.05</v>
      </c>
      <c r="M4726" s="10">
        <f t="shared" si="441"/>
        <v>73.100000000000009</v>
      </c>
      <c r="N4726" s="10">
        <f t="shared" si="442"/>
        <v>1535.1</v>
      </c>
      <c r="O4726" s="10">
        <v>160.55000000000001</v>
      </c>
      <c r="P4726" s="10">
        <f t="shared" si="443"/>
        <v>177.59999999999991</v>
      </c>
      <c r="Q4726" s="12">
        <v>45749</v>
      </c>
    </row>
    <row r="4727" spans="1:17" x14ac:dyDescent="0.25">
      <c r="A4727" s="4">
        <v>4259</v>
      </c>
      <c r="B4727" s="4" t="s">
        <v>38</v>
      </c>
      <c r="C4727" s="4" t="s">
        <v>17</v>
      </c>
      <c r="D4727" s="4" t="s">
        <v>18</v>
      </c>
      <c r="E4727" s="4" t="s">
        <v>37</v>
      </c>
      <c r="F4727" s="9">
        <v>3</v>
      </c>
      <c r="G4727" s="10">
        <v>122</v>
      </c>
      <c r="H4727" s="11">
        <v>0</v>
      </c>
      <c r="I4727" s="10">
        <f t="shared" si="444"/>
        <v>366</v>
      </c>
      <c r="J4727" s="10">
        <f t="shared" si="439"/>
        <v>0</v>
      </c>
      <c r="K4727" s="10">
        <f t="shared" si="440"/>
        <v>366</v>
      </c>
      <c r="L4727" s="11">
        <v>0.05</v>
      </c>
      <c r="M4727" s="10">
        <f t="shared" si="441"/>
        <v>18.3</v>
      </c>
      <c r="N4727" s="10">
        <f t="shared" si="442"/>
        <v>384.3</v>
      </c>
      <c r="O4727" s="10">
        <v>62.85</v>
      </c>
      <c r="P4727" s="10">
        <f t="shared" si="443"/>
        <v>177.45</v>
      </c>
      <c r="Q4727" s="12">
        <v>45732</v>
      </c>
    </row>
    <row r="4728" spans="1:17" x14ac:dyDescent="0.25">
      <c r="A4728" s="4">
        <v>4069</v>
      </c>
      <c r="B4728" s="4" t="s">
        <v>23</v>
      </c>
      <c r="C4728" s="4" t="s">
        <v>21</v>
      </c>
      <c r="D4728" s="4" t="s">
        <v>26</v>
      </c>
      <c r="E4728" s="4" t="s">
        <v>27</v>
      </c>
      <c r="F4728" s="9">
        <v>1</v>
      </c>
      <c r="G4728" s="10">
        <v>382</v>
      </c>
      <c r="H4728" s="11">
        <v>0</v>
      </c>
      <c r="I4728" s="10">
        <f t="shared" si="444"/>
        <v>382</v>
      </c>
      <c r="J4728" s="10">
        <f t="shared" si="439"/>
        <v>0</v>
      </c>
      <c r="K4728" s="10">
        <f t="shared" si="440"/>
        <v>382</v>
      </c>
      <c r="L4728" s="11">
        <v>0.05</v>
      </c>
      <c r="M4728" s="10">
        <f t="shared" si="441"/>
        <v>19.100000000000001</v>
      </c>
      <c r="N4728" s="10">
        <f t="shared" si="442"/>
        <v>401.1</v>
      </c>
      <c r="O4728" s="10">
        <v>205.35</v>
      </c>
      <c r="P4728" s="10">
        <f t="shared" si="443"/>
        <v>176.65</v>
      </c>
      <c r="Q4728" s="12">
        <v>45662</v>
      </c>
    </row>
    <row r="4729" spans="1:17" x14ac:dyDescent="0.25">
      <c r="A4729" s="4">
        <v>1527</v>
      </c>
      <c r="B4729" s="4" t="s">
        <v>38</v>
      </c>
      <c r="C4729" s="4" t="s">
        <v>24</v>
      </c>
      <c r="D4729" s="4" t="s">
        <v>28</v>
      </c>
      <c r="E4729" s="4" t="s">
        <v>37</v>
      </c>
      <c r="F4729" s="9">
        <v>1</v>
      </c>
      <c r="G4729" s="10">
        <v>980</v>
      </c>
      <c r="H4729" s="11">
        <v>0.1</v>
      </c>
      <c r="I4729" s="10">
        <f t="shared" si="444"/>
        <v>980</v>
      </c>
      <c r="J4729" s="10">
        <f t="shared" si="439"/>
        <v>98</v>
      </c>
      <c r="K4729" s="10">
        <f t="shared" si="440"/>
        <v>882</v>
      </c>
      <c r="L4729" s="11">
        <v>0.05</v>
      </c>
      <c r="M4729" s="10">
        <f t="shared" si="441"/>
        <v>44.1</v>
      </c>
      <c r="N4729" s="10">
        <f t="shared" si="442"/>
        <v>926.1</v>
      </c>
      <c r="O4729" s="10">
        <v>706.15</v>
      </c>
      <c r="P4729" s="10">
        <f t="shared" si="443"/>
        <v>175.85000000000002</v>
      </c>
      <c r="Q4729" s="12">
        <v>45750</v>
      </c>
    </row>
    <row r="4730" spans="1:17" x14ac:dyDescent="0.25">
      <c r="A4730" s="4">
        <v>2870</v>
      </c>
      <c r="B4730" s="4" t="s">
        <v>35</v>
      </c>
      <c r="C4730" s="4" t="s">
        <v>17</v>
      </c>
      <c r="D4730" s="4" t="s">
        <v>28</v>
      </c>
      <c r="E4730" s="4" t="s">
        <v>19</v>
      </c>
      <c r="F4730" s="9">
        <v>1</v>
      </c>
      <c r="G4730" s="10">
        <v>724</v>
      </c>
      <c r="H4730" s="11">
        <v>0.05</v>
      </c>
      <c r="I4730" s="10">
        <f t="shared" si="444"/>
        <v>724</v>
      </c>
      <c r="J4730" s="10">
        <f t="shared" si="439"/>
        <v>36.200000000000003</v>
      </c>
      <c r="K4730" s="10">
        <f t="shared" si="440"/>
        <v>687.8</v>
      </c>
      <c r="L4730" s="11">
        <v>0.05</v>
      </c>
      <c r="M4730" s="10">
        <f t="shared" si="441"/>
        <v>34.39</v>
      </c>
      <c r="N4730" s="10">
        <f t="shared" si="442"/>
        <v>722.18999999999994</v>
      </c>
      <c r="O4730" s="10">
        <v>512.36</v>
      </c>
      <c r="P4730" s="10">
        <f t="shared" si="443"/>
        <v>175.43999999999994</v>
      </c>
      <c r="Q4730" s="12">
        <v>45705</v>
      </c>
    </row>
    <row r="4731" spans="1:17" x14ac:dyDescent="0.25">
      <c r="A4731" s="4">
        <v>3997</v>
      </c>
      <c r="B4731" s="4" t="s">
        <v>32</v>
      </c>
      <c r="C4731" s="4" t="s">
        <v>21</v>
      </c>
      <c r="D4731" s="4" t="s">
        <v>18</v>
      </c>
      <c r="E4731" s="4" t="s">
        <v>36</v>
      </c>
      <c r="F4731" s="9">
        <v>7</v>
      </c>
      <c r="G4731" s="10">
        <v>109</v>
      </c>
      <c r="H4731" s="11">
        <v>0</v>
      </c>
      <c r="I4731" s="10">
        <f t="shared" si="444"/>
        <v>763</v>
      </c>
      <c r="J4731" s="10">
        <f t="shared" si="439"/>
        <v>0</v>
      </c>
      <c r="K4731" s="10">
        <f t="shared" si="440"/>
        <v>763</v>
      </c>
      <c r="L4731" s="11">
        <v>0.05</v>
      </c>
      <c r="M4731" s="10">
        <f t="shared" si="441"/>
        <v>38.15</v>
      </c>
      <c r="N4731" s="10">
        <f t="shared" si="442"/>
        <v>801.15</v>
      </c>
      <c r="O4731" s="10">
        <v>84.07</v>
      </c>
      <c r="P4731" s="10">
        <f t="shared" si="443"/>
        <v>174.51</v>
      </c>
      <c r="Q4731" s="12">
        <v>45730</v>
      </c>
    </row>
    <row r="4732" spans="1:17" x14ac:dyDescent="0.25">
      <c r="A4732" s="4">
        <v>715</v>
      </c>
      <c r="B4732" s="4" t="s">
        <v>16</v>
      </c>
      <c r="C4732" s="4" t="s">
        <v>21</v>
      </c>
      <c r="D4732" s="4" t="s">
        <v>26</v>
      </c>
      <c r="E4732" s="4" t="s">
        <v>29</v>
      </c>
      <c r="F4732" s="9">
        <v>15</v>
      </c>
      <c r="G4732" s="10">
        <v>81</v>
      </c>
      <c r="H4732" s="11">
        <v>0.1</v>
      </c>
      <c r="I4732" s="10">
        <f t="shared" si="444"/>
        <v>1215</v>
      </c>
      <c r="J4732" s="10">
        <f t="shared" si="439"/>
        <v>121.5</v>
      </c>
      <c r="K4732" s="10">
        <f t="shared" si="440"/>
        <v>1093.5</v>
      </c>
      <c r="L4732" s="11">
        <v>0.05</v>
      </c>
      <c r="M4732" s="10">
        <f t="shared" si="441"/>
        <v>54.675000000000004</v>
      </c>
      <c r="N4732" s="10">
        <f t="shared" si="442"/>
        <v>1148.175</v>
      </c>
      <c r="O4732" s="10">
        <v>61.29</v>
      </c>
      <c r="P4732" s="10">
        <f t="shared" si="443"/>
        <v>174.14999999999998</v>
      </c>
      <c r="Q4732" s="12">
        <v>45726</v>
      </c>
    </row>
    <row r="4733" spans="1:17" x14ac:dyDescent="0.25">
      <c r="A4733" s="4">
        <v>1346</v>
      </c>
      <c r="B4733" s="4" t="s">
        <v>16</v>
      </c>
      <c r="C4733" s="4" t="s">
        <v>21</v>
      </c>
      <c r="D4733" s="4" t="s">
        <v>28</v>
      </c>
      <c r="E4733" s="4" t="s">
        <v>29</v>
      </c>
      <c r="F4733" s="9">
        <v>7</v>
      </c>
      <c r="G4733" s="10">
        <v>333</v>
      </c>
      <c r="H4733" s="11">
        <v>0.15</v>
      </c>
      <c r="I4733" s="10">
        <f t="shared" si="444"/>
        <v>2331</v>
      </c>
      <c r="J4733" s="10">
        <f t="shared" si="439"/>
        <v>349.65</v>
      </c>
      <c r="K4733" s="10">
        <f t="shared" si="440"/>
        <v>1981.35</v>
      </c>
      <c r="L4733" s="11">
        <v>0.05</v>
      </c>
      <c r="M4733" s="10">
        <f t="shared" si="441"/>
        <v>99.067499999999995</v>
      </c>
      <c r="N4733" s="10">
        <f t="shared" si="442"/>
        <v>2080.4175</v>
      </c>
      <c r="O4733" s="10">
        <v>258.19</v>
      </c>
      <c r="P4733" s="10">
        <f t="shared" si="443"/>
        <v>174.01999999999998</v>
      </c>
      <c r="Q4733" s="12">
        <v>45946</v>
      </c>
    </row>
    <row r="4734" spans="1:17" x14ac:dyDescent="0.25">
      <c r="A4734" s="4">
        <v>2182</v>
      </c>
      <c r="B4734" s="4" t="s">
        <v>23</v>
      </c>
      <c r="C4734" s="4" t="s">
        <v>21</v>
      </c>
      <c r="D4734" s="4" t="s">
        <v>26</v>
      </c>
      <c r="E4734" s="4" t="s">
        <v>37</v>
      </c>
      <c r="F4734" s="9">
        <v>16</v>
      </c>
      <c r="G4734" s="10">
        <v>152</v>
      </c>
      <c r="H4734" s="11">
        <v>0.15</v>
      </c>
      <c r="I4734" s="10">
        <f t="shared" si="444"/>
        <v>2432</v>
      </c>
      <c r="J4734" s="10">
        <f t="shared" si="439"/>
        <v>364.8</v>
      </c>
      <c r="K4734" s="10">
        <f t="shared" si="440"/>
        <v>2067.1999999999998</v>
      </c>
      <c r="L4734" s="11">
        <v>0.05</v>
      </c>
      <c r="M4734" s="10">
        <f t="shared" si="441"/>
        <v>103.36</v>
      </c>
      <c r="N4734" s="10">
        <f t="shared" si="442"/>
        <v>2170.56</v>
      </c>
      <c r="O4734" s="10">
        <v>118.33</v>
      </c>
      <c r="P4734" s="10">
        <f t="shared" si="443"/>
        <v>173.91999999999985</v>
      </c>
      <c r="Q4734" s="12">
        <v>45706</v>
      </c>
    </row>
    <row r="4735" spans="1:17" x14ac:dyDescent="0.25">
      <c r="A4735" s="4">
        <v>3390</v>
      </c>
      <c r="B4735" s="4" t="s">
        <v>35</v>
      </c>
      <c r="C4735" s="4" t="s">
        <v>24</v>
      </c>
      <c r="D4735" s="4" t="s">
        <v>33</v>
      </c>
      <c r="E4735" s="4" t="s">
        <v>30</v>
      </c>
      <c r="F4735" s="9">
        <v>2</v>
      </c>
      <c r="G4735" s="10">
        <v>500</v>
      </c>
      <c r="H4735" s="11">
        <v>0.15</v>
      </c>
      <c r="I4735" s="10">
        <f t="shared" si="444"/>
        <v>1000</v>
      </c>
      <c r="J4735" s="10">
        <f t="shared" si="439"/>
        <v>150</v>
      </c>
      <c r="K4735" s="10">
        <f t="shared" si="440"/>
        <v>850</v>
      </c>
      <c r="L4735" s="11">
        <v>0.05</v>
      </c>
      <c r="M4735" s="10">
        <f t="shared" si="441"/>
        <v>42.5</v>
      </c>
      <c r="N4735" s="10">
        <f t="shared" si="442"/>
        <v>892.5</v>
      </c>
      <c r="O4735" s="10">
        <v>338.37</v>
      </c>
      <c r="P4735" s="10">
        <f t="shared" si="443"/>
        <v>173.26</v>
      </c>
      <c r="Q4735" s="12">
        <v>45880</v>
      </c>
    </row>
    <row r="4736" spans="1:17" x14ac:dyDescent="0.25">
      <c r="A4736" s="4">
        <v>1623</v>
      </c>
      <c r="B4736" s="4" t="s">
        <v>31</v>
      </c>
      <c r="C4736" s="4" t="s">
        <v>24</v>
      </c>
      <c r="D4736" s="4" t="s">
        <v>26</v>
      </c>
      <c r="E4736" s="4" t="s">
        <v>30</v>
      </c>
      <c r="F4736" s="9">
        <v>8</v>
      </c>
      <c r="G4736" s="10">
        <v>82</v>
      </c>
      <c r="H4736" s="11">
        <v>0</v>
      </c>
      <c r="I4736" s="10">
        <f t="shared" si="444"/>
        <v>656</v>
      </c>
      <c r="J4736" s="10">
        <f t="shared" si="439"/>
        <v>0</v>
      </c>
      <c r="K4736" s="10">
        <f t="shared" si="440"/>
        <v>656</v>
      </c>
      <c r="L4736" s="11">
        <v>0.05</v>
      </c>
      <c r="M4736" s="10">
        <f t="shared" si="441"/>
        <v>32.800000000000004</v>
      </c>
      <c r="N4736" s="10">
        <f t="shared" si="442"/>
        <v>688.8</v>
      </c>
      <c r="O4736" s="10">
        <v>60.42</v>
      </c>
      <c r="P4736" s="10">
        <f t="shared" si="443"/>
        <v>172.64</v>
      </c>
      <c r="Q4736" s="12">
        <v>45898</v>
      </c>
    </row>
    <row r="4737" spans="1:17" x14ac:dyDescent="0.25">
      <c r="A4737" s="4">
        <v>2652</v>
      </c>
      <c r="B4737" s="4" t="s">
        <v>16</v>
      </c>
      <c r="C4737" s="4" t="s">
        <v>17</v>
      </c>
      <c r="D4737" s="4" t="s">
        <v>28</v>
      </c>
      <c r="E4737" s="4" t="s">
        <v>29</v>
      </c>
      <c r="F4737" s="9">
        <v>2</v>
      </c>
      <c r="G4737" s="10">
        <v>694</v>
      </c>
      <c r="H4737" s="11">
        <v>0.1</v>
      </c>
      <c r="I4737" s="10">
        <f t="shared" si="444"/>
        <v>1388</v>
      </c>
      <c r="J4737" s="10">
        <f t="shared" si="439"/>
        <v>138.80000000000001</v>
      </c>
      <c r="K4737" s="10">
        <f t="shared" si="440"/>
        <v>1249.2</v>
      </c>
      <c r="L4737" s="11">
        <v>0.05</v>
      </c>
      <c r="M4737" s="10">
        <f t="shared" si="441"/>
        <v>62.460000000000008</v>
      </c>
      <c r="N4737" s="10">
        <f t="shared" si="442"/>
        <v>1311.66</v>
      </c>
      <c r="O4737" s="10">
        <v>538.29</v>
      </c>
      <c r="P4737" s="10">
        <f t="shared" si="443"/>
        <v>172.62000000000012</v>
      </c>
      <c r="Q4737" s="12">
        <v>45935</v>
      </c>
    </row>
    <row r="4738" spans="1:17" x14ac:dyDescent="0.25">
      <c r="A4738" s="4">
        <v>4051</v>
      </c>
      <c r="B4738" s="4" t="s">
        <v>38</v>
      </c>
      <c r="C4738" s="4" t="s">
        <v>24</v>
      </c>
      <c r="D4738" s="4" t="s">
        <v>33</v>
      </c>
      <c r="E4738" s="4" t="s">
        <v>22</v>
      </c>
      <c r="F4738" s="9">
        <v>4</v>
      </c>
      <c r="G4738" s="10">
        <v>136</v>
      </c>
      <c r="H4738" s="11">
        <v>0.05</v>
      </c>
      <c r="I4738" s="10">
        <f t="shared" si="444"/>
        <v>544</v>
      </c>
      <c r="J4738" s="10">
        <f t="shared" ref="J4738:J4801" si="445">I4738*H4738</f>
        <v>27.200000000000003</v>
      </c>
      <c r="K4738" s="10">
        <f t="shared" ref="K4738:K4801" si="446">I4738-J4738</f>
        <v>516.79999999999995</v>
      </c>
      <c r="L4738" s="11">
        <v>0.05</v>
      </c>
      <c r="M4738" s="10">
        <f t="shared" ref="M4738:M4801" si="447">K4738*L4738</f>
        <v>25.84</v>
      </c>
      <c r="N4738" s="10">
        <f t="shared" ref="N4738:N4801" si="448">K4738+M4738</f>
        <v>542.64</v>
      </c>
      <c r="O4738" s="10">
        <v>86.13</v>
      </c>
      <c r="P4738" s="10">
        <f t="shared" ref="P4738:P4801" si="449">K4738-(O4738*F4738)</f>
        <v>172.27999999999997</v>
      </c>
      <c r="Q4738" s="12">
        <v>45846</v>
      </c>
    </row>
    <row r="4739" spans="1:17" x14ac:dyDescent="0.25">
      <c r="A4739" s="4">
        <v>3728</v>
      </c>
      <c r="B4739" s="4" t="s">
        <v>35</v>
      </c>
      <c r="C4739" s="4" t="s">
        <v>21</v>
      </c>
      <c r="D4739" s="4" t="s">
        <v>26</v>
      </c>
      <c r="E4739" s="4" t="s">
        <v>36</v>
      </c>
      <c r="F4739" s="9">
        <v>4</v>
      </c>
      <c r="G4739" s="10">
        <v>254</v>
      </c>
      <c r="H4739" s="11">
        <v>0.05</v>
      </c>
      <c r="I4739" s="10">
        <f t="shared" si="444"/>
        <v>1016</v>
      </c>
      <c r="J4739" s="10">
        <f t="shared" si="445"/>
        <v>50.800000000000004</v>
      </c>
      <c r="K4739" s="10">
        <f t="shared" si="446"/>
        <v>965.2</v>
      </c>
      <c r="L4739" s="11">
        <v>0.05</v>
      </c>
      <c r="M4739" s="10">
        <f t="shared" si="447"/>
        <v>48.260000000000005</v>
      </c>
      <c r="N4739" s="10">
        <f t="shared" si="448"/>
        <v>1013.46</v>
      </c>
      <c r="O4739" s="10">
        <v>198.25</v>
      </c>
      <c r="P4739" s="10">
        <f t="shared" si="449"/>
        <v>172.20000000000005</v>
      </c>
      <c r="Q4739" s="12">
        <v>46001</v>
      </c>
    </row>
    <row r="4740" spans="1:17" x14ac:dyDescent="0.25">
      <c r="A4740" s="4">
        <v>2798</v>
      </c>
      <c r="B4740" s="4" t="s">
        <v>35</v>
      </c>
      <c r="C4740" s="4" t="s">
        <v>17</v>
      </c>
      <c r="D4740" s="4" t="s">
        <v>18</v>
      </c>
      <c r="E4740" s="4" t="s">
        <v>25</v>
      </c>
      <c r="F4740" s="9">
        <v>1</v>
      </c>
      <c r="G4740" s="10">
        <v>851</v>
      </c>
      <c r="H4740" s="11">
        <v>0.1</v>
      </c>
      <c r="I4740" s="10">
        <f t="shared" si="444"/>
        <v>851</v>
      </c>
      <c r="J4740" s="10">
        <f t="shared" si="445"/>
        <v>85.100000000000009</v>
      </c>
      <c r="K4740" s="10">
        <f t="shared" si="446"/>
        <v>765.9</v>
      </c>
      <c r="L4740" s="11">
        <v>0.05</v>
      </c>
      <c r="M4740" s="10">
        <f t="shared" si="447"/>
        <v>38.295000000000002</v>
      </c>
      <c r="N4740" s="10">
        <f t="shared" si="448"/>
        <v>804.19499999999994</v>
      </c>
      <c r="O4740" s="10">
        <v>594.1</v>
      </c>
      <c r="P4740" s="10">
        <f t="shared" si="449"/>
        <v>171.79999999999995</v>
      </c>
      <c r="Q4740" s="12">
        <v>45892</v>
      </c>
    </row>
    <row r="4741" spans="1:17" x14ac:dyDescent="0.25">
      <c r="A4741" s="4">
        <v>345</v>
      </c>
      <c r="B4741" s="4" t="s">
        <v>23</v>
      </c>
      <c r="C4741" s="4" t="s">
        <v>24</v>
      </c>
      <c r="D4741" s="4" t="s">
        <v>26</v>
      </c>
      <c r="E4741" s="4" t="s">
        <v>22</v>
      </c>
      <c r="F4741" s="9">
        <v>4</v>
      </c>
      <c r="G4741" s="10">
        <v>206</v>
      </c>
      <c r="H4741" s="11">
        <v>0.05</v>
      </c>
      <c r="I4741" s="10">
        <f t="shared" si="444"/>
        <v>824</v>
      </c>
      <c r="J4741" s="10">
        <f t="shared" si="445"/>
        <v>41.2</v>
      </c>
      <c r="K4741" s="10">
        <f t="shared" si="446"/>
        <v>782.8</v>
      </c>
      <c r="L4741" s="11">
        <v>0.05</v>
      </c>
      <c r="M4741" s="10">
        <f t="shared" si="447"/>
        <v>39.14</v>
      </c>
      <c r="N4741" s="10">
        <f t="shared" si="448"/>
        <v>821.93999999999994</v>
      </c>
      <c r="O4741" s="10">
        <v>152.96</v>
      </c>
      <c r="P4741" s="10">
        <f t="shared" si="449"/>
        <v>170.95999999999992</v>
      </c>
      <c r="Q4741" s="12">
        <v>45874</v>
      </c>
    </row>
    <row r="4742" spans="1:17" x14ac:dyDescent="0.25">
      <c r="A4742" s="4">
        <v>2075</v>
      </c>
      <c r="B4742" s="4" t="s">
        <v>20</v>
      </c>
      <c r="C4742" s="4" t="s">
        <v>24</v>
      </c>
      <c r="D4742" s="4" t="s">
        <v>26</v>
      </c>
      <c r="E4742" s="4" t="s">
        <v>37</v>
      </c>
      <c r="F4742" s="9">
        <v>1</v>
      </c>
      <c r="G4742" s="10">
        <v>457</v>
      </c>
      <c r="H4742" s="11">
        <v>0.05</v>
      </c>
      <c r="I4742" s="10">
        <f t="shared" si="444"/>
        <v>457</v>
      </c>
      <c r="J4742" s="10">
        <f t="shared" si="445"/>
        <v>22.85</v>
      </c>
      <c r="K4742" s="10">
        <f t="shared" si="446"/>
        <v>434.15</v>
      </c>
      <c r="L4742" s="11">
        <v>0.05</v>
      </c>
      <c r="M4742" s="10">
        <f t="shared" si="447"/>
        <v>21.7075</v>
      </c>
      <c r="N4742" s="10">
        <f t="shared" si="448"/>
        <v>455.85749999999996</v>
      </c>
      <c r="O4742" s="10">
        <v>263.82</v>
      </c>
      <c r="P4742" s="10">
        <f t="shared" si="449"/>
        <v>170.32999999999998</v>
      </c>
      <c r="Q4742" s="12">
        <v>45884</v>
      </c>
    </row>
    <row r="4743" spans="1:17" x14ac:dyDescent="0.25">
      <c r="A4743" s="4">
        <v>2661</v>
      </c>
      <c r="B4743" s="4" t="s">
        <v>34</v>
      </c>
      <c r="C4743" s="4" t="s">
        <v>17</v>
      </c>
      <c r="D4743" s="4" t="s">
        <v>26</v>
      </c>
      <c r="E4743" s="4" t="s">
        <v>30</v>
      </c>
      <c r="F4743" s="9">
        <v>6</v>
      </c>
      <c r="G4743" s="10">
        <v>365</v>
      </c>
      <c r="H4743" s="11">
        <v>0.15</v>
      </c>
      <c r="I4743" s="10">
        <f t="shared" si="444"/>
        <v>2190</v>
      </c>
      <c r="J4743" s="10">
        <f t="shared" si="445"/>
        <v>328.5</v>
      </c>
      <c r="K4743" s="10">
        <f t="shared" si="446"/>
        <v>1861.5</v>
      </c>
      <c r="L4743" s="11">
        <v>0.05</v>
      </c>
      <c r="M4743" s="10">
        <f t="shared" si="447"/>
        <v>93.075000000000003</v>
      </c>
      <c r="N4743" s="10">
        <f t="shared" si="448"/>
        <v>1954.575</v>
      </c>
      <c r="O4743" s="10">
        <v>281.89</v>
      </c>
      <c r="P4743" s="10">
        <f t="shared" si="449"/>
        <v>170.16000000000008</v>
      </c>
      <c r="Q4743" s="12">
        <v>45855</v>
      </c>
    </row>
    <row r="4744" spans="1:17" x14ac:dyDescent="0.25">
      <c r="A4744" s="4">
        <v>4332</v>
      </c>
      <c r="B4744" s="4" t="s">
        <v>31</v>
      </c>
      <c r="C4744" s="4" t="s">
        <v>17</v>
      </c>
      <c r="D4744" s="4" t="s">
        <v>33</v>
      </c>
      <c r="E4744" s="4" t="s">
        <v>27</v>
      </c>
      <c r="F4744" s="9">
        <v>3</v>
      </c>
      <c r="G4744" s="10">
        <v>357</v>
      </c>
      <c r="H4744" s="11">
        <v>0.1</v>
      </c>
      <c r="I4744" s="10">
        <f t="shared" si="444"/>
        <v>1071</v>
      </c>
      <c r="J4744" s="10">
        <f t="shared" si="445"/>
        <v>107.10000000000001</v>
      </c>
      <c r="K4744" s="10">
        <f t="shared" si="446"/>
        <v>963.9</v>
      </c>
      <c r="L4744" s="11">
        <v>0.05</v>
      </c>
      <c r="M4744" s="10">
        <f t="shared" si="447"/>
        <v>48.195</v>
      </c>
      <c r="N4744" s="10">
        <f t="shared" si="448"/>
        <v>1012.095</v>
      </c>
      <c r="O4744" s="10">
        <v>264.77999999999997</v>
      </c>
      <c r="P4744" s="10">
        <f t="shared" si="449"/>
        <v>169.56000000000006</v>
      </c>
      <c r="Q4744" s="12">
        <v>45704</v>
      </c>
    </row>
    <row r="4745" spans="1:17" x14ac:dyDescent="0.25">
      <c r="A4745" s="4">
        <v>4400</v>
      </c>
      <c r="B4745" s="4" t="s">
        <v>31</v>
      </c>
      <c r="C4745" s="4" t="s">
        <v>24</v>
      </c>
      <c r="D4745" s="4" t="s">
        <v>18</v>
      </c>
      <c r="E4745" s="4" t="s">
        <v>22</v>
      </c>
      <c r="F4745" s="9">
        <v>12</v>
      </c>
      <c r="G4745" s="10">
        <v>85</v>
      </c>
      <c r="H4745" s="11">
        <v>0.05</v>
      </c>
      <c r="I4745" s="10">
        <f t="shared" si="444"/>
        <v>1020</v>
      </c>
      <c r="J4745" s="10">
        <f t="shared" si="445"/>
        <v>51</v>
      </c>
      <c r="K4745" s="10">
        <f t="shared" si="446"/>
        <v>969</v>
      </c>
      <c r="L4745" s="11">
        <v>0.05</v>
      </c>
      <c r="M4745" s="10">
        <f t="shared" si="447"/>
        <v>48.45</v>
      </c>
      <c r="N4745" s="10">
        <f t="shared" si="448"/>
        <v>1017.45</v>
      </c>
      <c r="O4745" s="10">
        <v>66.63</v>
      </c>
      <c r="P4745" s="10">
        <f t="shared" si="449"/>
        <v>169.44000000000005</v>
      </c>
      <c r="Q4745" s="12">
        <v>45807</v>
      </c>
    </row>
    <row r="4746" spans="1:17" x14ac:dyDescent="0.25">
      <c r="A4746" s="4">
        <v>2686</v>
      </c>
      <c r="B4746" s="4" t="s">
        <v>20</v>
      </c>
      <c r="C4746" s="4" t="s">
        <v>17</v>
      </c>
      <c r="D4746" s="4" t="s">
        <v>28</v>
      </c>
      <c r="E4746" s="4" t="s">
        <v>27</v>
      </c>
      <c r="F4746" s="9">
        <v>3</v>
      </c>
      <c r="G4746" s="10">
        <v>201</v>
      </c>
      <c r="H4746" s="11">
        <v>0.15</v>
      </c>
      <c r="I4746" s="10">
        <f t="shared" si="444"/>
        <v>603</v>
      </c>
      <c r="J4746" s="10">
        <f t="shared" si="445"/>
        <v>90.45</v>
      </c>
      <c r="K4746" s="10">
        <f t="shared" si="446"/>
        <v>512.54999999999995</v>
      </c>
      <c r="L4746" s="11">
        <v>0.05</v>
      </c>
      <c r="M4746" s="10">
        <f t="shared" si="447"/>
        <v>25.627499999999998</v>
      </c>
      <c r="N4746" s="10">
        <f t="shared" si="448"/>
        <v>538.17750000000001</v>
      </c>
      <c r="O4746" s="10">
        <v>114.42</v>
      </c>
      <c r="P4746" s="10">
        <f t="shared" si="449"/>
        <v>169.28999999999996</v>
      </c>
      <c r="Q4746" s="12">
        <v>45673</v>
      </c>
    </row>
    <row r="4747" spans="1:17" x14ac:dyDescent="0.25">
      <c r="A4747" s="4">
        <v>2985</v>
      </c>
      <c r="B4747" s="4" t="s">
        <v>38</v>
      </c>
      <c r="C4747" s="4" t="s">
        <v>21</v>
      </c>
      <c r="D4747" s="4" t="s">
        <v>26</v>
      </c>
      <c r="E4747" s="4" t="s">
        <v>19</v>
      </c>
      <c r="F4747" s="9">
        <v>7</v>
      </c>
      <c r="G4747" s="10">
        <v>96</v>
      </c>
      <c r="H4747" s="11">
        <v>0.15</v>
      </c>
      <c r="I4747" s="10">
        <f t="shared" si="444"/>
        <v>672</v>
      </c>
      <c r="J4747" s="10">
        <f t="shared" si="445"/>
        <v>100.8</v>
      </c>
      <c r="K4747" s="10">
        <f t="shared" si="446"/>
        <v>571.20000000000005</v>
      </c>
      <c r="L4747" s="11">
        <v>0.05</v>
      </c>
      <c r="M4747" s="10">
        <f t="shared" si="447"/>
        <v>28.560000000000002</v>
      </c>
      <c r="N4747" s="10">
        <f t="shared" si="448"/>
        <v>599.76</v>
      </c>
      <c r="O4747" s="10">
        <v>57.42</v>
      </c>
      <c r="P4747" s="10">
        <f t="shared" si="449"/>
        <v>169.26000000000005</v>
      </c>
      <c r="Q4747" s="12">
        <v>45974</v>
      </c>
    </row>
    <row r="4748" spans="1:17" x14ac:dyDescent="0.25">
      <c r="A4748" s="4">
        <v>4986</v>
      </c>
      <c r="B4748" s="4" t="s">
        <v>16</v>
      </c>
      <c r="C4748" s="4" t="s">
        <v>21</v>
      </c>
      <c r="D4748" s="4" t="s">
        <v>26</v>
      </c>
      <c r="E4748" s="4" t="s">
        <v>37</v>
      </c>
      <c r="F4748" s="9">
        <v>1</v>
      </c>
      <c r="G4748" s="10">
        <v>395</v>
      </c>
      <c r="H4748" s="11">
        <v>0.05</v>
      </c>
      <c r="I4748" s="10">
        <f t="shared" si="444"/>
        <v>395</v>
      </c>
      <c r="J4748" s="10">
        <f t="shared" si="445"/>
        <v>19.75</v>
      </c>
      <c r="K4748" s="10">
        <f t="shared" si="446"/>
        <v>375.25</v>
      </c>
      <c r="L4748" s="11">
        <v>0.05</v>
      </c>
      <c r="M4748" s="10">
        <f t="shared" si="447"/>
        <v>18.762499999999999</v>
      </c>
      <c r="N4748" s="10">
        <f t="shared" si="448"/>
        <v>394.01249999999999</v>
      </c>
      <c r="O4748" s="10">
        <v>206.34</v>
      </c>
      <c r="P4748" s="10">
        <f t="shared" si="449"/>
        <v>168.91</v>
      </c>
      <c r="Q4748" s="12">
        <v>45891</v>
      </c>
    </row>
    <row r="4749" spans="1:17" x14ac:dyDescent="0.25">
      <c r="A4749" s="4">
        <v>126</v>
      </c>
      <c r="B4749" s="4" t="s">
        <v>35</v>
      </c>
      <c r="C4749" s="4" t="s">
        <v>17</v>
      </c>
      <c r="D4749" s="4" t="s">
        <v>26</v>
      </c>
      <c r="E4749" s="4" t="s">
        <v>25</v>
      </c>
      <c r="F4749" s="9">
        <v>3</v>
      </c>
      <c r="G4749" s="10">
        <v>334</v>
      </c>
      <c r="H4749" s="11">
        <v>0.1</v>
      </c>
      <c r="I4749" s="10">
        <f t="shared" si="444"/>
        <v>1002</v>
      </c>
      <c r="J4749" s="10">
        <f t="shared" si="445"/>
        <v>100.2</v>
      </c>
      <c r="K4749" s="10">
        <f t="shared" si="446"/>
        <v>901.8</v>
      </c>
      <c r="L4749" s="11">
        <v>0.05</v>
      </c>
      <c r="M4749" s="10">
        <f t="shared" si="447"/>
        <v>45.09</v>
      </c>
      <c r="N4749" s="10">
        <f t="shared" si="448"/>
        <v>946.89</v>
      </c>
      <c r="O4749" s="10">
        <v>244.5</v>
      </c>
      <c r="P4749" s="10">
        <f t="shared" si="449"/>
        <v>168.29999999999995</v>
      </c>
      <c r="Q4749" s="12">
        <v>45884</v>
      </c>
    </row>
    <row r="4750" spans="1:17" x14ac:dyDescent="0.25">
      <c r="A4750" s="4">
        <v>3755</v>
      </c>
      <c r="B4750" s="4" t="s">
        <v>31</v>
      </c>
      <c r="C4750" s="4" t="s">
        <v>17</v>
      </c>
      <c r="D4750" s="4" t="s">
        <v>33</v>
      </c>
      <c r="E4750" s="4" t="s">
        <v>30</v>
      </c>
      <c r="F4750" s="9">
        <v>1</v>
      </c>
      <c r="G4750" s="10">
        <v>672</v>
      </c>
      <c r="H4750" s="11">
        <v>0.1</v>
      </c>
      <c r="I4750" s="10">
        <f t="shared" si="444"/>
        <v>672</v>
      </c>
      <c r="J4750" s="10">
        <f t="shared" si="445"/>
        <v>67.2</v>
      </c>
      <c r="K4750" s="10">
        <f t="shared" si="446"/>
        <v>604.79999999999995</v>
      </c>
      <c r="L4750" s="11">
        <v>0.05</v>
      </c>
      <c r="M4750" s="10">
        <f t="shared" si="447"/>
        <v>30.24</v>
      </c>
      <c r="N4750" s="10">
        <f t="shared" si="448"/>
        <v>635.04</v>
      </c>
      <c r="O4750" s="10">
        <v>436.93</v>
      </c>
      <c r="P4750" s="10">
        <f t="shared" si="449"/>
        <v>167.86999999999995</v>
      </c>
      <c r="Q4750" s="12">
        <v>45860</v>
      </c>
    </row>
    <row r="4751" spans="1:17" x14ac:dyDescent="0.25">
      <c r="A4751" s="4">
        <v>3278</v>
      </c>
      <c r="B4751" s="4" t="s">
        <v>23</v>
      </c>
      <c r="C4751" s="4" t="s">
        <v>17</v>
      </c>
      <c r="D4751" s="4" t="s">
        <v>18</v>
      </c>
      <c r="E4751" s="4" t="s">
        <v>27</v>
      </c>
      <c r="F4751" s="9">
        <v>6</v>
      </c>
      <c r="G4751" s="10">
        <v>103</v>
      </c>
      <c r="H4751" s="11">
        <v>0</v>
      </c>
      <c r="I4751" s="10">
        <f t="shared" si="444"/>
        <v>618</v>
      </c>
      <c r="J4751" s="10">
        <f t="shared" si="445"/>
        <v>0</v>
      </c>
      <c r="K4751" s="10">
        <f t="shared" si="446"/>
        <v>618</v>
      </c>
      <c r="L4751" s="11">
        <v>0.05</v>
      </c>
      <c r="M4751" s="10">
        <f t="shared" si="447"/>
        <v>30.900000000000002</v>
      </c>
      <c r="N4751" s="10">
        <f t="shared" si="448"/>
        <v>648.9</v>
      </c>
      <c r="O4751" s="10">
        <v>75.099999999999994</v>
      </c>
      <c r="P4751" s="10">
        <f t="shared" si="449"/>
        <v>167.40000000000003</v>
      </c>
      <c r="Q4751" s="12">
        <v>45912</v>
      </c>
    </row>
    <row r="4752" spans="1:17" x14ac:dyDescent="0.25">
      <c r="A4752" s="4">
        <v>103</v>
      </c>
      <c r="B4752" s="4" t="s">
        <v>23</v>
      </c>
      <c r="C4752" s="4" t="s">
        <v>21</v>
      </c>
      <c r="D4752" s="4" t="s">
        <v>33</v>
      </c>
      <c r="E4752" s="4" t="s">
        <v>30</v>
      </c>
      <c r="F4752" s="9">
        <v>8</v>
      </c>
      <c r="G4752" s="10">
        <v>246</v>
      </c>
      <c r="H4752" s="11">
        <v>0.15</v>
      </c>
      <c r="I4752" s="10">
        <f t="shared" si="444"/>
        <v>1968</v>
      </c>
      <c r="J4752" s="10">
        <f t="shared" si="445"/>
        <v>295.2</v>
      </c>
      <c r="K4752" s="10">
        <f t="shared" si="446"/>
        <v>1672.8</v>
      </c>
      <c r="L4752" s="11">
        <v>0.05</v>
      </c>
      <c r="M4752" s="10">
        <f t="shared" si="447"/>
        <v>83.64</v>
      </c>
      <c r="N4752" s="10">
        <f t="shared" si="448"/>
        <v>1756.44</v>
      </c>
      <c r="O4752" s="10">
        <v>188.19</v>
      </c>
      <c r="P4752" s="10">
        <f t="shared" si="449"/>
        <v>167.27999999999997</v>
      </c>
      <c r="Q4752" s="12">
        <v>45971</v>
      </c>
    </row>
    <row r="4753" spans="1:17" x14ac:dyDescent="0.25">
      <c r="A4753" s="4">
        <v>2172</v>
      </c>
      <c r="B4753" s="4" t="s">
        <v>34</v>
      </c>
      <c r="C4753" s="4" t="s">
        <v>17</v>
      </c>
      <c r="D4753" s="4" t="s">
        <v>33</v>
      </c>
      <c r="E4753" s="4" t="s">
        <v>19</v>
      </c>
      <c r="F4753" s="9">
        <v>5</v>
      </c>
      <c r="G4753" s="10">
        <v>359</v>
      </c>
      <c r="H4753" s="11">
        <v>0.15</v>
      </c>
      <c r="I4753" s="10">
        <f t="shared" si="444"/>
        <v>1795</v>
      </c>
      <c r="J4753" s="10">
        <f t="shared" si="445"/>
        <v>269.25</v>
      </c>
      <c r="K4753" s="10">
        <f t="shared" si="446"/>
        <v>1525.75</v>
      </c>
      <c r="L4753" s="11">
        <v>0.05</v>
      </c>
      <c r="M4753" s="10">
        <f t="shared" si="447"/>
        <v>76.287500000000009</v>
      </c>
      <c r="N4753" s="10">
        <f t="shared" si="448"/>
        <v>1602.0374999999999</v>
      </c>
      <c r="O4753" s="10">
        <v>271.72000000000003</v>
      </c>
      <c r="P4753" s="10">
        <f t="shared" si="449"/>
        <v>167.14999999999986</v>
      </c>
      <c r="Q4753" s="12">
        <v>45805</v>
      </c>
    </row>
    <row r="4754" spans="1:17" x14ac:dyDescent="0.25">
      <c r="A4754" s="4">
        <v>4454</v>
      </c>
      <c r="B4754" s="4" t="s">
        <v>34</v>
      </c>
      <c r="C4754" s="4" t="s">
        <v>17</v>
      </c>
      <c r="D4754" s="4" t="s">
        <v>26</v>
      </c>
      <c r="E4754" s="4" t="s">
        <v>27</v>
      </c>
      <c r="F4754" s="9">
        <v>6</v>
      </c>
      <c r="G4754" s="10">
        <v>441</v>
      </c>
      <c r="H4754" s="11">
        <v>0.15</v>
      </c>
      <c r="I4754" s="10">
        <f t="shared" si="444"/>
        <v>2646</v>
      </c>
      <c r="J4754" s="10">
        <f t="shared" si="445"/>
        <v>396.9</v>
      </c>
      <c r="K4754" s="10">
        <f t="shared" si="446"/>
        <v>2249.1</v>
      </c>
      <c r="L4754" s="11">
        <v>0.05</v>
      </c>
      <c r="M4754" s="10">
        <f t="shared" si="447"/>
        <v>112.455</v>
      </c>
      <c r="N4754" s="10">
        <f t="shared" si="448"/>
        <v>2361.5549999999998</v>
      </c>
      <c r="O4754" s="10">
        <v>347.02</v>
      </c>
      <c r="P4754" s="10">
        <f t="shared" si="449"/>
        <v>166.98000000000002</v>
      </c>
      <c r="Q4754" s="12">
        <v>45670</v>
      </c>
    </row>
    <row r="4755" spans="1:17" x14ac:dyDescent="0.25">
      <c r="A4755" s="4">
        <v>3538</v>
      </c>
      <c r="B4755" s="4" t="s">
        <v>23</v>
      </c>
      <c r="C4755" s="4" t="s">
        <v>17</v>
      </c>
      <c r="D4755" s="4" t="s">
        <v>18</v>
      </c>
      <c r="E4755" s="4" t="s">
        <v>29</v>
      </c>
      <c r="F4755" s="9">
        <v>1</v>
      </c>
      <c r="G4755" s="10">
        <v>901</v>
      </c>
      <c r="H4755" s="11">
        <v>0.05</v>
      </c>
      <c r="I4755" s="10">
        <f t="shared" ref="I4755:I4818" si="450">F4755*G4755</f>
        <v>901</v>
      </c>
      <c r="J4755" s="10">
        <f t="shared" si="445"/>
        <v>45.050000000000004</v>
      </c>
      <c r="K4755" s="10">
        <f t="shared" si="446"/>
        <v>855.95</v>
      </c>
      <c r="L4755" s="11">
        <v>0.05</v>
      </c>
      <c r="M4755" s="10">
        <f t="shared" si="447"/>
        <v>42.797500000000007</v>
      </c>
      <c r="N4755" s="10">
        <f t="shared" si="448"/>
        <v>898.74750000000006</v>
      </c>
      <c r="O4755" s="10">
        <v>689.86</v>
      </c>
      <c r="P4755" s="10">
        <f t="shared" si="449"/>
        <v>166.09000000000003</v>
      </c>
      <c r="Q4755" s="12">
        <v>45829</v>
      </c>
    </row>
    <row r="4756" spans="1:17" x14ac:dyDescent="0.25">
      <c r="A4756" s="4">
        <v>3242</v>
      </c>
      <c r="B4756" s="4" t="s">
        <v>23</v>
      </c>
      <c r="C4756" s="4" t="s">
        <v>17</v>
      </c>
      <c r="D4756" s="4" t="s">
        <v>26</v>
      </c>
      <c r="E4756" s="4" t="s">
        <v>29</v>
      </c>
      <c r="F4756" s="9">
        <v>1</v>
      </c>
      <c r="G4756" s="10">
        <v>365</v>
      </c>
      <c r="H4756" s="11">
        <v>0</v>
      </c>
      <c r="I4756" s="10">
        <f t="shared" si="450"/>
        <v>365</v>
      </c>
      <c r="J4756" s="10">
        <f t="shared" si="445"/>
        <v>0</v>
      </c>
      <c r="K4756" s="10">
        <f t="shared" si="446"/>
        <v>365</v>
      </c>
      <c r="L4756" s="11">
        <v>0.05</v>
      </c>
      <c r="M4756" s="10">
        <f t="shared" si="447"/>
        <v>18.25</v>
      </c>
      <c r="N4756" s="10">
        <f t="shared" si="448"/>
        <v>383.25</v>
      </c>
      <c r="O4756" s="10">
        <v>200.06</v>
      </c>
      <c r="P4756" s="10">
        <f t="shared" si="449"/>
        <v>164.94</v>
      </c>
      <c r="Q4756" s="12">
        <v>45956</v>
      </c>
    </row>
    <row r="4757" spans="1:17" x14ac:dyDescent="0.25">
      <c r="A4757" s="4">
        <v>3353</v>
      </c>
      <c r="B4757" s="4" t="s">
        <v>31</v>
      </c>
      <c r="C4757" s="4" t="s">
        <v>17</v>
      </c>
      <c r="D4757" s="4" t="s">
        <v>33</v>
      </c>
      <c r="E4757" s="4" t="s">
        <v>37</v>
      </c>
      <c r="F4757" s="9">
        <v>6</v>
      </c>
      <c r="G4757" s="10">
        <v>162</v>
      </c>
      <c r="H4757" s="11">
        <v>0.15</v>
      </c>
      <c r="I4757" s="10">
        <f t="shared" si="450"/>
        <v>972</v>
      </c>
      <c r="J4757" s="10">
        <f t="shared" si="445"/>
        <v>145.79999999999998</v>
      </c>
      <c r="K4757" s="10">
        <f t="shared" si="446"/>
        <v>826.2</v>
      </c>
      <c r="L4757" s="11">
        <v>0.05</v>
      </c>
      <c r="M4757" s="10">
        <f t="shared" si="447"/>
        <v>41.31</v>
      </c>
      <c r="N4757" s="10">
        <f t="shared" si="448"/>
        <v>867.51</v>
      </c>
      <c r="O4757" s="10">
        <v>110.29</v>
      </c>
      <c r="P4757" s="10">
        <f t="shared" si="449"/>
        <v>164.46000000000004</v>
      </c>
      <c r="Q4757" s="12">
        <v>45760</v>
      </c>
    </row>
    <row r="4758" spans="1:17" x14ac:dyDescent="0.25">
      <c r="A4758" s="4">
        <v>1427</v>
      </c>
      <c r="B4758" s="4" t="s">
        <v>23</v>
      </c>
      <c r="C4758" s="4" t="s">
        <v>21</v>
      </c>
      <c r="D4758" s="4" t="s">
        <v>26</v>
      </c>
      <c r="E4758" s="4" t="s">
        <v>19</v>
      </c>
      <c r="F4758" s="9">
        <v>1</v>
      </c>
      <c r="G4758" s="10">
        <v>677</v>
      </c>
      <c r="H4758" s="11">
        <v>0.1</v>
      </c>
      <c r="I4758" s="10">
        <f t="shared" si="450"/>
        <v>677</v>
      </c>
      <c r="J4758" s="10">
        <f t="shared" si="445"/>
        <v>67.7</v>
      </c>
      <c r="K4758" s="10">
        <f t="shared" si="446"/>
        <v>609.29999999999995</v>
      </c>
      <c r="L4758" s="11">
        <v>0.05</v>
      </c>
      <c r="M4758" s="10">
        <f t="shared" si="447"/>
        <v>30.465</v>
      </c>
      <c r="N4758" s="10">
        <f t="shared" si="448"/>
        <v>639.76499999999999</v>
      </c>
      <c r="O4758" s="10">
        <v>445.27</v>
      </c>
      <c r="P4758" s="10">
        <f t="shared" si="449"/>
        <v>164.02999999999997</v>
      </c>
      <c r="Q4758" s="12">
        <v>45774</v>
      </c>
    </row>
    <row r="4759" spans="1:17" x14ac:dyDescent="0.25">
      <c r="A4759" s="4">
        <v>1978</v>
      </c>
      <c r="B4759" s="4" t="s">
        <v>23</v>
      </c>
      <c r="C4759" s="4" t="s">
        <v>24</v>
      </c>
      <c r="D4759" s="4" t="s">
        <v>28</v>
      </c>
      <c r="E4759" s="4" t="s">
        <v>36</v>
      </c>
      <c r="F4759" s="9">
        <v>1</v>
      </c>
      <c r="G4759" s="10">
        <v>506</v>
      </c>
      <c r="H4759" s="11">
        <v>0.1</v>
      </c>
      <c r="I4759" s="10">
        <f t="shared" si="450"/>
        <v>506</v>
      </c>
      <c r="J4759" s="10">
        <f t="shared" si="445"/>
        <v>50.6</v>
      </c>
      <c r="K4759" s="10">
        <f t="shared" si="446"/>
        <v>455.4</v>
      </c>
      <c r="L4759" s="11">
        <v>0.05</v>
      </c>
      <c r="M4759" s="10">
        <f t="shared" si="447"/>
        <v>22.77</v>
      </c>
      <c r="N4759" s="10">
        <f t="shared" si="448"/>
        <v>478.16999999999996</v>
      </c>
      <c r="O4759" s="10">
        <v>291.43</v>
      </c>
      <c r="P4759" s="10">
        <f t="shared" si="449"/>
        <v>163.96999999999997</v>
      </c>
      <c r="Q4759" s="12">
        <v>45891</v>
      </c>
    </row>
    <row r="4760" spans="1:17" x14ac:dyDescent="0.25">
      <c r="A4760" s="4">
        <v>1795</v>
      </c>
      <c r="B4760" s="4" t="s">
        <v>16</v>
      </c>
      <c r="C4760" s="4" t="s">
        <v>17</v>
      </c>
      <c r="D4760" s="4" t="s">
        <v>18</v>
      </c>
      <c r="E4760" s="4" t="s">
        <v>27</v>
      </c>
      <c r="F4760" s="9">
        <v>4</v>
      </c>
      <c r="G4760" s="10">
        <v>214</v>
      </c>
      <c r="H4760" s="11">
        <v>0.05</v>
      </c>
      <c r="I4760" s="10">
        <f t="shared" si="450"/>
        <v>856</v>
      </c>
      <c r="J4760" s="10">
        <f t="shared" si="445"/>
        <v>42.800000000000004</v>
      </c>
      <c r="K4760" s="10">
        <f t="shared" si="446"/>
        <v>813.2</v>
      </c>
      <c r="L4760" s="11">
        <v>0.05</v>
      </c>
      <c r="M4760" s="10">
        <f t="shared" si="447"/>
        <v>40.660000000000004</v>
      </c>
      <c r="N4760" s="10">
        <f t="shared" si="448"/>
        <v>853.86</v>
      </c>
      <c r="O4760" s="10">
        <v>162.33000000000001</v>
      </c>
      <c r="P4760" s="10">
        <f t="shared" si="449"/>
        <v>163.88</v>
      </c>
      <c r="Q4760" s="12">
        <v>45784</v>
      </c>
    </row>
    <row r="4761" spans="1:17" x14ac:dyDescent="0.25">
      <c r="A4761" s="4">
        <v>560</v>
      </c>
      <c r="B4761" s="4" t="s">
        <v>35</v>
      </c>
      <c r="C4761" s="4" t="s">
        <v>17</v>
      </c>
      <c r="D4761" s="4" t="s">
        <v>18</v>
      </c>
      <c r="E4761" s="4" t="s">
        <v>25</v>
      </c>
      <c r="F4761" s="9">
        <v>9</v>
      </c>
      <c r="G4761" s="10">
        <v>110</v>
      </c>
      <c r="H4761" s="11">
        <v>0.15</v>
      </c>
      <c r="I4761" s="10">
        <f t="shared" si="450"/>
        <v>990</v>
      </c>
      <c r="J4761" s="10">
        <f t="shared" si="445"/>
        <v>148.5</v>
      </c>
      <c r="K4761" s="10">
        <f t="shared" si="446"/>
        <v>841.5</v>
      </c>
      <c r="L4761" s="11">
        <v>0.05</v>
      </c>
      <c r="M4761" s="10">
        <f t="shared" si="447"/>
        <v>42.075000000000003</v>
      </c>
      <c r="N4761" s="10">
        <f t="shared" si="448"/>
        <v>883.57500000000005</v>
      </c>
      <c r="O4761" s="10">
        <v>75.34</v>
      </c>
      <c r="P4761" s="10">
        <f t="shared" si="449"/>
        <v>163.43999999999994</v>
      </c>
      <c r="Q4761" s="12">
        <v>45958</v>
      </c>
    </row>
    <row r="4762" spans="1:17" x14ac:dyDescent="0.25">
      <c r="A4762" s="4">
        <v>1165</v>
      </c>
      <c r="B4762" s="4" t="s">
        <v>16</v>
      </c>
      <c r="C4762" s="4" t="s">
        <v>24</v>
      </c>
      <c r="D4762" s="4" t="s">
        <v>18</v>
      </c>
      <c r="E4762" s="4" t="s">
        <v>37</v>
      </c>
      <c r="F4762" s="9">
        <v>1</v>
      </c>
      <c r="G4762" s="10">
        <v>1028</v>
      </c>
      <c r="H4762" s="11">
        <v>0.1</v>
      </c>
      <c r="I4762" s="10">
        <f t="shared" si="450"/>
        <v>1028</v>
      </c>
      <c r="J4762" s="10">
        <f t="shared" si="445"/>
        <v>102.80000000000001</v>
      </c>
      <c r="K4762" s="10">
        <f t="shared" si="446"/>
        <v>925.2</v>
      </c>
      <c r="L4762" s="11">
        <v>0.05</v>
      </c>
      <c r="M4762" s="10">
        <f t="shared" si="447"/>
        <v>46.260000000000005</v>
      </c>
      <c r="N4762" s="10">
        <f t="shared" si="448"/>
        <v>971.46</v>
      </c>
      <c r="O4762" s="10">
        <v>762.25</v>
      </c>
      <c r="P4762" s="10">
        <f t="shared" si="449"/>
        <v>162.95000000000005</v>
      </c>
      <c r="Q4762" s="12">
        <v>46003</v>
      </c>
    </row>
    <row r="4763" spans="1:17" x14ac:dyDescent="0.25">
      <c r="A4763" s="4">
        <v>886</v>
      </c>
      <c r="B4763" s="4" t="s">
        <v>20</v>
      </c>
      <c r="C4763" s="4" t="s">
        <v>24</v>
      </c>
      <c r="D4763" s="4" t="s">
        <v>28</v>
      </c>
      <c r="E4763" s="4" t="s">
        <v>27</v>
      </c>
      <c r="F4763" s="9">
        <v>2</v>
      </c>
      <c r="G4763" s="10">
        <v>538</v>
      </c>
      <c r="H4763" s="11">
        <v>0.1</v>
      </c>
      <c r="I4763" s="10">
        <f t="shared" si="450"/>
        <v>1076</v>
      </c>
      <c r="J4763" s="10">
        <f t="shared" si="445"/>
        <v>107.60000000000001</v>
      </c>
      <c r="K4763" s="10">
        <f t="shared" si="446"/>
        <v>968.4</v>
      </c>
      <c r="L4763" s="11">
        <v>0.05</v>
      </c>
      <c r="M4763" s="10">
        <f t="shared" si="447"/>
        <v>48.42</v>
      </c>
      <c r="N4763" s="10">
        <f t="shared" si="448"/>
        <v>1016.8199999999999</v>
      </c>
      <c r="O4763" s="10">
        <v>402.75</v>
      </c>
      <c r="P4763" s="10">
        <f t="shared" si="449"/>
        <v>162.89999999999998</v>
      </c>
      <c r="Q4763" s="12">
        <v>45661</v>
      </c>
    </row>
    <row r="4764" spans="1:17" x14ac:dyDescent="0.25">
      <c r="A4764" s="4">
        <v>4201</v>
      </c>
      <c r="B4764" s="4" t="s">
        <v>16</v>
      </c>
      <c r="C4764" s="4" t="s">
        <v>24</v>
      </c>
      <c r="D4764" s="4" t="s">
        <v>28</v>
      </c>
      <c r="E4764" s="4" t="s">
        <v>27</v>
      </c>
      <c r="F4764" s="9">
        <v>2</v>
      </c>
      <c r="G4764" s="10">
        <v>223</v>
      </c>
      <c r="H4764" s="11">
        <v>0.1</v>
      </c>
      <c r="I4764" s="10">
        <f t="shared" si="450"/>
        <v>446</v>
      </c>
      <c r="J4764" s="10">
        <f t="shared" si="445"/>
        <v>44.6</v>
      </c>
      <c r="K4764" s="10">
        <f t="shared" si="446"/>
        <v>401.4</v>
      </c>
      <c r="L4764" s="11">
        <v>0.05</v>
      </c>
      <c r="M4764" s="10">
        <f t="shared" si="447"/>
        <v>20.07</v>
      </c>
      <c r="N4764" s="10">
        <f t="shared" si="448"/>
        <v>421.46999999999997</v>
      </c>
      <c r="O4764" s="10">
        <v>119.68</v>
      </c>
      <c r="P4764" s="10">
        <f t="shared" si="449"/>
        <v>162.03999999999996</v>
      </c>
      <c r="Q4764" s="12">
        <v>45994</v>
      </c>
    </row>
    <row r="4765" spans="1:17" x14ac:dyDescent="0.25">
      <c r="A4765" s="4">
        <v>2546</v>
      </c>
      <c r="B4765" s="4" t="s">
        <v>35</v>
      </c>
      <c r="C4765" s="4" t="s">
        <v>17</v>
      </c>
      <c r="D4765" s="4" t="s">
        <v>28</v>
      </c>
      <c r="E4765" s="4" t="s">
        <v>19</v>
      </c>
      <c r="F4765" s="9">
        <v>1</v>
      </c>
      <c r="G4765" s="10">
        <v>1047</v>
      </c>
      <c r="H4765" s="11">
        <v>0.1</v>
      </c>
      <c r="I4765" s="10">
        <f t="shared" si="450"/>
        <v>1047</v>
      </c>
      <c r="J4765" s="10">
        <f t="shared" si="445"/>
        <v>104.7</v>
      </c>
      <c r="K4765" s="10">
        <f t="shared" si="446"/>
        <v>942.3</v>
      </c>
      <c r="L4765" s="11">
        <v>0.05</v>
      </c>
      <c r="M4765" s="10">
        <f t="shared" si="447"/>
        <v>47.115000000000002</v>
      </c>
      <c r="N4765" s="10">
        <f t="shared" si="448"/>
        <v>989.41499999999996</v>
      </c>
      <c r="O4765" s="10">
        <v>780.53</v>
      </c>
      <c r="P4765" s="10">
        <f t="shared" si="449"/>
        <v>161.76999999999998</v>
      </c>
      <c r="Q4765" s="12">
        <v>45973</v>
      </c>
    </row>
    <row r="4766" spans="1:17" x14ac:dyDescent="0.25">
      <c r="A4766" s="4">
        <v>3652</v>
      </c>
      <c r="B4766" s="4" t="s">
        <v>16</v>
      </c>
      <c r="C4766" s="4" t="s">
        <v>21</v>
      </c>
      <c r="D4766" s="4" t="s">
        <v>26</v>
      </c>
      <c r="E4766" s="4" t="s">
        <v>27</v>
      </c>
      <c r="F4766" s="9">
        <v>3</v>
      </c>
      <c r="G4766" s="10">
        <v>259</v>
      </c>
      <c r="H4766" s="11">
        <v>0</v>
      </c>
      <c r="I4766" s="10">
        <f t="shared" si="450"/>
        <v>777</v>
      </c>
      <c r="J4766" s="10">
        <f t="shared" si="445"/>
        <v>0</v>
      </c>
      <c r="K4766" s="10">
        <f t="shared" si="446"/>
        <v>777</v>
      </c>
      <c r="L4766" s="11">
        <v>0.05</v>
      </c>
      <c r="M4766" s="10">
        <f t="shared" si="447"/>
        <v>38.85</v>
      </c>
      <c r="N4766" s="10">
        <f t="shared" si="448"/>
        <v>815.85</v>
      </c>
      <c r="O4766" s="10">
        <v>205.13</v>
      </c>
      <c r="P4766" s="10">
        <f t="shared" si="449"/>
        <v>161.61000000000001</v>
      </c>
      <c r="Q4766" s="12">
        <v>45958</v>
      </c>
    </row>
    <row r="4767" spans="1:17" x14ac:dyDescent="0.25">
      <c r="A4767" s="4">
        <v>4543</v>
      </c>
      <c r="B4767" s="4" t="s">
        <v>32</v>
      </c>
      <c r="C4767" s="4" t="s">
        <v>17</v>
      </c>
      <c r="D4767" s="4" t="s">
        <v>18</v>
      </c>
      <c r="E4767" s="4" t="s">
        <v>22</v>
      </c>
      <c r="F4767" s="9">
        <v>4</v>
      </c>
      <c r="G4767" s="10">
        <v>647</v>
      </c>
      <c r="H4767" s="11">
        <v>0.15</v>
      </c>
      <c r="I4767" s="10">
        <f t="shared" si="450"/>
        <v>2588</v>
      </c>
      <c r="J4767" s="10">
        <f t="shared" si="445"/>
        <v>388.2</v>
      </c>
      <c r="K4767" s="10">
        <f t="shared" si="446"/>
        <v>2199.8000000000002</v>
      </c>
      <c r="L4767" s="11">
        <v>0.05</v>
      </c>
      <c r="M4767" s="10">
        <f t="shared" si="447"/>
        <v>109.99000000000001</v>
      </c>
      <c r="N4767" s="10">
        <f t="shared" si="448"/>
        <v>2309.79</v>
      </c>
      <c r="O4767" s="10">
        <v>509.82</v>
      </c>
      <c r="P4767" s="10">
        <f t="shared" si="449"/>
        <v>160.52000000000021</v>
      </c>
      <c r="Q4767" s="12">
        <v>45851</v>
      </c>
    </row>
    <row r="4768" spans="1:17" x14ac:dyDescent="0.25">
      <c r="A4768" s="4">
        <v>3703</v>
      </c>
      <c r="B4768" s="4" t="s">
        <v>38</v>
      </c>
      <c r="C4768" s="4" t="s">
        <v>24</v>
      </c>
      <c r="D4768" s="4" t="s">
        <v>26</v>
      </c>
      <c r="E4768" s="4" t="s">
        <v>27</v>
      </c>
      <c r="F4768" s="9">
        <v>2</v>
      </c>
      <c r="G4768" s="10">
        <v>291</v>
      </c>
      <c r="H4768" s="11">
        <v>0</v>
      </c>
      <c r="I4768" s="10">
        <f t="shared" si="450"/>
        <v>582</v>
      </c>
      <c r="J4768" s="10">
        <f t="shared" si="445"/>
        <v>0</v>
      </c>
      <c r="K4768" s="10">
        <f t="shared" si="446"/>
        <v>582</v>
      </c>
      <c r="L4768" s="11">
        <v>0.05</v>
      </c>
      <c r="M4768" s="10">
        <f t="shared" si="447"/>
        <v>29.1</v>
      </c>
      <c r="N4768" s="10">
        <f t="shared" si="448"/>
        <v>611.1</v>
      </c>
      <c r="O4768" s="10">
        <v>210.96</v>
      </c>
      <c r="P4768" s="10">
        <f t="shared" si="449"/>
        <v>160.07999999999998</v>
      </c>
      <c r="Q4768" s="12">
        <v>46014</v>
      </c>
    </row>
    <row r="4769" spans="1:17" x14ac:dyDescent="0.25">
      <c r="A4769" s="4">
        <v>1247</v>
      </c>
      <c r="B4769" s="4" t="s">
        <v>23</v>
      </c>
      <c r="C4769" s="4" t="s">
        <v>24</v>
      </c>
      <c r="D4769" s="4" t="s">
        <v>33</v>
      </c>
      <c r="E4769" s="4" t="s">
        <v>29</v>
      </c>
      <c r="F4769" s="9">
        <v>1</v>
      </c>
      <c r="G4769" s="10">
        <v>435</v>
      </c>
      <c r="H4769" s="11">
        <v>0.1</v>
      </c>
      <c r="I4769" s="10">
        <f t="shared" si="450"/>
        <v>435</v>
      </c>
      <c r="J4769" s="10">
        <f t="shared" si="445"/>
        <v>43.5</v>
      </c>
      <c r="K4769" s="10">
        <f t="shared" si="446"/>
        <v>391.5</v>
      </c>
      <c r="L4769" s="11">
        <v>0.05</v>
      </c>
      <c r="M4769" s="10">
        <f t="shared" si="447"/>
        <v>19.575000000000003</v>
      </c>
      <c r="N4769" s="10">
        <f t="shared" si="448"/>
        <v>411.07499999999999</v>
      </c>
      <c r="O4769" s="10">
        <v>232.49</v>
      </c>
      <c r="P4769" s="10">
        <f t="shared" si="449"/>
        <v>159.01</v>
      </c>
      <c r="Q4769" s="12">
        <v>45772</v>
      </c>
    </row>
    <row r="4770" spans="1:17" x14ac:dyDescent="0.25">
      <c r="A4770" s="4">
        <v>181</v>
      </c>
      <c r="B4770" s="4" t="s">
        <v>32</v>
      </c>
      <c r="C4770" s="4" t="s">
        <v>24</v>
      </c>
      <c r="D4770" s="4" t="s">
        <v>33</v>
      </c>
      <c r="E4770" s="4" t="s">
        <v>19</v>
      </c>
      <c r="F4770" s="9">
        <v>2</v>
      </c>
      <c r="G4770" s="10">
        <v>791</v>
      </c>
      <c r="H4770" s="11">
        <v>0.15</v>
      </c>
      <c r="I4770" s="10">
        <f t="shared" si="450"/>
        <v>1582</v>
      </c>
      <c r="J4770" s="10">
        <f t="shared" si="445"/>
        <v>237.29999999999998</v>
      </c>
      <c r="K4770" s="10">
        <f t="shared" si="446"/>
        <v>1344.7</v>
      </c>
      <c r="L4770" s="11">
        <v>0.05</v>
      </c>
      <c r="M4770" s="10">
        <f t="shared" si="447"/>
        <v>67.234999999999999</v>
      </c>
      <c r="N4770" s="10">
        <f t="shared" si="448"/>
        <v>1411.9349999999999</v>
      </c>
      <c r="O4770" s="10">
        <v>593.08000000000004</v>
      </c>
      <c r="P4770" s="10">
        <f t="shared" si="449"/>
        <v>158.53999999999996</v>
      </c>
      <c r="Q4770" s="12">
        <v>45906</v>
      </c>
    </row>
    <row r="4771" spans="1:17" x14ac:dyDescent="0.25">
      <c r="A4771" s="4">
        <v>3723</v>
      </c>
      <c r="B4771" s="4" t="s">
        <v>23</v>
      </c>
      <c r="C4771" s="4" t="s">
        <v>21</v>
      </c>
      <c r="D4771" s="4" t="s">
        <v>28</v>
      </c>
      <c r="E4771" s="4" t="s">
        <v>27</v>
      </c>
      <c r="F4771" s="9">
        <v>15</v>
      </c>
      <c r="G4771" s="10">
        <v>83</v>
      </c>
      <c r="H4771" s="11">
        <v>0.15</v>
      </c>
      <c r="I4771" s="10">
        <f t="shared" si="450"/>
        <v>1245</v>
      </c>
      <c r="J4771" s="10">
        <f t="shared" si="445"/>
        <v>186.75</v>
      </c>
      <c r="K4771" s="10">
        <f t="shared" si="446"/>
        <v>1058.25</v>
      </c>
      <c r="L4771" s="11">
        <v>0.05</v>
      </c>
      <c r="M4771" s="10">
        <f t="shared" si="447"/>
        <v>52.912500000000001</v>
      </c>
      <c r="N4771" s="10">
        <f t="shared" si="448"/>
        <v>1111.1624999999999</v>
      </c>
      <c r="O4771" s="10">
        <v>59.99</v>
      </c>
      <c r="P4771" s="10">
        <f t="shared" si="449"/>
        <v>158.39999999999998</v>
      </c>
      <c r="Q4771" s="12">
        <v>45777</v>
      </c>
    </row>
    <row r="4772" spans="1:17" x14ac:dyDescent="0.25">
      <c r="A4772" s="4">
        <v>1305</v>
      </c>
      <c r="B4772" s="4" t="s">
        <v>34</v>
      </c>
      <c r="C4772" s="4" t="s">
        <v>17</v>
      </c>
      <c r="D4772" s="4" t="s">
        <v>33</v>
      </c>
      <c r="E4772" s="4" t="s">
        <v>22</v>
      </c>
      <c r="F4772" s="9">
        <v>1</v>
      </c>
      <c r="G4772" s="10">
        <v>524</v>
      </c>
      <c r="H4772" s="11">
        <v>0.15</v>
      </c>
      <c r="I4772" s="10">
        <f t="shared" si="450"/>
        <v>524</v>
      </c>
      <c r="J4772" s="10">
        <f t="shared" si="445"/>
        <v>78.599999999999994</v>
      </c>
      <c r="K4772" s="10">
        <f t="shared" si="446"/>
        <v>445.4</v>
      </c>
      <c r="L4772" s="11">
        <v>0.05</v>
      </c>
      <c r="M4772" s="10">
        <f t="shared" si="447"/>
        <v>22.27</v>
      </c>
      <c r="N4772" s="10">
        <f t="shared" si="448"/>
        <v>467.66999999999996</v>
      </c>
      <c r="O4772" s="10">
        <v>287.77</v>
      </c>
      <c r="P4772" s="10">
        <f t="shared" si="449"/>
        <v>157.63</v>
      </c>
      <c r="Q4772" s="12">
        <v>45859</v>
      </c>
    </row>
    <row r="4773" spans="1:17" x14ac:dyDescent="0.25">
      <c r="A4773" s="4">
        <v>1345</v>
      </c>
      <c r="B4773" s="4" t="s">
        <v>38</v>
      </c>
      <c r="C4773" s="4" t="s">
        <v>24</v>
      </c>
      <c r="D4773" s="4" t="s">
        <v>26</v>
      </c>
      <c r="E4773" s="4" t="s">
        <v>22</v>
      </c>
      <c r="F4773" s="9">
        <v>2</v>
      </c>
      <c r="G4773" s="10">
        <v>339</v>
      </c>
      <c r="H4773" s="11">
        <v>0.15</v>
      </c>
      <c r="I4773" s="10">
        <f t="shared" si="450"/>
        <v>678</v>
      </c>
      <c r="J4773" s="10">
        <f t="shared" si="445"/>
        <v>101.7</v>
      </c>
      <c r="K4773" s="10">
        <f t="shared" si="446"/>
        <v>576.29999999999995</v>
      </c>
      <c r="L4773" s="11">
        <v>0.05</v>
      </c>
      <c r="M4773" s="10">
        <f t="shared" si="447"/>
        <v>28.814999999999998</v>
      </c>
      <c r="N4773" s="10">
        <f t="shared" si="448"/>
        <v>605.11500000000001</v>
      </c>
      <c r="O4773" s="10">
        <v>209.68</v>
      </c>
      <c r="P4773" s="10">
        <f t="shared" si="449"/>
        <v>156.93999999999994</v>
      </c>
      <c r="Q4773" s="12">
        <v>46022</v>
      </c>
    </row>
    <row r="4774" spans="1:17" x14ac:dyDescent="0.25">
      <c r="A4774" s="4">
        <v>912</v>
      </c>
      <c r="B4774" s="4" t="s">
        <v>34</v>
      </c>
      <c r="C4774" s="4" t="s">
        <v>17</v>
      </c>
      <c r="D4774" s="4" t="s">
        <v>18</v>
      </c>
      <c r="E4774" s="4" t="s">
        <v>29</v>
      </c>
      <c r="F4774" s="9">
        <v>9</v>
      </c>
      <c r="G4774" s="10">
        <v>326</v>
      </c>
      <c r="H4774" s="11">
        <v>0.15</v>
      </c>
      <c r="I4774" s="10">
        <f t="shared" si="450"/>
        <v>2934</v>
      </c>
      <c r="J4774" s="10">
        <f t="shared" si="445"/>
        <v>440.09999999999997</v>
      </c>
      <c r="K4774" s="10">
        <f t="shared" si="446"/>
        <v>2493.9</v>
      </c>
      <c r="L4774" s="11">
        <v>0.05</v>
      </c>
      <c r="M4774" s="10">
        <f t="shared" si="447"/>
        <v>124.69500000000001</v>
      </c>
      <c r="N4774" s="10">
        <f t="shared" si="448"/>
        <v>2618.5950000000003</v>
      </c>
      <c r="O4774" s="10">
        <v>259.7</v>
      </c>
      <c r="P4774" s="10">
        <f t="shared" si="449"/>
        <v>156.60000000000036</v>
      </c>
      <c r="Q4774" s="12">
        <v>45829</v>
      </c>
    </row>
    <row r="4775" spans="1:17" x14ac:dyDescent="0.25">
      <c r="A4775" s="4">
        <v>412</v>
      </c>
      <c r="B4775" s="4" t="s">
        <v>32</v>
      </c>
      <c r="C4775" s="4" t="s">
        <v>17</v>
      </c>
      <c r="D4775" s="4" t="s">
        <v>26</v>
      </c>
      <c r="E4775" s="4" t="s">
        <v>29</v>
      </c>
      <c r="F4775" s="9">
        <v>7</v>
      </c>
      <c r="G4775" s="10">
        <v>124</v>
      </c>
      <c r="H4775" s="11">
        <v>0.15</v>
      </c>
      <c r="I4775" s="10">
        <f t="shared" si="450"/>
        <v>868</v>
      </c>
      <c r="J4775" s="10">
        <f t="shared" si="445"/>
        <v>130.19999999999999</v>
      </c>
      <c r="K4775" s="10">
        <f t="shared" si="446"/>
        <v>737.8</v>
      </c>
      <c r="L4775" s="11">
        <v>0.05</v>
      </c>
      <c r="M4775" s="10">
        <f t="shared" si="447"/>
        <v>36.89</v>
      </c>
      <c r="N4775" s="10">
        <f t="shared" si="448"/>
        <v>774.68999999999994</v>
      </c>
      <c r="O4775" s="10">
        <v>83.05</v>
      </c>
      <c r="P4775" s="10">
        <f t="shared" si="449"/>
        <v>156.44999999999993</v>
      </c>
      <c r="Q4775" s="12">
        <v>46006</v>
      </c>
    </row>
    <row r="4776" spans="1:17" x14ac:dyDescent="0.25">
      <c r="A4776" s="4">
        <v>1942</v>
      </c>
      <c r="B4776" s="4" t="s">
        <v>20</v>
      </c>
      <c r="C4776" s="4" t="s">
        <v>24</v>
      </c>
      <c r="D4776" s="4" t="s">
        <v>18</v>
      </c>
      <c r="E4776" s="4" t="s">
        <v>36</v>
      </c>
      <c r="F4776" s="9">
        <v>1</v>
      </c>
      <c r="G4776" s="10">
        <v>697</v>
      </c>
      <c r="H4776" s="11">
        <v>0.15</v>
      </c>
      <c r="I4776" s="10">
        <f t="shared" si="450"/>
        <v>697</v>
      </c>
      <c r="J4776" s="10">
        <f t="shared" si="445"/>
        <v>104.55</v>
      </c>
      <c r="K4776" s="10">
        <f t="shared" si="446"/>
        <v>592.45000000000005</v>
      </c>
      <c r="L4776" s="11">
        <v>0.05</v>
      </c>
      <c r="M4776" s="10">
        <f t="shared" si="447"/>
        <v>29.622500000000002</v>
      </c>
      <c r="N4776" s="10">
        <f t="shared" si="448"/>
        <v>622.07249999999999</v>
      </c>
      <c r="O4776" s="10">
        <v>436.82</v>
      </c>
      <c r="P4776" s="10">
        <f t="shared" si="449"/>
        <v>155.63000000000005</v>
      </c>
      <c r="Q4776" s="12">
        <v>46006</v>
      </c>
    </row>
    <row r="4777" spans="1:17" x14ac:dyDescent="0.25">
      <c r="A4777" s="4">
        <v>4320</v>
      </c>
      <c r="B4777" s="4" t="s">
        <v>31</v>
      </c>
      <c r="C4777" s="4" t="s">
        <v>21</v>
      </c>
      <c r="D4777" s="4" t="s">
        <v>28</v>
      </c>
      <c r="E4777" s="4" t="s">
        <v>37</v>
      </c>
      <c r="F4777" s="9">
        <v>14</v>
      </c>
      <c r="G4777" s="10">
        <v>100</v>
      </c>
      <c r="H4777" s="11">
        <v>0.1</v>
      </c>
      <c r="I4777" s="10">
        <f t="shared" si="450"/>
        <v>1400</v>
      </c>
      <c r="J4777" s="10">
        <f t="shared" si="445"/>
        <v>140</v>
      </c>
      <c r="K4777" s="10">
        <f t="shared" si="446"/>
        <v>1260</v>
      </c>
      <c r="L4777" s="11">
        <v>0.05</v>
      </c>
      <c r="M4777" s="10">
        <f t="shared" si="447"/>
        <v>63</v>
      </c>
      <c r="N4777" s="10">
        <f t="shared" si="448"/>
        <v>1323</v>
      </c>
      <c r="O4777" s="10">
        <v>78.92</v>
      </c>
      <c r="P4777" s="10">
        <f t="shared" si="449"/>
        <v>155.11999999999989</v>
      </c>
      <c r="Q4777" s="12">
        <v>45855</v>
      </c>
    </row>
    <row r="4778" spans="1:17" x14ac:dyDescent="0.25">
      <c r="A4778" s="4">
        <v>4027</v>
      </c>
      <c r="B4778" s="4" t="s">
        <v>35</v>
      </c>
      <c r="C4778" s="4" t="s">
        <v>24</v>
      </c>
      <c r="D4778" s="4" t="s">
        <v>18</v>
      </c>
      <c r="E4778" s="4" t="s">
        <v>30</v>
      </c>
      <c r="F4778" s="9">
        <v>1</v>
      </c>
      <c r="G4778" s="10">
        <v>388</v>
      </c>
      <c r="H4778" s="11">
        <v>0.1</v>
      </c>
      <c r="I4778" s="10">
        <f t="shared" si="450"/>
        <v>388</v>
      </c>
      <c r="J4778" s="10">
        <f t="shared" si="445"/>
        <v>38.800000000000004</v>
      </c>
      <c r="K4778" s="10">
        <f t="shared" si="446"/>
        <v>349.2</v>
      </c>
      <c r="L4778" s="11">
        <v>0.05</v>
      </c>
      <c r="M4778" s="10">
        <f t="shared" si="447"/>
        <v>17.46</v>
      </c>
      <c r="N4778" s="10">
        <f t="shared" si="448"/>
        <v>366.65999999999997</v>
      </c>
      <c r="O4778" s="10">
        <v>195.17</v>
      </c>
      <c r="P4778" s="10">
        <f t="shared" si="449"/>
        <v>154.03</v>
      </c>
      <c r="Q4778" s="12">
        <v>45940</v>
      </c>
    </row>
    <row r="4779" spans="1:17" x14ac:dyDescent="0.25">
      <c r="A4779" s="4">
        <v>247</v>
      </c>
      <c r="B4779" s="4" t="s">
        <v>34</v>
      </c>
      <c r="C4779" s="4" t="s">
        <v>24</v>
      </c>
      <c r="D4779" s="4" t="s">
        <v>33</v>
      </c>
      <c r="E4779" s="4" t="s">
        <v>30</v>
      </c>
      <c r="F4779" s="9">
        <v>1</v>
      </c>
      <c r="G4779" s="10">
        <v>590</v>
      </c>
      <c r="H4779" s="11">
        <v>0</v>
      </c>
      <c r="I4779" s="10">
        <f t="shared" si="450"/>
        <v>590</v>
      </c>
      <c r="J4779" s="10">
        <f t="shared" si="445"/>
        <v>0</v>
      </c>
      <c r="K4779" s="10">
        <f t="shared" si="446"/>
        <v>590</v>
      </c>
      <c r="L4779" s="11">
        <v>0.05</v>
      </c>
      <c r="M4779" s="10">
        <f t="shared" si="447"/>
        <v>29.5</v>
      </c>
      <c r="N4779" s="10">
        <f t="shared" si="448"/>
        <v>619.5</v>
      </c>
      <c r="O4779" s="10">
        <v>436.11</v>
      </c>
      <c r="P4779" s="10">
        <f t="shared" si="449"/>
        <v>153.88999999999999</v>
      </c>
      <c r="Q4779" s="12">
        <v>45859</v>
      </c>
    </row>
    <row r="4780" spans="1:17" x14ac:dyDescent="0.25">
      <c r="A4780" s="4">
        <v>4510</v>
      </c>
      <c r="B4780" s="4" t="s">
        <v>35</v>
      </c>
      <c r="C4780" s="4" t="s">
        <v>17</v>
      </c>
      <c r="D4780" s="4" t="s">
        <v>26</v>
      </c>
      <c r="E4780" s="4" t="s">
        <v>19</v>
      </c>
      <c r="F4780" s="9">
        <v>5</v>
      </c>
      <c r="G4780" s="10">
        <v>237</v>
      </c>
      <c r="H4780" s="11">
        <v>0.1</v>
      </c>
      <c r="I4780" s="10">
        <f t="shared" si="450"/>
        <v>1185</v>
      </c>
      <c r="J4780" s="10">
        <f t="shared" si="445"/>
        <v>118.5</v>
      </c>
      <c r="K4780" s="10">
        <f t="shared" si="446"/>
        <v>1066.5</v>
      </c>
      <c r="L4780" s="11">
        <v>0.05</v>
      </c>
      <c r="M4780" s="10">
        <f t="shared" si="447"/>
        <v>53.325000000000003</v>
      </c>
      <c r="N4780" s="10">
        <f t="shared" si="448"/>
        <v>1119.825</v>
      </c>
      <c r="O4780" s="10">
        <v>182.53</v>
      </c>
      <c r="P4780" s="10">
        <f t="shared" si="449"/>
        <v>153.85000000000002</v>
      </c>
      <c r="Q4780" s="12">
        <v>45746</v>
      </c>
    </row>
    <row r="4781" spans="1:17" x14ac:dyDescent="0.25">
      <c r="A4781" s="4">
        <v>2382</v>
      </c>
      <c r="B4781" s="4" t="s">
        <v>38</v>
      </c>
      <c r="C4781" s="4" t="s">
        <v>21</v>
      </c>
      <c r="D4781" s="4" t="s">
        <v>28</v>
      </c>
      <c r="E4781" s="4" t="s">
        <v>30</v>
      </c>
      <c r="F4781" s="9">
        <v>1</v>
      </c>
      <c r="G4781" s="10">
        <v>338</v>
      </c>
      <c r="H4781" s="11">
        <v>0</v>
      </c>
      <c r="I4781" s="10">
        <f t="shared" si="450"/>
        <v>338</v>
      </c>
      <c r="J4781" s="10">
        <f t="shared" si="445"/>
        <v>0</v>
      </c>
      <c r="K4781" s="10">
        <f t="shared" si="446"/>
        <v>338</v>
      </c>
      <c r="L4781" s="11">
        <v>0.05</v>
      </c>
      <c r="M4781" s="10">
        <f t="shared" si="447"/>
        <v>16.900000000000002</v>
      </c>
      <c r="N4781" s="10">
        <f t="shared" si="448"/>
        <v>354.9</v>
      </c>
      <c r="O4781" s="10">
        <v>184.5</v>
      </c>
      <c r="P4781" s="10">
        <f t="shared" si="449"/>
        <v>153.5</v>
      </c>
      <c r="Q4781" s="12">
        <v>45941</v>
      </c>
    </row>
    <row r="4782" spans="1:17" x14ac:dyDescent="0.25">
      <c r="A4782" s="4">
        <v>36</v>
      </c>
      <c r="B4782" s="4" t="s">
        <v>31</v>
      </c>
      <c r="C4782" s="4" t="s">
        <v>24</v>
      </c>
      <c r="D4782" s="4" t="s">
        <v>18</v>
      </c>
      <c r="E4782" s="4" t="s">
        <v>27</v>
      </c>
      <c r="F4782" s="9">
        <v>5</v>
      </c>
      <c r="G4782" s="10">
        <v>100</v>
      </c>
      <c r="H4782" s="11">
        <v>0.1</v>
      </c>
      <c r="I4782" s="10">
        <f t="shared" si="450"/>
        <v>500</v>
      </c>
      <c r="J4782" s="10">
        <f t="shared" si="445"/>
        <v>50</v>
      </c>
      <c r="K4782" s="10">
        <f t="shared" si="446"/>
        <v>450</v>
      </c>
      <c r="L4782" s="11">
        <v>0.05</v>
      </c>
      <c r="M4782" s="10">
        <f t="shared" si="447"/>
        <v>22.5</v>
      </c>
      <c r="N4782" s="10">
        <f t="shared" si="448"/>
        <v>472.5</v>
      </c>
      <c r="O4782" s="10">
        <v>59.52</v>
      </c>
      <c r="P4782" s="10">
        <f t="shared" si="449"/>
        <v>152.39999999999998</v>
      </c>
      <c r="Q4782" s="12">
        <v>45983</v>
      </c>
    </row>
    <row r="4783" spans="1:17" x14ac:dyDescent="0.25">
      <c r="A4783" s="4">
        <v>243</v>
      </c>
      <c r="B4783" s="4" t="s">
        <v>38</v>
      </c>
      <c r="C4783" s="4" t="s">
        <v>21</v>
      </c>
      <c r="D4783" s="4" t="s">
        <v>28</v>
      </c>
      <c r="E4783" s="4" t="s">
        <v>19</v>
      </c>
      <c r="F4783" s="9">
        <v>1</v>
      </c>
      <c r="G4783" s="10">
        <v>447</v>
      </c>
      <c r="H4783" s="11">
        <v>0.05</v>
      </c>
      <c r="I4783" s="10">
        <f t="shared" si="450"/>
        <v>447</v>
      </c>
      <c r="J4783" s="10">
        <f t="shared" si="445"/>
        <v>22.35</v>
      </c>
      <c r="K4783" s="10">
        <f t="shared" si="446"/>
        <v>424.65</v>
      </c>
      <c r="L4783" s="11">
        <v>0.05</v>
      </c>
      <c r="M4783" s="10">
        <f t="shared" si="447"/>
        <v>21.232500000000002</v>
      </c>
      <c r="N4783" s="10">
        <f t="shared" si="448"/>
        <v>445.88249999999999</v>
      </c>
      <c r="O4783" s="10">
        <v>272.93</v>
      </c>
      <c r="P4783" s="10">
        <f t="shared" si="449"/>
        <v>151.71999999999997</v>
      </c>
      <c r="Q4783" s="12">
        <v>45759</v>
      </c>
    </row>
    <row r="4784" spans="1:17" x14ac:dyDescent="0.25">
      <c r="A4784" s="4">
        <v>4852</v>
      </c>
      <c r="B4784" s="4" t="s">
        <v>34</v>
      </c>
      <c r="C4784" s="4" t="s">
        <v>24</v>
      </c>
      <c r="D4784" s="4" t="s">
        <v>33</v>
      </c>
      <c r="E4784" s="4" t="s">
        <v>27</v>
      </c>
      <c r="F4784" s="9">
        <v>3</v>
      </c>
      <c r="G4784" s="10">
        <v>158</v>
      </c>
      <c r="H4784" s="11">
        <v>0.15</v>
      </c>
      <c r="I4784" s="10">
        <f t="shared" si="450"/>
        <v>474</v>
      </c>
      <c r="J4784" s="10">
        <f t="shared" si="445"/>
        <v>71.099999999999994</v>
      </c>
      <c r="K4784" s="10">
        <f t="shared" si="446"/>
        <v>402.9</v>
      </c>
      <c r="L4784" s="11">
        <v>0.05</v>
      </c>
      <c r="M4784" s="10">
        <f t="shared" si="447"/>
        <v>20.145</v>
      </c>
      <c r="N4784" s="10">
        <f t="shared" si="448"/>
        <v>423.04499999999996</v>
      </c>
      <c r="O4784" s="10">
        <v>83.82</v>
      </c>
      <c r="P4784" s="10">
        <f t="shared" si="449"/>
        <v>151.44</v>
      </c>
      <c r="Q4784" s="12">
        <v>45743</v>
      </c>
    </row>
    <row r="4785" spans="1:17" x14ac:dyDescent="0.25">
      <c r="A4785" s="4">
        <v>2386</v>
      </c>
      <c r="B4785" s="4" t="s">
        <v>38</v>
      </c>
      <c r="C4785" s="4" t="s">
        <v>17</v>
      </c>
      <c r="D4785" s="4" t="s">
        <v>28</v>
      </c>
      <c r="E4785" s="4" t="s">
        <v>36</v>
      </c>
      <c r="F4785" s="9">
        <v>8</v>
      </c>
      <c r="G4785" s="10">
        <v>143</v>
      </c>
      <c r="H4785" s="11">
        <v>0.15</v>
      </c>
      <c r="I4785" s="10">
        <f t="shared" si="450"/>
        <v>1144</v>
      </c>
      <c r="J4785" s="10">
        <f t="shared" si="445"/>
        <v>171.6</v>
      </c>
      <c r="K4785" s="10">
        <f t="shared" si="446"/>
        <v>972.4</v>
      </c>
      <c r="L4785" s="11">
        <v>0.05</v>
      </c>
      <c r="M4785" s="10">
        <f t="shared" si="447"/>
        <v>48.620000000000005</v>
      </c>
      <c r="N4785" s="10">
        <f t="shared" si="448"/>
        <v>1021.02</v>
      </c>
      <c r="O4785" s="10">
        <v>102.63</v>
      </c>
      <c r="P4785" s="10">
        <f t="shared" si="449"/>
        <v>151.36000000000001</v>
      </c>
      <c r="Q4785" s="12">
        <v>45761</v>
      </c>
    </row>
    <row r="4786" spans="1:17" x14ac:dyDescent="0.25">
      <c r="A4786" s="4">
        <v>1111</v>
      </c>
      <c r="B4786" s="4" t="s">
        <v>20</v>
      </c>
      <c r="C4786" s="4" t="s">
        <v>24</v>
      </c>
      <c r="D4786" s="4" t="s">
        <v>26</v>
      </c>
      <c r="E4786" s="4" t="s">
        <v>37</v>
      </c>
      <c r="F4786" s="9">
        <v>1</v>
      </c>
      <c r="G4786" s="10">
        <v>780</v>
      </c>
      <c r="H4786" s="11">
        <v>0.1</v>
      </c>
      <c r="I4786" s="10">
        <f t="shared" si="450"/>
        <v>780</v>
      </c>
      <c r="J4786" s="10">
        <f t="shared" si="445"/>
        <v>78</v>
      </c>
      <c r="K4786" s="10">
        <f t="shared" si="446"/>
        <v>702</v>
      </c>
      <c r="L4786" s="11">
        <v>0.05</v>
      </c>
      <c r="M4786" s="10">
        <f t="shared" si="447"/>
        <v>35.1</v>
      </c>
      <c r="N4786" s="10">
        <f t="shared" si="448"/>
        <v>737.1</v>
      </c>
      <c r="O4786" s="10">
        <v>550.80999999999995</v>
      </c>
      <c r="P4786" s="10">
        <f t="shared" si="449"/>
        <v>151.19000000000005</v>
      </c>
      <c r="Q4786" s="12">
        <v>46009</v>
      </c>
    </row>
    <row r="4787" spans="1:17" x14ac:dyDescent="0.25">
      <c r="A4787" s="4">
        <v>652</v>
      </c>
      <c r="B4787" s="4" t="s">
        <v>32</v>
      </c>
      <c r="C4787" s="4" t="s">
        <v>24</v>
      </c>
      <c r="D4787" s="4" t="s">
        <v>33</v>
      </c>
      <c r="E4787" s="4" t="s">
        <v>30</v>
      </c>
      <c r="F4787" s="9">
        <v>3</v>
      </c>
      <c r="G4787" s="10">
        <v>215</v>
      </c>
      <c r="H4787" s="11">
        <v>0.15</v>
      </c>
      <c r="I4787" s="10">
        <f t="shared" si="450"/>
        <v>645</v>
      </c>
      <c r="J4787" s="10">
        <f t="shared" si="445"/>
        <v>96.75</v>
      </c>
      <c r="K4787" s="10">
        <f t="shared" si="446"/>
        <v>548.25</v>
      </c>
      <c r="L4787" s="11">
        <v>0.05</v>
      </c>
      <c r="M4787" s="10">
        <f t="shared" si="447"/>
        <v>27.412500000000001</v>
      </c>
      <c r="N4787" s="10">
        <f t="shared" si="448"/>
        <v>575.66250000000002</v>
      </c>
      <c r="O4787" s="10">
        <v>132.65</v>
      </c>
      <c r="P4787" s="10">
        <f t="shared" si="449"/>
        <v>150.29999999999995</v>
      </c>
      <c r="Q4787" s="12">
        <v>45734</v>
      </c>
    </row>
    <row r="4788" spans="1:17" x14ac:dyDescent="0.25">
      <c r="A4788" s="4">
        <v>3332</v>
      </c>
      <c r="B4788" s="4" t="s">
        <v>38</v>
      </c>
      <c r="C4788" s="4" t="s">
        <v>24</v>
      </c>
      <c r="D4788" s="4" t="s">
        <v>28</v>
      </c>
      <c r="E4788" s="4" t="s">
        <v>25</v>
      </c>
      <c r="F4788" s="9">
        <v>3</v>
      </c>
      <c r="G4788" s="10">
        <v>151</v>
      </c>
      <c r="H4788" s="11">
        <v>0.15</v>
      </c>
      <c r="I4788" s="10">
        <f t="shared" si="450"/>
        <v>453</v>
      </c>
      <c r="J4788" s="10">
        <f t="shared" si="445"/>
        <v>67.95</v>
      </c>
      <c r="K4788" s="10">
        <f t="shared" si="446"/>
        <v>385.05</v>
      </c>
      <c r="L4788" s="11">
        <v>0.05</v>
      </c>
      <c r="M4788" s="10">
        <f t="shared" si="447"/>
        <v>19.252500000000001</v>
      </c>
      <c r="N4788" s="10">
        <f t="shared" si="448"/>
        <v>404.30250000000001</v>
      </c>
      <c r="O4788" s="10">
        <v>78.349999999999994</v>
      </c>
      <c r="P4788" s="10">
        <f t="shared" si="449"/>
        <v>150.00000000000003</v>
      </c>
      <c r="Q4788" s="12">
        <v>45968</v>
      </c>
    </row>
    <row r="4789" spans="1:17" x14ac:dyDescent="0.25">
      <c r="A4789" s="4">
        <v>4372</v>
      </c>
      <c r="B4789" s="4" t="s">
        <v>35</v>
      </c>
      <c r="C4789" s="4" t="s">
        <v>24</v>
      </c>
      <c r="D4789" s="4" t="s">
        <v>33</v>
      </c>
      <c r="E4789" s="4" t="s">
        <v>29</v>
      </c>
      <c r="F4789" s="9">
        <v>1</v>
      </c>
      <c r="G4789" s="10">
        <v>1107</v>
      </c>
      <c r="H4789" s="11">
        <v>0.15</v>
      </c>
      <c r="I4789" s="10">
        <f t="shared" si="450"/>
        <v>1107</v>
      </c>
      <c r="J4789" s="10">
        <f t="shared" si="445"/>
        <v>166.04999999999998</v>
      </c>
      <c r="K4789" s="10">
        <f t="shared" si="446"/>
        <v>940.95</v>
      </c>
      <c r="L4789" s="11">
        <v>0.05</v>
      </c>
      <c r="M4789" s="10">
        <f t="shared" si="447"/>
        <v>47.047500000000007</v>
      </c>
      <c r="N4789" s="10">
        <f t="shared" si="448"/>
        <v>987.99750000000006</v>
      </c>
      <c r="O4789" s="10">
        <v>791.01</v>
      </c>
      <c r="P4789" s="10">
        <f t="shared" si="449"/>
        <v>149.94000000000005</v>
      </c>
      <c r="Q4789" s="12">
        <v>45998</v>
      </c>
    </row>
    <row r="4790" spans="1:17" x14ac:dyDescent="0.25">
      <c r="A4790" s="4">
        <v>2575</v>
      </c>
      <c r="B4790" s="4" t="s">
        <v>16</v>
      </c>
      <c r="C4790" s="4" t="s">
        <v>21</v>
      </c>
      <c r="D4790" s="4" t="s">
        <v>33</v>
      </c>
      <c r="E4790" s="4" t="s">
        <v>27</v>
      </c>
      <c r="F4790" s="9">
        <v>5</v>
      </c>
      <c r="G4790" s="10">
        <v>246</v>
      </c>
      <c r="H4790" s="11">
        <v>0.1</v>
      </c>
      <c r="I4790" s="10">
        <f t="shared" si="450"/>
        <v>1230</v>
      </c>
      <c r="J4790" s="10">
        <f t="shared" si="445"/>
        <v>123</v>
      </c>
      <c r="K4790" s="10">
        <f t="shared" si="446"/>
        <v>1107</v>
      </c>
      <c r="L4790" s="11">
        <v>0.05</v>
      </c>
      <c r="M4790" s="10">
        <f t="shared" si="447"/>
        <v>55.35</v>
      </c>
      <c r="N4790" s="10">
        <f t="shared" si="448"/>
        <v>1162.3499999999999</v>
      </c>
      <c r="O4790" s="10">
        <v>191.43</v>
      </c>
      <c r="P4790" s="10">
        <f t="shared" si="449"/>
        <v>149.84999999999991</v>
      </c>
      <c r="Q4790" s="12">
        <v>45972</v>
      </c>
    </row>
    <row r="4791" spans="1:17" x14ac:dyDescent="0.25">
      <c r="A4791" s="4">
        <v>3527</v>
      </c>
      <c r="B4791" s="4" t="s">
        <v>38</v>
      </c>
      <c r="C4791" s="4" t="s">
        <v>21</v>
      </c>
      <c r="D4791" s="4" t="s">
        <v>33</v>
      </c>
      <c r="E4791" s="4" t="s">
        <v>30</v>
      </c>
      <c r="F4791" s="9">
        <v>2</v>
      </c>
      <c r="G4791" s="10">
        <v>358</v>
      </c>
      <c r="H4791" s="11">
        <v>0</v>
      </c>
      <c r="I4791" s="10">
        <f t="shared" si="450"/>
        <v>716</v>
      </c>
      <c r="J4791" s="10">
        <f t="shared" si="445"/>
        <v>0</v>
      </c>
      <c r="K4791" s="10">
        <f t="shared" si="446"/>
        <v>716</v>
      </c>
      <c r="L4791" s="11">
        <v>0.05</v>
      </c>
      <c r="M4791" s="10">
        <f t="shared" si="447"/>
        <v>35.800000000000004</v>
      </c>
      <c r="N4791" s="10">
        <f t="shared" si="448"/>
        <v>751.8</v>
      </c>
      <c r="O4791" s="10">
        <v>283.17</v>
      </c>
      <c r="P4791" s="10">
        <f t="shared" si="449"/>
        <v>149.65999999999997</v>
      </c>
      <c r="Q4791" s="12">
        <v>45830</v>
      </c>
    </row>
    <row r="4792" spans="1:17" x14ac:dyDescent="0.25">
      <c r="A4792" s="4">
        <v>1294</v>
      </c>
      <c r="B4792" s="4" t="s">
        <v>23</v>
      </c>
      <c r="C4792" s="4" t="s">
        <v>21</v>
      </c>
      <c r="D4792" s="4" t="s">
        <v>26</v>
      </c>
      <c r="E4792" s="4" t="s">
        <v>29</v>
      </c>
      <c r="F4792" s="9">
        <v>5</v>
      </c>
      <c r="G4792" s="10">
        <v>165</v>
      </c>
      <c r="H4792" s="11">
        <v>0.15</v>
      </c>
      <c r="I4792" s="10">
        <f t="shared" si="450"/>
        <v>825</v>
      </c>
      <c r="J4792" s="10">
        <f t="shared" si="445"/>
        <v>123.75</v>
      </c>
      <c r="K4792" s="10">
        <f t="shared" si="446"/>
        <v>701.25</v>
      </c>
      <c r="L4792" s="11">
        <v>0.05</v>
      </c>
      <c r="M4792" s="10">
        <f t="shared" si="447"/>
        <v>35.0625</v>
      </c>
      <c r="N4792" s="10">
        <f t="shared" si="448"/>
        <v>736.3125</v>
      </c>
      <c r="O4792" s="10">
        <v>110.43</v>
      </c>
      <c r="P4792" s="10">
        <f t="shared" si="449"/>
        <v>149.09999999999991</v>
      </c>
      <c r="Q4792" s="12">
        <v>45753</v>
      </c>
    </row>
    <row r="4793" spans="1:17" x14ac:dyDescent="0.25">
      <c r="A4793" s="4">
        <v>4217</v>
      </c>
      <c r="B4793" s="4" t="s">
        <v>23</v>
      </c>
      <c r="C4793" s="4" t="s">
        <v>24</v>
      </c>
      <c r="D4793" s="4" t="s">
        <v>28</v>
      </c>
      <c r="E4793" s="4" t="s">
        <v>25</v>
      </c>
      <c r="F4793" s="9">
        <v>2</v>
      </c>
      <c r="G4793" s="10">
        <v>677</v>
      </c>
      <c r="H4793" s="11">
        <v>0.15</v>
      </c>
      <c r="I4793" s="10">
        <f t="shared" si="450"/>
        <v>1354</v>
      </c>
      <c r="J4793" s="10">
        <f t="shared" si="445"/>
        <v>203.1</v>
      </c>
      <c r="K4793" s="10">
        <f t="shared" si="446"/>
        <v>1150.9000000000001</v>
      </c>
      <c r="L4793" s="11">
        <v>0.05</v>
      </c>
      <c r="M4793" s="10">
        <f t="shared" si="447"/>
        <v>57.545000000000009</v>
      </c>
      <c r="N4793" s="10">
        <f t="shared" si="448"/>
        <v>1208.4450000000002</v>
      </c>
      <c r="O4793" s="10">
        <v>500.93</v>
      </c>
      <c r="P4793" s="10">
        <f t="shared" si="449"/>
        <v>149.04000000000008</v>
      </c>
      <c r="Q4793" s="12">
        <v>45989</v>
      </c>
    </row>
    <row r="4794" spans="1:17" x14ac:dyDescent="0.25">
      <c r="A4794" s="4">
        <v>559</v>
      </c>
      <c r="B4794" s="4" t="s">
        <v>31</v>
      </c>
      <c r="C4794" s="4" t="s">
        <v>17</v>
      </c>
      <c r="D4794" s="4" t="s">
        <v>28</v>
      </c>
      <c r="E4794" s="4" t="s">
        <v>19</v>
      </c>
      <c r="F4794" s="9">
        <v>1</v>
      </c>
      <c r="G4794" s="10">
        <v>399</v>
      </c>
      <c r="H4794" s="11">
        <v>0</v>
      </c>
      <c r="I4794" s="10">
        <f t="shared" si="450"/>
        <v>399</v>
      </c>
      <c r="J4794" s="10">
        <f t="shared" si="445"/>
        <v>0</v>
      </c>
      <c r="K4794" s="10">
        <f t="shared" si="446"/>
        <v>399</v>
      </c>
      <c r="L4794" s="11">
        <v>0.05</v>
      </c>
      <c r="M4794" s="10">
        <f t="shared" si="447"/>
        <v>19.950000000000003</v>
      </c>
      <c r="N4794" s="10">
        <f t="shared" si="448"/>
        <v>418.95</v>
      </c>
      <c r="O4794" s="10">
        <v>250.66</v>
      </c>
      <c r="P4794" s="10">
        <f t="shared" si="449"/>
        <v>148.34</v>
      </c>
      <c r="Q4794" s="12">
        <v>45762</v>
      </c>
    </row>
    <row r="4795" spans="1:17" x14ac:dyDescent="0.25">
      <c r="A4795" s="4">
        <v>4606</v>
      </c>
      <c r="B4795" s="4" t="s">
        <v>23</v>
      </c>
      <c r="C4795" s="4" t="s">
        <v>24</v>
      </c>
      <c r="D4795" s="4" t="s">
        <v>26</v>
      </c>
      <c r="E4795" s="4" t="s">
        <v>27</v>
      </c>
      <c r="F4795" s="9">
        <v>2</v>
      </c>
      <c r="G4795" s="10">
        <v>207</v>
      </c>
      <c r="H4795" s="11">
        <v>0.1</v>
      </c>
      <c r="I4795" s="10">
        <f t="shared" si="450"/>
        <v>414</v>
      </c>
      <c r="J4795" s="10">
        <f t="shared" si="445"/>
        <v>41.400000000000006</v>
      </c>
      <c r="K4795" s="10">
        <f t="shared" si="446"/>
        <v>372.6</v>
      </c>
      <c r="L4795" s="11">
        <v>0.05</v>
      </c>
      <c r="M4795" s="10">
        <f t="shared" si="447"/>
        <v>18.630000000000003</v>
      </c>
      <c r="N4795" s="10">
        <f t="shared" si="448"/>
        <v>391.23</v>
      </c>
      <c r="O4795" s="10">
        <v>112.85</v>
      </c>
      <c r="P4795" s="10">
        <f t="shared" si="449"/>
        <v>146.90000000000003</v>
      </c>
      <c r="Q4795" s="12">
        <v>45714</v>
      </c>
    </row>
    <row r="4796" spans="1:17" x14ac:dyDescent="0.25">
      <c r="A4796" s="4">
        <v>3973</v>
      </c>
      <c r="B4796" s="4" t="s">
        <v>23</v>
      </c>
      <c r="C4796" s="4" t="s">
        <v>17</v>
      </c>
      <c r="D4796" s="4" t="s">
        <v>18</v>
      </c>
      <c r="E4796" s="4" t="s">
        <v>37</v>
      </c>
      <c r="F4796" s="9">
        <v>6</v>
      </c>
      <c r="G4796" s="10">
        <v>258</v>
      </c>
      <c r="H4796" s="11">
        <v>0.15</v>
      </c>
      <c r="I4796" s="10">
        <f t="shared" si="450"/>
        <v>1548</v>
      </c>
      <c r="J4796" s="10">
        <f t="shared" si="445"/>
        <v>232.2</v>
      </c>
      <c r="K4796" s="10">
        <f t="shared" si="446"/>
        <v>1315.8</v>
      </c>
      <c r="L4796" s="11">
        <v>0.05</v>
      </c>
      <c r="M4796" s="10">
        <f t="shared" si="447"/>
        <v>65.790000000000006</v>
      </c>
      <c r="N4796" s="10">
        <f t="shared" si="448"/>
        <v>1381.59</v>
      </c>
      <c r="O4796" s="10">
        <v>194.99</v>
      </c>
      <c r="P4796" s="10">
        <f t="shared" si="449"/>
        <v>145.8599999999999</v>
      </c>
      <c r="Q4796" s="12">
        <v>45942</v>
      </c>
    </row>
    <row r="4797" spans="1:17" x14ac:dyDescent="0.25">
      <c r="A4797" s="4">
        <v>839</v>
      </c>
      <c r="B4797" s="4" t="s">
        <v>35</v>
      </c>
      <c r="C4797" s="4" t="s">
        <v>24</v>
      </c>
      <c r="D4797" s="4" t="s">
        <v>28</v>
      </c>
      <c r="E4797" s="4" t="s">
        <v>19</v>
      </c>
      <c r="F4797" s="9">
        <v>1</v>
      </c>
      <c r="G4797" s="10">
        <v>1176</v>
      </c>
      <c r="H4797" s="11">
        <v>0.15</v>
      </c>
      <c r="I4797" s="10">
        <f t="shared" si="450"/>
        <v>1176</v>
      </c>
      <c r="J4797" s="10">
        <f t="shared" si="445"/>
        <v>176.4</v>
      </c>
      <c r="K4797" s="10">
        <f t="shared" si="446"/>
        <v>999.6</v>
      </c>
      <c r="L4797" s="11">
        <v>0.05</v>
      </c>
      <c r="M4797" s="10">
        <f t="shared" si="447"/>
        <v>49.980000000000004</v>
      </c>
      <c r="N4797" s="10">
        <f t="shared" si="448"/>
        <v>1049.58</v>
      </c>
      <c r="O4797" s="10">
        <v>853.93</v>
      </c>
      <c r="P4797" s="10">
        <f t="shared" si="449"/>
        <v>145.67000000000007</v>
      </c>
      <c r="Q4797" s="12">
        <v>45962</v>
      </c>
    </row>
    <row r="4798" spans="1:17" x14ac:dyDescent="0.25">
      <c r="A4798" s="4">
        <v>3857</v>
      </c>
      <c r="B4798" s="4" t="s">
        <v>34</v>
      </c>
      <c r="C4798" s="4" t="s">
        <v>17</v>
      </c>
      <c r="D4798" s="4" t="s">
        <v>33</v>
      </c>
      <c r="E4798" s="4" t="s">
        <v>22</v>
      </c>
      <c r="F4798" s="9">
        <v>3</v>
      </c>
      <c r="G4798" s="10">
        <v>196</v>
      </c>
      <c r="H4798" s="11">
        <v>0.1</v>
      </c>
      <c r="I4798" s="10">
        <f t="shared" si="450"/>
        <v>588</v>
      </c>
      <c r="J4798" s="10">
        <f t="shared" si="445"/>
        <v>58.800000000000004</v>
      </c>
      <c r="K4798" s="10">
        <f t="shared" si="446"/>
        <v>529.20000000000005</v>
      </c>
      <c r="L4798" s="11">
        <v>0.05</v>
      </c>
      <c r="M4798" s="10">
        <f t="shared" si="447"/>
        <v>26.460000000000004</v>
      </c>
      <c r="N4798" s="10">
        <f t="shared" si="448"/>
        <v>555.66000000000008</v>
      </c>
      <c r="O4798" s="10">
        <v>128.16</v>
      </c>
      <c r="P4798" s="10">
        <f t="shared" si="449"/>
        <v>144.72000000000003</v>
      </c>
      <c r="Q4798" s="12">
        <v>45681</v>
      </c>
    </row>
    <row r="4799" spans="1:17" x14ac:dyDescent="0.25">
      <c r="A4799" s="4">
        <v>4564</v>
      </c>
      <c r="B4799" s="4" t="s">
        <v>35</v>
      </c>
      <c r="C4799" s="4" t="s">
        <v>24</v>
      </c>
      <c r="D4799" s="4" t="s">
        <v>26</v>
      </c>
      <c r="E4799" s="4" t="s">
        <v>27</v>
      </c>
      <c r="F4799" s="9">
        <v>3</v>
      </c>
      <c r="G4799" s="10">
        <v>205</v>
      </c>
      <c r="H4799" s="11">
        <v>0</v>
      </c>
      <c r="I4799" s="10">
        <f t="shared" si="450"/>
        <v>615</v>
      </c>
      <c r="J4799" s="10">
        <f t="shared" si="445"/>
        <v>0</v>
      </c>
      <c r="K4799" s="10">
        <f t="shared" si="446"/>
        <v>615</v>
      </c>
      <c r="L4799" s="11">
        <v>0.05</v>
      </c>
      <c r="M4799" s="10">
        <f t="shared" si="447"/>
        <v>30.75</v>
      </c>
      <c r="N4799" s="10">
        <f t="shared" si="448"/>
        <v>645.75</v>
      </c>
      <c r="O4799" s="10">
        <v>156.77000000000001</v>
      </c>
      <c r="P4799" s="10">
        <f t="shared" si="449"/>
        <v>144.68999999999994</v>
      </c>
      <c r="Q4799" s="12">
        <v>45997</v>
      </c>
    </row>
    <row r="4800" spans="1:17" x14ac:dyDescent="0.25">
      <c r="A4800" s="4">
        <v>1548</v>
      </c>
      <c r="B4800" s="4" t="s">
        <v>38</v>
      </c>
      <c r="C4800" s="4" t="s">
        <v>17</v>
      </c>
      <c r="D4800" s="4" t="s">
        <v>26</v>
      </c>
      <c r="E4800" s="4" t="s">
        <v>30</v>
      </c>
      <c r="F4800" s="9">
        <v>1</v>
      </c>
      <c r="G4800" s="10">
        <v>862</v>
      </c>
      <c r="H4800" s="11">
        <v>0.05</v>
      </c>
      <c r="I4800" s="10">
        <f t="shared" si="450"/>
        <v>862</v>
      </c>
      <c r="J4800" s="10">
        <f t="shared" si="445"/>
        <v>43.1</v>
      </c>
      <c r="K4800" s="10">
        <f t="shared" si="446"/>
        <v>818.9</v>
      </c>
      <c r="L4800" s="11">
        <v>0.05</v>
      </c>
      <c r="M4800" s="10">
        <f t="shared" si="447"/>
        <v>40.945</v>
      </c>
      <c r="N4800" s="10">
        <f t="shared" si="448"/>
        <v>859.84500000000003</v>
      </c>
      <c r="O4800" s="10">
        <v>675.1</v>
      </c>
      <c r="P4800" s="10">
        <f t="shared" si="449"/>
        <v>143.79999999999995</v>
      </c>
      <c r="Q4800" s="12">
        <v>45787</v>
      </c>
    </row>
    <row r="4801" spans="1:17" x14ac:dyDescent="0.25">
      <c r="A4801" s="4">
        <v>4248</v>
      </c>
      <c r="B4801" s="4" t="s">
        <v>32</v>
      </c>
      <c r="C4801" s="4" t="s">
        <v>17</v>
      </c>
      <c r="D4801" s="4" t="s">
        <v>18</v>
      </c>
      <c r="E4801" s="4" t="s">
        <v>27</v>
      </c>
      <c r="F4801" s="9">
        <v>1</v>
      </c>
      <c r="G4801" s="10">
        <v>445</v>
      </c>
      <c r="H4801" s="11">
        <v>0.15</v>
      </c>
      <c r="I4801" s="10">
        <f t="shared" si="450"/>
        <v>445</v>
      </c>
      <c r="J4801" s="10">
        <f t="shared" si="445"/>
        <v>66.75</v>
      </c>
      <c r="K4801" s="10">
        <f t="shared" si="446"/>
        <v>378.25</v>
      </c>
      <c r="L4801" s="11">
        <v>0.05</v>
      </c>
      <c r="M4801" s="10">
        <f t="shared" si="447"/>
        <v>18.912500000000001</v>
      </c>
      <c r="N4801" s="10">
        <f t="shared" si="448"/>
        <v>397.16250000000002</v>
      </c>
      <c r="O4801" s="10">
        <v>234.47</v>
      </c>
      <c r="P4801" s="10">
        <f t="shared" si="449"/>
        <v>143.78</v>
      </c>
      <c r="Q4801" s="12">
        <v>45842</v>
      </c>
    </row>
    <row r="4802" spans="1:17" x14ac:dyDescent="0.25">
      <c r="A4802" s="4">
        <v>1933</v>
      </c>
      <c r="B4802" s="4" t="s">
        <v>20</v>
      </c>
      <c r="C4802" s="4" t="s">
        <v>21</v>
      </c>
      <c r="D4802" s="4" t="s">
        <v>33</v>
      </c>
      <c r="E4802" s="4" t="s">
        <v>25</v>
      </c>
      <c r="F4802" s="9">
        <v>1</v>
      </c>
      <c r="G4802" s="10">
        <v>470</v>
      </c>
      <c r="H4802" s="11">
        <v>0.15</v>
      </c>
      <c r="I4802" s="10">
        <f t="shared" si="450"/>
        <v>470</v>
      </c>
      <c r="J4802" s="10">
        <f t="shared" ref="J4802:J4865" si="451">I4802*H4802</f>
        <v>70.5</v>
      </c>
      <c r="K4802" s="10">
        <f t="shared" ref="K4802:K4865" si="452">I4802-J4802</f>
        <v>399.5</v>
      </c>
      <c r="L4802" s="11">
        <v>0.05</v>
      </c>
      <c r="M4802" s="10">
        <f t="shared" ref="M4802:M4865" si="453">K4802*L4802</f>
        <v>19.975000000000001</v>
      </c>
      <c r="N4802" s="10">
        <f t="shared" ref="N4802:N4865" si="454">K4802+M4802</f>
        <v>419.47500000000002</v>
      </c>
      <c r="O4802" s="10">
        <v>255.83</v>
      </c>
      <c r="P4802" s="10">
        <f t="shared" ref="P4802:P4865" si="455">K4802-(O4802*F4802)</f>
        <v>143.66999999999999</v>
      </c>
      <c r="Q4802" s="12">
        <v>45854</v>
      </c>
    </row>
    <row r="4803" spans="1:17" x14ac:dyDescent="0.25">
      <c r="A4803" s="4">
        <v>3014</v>
      </c>
      <c r="B4803" s="4" t="s">
        <v>34</v>
      </c>
      <c r="C4803" s="4" t="s">
        <v>17</v>
      </c>
      <c r="D4803" s="4" t="s">
        <v>18</v>
      </c>
      <c r="E4803" s="4" t="s">
        <v>30</v>
      </c>
      <c r="F4803" s="9">
        <v>4</v>
      </c>
      <c r="G4803" s="10">
        <v>147</v>
      </c>
      <c r="H4803" s="11">
        <v>0.1</v>
      </c>
      <c r="I4803" s="10">
        <f t="shared" si="450"/>
        <v>588</v>
      </c>
      <c r="J4803" s="10">
        <f t="shared" si="451"/>
        <v>58.800000000000004</v>
      </c>
      <c r="K4803" s="10">
        <f t="shared" si="452"/>
        <v>529.20000000000005</v>
      </c>
      <c r="L4803" s="11">
        <v>0.05</v>
      </c>
      <c r="M4803" s="10">
        <f t="shared" si="453"/>
        <v>26.460000000000004</v>
      </c>
      <c r="N4803" s="10">
        <f t="shared" si="454"/>
        <v>555.66000000000008</v>
      </c>
      <c r="O4803" s="10">
        <v>96.51</v>
      </c>
      <c r="P4803" s="10">
        <f t="shared" si="455"/>
        <v>143.16000000000003</v>
      </c>
      <c r="Q4803" s="12">
        <v>45853</v>
      </c>
    </row>
    <row r="4804" spans="1:17" x14ac:dyDescent="0.25">
      <c r="A4804" s="4">
        <v>4089</v>
      </c>
      <c r="B4804" s="4" t="s">
        <v>38</v>
      </c>
      <c r="C4804" s="4" t="s">
        <v>24</v>
      </c>
      <c r="D4804" s="4" t="s">
        <v>33</v>
      </c>
      <c r="E4804" s="4" t="s">
        <v>37</v>
      </c>
      <c r="F4804" s="9">
        <v>1</v>
      </c>
      <c r="G4804" s="10">
        <v>694</v>
      </c>
      <c r="H4804" s="11">
        <v>0.15</v>
      </c>
      <c r="I4804" s="10">
        <f t="shared" si="450"/>
        <v>694</v>
      </c>
      <c r="J4804" s="10">
        <f t="shared" si="451"/>
        <v>104.1</v>
      </c>
      <c r="K4804" s="10">
        <f t="shared" si="452"/>
        <v>589.9</v>
      </c>
      <c r="L4804" s="11">
        <v>0.05</v>
      </c>
      <c r="M4804" s="10">
        <f t="shared" si="453"/>
        <v>29.495000000000001</v>
      </c>
      <c r="N4804" s="10">
        <f t="shared" si="454"/>
        <v>619.39499999999998</v>
      </c>
      <c r="O4804" s="10">
        <v>447.53</v>
      </c>
      <c r="P4804" s="10">
        <f t="shared" si="455"/>
        <v>142.37</v>
      </c>
      <c r="Q4804" s="12">
        <v>45795</v>
      </c>
    </row>
    <row r="4805" spans="1:17" x14ac:dyDescent="0.25">
      <c r="A4805" s="4">
        <v>976</v>
      </c>
      <c r="B4805" s="4" t="s">
        <v>34</v>
      </c>
      <c r="C4805" s="4" t="s">
        <v>24</v>
      </c>
      <c r="D4805" s="4" t="s">
        <v>33</v>
      </c>
      <c r="E4805" s="4" t="s">
        <v>36</v>
      </c>
      <c r="F4805" s="9">
        <v>1</v>
      </c>
      <c r="G4805" s="10">
        <v>455</v>
      </c>
      <c r="H4805" s="11">
        <v>0.1</v>
      </c>
      <c r="I4805" s="10">
        <f t="shared" si="450"/>
        <v>455</v>
      </c>
      <c r="J4805" s="10">
        <f t="shared" si="451"/>
        <v>45.5</v>
      </c>
      <c r="K4805" s="10">
        <f t="shared" si="452"/>
        <v>409.5</v>
      </c>
      <c r="L4805" s="11">
        <v>0.05</v>
      </c>
      <c r="M4805" s="10">
        <f t="shared" si="453"/>
        <v>20.475000000000001</v>
      </c>
      <c r="N4805" s="10">
        <f t="shared" si="454"/>
        <v>429.97500000000002</v>
      </c>
      <c r="O4805" s="10">
        <v>267.51</v>
      </c>
      <c r="P4805" s="10">
        <f t="shared" si="455"/>
        <v>141.99</v>
      </c>
      <c r="Q4805" s="12">
        <v>45821</v>
      </c>
    </row>
    <row r="4806" spans="1:17" x14ac:dyDescent="0.25">
      <c r="A4806" s="4">
        <v>147</v>
      </c>
      <c r="B4806" s="4" t="s">
        <v>31</v>
      </c>
      <c r="C4806" s="4" t="s">
        <v>17</v>
      </c>
      <c r="D4806" s="4" t="s">
        <v>28</v>
      </c>
      <c r="E4806" s="4" t="s">
        <v>36</v>
      </c>
      <c r="F4806" s="9">
        <v>2</v>
      </c>
      <c r="G4806" s="10">
        <v>288</v>
      </c>
      <c r="H4806" s="11">
        <v>0.1</v>
      </c>
      <c r="I4806" s="10">
        <f t="shared" si="450"/>
        <v>576</v>
      </c>
      <c r="J4806" s="10">
        <f t="shared" si="451"/>
        <v>57.6</v>
      </c>
      <c r="K4806" s="10">
        <f t="shared" si="452"/>
        <v>518.4</v>
      </c>
      <c r="L4806" s="11">
        <v>0.05</v>
      </c>
      <c r="M4806" s="10">
        <f t="shared" si="453"/>
        <v>25.92</v>
      </c>
      <c r="N4806" s="10">
        <f t="shared" si="454"/>
        <v>544.31999999999994</v>
      </c>
      <c r="O4806" s="10">
        <v>188.3</v>
      </c>
      <c r="P4806" s="10">
        <f t="shared" si="455"/>
        <v>141.79999999999995</v>
      </c>
      <c r="Q4806" s="12">
        <v>45834</v>
      </c>
    </row>
    <row r="4807" spans="1:17" x14ac:dyDescent="0.25">
      <c r="A4807" s="4">
        <v>4899</v>
      </c>
      <c r="B4807" s="4" t="s">
        <v>38</v>
      </c>
      <c r="C4807" s="4" t="s">
        <v>21</v>
      </c>
      <c r="D4807" s="4" t="s">
        <v>33</v>
      </c>
      <c r="E4807" s="4" t="s">
        <v>22</v>
      </c>
      <c r="F4807" s="9">
        <v>9</v>
      </c>
      <c r="G4807" s="10">
        <v>98</v>
      </c>
      <c r="H4807" s="11">
        <v>0.1</v>
      </c>
      <c r="I4807" s="10">
        <f t="shared" si="450"/>
        <v>882</v>
      </c>
      <c r="J4807" s="10">
        <f t="shared" si="451"/>
        <v>88.2</v>
      </c>
      <c r="K4807" s="10">
        <f t="shared" si="452"/>
        <v>793.8</v>
      </c>
      <c r="L4807" s="11">
        <v>0.05</v>
      </c>
      <c r="M4807" s="10">
        <f t="shared" si="453"/>
        <v>39.69</v>
      </c>
      <c r="N4807" s="10">
        <f t="shared" si="454"/>
        <v>833.49</v>
      </c>
      <c r="O4807" s="10">
        <v>72.55</v>
      </c>
      <c r="P4807" s="10">
        <f t="shared" si="455"/>
        <v>140.85000000000002</v>
      </c>
      <c r="Q4807" s="12">
        <v>45857</v>
      </c>
    </row>
    <row r="4808" spans="1:17" x14ac:dyDescent="0.25">
      <c r="A4808" s="4">
        <v>2634</v>
      </c>
      <c r="B4808" s="4" t="s">
        <v>16</v>
      </c>
      <c r="C4808" s="4" t="s">
        <v>21</v>
      </c>
      <c r="D4808" s="4" t="s">
        <v>26</v>
      </c>
      <c r="E4808" s="4" t="s">
        <v>27</v>
      </c>
      <c r="F4808" s="9">
        <v>15</v>
      </c>
      <c r="G4808" s="10">
        <v>141</v>
      </c>
      <c r="H4808" s="11">
        <v>0.15</v>
      </c>
      <c r="I4808" s="10">
        <f t="shared" si="450"/>
        <v>2115</v>
      </c>
      <c r="J4808" s="10">
        <f t="shared" si="451"/>
        <v>317.25</v>
      </c>
      <c r="K4808" s="10">
        <f t="shared" si="452"/>
        <v>1797.75</v>
      </c>
      <c r="L4808" s="11">
        <v>0.05</v>
      </c>
      <c r="M4808" s="10">
        <f t="shared" si="453"/>
        <v>89.887500000000003</v>
      </c>
      <c r="N4808" s="10">
        <f t="shared" si="454"/>
        <v>1887.6375</v>
      </c>
      <c r="O4808" s="10">
        <v>110.51</v>
      </c>
      <c r="P4808" s="10">
        <f t="shared" si="455"/>
        <v>140.09999999999991</v>
      </c>
      <c r="Q4808" s="12">
        <v>45854</v>
      </c>
    </row>
    <row r="4809" spans="1:17" x14ac:dyDescent="0.25">
      <c r="A4809" s="4">
        <v>3382</v>
      </c>
      <c r="B4809" s="4" t="s">
        <v>34</v>
      </c>
      <c r="C4809" s="4" t="s">
        <v>17</v>
      </c>
      <c r="D4809" s="4" t="s">
        <v>28</v>
      </c>
      <c r="E4809" s="4" t="s">
        <v>19</v>
      </c>
      <c r="F4809" s="9">
        <v>2</v>
      </c>
      <c r="G4809" s="10">
        <v>365</v>
      </c>
      <c r="H4809" s="11">
        <v>0.15</v>
      </c>
      <c r="I4809" s="10">
        <f t="shared" si="450"/>
        <v>730</v>
      </c>
      <c r="J4809" s="10">
        <f t="shared" si="451"/>
        <v>109.5</v>
      </c>
      <c r="K4809" s="10">
        <f t="shared" si="452"/>
        <v>620.5</v>
      </c>
      <c r="L4809" s="11">
        <v>0.05</v>
      </c>
      <c r="M4809" s="10">
        <f t="shared" si="453"/>
        <v>31.025000000000002</v>
      </c>
      <c r="N4809" s="10">
        <f t="shared" si="454"/>
        <v>651.52499999999998</v>
      </c>
      <c r="O4809" s="10">
        <v>240.76</v>
      </c>
      <c r="P4809" s="10">
        <f t="shared" si="455"/>
        <v>138.98000000000002</v>
      </c>
      <c r="Q4809" s="12">
        <v>45910</v>
      </c>
    </row>
    <row r="4810" spans="1:17" x14ac:dyDescent="0.25">
      <c r="A4810" s="4">
        <v>434</v>
      </c>
      <c r="B4810" s="4" t="s">
        <v>16</v>
      </c>
      <c r="C4810" s="4" t="s">
        <v>24</v>
      </c>
      <c r="D4810" s="4" t="s">
        <v>28</v>
      </c>
      <c r="E4810" s="4" t="s">
        <v>25</v>
      </c>
      <c r="F4810" s="9">
        <v>7</v>
      </c>
      <c r="G4810" s="10">
        <v>300</v>
      </c>
      <c r="H4810" s="11">
        <v>0.15</v>
      </c>
      <c r="I4810" s="10">
        <f t="shared" si="450"/>
        <v>2100</v>
      </c>
      <c r="J4810" s="10">
        <f t="shared" si="451"/>
        <v>315</v>
      </c>
      <c r="K4810" s="10">
        <f t="shared" si="452"/>
        <v>1785</v>
      </c>
      <c r="L4810" s="11">
        <v>0.05</v>
      </c>
      <c r="M4810" s="10">
        <f t="shared" si="453"/>
        <v>89.25</v>
      </c>
      <c r="N4810" s="10">
        <f t="shared" si="454"/>
        <v>1874.25</v>
      </c>
      <c r="O4810" s="10">
        <v>235.18</v>
      </c>
      <c r="P4810" s="10">
        <f t="shared" si="455"/>
        <v>138.74</v>
      </c>
      <c r="Q4810" s="12">
        <v>45787</v>
      </c>
    </row>
    <row r="4811" spans="1:17" x14ac:dyDescent="0.25">
      <c r="A4811" s="4">
        <v>1991</v>
      </c>
      <c r="B4811" s="4" t="s">
        <v>32</v>
      </c>
      <c r="C4811" s="4" t="s">
        <v>24</v>
      </c>
      <c r="D4811" s="4" t="s">
        <v>18</v>
      </c>
      <c r="E4811" s="4" t="s">
        <v>22</v>
      </c>
      <c r="F4811" s="9">
        <v>10</v>
      </c>
      <c r="G4811" s="10">
        <v>150</v>
      </c>
      <c r="H4811" s="11">
        <v>0.15</v>
      </c>
      <c r="I4811" s="10">
        <f t="shared" si="450"/>
        <v>1500</v>
      </c>
      <c r="J4811" s="10">
        <f t="shared" si="451"/>
        <v>225</v>
      </c>
      <c r="K4811" s="10">
        <f t="shared" si="452"/>
        <v>1275</v>
      </c>
      <c r="L4811" s="11">
        <v>0.05</v>
      </c>
      <c r="M4811" s="10">
        <f t="shared" si="453"/>
        <v>63.75</v>
      </c>
      <c r="N4811" s="10">
        <f t="shared" si="454"/>
        <v>1338.75</v>
      </c>
      <c r="O4811" s="10">
        <v>113.76</v>
      </c>
      <c r="P4811" s="10">
        <f t="shared" si="455"/>
        <v>137.39999999999986</v>
      </c>
      <c r="Q4811" s="12">
        <v>45847</v>
      </c>
    </row>
    <row r="4812" spans="1:17" x14ac:dyDescent="0.25">
      <c r="A4812" s="4">
        <v>2733</v>
      </c>
      <c r="B4812" s="4" t="s">
        <v>31</v>
      </c>
      <c r="C4812" s="4" t="s">
        <v>24</v>
      </c>
      <c r="D4812" s="4" t="s">
        <v>18</v>
      </c>
      <c r="E4812" s="4" t="s">
        <v>25</v>
      </c>
      <c r="F4812" s="9">
        <v>10</v>
      </c>
      <c r="G4812" s="10">
        <v>113</v>
      </c>
      <c r="H4812" s="11">
        <v>0.15</v>
      </c>
      <c r="I4812" s="10">
        <f t="shared" si="450"/>
        <v>1130</v>
      </c>
      <c r="J4812" s="10">
        <f t="shared" si="451"/>
        <v>169.5</v>
      </c>
      <c r="K4812" s="10">
        <f t="shared" si="452"/>
        <v>960.5</v>
      </c>
      <c r="L4812" s="11">
        <v>0.05</v>
      </c>
      <c r="M4812" s="10">
        <f t="shared" si="453"/>
        <v>48.025000000000006</v>
      </c>
      <c r="N4812" s="10">
        <f t="shared" si="454"/>
        <v>1008.525</v>
      </c>
      <c r="O4812" s="10">
        <v>82.33</v>
      </c>
      <c r="P4812" s="10">
        <f t="shared" si="455"/>
        <v>137.20000000000005</v>
      </c>
      <c r="Q4812" s="12">
        <v>45946</v>
      </c>
    </row>
    <row r="4813" spans="1:17" x14ac:dyDescent="0.25">
      <c r="A4813" s="4">
        <v>4317</v>
      </c>
      <c r="B4813" s="4" t="s">
        <v>34</v>
      </c>
      <c r="C4813" s="4" t="s">
        <v>21</v>
      </c>
      <c r="D4813" s="4" t="s">
        <v>33</v>
      </c>
      <c r="E4813" s="4" t="s">
        <v>37</v>
      </c>
      <c r="F4813" s="9">
        <v>3</v>
      </c>
      <c r="G4813" s="10">
        <v>108</v>
      </c>
      <c r="H4813" s="11">
        <v>0.05</v>
      </c>
      <c r="I4813" s="10">
        <f t="shared" si="450"/>
        <v>324</v>
      </c>
      <c r="J4813" s="10">
        <f t="shared" si="451"/>
        <v>16.2</v>
      </c>
      <c r="K4813" s="10">
        <f t="shared" si="452"/>
        <v>307.8</v>
      </c>
      <c r="L4813" s="11">
        <v>0.05</v>
      </c>
      <c r="M4813" s="10">
        <f t="shared" si="453"/>
        <v>15.39</v>
      </c>
      <c r="N4813" s="10">
        <f t="shared" si="454"/>
        <v>323.19</v>
      </c>
      <c r="O4813" s="10">
        <v>57.12</v>
      </c>
      <c r="P4813" s="10">
        <f t="shared" si="455"/>
        <v>136.44000000000003</v>
      </c>
      <c r="Q4813" s="12">
        <v>45847</v>
      </c>
    </row>
    <row r="4814" spans="1:17" x14ac:dyDescent="0.25">
      <c r="A4814" s="4">
        <v>497</v>
      </c>
      <c r="B4814" s="4" t="s">
        <v>23</v>
      </c>
      <c r="C4814" s="4" t="s">
        <v>24</v>
      </c>
      <c r="D4814" s="4" t="s">
        <v>28</v>
      </c>
      <c r="E4814" s="4" t="s">
        <v>22</v>
      </c>
      <c r="F4814" s="9">
        <v>2</v>
      </c>
      <c r="G4814" s="10">
        <v>175</v>
      </c>
      <c r="H4814" s="11">
        <v>0</v>
      </c>
      <c r="I4814" s="10">
        <f t="shared" si="450"/>
        <v>350</v>
      </c>
      <c r="J4814" s="10">
        <f t="shared" si="451"/>
        <v>0</v>
      </c>
      <c r="K4814" s="10">
        <f t="shared" si="452"/>
        <v>350</v>
      </c>
      <c r="L4814" s="11">
        <v>0.05</v>
      </c>
      <c r="M4814" s="10">
        <f t="shared" si="453"/>
        <v>17.5</v>
      </c>
      <c r="N4814" s="10">
        <f t="shared" si="454"/>
        <v>367.5</v>
      </c>
      <c r="O4814" s="10">
        <v>107.33</v>
      </c>
      <c r="P4814" s="10">
        <f t="shared" si="455"/>
        <v>135.34</v>
      </c>
      <c r="Q4814" s="12">
        <v>45697</v>
      </c>
    </row>
    <row r="4815" spans="1:17" x14ac:dyDescent="0.25">
      <c r="A4815" s="4">
        <v>2257</v>
      </c>
      <c r="B4815" s="4" t="s">
        <v>35</v>
      </c>
      <c r="C4815" s="4" t="s">
        <v>17</v>
      </c>
      <c r="D4815" s="4" t="s">
        <v>28</v>
      </c>
      <c r="E4815" s="4" t="s">
        <v>19</v>
      </c>
      <c r="F4815" s="9">
        <v>5</v>
      </c>
      <c r="G4815" s="10">
        <v>252</v>
      </c>
      <c r="H4815" s="11">
        <v>0.1</v>
      </c>
      <c r="I4815" s="10">
        <f t="shared" si="450"/>
        <v>1260</v>
      </c>
      <c r="J4815" s="10">
        <f t="shared" si="451"/>
        <v>126</v>
      </c>
      <c r="K4815" s="10">
        <f t="shared" si="452"/>
        <v>1134</v>
      </c>
      <c r="L4815" s="11">
        <v>0.05</v>
      </c>
      <c r="M4815" s="10">
        <f t="shared" si="453"/>
        <v>56.7</v>
      </c>
      <c r="N4815" s="10">
        <f t="shared" si="454"/>
        <v>1190.7</v>
      </c>
      <c r="O4815" s="10">
        <v>199.88</v>
      </c>
      <c r="P4815" s="10">
        <f t="shared" si="455"/>
        <v>134.60000000000002</v>
      </c>
      <c r="Q4815" s="12">
        <v>45790</v>
      </c>
    </row>
    <row r="4816" spans="1:17" x14ac:dyDescent="0.25">
      <c r="A4816" s="4">
        <v>2402</v>
      </c>
      <c r="B4816" s="4" t="s">
        <v>16</v>
      </c>
      <c r="C4816" s="4" t="s">
        <v>21</v>
      </c>
      <c r="D4816" s="4" t="s">
        <v>33</v>
      </c>
      <c r="E4816" s="4" t="s">
        <v>36</v>
      </c>
      <c r="F4816" s="9">
        <v>6</v>
      </c>
      <c r="G4816" s="10">
        <v>134</v>
      </c>
      <c r="H4816" s="11">
        <v>0.15</v>
      </c>
      <c r="I4816" s="10">
        <f t="shared" si="450"/>
        <v>804</v>
      </c>
      <c r="J4816" s="10">
        <f t="shared" si="451"/>
        <v>120.6</v>
      </c>
      <c r="K4816" s="10">
        <f t="shared" si="452"/>
        <v>683.4</v>
      </c>
      <c r="L4816" s="11">
        <v>0.05</v>
      </c>
      <c r="M4816" s="10">
        <f t="shared" si="453"/>
        <v>34.17</v>
      </c>
      <c r="N4816" s="10">
        <f t="shared" si="454"/>
        <v>717.56999999999994</v>
      </c>
      <c r="O4816" s="10">
        <v>91.51</v>
      </c>
      <c r="P4816" s="10">
        <f t="shared" si="455"/>
        <v>134.33999999999992</v>
      </c>
      <c r="Q4816" s="12">
        <v>45840</v>
      </c>
    </row>
    <row r="4817" spans="1:17" x14ac:dyDescent="0.25">
      <c r="A4817" s="4">
        <v>3717</v>
      </c>
      <c r="B4817" s="4" t="s">
        <v>20</v>
      </c>
      <c r="C4817" s="4" t="s">
        <v>21</v>
      </c>
      <c r="D4817" s="4" t="s">
        <v>33</v>
      </c>
      <c r="E4817" s="4" t="s">
        <v>22</v>
      </c>
      <c r="F4817" s="9">
        <v>1</v>
      </c>
      <c r="G4817" s="10">
        <v>413</v>
      </c>
      <c r="H4817" s="11">
        <v>0.1</v>
      </c>
      <c r="I4817" s="10">
        <f t="shared" si="450"/>
        <v>413</v>
      </c>
      <c r="J4817" s="10">
        <f t="shared" si="451"/>
        <v>41.300000000000004</v>
      </c>
      <c r="K4817" s="10">
        <f t="shared" si="452"/>
        <v>371.7</v>
      </c>
      <c r="L4817" s="11">
        <v>0.05</v>
      </c>
      <c r="M4817" s="10">
        <f t="shared" si="453"/>
        <v>18.585000000000001</v>
      </c>
      <c r="N4817" s="10">
        <f t="shared" si="454"/>
        <v>390.28499999999997</v>
      </c>
      <c r="O4817" s="10">
        <v>237.49</v>
      </c>
      <c r="P4817" s="10">
        <f t="shared" si="455"/>
        <v>134.20999999999998</v>
      </c>
      <c r="Q4817" s="12">
        <v>45923</v>
      </c>
    </row>
    <row r="4818" spans="1:17" x14ac:dyDescent="0.25">
      <c r="A4818" s="4">
        <v>3597</v>
      </c>
      <c r="B4818" s="4" t="s">
        <v>20</v>
      </c>
      <c r="C4818" s="4" t="s">
        <v>17</v>
      </c>
      <c r="D4818" s="4" t="s">
        <v>18</v>
      </c>
      <c r="E4818" s="4" t="s">
        <v>25</v>
      </c>
      <c r="F4818" s="9">
        <v>5</v>
      </c>
      <c r="G4818" s="10">
        <v>88</v>
      </c>
      <c r="H4818" s="11">
        <v>0</v>
      </c>
      <c r="I4818" s="10">
        <f t="shared" si="450"/>
        <v>440</v>
      </c>
      <c r="J4818" s="10">
        <f t="shared" si="451"/>
        <v>0</v>
      </c>
      <c r="K4818" s="10">
        <f t="shared" si="452"/>
        <v>440</v>
      </c>
      <c r="L4818" s="11">
        <v>0.05</v>
      </c>
      <c r="M4818" s="10">
        <f t="shared" si="453"/>
        <v>22</v>
      </c>
      <c r="N4818" s="10">
        <f t="shared" si="454"/>
        <v>462</v>
      </c>
      <c r="O4818" s="10">
        <v>61.26</v>
      </c>
      <c r="P4818" s="10">
        <f t="shared" si="455"/>
        <v>133.69999999999999</v>
      </c>
      <c r="Q4818" s="12">
        <v>45886</v>
      </c>
    </row>
    <row r="4819" spans="1:17" x14ac:dyDescent="0.25">
      <c r="A4819" s="4">
        <v>375</v>
      </c>
      <c r="B4819" s="4" t="s">
        <v>35</v>
      </c>
      <c r="C4819" s="4" t="s">
        <v>17</v>
      </c>
      <c r="D4819" s="4" t="s">
        <v>18</v>
      </c>
      <c r="E4819" s="4" t="s">
        <v>27</v>
      </c>
      <c r="F4819" s="9">
        <v>4</v>
      </c>
      <c r="G4819" s="10">
        <v>649</v>
      </c>
      <c r="H4819" s="11">
        <v>0.15</v>
      </c>
      <c r="I4819" s="10">
        <f t="shared" ref="I4819:I4882" si="456">F4819*G4819</f>
        <v>2596</v>
      </c>
      <c r="J4819" s="10">
        <f t="shared" si="451"/>
        <v>389.4</v>
      </c>
      <c r="K4819" s="10">
        <f t="shared" si="452"/>
        <v>2206.6</v>
      </c>
      <c r="L4819" s="11">
        <v>0.05</v>
      </c>
      <c r="M4819" s="10">
        <f t="shared" si="453"/>
        <v>110.33</v>
      </c>
      <c r="N4819" s="10">
        <f t="shared" si="454"/>
        <v>2316.9299999999998</v>
      </c>
      <c r="O4819" s="10">
        <v>518.53</v>
      </c>
      <c r="P4819" s="10">
        <f t="shared" si="455"/>
        <v>132.48000000000002</v>
      </c>
      <c r="Q4819" s="12">
        <v>45731</v>
      </c>
    </row>
    <row r="4820" spans="1:17" x14ac:dyDescent="0.25">
      <c r="A4820" s="4">
        <v>2774</v>
      </c>
      <c r="B4820" s="4" t="s">
        <v>16</v>
      </c>
      <c r="C4820" s="4" t="s">
        <v>17</v>
      </c>
      <c r="D4820" s="4" t="s">
        <v>18</v>
      </c>
      <c r="E4820" s="4" t="s">
        <v>27</v>
      </c>
      <c r="F4820" s="9">
        <v>1</v>
      </c>
      <c r="G4820" s="10">
        <v>565</v>
      </c>
      <c r="H4820" s="11">
        <v>0.15</v>
      </c>
      <c r="I4820" s="10">
        <f t="shared" si="456"/>
        <v>565</v>
      </c>
      <c r="J4820" s="10">
        <f t="shared" si="451"/>
        <v>84.75</v>
      </c>
      <c r="K4820" s="10">
        <f t="shared" si="452"/>
        <v>480.25</v>
      </c>
      <c r="L4820" s="11">
        <v>0.05</v>
      </c>
      <c r="M4820" s="10">
        <f t="shared" si="453"/>
        <v>24.012500000000003</v>
      </c>
      <c r="N4820" s="10">
        <f t="shared" si="454"/>
        <v>504.26249999999999</v>
      </c>
      <c r="O4820" s="10">
        <v>348.12</v>
      </c>
      <c r="P4820" s="10">
        <f t="shared" si="455"/>
        <v>132.13</v>
      </c>
      <c r="Q4820" s="12">
        <v>45965</v>
      </c>
    </row>
    <row r="4821" spans="1:17" x14ac:dyDescent="0.25">
      <c r="A4821" s="4">
        <v>3221</v>
      </c>
      <c r="B4821" s="4" t="s">
        <v>38</v>
      </c>
      <c r="C4821" s="4" t="s">
        <v>24</v>
      </c>
      <c r="D4821" s="4" t="s">
        <v>18</v>
      </c>
      <c r="E4821" s="4" t="s">
        <v>29</v>
      </c>
      <c r="F4821" s="9">
        <v>5</v>
      </c>
      <c r="G4821" s="10">
        <v>416</v>
      </c>
      <c r="H4821" s="11">
        <v>0.15</v>
      </c>
      <c r="I4821" s="10">
        <f t="shared" si="456"/>
        <v>2080</v>
      </c>
      <c r="J4821" s="10">
        <f t="shared" si="451"/>
        <v>312</v>
      </c>
      <c r="K4821" s="10">
        <f t="shared" si="452"/>
        <v>1768</v>
      </c>
      <c r="L4821" s="11">
        <v>0.05</v>
      </c>
      <c r="M4821" s="10">
        <f t="shared" si="453"/>
        <v>88.4</v>
      </c>
      <c r="N4821" s="10">
        <f t="shared" si="454"/>
        <v>1856.4</v>
      </c>
      <c r="O4821" s="10">
        <v>327.43</v>
      </c>
      <c r="P4821" s="10">
        <f t="shared" si="455"/>
        <v>130.84999999999991</v>
      </c>
      <c r="Q4821" s="12">
        <v>45845</v>
      </c>
    </row>
    <row r="4822" spans="1:17" x14ac:dyDescent="0.25">
      <c r="A4822" s="4">
        <v>592</v>
      </c>
      <c r="B4822" s="4" t="s">
        <v>38</v>
      </c>
      <c r="C4822" s="4" t="s">
        <v>24</v>
      </c>
      <c r="D4822" s="4" t="s">
        <v>26</v>
      </c>
      <c r="E4822" s="4" t="s">
        <v>30</v>
      </c>
      <c r="F4822" s="9">
        <v>1</v>
      </c>
      <c r="G4822" s="10">
        <v>344</v>
      </c>
      <c r="H4822" s="11">
        <v>0.05</v>
      </c>
      <c r="I4822" s="10">
        <f t="shared" si="456"/>
        <v>344</v>
      </c>
      <c r="J4822" s="10">
        <f t="shared" si="451"/>
        <v>17.2</v>
      </c>
      <c r="K4822" s="10">
        <f t="shared" si="452"/>
        <v>326.8</v>
      </c>
      <c r="L4822" s="11">
        <v>0.05</v>
      </c>
      <c r="M4822" s="10">
        <f t="shared" si="453"/>
        <v>16.34</v>
      </c>
      <c r="N4822" s="10">
        <f t="shared" si="454"/>
        <v>343.14</v>
      </c>
      <c r="O4822" s="10">
        <v>196.38</v>
      </c>
      <c r="P4822" s="10">
        <f t="shared" si="455"/>
        <v>130.42000000000002</v>
      </c>
      <c r="Q4822" s="12">
        <v>45962</v>
      </c>
    </row>
    <row r="4823" spans="1:17" x14ac:dyDescent="0.25">
      <c r="A4823" s="4">
        <v>3274</v>
      </c>
      <c r="B4823" s="4" t="s">
        <v>32</v>
      </c>
      <c r="C4823" s="4" t="s">
        <v>21</v>
      </c>
      <c r="D4823" s="4" t="s">
        <v>33</v>
      </c>
      <c r="E4823" s="4" t="s">
        <v>25</v>
      </c>
      <c r="F4823" s="9">
        <v>1</v>
      </c>
      <c r="G4823" s="10">
        <v>290</v>
      </c>
      <c r="H4823" s="11">
        <v>0.05</v>
      </c>
      <c r="I4823" s="10">
        <f t="shared" si="456"/>
        <v>290</v>
      </c>
      <c r="J4823" s="10">
        <f t="shared" si="451"/>
        <v>14.5</v>
      </c>
      <c r="K4823" s="10">
        <f t="shared" si="452"/>
        <v>275.5</v>
      </c>
      <c r="L4823" s="11">
        <v>0.05</v>
      </c>
      <c r="M4823" s="10">
        <f t="shared" si="453"/>
        <v>13.775</v>
      </c>
      <c r="N4823" s="10">
        <f t="shared" si="454"/>
        <v>289.27499999999998</v>
      </c>
      <c r="O4823" s="10">
        <v>146.21</v>
      </c>
      <c r="P4823" s="10">
        <f t="shared" si="455"/>
        <v>129.29</v>
      </c>
      <c r="Q4823" s="12">
        <v>45665</v>
      </c>
    </row>
    <row r="4824" spans="1:17" x14ac:dyDescent="0.25">
      <c r="A4824" s="4">
        <v>4559</v>
      </c>
      <c r="B4824" s="4" t="s">
        <v>23</v>
      </c>
      <c r="C4824" s="4" t="s">
        <v>24</v>
      </c>
      <c r="D4824" s="4" t="s">
        <v>33</v>
      </c>
      <c r="E4824" s="4" t="s">
        <v>22</v>
      </c>
      <c r="F4824" s="9">
        <v>2</v>
      </c>
      <c r="G4824" s="10">
        <v>255</v>
      </c>
      <c r="H4824" s="11">
        <v>0.15</v>
      </c>
      <c r="I4824" s="10">
        <f t="shared" si="456"/>
        <v>510</v>
      </c>
      <c r="J4824" s="10">
        <f t="shared" si="451"/>
        <v>76.5</v>
      </c>
      <c r="K4824" s="10">
        <f t="shared" si="452"/>
        <v>433.5</v>
      </c>
      <c r="L4824" s="11">
        <v>0.05</v>
      </c>
      <c r="M4824" s="10">
        <f t="shared" si="453"/>
        <v>21.675000000000001</v>
      </c>
      <c r="N4824" s="10">
        <f t="shared" si="454"/>
        <v>455.17500000000001</v>
      </c>
      <c r="O4824" s="10">
        <v>152.27000000000001</v>
      </c>
      <c r="P4824" s="10">
        <f t="shared" si="455"/>
        <v>128.95999999999998</v>
      </c>
      <c r="Q4824" s="12">
        <v>45819</v>
      </c>
    </row>
    <row r="4825" spans="1:17" x14ac:dyDescent="0.25">
      <c r="A4825" s="4">
        <v>4495</v>
      </c>
      <c r="B4825" s="4" t="s">
        <v>16</v>
      </c>
      <c r="C4825" s="4" t="s">
        <v>17</v>
      </c>
      <c r="D4825" s="4" t="s">
        <v>28</v>
      </c>
      <c r="E4825" s="4" t="s">
        <v>29</v>
      </c>
      <c r="F4825" s="9">
        <v>9</v>
      </c>
      <c r="G4825" s="10">
        <v>109</v>
      </c>
      <c r="H4825" s="11">
        <v>0.1</v>
      </c>
      <c r="I4825" s="10">
        <f t="shared" si="456"/>
        <v>981</v>
      </c>
      <c r="J4825" s="10">
        <f t="shared" si="451"/>
        <v>98.100000000000009</v>
      </c>
      <c r="K4825" s="10">
        <f t="shared" si="452"/>
        <v>882.9</v>
      </c>
      <c r="L4825" s="11">
        <v>0.05</v>
      </c>
      <c r="M4825" s="10">
        <f t="shared" si="453"/>
        <v>44.145000000000003</v>
      </c>
      <c r="N4825" s="10">
        <f t="shared" si="454"/>
        <v>927.04499999999996</v>
      </c>
      <c r="O4825" s="10">
        <v>83.88</v>
      </c>
      <c r="P4825" s="10">
        <f t="shared" si="455"/>
        <v>127.98000000000002</v>
      </c>
      <c r="Q4825" s="12">
        <v>46003</v>
      </c>
    </row>
    <row r="4826" spans="1:17" x14ac:dyDescent="0.25">
      <c r="A4826" s="4">
        <v>2938</v>
      </c>
      <c r="B4826" s="4" t="s">
        <v>16</v>
      </c>
      <c r="C4826" s="4" t="s">
        <v>17</v>
      </c>
      <c r="D4826" s="4" t="s">
        <v>26</v>
      </c>
      <c r="E4826" s="4" t="s">
        <v>19</v>
      </c>
      <c r="F4826" s="9">
        <v>2</v>
      </c>
      <c r="G4826" s="10">
        <v>191</v>
      </c>
      <c r="H4826" s="11">
        <v>0</v>
      </c>
      <c r="I4826" s="10">
        <f t="shared" si="456"/>
        <v>382</v>
      </c>
      <c r="J4826" s="10">
        <f t="shared" si="451"/>
        <v>0</v>
      </c>
      <c r="K4826" s="10">
        <f t="shared" si="452"/>
        <v>382</v>
      </c>
      <c r="L4826" s="11">
        <v>0.05</v>
      </c>
      <c r="M4826" s="10">
        <f t="shared" si="453"/>
        <v>19.100000000000001</v>
      </c>
      <c r="N4826" s="10">
        <f t="shared" si="454"/>
        <v>401.1</v>
      </c>
      <c r="O4826" s="10">
        <v>127.3</v>
      </c>
      <c r="P4826" s="10">
        <f t="shared" si="455"/>
        <v>127.4</v>
      </c>
      <c r="Q4826" s="12">
        <v>45814</v>
      </c>
    </row>
    <row r="4827" spans="1:17" x14ac:dyDescent="0.25">
      <c r="A4827" s="4">
        <v>1387</v>
      </c>
      <c r="B4827" s="4" t="s">
        <v>32</v>
      </c>
      <c r="C4827" s="4" t="s">
        <v>24</v>
      </c>
      <c r="D4827" s="4" t="s">
        <v>33</v>
      </c>
      <c r="E4827" s="4" t="s">
        <v>19</v>
      </c>
      <c r="F4827" s="9">
        <v>2</v>
      </c>
      <c r="G4827" s="10">
        <v>240</v>
      </c>
      <c r="H4827" s="11">
        <v>0.15</v>
      </c>
      <c r="I4827" s="10">
        <f t="shared" si="456"/>
        <v>480</v>
      </c>
      <c r="J4827" s="10">
        <f t="shared" si="451"/>
        <v>72</v>
      </c>
      <c r="K4827" s="10">
        <f t="shared" si="452"/>
        <v>408</v>
      </c>
      <c r="L4827" s="11">
        <v>0.05</v>
      </c>
      <c r="M4827" s="10">
        <f t="shared" si="453"/>
        <v>20.400000000000002</v>
      </c>
      <c r="N4827" s="10">
        <f t="shared" si="454"/>
        <v>428.4</v>
      </c>
      <c r="O4827" s="10">
        <v>140.30000000000001</v>
      </c>
      <c r="P4827" s="10">
        <f t="shared" si="455"/>
        <v>127.39999999999998</v>
      </c>
      <c r="Q4827" s="12">
        <v>45686</v>
      </c>
    </row>
    <row r="4828" spans="1:17" x14ac:dyDescent="0.25">
      <c r="A4828" s="4">
        <v>4284</v>
      </c>
      <c r="B4828" s="4" t="s">
        <v>23</v>
      </c>
      <c r="C4828" s="4" t="s">
        <v>17</v>
      </c>
      <c r="D4828" s="4" t="s">
        <v>33</v>
      </c>
      <c r="E4828" s="4" t="s">
        <v>25</v>
      </c>
      <c r="F4828" s="9">
        <v>1</v>
      </c>
      <c r="G4828" s="10">
        <v>738</v>
      </c>
      <c r="H4828" s="11">
        <v>0.15</v>
      </c>
      <c r="I4828" s="10">
        <f t="shared" si="456"/>
        <v>738</v>
      </c>
      <c r="J4828" s="10">
        <f t="shared" si="451"/>
        <v>110.7</v>
      </c>
      <c r="K4828" s="10">
        <f t="shared" si="452"/>
        <v>627.29999999999995</v>
      </c>
      <c r="L4828" s="11">
        <v>0.05</v>
      </c>
      <c r="M4828" s="10">
        <f t="shared" si="453"/>
        <v>31.364999999999998</v>
      </c>
      <c r="N4828" s="10">
        <f t="shared" si="454"/>
        <v>658.66499999999996</v>
      </c>
      <c r="O4828" s="10">
        <v>501.16</v>
      </c>
      <c r="P4828" s="10">
        <f t="shared" si="455"/>
        <v>126.13999999999993</v>
      </c>
      <c r="Q4828" s="12">
        <v>45800</v>
      </c>
    </row>
    <row r="4829" spans="1:17" x14ac:dyDescent="0.25">
      <c r="A4829" s="4">
        <v>2320</v>
      </c>
      <c r="B4829" s="4" t="s">
        <v>16</v>
      </c>
      <c r="C4829" s="4" t="s">
        <v>21</v>
      </c>
      <c r="D4829" s="4" t="s">
        <v>33</v>
      </c>
      <c r="E4829" s="4" t="s">
        <v>25</v>
      </c>
      <c r="F4829" s="9">
        <v>4</v>
      </c>
      <c r="G4829" s="10">
        <v>102</v>
      </c>
      <c r="H4829" s="11">
        <v>0.05</v>
      </c>
      <c r="I4829" s="10">
        <f t="shared" si="456"/>
        <v>408</v>
      </c>
      <c r="J4829" s="10">
        <f t="shared" si="451"/>
        <v>20.400000000000002</v>
      </c>
      <c r="K4829" s="10">
        <f t="shared" si="452"/>
        <v>387.6</v>
      </c>
      <c r="L4829" s="11">
        <v>0.05</v>
      </c>
      <c r="M4829" s="10">
        <f t="shared" si="453"/>
        <v>19.380000000000003</v>
      </c>
      <c r="N4829" s="10">
        <f t="shared" si="454"/>
        <v>406.98</v>
      </c>
      <c r="O4829" s="10">
        <v>65.5</v>
      </c>
      <c r="P4829" s="10">
        <f t="shared" si="455"/>
        <v>125.60000000000002</v>
      </c>
      <c r="Q4829" s="12">
        <v>45707</v>
      </c>
    </row>
    <row r="4830" spans="1:17" x14ac:dyDescent="0.25">
      <c r="A4830" s="4">
        <v>913</v>
      </c>
      <c r="B4830" s="4" t="s">
        <v>32</v>
      </c>
      <c r="C4830" s="4" t="s">
        <v>24</v>
      </c>
      <c r="D4830" s="4" t="s">
        <v>18</v>
      </c>
      <c r="E4830" s="4" t="s">
        <v>29</v>
      </c>
      <c r="F4830" s="9">
        <v>2</v>
      </c>
      <c r="G4830" s="10">
        <v>1087</v>
      </c>
      <c r="H4830" s="11">
        <v>0.15</v>
      </c>
      <c r="I4830" s="10">
        <f t="shared" si="456"/>
        <v>2174</v>
      </c>
      <c r="J4830" s="10">
        <f t="shared" si="451"/>
        <v>326.09999999999997</v>
      </c>
      <c r="K4830" s="10">
        <f t="shared" si="452"/>
        <v>1847.9</v>
      </c>
      <c r="L4830" s="11">
        <v>0.05</v>
      </c>
      <c r="M4830" s="10">
        <f t="shared" si="453"/>
        <v>92.39500000000001</v>
      </c>
      <c r="N4830" s="10">
        <f t="shared" si="454"/>
        <v>1940.2950000000001</v>
      </c>
      <c r="O4830" s="10">
        <v>861.22</v>
      </c>
      <c r="P4830" s="10">
        <f t="shared" si="455"/>
        <v>125.46000000000004</v>
      </c>
      <c r="Q4830" s="12">
        <v>45708</v>
      </c>
    </row>
    <row r="4831" spans="1:17" x14ac:dyDescent="0.25">
      <c r="A4831" s="4">
        <v>3256</v>
      </c>
      <c r="B4831" s="4" t="s">
        <v>20</v>
      </c>
      <c r="C4831" s="4" t="s">
        <v>24</v>
      </c>
      <c r="D4831" s="4" t="s">
        <v>33</v>
      </c>
      <c r="E4831" s="4" t="s">
        <v>27</v>
      </c>
      <c r="F4831" s="9">
        <v>1</v>
      </c>
      <c r="G4831" s="10">
        <v>587</v>
      </c>
      <c r="H4831" s="11">
        <v>0.15</v>
      </c>
      <c r="I4831" s="10">
        <f t="shared" si="456"/>
        <v>587</v>
      </c>
      <c r="J4831" s="10">
        <f t="shared" si="451"/>
        <v>88.05</v>
      </c>
      <c r="K4831" s="10">
        <f t="shared" si="452"/>
        <v>498.95</v>
      </c>
      <c r="L4831" s="11">
        <v>0.05</v>
      </c>
      <c r="M4831" s="10">
        <f t="shared" si="453"/>
        <v>24.947500000000002</v>
      </c>
      <c r="N4831" s="10">
        <f t="shared" si="454"/>
        <v>523.89750000000004</v>
      </c>
      <c r="O4831" s="10">
        <v>373.85</v>
      </c>
      <c r="P4831" s="10">
        <f t="shared" si="455"/>
        <v>125.09999999999997</v>
      </c>
      <c r="Q4831" s="12">
        <v>45904</v>
      </c>
    </row>
    <row r="4832" spans="1:17" x14ac:dyDescent="0.25">
      <c r="A4832" s="4">
        <v>1035</v>
      </c>
      <c r="B4832" s="4" t="s">
        <v>34</v>
      </c>
      <c r="C4832" s="4" t="s">
        <v>17</v>
      </c>
      <c r="D4832" s="4" t="s">
        <v>26</v>
      </c>
      <c r="E4832" s="4" t="s">
        <v>30</v>
      </c>
      <c r="F4832" s="9">
        <v>2</v>
      </c>
      <c r="G4832" s="10">
        <v>879</v>
      </c>
      <c r="H4832" s="11">
        <v>0.15</v>
      </c>
      <c r="I4832" s="10">
        <f t="shared" si="456"/>
        <v>1758</v>
      </c>
      <c r="J4832" s="10">
        <f t="shared" si="451"/>
        <v>263.7</v>
      </c>
      <c r="K4832" s="10">
        <f t="shared" si="452"/>
        <v>1494.3</v>
      </c>
      <c r="L4832" s="11">
        <v>0.05</v>
      </c>
      <c r="M4832" s="10">
        <f t="shared" si="453"/>
        <v>74.715000000000003</v>
      </c>
      <c r="N4832" s="10">
        <f t="shared" si="454"/>
        <v>1569.0149999999999</v>
      </c>
      <c r="O4832" s="10">
        <v>684.65</v>
      </c>
      <c r="P4832" s="10">
        <f t="shared" si="455"/>
        <v>125</v>
      </c>
      <c r="Q4832" s="12">
        <v>45739</v>
      </c>
    </row>
    <row r="4833" spans="1:17" x14ac:dyDescent="0.25">
      <c r="A4833" s="4">
        <v>776</v>
      </c>
      <c r="B4833" s="4" t="s">
        <v>34</v>
      </c>
      <c r="C4833" s="4" t="s">
        <v>17</v>
      </c>
      <c r="D4833" s="4" t="s">
        <v>26</v>
      </c>
      <c r="E4833" s="4" t="s">
        <v>22</v>
      </c>
      <c r="F4833" s="9">
        <v>1</v>
      </c>
      <c r="G4833" s="10">
        <v>353</v>
      </c>
      <c r="H4833" s="11">
        <v>0.05</v>
      </c>
      <c r="I4833" s="10">
        <f t="shared" si="456"/>
        <v>353</v>
      </c>
      <c r="J4833" s="10">
        <f t="shared" si="451"/>
        <v>17.650000000000002</v>
      </c>
      <c r="K4833" s="10">
        <f t="shared" si="452"/>
        <v>335.35</v>
      </c>
      <c r="L4833" s="11">
        <v>0.05</v>
      </c>
      <c r="M4833" s="10">
        <f t="shared" si="453"/>
        <v>16.767500000000002</v>
      </c>
      <c r="N4833" s="10">
        <f t="shared" si="454"/>
        <v>352.11750000000001</v>
      </c>
      <c r="O4833" s="10">
        <v>210.94</v>
      </c>
      <c r="P4833" s="10">
        <f t="shared" si="455"/>
        <v>124.41000000000003</v>
      </c>
      <c r="Q4833" s="12">
        <v>45845</v>
      </c>
    </row>
    <row r="4834" spans="1:17" x14ac:dyDescent="0.25">
      <c r="A4834" s="4">
        <v>1291</v>
      </c>
      <c r="B4834" s="4" t="s">
        <v>31</v>
      </c>
      <c r="C4834" s="4" t="s">
        <v>24</v>
      </c>
      <c r="D4834" s="4" t="s">
        <v>33</v>
      </c>
      <c r="E4834" s="4" t="s">
        <v>37</v>
      </c>
      <c r="F4834" s="9">
        <v>1</v>
      </c>
      <c r="G4834" s="10">
        <v>687</v>
      </c>
      <c r="H4834" s="11">
        <v>0.15</v>
      </c>
      <c r="I4834" s="10">
        <f t="shared" si="456"/>
        <v>687</v>
      </c>
      <c r="J4834" s="10">
        <f t="shared" si="451"/>
        <v>103.05</v>
      </c>
      <c r="K4834" s="10">
        <f t="shared" si="452"/>
        <v>583.95000000000005</v>
      </c>
      <c r="L4834" s="11">
        <v>0.05</v>
      </c>
      <c r="M4834" s="10">
        <f t="shared" si="453"/>
        <v>29.197500000000005</v>
      </c>
      <c r="N4834" s="10">
        <f t="shared" si="454"/>
        <v>613.14750000000004</v>
      </c>
      <c r="O4834" s="10">
        <v>460.17</v>
      </c>
      <c r="P4834" s="10">
        <f t="shared" si="455"/>
        <v>123.78000000000003</v>
      </c>
      <c r="Q4834" s="12">
        <v>45725</v>
      </c>
    </row>
    <row r="4835" spans="1:17" x14ac:dyDescent="0.25">
      <c r="A4835" s="4">
        <v>1083</v>
      </c>
      <c r="B4835" s="4" t="s">
        <v>35</v>
      </c>
      <c r="C4835" s="4" t="s">
        <v>24</v>
      </c>
      <c r="D4835" s="4" t="s">
        <v>28</v>
      </c>
      <c r="E4835" s="4" t="s">
        <v>25</v>
      </c>
      <c r="F4835" s="9">
        <v>6</v>
      </c>
      <c r="G4835" s="10">
        <v>82</v>
      </c>
      <c r="H4835" s="11">
        <v>0.05</v>
      </c>
      <c r="I4835" s="10">
        <f t="shared" si="456"/>
        <v>492</v>
      </c>
      <c r="J4835" s="10">
        <f t="shared" si="451"/>
        <v>24.6</v>
      </c>
      <c r="K4835" s="10">
        <f t="shared" si="452"/>
        <v>467.4</v>
      </c>
      <c r="L4835" s="11">
        <v>0.05</v>
      </c>
      <c r="M4835" s="10">
        <f t="shared" si="453"/>
        <v>23.37</v>
      </c>
      <c r="N4835" s="10">
        <f t="shared" si="454"/>
        <v>490.77</v>
      </c>
      <c r="O4835" s="10">
        <v>57.31</v>
      </c>
      <c r="P4835" s="10">
        <f t="shared" si="455"/>
        <v>123.53999999999996</v>
      </c>
      <c r="Q4835" s="12">
        <v>45888</v>
      </c>
    </row>
    <row r="4836" spans="1:17" x14ac:dyDescent="0.25">
      <c r="A4836" s="4">
        <v>4023</v>
      </c>
      <c r="B4836" s="4" t="s">
        <v>31</v>
      </c>
      <c r="C4836" s="4" t="s">
        <v>17</v>
      </c>
      <c r="D4836" s="4" t="s">
        <v>28</v>
      </c>
      <c r="E4836" s="4" t="s">
        <v>19</v>
      </c>
      <c r="F4836" s="9">
        <v>5</v>
      </c>
      <c r="G4836" s="10">
        <v>120</v>
      </c>
      <c r="H4836" s="11">
        <v>0.15</v>
      </c>
      <c r="I4836" s="10">
        <f t="shared" si="456"/>
        <v>600</v>
      </c>
      <c r="J4836" s="10">
        <f t="shared" si="451"/>
        <v>90</v>
      </c>
      <c r="K4836" s="10">
        <f t="shared" si="452"/>
        <v>510</v>
      </c>
      <c r="L4836" s="11">
        <v>0.05</v>
      </c>
      <c r="M4836" s="10">
        <f t="shared" si="453"/>
        <v>25.5</v>
      </c>
      <c r="N4836" s="10">
        <f t="shared" si="454"/>
        <v>535.5</v>
      </c>
      <c r="O4836" s="10">
        <v>77.3</v>
      </c>
      <c r="P4836" s="10">
        <f t="shared" si="455"/>
        <v>123.5</v>
      </c>
      <c r="Q4836" s="12">
        <v>46017</v>
      </c>
    </row>
    <row r="4837" spans="1:17" x14ac:dyDescent="0.25">
      <c r="A4837" s="4">
        <v>3548</v>
      </c>
      <c r="B4837" s="4" t="s">
        <v>34</v>
      </c>
      <c r="C4837" s="4" t="s">
        <v>21</v>
      </c>
      <c r="D4837" s="4" t="s">
        <v>18</v>
      </c>
      <c r="E4837" s="4" t="s">
        <v>22</v>
      </c>
      <c r="F4837" s="9">
        <v>2</v>
      </c>
      <c r="G4837" s="10">
        <v>321</v>
      </c>
      <c r="H4837" s="11">
        <v>0.05</v>
      </c>
      <c r="I4837" s="10">
        <f t="shared" si="456"/>
        <v>642</v>
      </c>
      <c r="J4837" s="10">
        <f t="shared" si="451"/>
        <v>32.1</v>
      </c>
      <c r="K4837" s="10">
        <f t="shared" si="452"/>
        <v>609.9</v>
      </c>
      <c r="L4837" s="11">
        <v>0.05</v>
      </c>
      <c r="M4837" s="10">
        <f t="shared" si="453"/>
        <v>30.495000000000001</v>
      </c>
      <c r="N4837" s="10">
        <f t="shared" si="454"/>
        <v>640.39499999999998</v>
      </c>
      <c r="O4837" s="10">
        <v>243.51</v>
      </c>
      <c r="P4837" s="10">
        <f t="shared" si="455"/>
        <v>122.88</v>
      </c>
      <c r="Q4837" s="12">
        <v>45940</v>
      </c>
    </row>
    <row r="4838" spans="1:17" x14ac:dyDescent="0.25">
      <c r="A4838" s="4">
        <v>4430</v>
      </c>
      <c r="B4838" s="4" t="s">
        <v>35</v>
      </c>
      <c r="C4838" s="4" t="s">
        <v>21</v>
      </c>
      <c r="D4838" s="4" t="s">
        <v>26</v>
      </c>
      <c r="E4838" s="4" t="s">
        <v>27</v>
      </c>
      <c r="F4838" s="9">
        <v>3</v>
      </c>
      <c r="G4838" s="10">
        <v>143</v>
      </c>
      <c r="H4838" s="11">
        <v>0.1</v>
      </c>
      <c r="I4838" s="10">
        <f t="shared" si="456"/>
        <v>429</v>
      </c>
      <c r="J4838" s="10">
        <f t="shared" si="451"/>
        <v>42.900000000000006</v>
      </c>
      <c r="K4838" s="10">
        <f t="shared" si="452"/>
        <v>386.1</v>
      </c>
      <c r="L4838" s="11">
        <v>0.05</v>
      </c>
      <c r="M4838" s="10">
        <f t="shared" si="453"/>
        <v>19.305000000000003</v>
      </c>
      <c r="N4838" s="10">
        <f t="shared" si="454"/>
        <v>405.40500000000003</v>
      </c>
      <c r="O4838" s="10">
        <v>87.84</v>
      </c>
      <c r="P4838" s="10">
        <f t="shared" si="455"/>
        <v>122.58000000000004</v>
      </c>
      <c r="Q4838" s="12">
        <v>45707</v>
      </c>
    </row>
    <row r="4839" spans="1:17" x14ac:dyDescent="0.25">
      <c r="A4839" s="4">
        <v>1670</v>
      </c>
      <c r="B4839" s="4" t="s">
        <v>23</v>
      </c>
      <c r="C4839" s="4" t="s">
        <v>24</v>
      </c>
      <c r="D4839" s="4" t="s">
        <v>33</v>
      </c>
      <c r="E4839" s="4" t="s">
        <v>29</v>
      </c>
      <c r="F4839" s="9">
        <v>2</v>
      </c>
      <c r="G4839" s="10">
        <v>160</v>
      </c>
      <c r="H4839" s="11">
        <v>0.1</v>
      </c>
      <c r="I4839" s="10">
        <f t="shared" si="456"/>
        <v>320</v>
      </c>
      <c r="J4839" s="10">
        <f t="shared" si="451"/>
        <v>32</v>
      </c>
      <c r="K4839" s="10">
        <f t="shared" si="452"/>
        <v>288</v>
      </c>
      <c r="L4839" s="11">
        <v>0.05</v>
      </c>
      <c r="M4839" s="10">
        <f t="shared" si="453"/>
        <v>14.4</v>
      </c>
      <c r="N4839" s="10">
        <f t="shared" si="454"/>
        <v>302.39999999999998</v>
      </c>
      <c r="O4839" s="10">
        <v>83.64</v>
      </c>
      <c r="P4839" s="10">
        <f t="shared" si="455"/>
        <v>120.72</v>
      </c>
      <c r="Q4839" s="12">
        <v>46002</v>
      </c>
    </row>
    <row r="4840" spans="1:17" x14ac:dyDescent="0.25">
      <c r="A4840" s="4">
        <v>1304</v>
      </c>
      <c r="B4840" s="4" t="s">
        <v>34</v>
      </c>
      <c r="C4840" s="4" t="s">
        <v>24</v>
      </c>
      <c r="D4840" s="4" t="s">
        <v>28</v>
      </c>
      <c r="E4840" s="4" t="s">
        <v>29</v>
      </c>
      <c r="F4840" s="9">
        <v>1</v>
      </c>
      <c r="G4840" s="10">
        <v>355</v>
      </c>
      <c r="H4840" s="11">
        <v>0</v>
      </c>
      <c r="I4840" s="10">
        <f t="shared" si="456"/>
        <v>355</v>
      </c>
      <c r="J4840" s="10">
        <f t="shared" si="451"/>
        <v>0</v>
      </c>
      <c r="K4840" s="10">
        <f t="shared" si="452"/>
        <v>355</v>
      </c>
      <c r="L4840" s="11">
        <v>0.05</v>
      </c>
      <c r="M4840" s="10">
        <f t="shared" si="453"/>
        <v>17.75</v>
      </c>
      <c r="N4840" s="10">
        <f t="shared" si="454"/>
        <v>372.75</v>
      </c>
      <c r="O4840" s="10">
        <v>234.44</v>
      </c>
      <c r="P4840" s="10">
        <f t="shared" si="455"/>
        <v>120.56</v>
      </c>
      <c r="Q4840" s="12">
        <v>45728</v>
      </c>
    </row>
    <row r="4841" spans="1:17" x14ac:dyDescent="0.25">
      <c r="A4841" s="4">
        <v>4179</v>
      </c>
      <c r="B4841" s="4" t="s">
        <v>32</v>
      </c>
      <c r="C4841" s="4" t="s">
        <v>17</v>
      </c>
      <c r="D4841" s="4" t="s">
        <v>18</v>
      </c>
      <c r="E4841" s="4" t="s">
        <v>30</v>
      </c>
      <c r="F4841" s="9">
        <v>1</v>
      </c>
      <c r="G4841" s="10">
        <v>562</v>
      </c>
      <c r="H4841" s="11">
        <v>0</v>
      </c>
      <c r="I4841" s="10">
        <f t="shared" si="456"/>
        <v>562</v>
      </c>
      <c r="J4841" s="10">
        <f t="shared" si="451"/>
        <v>0</v>
      </c>
      <c r="K4841" s="10">
        <f t="shared" si="452"/>
        <v>562</v>
      </c>
      <c r="L4841" s="11">
        <v>0.05</v>
      </c>
      <c r="M4841" s="10">
        <f t="shared" si="453"/>
        <v>28.1</v>
      </c>
      <c r="N4841" s="10">
        <f t="shared" si="454"/>
        <v>590.1</v>
      </c>
      <c r="O4841" s="10">
        <v>441.5</v>
      </c>
      <c r="P4841" s="10">
        <f t="shared" si="455"/>
        <v>120.5</v>
      </c>
      <c r="Q4841" s="12">
        <v>46012</v>
      </c>
    </row>
    <row r="4842" spans="1:17" x14ac:dyDescent="0.25">
      <c r="A4842" s="4">
        <v>3134</v>
      </c>
      <c r="B4842" s="4" t="s">
        <v>32</v>
      </c>
      <c r="C4842" s="4" t="s">
        <v>21</v>
      </c>
      <c r="D4842" s="4" t="s">
        <v>26</v>
      </c>
      <c r="E4842" s="4" t="s">
        <v>25</v>
      </c>
      <c r="F4842" s="9">
        <v>6</v>
      </c>
      <c r="G4842" s="10">
        <v>123</v>
      </c>
      <c r="H4842" s="11">
        <v>0.1</v>
      </c>
      <c r="I4842" s="10">
        <f t="shared" si="456"/>
        <v>738</v>
      </c>
      <c r="J4842" s="10">
        <f t="shared" si="451"/>
        <v>73.8</v>
      </c>
      <c r="K4842" s="10">
        <f t="shared" si="452"/>
        <v>664.2</v>
      </c>
      <c r="L4842" s="11">
        <v>0.05</v>
      </c>
      <c r="M4842" s="10">
        <f t="shared" si="453"/>
        <v>33.21</v>
      </c>
      <c r="N4842" s="10">
        <f t="shared" si="454"/>
        <v>697.41000000000008</v>
      </c>
      <c r="O4842" s="10">
        <v>90.62</v>
      </c>
      <c r="P4842" s="10">
        <f t="shared" si="455"/>
        <v>120.48000000000002</v>
      </c>
      <c r="Q4842" s="12">
        <v>45893</v>
      </c>
    </row>
    <row r="4843" spans="1:17" x14ac:dyDescent="0.25">
      <c r="A4843" s="4">
        <v>2491</v>
      </c>
      <c r="B4843" s="4" t="s">
        <v>32</v>
      </c>
      <c r="C4843" s="4" t="s">
        <v>21</v>
      </c>
      <c r="D4843" s="4" t="s">
        <v>18</v>
      </c>
      <c r="E4843" s="4" t="s">
        <v>30</v>
      </c>
      <c r="F4843" s="9">
        <v>1</v>
      </c>
      <c r="G4843" s="10">
        <v>372</v>
      </c>
      <c r="H4843" s="11">
        <v>0.05</v>
      </c>
      <c r="I4843" s="10">
        <f t="shared" si="456"/>
        <v>372</v>
      </c>
      <c r="J4843" s="10">
        <f t="shared" si="451"/>
        <v>18.600000000000001</v>
      </c>
      <c r="K4843" s="10">
        <f t="shared" si="452"/>
        <v>353.4</v>
      </c>
      <c r="L4843" s="11">
        <v>0.05</v>
      </c>
      <c r="M4843" s="10">
        <f t="shared" si="453"/>
        <v>17.669999999999998</v>
      </c>
      <c r="N4843" s="10">
        <f t="shared" si="454"/>
        <v>371.07</v>
      </c>
      <c r="O4843" s="10">
        <v>233.52</v>
      </c>
      <c r="P4843" s="10">
        <f t="shared" si="455"/>
        <v>119.87999999999997</v>
      </c>
      <c r="Q4843" s="12">
        <v>45974</v>
      </c>
    </row>
    <row r="4844" spans="1:17" x14ac:dyDescent="0.25">
      <c r="A4844" s="4">
        <v>1481</v>
      </c>
      <c r="B4844" s="4" t="s">
        <v>23</v>
      </c>
      <c r="C4844" s="4" t="s">
        <v>24</v>
      </c>
      <c r="D4844" s="4" t="s">
        <v>33</v>
      </c>
      <c r="E4844" s="4" t="s">
        <v>27</v>
      </c>
      <c r="F4844" s="9">
        <v>1</v>
      </c>
      <c r="G4844" s="10">
        <v>632</v>
      </c>
      <c r="H4844" s="11">
        <v>0.1</v>
      </c>
      <c r="I4844" s="10">
        <f t="shared" si="456"/>
        <v>632</v>
      </c>
      <c r="J4844" s="10">
        <f t="shared" si="451"/>
        <v>63.2</v>
      </c>
      <c r="K4844" s="10">
        <f t="shared" si="452"/>
        <v>568.79999999999995</v>
      </c>
      <c r="L4844" s="11">
        <v>0.05</v>
      </c>
      <c r="M4844" s="10">
        <f t="shared" si="453"/>
        <v>28.439999999999998</v>
      </c>
      <c r="N4844" s="10">
        <f t="shared" si="454"/>
        <v>597.24</v>
      </c>
      <c r="O4844" s="10">
        <v>450.43</v>
      </c>
      <c r="P4844" s="10">
        <f t="shared" si="455"/>
        <v>118.36999999999995</v>
      </c>
      <c r="Q4844" s="12">
        <v>45684</v>
      </c>
    </row>
    <row r="4845" spans="1:17" x14ac:dyDescent="0.25">
      <c r="A4845" s="4">
        <v>686</v>
      </c>
      <c r="B4845" s="4" t="s">
        <v>23</v>
      </c>
      <c r="C4845" s="4" t="s">
        <v>17</v>
      </c>
      <c r="D4845" s="4" t="s">
        <v>18</v>
      </c>
      <c r="E4845" s="4" t="s">
        <v>27</v>
      </c>
      <c r="F4845" s="9">
        <v>2</v>
      </c>
      <c r="G4845" s="10">
        <v>240</v>
      </c>
      <c r="H4845" s="11">
        <v>0.1</v>
      </c>
      <c r="I4845" s="10">
        <f t="shared" si="456"/>
        <v>480</v>
      </c>
      <c r="J4845" s="10">
        <f t="shared" si="451"/>
        <v>48</v>
      </c>
      <c r="K4845" s="10">
        <f t="shared" si="452"/>
        <v>432</v>
      </c>
      <c r="L4845" s="11">
        <v>0.05</v>
      </c>
      <c r="M4845" s="10">
        <f t="shared" si="453"/>
        <v>21.6</v>
      </c>
      <c r="N4845" s="10">
        <f t="shared" si="454"/>
        <v>453.6</v>
      </c>
      <c r="O4845" s="10">
        <v>156.83000000000001</v>
      </c>
      <c r="P4845" s="10">
        <f t="shared" si="455"/>
        <v>118.33999999999997</v>
      </c>
      <c r="Q4845" s="12">
        <v>45787</v>
      </c>
    </row>
    <row r="4846" spans="1:17" x14ac:dyDescent="0.25">
      <c r="A4846" s="4">
        <v>3469</v>
      </c>
      <c r="B4846" s="4" t="s">
        <v>38</v>
      </c>
      <c r="C4846" s="4" t="s">
        <v>17</v>
      </c>
      <c r="D4846" s="4" t="s">
        <v>28</v>
      </c>
      <c r="E4846" s="4" t="s">
        <v>19</v>
      </c>
      <c r="F4846" s="9">
        <v>3</v>
      </c>
      <c r="G4846" s="10">
        <v>125</v>
      </c>
      <c r="H4846" s="11">
        <v>0.1</v>
      </c>
      <c r="I4846" s="10">
        <f t="shared" si="456"/>
        <v>375</v>
      </c>
      <c r="J4846" s="10">
        <f t="shared" si="451"/>
        <v>37.5</v>
      </c>
      <c r="K4846" s="10">
        <f t="shared" si="452"/>
        <v>337.5</v>
      </c>
      <c r="L4846" s="11">
        <v>0.05</v>
      </c>
      <c r="M4846" s="10">
        <f t="shared" si="453"/>
        <v>16.875</v>
      </c>
      <c r="N4846" s="10">
        <f t="shared" si="454"/>
        <v>354.375</v>
      </c>
      <c r="O4846" s="10">
        <v>73.53</v>
      </c>
      <c r="P4846" s="10">
        <f t="shared" si="455"/>
        <v>116.91</v>
      </c>
      <c r="Q4846" s="12">
        <v>45785</v>
      </c>
    </row>
    <row r="4847" spans="1:17" x14ac:dyDescent="0.25">
      <c r="A4847" s="4">
        <v>2025</v>
      </c>
      <c r="B4847" s="4" t="s">
        <v>35</v>
      </c>
      <c r="C4847" s="4" t="s">
        <v>17</v>
      </c>
      <c r="D4847" s="4" t="s">
        <v>26</v>
      </c>
      <c r="E4847" s="4" t="s">
        <v>27</v>
      </c>
      <c r="F4847" s="9">
        <v>1</v>
      </c>
      <c r="G4847" s="10">
        <v>498</v>
      </c>
      <c r="H4847" s="11">
        <v>0</v>
      </c>
      <c r="I4847" s="10">
        <f t="shared" si="456"/>
        <v>498</v>
      </c>
      <c r="J4847" s="10">
        <f t="shared" si="451"/>
        <v>0</v>
      </c>
      <c r="K4847" s="10">
        <f t="shared" si="452"/>
        <v>498</v>
      </c>
      <c r="L4847" s="11">
        <v>0.05</v>
      </c>
      <c r="M4847" s="10">
        <f t="shared" si="453"/>
        <v>24.900000000000002</v>
      </c>
      <c r="N4847" s="10">
        <f t="shared" si="454"/>
        <v>522.9</v>
      </c>
      <c r="O4847" s="10">
        <v>381.67</v>
      </c>
      <c r="P4847" s="10">
        <f t="shared" si="455"/>
        <v>116.32999999999998</v>
      </c>
      <c r="Q4847" s="12">
        <v>45936</v>
      </c>
    </row>
    <row r="4848" spans="1:17" x14ac:dyDescent="0.25">
      <c r="A4848" s="4">
        <v>4334</v>
      </c>
      <c r="B4848" s="4" t="s">
        <v>16</v>
      </c>
      <c r="C4848" s="4" t="s">
        <v>24</v>
      </c>
      <c r="D4848" s="4" t="s">
        <v>26</v>
      </c>
      <c r="E4848" s="4" t="s">
        <v>29</v>
      </c>
      <c r="F4848" s="9">
        <v>1</v>
      </c>
      <c r="G4848" s="10">
        <v>698</v>
      </c>
      <c r="H4848" s="11">
        <v>0.1</v>
      </c>
      <c r="I4848" s="10">
        <f t="shared" si="456"/>
        <v>698</v>
      </c>
      <c r="J4848" s="10">
        <f t="shared" si="451"/>
        <v>69.8</v>
      </c>
      <c r="K4848" s="10">
        <f t="shared" si="452"/>
        <v>628.20000000000005</v>
      </c>
      <c r="L4848" s="11">
        <v>0.05</v>
      </c>
      <c r="M4848" s="10">
        <f t="shared" si="453"/>
        <v>31.410000000000004</v>
      </c>
      <c r="N4848" s="10">
        <f t="shared" si="454"/>
        <v>659.61</v>
      </c>
      <c r="O4848" s="10">
        <v>512.70000000000005</v>
      </c>
      <c r="P4848" s="10">
        <f t="shared" si="455"/>
        <v>115.5</v>
      </c>
      <c r="Q4848" s="12">
        <v>45825</v>
      </c>
    </row>
    <row r="4849" spans="1:17" x14ac:dyDescent="0.25">
      <c r="A4849" s="4">
        <v>3328</v>
      </c>
      <c r="B4849" s="4" t="s">
        <v>20</v>
      </c>
      <c r="C4849" s="4" t="s">
        <v>24</v>
      </c>
      <c r="D4849" s="4" t="s">
        <v>18</v>
      </c>
      <c r="E4849" s="4" t="s">
        <v>36</v>
      </c>
      <c r="F4849" s="9">
        <v>1</v>
      </c>
      <c r="G4849" s="10">
        <v>910</v>
      </c>
      <c r="H4849" s="11">
        <v>0.15</v>
      </c>
      <c r="I4849" s="10">
        <f t="shared" si="456"/>
        <v>910</v>
      </c>
      <c r="J4849" s="10">
        <f t="shared" si="451"/>
        <v>136.5</v>
      </c>
      <c r="K4849" s="10">
        <f t="shared" si="452"/>
        <v>773.5</v>
      </c>
      <c r="L4849" s="11">
        <v>0.05</v>
      </c>
      <c r="M4849" s="10">
        <f t="shared" si="453"/>
        <v>38.675000000000004</v>
      </c>
      <c r="N4849" s="10">
        <f t="shared" si="454"/>
        <v>812.17499999999995</v>
      </c>
      <c r="O4849" s="10">
        <v>658.58</v>
      </c>
      <c r="P4849" s="10">
        <f t="shared" si="455"/>
        <v>114.91999999999996</v>
      </c>
      <c r="Q4849" s="12">
        <v>46016</v>
      </c>
    </row>
    <row r="4850" spans="1:17" x14ac:dyDescent="0.25">
      <c r="A4850" s="4">
        <v>4550</v>
      </c>
      <c r="B4850" s="4" t="s">
        <v>20</v>
      </c>
      <c r="C4850" s="4" t="s">
        <v>17</v>
      </c>
      <c r="D4850" s="4" t="s">
        <v>33</v>
      </c>
      <c r="E4850" s="4" t="s">
        <v>27</v>
      </c>
      <c r="F4850" s="9">
        <v>1</v>
      </c>
      <c r="G4850" s="10">
        <v>785</v>
      </c>
      <c r="H4850" s="11">
        <v>0.1</v>
      </c>
      <c r="I4850" s="10">
        <f t="shared" si="456"/>
        <v>785</v>
      </c>
      <c r="J4850" s="10">
        <f t="shared" si="451"/>
        <v>78.5</v>
      </c>
      <c r="K4850" s="10">
        <f t="shared" si="452"/>
        <v>706.5</v>
      </c>
      <c r="L4850" s="11">
        <v>0.05</v>
      </c>
      <c r="M4850" s="10">
        <f t="shared" si="453"/>
        <v>35.325000000000003</v>
      </c>
      <c r="N4850" s="10">
        <f t="shared" si="454"/>
        <v>741.82500000000005</v>
      </c>
      <c r="O4850" s="10">
        <v>591.64</v>
      </c>
      <c r="P4850" s="10">
        <f t="shared" si="455"/>
        <v>114.86000000000001</v>
      </c>
      <c r="Q4850" s="12">
        <v>45934</v>
      </c>
    </row>
    <row r="4851" spans="1:17" x14ac:dyDescent="0.25">
      <c r="A4851" s="4">
        <v>2392</v>
      </c>
      <c r="B4851" s="4" t="s">
        <v>23</v>
      </c>
      <c r="C4851" s="4" t="s">
        <v>24</v>
      </c>
      <c r="D4851" s="4" t="s">
        <v>28</v>
      </c>
      <c r="E4851" s="4" t="s">
        <v>19</v>
      </c>
      <c r="F4851" s="9">
        <v>5</v>
      </c>
      <c r="G4851" s="10">
        <v>344</v>
      </c>
      <c r="H4851" s="11">
        <v>0.15</v>
      </c>
      <c r="I4851" s="10">
        <f t="shared" si="456"/>
        <v>1720</v>
      </c>
      <c r="J4851" s="10">
        <f t="shared" si="451"/>
        <v>258</v>
      </c>
      <c r="K4851" s="10">
        <f t="shared" si="452"/>
        <v>1462</v>
      </c>
      <c r="L4851" s="11">
        <v>0.05</v>
      </c>
      <c r="M4851" s="10">
        <f t="shared" si="453"/>
        <v>73.100000000000009</v>
      </c>
      <c r="N4851" s="10">
        <f t="shared" si="454"/>
        <v>1535.1</v>
      </c>
      <c r="O4851" s="10">
        <v>269.48</v>
      </c>
      <c r="P4851" s="10">
        <f t="shared" si="455"/>
        <v>114.59999999999991</v>
      </c>
      <c r="Q4851" s="12">
        <v>45753</v>
      </c>
    </row>
    <row r="4852" spans="1:17" x14ac:dyDescent="0.25">
      <c r="A4852" s="4">
        <v>769</v>
      </c>
      <c r="B4852" s="4" t="s">
        <v>34</v>
      </c>
      <c r="C4852" s="4" t="s">
        <v>21</v>
      </c>
      <c r="D4852" s="4" t="s">
        <v>18</v>
      </c>
      <c r="E4852" s="4" t="s">
        <v>36</v>
      </c>
      <c r="F4852" s="9">
        <v>19</v>
      </c>
      <c r="G4852" s="10">
        <v>86</v>
      </c>
      <c r="H4852" s="11">
        <v>0.15</v>
      </c>
      <c r="I4852" s="10">
        <f t="shared" si="456"/>
        <v>1634</v>
      </c>
      <c r="J4852" s="10">
        <f t="shared" si="451"/>
        <v>245.1</v>
      </c>
      <c r="K4852" s="10">
        <f t="shared" si="452"/>
        <v>1388.9</v>
      </c>
      <c r="L4852" s="11">
        <v>0.05</v>
      </c>
      <c r="M4852" s="10">
        <f t="shared" si="453"/>
        <v>69.445000000000007</v>
      </c>
      <c r="N4852" s="10">
        <f t="shared" si="454"/>
        <v>1458.345</v>
      </c>
      <c r="O4852" s="10">
        <v>67.11</v>
      </c>
      <c r="P4852" s="10">
        <f t="shared" si="455"/>
        <v>113.81000000000017</v>
      </c>
      <c r="Q4852" s="12">
        <v>45663</v>
      </c>
    </row>
    <row r="4853" spans="1:17" x14ac:dyDescent="0.25">
      <c r="A4853" s="4">
        <v>489</v>
      </c>
      <c r="B4853" s="4" t="s">
        <v>34</v>
      </c>
      <c r="C4853" s="4" t="s">
        <v>17</v>
      </c>
      <c r="D4853" s="4" t="s">
        <v>33</v>
      </c>
      <c r="E4853" s="4" t="s">
        <v>29</v>
      </c>
      <c r="F4853" s="9">
        <v>2</v>
      </c>
      <c r="G4853" s="10">
        <v>577</v>
      </c>
      <c r="H4853" s="11">
        <v>0.15</v>
      </c>
      <c r="I4853" s="10">
        <f t="shared" si="456"/>
        <v>1154</v>
      </c>
      <c r="J4853" s="10">
        <f t="shared" si="451"/>
        <v>173.1</v>
      </c>
      <c r="K4853" s="10">
        <f t="shared" si="452"/>
        <v>980.9</v>
      </c>
      <c r="L4853" s="11">
        <v>0.05</v>
      </c>
      <c r="M4853" s="10">
        <f t="shared" si="453"/>
        <v>49.045000000000002</v>
      </c>
      <c r="N4853" s="10">
        <f t="shared" si="454"/>
        <v>1029.9449999999999</v>
      </c>
      <c r="O4853" s="10">
        <v>433.55</v>
      </c>
      <c r="P4853" s="10">
        <f t="shared" si="455"/>
        <v>113.79999999999995</v>
      </c>
      <c r="Q4853" s="12">
        <v>45711</v>
      </c>
    </row>
    <row r="4854" spans="1:17" x14ac:dyDescent="0.25">
      <c r="A4854" s="4">
        <v>3434</v>
      </c>
      <c r="B4854" s="4" t="s">
        <v>38</v>
      </c>
      <c r="C4854" s="4" t="s">
        <v>17</v>
      </c>
      <c r="D4854" s="4" t="s">
        <v>33</v>
      </c>
      <c r="E4854" s="4" t="s">
        <v>22</v>
      </c>
      <c r="F4854" s="9">
        <v>1</v>
      </c>
      <c r="G4854" s="10">
        <v>534</v>
      </c>
      <c r="H4854" s="11">
        <v>0.05</v>
      </c>
      <c r="I4854" s="10">
        <f t="shared" si="456"/>
        <v>534</v>
      </c>
      <c r="J4854" s="10">
        <f t="shared" si="451"/>
        <v>26.700000000000003</v>
      </c>
      <c r="K4854" s="10">
        <f t="shared" si="452"/>
        <v>507.3</v>
      </c>
      <c r="L4854" s="11">
        <v>0.05</v>
      </c>
      <c r="M4854" s="10">
        <f t="shared" si="453"/>
        <v>25.365000000000002</v>
      </c>
      <c r="N4854" s="10">
        <f t="shared" si="454"/>
        <v>532.66499999999996</v>
      </c>
      <c r="O4854" s="10">
        <v>394.4</v>
      </c>
      <c r="P4854" s="10">
        <f t="shared" si="455"/>
        <v>112.90000000000003</v>
      </c>
      <c r="Q4854" s="12">
        <v>45879</v>
      </c>
    </row>
    <row r="4855" spans="1:17" x14ac:dyDescent="0.25">
      <c r="A4855" s="4">
        <v>3182</v>
      </c>
      <c r="B4855" s="4" t="s">
        <v>23</v>
      </c>
      <c r="C4855" s="4" t="s">
        <v>17</v>
      </c>
      <c r="D4855" s="4" t="s">
        <v>28</v>
      </c>
      <c r="E4855" s="4" t="s">
        <v>30</v>
      </c>
      <c r="F4855" s="9">
        <v>6</v>
      </c>
      <c r="G4855" s="10">
        <v>128</v>
      </c>
      <c r="H4855" s="11">
        <v>0.1</v>
      </c>
      <c r="I4855" s="10">
        <f t="shared" si="456"/>
        <v>768</v>
      </c>
      <c r="J4855" s="10">
        <f t="shared" si="451"/>
        <v>76.800000000000011</v>
      </c>
      <c r="K4855" s="10">
        <f t="shared" si="452"/>
        <v>691.2</v>
      </c>
      <c r="L4855" s="11">
        <v>0.05</v>
      </c>
      <c r="M4855" s="10">
        <f t="shared" si="453"/>
        <v>34.56</v>
      </c>
      <c r="N4855" s="10">
        <f t="shared" si="454"/>
        <v>725.76</v>
      </c>
      <c r="O4855" s="10">
        <v>96.44</v>
      </c>
      <c r="P4855" s="10">
        <f t="shared" si="455"/>
        <v>112.56000000000006</v>
      </c>
      <c r="Q4855" s="12">
        <v>45725</v>
      </c>
    </row>
    <row r="4856" spans="1:17" x14ac:dyDescent="0.25">
      <c r="A4856" s="4">
        <v>2836</v>
      </c>
      <c r="B4856" s="4" t="s">
        <v>32</v>
      </c>
      <c r="C4856" s="4" t="s">
        <v>24</v>
      </c>
      <c r="D4856" s="4" t="s">
        <v>28</v>
      </c>
      <c r="E4856" s="4" t="s">
        <v>22</v>
      </c>
      <c r="F4856" s="9">
        <v>2</v>
      </c>
      <c r="G4856" s="10">
        <v>228</v>
      </c>
      <c r="H4856" s="11">
        <v>0</v>
      </c>
      <c r="I4856" s="10">
        <f t="shared" si="456"/>
        <v>456</v>
      </c>
      <c r="J4856" s="10">
        <f t="shared" si="451"/>
        <v>0</v>
      </c>
      <c r="K4856" s="10">
        <f t="shared" si="452"/>
        <v>456</v>
      </c>
      <c r="L4856" s="11">
        <v>0.05</v>
      </c>
      <c r="M4856" s="10">
        <f t="shared" si="453"/>
        <v>22.8</v>
      </c>
      <c r="N4856" s="10">
        <f t="shared" si="454"/>
        <v>478.8</v>
      </c>
      <c r="O4856" s="10">
        <v>172.05</v>
      </c>
      <c r="P4856" s="10">
        <f t="shared" si="455"/>
        <v>111.89999999999998</v>
      </c>
      <c r="Q4856" s="12">
        <v>45820</v>
      </c>
    </row>
    <row r="4857" spans="1:17" x14ac:dyDescent="0.25">
      <c r="A4857" s="4">
        <v>2714</v>
      </c>
      <c r="B4857" s="4" t="s">
        <v>23</v>
      </c>
      <c r="C4857" s="4" t="s">
        <v>17</v>
      </c>
      <c r="D4857" s="4" t="s">
        <v>28</v>
      </c>
      <c r="E4857" s="4" t="s">
        <v>30</v>
      </c>
      <c r="F4857" s="9">
        <v>4</v>
      </c>
      <c r="G4857" s="10">
        <v>236</v>
      </c>
      <c r="H4857" s="11">
        <v>0.15</v>
      </c>
      <c r="I4857" s="10">
        <f t="shared" si="456"/>
        <v>944</v>
      </c>
      <c r="J4857" s="10">
        <f t="shared" si="451"/>
        <v>141.6</v>
      </c>
      <c r="K4857" s="10">
        <f t="shared" si="452"/>
        <v>802.4</v>
      </c>
      <c r="L4857" s="11">
        <v>0.05</v>
      </c>
      <c r="M4857" s="10">
        <f t="shared" si="453"/>
        <v>40.120000000000005</v>
      </c>
      <c r="N4857" s="10">
        <f t="shared" si="454"/>
        <v>842.52</v>
      </c>
      <c r="O4857" s="10">
        <v>172.74</v>
      </c>
      <c r="P4857" s="10">
        <f t="shared" si="455"/>
        <v>111.43999999999994</v>
      </c>
      <c r="Q4857" s="12">
        <v>45967</v>
      </c>
    </row>
    <row r="4858" spans="1:17" x14ac:dyDescent="0.25">
      <c r="A4858" s="4">
        <v>4760</v>
      </c>
      <c r="B4858" s="4" t="s">
        <v>20</v>
      </c>
      <c r="C4858" s="4" t="s">
        <v>21</v>
      </c>
      <c r="D4858" s="4" t="s">
        <v>26</v>
      </c>
      <c r="E4858" s="4" t="s">
        <v>30</v>
      </c>
      <c r="F4858" s="9">
        <v>1</v>
      </c>
      <c r="G4858" s="10">
        <v>597</v>
      </c>
      <c r="H4858" s="11">
        <v>0.05</v>
      </c>
      <c r="I4858" s="10">
        <f t="shared" si="456"/>
        <v>597</v>
      </c>
      <c r="J4858" s="10">
        <f t="shared" si="451"/>
        <v>29.85</v>
      </c>
      <c r="K4858" s="10">
        <f t="shared" si="452"/>
        <v>567.15</v>
      </c>
      <c r="L4858" s="11">
        <v>0.05</v>
      </c>
      <c r="M4858" s="10">
        <f t="shared" si="453"/>
        <v>28.357500000000002</v>
      </c>
      <c r="N4858" s="10">
        <f t="shared" si="454"/>
        <v>595.50749999999994</v>
      </c>
      <c r="O4858" s="10">
        <v>456.2</v>
      </c>
      <c r="P4858" s="10">
        <f t="shared" si="455"/>
        <v>110.94999999999999</v>
      </c>
      <c r="Q4858" s="12">
        <v>45846</v>
      </c>
    </row>
    <row r="4859" spans="1:17" x14ac:dyDescent="0.25">
      <c r="A4859" s="4">
        <v>2369</v>
      </c>
      <c r="B4859" s="4" t="s">
        <v>20</v>
      </c>
      <c r="C4859" s="4" t="s">
        <v>24</v>
      </c>
      <c r="D4859" s="4" t="s">
        <v>33</v>
      </c>
      <c r="E4859" s="4" t="s">
        <v>27</v>
      </c>
      <c r="F4859" s="9">
        <v>1</v>
      </c>
      <c r="G4859" s="10">
        <v>363</v>
      </c>
      <c r="H4859" s="11">
        <v>0</v>
      </c>
      <c r="I4859" s="10">
        <f t="shared" si="456"/>
        <v>363</v>
      </c>
      <c r="J4859" s="10">
        <f t="shared" si="451"/>
        <v>0</v>
      </c>
      <c r="K4859" s="10">
        <f t="shared" si="452"/>
        <v>363</v>
      </c>
      <c r="L4859" s="11">
        <v>0.05</v>
      </c>
      <c r="M4859" s="10">
        <f t="shared" si="453"/>
        <v>18.150000000000002</v>
      </c>
      <c r="N4859" s="10">
        <f t="shared" si="454"/>
        <v>381.15</v>
      </c>
      <c r="O4859" s="10">
        <v>252.48</v>
      </c>
      <c r="P4859" s="10">
        <f t="shared" si="455"/>
        <v>110.52000000000001</v>
      </c>
      <c r="Q4859" s="12">
        <v>45687</v>
      </c>
    </row>
    <row r="4860" spans="1:17" x14ac:dyDescent="0.25">
      <c r="A4860" s="4">
        <v>4207</v>
      </c>
      <c r="B4860" s="4" t="s">
        <v>16</v>
      </c>
      <c r="C4860" s="4" t="s">
        <v>24</v>
      </c>
      <c r="D4860" s="4" t="s">
        <v>33</v>
      </c>
      <c r="E4860" s="4" t="s">
        <v>29</v>
      </c>
      <c r="F4860" s="9">
        <v>6</v>
      </c>
      <c r="G4860" s="10">
        <v>93</v>
      </c>
      <c r="H4860" s="11">
        <v>0.05</v>
      </c>
      <c r="I4860" s="10">
        <f t="shared" si="456"/>
        <v>558</v>
      </c>
      <c r="J4860" s="10">
        <f t="shared" si="451"/>
        <v>27.900000000000002</v>
      </c>
      <c r="K4860" s="10">
        <f t="shared" si="452"/>
        <v>530.1</v>
      </c>
      <c r="L4860" s="11">
        <v>0.05</v>
      </c>
      <c r="M4860" s="10">
        <f t="shared" si="453"/>
        <v>26.505000000000003</v>
      </c>
      <c r="N4860" s="10">
        <f t="shared" si="454"/>
        <v>556.60500000000002</v>
      </c>
      <c r="O4860" s="10">
        <v>70.099999999999994</v>
      </c>
      <c r="P4860" s="10">
        <f t="shared" si="455"/>
        <v>109.50000000000006</v>
      </c>
      <c r="Q4860" s="12">
        <v>46022</v>
      </c>
    </row>
    <row r="4861" spans="1:17" x14ac:dyDescent="0.25">
      <c r="A4861" s="4">
        <v>376</v>
      </c>
      <c r="B4861" s="4" t="s">
        <v>20</v>
      </c>
      <c r="C4861" s="4" t="s">
        <v>17</v>
      </c>
      <c r="D4861" s="4" t="s">
        <v>18</v>
      </c>
      <c r="E4861" s="4" t="s">
        <v>19</v>
      </c>
      <c r="F4861" s="9">
        <v>2</v>
      </c>
      <c r="G4861" s="10">
        <v>539</v>
      </c>
      <c r="H4861" s="11">
        <v>0.1</v>
      </c>
      <c r="I4861" s="10">
        <f t="shared" si="456"/>
        <v>1078</v>
      </c>
      <c r="J4861" s="10">
        <f t="shared" si="451"/>
        <v>107.80000000000001</v>
      </c>
      <c r="K4861" s="10">
        <f t="shared" si="452"/>
        <v>970.2</v>
      </c>
      <c r="L4861" s="11">
        <v>0.05</v>
      </c>
      <c r="M4861" s="10">
        <f t="shared" si="453"/>
        <v>48.510000000000005</v>
      </c>
      <c r="N4861" s="10">
        <f t="shared" si="454"/>
        <v>1018.71</v>
      </c>
      <c r="O4861" s="10">
        <v>430.87</v>
      </c>
      <c r="P4861" s="10">
        <f t="shared" si="455"/>
        <v>108.46000000000004</v>
      </c>
      <c r="Q4861" s="12">
        <v>45965</v>
      </c>
    </row>
    <row r="4862" spans="1:17" x14ac:dyDescent="0.25">
      <c r="A4862" s="4">
        <v>4623</v>
      </c>
      <c r="B4862" s="4" t="s">
        <v>23</v>
      </c>
      <c r="C4862" s="4" t="s">
        <v>17</v>
      </c>
      <c r="D4862" s="4" t="s">
        <v>33</v>
      </c>
      <c r="E4862" s="4" t="s">
        <v>30</v>
      </c>
      <c r="F4862" s="9">
        <v>6</v>
      </c>
      <c r="G4862" s="10">
        <v>85</v>
      </c>
      <c r="H4862" s="11">
        <v>0</v>
      </c>
      <c r="I4862" s="10">
        <f t="shared" si="456"/>
        <v>510</v>
      </c>
      <c r="J4862" s="10">
        <f t="shared" si="451"/>
        <v>0</v>
      </c>
      <c r="K4862" s="10">
        <f t="shared" si="452"/>
        <v>510</v>
      </c>
      <c r="L4862" s="11">
        <v>0.05</v>
      </c>
      <c r="M4862" s="10">
        <f t="shared" si="453"/>
        <v>25.5</v>
      </c>
      <c r="N4862" s="10">
        <f t="shared" si="454"/>
        <v>535.5</v>
      </c>
      <c r="O4862" s="10">
        <v>67.040000000000006</v>
      </c>
      <c r="P4862" s="10">
        <f t="shared" si="455"/>
        <v>107.75999999999999</v>
      </c>
      <c r="Q4862" s="12">
        <v>46001</v>
      </c>
    </row>
    <row r="4863" spans="1:17" x14ac:dyDescent="0.25">
      <c r="A4863" s="4">
        <v>4146</v>
      </c>
      <c r="B4863" s="4" t="s">
        <v>35</v>
      </c>
      <c r="C4863" s="4" t="s">
        <v>24</v>
      </c>
      <c r="D4863" s="4" t="s">
        <v>26</v>
      </c>
      <c r="E4863" s="4" t="s">
        <v>30</v>
      </c>
      <c r="F4863" s="9">
        <v>1</v>
      </c>
      <c r="G4863" s="10">
        <v>967</v>
      </c>
      <c r="H4863" s="11">
        <v>0.15</v>
      </c>
      <c r="I4863" s="10">
        <f t="shared" si="456"/>
        <v>967</v>
      </c>
      <c r="J4863" s="10">
        <f t="shared" si="451"/>
        <v>145.04999999999998</v>
      </c>
      <c r="K4863" s="10">
        <f t="shared" si="452"/>
        <v>821.95</v>
      </c>
      <c r="L4863" s="11">
        <v>0.05</v>
      </c>
      <c r="M4863" s="10">
        <f t="shared" si="453"/>
        <v>41.097500000000004</v>
      </c>
      <c r="N4863" s="10">
        <f t="shared" si="454"/>
        <v>863.04750000000001</v>
      </c>
      <c r="O4863" s="10">
        <v>714.89</v>
      </c>
      <c r="P4863" s="10">
        <f t="shared" si="455"/>
        <v>107.06000000000006</v>
      </c>
      <c r="Q4863" s="12">
        <v>45747</v>
      </c>
    </row>
    <row r="4864" spans="1:17" x14ac:dyDescent="0.25">
      <c r="A4864" s="4">
        <v>888</v>
      </c>
      <c r="B4864" s="4" t="s">
        <v>23</v>
      </c>
      <c r="C4864" s="4" t="s">
        <v>21</v>
      </c>
      <c r="D4864" s="4" t="s">
        <v>18</v>
      </c>
      <c r="E4864" s="4" t="s">
        <v>36</v>
      </c>
      <c r="F4864" s="9">
        <v>1</v>
      </c>
      <c r="G4864" s="10">
        <v>375</v>
      </c>
      <c r="H4864" s="11">
        <v>0.05</v>
      </c>
      <c r="I4864" s="10">
        <f t="shared" si="456"/>
        <v>375</v>
      </c>
      <c r="J4864" s="10">
        <f t="shared" si="451"/>
        <v>18.75</v>
      </c>
      <c r="K4864" s="10">
        <f t="shared" si="452"/>
        <v>356.25</v>
      </c>
      <c r="L4864" s="11">
        <v>0.05</v>
      </c>
      <c r="M4864" s="10">
        <f t="shared" si="453"/>
        <v>17.8125</v>
      </c>
      <c r="N4864" s="10">
        <f t="shared" si="454"/>
        <v>374.0625</v>
      </c>
      <c r="O4864" s="10">
        <v>249.75</v>
      </c>
      <c r="P4864" s="10">
        <f t="shared" si="455"/>
        <v>106.5</v>
      </c>
      <c r="Q4864" s="12">
        <v>45784</v>
      </c>
    </row>
    <row r="4865" spans="1:17" x14ac:dyDescent="0.25">
      <c r="A4865" s="4">
        <v>355</v>
      </c>
      <c r="B4865" s="4" t="s">
        <v>23</v>
      </c>
      <c r="C4865" s="4" t="s">
        <v>24</v>
      </c>
      <c r="D4865" s="4" t="s">
        <v>18</v>
      </c>
      <c r="E4865" s="4" t="s">
        <v>25</v>
      </c>
      <c r="F4865" s="9">
        <v>6</v>
      </c>
      <c r="G4865" s="10">
        <v>110</v>
      </c>
      <c r="H4865" s="11">
        <v>0.05</v>
      </c>
      <c r="I4865" s="10">
        <f t="shared" si="456"/>
        <v>660</v>
      </c>
      <c r="J4865" s="10">
        <f t="shared" si="451"/>
        <v>33</v>
      </c>
      <c r="K4865" s="10">
        <f t="shared" si="452"/>
        <v>627</v>
      </c>
      <c r="L4865" s="11">
        <v>0.05</v>
      </c>
      <c r="M4865" s="10">
        <f t="shared" si="453"/>
        <v>31.35</v>
      </c>
      <c r="N4865" s="10">
        <f t="shared" si="454"/>
        <v>658.35</v>
      </c>
      <c r="O4865" s="10">
        <v>86.89</v>
      </c>
      <c r="P4865" s="10">
        <f t="shared" si="455"/>
        <v>105.65999999999997</v>
      </c>
      <c r="Q4865" s="12">
        <v>45714</v>
      </c>
    </row>
    <row r="4866" spans="1:17" x14ac:dyDescent="0.25">
      <c r="A4866" s="4">
        <v>1790</v>
      </c>
      <c r="B4866" s="4" t="s">
        <v>23</v>
      </c>
      <c r="C4866" s="4" t="s">
        <v>21</v>
      </c>
      <c r="D4866" s="4" t="s">
        <v>18</v>
      </c>
      <c r="E4866" s="4" t="s">
        <v>22</v>
      </c>
      <c r="F4866" s="9">
        <v>3</v>
      </c>
      <c r="G4866" s="10">
        <v>273</v>
      </c>
      <c r="H4866" s="11">
        <v>0.15</v>
      </c>
      <c r="I4866" s="10">
        <f t="shared" si="456"/>
        <v>819</v>
      </c>
      <c r="J4866" s="10">
        <f t="shared" ref="J4866:J4929" si="457">I4866*H4866</f>
        <v>122.85</v>
      </c>
      <c r="K4866" s="10">
        <f t="shared" ref="K4866:K4929" si="458">I4866-J4866</f>
        <v>696.15</v>
      </c>
      <c r="L4866" s="11">
        <v>0.05</v>
      </c>
      <c r="M4866" s="10">
        <f t="shared" ref="M4866:M4929" si="459">K4866*L4866</f>
        <v>34.807499999999997</v>
      </c>
      <c r="N4866" s="10">
        <f t="shared" ref="N4866:N4929" si="460">K4866+M4866</f>
        <v>730.95749999999998</v>
      </c>
      <c r="O4866" s="10">
        <v>196.9</v>
      </c>
      <c r="P4866" s="10">
        <f t="shared" ref="P4866:P4929" si="461">K4866-(O4866*F4866)</f>
        <v>105.44999999999993</v>
      </c>
      <c r="Q4866" s="12">
        <v>45857</v>
      </c>
    </row>
    <row r="4867" spans="1:17" x14ac:dyDescent="0.25">
      <c r="A4867" s="4">
        <v>4672</v>
      </c>
      <c r="B4867" s="4" t="s">
        <v>35</v>
      </c>
      <c r="C4867" s="4" t="s">
        <v>17</v>
      </c>
      <c r="D4867" s="4" t="s">
        <v>28</v>
      </c>
      <c r="E4867" s="4" t="s">
        <v>29</v>
      </c>
      <c r="F4867" s="9">
        <v>1</v>
      </c>
      <c r="G4867" s="10">
        <v>330</v>
      </c>
      <c r="H4867" s="11">
        <v>0.15</v>
      </c>
      <c r="I4867" s="10">
        <f t="shared" si="456"/>
        <v>330</v>
      </c>
      <c r="J4867" s="10">
        <f t="shared" si="457"/>
        <v>49.5</v>
      </c>
      <c r="K4867" s="10">
        <f t="shared" si="458"/>
        <v>280.5</v>
      </c>
      <c r="L4867" s="11">
        <v>0.05</v>
      </c>
      <c r="M4867" s="10">
        <f t="shared" si="459"/>
        <v>14.025</v>
      </c>
      <c r="N4867" s="10">
        <f t="shared" si="460"/>
        <v>294.52499999999998</v>
      </c>
      <c r="O4867" s="10">
        <v>175.29</v>
      </c>
      <c r="P4867" s="10">
        <f t="shared" si="461"/>
        <v>105.21000000000001</v>
      </c>
      <c r="Q4867" s="12">
        <v>45823</v>
      </c>
    </row>
    <row r="4868" spans="1:17" x14ac:dyDescent="0.25">
      <c r="A4868" s="4">
        <v>3316</v>
      </c>
      <c r="B4868" s="4" t="s">
        <v>20</v>
      </c>
      <c r="C4868" s="4" t="s">
        <v>17</v>
      </c>
      <c r="D4868" s="4" t="s">
        <v>26</v>
      </c>
      <c r="E4868" s="4" t="s">
        <v>36</v>
      </c>
      <c r="F4868" s="9">
        <v>1</v>
      </c>
      <c r="G4868" s="10">
        <v>296</v>
      </c>
      <c r="H4868" s="11">
        <v>0.1</v>
      </c>
      <c r="I4868" s="10">
        <f t="shared" si="456"/>
        <v>296</v>
      </c>
      <c r="J4868" s="10">
        <f t="shared" si="457"/>
        <v>29.6</v>
      </c>
      <c r="K4868" s="10">
        <f t="shared" si="458"/>
        <v>266.39999999999998</v>
      </c>
      <c r="L4868" s="11">
        <v>0.05</v>
      </c>
      <c r="M4868" s="10">
        <f t="shared" si="459"/>
        <v>13.32</v>
      </c>
      <c r="N4868" s="10">
        <f t="shared" si="460"/>
        <v>279.71999999999997</v>
      </c>
      <c r="O4868" s="10">
        <v>161.49</v>
      </c>
      <c r="P4868" s="10">
        <f t="shared" si="461"/>
        <v>104.90999999999997</v>
      </c>
      <c r="Q4868" s="12">
        <v>45751</v>
      </c>
    </row>
    <row r="4869" spans="1:17" x14ac:dyDescent="0.25">
      <c r="A4869" s="4">
        <v>4303</v>
      </c>
      <c r="B4869" s="4" t="s">
        <v>38</v>
      </c>
      <c r="C4869" s="4" t="s">
        <v>17</v>
      </c>
      <c r="D4869" s="4" t="s">
        <v>18</v>
      </c>
      <c r="E4869" s="4" t="s">
        <v>30</v>
      </c>
      <c r="F4869" s="9">
        <v>3</v>
      </c>
      <c r="G4869" s="10">
        <v>324</v>
      </c>
      <c r="H4869" s="11">
        <v>0.15</v>
      </c>
      <c r="I4869" s="10">
        <f t="shared" si="456"/>
        <v>972</v>
      </c>
      <c r="J4869" s="10">
        <f t="shared" si="457"/>
        <v>145.79999999999998</v>
      </c>
      <c r="K4869" s="10">
        <f t="shared" si="458"/>
        <v>826.2</v>
      </c>
      <c r="L4869" s="11">
        <v>0.05</v>
      </c>
      <c r="M4869" s="10">
        <f t="shared" si="459"/>
        <v>41.31</v>
      </c>
      <c r="N4869" s="10">
        <f t="shared" si="460"/>
        <v>867.51</v>
      </c>
      <c r="O4869" s="10">
        <v>240.67</v>
      </c>
      <c r="P4869" s="10">
        <f t="shared" si="461"/>
        <v>104.19000000000005</v>
      </c>
      <c r="Q4869" s="12">
        <v>45705</v>
      </c>
    </row>
    <row r="4870" spans="1:17" x14ac:dyDescent="0.25">
      <c r="A4870" s="4">
        <v>4980</v>
      </c>
      <c r="B4870" s="4" t="s">
        <v>16</v>
      </c>
      <c r="C4870" s="4" t="s">
        <v>24</v>
      </c>
      <c r="D4870" s="4" t="s">
        <v>18</v>
      </c>
      <c r="E4870" s="4" t="s">
        <v>36</v>
      </c>
      <c r="F4870" s="9">
        <v>3</v>
      </c>
      <c r="G4870" s="10">
        <v>108</v>
      </c>
      <c r="H4870" s="11">
        <v>0</v>
      </c>
      <c r="I4870" s="10">
        <f t="shared" si="456"/>
        <v>324</v>
      </c>
      <c r="J4870" s="10">
        <f t="shared" si="457"/>
        <v>0</v>
      </c>
      <c r="K4870" s="10">
        <f t="shared" si="458"/>
        <v>324</v>
      </c>
      <c r="L4870" s="11">
        <v>0.05</v>
      </c>
      <c r="M4870" s="10">
        <f t="shared" si="459"/>
        <v>16.2</v>
      </c>
      <c r="N4870" s="10">
        <f t="shared" si="460"/>
        <v>340.2</v>
      </c>
      <c r="O4870" s="10">
        <v>73.47</v>
      </c>
      <c r="P4870" s="10">
        <f t="shared" si="461"/>
        <v>103.59</v>
      </c>
      <c r="Q4870" s="12">
        <v>45836</v>
      </c>
    </row>
    <row r="4871" spans="1:17" x14ac:dyDescent="0.25">
      <c r="A4871" s="4">
        <v>4524</v>
      </c>
      <c r="B4871" s="4" t="s">
        <v>20</v>
      </c>
      <c r="C4871" s="4" t="s">
        <v>24</v>
      </c>
      <c r="D4871" s="4" t="s">
        <v>26</v>
      </c>
      <c r="E4871" s="4" t="s">
        <v>37</v>
      </c>
      <c r="F4871" s="9">
        <v>6</v>
      </c>
      <c r="G4871" s="10">
        <v>93</v>
      </c>
      <c r="H4871" s="11">
        <v>0.15</v>
      </c>
      <c r="I4871" s="10">
        <f t="shared" si="456"/>
        <v>558</v>
      </c>
      <c r="J4871" s="10">
        <f t="shared" si="457"/>
        <v>83.7</v>
      </c>
      <c r="K4871" s="10">
        <f t="shared" si="458"/>
        <v>474.3</v>
      </c>
      <c r="L4871" s="11">
        <v>0.05</v>
      </c>
      <c r="M4871" s="10">
        <f t="shared" si="459"/>
        <v>23.715000000000003</v>
      </c>
      <c r="N4871" s="10">
        <f t="shared" si="460"/>
        <v>498.01499999999999</v>
      </c>
      <c r="O4871" s="10">
        <v>62.06</v>
      </c>
      <c r="P4871" s="10">
        <f t="shared" si="461"/>
        <v>101.94</v>
      </c>
      <c r="Q4871" s="12">
        <v>45833</v>
      </c>
    </row>
    <row r="4872" spans="1:17" x14ac:dyDescent="0.25">
      <c r="A4872" s="4">
        <v>3601</v>
      </c>
      <c r="B4872" s="4" t="s">
        <v>34</v>
      </c>
      <c r="C4872" s="4" t="s">
        <v>24</v>
      </c>
      <c r="D4872" s="4" t="s">
        <v>26</v>
      </c>
      <c r="E4872" s="4" t="s">
        <v>37</v>
      </c>
      <c r="F4872" s="9">
        <v>1</v>
      </c>
      <c r="G4872" s="10">
        <v>482</v>
      </c>
      <c r="H4872" s="11">
        <v>0</v>
      </c>
      <c r="I4872" s="10">
        <f t="shared" si="456"/>
        <v>482</v>
      </c>
      <c r="J4872" s="10">
        <f t="shared" si="457"/>
        <v>0</v>
      </c>
      <c r="K4872" s="10">
        <f t="shared" si="458"/>
        <v>482</v>
      </c>
      <c r="L4872" s="11">
        <v>0.05</v>
      </c>
      <c r="M4872" s="10">
        <f t="shared" si="459"/>
        <v>24.1</v>
      </c>
      <c r="N4872" s="10">
        <f t="shared" si="460"/>
        <v>506.1</v>
      </c>
      <c r="O4872" s="10">
        <v>381.01</v>
      </c>
      <c r="P4872" s="10">
        <f t="shared" si="461"/>
        <v>100.99000000000001</v>
      </c>
      <c r="Q4872" s="12">
        <v>45958</v>
      </c>
    </row>
    <row r="4873" spans="1:17" x14ac:dyDescent="0.25">
      <c r="A4873" s="4">
        <v>271</v>
      </c>
      <c r="B4873" s="4" t="s">
        <v>35</v>
      </c>
      <c r="C4873" s="4" t="s">
        <v>17</v>
      </c>
      <c r="D4873" s="4" t="s">
        <v>26</v>
      </c>
      <c r="E4873" s="4" t="s">
        <v>29</v>
      </c>
      <c r="F4873" s="9">
        <v>1</v>
      </c>
      <c r="G4873" s="10">
        <v>535</v>
      </c>
      <c r="H4873" s="11">
        <v>0.05</v>
      </c>
      <c r="I4873" s="10">
        <f t="shared" si="456"/>
        <v>535</v>
      </c>
      <c r="J4873" s="10">
        <f t="shared" si="457"/>
        <v>26.75</v>
      </c>
      <c r="K4873" s="10">
        <f t="shared" si="458"/>
        <v>508.25</v>
      </c>
      <c r="L4873" s="11">
        <v>0.05</v>
      </c>
      <c r="M4873" s="10">
        <f t="shared" si="459"/>
        <v>25.412500000000001</v>
      </c>
      <c r="N4873" s="10">
        <f t="shared" si="460"/>
        <v>533.66250000000002</v>
      </c>
      <c r="O4873" s="10">
        <v>407.5</v>
      </c>
      <c r="P4873" s="10">
        <f t="shared" si="461"/>
        <v>100.75</v>
      </c>
      <c r="Q4873" s="12">
        <v>45751</v>
      </c>
    </row>
    <row r="4874" spans="1:17" x14ac:dyDescent="0.25">
      <c r="A4874" s="4">
        <v>2958</v>
      </c>
      <c r="B4874" s="4" t="s">
        <v>34</v>
      </c>
      <c r="C4874" s="4" t="s">
        <v>24</v>
      </c>
      <c r="D4874" s="4" t="s">
        <v>26</v>
      </c>
      <c r="E4874" s="4" t="s">
        <v>19</v>
      </c>
      <c r="F4874" s="9">
        <v>1</v>
      </c>
      <c r="G4874" s="10">
        <v>294</v>
      </c>
      <c r="H4874" s="11">
        <v>0</v>
      </c>
      <c r="I4874" s="10">
        <f t="shared" si="456"/>
        <v>294</v>
      </c>
      <c r="J4874" s="10">
        <f t="shared" si="457"/>
        <v>0</v>
      </c>
      <c r="K4874" s="10">
        <f t="shared" si="458"/>
        <v>294</v>
      </c>
      <c r="L4874" s="11">
        <v>0.05</v>
      </c>
      <c r="M4874" s="10">
        <f t="shared" si="459"/>
        <v>14.700000000000001</v>
      </c>
      <c r="N4874" s="10">
        <f t="shared" si="460"/>
        <v>308.7</v>
      </c>
      <c r="O4874" s="10">
        <v>193.71</v>
      </c>
      <c r="P4874" s="10">
        <f t="shared" si="461"/>
        <v>100.28999999999999</v>
      </c>
      <c r="Q4874" s="12">
        <v>45925</v>
      </c>
    </row>
    <row r="4875" spans="1:17" x14ac:dyDescent="0.25">
      <c r="A4875" s="4">
        <v>3907</v>
      </c>
      <c r="B4875" s="4" t="s">
        <v>35</v>
      </c>
      <c r="C4875" s="4" t="s">
        <v>21</v>
      </c>
      <c r="D4875" s="4" t="s">
        <v>18</v>
      </c>
      <c r="E4875" s="4" t="s">
        <v>22</v>
      </c>
      <c r="F4875" s="9">
        <v>3</v>
      </c>
      <c r="G4875" s="10">
        <v>93</v>
      </c>
      <c r="H4875" s="11">
        <v>0</v>
      </c>
      <c r="I4875" s="10">
        <f t="shared" si="456"/>
        <v>279</v>
      </c>
      <c r="J4875" s="10">
        <f t="shared" si="457"/>
        <v>0</v>
      </c>
      <c r="K4875" s="10">
        <f t="shared" si="458"/>
        <v>279</v>
      </c>
      <c r="L4875" s="11">
        <v>0.05</v>
      </c>
      <c r="M4875" s="10">
        <f t="shared" si="459"/>
        <v>13.950000000000001</v>
      </c>
      <c r="N4875" s="10">
        <f t="shared" si="460"/>
        <v>292.95</v>
      </c>
      <c r="O4875" s="10">
        <v>59.77</v>
      </c>
      <c r="P4875" s="10">
        <f t="shared" si="461"/>
        <v>99.69</v>
      </c>
      <c r="Q4875" s="12">
        <v>45868</v>
      </c>
    </row>
    <row r="4876" spans="1:17" x14ac:dyDescent="0.25">
      <c r="A4876" s="4">
        <v>2078</v>
      </c>
      <c r="B4876" s="4" t="s">
        <v>20</v>
      </c>
      <c r="C4876" s="4" t="s">
        <v>24</v>
      </c>
      <c r="D4876" s="4" t="s">
        <v>18</v>
      </c>
      <c r="E4876" s="4" t="s">
        <v>27</v>
      </c>
      <c r="F4876" s="9">
        <v>1</v>
      </c>
      <c r="G4876" s="10">
        <v>626</v>
      </c>
      <c r="H4876" s="11">
        <v>0.15</v>
      </c>
      <c r="I4876" s="10">
        <f t="shared" si="456"/>
        <v>626</v>
      </c>
      <c r="J4876" s="10">
        <f t="shared" si="457"/>
        <v>93.899999999999991</v>
      </c>
      <c r="K4876" s="10">
        <f t="shared" si="458"/>
        <v>532.1</v>
      </c>
      <c r="L4876" s="11">
        <v>0.05</v>
      </c>
      <c r="M4876" s="10">
        <f t="shared" si="459"/>
        <v>26.605000000000004</v>
      </c>
      <c r="N4876" s="10">
        <f t="shared" si="460"/>
        <v>558.70500000000004</v>
      </c>
      <c r="O4876" s="10">
        <v>432.94</v>
      </c>
      <c r="P4876" s="10">
        <f t="shared" si="461"/>
        <v>99.160000000000025</v>
      </c>
      <c r="Q4876" s="12">
        <v>45828</v>
      </c>
    </row>
    <row r="4877" spans="1:17" x14ac:dyDescent="0.25">
      <c r="A4877" s="4">
        <v>3004</v>
      </c>
      <c r="B4877" s="4" t="s">
        <v>32</v>
      </c>
      <c r="C4877" s="4" t="s">
        <v>24</v>
      </c>
      <c r="D4877" s="4" t="s">
        <v>18</v>
      </c>
      <c r="E4877" s="4" t="s">
        <v>29</v>
      </c>
      <c r="F4877" s="9">
        <v>2</v>
      </c>
      <c r="G4877" s="10">
        <v>223</v>
      </c>
      <c r="H4877" s="11">
        <v>0.15</v>
      </c>
      <c r="I4877" s="10">
        <f t="shared" si="456"/>
        <v>446</v>
      </c>
      <c r="J4877" s="10">
        <f t="shared" si="457"/>
        <v>66.899999999999991</v>
      </c>
      <c r="K4877" s="10">
        <f t="shared" si="458"/>
        <v>379.1</v>
      </c>
      <c r="L4877" s="11">
        <v>0.05</v>
      </c>
      <c r="M4877" s="10">
        <f t="shared" si="459"/>
        <v>18.955000000000002</v>
      </c>
      <c r="N4877" s="10">
        <f t="shared" si="460"/>
        <v>398.05500000000001</v>
      </c>
      <c r="O4877" s="10">
        <v>140.13999999999999</v>
      </c>
      <c r="P4877" s="10">
        <f t="shared" si="461"/>
        <v>98.82000000000005</v>
      </c>
      <c r="Q4877" s="12">
        <v>45912</v>
      </c>
    </row>
    <row r="4878" spans="1:17" x14ac:dyDescent="0.25">
      <c r="A4878" s="4">
        <v>3796</v>
      </c>
      <c r="B4878" s="4" t="s">
        <v>38</v>
      </c>
      <c r="C4878" s="4" t="s">
        <v>17</v>
      </c>
      <c r="D4878" s="4" t="s">
        <v>18</v>
      </c>
      <c r="E4878" s="4" t="s">
        <v>27</v>
      </c>
      <c r="F4878" s="9">
        <v>3</v>
      </c>
      <c r="G4878" s="10">
        <v>130</v>
      </c>
      <c r="H4878" s="11">
        <v>0.1</v>
      </c>
      <c r="I4878" s="10">
        <f t="shared" si="456"/>
        <v>390</v>
      </c>
      <c r="J4878" s="10">
        <f t="shared" si="457"/>
        <v>39</v>
      </c>
      <c r="K4878" s="10">
        <f t="shared" si="458"/>
        <v>351</v>
      </c>
      <c r="L4878" s="11">
        <v>0.05</v>
      </c>
      <c r="M4878" s="10">
        <f t="shared" si="459"/>
        <v>17.55</v>
      </c>
      <c r="N4878" s="10">
        <f t="shared" si="460"/>
        <v>368.55</v>
      </c>
      <c r="O4878" s="10">
        <v>84.06</v>
      </c>
      <c r="P4878" s="10">
        <f t="shared" si="461"/>
        <v>98.82</v>
      </c>
      <c r="Q4878" s="12">
        <v>45865</v>
      </c>
    </row>
    <row r="4879" spans="1:17" x14ac:dyDescent="0.25">
      <c r="A4879" s="4">
        <v>3163</v>
      </c>
      <c r="B4879" s="4" t="s">
        <v>20</v>
      </c>
      <c r="C4879" s="4" t="s">
        <v>21</v>
      </c>
      <c r="D4879" s="4" t="s">
        <v>18</v>
      </c>
      <c r="E4879" s="4" t="s">
        <v>27</v>
      </c>
      <c r="F4879" s="9">
        <v>1</v>
      </c>
      <c r="G4879" s="10">
        <v>290</v>
      </c>
      <c r="H4879" s="11">
        <v>0</v>
      </c>
      <c r="I4879" s="10">
        <f t="shared" si="456"/>
        <v>290</v>
      </c>
      <c r="J4879" s="10">
        <f t="shared" si="457"/>
        <v>0</v>
      </c>
      <c r="K4879" s="10">
        <f t="shared" si="458"/>
        <v>290</v>
      </c>
      <c r="L4879" s="11">
        <v>0.05</v>
      </c>
      <c r="M4879" s="10">
        <f t="shared" si="459"/>
        <v>14.5</v>
      </c>
      <c r="N4879" s="10">
        <f t="shared" si="460"/>
        <v>304.5</v>
      </c>
      <c r="O4879" s="10">
        <v>191.2</v>
      </c>
      <c r="P4879" s="10">
        <f t="shared" si="461"/>
        <v>98.800000000000011</v>
      </c>
      <c r="Q4879" s="12">
        <v>45848</v>
      </c>
    </row>
    <row r="4880" spans="1:17" x14ac:dyDescent="0.25">
      <c r="A4880" s="4">
        <v>4589</v>
      </c>
      <c r="B4880" s="4" t="s">
        <v>23</v>
      </c>
      <c r="C4880" s="4" t="s">
        <v>24</v>
      </c>
      <c r="D4880" s="4" t="s">
        <v>26</v>
      </c>
      <c r="E4880" s="4" t="s">
        <v>27</v>
      </c>
      <c r="F4880" s="9">
        <v>3</v>
      </c>
      <c r="G4880" s="10">
        <v>344</v>
      </c>
      <c r="H4880" s="11">
        <v>0.15</v>
      </c>
      <c r="I4880" s="10">
        <f t="shared" si="456"/>
        <v>1032</v>
      </c>
      <c r="J4880" s="10">
        <f t="shared" si="457"/>
        <v>154.79999999999998</v>
      </c>
      <c r="K4880" s="10">
        <f t="shared" si="458"/>
        <v>877.2</v>
      </c>
      <c r="L4880" s="11">
        <v>0.05</v>
      </c>
      <c r="M4880" s="10">
        <f t="shared" si="459"/>
        <v>43.860000000000007</v>
      </c>
      <c r="N4880" s="10">
        <f t="shared" si="460"/>
        <v>921.06000000000006</v>
      </c>
      <c r="O4880" s="10">
        <v>259.89999999999998</v>
      </c>
      <c r="P4880" s="10">
        <f t="shared" si="461"/>
        <v>97.500000000000114</v>
      </c>
      <c r="Q4880" s="12">
        <v>45976</v>
      </c>
    </row>
    <row r="4881" spans="1:17" x14ac:dyDescent="0.25">
      <c r="A4881" s="4">
        <v>4609</v>
      </c>
      <c r="B4881" s="4" t="s">
        <v>34</v>
      </c>
      <c r="C4881" s="4" t="s">
        <v>17</v>
      </c>
      <c r="D4881" s="4" t="s">
        <v>18</v>
      </c>
      <c r="E4881" s="4" t="s">
        <v>25</v>
      </c>
      <c r="F4881" s="9">
        <v>2</v>
      </c>
      <c r="G4881" s="10">
        <v>317</v>
      </c>
      <c r="H4881" s="11">
        <v>0.05</v>
      </c>
      <c r="I4881" s="10">
        <f t="shared" si="456"/>
        <v>634</v>
      </c>
      <c r="J4881" s="10">
        <f t="shared" si="457"/>
        <v>31.700000000000003</v>
      </c>
      <c r="K4881" s="10">
        <f t="shared" si="458"/>
        <v>602.29999999999995</v>
      </c>
      <c r="L4881" s="11">
        <v>0.05</v>
      </c>
      <c r="M4881" s="10">
        <f t="shared" si="459"/>
        <v>30.114999999999998</v>
      </c>
      <c r="N4881" s="10">
        <f t="shared" si="460"/>
        <v>632.41499999999996</v>
      </c>
      <c r="O4881" s="10">
        <v>252.42</v>
      </c>
      <c r="P4881" s="10">
        <f t="shared" si="461"/>
        <v>97.45999999999998</v>
      </c>
      <c r="Q4881" s="12">
        <v>45942</v>
      </c>
    </row>
    <row r="4882" spans="1:17" x14ac:dyDescent="0.25">
      <c r="A4882" s="4">
        <v>617</v>
      </c>
      <c r="B4882" s="4" t="s">
        <v>16</v>
      </c>
      <c r="C4882" s="4" t="s">
        <v>21</v>
      </c>
      <c r="D4882" s="4" t="s">
        <v>28</v>
      </c>
      <c r="E4882" s="4" t="s">
        <v>25</v>
      </c>
      <c r="F4882" s="9">
        <v>2</v>
      </c>
      <c r="G4882" s="10">
        <v>181</v>
      </c>
      <c r="H4882" s="11">
        <v>0.1</v>
      </c>
      <c r="I4882" s="10">
        <f t="shared" si="456"/>
        <v>362</v>
      </c>
      <c r="J4882" s="10">
        <f t="shared" si="457"/>
        <v>36.200000000000003</v>
      </c>
      <c r="K4882" s="10">
        <f t="shared" si="458"/>
        <v>325.8</v>
      </c>
      <c r="L4882" s="11">
        <v>0.05</v>
      </c>
      <c r="M4882" s="10">
        <f t="shared" si="459"/>
        <v>16.290000000000003</v>
      </c>
      <c r="N4882" s="10">
        <f t="shared" si="460"/>
        <v>342.09000000000003</v>
      </c>
      <c r="O4882" s="10">
        <v>115.01</v>
      </c>
      <c r="P4882" s="10">
        <f t="shared" si="461"/>
        <v>95.78</v>
      </c>
      <c r="Q4882" s="12">
        <v>45834</v>
      </c>
    </row>
    <row r="4883" spans="1:17" x14ac:dyDescent="0.25">
      <c r="A4883" s="4">
        <v>3743</v>
      </c>
      <c r="B4883" s="4" t="s">
        <v>31</v>
      </c>
      <c r="C4883" s="4" t="s">
        <v>17</v>
      </c>
      <c r="D4883" s="4" t="s">
        <v>33</v>
      </c>
      <c r="E4883" s="4" t="s">
        <v>30</v>
      </c>
      <c r="F4883" s="9">
        <v>2</v>
      </c>
      <c r="G4883" s="10">
        <v>110</v>
      </c>
      <c r="H4883" s="11">
        <v>0.05</v>
      </c>
      <c r="I4883" s="10">
        <f t="shared" ref="I4883:I4946" si="462">F4883*G4883</f>
        <v>220</v>
      </c>
      <c r="J4883" s="10">
        <f t="shared" si="457"/>
        <v>11</v>
      </c>
      <c r="K4883" s="10">
        <f t="shared" si="458"/>
        <v>209</v>
      </c>
      <c r="L4883" s="11">
        <v>0.05</v>
      </c>
      <c r="M4883" s="10">
        <f t="shared" si="459"/>
        <v>10.450000000000001</v>
      </c>
      <c r="N4883" s="10">
        <f t="shared" si="460"/>
        <v>219.45</v>
      </c>
      <c r="O4883" s="10">
        <v>56.62</v>
      </c>
      <c r="P4883" s="10">
        <f t="shared" si="461"/>
        <v>95.76</v>
      </c>
      <c r="Q4883" s="12">
        <v>45695</v>
      </c>
    </row>
    <row r="4884" spans="1:17" x14ac:dyDescent="0.25">
      <c r="A4884" s="4">
        <v>2342</v>
      </c>
      <c r="B4884" s="4" t="s">
        <v>32</v>
      </c>
      <c r="C4884" s="4" t="s">
        <v>24</v>
      </c>
      <c r="D4884" s="4" t="s">
        <v>33</v>
      </c>
      <c r="E4884" s="4" t="s">
        <v>22</v>
      </c>
      <c r="F4884" s="9">
        <v>2</v>
      </c>
      <c r="G4884" s="10">
        <v>203</v>
      </c>
      <c r="H4884" s="11">
        <v>0.05</v>
      </c>
      <c r="I4884" s="10">
        <f t="shared" si="462"/>
        <v>406</v>
      </c>
      <c r="J4884" s="10">
        <f t="shared" si="457"/>
        <v>20.3</v>
      </c>
      <c r="K4884" s="10">
        <f t="shared" si="458"/>
        <v>385.7</v>
      </c>
      <c r="L4884" s="11">
        <v>0.05</v>
      </c>
      <c r="M4884" s="10">
        <f t="shared" si="459"/>
        <v>19.285</v>
      </c>
      <c r="N4884" s="10">
        <f t="shared" si="460"/>
        <v>404.98500000000001</v>
      </c>
      <c r="O4884" s="10">
        <v>145.24</v>
      </c>
      <c r="P4884" s="10">
        <f t="shared" si="461"/>
        <v>95.21999999999997</v>
      </c>
      <c r="Q4884" s="12">
        <v>45952</v>
      </c>
    </row>
    <row r="4885" spans="1:17" x14ac:dyDescent="0.25">
      <c r="A4885" s="4">
        <v>1094</v>
      </c>
      <c r="B4885" s="4" t="s">
        <v>20</v>
      </c>
      <c r="C4885" s="4" t="s">
        <v>21</v>
      </c>
      <c r="D4885" s="4" t="s">
        <v>28</v>
      </c>
      <c r="E4885" s="4" t="s">
        <v>37</v>
      </c>
      <c r="F4885" s="9">
        <v>1</v>
      </c>
      <c r="G4885" s="10">
        <v>893</v>
      </c>
      <c r="H4885" s="11">
        <v>0.15</v>
      </c>
      <c r="I4885" s="10">
        <f t="shared" si="462"/>
        <v>893</v>
      </c>
      <c r="J4885" s="10">
        <f t="shared" si="457"/>
        <v>133.94999999999999</v>
      </c>
      <c r="K4885" s="10">
        <f t="shared" si="458"/>
        <v>759.05</v>
      </c>
      <c r="L4885" s="11">
        <v>0.05</v>
      </c>
      <c r="M4885" s="10">
        <f t="shared" si="459"/>
        <v>37.952500000000001</v>
      </c>
      <c r="N4885" s="10">
        <f t="shared" si="460"/>
        <v>797.00249999999994</v>
      </c>
      <c r="O4885" s="10">
        <v>663.95</v>
      </c>
      <c r="P4885" s="10">
        <f t="shared" si="461"/>
        <v>95.099999999999909</v>
      </c>
      <c r="Q4885" s="12">
        <v>45702</v>
      </c>
    </row>
    <row r="4886" spans="1:17" x14ac:dyDescent="0.25">
      <c r="A4886" s="4">
        <v>1838</v>
      </c>
      <c r="B4886" s="4" t="s">
        <v>16</v>
      </c>
      <c r="C4886" s="4" t="s">
        <v>17</v>
      </c>
      <c r="D4886" s="4" t="s">
        <v>33</v>
      </c>
      <c r="E4886" s="4" t="s">
        <v>25</v>
      </c>
      <c r="F4886" s="9">
        <v>2</v>
      </c>
      <c r="G4886" s="10">
        <v>709</v>
      </c>
      <c r="H4886" s="11">
        <v>0.15</v>
      </c>
      <c r="I4886" s="10">
        <f t="shared" si="462"/>
        <v>1418</v>
      </c>
      <c r="J4886" s="10">
        <f t="shared" si="457"/>
        <v>212.7</v>
      </c>
      <c r="K4886" s="10">
        <f t="shared" si="458"/>
        <v>1205.3</v>
      </c>
      <c r="L4886" s="11">
        <v>0.05</v>
      </c>
      <c r="M4886" s="10">
        <f t="shared" si="459"/>
        <v>60.265000000000001</v>
      </c>
      <c r="N4886" s="10">
        <f t="shared" si="460"/>
        <v>1265.5650000000001</v>
      </c>
      <c r="O4886" s="10">
        <v>555.21</v>
      </c>
      <c r="P4886" s="10">
        <f t="shared" si="461"/>
        <v>94.879999999999882</v>
      </c>
      <c r="Q4886" s="12">
        <v>45751</v>
      </c>
    </row>
    <row r="4887" spans="1:17" x14ac:dyDescent="0.25">
      <c r="A4887" s="4">
        <v>2663</v>
      </c>
      <c r="B4887" s="4" t="s">
        <v>16</v>
      </c>
      <c r="C4887" s="4" t="s">
        <v>21</v>
      </c>
      <c r="D4887" s="4" t="s">
        <v>33</v>
      </c>
      <c r="E4887" s="4" t="s">
        <v>25</v>
      </c>
      <c r="F4887" s="9">
        <v>4</v>
      </c>
      <c r="G4887" s="10">
        <v>90</v>
      </c>
      <c r="H4887" s="11">
        <v>0.1</v>
      </c>
      <c r="I4887" s="10">
        <f t="shared" si="462"/>
        <v>360</v>
      </c>
      <c r="J4887" s="10">
        <f t="shared" si="457"/>
        <v>36</v>
      </c>
      <c r="K4887" s="10">
        <f t="shared" si="458"/>
        <v>324</v>
      </c>
      <c r="L4887" s="11">
        <v>0.05</v>
      </c>
      <c r="M4887" s="10">
        <f t="shared" si="459"/>
        <v>16.2</v>
      </c>
      <c r="N4887" s="10">
        <f t="shared" si="460"/>
        <v>340.2</v>
      </c>
      <c r="O4887" s="10">
        <v>57.29</v>
      </c>
      <c r="P4887" s="10">
        <f t="shared" si="461"/>
        <v>94.84</v>
      </c>
      <c r="Q4887" s="12">
        <v>45873</v>
      </c>
    </row>
    <row r="4888" spans="1:17" x14ac:dyDescent="0.25">
      <c r="A4888" s="4">
        <v>3863</v>
      </c>
      <c r="B4888" s="4" t="s">
        <v>32</v>
      </c>
      <c r="C4888" s="4" t="s">
        <v>24</v>
      </c>
      <c r="D4888" s="4" t="s">
        <v>33</v>
      </c>
      <c r="E4888" s="4" t="s">
        <v>27</v>
      </c>
      <c r="F4888" s="9">
        <v>2</v>
      </c>
      <c r="G4888" s="10">
        <v>167</v>
      </c>
      <c r="H4888" s="11">
        <v>0</v>
      </c>
      <c r="I4888" s="10">
        <f t="shared" si="462"/>
        <v>334</v>
      </c>
      <c r="J4888" s="10">
        <f t="shared" si="457"/>
        <v>0</v>
      </c>
      <c r="K4888" s="10">
        <f t="shared" si="458"/>
        <v>334</v>
      </c>
      <c r="L4888" s="11">
        <v>0.05</v>
      </c>
      <c r="M4888" s="10">
        <f t="shared" si="459"/>
        <v>16.7</v>
      </c>
      <c r="N4888" s="10">
        <f t="shared" si="460"/>
        <v>350.7</v>
      </c>
      <c r="O4888" s="10">
        <v>119.6</v>
      </c>
      <c r="P4888" s="10">
        <f t="shared" si="461"/>
        <v>94.800000000000011</v>
      </c>
      <c r="Q4888" s="12">
        <v>45660</v>
      </c>
    </row>
    <row r="4889" spans="1:17" x14ac:dyDescent="0.25">
      <c r="A4889" s="4">
        <v>3826</v>
      </c>
      <c r="B4889" s="4" t="s">
        <v>32</v>
      </c>
      <c r="C4889" s="4" t="s">
        <v>17</v>
      </c>
      <c r="D4889" s="4" t="s">
        <v>18</v>
      </c>
      <c r="E4889" s="4" t="s">
        <v>30</v>
      </c>
      <c r="F4889" s="9">
        <v>1</v>
      </c>
      <c r="G4889" s="10">
        <v>344</v>
      </c>
      <c r="H4889" s="11">
        <v>0.05</v>
      </c>
      <c r="I4889" s="10">
        <f t="shared" si="462"/>
        <v>344</v>
      </c>
      <c r="J4889" s="10">
        <f t="shared" si="457"/>
        <v>17.2</v>
      </c>
      <c r="K4889" s="10">
        <f t="shared" si="458"/>
        <v>326.8</v>
      </c>
      <c r="L4889" s="11">
        <v>0.05</v>
      </c>
      <c r="M4889" s="10">
        <f t="shared" si="459"/>
        <v>16.34</v>
      </c>
      <c r="N4889" s="10">
        <f t="shared" si="460"/>
        <v>343.14</v>
      </c>
      <c r="O4889" s="10">
        <v>232.32</v>
      </c>
      <c r="P4889" s="10">
        <f t="shared" si="461"/>
        <v>94.480000000000018</v>
      </c>
      <c r="Q4889" s="12">
        <v>45941</v>
      </c>
    </row>
    <row r="4890" spans="1:17" x14ac:dyDescent="0.25">
      <c r="A4890" s="4">
        <v>3893</v>
      </c>
      <c r="B4890" s="4" t="s">
        <v>20</v>
      </c>
      <c r="C4890" s="4" t="s">
        <v>24</v>
      </c>
      <c r="D4890" s="4" t="s">
        <v>33</v>
      </c>
      <c r="E4890" s="4" t="s">
        <v>25</v>
      </c>
      <c r="F4890" s="9">
        <v>3</v>
      </c>
      <c r="G4890" s="10">
        <v>255</v>
      </c>
      <c r="H4890" s="11">
        <v>0.1</v>
      </c>
      <c r="I4890" s="10">
        <f t="shared" si="462"/>
        <v>765</v>
      </c>
      <c r="J4890" s="10">
        <f t="shared" si="457"/>
        <v>76.5</v>
      </c>
      <c r="K4890" s="10">
        <f t="shared" si="458"/>
        <v>688.5</v>
      </c>
      <c r="L4890" s="11">
        <v>0.05</v>
      </c>
      <c r="M4890" s="10">
        <f t="shared" si="459"/>
        <v>34.425000000000004</v>
      </c>
      <c r="N4890" s="10">
        <f t="shared" si="460"/>
        <v>722.92499999999995</v>
      </c>
      <c r="O4890" s="10">
        <v>198.9</v>
      </c>
      <c r="P4890" s="10">
        <f t="shared" si="461"/>
        <v>91.799999999999955</v>
      </c>
      <c r="Q4890" s="12">
        <v>45983</v>
      </c>
    </row>
    <row r="4891" spans="1:17" x14ac:dyDescent="0.25">
      <c r="A4891" s="4">
        <v>1221</v>
      </c>
      <c r="B4891" s="4" t="s">
        <v>31</v>
      </c>
      <c r="C4891" s="4" t="s">
        <v>24</v>
      </c>
      <c r="D4891" s="4" t="s">
        <v>18</v>
      </c>
      <c r="E4891" s="4" t="s">
        <v>19</v>
      </c>
      <c r="F4891" s="9">
        <v>2</v>
      </c>
      <c r="G4891" s="10">
        <v>341</v>
      </c>
      <c r="H4891" s="11">
        <v>0.15</v>
      </c>
      <c r="I4891" s="10">
        <f t="shared" si="462"/>
        <v>682</v>
      </c>
      <c r="J4891" s="10">
        <f t="shared" si="457"/>
        <v>102.3</v>
      </c>
      <c r="K4891" s="10">
        <f t="shared" si="458"/>
        <v>579.70000000000005</v>
      </c>
      <c r="L4891" s="11">
        <v>0.05</v>
      </c>
      <c r="M4891" s="10">
        <f t="shared" si="459"/>
        <v>28.985000000000003</v>
      </c>
      <c r="N4891" s="10">
        <f t="shared" si="460"/>
        <v>608.68500000000006</v>
      </c>
      <c r="O4891" s="10">
        <v>244.21</v>
      </c>
      <c r="P4891" s="10">
        <f t="shared" si="461"/>
        <v>91.28000000000003</v>
      </c>
      <c r="Q4891" s="12">
        <v>45716</v>
      </c>
    </row>
    <row r="4892" spans="1:17" x14ac:dyDescent="0.25">
      <c r="A4892" s="4">
        <v>4280</v>
      </c>
      <c r="B4892" s="4" t="s">
        <v>38</v>
      </c>
      <c r="C4892" s="4" t="s">
        <v>24</v>
      </c>
      <c r="D4892" s="4" t="s">
        <v>28</v>
      </c>
      <c r="E4892" s="4" t="s">
        <v>25</v>
      </c>
      <c r="F4892" s="9">
        <v>2</v>
      </c>
      <c r="G4892" s="10">
        <v>123</v>
      </c>
      <c r="H4892" s="11">
        <v>0.05</v>
      </c>
      <c r="I4892" s="10">
        <f t="shared" si="462"/>
        <v>246</v>
      </c>
      <c r="J4892" s="10">
        <f t="shared" si="457"/>
        <v>12.3</v>
      </c>
      <c r="K4892" s="10">
        <f t="shared" si="458"/>
        <v>233.7</v>
      </c>
      <c r="L4892" s="11">
        <v>0.05</v>
      </c>
      <c r="M4892" s="10">
        <f t="shared" si="459"/>
        <v>11.685</v>
      </c>
      <c r="N4892" s="10">
        <f t="shared" si="460"/>
        <v>245.38499999999999</v>
      </c>
      <c r="O4892" s="10">
        <v>71.33</v>
      </c>
      <c r="P4892" s="10">
        <f t="shared" si="461"/>
        <v>91.039999999999992</v>
      </c>
      <c r="Q4892" s="12">
        <v>45921</v>
      </c>
    </row>
    <row r="4893" spans="1:17" x14ac:dyDescent="0.25">
      <c r="A4893" s="4">
        <v>4489</v>
      </c>
      <c r="B4893" s="4" t="s">
        <v>23</v>
      </c>
      <c r="C4893" s="4" t="s">
        <v>17</v>
      </c>
      <c r="D4893" s="4" t="s">
        <v>28</v>
      </c>
      <c r="E4893" s="4" t="s">
        <v>29</v>
      </c>
      <c r="F4893" s="9">
        <v>2</v>
      </c>
      <c r="G4893" s="10">
        <v>285</v>
      </c>
      <c r="H4893" s="11">
        <v>0.1</v>
      </c>
      <c r="I4893" s="10">
        <f t="shared" si="462"/>
        <v>570</v>
      </c>
      <c r="J4893" s="10">
        <f t="shared" si="457"/>
        <v>57</v>
      </c>
      <c r="K4893" s="10">
        <f t="shared" si="458"/>
        <v>513</v>
      </c>
      <c r="L4893" s="11">
        <v>0.05</v>
      </c>
      <c r="M4893" s="10">
        <f t="shared" si="459"/>
        <v>25.650000000000002</v>
      </c>
      <c r="N4893" s="10">
        <f t="shared" si="460"/>
        <v>538.65</v>
      </c>
      <c r="O4893" s="10">
        <v>211.2</v>
      </c>
      <c r="P4893" s="10">
        <f t="shared" si="461"/>
        <v>90.600000000000023</v>
      </c>
      <c r="Q4893" s="12">
        <v>45915</v>
      </c>
    </row>
    <row r="4894" spans="1:17" x14ac:dyDescent="0.25">
      <c r="A4894" s="4">
        <v>265</v>
      </c>
      <c r="B4894" s="4" t="s">
        <v>23</v>
      </c>
      <c r="C4894" s="4" t="s">
        <v>21</v>
      </c>
      <c r="D4894" s="4" t="s">
        <v>28</v>
      </c>
      <c r="E4894" s="4" t="s">
        <v>19</v>
      </c>
      <c r="F4894" s="9">
        <v>1</v>
      </c>
      <c r="G4894" s="10">
        <v>319</v>
      </c>
      <c r="H4894" s="11">
        <v>0.1</v>
      </c>
      <c r="I4894" s="10">
        <f t="shared" si="462"/>
        <v>319</v>
      </c>
      <c r="J4894" s="10">
        <f t="shared" si="457"/>
        <v>31.900000000000002</v>
      </c>
      <c r="K4894" s="10">
        <f t="shared" si="458"/>
        <v>287.10000000000002</v>
      </c>
      <c r="L4894" s="11">
        <v>0.05</v>
      </c>
      <c r="M4894" s="10">
        <f t="shared" si="459"/>
        <v>14.355000000000002</v>
      </c>
      <c r="N4894" s="10">
        <f t="shared" si="460"/>
        <v>301.45500000000004</v>
      </c>
      <c r="O4894" s="10">
        <v>197.75</v>
      </c>
      <c r="P4894" s="10">
        <f t="shared" si="461"/>
        <v>89.350000000000023</v>
      </c>
      <c r="Q4894" s="12">
        <v>45846</v>
      </c>
    </row>
    <row r="4895" spans="1:17" x14ac:dyDescent="0.25">
      <c r="A4895" s="4">
        <v>4253</v>
      </c>
      <c r="B4895" s="4" t="s">
        <v>20</v>
      </c>
      <c r="C4895" s="4" t="s">
        <v>17</v>
      </c>
      <c r="D4895" s="4" t="s">
        <v>26</v>
      </c>
      <c r="E4895" s="4" t="s">
        <v>36</v>
      </c>
      <c r="F4895" s="9">
        <v>2</v>
      </c>
      <c r="G4895" s="10">
        <v>119</v>
      </c>
      <c r="H4895" s="11">
        <v>0.1</v>
      </c>
      <c r="I4895" s="10">
        <f t="shared" si="462"/>
        <v>238</v>
      </c>
      <c r="J4895" s="10">
        <f t="shared" si="457"/>
        <v>23.8</v>
      </c>
      <c r="K4895" s="10">
        <f t="shared" si="458"/>
        <v>214.2</v>
      </c>
      <c r="L4895" s="11">
        <v>0.05</v>
      </c>
      <c r="M4895" s="10">
        <f t="shared" si="459"/>
        <v>10.71</v>
      </c>
      <c r="N4895" s="10">
        <f t="shared" si="460"/>
        <v>224.91</v>
      </c>
      <c r="O4895" s="10">
        <v>62.63</v>
      </c>
      <c r="P4895" s="10">
        <f t="shared" si="461"/>
        <v>88.939999999999984</v>
      </c>
      <c r="Q4895" s="12">
        <v>45696</v>
      </c>
    </row>
    <row r="4896" spans="1:17" x14ac:dyDescent="0.25">
      <c r="A4896" s="4">
        <v>1723</v>
      </c>
      <c r="B4896" s="4" t="s">
        <v>16</v>
      </c>
      <c r="C4896" s="4" t="s">
        <v>21</v>
      </c>
      <c r="D4896" s="4" t="s">
        <v>18</v>
      </c>
      <c r="E4896" s="4" t="s">
        <v>29</v>
      </c>
      <c r="F4896" s="9">
        <v>3</v>
      </c>
      <c r="G4896" s="10">
        <v>242</v>
      </c>
      <c r="H4896" s="11">
        <v>0.1</v>
      </c>
      <c r="I4896" s="10">
        <f t="shared" si="462"/>
        <v>726</v>
      </c>
      <c r="J4896" s="10">
        <f t="shared" si="457"/>
        <v>72.600000000000009</v>
      </c>
      <c r="K4896" s="10">
        <f t="shared" si="458"/>
        <v>653.4</v>
      </c>
      <c r="L4896" s="11">
        <v>0.05</v>
      </c>
      <c r="M4896" s="10">
        <f t="shared" si="459"/>
        <v>32.67</v>
      </c>
      <c r="N4896" s="10">
        <f t="shared" si="460"/>
        <v>686.06999999999994</v>
      </c>
      <c r="O4896" s="10">
        <v>188.23</v>
      </c>
      <c r="P4896" s="10">
        <f t="shared" si="461"/>
        <v>88.710000000000036</v>
      </c>
      <c r="Q4896" s="12">
        <v>45690</v>
      </c>
    </row>
    <row r="4897" spans="1:17" x14ac:dyDescent="0.25">
      <c r="A4897" s="4">
        <v>2935</v>
      </c>
      <c r="B4897" s="4" t="s">
        <v>23</v>
      </c>
      <c r="C4897" s="4" t="s">
        <v>21</v>
      </c>
      <c r="D4897" s="4" t="s">
        <v>33</v>
      </c>
      <c r="E4897" s="4" t="s">
        <v>25</v>
      </c>
      <c r="F4897" s="9">
        <v>2</v>
      </c>
      <c r="G4897" s="10">
        <v>211</v>
      </c>
      <c r="H4897" s="11">
        <v>0.1</v>
      </c>
      <c r="I4897" s="10">
        <f t="shared" si="462"/>
        <v>422</v>
      </c>
      <c r="J4897" s="10">
        <f t="shared" si="457"/>
        <v>42.2</v>
      </c>
      <c r="K4897" s="10">
        <f t="shared" si="458"/>
        <v>379.8</v>
      </c>
      <c r="L4897" s="11">
        <v>0.05</v>
      </c>
      <c r="M4897" s="10">
        <f t="shared" si="459"/>
        <v>18.990000000000002</v>
      </c>
      <c r="N4897" s="10">
        <f t="shared" si="460"/>
        <v>398.79</v>
      </c>
      <c r="O4897" s="10">
        <v>145.63</v>
      </c>
      <c r="P4897" s="10">
        <f t="shared" si="461"/>
        <v>88.54000000000002</v>
      </c>
      <c r="Q4897" s="12">
        <v>45886</v>
      </c>
    </row>
    <row r="4898" spans="1:17" x14ac:dyDescent="0.25">
      <c r="A4898" s="4">
        <v>877</v>
      </c>
      <c r="B4898" s="4" t="s">
        <v>34</v>
      </c>
      <c r="C4898" s="4" t="s">
        <v>21</v>
      </c>
      <c r="D4898" s="4" t="s">
        <v>28</v>
      </c>
      <c r="E4898" s="4" t="s">
        <v>36</v>
      </c>
      <c r="F4898" s="9">
        <v>1</v>
      </c>
      <c r="G4898" s="10">
        <v>363</v>
      </c>
      <c r="H4898" s="11">
        <v>0.15</v>
      </c>
      <c r="I4898" s="10">
        <f t="shared" si="462"/>
        <v>363</v>
      </c>
      <c r="J4898" s="10">
        <f t="shared" si="457"/>
        <v>54.449999999999996</v>
      </c>
      <c r="K4898" s="10">
        <f t="shared" si="458"/>
        <v>308.55</v>
      </c>
      <c r="L4898" s="11">
        <v>0.05</v>
      </c>
      <c r="M4898" s="10">
        <f t="shared" si="459"/>
        <v>15.427500000000002</v>
      </c>
      <c r="N4898" s="10">
        <f t="shared" si="460"/>
        <v>323.97750000000002</v>
      </c>
      <c r="O4898" s="10">
        <v>220.06</v>
      </c>
      <c r="P4898" s="10">
        <f t="shared" si="461"/>
        <v>88.490000000000009</v>
      </c>
      <c r="Q4898" s="12">
        <v>45794</v>
      </c>
    </row>
    <row r="4899" spans="1:17" x14ac:dyDescent="0.25">
      <c r="A4899" s="4">
        <v>2514</v>
      </c>
      <c r="B4899" s="4" t="s">
        <v>20</v>
      </c>
      <c r="C4899" s="4" t="s">
        <v>17</v>
      </c>
      <c r="D4899" s="4" t="s">
        <v>26</v>
      </c>
      <c r="E4899" s="4" t="s">
        <v>27</v>
      </c>
      <c r="F4899" s="9">
        <v>1</v>
      </c>
      <c r="G4899" s="10">
        <v>263</v>
      </c>
      <c r="H4899" s="11">
        <v>0.15</v>
      </c>
      <c r="I4899" s="10">
        <f t="shared" si="462"/>
        <v>263</v>
      </c>
      <c r="J4899" s="10">
        <f t="shared" si="457"/>
        <v>39.449999999999996</v>
      </c>
      <c r="K4899" s="10">
        <f t="shared" si="458"/>
        <v>223.55</v>
      </c>
      <c r="L4899" s="11">
        <v>0.05</v>
      </c>
      <c r="M4899" s="10">
        <f t="shared" si="459"/>
        <v>11.177500000000002</v>
      </c>
      <c r="N4899" s="10">
        <f t="shared" si="460"/>
        <v>234.72750000000002</v>
      </c>
      <c r="O4899" s="10">
        <v>135.34</v>
      </c>
      <c r="P4899" s="10">
        <f t="shared" si="461"/>
        <v>88.210000000000008</v>
      </c>
      <c r="Q4899" s="12">
        <v>45819</v>
      </c>
    </row>
    <row r="4900" spans="1:17" x14ac:dyDescent="0.25">
      <c r="A4900" s="4">
        <v>1513</v>
      </c>
      <c r="B4900" s="4" t="s">
        <v>35</v>
      </c>
      <c r="C4900" s="4" t="s">
        <v>24</v>
      </c>
      <c r="D4900" s="4" t="s">
        <v>18</v>
      </c>
      <c r="E4900" s="4" t="s">
        <v>27</v>
      </c>
      <c r="F4900" s="9">
        <v>1</v>
      </c>
      <c r="G4900" s="10">
        <v>232</v>
      </c>
      <c r="H4900" s="11">
        <v>0.05</v>
      </c>
      <c r="I4900" s="10">
        <f t="shared" si="462"/>
        <v>232</v>
      </c>
      <c r="J4900" s="10">
        <f t="shared" si="457"/>
        <v>11.600000000000001</v>
      </c>
      <c r="K4900" s="10">
        <f t="shared" si="458"/>
        <v>220.4</v>
      </c>
      <c r="L4900" s="11">
        <v>0.05</v>
      </c>
      <c r="M4900" s="10">
        <f t="shared" si="459"/>
        <v>11.020000000000001</v>
      </c>
      <c r="N4900" s="10">
        <f t="shared" si="460"/>
        <v>231.42000000000002</v>
      </c>
      <c r="O4900" s="10">
        <v>133.34</v>
      </c>
      <c r="P4900" s="10">
        <f t="shared" si="461"/>
        <v>87.06</v>
      </c>
      <c r="Q4900" s="12">
        <v>45919</v>
      </c>
    </row>
    <row r="4901" spans="1:17" x14ac:dyDescent="0.25">
      <c r="A4901" s="4">
        <v>1474</v>
      </c>
      <c r="B4901" s="4" t="s">
        <v>35</v>
      </c>
      <c r="C4901" s="4" t="s">
        <v>21</v>
      </c>
      <c r="D4901" s="4" t="s">
        <v>28</v>
      </c>
      <c r="E4901" s="4" t="s">
        <v>37</v>
      </c>
      <c r="F4901" s="9">
        <v>3</v>
      </c>
      <c r="G4901" s="10">
        <v>312</v>
      </c>
      <c r="H4901" s="11">
        <v>0.15</v>
      </c>
      <c r="I4901" s="10">
        <f t="shared" si="462"/>
        <v>936</v>
      </c>
      <c r="J4901" s="10">
        <f t="shared" si="457"/>
        <v>140.4</v>
      </c>
      <c r="K4901" s="10">
        <f t="shared" si="458"/>
        <v>795.6</v>
      </c>
      <c r="L4901" s="11">
        <v>0.05</v>
      </c>
      <c r="M4901" s="10">
        <f t="shared" si="459"/>
        <v>39.78</v>
      </c>
      <c r="N4901" s="10">
        <f t="shared" si="460"/>
        <v>835.38</v>
      </c>
      <c r="O4901" s="10">
        <v>236.48</v>
      </c>
      <c r="P4901" s="10">
        <f t="shared" si="461"/>
        <v>86.160000000000082</v>
      </c>
      <c r="Q4901" s="12">
        <v>45682</v>
      </c>
    </row>
    <row r="4902" spans="1:17" x14ac:dyDescent="0.25">
      <c r="A4902" s="4">
        <v>2834</v>
      </c>
      <c r="B4902" s="4" t="s">
        <v>35</v>
      </c>
      <c r="C4902" s="4" t="s">
        <v>21</v>
      </c>
      <c r="D4902" s="4" t="s">
        <v>33</v>
      </c>
      <c r="E4902" s="4" t="s">
        <v>36</v>
      </c>
      <c r="F4902" s="9">
        <v>4</v>
      </c>
      <c r="G4902" s="10">
        <v>85</v>
      </c>
      <c r="H4902" s="11">
        <v>0</v>
      </c>
      <c r="I4902" s="10">
        <f t="shared" si="462"/>
        <v>340</v>
      </c>
      <c r="J4902" s="10">
        <f t="shared" si="457"/>
        <v>0</v>
      </c>
      <c r="K4902" s="10">
        <f t="shared" si="458"/>
        <v>340</v>
      </c>
      <c r="L4902" s="11">
        <v>0.05</v>
      </c>
      <c r="M4902" s="10">
        <f t="shared" si="459"/>
        <v>17</v>
      </c>
      <c r="N4902" s="10">
        <f t="shared" si="460"/>
        <v>357</v>
      </c>
      <c r="O4902" s="10">
        <v>63.55</v>
      </c>
      <c r="P4902" s="10">
        <f t="shared" si="461"/>
        <v>85.800000000000011</v>
      </c>
      <c r="Q4902" s="12">
        <v>45719</v>
      </c>
    </row>
    <row r="4903" spans="1:17" x14ac:dyDescent="0.25">
      <c r="A4903" s="4">
        <v>4930</v>
      </c>
      <c r="B4903" s="4" t="s">
        <v>32</v>
      </c>
      <c r="C4903" s="4" t="s">
        <v>24</v>
      </c>
      <c r="D4903" s="4" t="s">
        <v>33</v>
      </c>
      <c r="E4903" s="4" t="s">
        <v>22</v>
      </c>
      <c r="F4903" s="9">
        <v>5</v>
      </c>
      <c r="G4903" s="10">
        <v>167</v>
      </c>
      <c r="H4903" s="11">
        <v>0.15</v>
      </c>
      <c r="I4903" s="10">
        <f t="shared" si="462"/>
        <v>835</v>
      </c>
      <c r="J4903" s="10">
        <f t="shared" si="457"/>
        <v>125.25</v>
      </c>
      <c r="K4903" s="10">
        <f t="shared" si="458"/>
        <v>709.75</v>
      </c>
      <c r="L4903" s="11">
        <v>0.05</v>
      </c>
      <c r="M4903" s="10">
        <f t="shared" si="459"/>
        <v>35.487500000000004</v>
      </c>
      <c r="N4903" s="10">
        <f t="shared" si="460"/>
        <v>745.23749999999995</v>
      </c>
      <c r="O4903" s="10">
        <v>124.8</v>
      </c>
      <c r="P4903" s="10">
        <f t="shared" si="461"/>
        <v>85.75</v>
      </c>
      <c r="Q4903" s="12">
        <v>45894</v>
      </c>
    </row>
    <row r="4904" spans="1:17" x14ac:dyDescent="0.25">
      <c r="A4904" s="4">
        <v>4838</v>
      </c>
      <c r="B4904" s="4" t="s">
        <v>38</v>
      </c>
      <c r="C4904" s="4" t="s">
        <v>24</v>
      </c>
      <c r="D4904" s="4" t="s">
        <v>26</v>
      </c>
      <c r="E4904" s="4" t="s">
        <v>19</v>
      </c>
      <c r="F4904" s="9">
        <v>3</v>
      </c>
      <c r="G4904" s="10">
        <v>268</v>
      </c>
      <c r="H4904" s="11">
        <v>0.1</v>
      </c>
      <c r="I4904" s="10">
        <f t="shared" si="462"/>
        <v>804</v>
      </c>
      <c r="J4904" s="10">
        <f t="shared" si="457"/>
        <v>80.400000000000006</v>
      </c>
      <c r="K4904" s="10">
        <f t="shared" si="458"/>
        <v>723.6</v>
      </c>
      <c r="L4904" s="11">
        <v>0.05</v>
      </c>
      <c r="M4904" s="10">
        <f t="shared" si="459"/>
        <v>36.18</v>
      </c>
      <c r="N4904" s="10">
        <f t="shared" si="460"/>
        <v>759.78</v>
      </c>
      <c r="O4904" s="10">
        <v>212.91</v>
      </c>
      <c r="P4904" s="10">
        <f t="shared" si="461"/>
        <v>84.87</v>
      </c>
      <c r="Q4904" s="12">
        <v>45888</v>
      </c>
    </row>
    <row r="4905" spans="1:17" x14ac:dyDescent="0.25">
      <c r="A4905" s="4">
        <v>1993</v>
      </c>
      <c r="B4905" s="4" t="s">
        <v>35</v>
      </c>
      <c r="C4905" s="4" t="s">
        <v>21</v>
      </c>
      <c r="D4905" s="4" t="s">
        <v>26</v>
      </c>
      <c r="E4905" s="4" t="s">
        <v>37</v>
      </c>
      <c r="F4905" s="9">
        <v>3</v>
      </c>
      <c r="G4905" s="10">
        <v>185</v>
      </c>
      <c r="H4905" s="11">
        <v>0.05</v>
      </c>
      <c r="I4905" s="10">
        <f t="shared" si="462"/>
        <v>555</v>
      </c>
      <c r="J4905" s="10">
        <f t="shared" si="457"/>
        <v>27.75</v>
      </c>
      <c r="K4905" s="10">
        <f t="shared" si="458"/>
        <v>527.25</v>
      </c>
      <c r="L4905" s="11">
        <v>0.05</v>
      </c>
      <c r="M4905" s="10">
        <f t="shared" si="459"/>
        <v>26.362500000000001</v>
      </c>
      <c r="N4905" s="10">
        <f t="shared" si="460"/>
        <v>553.61249999999995</v>
      </c>
      <c r="O4905" s="10">
        <v>147.6</v>
      </c>
      <c r="P4905" s="10">
        <f t="shared" si="461"/>
        <v>84.450000000000045</v>
      </c>
      <c r="Q4905" s="12">
        <v>45874</v>
      </c>
    </row>
    <row r="4906" spans="1:17" x14ac:dyDescent="0.25">
      <c r="A4906" s="4">
        <v>2593</v>
      </c>
      <c r="B4906" s="4" t="s">
        <v>20</v>
      </c>
      <c r="C4906" s="4" t="s">
        <v>17</v>
      </c>
      <c r="D4906" s="4" t="s">
        <v>18</v>
      </c>
      <c r="E4906" s="4" t="s">
        <v>37</v>
      </c>
      <c r="F4906" s="9">
        <v>1</v>
      </c>
      <c r="G4906" s="10">
        <v>521</v>
      </c>
      <c r="H4906" s="11">
        <v>0.05</v>
      </c>
      <c r="I4906" s="10">
        <f t="shared" si="462"/>
        <v>521</v>
      </c>
      <c r="J4906" s="10">
        <f t="shared" si="457"/>
        <v>26.05</v>
      </c>
      <c r="K4906" s="10">
        <f t="shared" si="458"/>
        <v>494.95</v>
      </c>
      <c r="L4906" s="11">
        <v>0.05</v>
      </c>
      <c r="M4906" s="10">
        <f t="shared" si="459"/>
        <v>24.747500000000002</v>
      </c>
      <c r="N4906" s="10">
        <f t="shared" si="460"/>
        <v>519.69749999999999</v>
      </c>
      <c r="O4906" s="10">
        <v>410.68</v>
      </c>
      <c r="P4906" s="10">
        <f t="shared" si="461"/>
        <v>84.269999999999982</v>
      </c>
      <c r="Q4906" s="12">
        <v>45934</v>
      </c>
    </row>
    <row r="4907" spans="1:17" x14ac:dyDescent="0.25">
      <c r="A4907" s="4">
        <v>4830</v>
      </c>
      <c r="B4907" s="4" t="s">
        <v>38</v>
      </c>
      <c r="C4907" s="4" t="s">
        <v>21</v>
      </c>
      <c r="D4907" s="4" t="s">
        <v>28</v>
      </c>
      <c r="E4907" s="4" t="s">
        <v>27</v>
      </c>
      <c r="F4907" s="9">
        <v>1</v>
      </c>
      <c r="G4907" s="10">
        <v>788</v>
      </c>
      <c r="H4907" s="11">
        <v>0.1</v>
      </c>
      <c r="I4907" s="10">
        <f t="shared" si="462"/>
        <v>788</v>
      </c>
      <c r="J4907" s="10">
        <f t="shared" si="457"/>
        <v>78.800000000000011</v>
      </c>
      <c r="K4907" s="10">
        <f t="shared" si="458"/>
        <v>709.2</v>
      </c>
      <c r="L4907" s="11">
        <v>0.05</v>
      </c>
      <c r="M4907" s="10">
        <f t="shared" si="459"/>
        <v>35.46</v>
      </c>
      <c r="N4907" s="10">
        <f t="shared" si="460"/>
        <v>744.66000000000008</v>
      </c>
      <c r="O4907" s="10">
        <v>625.58000000000004</v>
      </c>
      <c r="P4907" s="10">
        <f t="shared" si="461"/>
        <v>83.62</v>
      </c>
      <c r="Q4907" s="12">
        <v>45775</v>
      </c>
    </row>
    <row r="4908" spans="1:17" x14ac:dyDescent="0.25">
      <c r="A4908" s="4">
        <v>940</v>
      </c>
      <c r="B4908" s="4" t="s">
        <v>35</v>
      </c>
      <c r="C4908" s="4" t="s">
        <v>21</v>
      </c>
      <c r="D4908" s="4" t="s">
        <v>28</v>
      </c>
      <c r="E4908" s="4" t="s">
        <v>19</v>
      </c>
      <c r="F4908" s="9">
        <v>2</v>
      </c>
      <c r="G4908" s="10">
        <v>652</v>
      </c>
      <c r="H4908" s="11">
        <v>0.15</v>
      </c>
      <c r="I4908" s="10">
        <f t="shared" si="462"/>
        <v>1304</v>
      </c>
      <c r="J4908" s="10">
        <f t="shared" si="457"/>
        <v>195.6</v>
      </c>
      <c r="K4908" s="10">
        <f t="shared" si="458"/>
        <v>1108.4000000000001</v>
      </c>
      <c r="L4908" s="11">
        <v>0.05</v>
      </c>
      <c r="M4908" s="10">
        <f t="shared" si="459"/>
        <v>55.420000000000009</v>
      </c>
      <c r="N4908" s="10">
        <f t="shared" si="460"/>
        <v>1163.8200000000002</v>
      </c>
      <c r="O4908" s="10">
        <v>512.49</v>
      </c>
      <c r="P4908" s="10">
        <f t="shared" si="461"/>
        <v>83.420000000000073</v>
      </c>
      <c r="Q4908" s="12">
        <v>45854</v>
      </c>
    </row>
    <row r="4909" spans="1:17" x14ac:dyDescent="0.25">
      <c r="A4909" s="4">
        <v>2316</v>
      </c>
      <c r="B4909" s="4" t="s">
        <v>16</v>
      </c>
      <c r="C4909" s="4" t="s">
        <v>24</v>
      </c>
      <c r="D4909" s="4" t="s">
        <v>26</v>
      </c>
      <c r="E4909" s="4" t="s">
        <v>27</v>
      </c>
      <c r="F4909" s="9">
        <v>1</v>
      </c>
      <c r="G4909" s="10">
        <v>801</v>
      </c>
      <c r="H4909" s="11">
        <v>0.1</v>
      </c>
      <c r="I4909" s="10">
        <f t="shared" si="462"/>
        <v>801</v>
      </c>
      <c r="J4909" s="10">
        <f t="shared" si="457"/>
        <v>80.100000000000009</v>
      </c>
      <c r="K4909" s="10">
        <f t="shared" si="458"/>
        <v>720.9</v>
      </c>
      <c r="L4909" s="11">
        <v>0.05</v>
      </c>
      <c r="M4909" s="10">
        <f t="shared" si="459"/>
        <v>36.045000000000002</v>
      </c>
      <c r="N4909" s="10">
        <f t="shared" si="460"/>
        <v>756.94499999999994</v>
      </c>
      <c r="O4909" s="10">
        <v>637.48</v>
      </c>
      <c r="P4909" s="10">
        <f t="shared" si="461"/>
        <v>83.419999999999959</v>
      </c>
      <c r="Q4909" s="12">
        <v>45841</v>
      </c>
    </row>
    <row r="4910" spans="1:17" x14ac:dyDescent="0.25">
      <c r="A4910" s="4">
        <v>550</v>
      </c>
      <c r="B4910" s="4" t="s">
        <v>34</v>
      </c>
      <c r="C4910" s="4" t="s">
        <v>17</v>
      </c>
      <c r="D4910" s="4" t="s">
        <v>33</v>
      </c>
      <c r="E4910" s="4" t="s">
        <v>22</v>
      </c>
      <c r="F4910" s="9">
        <v>3</v>
      </c>
      <c r="G4910" s="10">
        <v>294</v>
      </c>
      <c r="H4910" s="11">
        <v>0.15</v>
      </c>
      <c r="I4910" s="10">
        <f t="shared" si="462"/>
        <v>882</v>
      </c>
      <c r="J4910" s="10">
        <f t="shared" si="457"/>
        <v>132.29999999999998</v>
      </c>
      <c r="K4910" s="10">
        <f t="shared" si="458"/>
        <v>749.7</v>
      </c>
      <c r="L4910" s="11">
        <v>0.05</v>
      </c>
      <c r="M4910" s="10">
        <f t="shared" si="459"/>
        <v>37.485000000000007</v>
      </c>
      <c r="N4910" s="10">
        <f t="shared" si="460"/>
        <v>787.18500000000006</v>
      </c>
      <c r="O4910" s="10">
        <v>222.39</v>
      </c>
      <c r="P4910" s="10">
        <f t="shared" si="461"/>
        <v>82.530000000000086</v>
      </c>
      <c r="Q4910" s="12">
        <v>45946</v>
      </c>
    </row>
    <row r="4911" spans="1:17" x14ac:dyDescent="0.25">
      <c r="A4911" s="4">
        <v>1850</v>
      </c>
      <c r="B4911" s="4" t="s">
        <v>16</v>
      </c>
      <c r="C4911" s="4" t="s">
        <v>21</v>
      </c>
      <c r="D4911" s="4" t="s">
        <v>28</v>
      </c>
      <c r="E4911" s="4" t="s">
        <v>22</v>
      </c>
      <c r="F4911" s="9">
        <v>2</v>
      </c>
      <c r="G4911" s="10">
        <v>283</v>
      </c>
      <c r="H4911" s="11">
        <v>0.1</v>
      </c>
      <c r="I4911" s="10">
        <f t="shared" si="462"/>
        <v>566</v>
      </c>
      <c r="J4911" s="10">
        <f t="shared" si="457"/>
        <v>56.6</v>
      </c>
      <c r="K4911" s="10">
        <f t="shared" si="458"/>
        <v>509.4</v>
      </c>
      <c r="L4911" s="11">
        <v>0.05</v>
      </c>
      <c r="M4911" s="10">
        <f t="shared" si="459"/>
        <v>25.47</v>
      </c>
      <c r="N4911" s="10">
        <f t="shared" si="460"/>
        <v>534.87</v>
      </c>
      <c r="O4911" s="10">
        <v>213.73</v>
      </c>
      <c r="P4911" s="10">
        <f t="shared" si="461"/>
        <v>81.94</v>
      </c>
      <c r="Q4911" s="12">
        <v>45658</v>
      </c>
    </row>
    <row r="4912" spans="1:17" x14ac:dyDescent="0.25">
      <c r="A4912" s="4">
        <v>4560</v>
      </c>
      <c r="B4912" s="4" t="s">
        <v>34</v>
      </c>
      <c r="C4912" s="4" t="s">
        <v>21</v>
      </c>
      <c r="D4912" s="4" t="s">
        <v>26</v>
      </c>
      <c r="E4912" s="4" t="s">
        <v>22</v>
      </c>
      <c r="F4912" s="9">
        <v>3</v>
      </c>
      <c r="G4912" s="10">
        <v>216</v>
      </c>
      <c r="H4912" s="11">
        <v>0.1</v>
      </c>
      <c r="I4912" s="10">
        <f t="shared" si="462"/>
        <v>648</v>
      </c>
      <c r="J4912" s="10">
        <f t="shared" si="457"/>
        <v>64.8</v>
      </c>
      <c r="K4912" s="10">
        <f t="shared" si="458"/>
        <v>583.20000000000005</v>
      </c>
      <c r="L4912" s="11">
        <v>0.05</v>
      </c>
      <c r="M4912" s="10">
        <f t="shared" si="459"/>
        <v>29.160000000000004</v>
      </c>
      <c r="N4912" s="10">
        <f t="shared" si="460"/>
        <v>612.36</v>
      </c>
      <c r="O4912" s="10">
        <v>167.1</v>
      </c>
      <c r="P4912" s="10">
        <f t="shared" si="461"/>
        <v>81.900000000000091</v>
      </c>
      <c r="Q4912" s="12">
        <v>45693</v>
      </c>
    </row>
    <row r="4913" spans="1:17" x14ac:dyDescent="0.25">
      <c r="A4913" s="4">
        <v>1120</v>
      </c>
      <c r="B4913" s="4" t="s">
        <v>34</v>
      </c>
      <c r="C4913" s="4" t="s">
        <v>21</v>
      </c>
      <c r="D4913" s="4" t="s">
        <v>28</v>
      </c>
      <c r="E4913" s="4" t="s">
        <v>36</v>
      </c>
      <c r="F4913" s="9">
        <v>4</v>
      </c>
      <c r="G4913" s="10">
        <v>278</v>
      </c>
      <c r="H4913" s="11">
        <v>0.15</v>
      </c>
      <c r="I4913" s="10">
        <f t="shared" si="462"/>
        <v>1112</v>
      </c>
      <c r="J4913" s="10">
        <f t="shared" si="457"/>
        <v>166.79999999999998</v>
      </c>
      <c r="K4913" s="10">
        <f t="shared" si="458"/>
        <v>945.2</v>
      </c>
      <c r="L4913" s="11">
        <v>0.05</v>
      </c>
      <c r="M4913" s="10">
        <f t="shared" si="459"/>
        <v>47.260000000000005</v>
      </c>
      <c r="N4913" s="10">
        <f t="shared" si="460"/>
        <v>992.46</v>
      </c>
      <c r="O4913" s="10">
        <v>216.13</v>
      </c>
      <c r="P4913" s="10">
        <f t="shared" si="461"/>
        <v>80.680000000000064</v>
      </c>
      <c r="Q4913" s="12">
        <v>45669</v>
      </c>
    </row>
    <row r="4914" spans="1:17" x14ac:dyDescent="0.25">
      <c r="A4914" s="4">
        <v>357</v>
      </c>
      <c r="B4914" s="4" t="s">
        <v>38</v>
      </c>
      <c r="C4914" s="4" t="s">
        <v>21</v>
      </c>
      <c r="D4914" s="4" t="s">
        <v>28</v>
      </c>
      <c r="E4914" s="4" t="s">
        <v>25</v>
      </c>
      <c r="F4914" s="9">
        <v>1</v>
      </c>
      <c r="G4914" s="10">
        <v>324</v>
      </c>
      <c r="H4914" s="11">
        <v>0.15</v>
      </c>
      <c r="I4914" s="10">
        <f t="shared" si="462"/>
        <v>324</v>
      </c>
      <c r="J4914" s="10">
        <f t="shared" si="457"/>
        <v>48.6</v>
      </c>
      <c r="K4914" s="10">
        <f t="shared" si="458"/>
        <v>275.39999999999998</v>
      </c>
      <c r="L4914" s="11">
        <v>0.05</v>
      </c>
      <c r="M4914" s="10">
        <f t="shared" si="459"/>
        <v>13.77</v>
      </c>
      <c r="N4914" s="10">
        <f t="shared" si="460"/>
        <v>289.16999999999996</v>
      </c>
      <c r="O4914" s="10">
        <v>194.88</v>
      </c>
      <c r="P4914" s="10">
        <f t="shared" si="461"/>
        <v>80.519999999999982</v>
      </c>
      <c r="Q4914" s="12">
        <v>45714</v>
      </c>
    </row>
    <row r="4915" spans="1:17" x14ac:dyDescent="0.25">
      <c r="A4915" s="4">
        <v>2088</v>
      </c>
      <c r="B4915" s="4" t="s">
        <v>20</v>
      </c>
      <c r="C4915" s="4" t="s">
        <v>24</v>
      </c>
      <c r="D4915" s="4" t="s">
        <v>26</v>
      </c>
      <c r="E4915" s="4" t="s">
        <v>36</v>
      </c>
      <c r="F4915" s="9">
        <v>3</v>
      </c>
      <c r="G4915" s="10">
        <v>321</v>
      </c>
      <c r="H4915" s="11">
        <v>0.15</v>
      </c>
      <c r="I4915" s="10">
        <f t="shared" si="462"/>
        <v>963</v>
      </c>
      <c r="J4915" s="10">
        <f t="shared" si="457"/>
        <v>144.44999999999999</v>
      </c>
      <c r="K4915" s="10">
        <f t="shared" si="458"/>
        <v>818.55</v>
      </c>
      <c r="L4915" s="11">
        <v>0.05</v>
      </c>
      <c r="M4915" s="10">
        <f t="shared" si="459"/>
        <v>40.927500000000002</v>
      </c>
      <c r="N4915" s="10">
        <f t="shared" si="460"/>
        <v>859.47749999999996</v>
      </c>
      <c r="O4915" s="10">
        <v>246.15</v>
      </c>
      <c r="P4915" s="10">
        <f t="shared" si="461"/>
        <v>80.099999999999909</v>
      </c>
      <c r="Q4915" s="12">
        <v>45829</v>
      </c>
    </row>
    <row r="4916" spans="1:17" x14ac:dyDescent="0.25">
      <c r="A4916" s="4">
        <v>2949</v>
      </c>
      <c r="B4916" s="4" t="s">
        <v>31</v>
      </c>
      <c r="C4916" s="4" t="s">
        <v>24</v>
      </c>
      <c r="D4916" s="4" t="s">
        <v>18</v>
      </c>
      <c r="E4916" s="4" t="s">
        <v>37</v>
      </c>
      <c r="F4916" s="9">
        <v>2</v>
      </c>
      <c r="G4916" s="10">
        <v>387</v>
      </c>
      <c r="H4916" s="11">
        <v>0.15</v>
      </c>
      <c r="I4916" s="10">
        <f t="shared" si="462"/>
        <v>774</v>
      </c>
      <c r="J4916" s="10">
        <f t="shared" si="457"/>
        <v>116.1</v>
      </c>
      <c r="K4916" s="10">
        <f t="shared" si="458"/>
        <v>657.9</v>
      </c>
      <c r="L4916" s="11">
        <v>0.05</v>
      </c>
      <c r="M4916" s="10">
        <f t="shared" si="459"/>
        <v>32.895000000000003</v>
      </c>
      <c r="N4916" s="10">
        <f t="shared" si="460"/>
        <v>690.79499999999996</v>
      </c>
      <c r="O4916" s="10">
        <v>289.29000000000002</v>
      </c>
      <c r="P4916" s="10">
        <f t="shared" si="461"/>
        <v>79.319999999999936</v>
      </c>
      <c r="Q4916" s="12">
        <v>46009</v>
      </c>
    </row>
    <row r="4917" spans="1:17" x14ac:dyDescent="0.25">
      <c r="A4917" s="4">
        <v>1805</v>
      </c>
      <c r="B4917" s="4" t="s">
        <v>31</v>
      </c>
      <c r="C4917" s="4" t="s">
        <v>21</v>
      </c>
      <c r="D4917" s="4" t="s">
        <v>26</v>
      </c>
      <c r="E4917" s="4" t="s">
        <v>19</v>
      </c>
      <c r="F4917" s="9">
        <v>2</v>
      </c>
      <c r="G4917" s="10">
        <v>335</v>
      </c>
      <c r="H4917" s="11">
        <v>0.15</v>
      </c>
      <c r="I4917" s="10">
        <f t="shared" si="462"/>
        <v>670</v>
      </c>
      <c r="J4917" s="10">
        <f t="shared" si="457"/>
        <v>100.5</v>
      </c>
      <c r="K4917" s="10">
        <f t="shared" si="458"/>
        <v>569.5</v>
      </c>
      <c r="L4917" s="11">
        <v>0.05</v>
      </c>
      <c r="M4917" s="10">
        <f t="shared" si="459"/>
        <v>28.475000000000001</v>
      </c>
      <c r="N4917" s="10">
        <f t="shared" si="460"/>
        <v>597.97500000000002</v>
      </c>
      <c r="O4917" s="10">
        <v>245.37</v>
      </c>
      <c r="P4917" s="10">
        <f t="shared" si="461"/>
        <v>78.759999999999991</v>
      </c>
      <c r="Q4917" s="12">
        <v>45804</v>
      </c>
    </row>
    <row r="4918" spans="1:17" x14ac:dyDescent="0.25">
      <c r="A4918" s="4">
        <v>1562</v>
      </c>
      <c r="B4918" s="4" t="s">
        <v>38</v>
      </c>
      <c r="C4918" s="4" t="s">
        <v>17</v>
      </c>
      <c r="D4918" s="4" t="s">
        <v>28</v>
      </c>
      <c r="E4918" s="4" t="s">
        <v>22</v>
      </c>
      <c r="F4918" s="9">
        <v>2</v>
      </c>
      <c r="G4918" s="10">
        <v>106</v>
      </c>
      <c r="H4918" s="11">
        <v>0</v>
      </c>
      <c r="I4918" s="10">
        <f t="shared" si="462"/>
        <v>212</v>
      </c>
      <c r="J4918" s="10">
        <f t="shared" si="457"/>
        <v>0</v>
      </c>
      <c r="K4918" s="10">
        <f t="shared" si="458"/>
        <v>212</v>
      </c>
      <c r="L4918" s="11">
        <v>0.05</v>
      </c>
      <c r="M4918" s="10">
        <f t="shared" si="459"/>
        <v>10.600000000000001</v>
      </c>
      <c r="N4918" s="10">
        <f t="shared" si="460"/>
        <v>222.6</v>
      </c>
      <c r="O4918" s="10">
        <v>66.8</v>
      </c>
      <c r="P4918" s="10">
        <f t="shared" si="461"/>
        <v>78.400000000000006</v>
      </c>
      <c r="Q4918" s="12">
        <v>45677</v>
      </c>
    </row>
    <row r="4919" spans="1:17" x14ac:dyDescent="0.25">
      <c r="A4919" s="4">
        <v>1281</v>
      </c>
      <c r="B4919" s="4" t="s">
        <v>38</v>
      </c>
      <c r="C4919" s="4" t="s">
        <v>21</v>
      </c>
      <c r="D4919" s="4" t="s">
        <v>28</v>
      </c>
      <c r="E4919" s="4" t="s">
        <v>25</v>
      </c>
      <c r="F4919" s="9">
        <v>3</v>
      </c>
      <c r="G4919" s="10">
        <v>170</v>
      </c>
      <c r="H4919" s="11">
        <v>0.15</v>
      </c>
      <c r="I4919" s="10">
        <f t="shared" si="462"/>
        <v>510</v>
      </c>
      <c r="J4919" s="10">
        <f t="shared" si="457"/>
        <v>76.5</v>
      </c>
      <c r="K4919" s="10">
        <f t="shared" si="458"/>
        <v>433.5</v>
      </c>
      <c r="L4919" s="11">
        <v>0.05</v>
      </c>
      <c r="M4919" s="10">
        <f t="shared" si="459"/>
        <v>21.675000000000001</v>
      </c>
      <c r="N4919" s="10">
        <f t="shared" si="460"/>
        <v>455.17500000000001</v>
      </c>
      <c r="O4919" s="10">
        <v>119.15</v>
      </c>
      <c r="P4919" s="10">
        <f t="shared" si="461"/>
        <v>76.049999999999955</v>
      </c>
      <c r="Q4919" s="12">
        <v>45689</v>
      </c>
    </row>
    <row r="4920" spans="1:17" x14ac:dyDescent="0.25">
      <c r="A4920" s="4">
        <v>902</v>
      </c>
      <c r="B4920" s="4" t="s">
        <v>23</v>
      </c>
      <c r="C4920" s="4" t="s">
        <v>17</v>
      </c>
      <c r="D4920" s="4" t="s">
        <v>33</v>
      </c>
      <c r="E4920" s="4" t="s">
        <v>25</v>
      </c>
      <c r="F4920" s="9">
        <v>6</v>
      </c>
      <c r="G4920" s="10">
        <v>96</v>
      </c>
      <c r="H4920" s="11">
        <v>0.1</v>
      </c>
      <c r="I4920" s="10">
        <f t="shared" si="462"/>
        <v>576</v>
      </c>
      <c r="J4920" s="10">
        <f t="shared" si="457"/>
        <v>57.6</v>
      </c>
      <c r="K4920" s="10">
        <f t="shared" si="458"/>
        <v>518.4</v>
      </c>
      <c r="L4920" s="11">
        <v>0.05</v>
      </c>
      <c r="M4920" s="10">
        <f t="shared" si="459"/>
        <v>25.92</v>
      </c>
      <c r="N4920" s="10">
        <f t="shared" si="460"/>
        <v>544.31999999999994</v>
      </c>
      <c r="O4920" s="10">
        <v>73.75</v>
      </c>
      <c r="P4920" s="10">
        <f t="shared" si="461"/>
        <v>75.899999999999977</v>
      </c>
      <c r="Q4920" s="12">
        <v>46007</v>
      </c>
    </row>
    <row r="4921" spans="1:17" x14ac:dyDescent="0.25">
      <c r="A4921" s="4">
        <v>3988</v>
      </c>
      <c r="B4921" s="4" t="s">
        <v>31</v>
      </c>
      <c r="C4921" s="4" t="s">
        <v>24</v>
      </c>
      <c r="D4921" s="4" t="s">
        <v>26</v>
      </c>
      <c r="E4921" s="4" t="s">
        <v>36</v>
      </c>
      <c r="F4921" s="9">
        <v>1</v>
      </c>
      <c r="G4921" s="10">
        <v>202</v>
      </c>
      <c r="H4921" s="11">
        <v>0.1</v>
      </c>
      <c r="I4921" s="10">
        <f t="shared" si="462"/>
        <v>202</v>
      </c>
      <c r="J4921" s="10">
        <f t="shared" si="457"/>
        <v>20.200000000000003</v>
      </c>
      <c r="K4921" s="10">
        <f t="shared" si="458"/>
        <v>181.8</v>
      </c>
      <c r="L4921" s="11">
        <v>0.05</v>
      </c>
      <c r="M4921" s="10">
        <f t="shared" si="459"/>
        <v>9.0900000000000016</v>
      </c>
      <c r="N4921" s="10">
        <f t="shared" si="460"/>
        <v>190.89000000000001</v>
      </c>
      <c r="O4921" s="10">
        <v>106.1</v>
      </c>
      <c r="P4921" s="10">
        <f t="shared" si="461"/>
        <v>75.700000000000017</v>
      </c>
      <c r="Q4921" s="12">
        <v>45813</v>
      </c>
    </row>
    <row r="4922" spans="1:17" x14ac:dyDescent="0.25">
      <c r="A4922" s="4">
        <v>2452</v>
      </c>
      <c r="B4922" s="4" t="s">
        <v>34</v>
      </c>
      <c r="C4922" s="4" t="s">
        <v>17</v>
      </c>
      <c r="D4922" s="4" t="s">
        <v>18</v>
      </c>
      <c r="E4922" s="4" t="s">
        <v>22</v>
      </c>
      <c r="F4922" s="9">
        <v>2</v>
      </c>
      <c r="G4922" s="10">
        <v>83</v>
      </c>
      <c r="H4922" s="11">
        <v>0</v>
      </c>
      <c r="I4922" s="10">
        <f t="shared" si="462"/>
        <v>166</v>
      </c>
      <c r="J4922" s="10">
        <f t="shared" si="457"/>
        <v>0</v>
      </c>
      <c r="K4922" s="10">
        <f t="shared" si="458"/>
        <v>166</v>
      </c>
      <c r="L4922" s="11">
        <v>0.05</v>
      </c>
      <c r="M4922" s="10">
        <f t="shared" si="459"/>
        <v>8.3000000000000007</v>
      </c>
      <c r="N4922" s="10">
        <f t="shared" si="460"/>
        <v>174.3</v>
      </c>
      <c r="O4922" s="10">
        <v>45.18</v>
      </c>
      <c r="P4922" s="10">
        <f t="shared" si="461"/>
        <v>75.64</v>
      </c>
      <c r="Q4922" s="12">
        <v>45800</v>
      </c>
    </row>
    <row r="4923" spans="1:17" x14ac:dyDescent="0.25">
      <c r="A4923" s="4">
        <v>2671</v>
      </c>
      <c r="B4923" s="4" t="s">
        <v>31</v>
      </c>
      <c r="C4923" s="4" t="s">
        <v>17</v>
      </c>
      <c r="D4923" s="4" t="s">
        <v>18</v>
      </c>
      <c r="E4923" s="4" t="s">
        <v>25</v>
      </c>
      <c r="F4923" s="9">
        <v>1</v>
      </c>
      <c r="G4923" s="10">
        <v>245</v>
      </c>
      <c r="H4923" s="11">
        <v>0.1</v>
      </c>
      <c r="I4923" s="10">
        <f t="shared" si="462"/>
        <v>245</v>
      </c>
      <c r="J4923" s="10">
        <f t="shared" si="457"/>
        <v>24.5</v>
      </c>
      <c r="K4923" s="10">
        <f t="shared" si="458"/>
        <v>220.5</v>
      </c>
      <c r="L4923" s="11">
        <v>0.05</v>
      </c>
      <c r="M4923" s="10">
        <f t="shared" si="459"/>
        <v>11.025</v>
      </c>
      <c r="N4923" s="10">
        <f t="shared" si="460"/>
        <v>231.52500000000001</v>
      </c>
      <c r="O4923" s="10">
        <v>144.88999999999999</v>
      </c>
      <c r="P4923" s="10">
        <f t="shared" si="461"/>
        <v>75.610000000000014</v>
      </c>
      <c r="Q4923" s="12">
        <v>45979</v>
      </c>
    </row>
    <row r="4924" spans="1:17" x14ac:dyDescent="0.25">
      <c r="A4924" s="4">
        <v>2605</v>
      </c>
      <c r="B4924" s="4" t="s">
        <v>32</v>
      </c>
      <c r="C4924" s="4" t="s">
        <v>24</v>
      </c>
      <c r="D4924" s="4" t="s">
        <v>33</v>
      </c>
      <c r="E4924" s="4" t="s">
        <v>22</v>
      </c>
      <c r="F4924" s="9">
        <v>1</v>
      </c>
      <c r="G4924" s="10">
        <v>315</v>
      </c>
      <c r="H4924" s="11">
        <v>0.1</v>
      </c>
      <c r="I4924" s="10">
        <f t="shared" si="462"/>
        <v>315</v>
      </c>
      <c r="J4924" s="10">
        <f t="shared" si="457"/>
        <v>31.5</v>
      </c>
      <c r="K4924" s="10">
        <f t="shared" si="458"/>
        <v>283.5</v>
      </c>
      <c r="L4924" s="11">
        <v>0.05</v>
      </c>
      <c r="M4924" s="10">
        <f t="shared" si="459"/>
        <v>14.175000000000001</v>
      </c>
      <c r="N4924" s="10">
        <f t="shared" si="460"/>
        <v>297.67500000000001</v>
      </c>
      <c r="O4924" s="10">
        <v>208</v>
      </c>
      <c r="P4924" s="10">
        <f t="shared" si="461"/>
        <v>75.5</v>
      </c>
      <c r="Q4924" s="12">
        <v>45752</v>
      </c>
    </row>
    <row r="4925" spans="1:17" x14ac:dyDescent="0.25">
      <c r="A4925" s="4">
        <v>3508</v>
      </c>
      <c r="B4925" s="4" t="s">
        <v>38</v>
      </c>
      <c r="C4925" s="4" t="s">
        <v>21</v>
      </c>
      <c r="D4925" s="4" t="s">
        <v>28</v>
      </c>
      <c r="E4925" s="4" t="s">
        <v>36</v>
      </c>
      <c r="F4925" s="9">
        <v>1</v>
      </c>
      <c r="G4925" s="10">
        <v>184</v>
      </c>
      <c r="H4925" s="11">
        <v>0.05</v>
      </c>
      <c r="I4925" s="10">
        <f t="shared" si="462"/>
        <v>184</v>
      </c>
      <c r="J4925" s="10">
        <f t="shared" si="457"/>
        <v>9.2000000000000011</v>
      </c>
      <c r="K4925" s="10">
        <f t="shared" si="458"/>
        <v>174.8</v>
      </c>
      <c r="L4925" s="11">
        <v>0.05</v>
      </c>
      <c r="M4925" s="10">
        <f t="shared" si="459"/>
        <v>8.74</v>
      </c>
      <c r="N4925" s="10">
        <f t="shared" si="460"/>
        <v>183.54000000000002</v>
      </c>
      <c r="O4925" s="10">
        <v>99.43</v>
      </c>
      <c r="P4925" s="10">
        <f t="shared" si="461"/>
        <v>75.37</v>
      </c>
      <c r="Q4925" s="12">
        <v>45785</v>
      </c>
    </row>
    <row r="4926" spans="1:17" x14ac:dyDescent="0.25">
      <c r="A4926" s="4">
        <v>4922</v>
      </c>
      <c r="B4926" s="4" t="s">
        <v>23</v>
      </c>
      <c r="C4926" s="4" t="s">
        <v>21</v>
      </c>
      <c r="D4926" s="4" t="s">
        <v>18</v>
      </c>
      <c r="E4926" s="4" t="s">
        <v>22</v>
      </c>
      <c r="F4926" s="9">
        <v>1</v>
      </c>
      <c r="G4926" s="10">
        <v>333</v>
      </c>
      <c r="H4926" s="11">
        <v>0.05</v>
      </c>
      <c r="I4926" s="10">
        <f t="shared" si="462"/>
        <v>333</v>
      </c>
      <c r="J4926" s="10">
        <f t="shared" si="457"/>
        <v>16.650000000000002</v>
      </c>
      <c r="K4926" s="10">
        <f t="shared" si="458"/>
        <v>316.35000000000002</v>
      </c>
      <c r="L4926" s="11">
        <v>0.05</v>
      </c>
      <c r="M4926" s="10">
        <f t="shared" si="459"/>
        <v>15.817500000000003</v>
      </c>
      <c r="N4926" s="10">
        <f t="shared" si="460"/>
        <v>332.16750000000002</v>
      </c>
      <c r="O4926" s="10">
        <v>241.26</v>
      </c>
      <c r="P4926" s="10">
        <f t="shared" si="461"/>
        <v>75.090000000000032</v>
      </c>
      <c r="Q4926" s="12">
        <v>46011</v>
      </c>
    </row>
    <row r="4927" spans="1:17" x14ac:dyDescent="0.25">
      <c r="A4927" s="4">
        <v>2031</v>
      </c>
      <c r="B4927" s="4" t="s">
        <v>34</v>
      </c>
      <c r="C4927" s="4" t="s">
        <v>24</v>
      </c>
      <c r="D4927" s="4" t="s">
        <v>28</v>
      </c>
      <c r="E4927" s="4" t="s">
        <v>37</v>
      </c>
      <c r="F4927" s="9">
        <v>4</v>
      </c>
      <c r="G4927" s="10">
        <v>148</v>
      </c>
      <c r="H4927" s="11">
        <v>0.1</v>
      </c>
      <c r="I4927" s="10">
        <f t="shared" si="462"/>
        <v>592</v>
      </c>
      <c r="J4927" s="10">
        <f t="shared" si="457"/>
        <v>59.2</v>
      </c>
      <c r="K4927" s="10">
        <f t="shared" si="458"/>
        <v>532.79999999999995</v>
      </c>
      <c r="L4927" s="11">
        <v>0.05</v>
      </c>
      <c r="M4927" s="10">
        <f t="shared" si="459"/>
        <v>26.64</v>
      </c>
      <c r="N4927" s="10">
        <f t="shared" si="460"/>
        <v>559.43999999999994</v>
      </c>
      <c r="O4927" s="10">
        <v>114.71</v>
      </c>
      <c r="P4927" s="10">
        <f t="shared" si="461"/>
        <v>73.95999999999998</v>
      </c>
      <c r="Q4927" s="12">
        <v>45890</v>
      </c>
    </row>
    <row r="4928" spans="1:17" x14ac:dyDescent="0.25">
      <c r="A4928" s="4">
        <v>671</v>
      </c>
      <c r="B4928" s="4" t="s">
        <v>38</v>
      </c>
      <c r="C4928" s="4" t="s">
        <v>21</v>
      </c>
      <c r="D4928" s="4" t="s">
        <v>33</v>
      </c>
      <c r="E4928" s="4" t="s">
        <v>25</v>
      </c>
      <c r="F4928" s="9">
        <v>1</v>
      </c>
      <c r="G4928" s="10">
        <v>1161</v>
      </c>
      <c r="H4928" s="11">
        <v>0.15</v>
      </c>
      <c r="I4928" s="10">
        <f t="shared" si="462"/>
        <v>1161</v>
      </c>
      <c r="J4928" s="10">
        <f t="shared" si="457"/>
        <v>174.15</v>
      </c>
      <c r="K4928" s="10">
        <f t="shared" si="458"/>
        <v>986.85</v>
      </c>
      <c r="L4928" s="11">
        <v>0.05</v>
      </c>
      <c r="M4928" s="10">
        <f t="shared" si="459"/>
        <v>49.342500000000001</v>
      </c>
      <c r="N4928" s="10">
        <f t="shared" si="460"/>
        <v>1036.1925000000001</v>
      </c>
      <c r="O4928" s="10">
        <v>912.93</v>
      </c>
      <c r="P4928" s="10">
        <f t="shared" si="461"/>
        <v>73.920000000000073</v>
      </c>
      <c r="Q4928" s="12">
        <v>45750</v>
      </c>
    </row>
    <row r="4929" spans="1:17" x14ac:dyDescent="0.25">
      <c r="A4929" s="4">
        <v>3813</v>
      </c>
      <c r="B4929" s="4" t="s">
        <v>16</v>
      </c>
      <c r="C4929" s="4" t="s">
        <v>21</v>
      </c>
      <c r="D4929" s="4" t="s">
        <v>33</v>
      </c>
      <c r="E4929" s="4" t="s">
        <v>19</v>
      </c>
      <c r="F4929" s="9">
        <v>4</v>
      </c>
      <c r="G4929" s="10">
        <v>84</v>
      </c>
      <c r="H4929" s="11">
        <v>0.05</v>
      </c>
      <c r="I4929" s="10">
        <f t="shared" si="462"/>
        <v>336</v>
      </c>
      <c r="J4929" s="10">
        <f t="shared" si="457"/>
        <v>16.8</v>
      </c>
      <c r="K4929" s="10">
        <f t="shared" si="458"/>
        <v>319.2</v>
      </c>
      <c r="L4929" s="11">
        <v>0.05</v>
      </c>
      <c r="M4929" s="10">
        <f t="shared" si="459"/>
        <v>15.96</v>
      </c>
      <c r="N4929" s="10">
        <f t="shared" si="460"/>
        <v>335.15999999999997</v>
      </c>
      <c r="O4929" s="10">
        <v>61.59</v>
      </c>
      <c r="P4929" s="10">
        <f t="shared" si="461"/>
        <v>72.839999999999975</v>
      </c>
      <c r="Q4929" s="12">
        <v>45930</v>
      </c>
    </row>
    <row r="4930" spans="1:17" x14ac:dyDescent="0.25">
      <c r="A4930" s="4">
        <v>3375</v>
      </c>
      <c r="B4930" s="4" t="s">
        <v>31</v>
      </c>
      <c r="C4930" s="4" t="s">
        <v>24</v>
      </c>
      <c r="D4930" s="4" t="s">
        <v>18</v>
      </c>
      <c r="E4930" s="4" t="s">
        <v>19</v>
      </c>
      <c r="F4930" s="9">
        <v>1</v>
      </c>
      <c r="G4930" s="10">
        <v>370</v>
      </c>
      <c r="H4930" s="11">
        <v>0.1</v>
      </c>
      <c r="I4930" s="10">
        <f t="shared" si="462"/>
        <v>370</v>
      </c>
      <c r="J4930" s="10">
        <f t="shared" ref="J4930:J4993" si="463">I4930*H4930</f>
        <v>37</v>
      </c>
      <c r="K4930" s="10">
        <f t="shared" ref="K4930:K4993" si="464">I4930-J4930</f>
        <v>333</v>
      </c>
      <c r="L4930" s="11">
        <v>0.05</v>
      </c>
      <c r="M4930" s="10">
        <f t="shared" ref="M4930:M4993" si="465">K4930*L4930</f>
        <v>16.650000000000002</v>
      </c>
      <c r="N4930" s="10">
        <f t="shared" ref="N4930:N4993" si="466">K4930+M4930</f>
        <v>349.65</v>
      </c>
      <c r="O4930" s="10">
        <v>260.74</v>
      </c>
      <c r="P4930" s="10">
        <f t="shared" ref="P4930:P4993" si="467">K4930-(O4930*F4930)</f>
        <v>72.259999999999991</v>
      </c>
      <c r="Q4930" s="12">
        <v>45871</v>
      </c>
    </row>
    <row r="4931" spans="1:17" x14ac:dyDescent="0.25">
      <c r="A4931" s="4">
        <v>3386</v>
      </c>
      <c r="B4931" s="4" t="s">
        <v>32</v>
      </c>
      <c r="C4931" s="4" t="s">
        <v>24</v>
      </c>
      <c r="D4931" s="4" t="s">
        <v>28</v>
      </c>
      <c r="E4931" s="4" t="s">
        <v>25</v>
      </c>
      <c r="F4931" s="9">
        <v>4</v>
      </c>
      <c r="G4931" s="10">
        <v>309</v>
      </c>
      <c r="H4931" s="11">
        <v>0.15</v>
      </c>
      <c r="I4931" s="10">
        <f t="shared" si="462"/>
        <v>1236</v>
      </c>
      <c r="J4931" s="10">
        <f t="shared" si="463"/>
        <v>185.4</v>
      </c>
      <c r="K4931" s="10">
        <f t="shared" si="464"/>
        <v>1050.5999999999999</v>
      </c>
      <c r="L4931" s="11">
        <v>0.05</v>
      </c>
      <c r="M4931" s="10">
        <f t="shared" si="465"/>
        <v>52.53</v>
      </c>
      <c r="N4931" s="10">
        <f t="shared" si="466"/>
        <v>1103.1299999999999</v>
      </c>
      <c r="O4931" s="10">
        <v>244.76</v>
      </c>
      <c r="P4931" s="10">
        <f t="shared" si="467"/>
        <v>71.559999999999945</v>
      </c>
      <c r="Q4931" s="12">
        <v>45988</v>
      </c>
    </row>
    <row r="4932" spans="1:17" x14ac:dyDescent="0.25">
      <c r="A4932" s="4">
        <v>1360</v>
      </c>
      <c r="B4932" s="4" t="s">
        <v>16</v>
      </c>
      <c r="C4932" s="4" t="s">
        <v>21</v>
      </c>
      <c r="D4932" s="4" t="s">
        <v>33</v>
      </c>
      <c r="E4932" s="4" t="s">
        <v>22</v>
      </c>
      <c r="F4932" s="9">
        <v>1</v>
      </c>
      <c r="G4932" s="10">
        <v>281</v>
      </c>
      <c r="H4932" s="11">
        <v>0.05</v>
      </c>
      <c r="I4932" s="10">
        <f t="shared" si="462"/>
        <v>281</v>
      </c>
      <c r="J4932" s="10">
        <f t="shared" si="463"/>
        <v>14.05</v>
      </c>
      <c r="K4932" s="10">
        <f t="shared" si="464"/>
        <v>266.95</v>
      </c>
      <c r="L4932" s="11">
        <v>0.05</v>
      </c>
      <c r="M4932" s="10">
        <f t="shared" si="465"/>
        <v>13.3475</v>
      </c>
      <c r="N4932" s="10">
        <f t="shared" si="466"/>
        <v>280.29750000000001</v>
      </c>
      <c r="O4932" s="10">
        <v>195.78</v>
      </c>
      <c r="P4932" s="10">
        <f t="shared" si="467"/>
        <v>71.169999999999987</v>
      </c>
      <c r="Q4932" s="12">
        <v>45677</v>
      </c>
    </row>
    <row r="4933" spans="1:17" x14ac:dyDescent="0.25">
      <c r="A4933" s="4">
        <v>4895</v>
      </c>
      <c r="B4933" s="4" t="s">
        <v>31</v>
      </c>
      <c r="C4933" s="4" t="s">
        <v>17</v>
      </c>
      <c r="D4933" s="4" t="s">
        <v>18</v>
      </c>
      <c r="E4933" s="4" t="s">
        <v>27</v>
      </c>
      <c r="F4933" s="9">
        <v>2</v>
      </c>
      <c r="G4933" s="10">
        <v>297</v>
      </c>
      <c r="H4933" s="11">
        <v>0.1</v>
      </c>
      <c r="I4933" s="10">
        <f t="shared" si="462"/>
        <v>594</v>
      </c>
      <c r="J4933" s="10">
        <f t="shared" si="463"/>
        <v>59.400000000000006</v>
      </c>
      <c r="K4933" s="10">
        <f t="shared" si="464"/>
        <v>534.6</v>
      </c>
      <c r="L4933" s="11">
        <v>0.05</v>
      </c>
      <c r="M4933" s="10">
        <f t="shared" si="465"/>
        <v>26.730000000000004</v>
      </c>
      <c r="N4933" s="10">
        <f t="shared" si="466"/>
        <v>561.33000000000004</v>
      </c>
      <c r="O4933" s="10">
        <v>231.83</v>
      </c>
      <c r="P4933" s="10">
        <f t="shared" si="467"/>
        <v>70.94</v>
      </c>
      <c r="Q4933" s="12">
        <v>45714</v>
      </c>
    </row>
    <row r="4934" spans="1:17" x14ac:dyDescent="0.25">
      <c r="A4934" s="4">
        <v>865</v>
      </c>
      <c r="B4934" s="4" t="s">
        <v>35</v>
      </c>
      <c r="C4934" s="4" t="s">
        <v>17</v>
      </c>
      <c r="D4934" s="4" t="s">
        <v>28</v>
      </c>
      <c r="E4934" s="4" t="s">
        <v>22</v>
      </c>
      <c r="F4934" s="9">
        <v>1</v>
      </c>
      <c r="G4934" s="10">
        <v>610</v>
      </c>
      <c r="H4934" s="11">
        <v>0.15</v>
      </c>
      <c r="I4934" s="10">
        <f t="shared" si="462"/>
        <v>610</v>
      </c>
      <c r="J4934" s="10">
        <f t="shared" si="463"/>
        <v>91.5</v>
      </c>
      <c r="K4934" s="10">
        <f t="shared" si="464"/>
        <v>518.5</v>
      </c>
      <c r="L4934" s="11">
        <v>0.05</v>
      </c>
      <c r="M4934" s="10">
        <f t="shared" si="465"/>
        <v>25.925000000000001</v>
      </c>
      <c r="N4934" s="10">
        <f t="shared" si="466"/>
        <v>544.42499999999995</v>
      </c>
      <c r="O4934" s="10">
        <v>447.85</v>
      </c>
      <c r="P4934" s="10">
        <f t="shared" si="467"/>
        <v>70.649999999999977</v>
      </c>
      <c r="Q4934" s="12">
        <v>45953</v>
      </c>
    </row>
    <row r="4935" spans="1:17" x14ac:dyDescent="0.25">
      <c r="A4935" s="4">
        <v>4745</v>
      </c>
      <c r="B4935" s="4" t="s">
        <v>20</v>
      </c>
      <c r="C4935" s="4" t="s">
        <v>21</v>
      </c>
      <c r="D4935" s="4" t="s">
        <v>18</v>
      </c>
      <c r="E4935" s="4" t="s">
        <v>25</v>
      </c>
      <c r="F4935" s="9">
        <v>1</v>
      </c>
      <c r="G4935" s="10">
        <v>468</v>
      </c>
      <c r="H4935" s="11">
        <v>0.15</v>
      </c>
      <c r="I4935" s="10">
        <f t="shared" si="462"/>
        <v>468</v>
      </c>
      <c r="J4935" s="10">
        <f t="shared" si="463"/>
        <v>70.2</v>
      </c>
      <c r="K4935" s="10">
        <f t="shared" si="464"/>
        <v>397.8</v>
      </c>
      <c r="L4935" s="11">
        <v>0.05</v>
      </c>
      <c r="M4935" s="10">
        <f t="shared" si="465"/>
        <v>19.89</v>
      </c>
      <c r="N4935" s="10">
        <f t="shared" si="466"/>
        <v>417.69</v>
      </c>
      <c r="O4935" s="10">
        <v>327.26</v>
      </c>
      <c r="P4935" s="10">
        <f t="shared" si="467"/>
        <v>70.54000000000002</v>
      </c>
      <c r="Q4935" s="12">
        <v>45663</v>
      </c>
    </row>
    <row r="4936" spans="1:17" x14ac:dyDescent="0.25">
      <c r="A4936" s="4">
        <v>3679</v>
      </c>
      <c r="B4936" s="4" t="s">
        <v>20</v>
      </c>
      <c r="C4936" s="4" t="s">
        <v>24</v>
      </c>
      <c r="D4936" s="4" t="s">
        <v>18</v>
      </c>
      <c r="E4936" s="4" t="s">
        <v>19</v>
      </c>
      <c r="F4936" s="9">
        <v>3</v>
      </c>
      <c r="G4936" s="10">
        <v>196</v>
      </c>
      <c r="H4936" s="11">
        <v>0.15</v>
      </c>
      <c r="I4936" s="10">
        <f t="shared" si="462"/>
        <v>588</v>
      </c>
      <c r="J4936" s="10">
        <f t="shared" si="463"/>
        <v>88.2</v>
      </c>
      <c r="K4936" s="10">
        <f t="shared" si="464"/>
        <v>499.8</v>
      </c>
      <c r="L4936" s="11">
        <v>0.05</v>
      </c>
      <c r="M4936" s="10">
        <f t="shared" si="465"/>
        <v>24.990000000000002</v>
      </c>
      <c r="N4936" s="10">
        <f t="shared" si="466"/>
        <v>524.79</v>
      </c>
      <c r="O4936" s="10">
        <v>143.11000000000001</v>
      </c>
      <c r="P4936" s="10">
        <f t="shared" si="467"/>
        <v>70.46999999999997</v>
      </c>
      <c r="Q4936" s="12">
        <v>45689</v>
      </c>
    </row>
    <row r="4937" spans="1:17" x14ac:dyDescent="0.25">
      <c r="A4937" s="4">
        <v>1905</v>
      </c>
      <c r="B4937" s="4" t="s">
        <v>32</v>
      </c>
      <c r="C4937" s="4" t="s">
        <v>17</v>
      </c>
      <c r="D4937" s="4" t="s">
        <v>26</v>
      </c>
      <c r="E4937" s="4" t="s">
        <v>19</v>
      </c>
      <c r="F4937" s="9">
        <v>2</v>
      </c>
      <c r="G4937" s="10">
        <v>157</v>
      </c>
      <c r="H4937" s="11">
        <v>0.05</v>
      </c>
      <c r="I4937" s="10">
        <f t="shared" si="462"/>
        <v>314</v>
      </c>
      <c r="J4937" s="10">
        <f t="shared" si="463"/>
        <v>15.700000000000001</v>
      </c>
      <c r="K4937" s="10">
        <f t="shared" si="464"/>
        <v>298.3</v>
      </c>
      <c r="L4937" s="11">
        <v>0.05</v>
      </c>
      <c r="M4937" s="10">
        <f t="shared" si="465"/>
        <v>14.915000000000001</v>
      </c>
      <c r="N4937" s="10">
        <f t="shared" si="466"/>
        <v>313.21500000000003</v>
      </c>
      <c r="O4937" s="10">
        <v>114.2</v>
      </c>
      <c r="P4937" s="10">
        <f t="shared" si="467"/>
        <v>69.900000000000006</v>
      </c>
      <c r="Q4937" s="12">
        <v>45870</v>
      </c>
    </row>
    <row r="4938" spans="1:17" x14ac:dyDescent="0.25">
      <c r="A4938" s="4">
        <v>4684</v>
      </c>
      <c r="B4938" s="4" t="s">
        <v>23</v>
      </c>
      <c r="C4938" s="4" t="s">
        <v>17</v>
      </c>
      <c r="D4938" s="4" t="s">
        <v>26</v>
      </c>
      <c r="E4938" s="4" t="s">
        <v>37</v>
      </c>
      <c r="F4938" s="9">
        <v>1</v>
      </c>
      <c r="G4938" s="10">
        <v>239</v>
      </c>
      <c r="H4938" s="11">
        <v>0.05</v>
      </c>
      <c r="I4938" s="10">
        <f t="shared" si="462"/>
        <v>239</v>
      </c>
      <c r="J4938" s="10">
        <f t="shared" si="463"/>
        <v>11.950000000000001</v>
      </c>
      <c r="K4938" s="10">
        <f t="shared" si="464"/>
        <v>227.05</v>
      </c>
      <c r="L4938" s="11">
        <v>0.05</v>
      </c>
      <c r="M4938" s="10">
        <f t="shared" si="465"/>
        <v>11.352500000000001</v>
      </c>
      <c r="N4938" s="10">
        <f t="shared" si="466"/>
        <v>238.4025</v>
      </c>
      <c r="O4938" s="10">
        <v>158</v>
      </c>
      <c r="P4938" s="10">
        <f t="shared" si="467"/>
        <v>69.050000000000011</v>
      </c>
      <c r="Q4938" s="12">
        <v>45681</v>
      </c>
    </row>
    <row r="4939" spans="1:17" x14ac:dyDescent="0.25">
      <c r="A4939" s="4">
        <v>3981</v>
      </c>
      <c r="B4939" s="4" t="s">
        <v>16</v>
      </c>
      <c r="C4939" s="4" t="s">
        <v>17</v>
      </c>
      <c r="D4939" s="4" t="s">
        <v>33</v>
      </c>
      <c r="E4939" s="4" t="s">
        <v>22</v>
      </c>
      <c r="F4939" s="9">
        <v>2</v>
      </c>
      <c r="G4939" s="10">
        <v>149</v>
      </c>
      <c r="H4939" s="11">
        <v>0.15</v>
      </c>
      <c r="I4939" s="10">
        <f t="shared" si="462"/>
        <v>298</v>
      </c>
      <c r="J4939" s="10">
        <f t="shared" si="463"/>
        <v>44.699999999999996</v>
      </c>
      <c r="K4939" s="10">
        <f t="shared" si="464"/>
        <v>253.3</v>
      </c>
      <c r="L4939" s="11">
        <v>0.05</v>
      </c>
      <c r="M4939" s="10">
        <f t="shared" si="465"/>
        <v>12.665000000000001</v>
      </c>
      <c r="N4939" s="10">
        <f t="shared" si="466"/>
        <v>265.96500000000003</v>
      </c>
      <c r="O4939" s="10">
        <v>92.35</v>
      </c>
      <c r="P4939" s="10">
        <f t="shared" si="467"/>
        <v>68.600000000000023</v>
      </c>
      <c r="Q4939" s="12">
        <v>45901</v>
      </c>
    </row>
    <row r="4940" spans="1:17" x14ac:dyDescent="0.25">
      <c r="A4940" s="4">
        <v>461</v>
      </c>
      <c r="B4940" s="4" t="s">
        <v>23</v>
      </c>
      <c r="C4940" s="4" t="s">
        <v>24</v>
      </c>
      <c r="D4940" s="4" t="s">
        <v>18</v>
      </c>
      <c r="E4940" s="4" t="s">
        <v>25</v>
      </c>
      <c r="F4940" s="9">
        <v>7</v>
      </c>
      <c r="G4940" s="10">
        <v>97</v>
      </c>
      <c r="H4940" s="11">
        <v>0.1</v>
      </c>
      <c r="I4940" s="10">
        <f t="shared" si="462"/>
        <v>679</v>
      </c>
      <c r="J4940" s="10">
        <f t="shared" si="463"/>
        <v>67.900000000000006</v>
      </c>
      <c r="K4940" s="10">
        <f t="shared" si="464"/>
        <v>611.1</v>
      </c>
      <c r="L4940" s="11">
        <v>0.05</v>
      </c>
      <c r="M4940" s="10">
        <f t="shared" si="465"/>
        <v>30.555000000000003</v>
      </c>
      <c r="N4940" s="10">
        <f t="shared" si="466"/>
        <v>641.65499999999997</v>
      </c>
      <c r="O4940" s="10">
        <v>77.569999999999993</v>
      </c>
      <c r="P4940" s="10">
        <f t="shared" si="467"/>
        <v>68.110000000000014</v>
      </c>
      <c r="Q4940" s="12">
        <v>45788</v>
      </c>
    </row>
    <row r="4941" spans="1:17" x14ac:dyDescent="0.25">
      <c r="A4941" s="4">
        <v>2726</v>
      </c>
      <c r="B4941" s="4" t="s">
        <v>35</v>
      </c>
      <c r="C4941" s="4" t="s">
        <v>24</v>
      </c>
      <c r="D4941" s="4" t="s">
        <v>33</v>
      </c>
      <c r="E4941" s="4" t="s">
        <v>22</v>
      </c>
      <c r="F4941" s="9">
        <v>2</v>
      </c>
      <c r="G4941" s="10">
        <v>153</v>
      </c>
      <c r="H4941" s="11">
        <v>0</v>
      </c>
      <c r="I4941" s="10">
        <f t="shared" si="462"/>
        <v>306</v>
      </c>
      <c r="J4941" s="10">
        <f t="shared" si="463"/>
        <v>0</v>
      </c>
      <c r="K4941" s="10">
        <f t="shared" si="464"/>
        <v>306</v>
      </c>
      <c r="L4941" s="11">
        <v>0.05</v>
      </c>
      <c r="M4941" s="10">
        <f t="shared" si="465"/>
        <v>15.3</v>
      </c>
      <c r="N4941" s="10">
        <f t="shared" si="466"/>
        <v>321.3</v>
      </c>
      <c r="O4941" s="10">
        <v>119.06</v>
      </c>
      <c r="P4941" s="10">
        <f t="shared" si="467"/>
        <v>67.88</v>
      </c>
      <c r="Q4941" s="12">
        <v>45765</v>
      </c>
    </row>
    <row r="4942" spans="1:17" x14ac:dyDescent="0.25">
      <c r="A4942" s="4">
        <v>1224</v>
      </c>
      <c r="B4942" s="4" t="s">
        <v>32</v>
      </c>
      <c r="C4942" s="4" t="s">
        <v>17</v>
      </c>
      <c r="D4942" s="4" t="s">
        <v>33</v>
      </c>
      <c r="E4942" s="4" t="s">
        <v>30</v>
      </c>
      <c r="F4942" s="9">
        <v>4</v>
      </c>
      <c r="G4942" s="10">
        <v>90</v>
      </c>
      <c r="H4942" s="11">
        <v>0.1</v>
      </c>
      <c r="I4942" s="10">
        <f t="shared" si="462"/>
        <v>360</v>
      </c>
      <c r="J4942" s="10">
        <f t="shared" si="463"/>
        <v>36</v>
      </c>
      <c r="K4942" s="10">
        <f t="shared" si="464"/>
        <v>324</v>
      </c>
      <c r="L4942" s="11">
        <v>0.05</v>
      </c>
      <c r="M4942" s="10">
        <f t="shared" si="465"/>
        <v>16.2</v>
      </c>
      <c r="N4942" s="10">
        <f t="shared" si="466"/>
        <v>340.2</v>
      </c>
      <c r="O4942" s="10">
        <v>64.319999999999993</v>
      </c>
      <c r="P4942" s="10">
        <f t="shared" si="467"/>
        <v>66.720000000000027</v>
      </c>
      <c r="Q4942" s="12">
        <v>45780</v>
      </c>
    </row>
    <row r="4943" spans="1:17" x14ac:dyDescent="0.25">
      <c r="A4943" s="4">
        <v>1015</v>
      </c>
      <c r="B4943" s="4" t="s">
        <v>31</v>
      </c>
      <c r="C4943" s="4" t="s">
        <v>21</v>
      </c>
      <c r="D4943" s="4" t="s">
        <v>26</v>
      </c>
      <c r="E4943" s="4" t="s">
        <v>29</v>
      </c>
      <c r="F4943" s="9">
        <v>1</v>
      </c>
      <c r="G4943" s="10">
        <v>193</v>
      </c>
      <c r="H4943" s="11">
        <v>0.05</v>
      </c>
      <c r="I4943" s="10">
        <f t="shared" si="462"/>
        <v>193</v>
      </c>
      <c r="J4943" s="10">
        <f t="shared" si="463"/>
        <v>9.65</v>
      </c>
      <c r="K4943" s="10">
        <f t="shared" si="464"/>
        <v>183.35</v>
      </c>
      <c r="L4943" s="11">
        <v>0.05</v>
      </c>
      <c r="M4943" s="10">
        <f t="shared" si="465"/>
        <v>9.1675000000000004</v>
      </c>
      <c r="N4943" s="10">
        <f t="shared" si="466"/>
        <v>192.51749999999998</v>
      </c>
      <c r="O4943" s="10">
        <v>118.34</v>
      </c>
      <c r="P4943" s="10">
        <f t="shared" si="467"/>
        <v>65.009999999999991</v>
      </c>
      <c r="Q4943" s="12">
        <v>45660</v>
      </c>
    </row>
    <row r="4944" spans="1:17" x14ac:dyDescent="0.25">
      <c r="A4944" s="4">
        <v>4645</v>
      </c>
      <c r="B4944" s="4" t="s">
        <v>35</v>
      </c>
      <c r="C4944" s="4" t="s">
        <v>24</v>
      </c>
      <c r="D4944" s="4" t="s">
        <v>26</v>
      </c>
      <c r="E4944" s="4" t="s">
        <v>22</v>
      </c>
      <c r="F4944" s="9">
        <v>2</v>
      </c>
      <c r="G4944" s="10">
        <v>118</v>
      </c>
      <c r="H4944" s="11">
        <v>0.15</v>
      </c>
      <c r="I4944" s="10">
        <f t="shared" si="462"/>
        <v>236</v>
      </c>
      <c r="J4944" s="10">
        <f t="shared" si="463"/>
        <v>35.4</v>
      </c>
      <c r="K4944" s="10">
        <f t="shared" si="464"/>
        <v>200.6</v>
      </c>
      <c r="L4944" s="11">
        <v>0.05</v>
      </c>
      <c r="M4944" s="10">
        <f t="shared" si="465"/>
        <v>10.030000000000001</v>
      </c>
      <c r="N4944" s="10">
        <f t="shared" si="466"/>
        <v>210.63</v>
      </c>
      <c r="O4944" s="10">
        <v>68.28</v>
      </c>
      <c r="P4944" s="10">
        <f t="shared" si="467"/>
        <v>64.039999999999992</v>
      </c>
      <c r="Q4944" s="12">
        <v>45963</v>
      </c>
    </row>
    <row r="4945" spans="1:17" x14ac:dyDescent="0.25">
      <c r="A4945" s="4">
        <v>725</v>
      </c>
      <c r="B4945" s="4" t="s">
        <v>23</v>
      </c>
      <c r="C4945" s="4" t="s">
        <v>24</v>
      </c>
      <c r="D4945" s="4" t="s">
        <v>28</v>
      </c>
      <c r="E4945" s="4" t="s">
        <v>25</v>
      </c>
      <c r="F4945" s="9">
        <v>3</v>
      </c>
      <c r="G4945" s="10">
        <v>82</v>
      </c>
      <c r="H4945" s="11">
        <v>0.1</v>
      </c>
      <c r="I4945" s="10">
        <f t="shared" si="462"/>
        <v>246</v>
      </c>
      <c r="J4945" s="10">
        <f t="shared" si="463"/>
        <v>24.6</v>
      </c>
      <c r="K4945" s="10">
        <f t="shared" si="464"/>
        <v>221.4</v>
      </c>
      <c r="L4945" s="11">
        <v>0.05</v>
      </c>
      <c r="M4945" s="10">
        <f t="shared" si="465"/>
        <v>11.07</v>
      </c>
      <c r="N4945" s="10">
        <f t="shared" si="466"/>
        <v>232.47</v>
      </c>
      <c r="O4945" s="10">
        <v>52.86</v>
      </c>
      <c r="P4945" s="10">
        <f t="shared" si="467"/>
        <v>62.820000000000022</v>
      </c>
      <c r="Q4945" s="12">
        <v>45773</v>
      </c>
    </row>
    <row r="4946" spans="1:17" x14ac:dyDescent="0.25">
      <c r="A4946" s="4">
        <v>1975</v>
      </c>
      <c r="B4946" s="4" t="s">
        <v>31</v>
      </c>
      <c r="C4946" s="4" t="s">
        <v>21</v>
      </c>
      <c r="D4946" s="4" t="s">
        <v>26</v>
      </c>
      <c r="E4946" s="4" t="s">
        <v>29</v>
      </c>
      <c r="F4946" s="9">
        <v>1</v>
      </c>
      <c r="G4946" s="10">
        <v>258</v>
      </c>
      <c r="H4946" s="11">
        <v>0.1</v>
      </c>
      <c r="I4946" s="10">
        <f t="shared" si="462"/>
        <v>258</v>
      </c>
      <c r="J4946" s="10">
        <f t="shared" si="463"/>
        <v>25.8</v>
      </c>
      <c r="K4946" s="10">
        <f t="shared" si="464"/>
        <v>232.2</v>
      </c>
      <c r="L4946" s="11">
        <v>0.05</v>
      </c>
      <c r="M4946" s="10">
        <f t="shared" si="465"/>
        <v>11.61</v>
      </c>
      <c r="N4946" s="10">
        <f t="shared" si="466"/>
        <v>243.81</v>
      </c>
      <c r="O4946" s="10">
        <v>169.5</v>
      </c>
      <c r="P4946" s="10">
        <f t="shared" si="467"/>
        <v>62.699999999999989</v>
      </c>
      <c r="Q4946" s="12">
        <v>45791</v>
      </c>
    </row>
    <row r="4947" spans="1:17" x14ac:dyDescent="0.25">
      <c r="A4947" s="4">
        <v>618</v>
      </c>
      <c r="B4947" s="4" t="s">
        <v>38</v>
      </c>
      <c r="C4947" s="4" t="s">
        <v>17</v>
      </c>
      <c r="D4947" s="4" t="s">
        <v>28</v>
      </c>
      <c r="E4947" s="4" t="s">
        <v>27</v>
      </c>
      <c r="F4947" s="9">
        <v>3</v>
      </c>
      <c r="G4947" s="10">
        <v>130</v>
      </c>
      <c r="H4947" s="11">
        <v>0.05</v>
      </c>
      <c r="I4947" s="10">
        <f t="shared" ref="I4947:I5001" si="468">F4947*G4947</f>
        <v>390</v>
      </c>
      <c r="J4947" s="10">
        <f t="shared" si="463"/>
        <v>19.5</v>
      </c>
      <c r="K4947" s="10">
        <f t="shared" si="464"/>
        <v>370.5</v>
      </c>
      <c r="L4947" s="11">
        <v>0.05</v>
      </c>
      <c r="M4947" s="10">
        <f t="shared" si="465"/>
        <v>18.525000000000002</v>
      </c>
      <c r="N4947" s="10">
        <f t="shared" si="466"/>
        <v>389.02499999999998</v>
      </c>
      <c r="O4947" s="10">
        <v>102.62</v>
      </c>
      <c r="P4947" s="10">
        <f t="shared" si="467"/>
        <v>62.639999999999986</v>
      </c>
      <c r="Q4947" s="12">
        <v>45701</v>
      </c>
    </row>
    <row r="4948" spans="1:17" x14ac:dyDescent="0.25">
      <c r="A4948" s="4">
        <v>3861</v>
      </c>
      <c r="B4948" s="4" t="s">
        <v>35</v>
      </c>
      <c r="C4948" s="4" t="s">
        <v>17</v>
      </c>
      <c r="D4948" s="4" t="s">
        <v>18</v>
      </c>
      <c r="E4948" s="4" t="s">
        <v>36</v>
      </c>
      <c r="F4948" s="9">
        <v>1</v>
      </c>
      <c r="G4948" s="10">
        <v>157</v>
      </c>
      <c r="H4948" s="11">
        <v>0.05</v>
      </c>
      <c r="I4948" s="10">
        <f t="shared" si="468"/>
        <v>157</v>
      </c>
      <c r="J4948" s="10">
        <f t="shared" si="463"/>
        <v>7.8500000000000005</v>
      </c>
      <c r="K4948" s="10">
        <f t="shared" si="464"/>
        <v>149.15</v>
      </c>
      <c r="L4948" s="11">
        <v>0.05</v>
      </c>
      <c r="M4948" s="10">
        <f t="shared" si="465"/>
        <v>7.4575000000000005</v>
      </c>
      <c r="N4948" s="10">
        <f t="shared" si="466"/>
        <v>156.60750000000002</v>
      </c>
      <c r="O4948" s="10">
        <v>87.67</v>
      </c>
      <c r="P4948" s="10">
        <f t="shared" si="467"/>
        <v>61.480000000000004</v>
      </c>
      <c r="Q4948" s="12">
        <v>45866</v>
      </c>
    </row>
    <row r="4949" spans="1:17" x14ac:dyDescent="0.25">
      <c r="A4949" s="4">
        <v>1604</v>
      </c>
      <c r="B4949" s="4" t="s">
        <v>16</v>
      </c>
      <c r="C4949" s="4" t="s">
        <v>17</v>
      </c>
      <c r="D4949" s="4" t="s">
        <v>18</v>
      </c>
      <c r="E4949" s="4" t="s">
        <v>22</v>
      </c>
      <c r="F4949" s="9">
        <v>2</v>
      </c>
      <c r="G4949" s="10">
        <v>110</v>
      </c>
      <c r="H4949" s="11">
        <v>0.05</v>
      </c>
      <c r="I4949" s="10">
        <f t="shared" si="468"/>
        <v>220</v>
      </c>
      <c r="J4949" s="10">
        <f t="shared" si="463"/>
        <v>11</v>
      </c>
      <c r="K4949" s="10">
        <f t="shared" si="464"/>
        <v>209</v>
      </c>
      <c r="L4949" s="11">
        <v>0.05</v>
      </c>
      <c r="M4949" s="10">
        <f t="shared" si="465"/>
        <v>10.450000000000001</v>
      </c>
      <c r="N4949" s="10">
        <f t="shared" si="466"/>
        <v>219.45</v>
      </c>
      <c r="O4949" s="10">
        <v>74.5</v>
      </c>
      <c r="P4949" s="10">
        <f t="shared" si="467"/>
        <v>60</v>
      </c>
      <c r="Q4949" s="12">
        <v>45892</v>
      </c>
    </row>
    <row r="4950" spans="1:17" x14ac:dyDescent="0.25">
      <c r="A4950" s="4">
        <v>4456</v>
      </c>
      <c r="B4950" s="4" t="s">
        <v>31</v>
      </c>
      <c r="C4950" s="4" t="s">
        <v>24</v>
      </c>
      <c r="D4950" s="4" t="s">
        <v>18</v>
      </c>
      <c r="E4950" s="4" t="s">
        <v>37</v>
      </c>
      <c r="F4950" s="9">
        <v>7</v>
      </c>
      <c r="G4950" s="10">
        <v>120</v>
      </c>
      <c r="H4950" s="11">
        <v>0.15</v>
      </c>
      <c r="I4950" s="10">
        <f t="shared" si="468"/>
        <v>840</v>
      </c>
      <c r="J4950" s="10">
        <f t="shared" si="463"/>
        <v>126</v>
      </c>
      <c r="K4950" s="10">
        <f t="shared" si="464"/>
        <v>714</v>
      </c>
      <c r="L4950" s="11">
        <v>0.05</v>
      </c>
      <c r="M4950" s="10">
        <f t="shared" si="465"/>
        <v>35.700000000000003</v>
      </c>
      <c r="N4950" s="10">
        <f t="shared" si="466"/>
        <v>749.7</v>
      </c>
      <c r="O4950" s="10">
        <v>93.48</v>
      </c>
      <c r="P4950" s="10">
        <f t="shared" si="467"/>
        <v>59.639999999999986</v>
      </c>
      <c r="Q4950" s="12">
        <v>45771</v>
      </c>
    </row>
    <row r="4951" spans="1:17" x14ac:dyDescent="0.25">
      <c r="A4951" s="4">
        <v>3634</v>
      </c>
      <c r="B4951" s="4" t="s">
        <v>31</v>
      </c>
      <c r="C4951" s="4" t="s">
        <v>21</v>
      </c>
      <c r="D4951" s="4" t="s">
        <v>26</v>
      </c>
      <c r="E4951" s="4" t="s">
        <v>22</v>
      </c>
      <c r="F4951" s="9">
        <v>1</v>
      </c>
      <c r="G4951" s="10">
        <v>858</v>
      </c>
      <c r="H4951" s="11">
        <v>0.15</v>
      </c>
      <c r="I4951" s="10">
        <f t="shared" si="468"/>
        <v>858</v>
      </c>
      <c r="J4951" s="10">
        <f t="shared" si="463"/>
        <v>128.69999999999999</v>
      </c>
      <c r="K4951" s="10">
        <f t="shared" si="464"/>
        <v>729.3</v>
      </c>
      <c r="L4951" s="11">
        <v>0.05</v>
      </c>
      <c r="M4951" s="10">
        <f t="shared" si="465"/>
        <v>36.464999999999996</v>
      </c>
      <c r="N4951" s="10">
        <f t="shared" si="466"/>
        <v>765.76499999999999</v>
      </c>
      <c r="O4951" s="10">
        <v>671.11</v>
      </c>
      <c r="P4951" s="10">
        <f t="shared" si="467"/>
        <v>58.189999999999941</v>
      </c>
      <c r="Q4951" s="12">
        <v>45897</v>
      </c>
    </row>
    <row r="4952" spans="1:17" x14ac:dyDescent="0.25">
      <c r="A4952" s="4">
        <v>4135</v>
      </c>
      <c r="B4952" s="4" t="s">
        <v>34</v>
      </c>
      <c r="C4952" s="4" t="s">
        <v>17</v>
      </c>
      <c r="D4952" s="4" t="s">
        <v>33</v>
      </c>
      <c r="E4952" s="4" t="s">
        <v>37</v>
      </c>
      <c r="F4952" s="9">
        <v>2</v>
      </c>
      <c r="G4952" s="10">
        <v>89</v>
      </c>
      <c r="H4952" s="11">
        <v>0.15</v>
      </c>
      <c r="I4952" s="10">
        <f t="shared" si="468"/>
        <v>178</v>
      </c>
      <c r="J4952" s="10">
        <f t="shared" si="463"/>
        <v>26.7</v>
      </c>
      <c r="K4952" s="10">
        <f t="shared" si="464"/>
        <v>151.30000000000001</v>
      </c>
      <c r="L4952" s="11">
        <v>0.05</v>
      </c>
      <c r="M4952" s="10">
        <f t="shared" si="465"/>
        <v>7.5650000000000013</v>
      </c>
      <c r="N4952" s="10">
        <f t="shared" si="466"/>
        <v>158.86500000000001</v>
      </c>
      <c r="O4952" s="10">
        <v>47.09</v>
      </c>
      <c r="P4952" s="10">
        <f t="shared" si="467"/>
        <v>57.120000000000005</v>
      </c>
      <c r="Q4952" s="12">
        <v>45880</v>
      </c>
    </row>
    <row r="4953" spans="1:17" x14ac:dyDescent="0.25">
      <c r="A4953" s="4">
        <v>2045</v>
      </c>
      <c r="B4953" s="4" t="s">
        <v>23</v>
      </c>
      <c r="C4953" s="4" t="s">
        <v>21</v>
      </c>
      <c r="D4953" s="4" t="s">
        <v>33</v>
      </c>
      <c r="E4953" s="4" t="s">
        <v>19</v>
      </c>
      <c r="F4953" s="9">
        <v>1</v>
      </c>
      <c r="G4953" s="10">
        <v>759</v>
      </c>
      <c r="H4953" s="11">
        <v>0.15</v>
      </c>
      <c r="I4953" s="10">
        <f t="shared" si="468"/>
        <v>759</v>
      </c>
      <c r="J4953" s="10">
        <f t="shared" si="463"/>
        <v>113.85</v>
      </c>
      <c r="K4953" s="10">
        <f t="shared" si="464"/>
        <v>645.15</v>
      </c>
      <c r="L4953" s="11">
        <v>0.05</v>
      </c>
      <c r="M4953" s="10">
        <f t="shared" si="465"/>
        <v>32.2575</v>
      </c>
      <c r="N4953" s="10">
        <f t="shared" si="466"/>
        <v>677.40750000000003</v>
      </c>
      <c r="O4953" s="10">
        <v>588.33000000000004</v>
      </c>
      <c r="P4953" s="10">
        <f t="shared" si="467"/>
        <v>56.819999999999936</v>
      </c>
      <c r="Q4953" s="12">
        <v>45886</v>
      </c>
    </row>
    <row r="4954" spans="1:17" x14ac:dyDescent="0.25">
      <c r="A4954" s="4">
        <v>2237</v>
      </c>
      <c r="B4954" s="4" t="s">
        <v>16</v>
      </c>
      <c r="C4954" s="4" t="s">
        <v>21</v>
      </c>
      <c r="D4954" s="4" t="s">
        <v>26</v>
      </c>
      <c r="E4954" s="4" t="s">
        <v>29</v>
      </c>
      <c r="F4954" s="9">
        <v>1</v>
      </c>
      <c r="G4954" s="10">
        <v>175</v>
      </c>
      <c r="H4954" s="11">
        <v>0</v>
      </c>
      <c r="I4954" s="10">
        <f t="shared" si="468"/>
        <v>175</v>
      </c>
      <c r="J4954" s="10">
        <f t="shared" si="463"/>
        <v>0</v>
      </c>
      <c r="K4954" s="10">
        <f t="shared" si="464"/>
        <v>175</v>
      </c>
      <c r="L4954" s="11">
        <v>0.05</v>
      </c>
      <c r="M4954" s="10">
        <f t="shared" si="465"/>
        <v>8.75</v>
      </c>
      <c r="N4954" s="10">
        <f t="shared" si="466"/>
        <v>183.75</v>
      </c>
      <c r="O4954" s="10">
        <v>118.22</v>
      </c>
      <c r="P4954" s="10">
        <f t="shared" si="467"/>
        <v>56.78</v>
      </c>
      <c r="Q4954" s="12">
        <v>45923</v>
      </c>
    </row>
    <row r="4955" spans="1:17" x14ac:dyDescent="0.25">
      <c r="A4955" s="4">
        <v>1598</v>
      </c>
      <c r="B4955" s="4" t="s">
        <v>35</v>
      </c>
      <c r="C4955" s="4" t="s">
        <v>21</v>
      </c>
      <c r="D4955" s="4" t="s">
        <v>33</v>
      </c>
      <c r="E4955" s="4" t="s">
        <v>29</v>
      </c>
      <c r="F4955" s="9">
        <v>3</v>
      </c>
      <c r="G4955" s="10">
        <v>118</v>
      </c>
      <c r="H4955" s="11">
        <v>0.1</v>
      </c>
      <c r="I4955" s="10">
        <f t="shared" si="468"/>
        <v>354</v>
      </c>
      <c r="J4955" s="10">
        <f t="shared" si="463"/>
        <v>35.4</v>
      </c>
      <c r="K4955" s="10">
        <f t="shared" si="464"/>
        <v>318.60000000000002</v>
      </c>
      <c r="L4955" s="11">
        <v>0.05</v>
      </c>
      <c r="M4955" s="10">
        <f t="shared" si="465"/>
        <v>15.930000000000001</v>
      </c>
      <c r="N4955" s="10">
        <f t="shared" si="466"/>
        <v>334.53000000000003</v>
      </c>
      <c r="O4955" s="10">
        <v>87.64</v>
      </c>
      <c r="P4955" s="10">
        <f t="shared" si="467"/>
        <v>55.680000000000007</v>
      </c>
      <c r="Q4955" s="12">
        <v>45879</v>
      </c>
    </row>
    <row r="4956" spans="1:17" x14ac:dyDescent="0.25">
      <c r="A4956" s="4">
        <v>1001</v>
      </c>
      <c r="B4956" s="4" t="s">
        <v>20</v>
      </c>
      <c r="C4956" s="4" t="s">
        <v>17</v>
      </c>
      <c r="D4956" s="4" t="s">
        <v>33</v>
      </c>
      <c r="E4956" s="4" t="s">
        <v>27</v>
      </c>
      <c r="F4956" s="9">
        <v>2</v>
      </c>
      <c r="G4956" s="10">
        <v>83</v>
      </c>
      <c r="H4956" s="11">
        <v>0</v>
      </c>
      <c r="I4956" s="10">
        <f t="shared" si="468"/>
        <v>166</v>
      </c>
      <c r="J4956" s="10">
        <f t="shared" si="463"/>
        <v>0</v>
      </c>
      <c r="K4956" s="10">
        <f t="shared" si="464"/>
        <v>166</v>
      </c>
      <c r="L4956" s="11">
        <v>0.05</v>
      </c>
      <c r="M4956" s="10">
        <f t="shared" si="465"/>
        <v>8.3000000000000007</v>
      </c>
      <c r="N4956" s="10">
        <f t="shared" si="466"/>
        <v>174.3</v>
      </c>
      <c r="O4956" s="10">
        <v>55.63</v>
      </c>
      <c r="P4956" s="10">
        <f t="shared" si="467"/>
        <v>54.739999999999995</v>
      </c>
      <c r="Q4956" s="12">
        <v>45822</v>
      </c>
    </row>
    <row r="4957" spans="1:17" x14ac:dyDescent="0.25">
      <c r="A4957" s="4">
        <v>635</v>
      </c>
      <c r="B4957" s="4" t="s">
        <v>16</v>
      </c>
      <c r="C4957" s="4" t="s">
        <v>24</v>
      </c>
      <c r="D4957" s="4" t="s">
        <v>26</v>
      </c>
      <c r="E4957" s="4" t="s">
        <v>27</v>
      </c>
      <c r="F4957" s="9">
        <v>3</v>
      </c>
      <c r="G4957" s="10">
        <v>124</v>
      </c>
      <c r="H4957" s="11">
        <v>0.15</v>
      </c>
      <c r="I4957" s="10">
        <f t="shared" si="468"/>
        <v>372</v>
      </c>
      <c r="J4957" s="10">
        <f t="shared" si="463"/>
        <v>55.8</v>
      </c>
      <c r="K4957" s="10">
        <f t="shared" si="464"/>
        <v>316.2</v>
      </c>
      <c r="L4957" s="11">
        <v>0.05</v>
      </c>
      <c r="M4957" s="10">
        <f t="shared" si="465"/>
        <v>15.81</v>
      </c>
      <c r="N4957" s="10">
        <f t="shared" si="466"/>
        <v>332.01</v>
      </c>
      <c r="O4957" s="10">
        <v>87.23</v>
      </c>
      <c r="P4957" s="10">
        <f t="shared" si="467"/>
        <v>54.509999999999991</v>
      </c>
      <c r="Q4957" s="12">
        <v>45711</v>
      </c>
    </row>
    <row r="4958" spans="1:17" x14ac:dyDescent="0.25">
      <c r="A4958" s="4">
        <v>227</v>
      </c>
      <c r="B4958" s="4" t="s">
        <v>35</v>
      </c>
      <c r="C4958" s="4" t="s">
        <v>24</v>
      </c>
      <c r="D4958" s="4" t="s">
        <v>26</v>
      </c>
      <c r="E4958" s="4" t="s">
        <v>30</v>
      </c>
      <c r="F4958" s="9">
        <v>1</v>
      </c>
      <c r="G4958" s="10">
        <v>287</v>
      </c>
      <c r="H4958" s="11">
        <v>0.05</v>
      </c>
      <c r="I4958" s="10">
        <f t="shared" si="468"/>
        <v>287</v>
      </c>
      <c r="J4958" s="10">
        <f t="shared" si="463"/>
        <v>14.350000000000001</v>
      </c>
      <c r="K4958" s="10">
        <f t="shared" si="464"/>
        <v>272.64999999999998</v>
      </c>
      <c r="L4958" s="11">
        <v>0.05</v>
      </c>
      <c r="M4958" s="10">
        <f t="shared" si="465"/>
        <v>13.6325</v>
      </c>
      <c r="N4958" s="10">
        <f t="shared" si="466"/>
        <v>286.28249999999997</v>
      </c>
      <c r="O4958" s="10">
        <v>218.88</v>
      </c>
      <c r="P4958" s="10">
        <f t="shared" si="467"/>
        <v>53.769999999999982</v>
      </c>
      <c r="Q4958" s="12">
        <v>45747</v>
      </c>
    </row>
    <row r="4959" spans="1:17" x14ac:dyDescent="0.25">
      <c r="A4959" s="4">
        <v>9</v>
      </c>
      <c r="B4959" s="4" t="s">
        <v>32</v>
      </c>
      <c r="C4959" s="4" t="s">
        <v>21</v>
      </c>
      <c r="D4959" s="4" t="s">
        <v>33</v>
      </c>
      <c r="E4959" s="4" t="s">
        <v>19</v>
      </c>
      <c r="F4959" s="9">
        <v>1</v>
      </c>
      <c r="G4959" s="10">
        <v>976</v>
      </c>
      <c r="H4959" s="11">
        <v>0.15</v>
      </c>
      <c r="I4959" s="10">
        <f t="shared" si="468"/>
        <v>976</v>
      </c>
      <c r="J4959" s="10">
        <f t="shared" si="463"/>
        <v>146.4</v>
      </c>
      <c r="K4959" s="10">
        <f t="shared" si="464"/>
        <v>829.6</v>
      </c>
      <c r="L4959" s="11">
        <v>0.05</v>
      </c>
      <c r="M4959" s="10">
        <f t="shared" si="465"/>
        <v>41.480000000000004</v>
      </c>
      <c r="N4959" s="10">
        <f t="shared" si="466"/>
        <v>871.08</v>
      </c>
      <c r="O4959" s="10">
        <v>776.35</v>
      </c>
      <c r="P4959" s="10">
        <f t="shared" si="467"/>
        <v>53.25</v>
      </c>
      <c r="Q4959" s="12">
        <v>45946</v>
      </c>
    </row>
    <row r="4960" spans="1:17" x14ac:dyDescent="0.25">
      <c r="A4960" s="4">
        <v>2861</v>
      </c>
      <c r="B4960" s="4" t="s">
        <v>32</v>
      </c>
      <c r="C4960" s="4" t="s">
        <v>24</v>
      </c>
      <c r="D4960" s="4" t="s">
        <v>28</v>
      </c>
      <c r="E4960" s="4" t="s">
        <v>29</v>
      </c>
      <c r="F4960" s="9">
        <v>3</v>
      </c>
      <c r="G4960" s="10">
        <v>96</v>
      </c>
      <c r="H4960" s="11">
        <v>0.1</v>
      </c>
      <c r="I4960" s="10">
        <f t="shared" si="468"/>
        <v>288</v>
      </c>
      <c r="J4960" s="10">
        <f t="shared" si="463"/>
        <v>28.8</v>
      </c>
      <c r="K4960" s="10">
        <f t="shared" si="464"/>
        <v>259.2</v>
      </c>
      <c r="L4960" s="11">
        <v>0.05</v>
      </c>
      <c r="M4960" s="10">
        <f t="shared" si="465"/>
        <v>12.96</v>
      </c>
      <c r="N4960" s="10">
        <f t="shared" si="466"/>
        <v>272.15999999999997</v>
      </c>
      <c r="O4960" s="10">
        <v>68.819999999999993</v>
      </c>
      <c r="P4960" s="10">
        <f t="shared" si="467"/>
        <v>52.740000000000009</v>
      </c>
      <c r="Q4960" s="12">
        <v>45925</v>
      </c>
    </row>
    <row r="4961" spans="1:17" x14ac:dyDescent="0.25">
      <c r="A4961" s="4">
        <v>2685</v>
      </c>
      <c r="B4961" s="4" t="s">
        <v>35</v>
      </c>
      <c r="C4961" s="4" t="s">
        <v>21</v>
      </c>
      <c r="D4961" s="4" t="s">
        <v>26</v>
      </c>
      <c r="E4961" s="4" t="s">
        <v>36</v>
      </c>
      <c r="F4961" s="9">
        <v>1</v>
      </c>
      <c r="G4961" s="10">
        <v>302</v>
      </c>
      <c r="H4961" s="11">
        <v>0.1</v>
      </c>
      <c r="I4961" s="10">
        <f t="shared" si="468"/>
        <v>302</v>
      </c>
      <c r="J4961" s="10">
        <f t="shared" si="463"/>
        <v>30.200000000000003</v>
      </c>
      <c r="K4961" s="10">
        <f t="shared" si="464"/>
        <v>271.8</v>
      </c>
      <c r="L4961" s="11">
        <v>0.05</v>
      </c>
      <c r="M4961" s="10">
        <f t="shared" si="465"/>
        <v>13.590000000000002</v>
      </c>
      <c r="N4961" s="10">
        <f t="shared" si="466"/>
        <v>285.39</v>
      </c>
      <c r="O4961" s="10">
        <v>219.07</v>
      </c>
      <c r="P4961" s="10">
        <f t="shared" si="467"/>
        <v>52.730000000000018</v>
      </c>
      <c r="Q4961" s="12">
        <v>45703</v>
      </c>
    </row>
    <row r="4962" spans="1:17" x14ac:dyDescent="0.25">
      <c r="A4962" s="4">
        <v>3699</v>
      </c>
      <c r="B4962" s="4" t="s">
        <v>34</v>
      </c>
      <c r="C4962" s="4" t="s">
        <v>21</v>
      </c>
      <c r="D4962" s="4" t="s">
        <v>26</v>
      </c>
      <c r="E4962" s="4" t="s">
        <v>36</v>
      </c>
      <c r="F4962" s="9">
        <v>1</v>
      </c>
      <c r="G4962" s="10">
        <v>281</v>
      </c>
      <c r="H4962" s="11">
        <v>0.05</v>
      </c>
      <c r="I4962" s="10">
        <f t="shared" si="468"/>
        <v>281</v>
      </c>
      <c r="J4962" s="10">
        <f t="shared" si="463"/>
        <v>14.05</v>
      </c>
      <c r="K4962" s="10">
        <f t="shared" si="464"/>
        <v>266.95</v>
      </c>
      <c r="L4962" s="11">
        <v>0.05</v>
      </c>
      <c r="M4962" s="10">
        <f t="shared" si="465"/>
        <v>13.3475</v>
      </c>
      <c r="N4962" s="10">
        <f t="shared" si="466"/>
        <v>280.29750000000001</v>
      </c>
      <c r="O4962" s="10">
        <v>214.82</v>
      </c>
      <c r="P4962" s="10">
        <f t="shared" si="467"/>
        <v>52.129999999999995</v>
      </c>
      <c r="Q4962" s="12">
        <v>45822</v>
      </c>
    </row>
    <row r="4963" spans="1:17" x14ac:dyDescent="0.25">
      <c r="A4963" s="4">
        <v>2024</v>
      </c>
      <c r="B4963" s="4" t="s">
        <v>32</v>
      </c>
      <c r="C4963" s="4" t="s">
        <v>21</v>
      </c>
      <c r="D4963" s="4" t="s">
        <v>28</v>
      </c>
      <c r="E4963" s="4" t="s">
        <v>36</v>
      </c>
      <c r="F4963" s="9">
        <v>1</v>
      </c>
      <c r="G4963" s="10">
        <v>321</v>
      </c>
      <c r="H4963" s="11">
        <v>0.05</v>
      </c>
      <c r="I4963" s="10">
        <f t="shared" si="468"/>
        <v>321</v>
      </c>
      <c r="J4963" s="10">
        <f t="shared" si="463"/>
        <v>16.05</v>
      </c>
      <c r="K4963" s="10">
        <f t="shared" si="464"/>
        <v>304.95</v>
      </c>
      <c r="L4963" s="11">
        <v>0.05</v>
      </c>
      <c r="M4963" s="10">
        <f t="shared" si="465"/>
        <v>15.2475</v>
      </c>
      <c r="N4963" s="10">
        <f t="shared" si="466"/>
        <v>320.19749999999999</v>
      </c>
      <c r="O4963" s="10">
        <v>252.85</v>
      </c>
      <c r="P4963" s="10">
        <f t="shared" si="467"/>
        <v>52.099999999999994</v>
      </c>
      <c r="Q4963" s="12">
        <v>45975</v>
      </c>
    </row>
    <row r="4964" spans="1:17" x14ac:dyDescent="0.25">
      <c r="A4964" s="4">
        <v>148</v>
      </c>
      <c r="B4964" s="4" t="s">
        <v>20</v>
      </c>
      <c r="C4964" s="4" t="s">
        <v>17</v>
      </c>
      <c r="D4964" s="4" t="s">
        <v>28</v>
      </c>
      <c r="E4964" s="4" t="s">
        <v>19</v>
      </c>
      <c r="F4964" s="9">
        <v>1</v>
      </c>
      <c r="G4964" s="10">
        <v>128</v>
      </c>
      <c r="H4964" s="11">
        <v>0.05</v>
      </c>
      <c r="I4964" s="10">
        <f t="shared" si="468"/>
        <v>128</v>
      </c>
      <c r="J4964" s="10">
        <f t="shared" si="463"/>
        <v>6.4</v>
      </c>
      <c r="K4964" s="10">
        <f t="shared" si="464"/>
        <v>121.6</v>
      </c>
      <c r="L4964" s="11">
        <v>0.05</v>
      </c>
      <c r="M4964" s="10">
        <f t="shared" si="465"/>
        <v>6.08</v>
      </c>
      <c r="N4964" s="10">
        <f t="shared" si="466"/>
        <v>127.67999999999999</v>
      </c>
      <c r="O4964" s="10">
        <v>72.23</v>
      </c>
      <c r="P4964" s="10">
        <f t="shared" si="467"/>
        <v>49.36999999999999</v>
      </c>
      <c r="Q4964" s="12">
        <v>45812</v>
      </c>
    </row>
    <row r="4965" spans="1:17" x14ac:dyDescent="0.25">
      <c r="A4965" s="4">
        <v>4124</v>
      </c>
      <c r="B4965" s="4" t="s">
        <v>34</v>
      </c>
      <c r="C4965" s="4" t="s">
        <v>21</v>
      </c>
      <c r="D4965" s="4" t="s">
        <v>28</v>
      </c>
      <c r="E4965" s="4" t="s">
        <v>29</v>
      </c>
      <c r="F4965" s="9">
        <v>1</v>
      </c>
      <c r="G4965" s="10">
        <v>337</v>
      </c>
      <c r="H4965" s="11">
        <v>0.1</v>
      </c>
      <c r="I4965" s="10">
        <f t="shared" si="468"/>
        <v>337</v>
      </c>
      <c r="J4965" s="10">
        <f t="shared" si="463"/>
        <v>33.700000000000003</v>
      </c>
      <c r="K4965" s="10">
        <f t="shared" si="464"/>
        <v>303.3</v>
      </c>
      <c r="L4965" s="11">
        <v>0.05</v>
      </c>
      <c r="M4965" s="10">
        <f t="shared" si="465"/>
        <v>15.165000000000001</v>
      </c>
      <c r="N4965" s="10">
        <f t="shared" si="466"/>
        <v>318.46500000000003</v>
      </c>
      <c r="O4965" s="10">
        <v>254.09</v>
      </c>
      <c r="P4965" s="10">
        <f t="shared" si="467"/>
        <v>49.210000000000008</v>
      </c>
      <c r="Q4965" s="12">
        <v>45696</v>
      </c>
    </row>
    <row r="4966" spans="1:17" x14ac:dyDescent="0.25">
      <c r="A4966" s="4">
        <v>821</v>
      </c>
      <c r="B4966" s="4" t="s">
        <v>32</v>
      </c>
      <c r="C4966" s="4" t="s">
        <v>17</v>
      </c>
      <c r="D4966" s="4" t="s">
        <v>18</v>
      </c>
      <c r="E4966" s="4" t="s">
        <v>27</v>
      </c>
      <c r="F4966" s="9">
        <v>2</v>
      </c>
      <c r="G4966" s="10">
        <v>192</v>
      </c>
      <c r="H4966" s="11">
        <v>0.15</v>
      </c>
      <c r="I4966" s="10">
        <f t="shared" si="468"/>
        <v>384</v>
      </c>
      <c r="J4966" s="10">
        <f t="shared" si="463"/>
        <v>57.599999999999994</v>
      </c>
      <c r="K4966" s="10">
        <f t="shared" si="464"/>
        <v>326.39999999999998</v>
      </c>
      <c r="L4966" s="11">
        <v>0.05</v>
      </c>
      <c r="M4966" s="10">
        <f t="shared" si="465"/>
        <v>16.32</v>
      </c>
      <c r="N4966" s="10">
        <f t="shared" si="466"/>
        <v>342.71999999999997</v>
      </c>
      <c r="O4966" s="10">
        <v>139.11000000000001</v>
      </c>
      <c r="P4966" s="10">
        <f t="shared" si="467"/>
        <v>48.17999999999995</v>
      </c>
      <c r="Q4966" s="12">
        <v>45912</v>
      </c>
    </row>
    <row r="4967" spans="1:17" x14ac:dyDescent="0.25">
      <c r="A4967" s="4">
        <v>2953</v>
      </c>
      <c r="B4967" s="4" t="s">
        <v>38</v>
      </c>
      <c r="C4967" s="4" t="s">
        <v>24</v>
      </c>
      <c r="D4967" s="4" t="s">
        <v>18</v>
      </c>
      <c r="E4967" s="4" t="s">
        <v>36</v>
      </c>
      <c r="F4967" s="9">
        <v>4</v>
      </c>
      <c r="G4967" s="10">
        <v>159</v>
      </c>
      <c r="H4967" s="11">
        <v>0.15</v>
      </c>
      <c r="I4967" s="10">
        <f t="shared" si="468"/>
        <v>636</v>
      </c>
      <c r="J4967" s="10">
        <f t="shared" si="463"/>
        <v>95.399999999999991</v>
      </c>
      <c r="K4967" s="10">
        <f t="shared" si="464"/>
        <v>540.6</v>
      </c>
      <c r="L4967" s="11">
        <v>0.05</v>
      </c>
      <c r="M4967" s="10">
        <f t="shared" si="465"/>
        <v>27.03</v>
      </c>
      <c r="N4967" s="10">
        <f t="shared" si="466"/>
        <v>567.63</v>
      </c>
      <c r="O4967" s="10">
        <v>123.36</v>
      </c>
      <c r="P4967" s="10">
        <f t="shared" si="467"/>
        <v>47.160000000000025</v>
      </c>
      <c r="Q4967" s="12">
        <v>45725</v>
      </c>
    </row>
    <row r="4968" spans="1:17" x14ac:dyDescent="0.25">
      <c r="A4968" s="4">
        <v>3710</v>
      </c>
      <c r="B4968" s="4" t="s">
        <v>23</v>
      </c>
      <c r="C4968" s="4" t="s">
        <v>17</v>
      </c>
      <c r="D4968" s="4" t="s">
        <v>28</v>
      </c>
      <c r="E4968" s="4" t="s">
        <v>29</v>
      </c>
      <c r="F4968" s="9">
        <v>6</v>
      </c>
      <c r="G4968" s="10">
        <v>113</v>
      </c>
      <c r="H4968" s="11">
        <v>0.15</v>
      </c>
      <c r="I4968" s="10">
        <f t="shared" si="468"/>
        <v>678</v>
      </c>
      <c r="J4968" s="10">
        <f t="shared" si="463"/>
        <v>101.7</v>
      </c>
      <c r="K4968" s="10">
        <f t="shared" si="464"/>
        <v>576.29999999999995</v>
      </c>
      <c r="L4968" s="11">
        <v>0.05</v>
      </c>
      <c r="M4968" s="10">
        <f t="shared" si="465"/>
        <v>28.814999999999998</v>
      </c>
      <c r="N4968" s="10">
        <f t="shared" si="466"/>
        <v>605.11500000000001</v>
      </c>
      <c r="O4968" s="10">
        <v>88.22</v>
      </c>
      <c r="P4968" s="10">
        <f t="shared" si="467"/>
        <v>46.980000000000018</v>
      </c>
      <c r="Q4968" s="12">
        <v>45834</v>
      </c>
    </row>
    <row r="4969" spans="1:17" x14ac:dyDescent="0.25">
      <c r="A4969" s="4">
        <v>3062</v>
      </c>
      <c r="B4969" s="4" t="s">
        <v>35</v>
      </c>
      <c r="C4969" s="4" t="s">
        <v>21</v>
      </c>
      <c r="D4969" s="4" t="s">
        <v>28</v>
      </c>
      <c r="E4969" s="4" t="s">
        <v>29</v>
      </c>
      <c r="F4969" s="9">
        <v>2</v>
      </c>
      <c r="G4969" s="10">
        <v>90</v>
      </c>
      <c r="H4969" s="11">
        <v>0.05</v>
      </c>
      <c r="I4969" s="10">
        <f t="shared" si="468"/>
        <v>180</v>
      </c>
      <c r="J4969" s="10">
        <f t="shared" si="463"/>
        <v>9</v>
      </c>
      <c r="K4969" s="10">
        <f t="shared" si="464"/>
        <v>171</v>
      </c>
      <c r="L4969" s="11">
        <v>0.05</v>
      </c>
      <c r="M4969" s="10">
        <f t="shared" si="465"/>
        <v>8.5500000000000007</v>
      </c>
      <c r="N4969" s="10">
        <f t="shared" si="466"/>
        <v>179.55</v>
      </c>
      <c r="O4969" s="10">
        <v>62.01</v>
      </c>
      <c r="P4969" s="10">
        <f t="shared" si="467"/>
        <v>46.980000000000004</v>
      </c>
      <c r="Q4969" s="12">
        <v>45857</v>
      </c>
    </row>
    <row r="4970" spans="1:17" x14ac:dyDescent="0.25">
      <c r="A4970" s="4">
        <v>3809</v>
      </c>
      <c r="B4970" s="4" t="s">
        <v>31</v>
      </c>
      <c r="C4970" s="4" t="s">
        <v>17</v>
      </c>
      <c r="D4970" s="4" t="s">
        <v>26</v>
      </c>
      <c r="E4970" s="4" t="s">
        <v>37</v>
      </c>
      <c r="F4970" s="9">
        <v>1</v>
      </c>
      <c r="G4970" s="10">
        <v>239</v>
      </c>
      <c r="H4970" s="11">
        <v>0.15</v>
      </c>
      <c r="I4970" s="10">
        <f t="shared" si="468"/>
        <v>239</v>
      </c>
      <c r="J4970" s="10">
        <f t="shared" si="463"/>
        <v>35.85</v>
      </c>
      <c r="K4970" s="10">
        <f t="shared" si="464"/>
        <v>203.15</v>
      </c>
      <c r="L4970" s="11">
        <v>0.05</v>
      </c>
      <c r="M4970" s="10">
        <f t="shared" si="465"/>
        <v>10.157500000000001</v>
      </c>
      <c r="N4970" s="10">
        <f t="shared" si="466"/>
        <v>213.3075</v>
      </c>
      <c r="O4970" s="10">
        <v>156.66999999999999</v>
      </c>
      <c r="P4970" s="10">
        <f t="shared" si="467"/>
        <v>46.480000000000018</v>
      </c>
      <c r="Q4970" s="12">
        <v>45716</v>
      </c>
    </row>
    <row r="4971" spans="1:17" x14ac:dyDescent="0.25">
      <c r="A4971" s="4">
        <v>1261</v>
      </c>
      <c r="B4971" s="4" t="s">
        <v>23</v>
      </c>
      <c r="C4971" s="4" t="s">
        <v>17</v>
      </c>
      <c r="D4971" s="4" t="s">
        <v>33</v>
      </c>
      <c r="E4971" s="4" t="s">
        <v>37</v>
      </c>
      <c r="F4971" s="9">
        <v>4</v>
      </c>
      <c r="G4971" s="10">
        <v>81</v>
      </c>
      <c r="H4971" s="11">
        <v>0.15</v>
      </c>
      <c r="I4971" s="10">
        <f t="shared" si="468"/>
        <v>324</v>
      </c>
      <c r="J4971" s="10">
        <f t="shared" si="463"/>
        <v>48.6</v>
      </c>
      <c r="K4971" s="10">
        <f t="shared" si="464"/>
        <v>275.39999999999998</v>
      </c>
      <c r="L4971" s="11">
        <v>0.05</v>
      </c>
      <c r="M4971" s="10">
        <f t="shared" si="465"/>
        <v>13.77</v>
      </c>
      <c r="N4971" s="10">
        <f t="shared" si="466"/>
        <v>289.16999999999996</v>
      </c>
      <c r="O4971" s="10">
        <v>57.31</v>
      </c>
      <c r="P4971" s="10">
        <f t="shared" si="467"/>
        <v>46.159999999999968</v>
      </c>
      <c r="Q4971" s="12">
        <v>45972</v>
      </c>
    </row>
    <row r="4972" spans="1:17" x14ac:dyDescent="0.25">
      <c r="A4972" s="4">
        <v>4723</v>
      </c>
      <c r="B4972" s="4" t="s">
        <v>31</v>
      </c>
      <c r="C4972" s="4" t="s">
        <v>17</v>
      </c>
      <c r="D4972" s="4" t="s">
        <v>26</v>
      </c>
      <c r="E4972" s="4" t="s">
        <v>30</v>
      </c>
      <c r="F4972" s="9">
        <v>1</v>
      </c>
      <c r="G4972" s="10">
        <v>334</v>
      </c>
      <c r="H4972" s="11">
        <v>0.15</v>
      </c>
      <c r="I4972" s="10">
        <f t="shared" si="468"/>
        <v>334</v>
      </c>
      <c r="J4972" s="10">
        <f t="shared" si="463"/>
        <v>50.1</v>
      </c>
      <c r="K4972" s="10">
        <f t="shared" si="464"/>
        <v>283.89999999999998</v>
      </c>
      <c r="L4972" s="11">
        <v>0.05</v>
      </c>
      <c r="M4972" s="10">
        <f t="shared" si="465"/>
        <v>14.195</v>
      </c>
      <c r="N4972" s="10">
        <f t="shared" si="466"/>
        <v>298.09499999999997</v>
      </c>
      <c r="O4972" s="10">
        <v>237.84</v>
      </c>
      <c r="P4972" s="10">
        <f t="shared" si="467"/>
        <v>46.059999999999974</v>
      </c>
      <c r="Q4972" s="12">
        <v>45779</v>
      </c>
    </row>
    <row r="4973" spans="1:17" x14ac:dyDescent="0.25">
      <c r="A4973" s="4">
        <v>3961</v>
      </c>
      <c r="B4973" s="4" t="s">
        <v>23</v>
      </c>
      <c r="C4973" s="4" t="s">
        <v>24</v>
      </c>
      <c r="D4973" s="4" t="s">
        <v>33</v>
      </c>
      <c r="E4973" s="4" t="s">
        <v>27</v>
      </c>
      <c r="F4973" s="9">
        <v>3</v>
      </c>
      <c r="G4973" s="10">
        <v>107</v>
      </c>
      <c r="H4973" s="11">
        <v>0.1</v>
      </c>
      <c r="I4973" s="10">
        <f t="shared" si="468"/>
        <v>321</v>
      </c>
      <c r="J4973" s="10">
        <f t="shared" si="463"/>
        <v>32.1</v>
      </c>
      <c r="K4973" s="10">
        <f t="shared" si="464"/>
        <v>288.89999999999998</v>
      </c>
      <c r="L4973" s="11">
        <v>0.05</v>
      </c>
      <c r="M4973" s="10">
        <f t="shared" si="465"/>
        <v>14.445</v>
      </c>
      <c r="N4973" s="10">
        <f t="shared" si="466"/>
        <v>303.34499999999997</v>
      </c>
      <c r="O4973" s="10">
        <v>81.28</v>
      </c>
      <c r="P4973" s="10">
        <f t="shared" si="467"/>
        <v>45.059999999999974</v>
      </c>
      <c r="Q4973" s="12">
        <v>45981</v>
      </c>
    </row>
    <row r="4974" spans="1:17" x14ac:dyDescent="0.25">
      <c r="A4974" s="4">
        <v>2058</v>
      </c>
      <c r="B4974" s="4" t="s">
        <v>20</v>
      </c>
      <c r="C4974" s="4" t="s">
        <v>17</v>
      </c>
      <c r="D4974" s="4" t="s">
        <v>26</v>
      </c>
      <c r="E4974" s="4" t="s">
        <v>37</v>
      </c>
      <c r="F4974" s="9">
        <v>2</v>
      </c>
      <c r="G4974" s="10">
        <v>145</v>
      </c>
      <c r="H4974" s="11">
        <v>0.05</v>
      </c>
      <c r="I4974" s="10">
        <f t="shared" si="468"/>
        <v>290</v>
      </c>
      <c r="J4974" s="10">
        <f t="shared" si="463"/>
        <v>14.5</v>
      </c>
      <c r="K4974" s="10">
        <f t="shared" si="464"/>
        <v>275.5</v>
      </c>
      <c r="L4974" s="11">
        <v>0.05</v>
      </c>
      <c r="M4974" s="10">
        <f t="shared" si="465"/>
        <v>13.775</v>
      </c>
      <c r="N4974" s="10">
        <f t="shared" si="466"/>
        <v>289.27499999999998</v>
      </c>
      <c r="O4974" s="10">
        <v>115.57</v>
      </c>
      <c r="P4974" s="10">
        <f t="shared" si="467"/>
        <v>44.360000000000014</v>
      </c>
      <c r="Q4974" s="12">
        <v>45799</v>
      </c>
    </row>
    <row r="4975" spans="1:17" x14ac:dyDescent="0.25">
      <c r="A4975" s="4">
        <v>4458</v>
      </c>
      <c r="B4975" s="4" t="s">
        <v>32</v>
      </c>
      <c r="C4975" s="4" t="s">
        <v>21</v>
      </c>
      <c r="D4975" s="4" t="s">
        <v>33</v>
      </c>
      <c r="E4975" s="4" t="s">
        <v>36</v>
      </c>
      <c r="F4975" s="9">
        <v>2</v>
      </c>
      <c r="G4975" s="10">
        <v>173</v>
      </c>
      <c r="H4975" s="11">
        <v>0.15</v>
      </c>
      <c r="I4975" s="10">
        <f t="shared" si="468"/>
        <v>346</v>
      </c>
      <c r="J4975" s="10">
        <f t="shared" si="463"/>
        <v>51.9</v>
      </c>
      <c r="K4975" s="10">
        <f t="shared" si="464"/>
        <v>294.10000000000002</v>
      </c>
      <c r="L4975" s="11">
        <v>0.05</v>
      </c>
      <c r="M4975" s="10">
        <f t="shared" si="465"/>
        <v>14.705000000000002</v>
      </c>
      <c r="N4975" s="10">
        <f t="shared" si="466"/>
        <v>308.80500000000001</v>
      </c>
      <c r="O4975" s="10">
        <v>126.21</v>
      </c>
      <c r="P4975" s="10">
        <f t="shared" si="467"/>
        <v>41.680000000000035</v>
      </c>
      <c r="Q4975" s="12">
        <v>45775</v>
      </c>
    </row>
    <row r="4976" spans="1:17" x14ac:dyDescent="0.25">
      <c r="A4976" s="4">
        <v>1250</v>
      </c>
      <c r="B4976" s="4" t="s">
        <v>34</v>
      </c>
      <c r="C4976" s="4" t="s">
        <v>17</v>
      </c>
      <c r="D4976" s="4" t="s">
        <v>33</v>
      </c>
      <c r="E4976" s="4" t="s">
        <v>37</v>
      </c>
      <c r="F4976" s="9">
        <v>1</v>
      </c>
      <c r="G4976" s="10">
        <v>194</v>
      </c>
      <c r="H4976" s="11">
        <v>0.1</v>
      </c>
      <c r="I4976" s="10">
        <f t="shared" si="468"/>
        <v>194</v>
      </c>
      <c r="J4976" s="10">
        <f t="shared" si="463"/>
        <v>19.400000000000002</v>
      </c>
      <c r="K4976" s="10">
        <f t="shared" si="464"/>
        <v>174.6</v>
      </c>
      <c r="L4976" s="11">
        <v>0.05</v>
      </c>
      <c r="M4976" s="10">
        <f t="shared" si="465"/>
        <v>8.73</v>
      </c>
      <c r="N4976" s="10">
        <f t="shared" si="466"/>
        <v>183.32999999999998</v>
      </c>
      <c r="O4976" s="10">
        <v>134.91999999999999</v>
      </c>
      <c r="P4976" s="10">
        <f t="shared" si="467"/>
        <v>39.680000000000007</v>
      </c>
      <c r="Q4976" s="12">
        <v>45837</v>
      </c>
    </row>
    <row r="4977" spans="1:17" x14ac:dyDescent="0.25">
      <c r="A4977" s="4">
        <v>4337</v>
      </c>
      <c r="B4977" s="4" t="s">
        <v>16</v>
      </c>
      <c r="C4977" s="4" t="s">
        <v>17</v>
      </c>
      <c r="D4977" s="4" t="s">
        <v>33</v>
      </c>
      <c r="E4977" s="4" t="s">
        <v>19</v>
      </c>
      <c r="F4977" s="9">
        <v>1</v>
      </c>
      <c r="G4977" s="10">
        <v>220</v>
      </c>
      <c r="H4977" s="11">
        <v>0.05</v>
      </c>
      <c r="I4977" s="10">
        <f t="shared" si="468"/>
        <v>220</v>
      </c>
      <c r="J4977" s="10">
        <f t="shared" si="463"/>
        <v>11</v>
      </c>
      <c r="K4977" s="10">
        <f t="shared" si="464"/>
        <v>209</v>
      </c>
      <c r="L4977" s="11">
        <v>0.05</v>
      </c>
      <c r="M4977" s="10">
        <f t="shared" si="465"/>
        <v>10.450000000000001</v>
      </c>
      <c r="N4977" s="10">
        <f t="shared" si="466"/>
        <v>219.45</v>
      </c>
      <c r="O4977" s="10">
        <v>169.6</v>
      </c>
      <c r="P4977" s="10">
        <f t="shared" si="467"/>
        <v>39.400000000000006</v>
      </c>
      <c r="Q4977" s="12">
        <v>45958</v>
      </c>
    </row>
    <row r="4978" spans="1:17" x14ac:dyDescent="0.25">
      <c r="A4978" s="4">
        <v>4195</v>
      </c>
      <c r="B4978" s="4" t="s">
        <v>31</v>
      </c>
      <c r="C4978" s="4" t="s">
        <v>21</v>
      </c>
      <c r="D4978" s="4" t="s">
        <v>26</v>
      </c>
      <c r="E4978" s="4" t="s">
        <v>22</v>
      </c>
      <c r="F4978" s="9">
        <v>1</v>
      </c>
      <c r="G4978" s="10">
        <v>271</v>
      </c>
      <c r="H4978" s="11">
        <v>0.15</v>
      </c>
      <c r="I4978" s="10">
        <f t="shared" si="468"/>
        <v>271</v>
      </c>
      <c r="J4978" s="10">
        <f t="shared" si="463"/>
        <v>40.65</v>
      </c>
      <c r="K4978" s="10">
        <f t="shared" si="464"/>
        <v>230.35</v>
      </c>
      <c r="L4978" s="11">
        <v>0.05</v>
      </c>
      <c r="M4978" s="10">
        <f t="shared" si="465"/>
        <v>11.5175</v>
      </c>
      <c r="N4978" s="10">
        <f t="shared" si="466"/>
        <v>241.86750000000001</v>
      </c>
      <c r="O4978" s="10">
        <v>192.26</v>
      </c>
      <c r="P4978" s="10">
        <f t="shared" si="467"/>
        <v>38.090000000000003</v>
      </c>
      <c r="Q4978" s="12">
        <v>45893</v>
      </c>
    </row>
    <row r="4979" spans="1:17" x14ac:dyDescent="0.25">
      <c r="A4979" s="4">
        <v>2990</v>
      </c>
      <c r="B4979" s="4" t="s">
        <v>20</v>
      </c>
      <c r="C4979" s="4" t="s">
        <v>17</v>
      </c>
      <c r="D4979" s="4" t="s">
        <v>33</v>
      </c>
      <c r="E4979" s="4" t="s">
        <v>29</v>
      </c>
      <c r="F4979" s="9">
        <v>1</v>
      </c>
      <c r="G4979" s="10">
        <v>136</v>
      </c>
      <c r="H4979" s="11">
        <v>0.05</v>
      </c>
      <c r="I4979" s="10">
        <f t="shared" si="468"/>
        <v>136</v>
      </c>
      <c r="J4979" s="10">
        <f t="shared" si="463"/>
        <v>6.8000000000000007</v>
      </c>
      <c r="K4979" s="10">
        <f t="shared" si="464"/>
        <v>129.19999999999999</v>
      </c>
      <c r="L4979" s="11">
        <v>0.05</v>
      </c>
      <c r="M4979" s="10">
        <f t="shared" si="465"/>
        <v>6.46</v>
      </c>
      <c r="N4979" s="10">
        <f t="shared" si="466"/>
        <v>135.66</v>
      </c>
      <c r="O4979" s="10">
        <v>91.11</v>
      </c>
      <c r="P4979" s="10">
        <f t="shared" si="467"/>
        <v>38.089999999999989</v>
      </c>
      <c r="Q4979" s="12">
        <v>45722</v>
      </c>
    </row>
    <row r="4980" spans="1:17" x14ac:dyDescent="0.25">
      <c r="A4980" s="4">
        <v>4398</v>
      </c>
      <c r="B4980" s="4" t="s">
        <v>34</v>
      </c>
      <c r="C4980" s="4" t="s">
        <v>24</v>
      </c>
      <c r="D4980" s="4" t="s">
        <v>18</v>
      </c>
      <c r="E4980" s="4" t="s">
        <v>30</v>
      </c>
      <c r="F4980" s="9">
        <v>2</v>
      </c>
      <c r="G4980" s="10">
        <v>178</v>
      </c>
      <c r="H4980" s="11">
        <v>0.15</v>
      </c>
      <c r="I4980" s="10">
        <f t="shared" si="468"/>
        <v>356</v>
      </c>
      <c r="J4980" s="10">
        <f t="shared" si="463"/>
        <v>53.4</v>
      </c>
      <c r="K4980" s="10">
        <f t="shared" si="464"/>
        <v>302.60000000000002</v>
      </c>
      <c r="L4980" s="11">
        <v>0.05</v>
      </c>
      <c r="M4980" s="10">
        <f t="shared" si="465"/>
        <v>15.130000000000003</v>
      </c>
      <c r="N4980" s="10">
        <f t="shared" si="466"/>
        <v>317.73</v>
      </c>
      <c r="O4980" s="10">
        <v>132.75</v>
      </c>
      <c r="P4980" s="10">
        <f t="shared" si="467"/>
        <v>37.100000000000023</v>
      </c>
      <c r="Q4980" s="12">
        <v>45851</v>
      </c>
    </row>
    <row r="4981" spans="1:17" x14ac:dyDescent="0.25">
      <c r="A4981" s="4">
        <v>3685</v>
      </c>
      <c r="B4981" s="4" t="s">
        <v>32</v>
      </c>
      <c r="C4981" s="4" t="s">
        <v>24</v>
      </c>
      <c r="D4981" s="4" t="s">
        <v>33</v>
      </c>
      <c r="E4981" s="4" t="s">
        <v>29</v>
      </c>
      <c r="F4981" s="9">
        <v>1</v>
      </c>
      <c r="G4981" s="10">
        <v>641</v>
      </c>
      <c r="H4981" s="11">
        <v>0.15</v>
      </c>
      <c r="I4981" s="10">
        <f t="shared" si="468"/>
        <v>641</v>
      </c>
      <c r="J4981" s="10">
        <f t="shared" si="463"/>
        <v>96.149999999999991</v>
      </c>
      <c r="K4981" s="10">
        <f t="shared" si="464"/>
        <v>544.85</v>
      </c>
      <c r="L4981" s="11">
        <v>0.05</v>
      </c>
      <c r="M4981" s="10">
        <f t="shared" si="465"/>
        <v>27.242500000000003</v>
      </c>
      <c r="N4981" s="10">
        <f t="shared" si="466"/>
        <v>572.09249999999997</v>
      </c>
      <c r="O4981" s="10">
        <v>509.55</v>
      </c>
      <c r="P4981" s="10">
        <f t="shared" si="467"/>
        <v>35.300000000000011</v>
      </c>
      <c r="Q4981" s="12">
        <v>45761</v>
      </c>
    </row>
    <row r="4982" spans="1:17" x14ac:dyDescent="0.25">
      <c r="A4982" s="4">
        <v>1675</v>
      </c>
      <c r="B4982" s="4" t="s">
        <v>38</v>
      </c>
      <c r="C4982" s="4" t="s">
        <v>17</v>
      </c>
      <c r="D4982" s="4" t="s">
        <v>26</v>
      </c>
      <c r="E4982" s="4" t="s">
        <v>29</v>
      </c>
      <c r="F4982" s="9">
        <v>1</v>
      </c>
      <c r="G4982" s="10">
        <v>143</v>
      </c>
      <c r="H4982" s="11">
        <v>0.05</v>
      </c>
      <c r="I4982" s="10">
        <f t="shared" si="468"/>
        <v>143</v>
      </c>
      <c r="J4982" s="10">
        <f t="shared" si="463"/>
        <v>7.15</v>
      </c>
      <c r="K4982" s="10">
        <f t="shared" si="464"/>
        <v>135.85</v>
      </c>
      <c r="L4982" s="11">
        <v>0.05</v>
      </c>
      <c r="M4982" s="10">
        <f t="shared" si="465"/>
        <v>6.7925000000000004</v>
      </c>
      <c r="N4982" s="10">
        <f t="shared" si="466"/>
        <v>142.64249999999998</v>
      </c>
      <c r="O4982" s="10">
        <v>100.86</v>
      </c>
      <c r="P4982" s="10">
        <f t="shared" si="467"/>
        <v>34.989999999999995</v>
      </c>
      <c r="Q4982" s="12">
        <v>45897</v>
      </c>
    </row>
    <row r="4983" spans="1:17" x14ac:dyDescent="0.25">
      <c r="A4983" s="4">
        <v>581</v>
      </c>
      <c r="B4983" s="4" t="s">
        <v>23</v>
      </c>
      <c r="C4983" s="4" t="s">
        <v>21</v>
      </c>
      <c r="D4983" s="4" t="s">
        <v>28</v>
      </c>
      <c r="E4983" s="4" t="s">
        <v>25</v>
      </c>
      <c r="F4983" s="9">
        <v>1</v>
      </c>
      <c r="G4983" s="10">
        <v>128</v>
      </c>
      <c r="H4983" s="11">
        <v>0.1</v>
      </c>
      <c r="I4983" s="10">
        <f t="shared" si="468"/>
        <v>128</v>
      </c>
      <c r="J4983" s="10">
        <f t="shared" si="463"/>
        <v>12.8</v>
      </c>
      <c r="K4983" s="10">
        <f t="shared" si="464"/>
        <v>115.2</v>
      </c>
      <c r="L4983" s="11">
        <v>0.05</v>
      </c>
      <c r="M4983" s="10">
        <f t="shared" si="465"/>
        <v>5.7600000000000007</v>
      </c>
      <c r="N4983" s="10">
        <f t="shared" si="466"/>
        <v>120.96000000000001</v>
      </c>
      <c r="O4983" s="10">
        <v>80.25</v>
      </c>
      <c r="P4983" s="10">
        <f t="shared" si="467"/>
        <v>34.950000000000003</v>
      </c>
      <c r="Q4983" s="12">
        <v>45900</v>
      </c>
    </row>
    <row r="4984" spans="1:17" x14ac:dyDescent="0.25">
      <c r="A4984" s="4">
        <v>2687</v>
      </c>
      <c r="B4984" s="4" t="s">
        <v>20</v>
      </c>
      <c r="C4984" s="4" t="s">
        <v>21</v>
      </c>
      <c r="D4984" s="4" t="s">
        <v>26</v>
      </c>
      <c r="E4984" s="4" t="s">
        <v>30</v>
      </c>
      <c r="F4984" s="9">
        <v>1</v>
      </c>
      <c r="G4984" s="10">
        <v>147</v>
      </c>
      <c r="H4984" s="11">
        <v>0.05</v>
      </c>
      <c r="I4984" s="10">
        <f t="shared" si="468"/>
        <v>147</v>
      </c>
      <c r="J4984" s="10">
        <f t="shared" si="463"/>
        <v>7.3500000000000005</v>
      </c>
      <c r="K4984" s="10">
        <f t="shared" si="464"/>
        <v>139.65</v>
      </c>
      <c r="L4984" s="11">
        <v>0.05</v>
      </c>
      <c r="M4984" s="10">
        <f t="shared" si="465"/>
        <v>6.9825000000000008</v>
      </c>
      <c r="N4984" s="10">
        <f t="shared" si="466"/>
        <v>146.63249999999999</v>
      </c>
      <c r="O4984" s="10">
        <v>105.13</v>
      </c>
      <c r="P4984" s="10">
        <f t="shared" si="467"/>
        <v>34.52000000000001</v>
      </c>
      <c r="Q4984" s="12">
        <v>45833</v>
      </c>
    </row>
    <row r="4985" spans="1:17" x14ac:dyDescent="0.25">
      <c r="A4985" s="4">
        <v>2086</v>
      </c>
      <c r="B4985" s="4" t="s">
        <v>31</v>
      </c>
      <c r="C4985" s="4" t="s">
        <v>24</v>
      </c>
      <c r="D4985" s="4" t="s">
        <v>28</v>
      </c>
      <c r="E4985" s="4" t="s">
        <v>25</v>
      </c>
      <c r="F4985" s="9">
        <v>1</v>
      </c>
      <c r="G4985" s="10">
        <v>142</v>
      </c>
      <c r="H4985" s="11">
        <v>0.05</v>
      </c>
      <c r="I4985" s="10">
        <f t="shared" si="468"/>
        <v>142</v>
      </c>
      <c r="J4985" s="10">
        <f t="shared" si="463"/>
        <v>7.1000000000000005</v>
      </c>
      <c r="K4985" s="10">
        <f t="shared" si="464"/>
        <v>134.9</v>
      </c>
      <c r="L4985" s="11">
        <v>0.05</v>
      </c>
      <c r="M4985" s="10">
        <f t="shared" si="465"/>
        <v>6.745000000000001</v>
      </c>
      <c r="N4985" s="10">
        <f t="shared" si="466"/>
        <v>141.64500000000001</v>
      </c>
      <c r="O4985" s="10">
        <v>100.96</v>
      </c>
      <c r="P4985" s="10">
        <f t="shared" si="467"/>
        <v>33.940000000000012</v>
      </c>
      <c r="Q4985" s="12">
        <v>45760</v>
      </c>
    </row>
    <row r="4986" spans="1:17" x14ac:dyDescent="0.25">
      <c r="A4986" s="4">
        <v>3373</v>
      </c>
      <c r="B4986" s="4" t="s">
        <v>38</v>
      </c>
      <c r="C4986" s="4" t="s">
        <v>24</v>
      </c>
      <c r="D4986" s="4" t="s">
        <v>28</v>
      </c>
      <c r="E4986" s="4" t="s">
        <v>30</v>
      </c>
      <c r="F4986" s="9">
        <v>1</v>
      </c>
      <c r="G4986" s="10">
        <v>197</v>
      </c>
      <c r="H4986" s="11">
        <v>0.15</v>
      </c>
      <c r="I4986" s="10">
        <f t="shared" si="468"/>
        <v>197</v>
      </c>
      <c r="J4986" s="10">
        <f t="shared" si="463"/>
        <v>29.549999999999997</v>
      </c>
      <c r="K4986" s="10">
        <f t="shared" si="464"/>
        <v>167.45</v>
      </c>
      <c r="L4986" s="11">
        <v>0.05</v>
      </c>
      <c r="M4986" s="10">
        <f t="shared" si="465"/>
        <v>8.3725000000000005</v>
      </c>
      <c r="N4986" s="10">
        <f t="shared" si="466"/>
        <v>175.82249999999999</v>
      </c>
      <c r="O4986" s="10">
        <v>133.59</v>
      </c>
      <c r="P4986" s="10">
        <f t="shared" si="467"/>
        <v>33.859999999999985</v>
      </c>
      <c r="Q4986" s="12">
        <v>45725</v>
      </c>
    </row>
    <row r="4987" spans="1:17" x14ac:dyDescent="0.25">
      <c r="A4987" s="4">
        <v>110</v>
      </c>
      <c r="B4987" s="4" t="s">
        <v>32</v>
      </c>
      <c r="C4987" s="4" t="s">
        <v>21</v>
      </c>
      <c r="D4987" s="4" t="s">
        <v>33</v>
      </c>
      <c r="E4987" s="4" t="s">
        <v>37</v>
      </c>
      <c r="F4987" s="9">
        <v>1</v>
      </c>
      <c r="G4987" s="10">
        <v>150</v>
      </c>
      <c r="H4987" s="11">
        <v>0.05</v>
      </c>
      <c r="I4987" s="10">
        <f t="shared" si="468"/>
        <v>150</v>
      </c>
      <c r="J4987" s="10">
        <f t="shared" si="463"/>
        <v>7.5</v>
      </c>
      <c r="K4987" s="10">
        <f t="shared" si="464"/>
        <v>142.5</v>
      </c>
      <c r="L4987" s="11">
        <v>0.05</v>
      </c>
      <c r="M4987" s="10">
        <f t="shared" si="465"/>
        <v>7.125</v>
      </c>
      <c r="N4987" s="10">
        <f t="shared" si="466"/>
        <v>149.625</v>
      </c>
      <c r="O4987" s="10">
        <v>109.5</v>
      </c>
      <c r="P4987" s="10">
        <f t="shared" si="467"/>
        <v>33</v>
      </c>
      <c r="Q4987" s="12">
        <v>45706</v>
      </c>
    </row>
    <row r="4988" spans="1:17" x14ac:dyDescent="0.25">
      <c r="A4988" s="4">
        <v>1359</v>
      </c>
      <c r="B4988" s="4" t="s">
        <v>31</v>
      </c>
      <c r="C4988" s="4" t="s">
        <v>21</v>
      </c>
      <c r="D4988" s="4" t="s">
        <v>18</v>
      </c>
      <c r="E4988" s="4" t="s">
        <v>22</v>
      </c>
      <c r="F4988" s="9">
        <v>2</v>
      </c>
      <c r="G4988" s="10">
        <v>226</v>
      </c>
      <c r="H4988" s="11">
        <v>0.15</v>
      </c>
      <c r="I4988" s="10">
        <f t="shared" si="468"/>
        <v>452</v>
      </c>
      <c r="J4988" s="10">
        <f t="shared" si="463"/>
        <v>67.8</v>
      </c>
      <c r="K4988" s="10">
        <f t="shared" si="464"/>
        <v>384.2</v>
      </c>
      <c r="L4988" s="11">
        <v>0.05</v>
      </c>
      <c r="M4988" s="10">
        <f t="shared" si="465"/>
        <v>19.21</v>
      </c>
      <c r="N4988" s="10">
        <f t="shared" si="466"/>
        <v>403.40999999999997</v>
      </c>
      <c r="O4988" s="10">
        <v>176.04</v>
      </c>
      <c r="P4988" s="10">
        <f t="shared" si="467"/>
        <v>32.120000000000005</v>
      </c>
      <c r="Q4988" s="12">
        <v>45784</v>
      </c>
    </row>
    <row r="4989" spans="1:17" x14ac:dyDescent="0.25">
      <c r="A4989" s="4">
        <v>2520</v>
      </c>
      <c r="B4989" s="4" t="s">
        <v>35</v>
      </c>
      <c r="C4989" s="4" t="s">
        <v>21</v>
      </c>
      <c r="D4989" s="4" t="s">
        <v>18</v>
      </c>
      <c r="E4989" s="4" t="s">
        <v>25</v>
      </c>
      <c r="F4989" s="9">
        <v>1</v>
      </c>
      <c r="G4989" s="10">
        <v>117</v>
      </c>
      <c r="H4989" s="11">
        <v>0.05</v>
      </c>
      <c r="I4989" s="10">
        <f t="shared" si="468"/>
        <v>117</v>
      </c>
      <c r="J4989" s="10">
        <f t="shared" si="463"/>
        <v>5.8500000000000005</v>
      </c>
      <c r="K4989" s="10">
        <f t="shared" si="464"/>
        <v>111.15</v>
      </c>
      <c r="L4989" s="11">
        <v>0.05</v>
      </c>
      <c r="M4989" s="10">
        <f t="shared" si="465"/>
        <v>5.557500000000001</v>
      </c>
      <c r="N4989" s="10">
        <f t="shared" si="466"/>
        <v>116.70750000000001</v>
      </c>
      <c r="O4989" s="10">
        <v>81.400000000000006</v>
      </c>
      <c r="P4989" s="10">
        <f t="shared" si="467"/>
        <v>29.75</v>
      </c>
      <c r="Q4989" s="12">
        <v>45839</v>
      </c>
    </row>
    <row r="4990" spans="1:17" x14ac:dyDescent="0.25">
      <c r="A4990" s="4">
        <v>122</v>
      </c>
      <c r="B4990" s="4" t="s">
        <v>20</v>
      </c>
      <c r="C4990" s="4" t="s">
        <v>21</v>
      </c>
      <c r="D4990" s="4" t="s">
        <v>18</v>
      </c>
      <c r="E4990" s="4" t="s">
        <v>37</v>
      </c>
      <c r="F4990" s="9">
        <v>1</v>
      </c>
      <c r="G4990" s="10">
        <v>281</v>
      </c>
      <c r="H4990" s="11">
        <v>0.15</v>
      </c>
      <c r="I4990" s="10">
        <f t="shared" si="468"/>
        <v>281</v>
      </c>
      <c r="J4990" s="10">
        <f t="shared" si="463"/>
        <v>42.15</v>
      </c>
      <c r="K4990" s="10">
        <f t="shared" si="464"/>
        <v>238.85</v>
      </c>
      <c r="L4990" s="11">
        <v>0.05</v>
      </c>
      <c r="M4990" s="10">
        <f t="shared" si="465"/>
        <v>11.942500000000001</v>
      </c>
      <c r="N4990" s="10">
        <f t="shared" si="466"/>
        <v>250.79249999999999</v>
      </c>
      <c r="O4990" s="10">
        <v>210.74</v>
      </c>
      <c r="P4990" s="10">
        <f t="shared" si="467"/>
        <v>28.109999999999985</v>
      </c>
      <c r="Q4990" s="12">
        <v>45974</v>
      </c>
    </row>
    <row r="4991" spans="1:17" x14ac:dyDescent="0.25">
      <c r="A4991" s="4">
        <v>4437</v>
      </c>
      <c r="B4991" s="4" t="s">
        <v>35</v>
      </c>
      <c r="C4991" s="4" t="s">
        <v>21</v>
      </c>
      <c r="D4991" s="4" t="s">
        <v>26</v>
      </c>
      <c r="E4991" s="4" t="s">
        <v>19</v>
      </c>
      <c r="F4991" s="9">
        <v>2</v>
      </c>
      <c r="G4991" s="10">
        <v>114</v>
      </c>
      <c r="H4991" s="11">
        <v>0.15</v>
      </c>
      <c r="I4991" s="10">
        <f t="shared" si="468"/>
        <v>228</v>
      </c>
      <c r="J4991" s="10">
        <f t="shared" si="463"/>
        <v>34.199999999999996</v>
      </c>
      <c r="K4991" s="10">
        <f t="shared" si="464"/>
        <v>193.8</v>
      </c>
      <c r="L4991" s="11">
        <v>0.05</v>
      </c>
      <c r="M4991" s="10">
        <f t="shared" si="465"/>
        <v>9.6900000000000013</v>
      </c>
      <c r="N4991" s="10">
        <f t="shared" si="466"/>
        <v>203.49</v>
      </c>
      <c r="O4991" s="10">
        <v>83.28</v>
      </c>
      <c r="P4991" s="10">
        <f t="shared" si="467"/>
        <v>27.240000000000009</v>
      </c>
      <c r="Q4991" s="12">
        <v>45707</v>
      </c>
    </row>
    <row r="4992" spans="1:17" x14ac:dyDescent="0.25">
      <c r="A4992" s="4">
        <v>1594</v>
      </c>
      <c r="B4992" s="4" t="s">
        <v>23</v>
      </c>
      <c r="C4992" s="4" t="s">
        <v>24</v>
      </c>
      <c r="D4992" s="4" t="s">
        <v>33</v>
      </c>
      <c r="E4992" s="4" t="s">
        <v>27</v>
      </c>
      <c r="F4992" s="9">
        <v>1</v>
      </c>
      <c r="G4992" s="10">
        <v>182</v>
      </c>
      <c r="H4992" s="11">
        <v>0.15</v>
      </c>
      <c r="I4992" s="10">
        <f t="shared" si="468"/>
        <v>182</v>
      </c>
      <c r="J4992" s="10">
        <f t="shared" si="463"/>
        <v>27.3</v>
      </c>
      <c r="K4992" s="10">
        <f t="shared" si="464"/>
        <v>154.69999999999999</v>
      </c>
      <c r="L4992" s="11">
        <v>0.05</v>
      </c>
      <c r="M4992" s="10">
        <f t="shared" si="465"/>
        <v>7.7349999999999994</v>
      </c>
      <c r="N4992" s="10">
        <f t="shared" si="466"/>
        <v>162.435</v>
      </c>
      <c r="O4992" s="10">
        <v>127.92</v>
      </c>
      <c r="P4992" s="10">
        <f t="shared" si="467"/>
        <v>26.779999999999987</v>
      </c>
      <c r="Q4992" s="12">
        <v>45715</v>
      </c>
    </row>
    <row r="4993" spans="1:17" x14ac:dyDescent="0.25">
      <c r="A4993" s="4">
        <v>3878</v>
      </c>
      <c r="B4993" s="4" t="s">
        <v>35</v>
      </c>
      <c r="C4993" s="4" t="s">
        <v>21</v>
      </c>
      <c r="D4993" s="4" t="s">
        <v>28</v>
      </c>
      <c r="E4993" s="4" t="s">
        <v>29</v>
      </c>
      <c r="F4993" s="9">
        <v>1</v>
      </c>
      <c r="G4993" s="10">
        <v>171</v>
      </c>
      <c r="H4993" s="11">
        <v>0.1</v>
      </c>
      <c r="I4993" s="10">
        <f t="shared" si="468"/>
        <v>171</v>
      </c>
      <c r="J4993" s="10">
        <f t="shared" si="463"/>
        <v>17.100000000000001</v>
      </c>
      <c r="K4993" s="10">
        <f t="shared" si="464"/>
        <v>153.9</v>
      </c>
      <c r="L4993" s="11">
        <v>0.05</v>
      </c>
      <c r="M4993" s="10">
        <f t="shared" si="465"/>
        <v>7.6950000000000003</v>
      </c>
      <c r="N4993" s="10">
        <f t="shared" si="466"/>
        <v>161.595</v>
      </c>
      <c r="O4993" s="10">
        <v>127.25</v>
      </c>
      <c r="P4993" s="10">
        <f t="shared" si="467"/>
        <v>26.650000000000006</v>
      </c>
      <c r="Q4993" s="12">
        <v>45983</v>
      </c>
    </row>
    <row r="4994" spans="1:17" x14ac:dyDescent="0.25">
      <c r="A4994" s="4">
        <v>3195</v>
      </c>
      <c r="B4994" s="4" t="s">
        <v>32</v>
      </c>
      <c r="C4994" s="4" t="s">
        <v>21</v>
      </c>
      <c r="D4994" s="4" t="s">
        <v>33</v>
      </c>
      <c r="E4994" s="4" t="s">
        <v>25</v>
      </c>
      <c r="F4994" s="9">
        <v>2</v>
      </c>
      <c r="G4994" s="10">
        <v>140</v>
      </c>
      <c r="H4994" s="11">
        <v>0.15</v>
      </c>
      <c r="I4994" s="10">
        <f t="shared" si="468"/>
        <v>280</v>
      </c>
      <c r="J4994" s="10">
        <f t="shared" ref="J4994:J5001" si="469">I4994*H4994</f>
        <v>42</v>
      </c>
      <c r="K4994" s="10">
        <f t="shared" ref="K4994:K5001" si="470">I4994-J4994</f>
        <v>238</v>
      </c>
      <c r="L4994" s="11">
        <v>0.05</v>
      </c>
      <c r="M4994" s="10">
        <f t="shared" ref="M4994:M5001" si="471">K4994*L4994</f>
        <v>11.9</v>
      </c>
      <c r="N4994" s="10">
        <f t="shared" ref="N4994:N5001" si="472">K4994+M4994</f>
        <v>249.9</v>
      </c>
      <c r="O4994" s="10">
        <v>107.07</v>
      </c>
      <c r="P4994" s="10">
        <f t="shared" ref="P4994:P5001" si="473">K4994-(O4994*F4994)</f>
        <v>23.860000000000014</v>
      </c>
      <c r="Q4994" s="12">
        <v>45792</v>
      </c>
    </row>
    <row r="4995" spans="1:17" x14ac:dyDescent="0.25">
      <c r="A4995" s="4">
        <v>4962</v>
      </c>
      <c r="B4995" s="4" t="s">
        <v>20</v>
      </c>
      <c r="C4995" s="4" t="s">
        <v>17</v>
      </c>
      <c r="D4995" s="4" t="s">
        <v>28</v>
      </c>
      <c r="E4995" s="4" t="s">
        <v>19</v>
      </c>
      <c r="F4995" s="9">
        <v>1</v>
      </c>
      <c r="G4995" s="10">
        <v>93</v>
      </c>
      <c r="H4995" s="11">
        <v>0.15</v>
      </c>
      <c r="I4995" s="10">
        <f t="shared" si="468"/>
        <v>93</v>
      </c>
      <c r="J4995" s="10">
        <f t="shared" si="469"/>
        <v>13.95</v>
      </c>
      <c r="K4995" s="10">
        <f t="shared" si="470"/>
        <v>79.05</v>
      </c>
      <c r="L4995" s="11">
        <v>0.05</v>
      </c>
      <c r="M4995" s="10">
        <f t="shared" si="471"/>
        <v>3.9525000000000001</v>
      </c>
      <c r="N4995" s="10">
        <f t="shared" si="472"/>
        <v>83.002499999999998</v>
      </c>
      <c r="O4995" s="10">
        <v>56.83</v>
      </c>
      <c r="P4995" s="10">
        <f t="shared" si="473"/>
        <v>22.22</v>
      </c>
      <c r="Q4995" s="12">
        <v>45848</v>
      </c>
    </row>
    <row r="4996" spans="1:17" x14ac:dyDescent="0.25">
      <c r="A4996" s="4">
        <v>2535</v>
      </c>
      <c r="B4996" s="4" t="s">
        <v>38</v>
      </c>
      <c r="C4996" s="4" t="s">
        <v>24</v>
      </c>
      <c r="D4996" s="4" t="s">
        <v>28</v>
      </c>
      <c r="E4996" s="4" t="s">
        <v>25</v>
      </c>
      <c r="F4996" s="9">
        <v>2</v>
      </c>
      <c r="G4996" s="10">
        <v>108</v>
      </c>
      <c r="H4996" s="11">
        <v>0.15</v>
      </c>
      <c r="I4996" s="10">
        <f t="shared" si="468"/>
        <v>216</v>
      </c>
      <c r="J4996" s="10">
        <f t="shared" si="469"/>
        <v>32.4</v>
      </c>
      <c r="K4996" s="10">
        <f t="shared" si="470"/>
        <v>183.6</v>
      </c>
      <c r="L4996" s="11">
        <v>0.05</v>
      </c>
      <c r="M4996" s="10">
        <f t="shared" si="471"/>
        <v>9.18</v>
      </c>
      <c r="N4996" s="10">
        <f t="shared" si="472"/>
        <v>192.78</v>
      </c>
      <c r="O4996" s="10">
        <v>80.81</v>
      </c>
      <c r="P4996" s="10">
        <f t="shared" si="473"/>
        <v>21.97999999999999</v>
      </c>
      <c r="Q4996" s="12">
        <v>45908</v>
      </c>
    </row>
    <row r="4997" spans="1:17" x14ac:dyDescent="0.25">
      <c r="A4997" s="4">
        <v>3967</v>
      </c>
      <c r="B4997" s="4" t="s">
        <v>31</v>
      </c>
      <c r="C4997" s="4" t="s">
        <v>24</v>
      </c>
      <c r="D4997" s="4" t="s">
        <v>18</v>
      </c>
      <c r="E4997" s="4" t="s">
        <v>19</v>
      </c>
      <c r="F4997" s="9">
        <v>1</v>
      </c>
      <c r="G4997" s="10">
        <v>83</v>
      </c>
      <c r="H4997" s="11">
        <v>0.1</v>
      </c>
      <c r="I4997" s="10">
        <f t="shared" si="468"/>
        <v>83</v>
      </c>
      <c r="J4997" s="10">
        <f t="shared" si="469"/>
        <v>8.3000000000000007</v>
      </c>
      <c r="K4997" s="10">
        <f t="shared" si="470"/>
        <v>74.7</v>
      </c>
      <c r="L4997" s="11">
        <v>0.05</v>
      </c>
      <c r="M4997" s="10">
        <f t="shared" si="471"/>
        <v>3.7350000000000003</v>
      </c>
      <c r="N4997" s="10">
        <f t="shared" si="472"/>
        <v>78.435000000000002</v>
      </c>
      <c r="O4997" s="10">
        <v>54.03</v>
      </c>
      <c r="P4997" s="10">
        <f t="shared" si="473"/>
        <v>20.67</v>
      </c>
      <c r="Q4997" s="12">
        <v>45697</v>
      </c>
    </row>
    <row r="4998" spans="1:17" x14ac:dyDescent="0.25">
      <c r="A4998" s="4">
        <v>1849</v>
      </c>
      <c r="B4998" s="4" t="s">
        <v>32</v>
      </c>
      <c r="C4998" s="4" t="s">
        <v>21</v>
      </c>
      <c r="D4998" s="4" t="s">
        <v>33</v>
      </c>
      <c r="E4998" s="4" t="s">
        <v>27</v>
      </c>
      <c r="F4998" s="9">
        <v>1</v>
      </c>
      <c r="G4998" s="10">
        <v>104</v>
      </c>
      <c r="H4998" s="11">
        <v>0.05</v>
      </c>
      <c r="I4998" s="10">
        <f t="shared" si="468"/>
        <v>104</v>
      </c>
      <c r="J4998" s="10">
        <f t="shared" si="469"/>
        <v>5.2</v>
      </c>
      <c r="K4998" s="10">
        <f t="shared" si="470"/>
        <v>98.8</v>
      </c>
      <c r="L4998" s="11">
        <v>0.05</v>
      </c>
      <c r="M4998" s="10">
        <f t="shared" si="471"/>
        <v>4.9400000000000004</v>
      </c>
      <c r="N4998" s="10">
        <f t="shared" si="472"/>
        <v>103.74</v>
      </c>
      <c r="O4998" s="10">
        <v>81.540000000000006</v>
      </c>
      <c r="P4998" s="10">
        <f t="shared" si="473"/>
        <v>17.259999999999991</v>
      </c>
      <c r="Q4998" s="12">
        <v>45858</v>
      </c>
    </row>
    <row r="4999" spans="1:17" x14ac:dyDescent="0.25">
      <c r="A4999" s="4">
        <v>1971</v>
      </c>
      <c r="B4999" s="4" t="s">
        <v>34</v>
      </c>
      <c r="C4999" s="4" t="s">
        <v>24</v>
      </c>
      <c r="D4999" s="4" t="s">
        <v>28</v>
      </c>
      <c r="E4999" s="4" t="s">
        <v>36</v>
      </c>
      <c r="F4999" s="9">
        <v>1</v>
      </c>
      <c r="G4999" s="10">
        <v>285</v>
      </c>
      <c r="H4999" s="11">
        <v>0.15</v>
      </c>
      <c r="I4999" s="10">
        <f t="shared" si="468"/>
        <v>285</v>
      </c>
      <c r="J4999" s="10">
        <f t="shared" si="469"/>
        <v>42.75</v>
      </c>
      <c r="K4999" s="10">
        <f t="shared" si="470"/>
        <v>242.25</v>
      </c>
      <c r="L4999" s="11">
        <v>0.05</v>
      </c>
      <c r="M4999" s="10">
        <f t="shared" si="471"/>
        <v>12.112500000000001</v>
      </c>
      <c r="N4999" s="10">
        <f t="shared" si="472"/>
        <v>254.36250000000001</v>
      </c>
      <c r="O4999" s="10">
        <v>227.38</v>
      </c>
      <c r="P4999" s="10">
        <f t="shared" si="473"/>
        <v>14.870000000000005</v>
      </c>
      <c r="Q4999" s="12">
        <v>45940</v>
      </c>
    </row>
    <row r="5000" spans="1:17" x14ac:dyDescent="0.25">
      <c r="A5000" s="4">
        <v>1924</v>
      </c>
      <c r="B5000" s="4" t="s">
        <v>20</v>
      </c>
      <c r="C5000" s="4" t="s">
        <v>21</v>
      </c>
      <c r="D5000" s="4" t="s">
        <v>33</v>
      </c>
      <c r="E5000" s="4" t="s">
        <v>30</v>
      </c>
      <c r="F5000" s="9">
        <v>1</v>
      </c>
      <c r="G5000" s="10">
        <v>91</v>
      </c>
      <c r="H5000" s="11">
        <v>0.15</v>
      </c>
      <c r="I5000" s="10">
        <f t="shared" si="468"/>
        <v>91</v>
      </c>
      <c r="J5000" s="10">
        <f t="shared" si="469"/>
        <v>13.65</v>
      </c>
      <c r="K5000" s="10">
        <f t="shared" si="470"/>
        <v>77.349999999999994</v>
      </c>
      <c r="L5000" s="11">
        <v>0.05</v>
      </c>
      <c r="M5000" s="10">
        <f t="shared" si="471"/>
        <v>3.8674999999999997</v>
      </c>
      <c r="N5000" s="10">
        <f t="shared" si="472"/>
        <v>81.217500000000001</v>
      </c>
      <c r="O5000" s="10">
        <v>64.790000000000006</v>
      </c>
      <c r="P5000" s="10">
        <f t="shared" si="473"/>
        <v>12.559999999999988</v>
      </c>
      <c r="Q5000" s="12">
        <v>45883</v>
      </c>
    </row>
    <row r="5001" spans="1:17" x14ac:dyDescent="0.25">
      <c r="A5001" s="4">
        <v>4613</v>
      </c>
      <c r="B5001" s="4" t="s">
        <v>38</v>
      </c>
      <c r="C5001" s="4" t="s">
        <v>17</v>
      </c>
      <c r="D5001" s="4" t="s">
        <v>33</v>
      </c>
      <c r="E5001" s="4" t="s">
        <v>30</v>
      </c>
      <c r="F5001" s="9">
        <v>1</v>
      </c>
      <c r="G5001" s="10">
        <v>89</v>
      </c>
      <c r="H5001" s="11">
        <v>0.15</v>
      </c>
      <c r="I5001" s="10">
        <f t="shared" si="468"/>
        <v>89</v>
      </c>
      <c r="J5001" s="10">
        <f t="shared" si="469"/>
        <v>13.35</v>
      </c>
      <c r="K5001" s="10">
        <f t="shared" si="470"/>
        <v>75.650000000000006</v>
      </c>
      <c r="L5001" s="11">
        <v>0.05</v>
      </c>
      <c r="M5001" s="10">
        <f t="shared" si="471"/>
        <v>3.7825000000000006</v>
      </c>
      <c r="N5001" s="10">
        <f t="shared" si="472"/>
        <v>79.432500000000005</v>
      </c>
      <c r="O5001" s="10">
        <v>67.180000000000007</v>
      </c>
      <c r="P5001" s="10">
        <f t="shared" si="473"/>
        <v>8.4699999999999989</v>
      </c>
      <c r="Q5001" s="12">
        <v>45887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68C49-B9B0-43FD-8579-04225D0593BE}">
  <dimension ref="A3:A19"/>
  <sheetViews>
    <sheetView workbookViewId="0">
      <selection activeCell="A11" sqref="A11"/>
    </sheetView>
  </sheetViews>
  <sheetFormatPr defaultRowHeight="15" x14ac:dyDescent="0.25"/>
  <cols>
    <col min="1" max="1" width="17.140625" bestFit="1" customWidth="1"/>
  </cols>
  <sheetData>
    <row r="3" spans="1:1" x14ac:dyDescent="0.25">
      <c r="A3" s="13" t="s">
        <v>40</v>
      </c>
    </row>
    <row r="4" spans="1:1" x14ac:dyDescent="0.25">
      <c r="A4" s="14" t="s">
        <v>28</v>
      </c>
    </row>
    <row r="5" spans="1:1" x14ac:dyDescent="0.25">
      <c r="A5" s="18" t="s">
        <v>24</v>
      </c>
    </row>
    <row r="6" spans="1:1" x14ac:dyDescent="0.25">
      <c r="A6" s="18" t="s">
        <v>21</v>
      </c>
    </row>
    <row r="7" spans="1:1" x14ac:dyDescent="0.25">
      <c r="A7" s="18" t="s">
        <v>17</v>
      </c>
    </row>
    <row r="8" spans="1:1" x14ac:dyDescent="0.25">
      <c r="A8" s="14" t="s">
        <v>18</v>
      </c>
    </row>
    <row r="9" spans="1:1" x14ac:dyDescent="0.25">
      <c r="A9" s="18" t="s">
        <v>24</v>
      </c>
    </row>
    <row r="10" spans="1:1" x14ac:dyDescent="0.25">
      <c r="A10" s="18" t="s">
        <v>21</v>
      </c>
    </row>
    <row r="11" spans="1:1" x14ac:dyDescent="0.25">
      <c r="A11" s="18" t="s">
        <v>17</v>
      </c>
    </row>
    <row r="12" spans="1:1" x14ac:dyDescent="0.25">
      <c r="A12" s="14" t="s">
        <v>33</v>
      </c>
    </row>
    <row r="13" spans="1:1" x14ac:dyDescent="0.25">
      <c r="A13" s="18" t="s">
        <v>24</v>
      </c>
    </row>
    <row r="14" spans="1:1" x14ac:dyDescent="0.25">
      <c r="A14" s="18" t="s">
        <v>21</v>
      </c>
    </row>
    <row r="15" spans="1:1" x14ac:dyDescent="0.25">
      <c r="A15" s="18" t="s">
        <v>17</v>
      </c>
    </row>
    <row r="16" spans="1:1" x14ac:dyDescent="0.25">
      <c r="A16" s="14" t="s">
        <v>26</v>
      </c>
    </row>
    <row r="17" spans="1:1" x14ac:dyDescent="0.25">
      <c r="A17" s="18" t="s">
        <v>24</v>
      </c>
    </row>
    <row r="18" spans="1:1" x14ac:dyDescent="0.25">
      <c r="A18" s="18" t="s">
        <v>21</v>
      </c>
    </row>
    <row r="19" spans="1:1" x14ac:dyDescent="0.25">
      <c r="A19" s="18"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7484-67C9-4779-8607-0C83EA8ABA2F}">
  <dimension ref="A3:A18"/>
  <sheetViews>
    <sheetView workbookViewId="0">
      <selection activeCell="C11" sqref="C11"/>
    </sheetView>
  </sheetViews>
  <sheetFormatPr defaultRowHeight="15" x14ac:dyDescent="0.25"/>
  <cols>
    <col min="1" max="1" width="15.5703125" bestFit="1" customWidth="1"/>
  </cols>
  <sheetData>
    <row r="3" spans="1:1" x14ac:dyDescent="0.25">
      <c r="A3" s="13" t="s">
        <v>40</v>
      </c>
    </row>
    <row r="4" spans="1:1" x14ac:dyDescent="0.25">
      <c r="A4" s="14" t="s">
        <v>24</v>
      </c>
    </row>
    <row r="5" spans="1:1" x14ac:dyDescent="0.25">
      <c r="A5" s="18" t="s">
        <v>28</v>
      </c>
    </row>
    <row r="6" spans="1:1" x14ac:dyDescent="0.25">
      <c r="A6" s="18" t="s">
        <v>18</v>
      </c>
    </row>
    <row r="7" spans="1:1" x14ac:dyDescent="0.25">
      <c r="A7" s="18" t="s">
        <v>33</v>
      </c>
    </row>
    <row r="8" spans="1:1" x14ac:dyDescent="0.25">
      <c r="A8" s="18" t="s">
        <v>26</v>
      </c>
    </row>
    <row r="9" spans="1:1" x14ac:dyDescent="0.25">
      <c r="A9" s="14" t="s">
        <v>21</v>
      </c>
    </row>
    <row r="10" spans="1:1" x14ac:dyDescent="0.25">
      <c r="A10" s="18" t="s">
        <v>28</v>
      </c>
    </row>
    <row r="11" spans="1:1" x14ac:dyDescent="0.25">
      <c r="A11" s="18" t="s">
        <v>18</v>
      </c>
    </row>
    <row r="12" spans="1:1" x14ac:dyDescent="0.25">
      <c r="A12" s="18" t="s">
        <v>33</v>
      </c>
    </row>
    <row r="13" spans="1:1" x14ac:dyDescent="0.25">
      <c r="A13" s="18" t="s">
        <v>26</v>
      </c>
    </row>
    <row r="14" spans="1:1" x14ac:dyDescent="0.25">
      <c r="A14" s="14" t="s">
        <v>17</v>
      </c>
    </row>
    <row r="15" spans="1:1" x14ac:dyDescent="0.25">
      <c r="A15" s="18" t="s">
        <v>28</v>
      </c>
    </row>
    <row r="16" spans="1:1" x14ac:dyDescent="0.25">
      <c r="A16" s="18" t="s">
        <v>18</v>
      </c>
    </row>
    <row r="17" spans="1:1" x14ac:dyDescent="0.25">
      <c r="A17" s="18" t="s">
        <v>33</v>
      </c>
    </row>
    <row r="18" spans="1:1" x14ac:dyDescent="0.25">
      <c r="A18" s="18"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F7CCB-1F52-4628-9154-BA97240E533B}">
  <dimension ref="A3:B7"/>
  <sheetViews>
    <sheetView workbookViewId="0">
      <selection activeCell="B8" sqref="B8"/>
    </sheetView>
  </sheetViews>
  <sheetFormatPr defaultRowHeight="15" x14ac:dyDescent="0.25"/>
  <cols>
    <col min="1" max="1" width="13.140625" bestFit="1" customWidth="1"/>
    <col min="2" max="2" width="15.7109375" bestFit="1" customWidth="1"/>
  </cols>
  <sheetData>
    <row r="3" spans="1:2" x14ac:dyDescent="0.25">
      <c r="A3" s="13" t="s">
        <v>40</v>
      </c>
      <c r="B3" t="s">
        <v>42</v>
      </c>
    </row>
    <row r="4" spans="1:2" x14ac:dyDescent="0.25">
      <c r="A4" s="14" t="s">
        <v>24</v>
      </c>
      <c r="B4" s="3">
        <v>14094210.059999991</v>
      </c>
    </row>
    <row r="5" spans="1:2" x14ac:dyDescent="0.25">
      <c r="A5" s="14" t="s">
        <v>21</v>
      </c>
      <c r="B5" s="3">
        <v>13424395.214999985</v>
      </c>
    </row>
    <row r="6" spans="1:2" x14ac:dyDescent="0.25">
      <c r="A6" s="14" t="s">
        <v>17</v>
      </c>
      <c r="B6" s="3">
        <v>13274945.039999966</v>
      </c>
    </row>
    <row r="7" spans="1:2" x14ac:dyDescent="0.25">
      <c r="A7" s="14" t="s">
        <v>41</v>
      </c>
      <c r="B7" s="3">
        <v>40793550.314999938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A677-759C-4D53-ACDA-2A29250117E4}">
  <dimension ref="A3:B8"/>
  <sheetViews>
    <sheetView tabSelected="1" workbookViewId="0">
      <selection activeCell="S5" sqref="S5"/>
    </sheetView>
  </sheetViews>
  <sheetFormatPr defaultRowHeight="15" x14ac:dyDescent="0.25"/>
  <cols>
    <col min="1" max="1" width="12.5703125" bestFit="1" customWidth="1"/>
    <col min="2" max="2" width="15.7109375" bestFit="1" customWidth="1"/>
  </cols>
  <sheetData>
    <row r="3" spans="1:2" x14ac:dyDescent="0.25">
      <c r="A3" s="13" t="s">
        <v>40</v>
      </c>
      <c r="B3" t="s">
        <v>42</v>
      </c>
    </row>
    <row r="4" spans="1:2" x14ac:dyDescent="0.25">
      <c r="A4" s="14" t="s">
        <v>28</v>
      </c>
      <c r="B4" s="3">
        <v>9805519.9725000001</v>
      </c>
    </row>
    <row r="5" spans="1:2" x14ac:dyDescent="0.25">
      <c r="A5" s="14" t="s">
        <v>18</v>
      </c>
      <c r="B5" s="3">
        <v>10149396.232499994</v>
      </c>
    </row>
    <row r="6" spans="1:2" x14ac:dyDescent="0.25">
      <c r="A6" s="14" t="s">
        <v>33</v>
      </c>
      <c r="B6" s="3">
        <v>10259687.44499998</v>
      </c>
    </row>
    <row r="7" spans="1:2" x14ac:dyDescent="0.25">
      <c r="A7" s="14" t="s">
        <v>26</v>
      </c>
      <c r="B7" s="3">
        <v>10578946.664999984</v>
      </c>
    </row>
    <row r="8" spans="1:2" x14ac:dyDescent="0.25">
      <c r="A8" s="14" t="s">
        <v>41</v>
      </c>
      <c r="B8" s="3">
        <v>40793550.31499996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D6B7-8DBC-4A9E-8DFD-462A301BC7D4}">
  <dimension ref="A3:B7"/>
  <sheetViews>
    <sheetView workbookViewId="0">
      <selection activeCell="B15" sqref="B15"/>
    </sheetView>
  </sheetViews>
  <sheetFormatPr defaultRowHeight="15" x14ac:dyDescent="0.25"/>
  <cols>
    <col min="1" max="1" width="13.140625" bestFit="1" customWidth="1"/>
    <col min="2" max="2" width="14" bestFit="1" customWidth="1"/>
  </cols>
  <sheetData>
    <row r="3" spans="1:2" x14ac:dyDescent="0.25">
      <c r="A3" s="13" t="s">
        <v>40</v>
      </c>
      <c r="B3" t="s">
        <v>43</v>
      </c>
    </row>
    <row r="4" spans="1:2" x14ac:dyDescent="0.25">
      <c r="A4" s="14" t="s">
        <v>24</v>
      </c>
      <c r="B4" s="3">
        <v>4005863.5800000052</v>
      </c>
    </row>
    <row r="5" spans="1:2" x14ac:dyDescent="0.25">
      <c r="A5" s="14" t="s">
        <v>21</v>
      </c>
      <c r="B5" s="3">
        <v>3762591.0600000019</v>
      </c>
    </row>
    <row r="6" spans="1:2" x14ac:dyDescent="0.25">
      <c r="A6" s="14" t="s">
        <v>17</v>
      </c>
      <c r="B6" s="3">
        <v>3709720.0299999956</v>
      </c>
    </row>
    <row r="7" spans="1:2" x14ac:dyDescent="0.25">
      <c r="A7" s="14" t="s">
        <v>41</v>
      </c>
      <c r="B7" s="3">
        <v>11478174.670000002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3960-D823-493C-8271-2637CF48368F}">
  <dimension ref="A1:T5001"/>
  <sheetViews>
    <sheetView showGridLines="0" topLeftCell="D1" workbookViewId="0">
      <selection activeCell="T15" sqref="T15"/>
    </sheetView>
  </sheetViews>
  <sheetFormatPr defaultRowHeight="15" x14ac:dyDescent="0.25"/>
  <cols>
    <col min="1" max="1" width="10.5703125" customWidth="1"/>
    <col min="2" max="2" width="12.140625" bestFit="1" customWidth="1"/>
    <col min="3" max="3" width="13.140625" bestFit="1" customWidth="1"/>
    <col min="4" max="4" width="8.7109375" customWidth="1"/>
    <col min="5" max="5" width="10.42578125" customWidth="1"/>
    <col min="6" max="6" width="10.85546875" customWidth="1"/>
    <col min="7" max="7" width="10.5703125" style="3" customWidth="1"/>
    <col min="8" max="8" width="14" style="2" customWidth="1"/>
    <col min="9" max="9" width="11.7109375" style="3" customWidth="1"/>
    <col min="10" max="10" width="17.140625" style="3" customWidth="1"/>
    <col min="11" max="11" width="10.140625" bestFit="1" customWidth="1"/>
    <col min="12" max="12" width="10" customWidth="1"/>
    <col min="13" max="13" width="12.7109375" customWidth="1"/>
    <col min="14" max="14" width="11" customWidth="1"/>
    <col min="15" max="15" width="12.85546875" style="3" customWidth="1"/>
    <col min="16" max="16" width="13.140625" customWidth="1"/>
    <col min="17" max="17" width="10.5703125" style="1" bestFit="1" customWidth="1"/>
    <col min="18" max="18" width="3.85546875" customWidth="1"/>
    <col min="19" max="19" width="20.140625" customWidth="1"/>
    <col min="20" max="20" width="17.7109375" customWidth="1"/>
  </cols>
  <sheetData>
    <row r="1" spans="1:20" s="5" customFormat="1" x14ac:dyDescent="0.25">
      <c r="A1" s="5" t="s">
        <v>0</v>
      </c>
      <c r="B1" s="5" t="s">
        <v>1</v>
      </c>
      <c r="C1" s="5" t="s">
        <v>2</v>
      </c>
      <c r="D1" s="5" t="s">
        <v>3</v>
      </c>
      <c r="E1" s="5" t="s">
        <v>4</v>
      </c>
      <c r="F1" s="5" t="s">
        <v>5</v>
      </c>
      <c r="G1" s="6" t="s">
        <v>6</v>
      </c>
      <c r="H1" s="7" t="s">
        <v>7</v>
      </c>
      <c r="I1" s="6" t="s">
        <v>8</v>
      </c>
      <c r="J1" s="6" t="s">
        <v>9</v>
      </c>
      <c r="K1" s="5" t="s">
        <v>10</v>
      </c>
      <c r="L1" s="5" t="s">
        <v>39</v>
      </c>
      <c r="M1" s="5" t="s">
        <v>11</v>
      </c>
      <c r="N1" s="5" t="s">
        <v>12</v>
      </c>
      <c r="O1" s="6" t="s">
        <v>13</v>
      </c>
      <c r="P1" s="5" t="s">
        <v>14</v>
      </c>
      <c r="Q1" s="8" t="s">
        <v>15</v>
      </c>
    </row>
    <row r="2" spans="1:20" x14ac:dyDescent="0.25">
      <c r="A2" s="4">
        <v>1947</v>
      </c>
      <c r="B2" s="4" t="s">
        <v>34</v>
      </c>
      <c r="C2" s="4" t="s">
        <v>24</v>
      </c>
      <c r="D2" s="4" t="s">
        <v>28</v>
      </c>
      <c r="E2" s="4" t="s">
        <v>27</v>
      </c>
      <c r="F2" s="9">
        <v>23</v>
      </c>
      <c r="G2" s="10">
        <v>1172</v>
      </c>
      <c r="H2" s="11">
        <v>0</v>
      </c>
      <c r="I2" s="10">
        <f t="shared" ref="I2:I65" si="0">F2*G2</f>
        <v>26956</v>
      </c>
      <c r="J2" s="10">
        <f t="shared" ref="J2:J65" si="1">I2*H2</f>
        <v>0</v>
      </c>
      <c r="K2" s="10">
        <f t="shared" ref="K2:K65" si="2">I2-J2</f>
        <v>26956</v>
      </c>
      <c r="L2" s="11">
        <v>0.05</v>
      </c>
      <c r="M2" s="10">
        <f t="shared" ref="M2:M65" si="3">K2*L2</f>
        <v>1347.8000000000002</v>
      </c>
      <c r="N2" s="10">
        <f t="shared" ref="N2:N65" si="4">K2+M2</f>
        <v>28303.8</v>
      </c>
      <c r="O2" s="10">
        <v>589.54999999999995</v>
      </c>
      <c r="P2" s="10">
        <f t="shared" ref="P2:P65" si="5">K2-(O2*F2)</f>
        <v>13396.35</v>
      </c>
      <c r="Q2" s="12">
        <v>45689</v>
      </c>
    </row>
    <row r="3" spans="1:20" x14ac:dyDescent="0.25">
      <c r="A3" s="4">
        <v>3387</v>
      </c>
      <c r="B3" s="4" t="s">
        <v>35</v>
      </c>
      <c r="C3" s="4" t="s">
        <v>17</v>
      </c>
      <c r="D3" s="4" t="s">
        <v>28</v>
      </c>
      <c r="E3" s="4" t="s">
        <v>22</v>
      </c>
      <c r="F3" s="9">
        <v>25</v>
      </c>
      <c r="G3" s="10">
        <v>1140</v>
      </c>
      <c r="H3" s="11">
        <v>0</v>
      </c>
      <c r="I3" s="10">
        <f t="shared" si="0"/>
        <v>28500</v>
      </c>
      <c r="J3" s="10">
        <f t="shared" si="1"/>
        <v>0</v>
      </c>
      <c r="K3" s="10">
        <f t="shared" si="2"/>
        <v>28500</v>
      </c>
      <c r="L3" s="11">
        <v>0.05</v>
      </c>
      <c r="M3" s="10">
        <f t="shared" si="3"/>
        <v>1425</v>
      </c>
      <c r="N3" s="10">
        <f t="shared" si="4"/>
        <v>29925</v>
      </c>
      <c r="O3" s="10">
        <v>607.94000000000005</v>
      </c>
      <c r="P3" s="10">
        <f t="shared" si="5"/>
        <v>13301.499999999998</v>
      </c>
      <c r="Q3" s="12">
        <v>45930</v>
      </c>
      <c r="S3" s="26" t="s">
        <v>49</v>
      </c>
      <c r="T3" s="26"/>
    </row>
    <row r="4" spans="1:20" x14ac:dyDescent="0.25">
      <c r="A4" s="4">
        <v>4902</v>
      </c>
      <c r="B4" s="4" t="s">
        <v>32</v>
      </c>
      <c r="C4" s="4" t="s">
        <v>24</v>
      </c>
      <c r="D4" s="4" t="s">
        <v>28</v>
      </c>
      <c r="E4" s="4" t="s">
        <v>29</v>
      </c>
      <c r="F4" s="9">
        <v>25</v>
      </c>
      <c r="G4" s="10">
        <v>1178</v>
      </c>
      <c r="H4" s="11">
        <v>0</v>
      </c>
      <c r="I4" s="10">
        <f t="shared" si="0"/>
        <v>29450</v>
      </c>
      <c r="J4" s="10">
        <f t="shared" si="1"/>
        <v>0</v>
      </c>
      <c r="K4" s="10">
        <f t="shared" si="2"/>
        <v>29450</v>
      </c>
      <c r="L4" s="11">
        <v>0.05</v>
      </c>
      <c r="M4" s="10">
        <f t="shared" si="3"/>
        <v>1472.5</v>
      </c>
      <c r="N4" s="10">
        <f t="shared" si="4"/>
        <v>30922.5</v>
      </c>
      <c r="O4" s="10">
        <v>678.15</v>
      </c>
      <c r="P4" s="10">
        <f t="shared" si="5"/>
        <v>12496.25</v>
      </c>
      <c r="Q4" s="12">
        <v>45822</v>
      </c>
      <c r="S4" s="15" t="s">
        <v>44</v>
      </c>
      <c r="T4" s="16">
        <f>SUM(Table14[Profit])</f>
        <v>11478174.670000043</v>
      </c>
    </row>
    <row r="5" spans="1:20" x14ac:dyDescent="0.25">
      <c r="A5" s="4">
        <v>2570</v>
      </c>
      <c r="B5" s="4" t="s">
        <v>35</v>
      </c>
      <c r="C5" s="4" t="s">
        <v>21</v>
      </c>
      <c r="D5" s="4" t="s">
        <v>33</v>
      </c>
      <c r="E5" s="4" t="s">
        <v>37</v>
      </c>
      <c r="F5" s="9">
        <v>22</v>
      </c>
      <c r="G5" s="10">
        <v>1186</v>
      </c>
      <c r="H5" s="11">
        <v>0</v>
      </c>
      <c r="I5" s="10">
        <f t="shared" si="0"/>
        <v>26092</v>
      </c>
      <c r="J5" s="10">
        <f t="shared" si="1"/>
        <v>0</v>
      </c>
      <c r="K5" s="10">
        <f t="shared" si="2"/>
        <v>26092</v>
      </c>
      <c r="L5" s="11">
        <v>0.05</v>
      </c>
      <c r="M5" s="10">
        <f t="shared" si="3"/>
        <v>1304.6000000000001</v>
      </c>
      <c r="N5" s="10">
        <f t="shared" si="4"/>
        <v>27396.6</v>
      </c>
      <c r="O5" s="10">
        <v>619.09</v>
      </c>
      <c r="P5" s="10">
        <f t="shared" si="5"/>
        <v>12472.019999999999</v>
      </c>
      <c r="Q5" s="12">
        <v>45766</v>
      </c>
      <c r="S5" s="15" t="s">
        <v>45</v>
      </c>
      <c r="T5" s="16">
        <f>AVERAGE(Table14[Profit])</f>
        <v>2295.6349340000083</v>
      </c>
    </row>
    <row r="6" spans="1:20" x14ac:dyDescent="0.25">
      <c r="A6" s="4">
        <v>1793</v>
      </c>
      <c r="B6" s="4" t="s">
        <v>35</v>
      </c>
      <c r="C6" s="4" t="s">
        <v>21</v>
      </c>
      <c r="D6" s="4" t="s">
        <v>26</v>
      </c>
      <c r="E6" s="4" t="s">
        <v>27</v>
      </c>
      <c r="F6" s="9">
        <v>25</v>
      </c>
      <c r="G6" s="10">
        <v>1029</v>
      </c>
      <c r="H6" s="11">
        <v>0</v>
      </c>
      <c r="I6" s="10">
        <f t="shared" si="0"/>
        <v>25725</v>
      </c>
      <c r="J6" s="10">
        <f t="shared" si="1"/>
        <v>0</v>
      </c>
      <c r="K6" s="10">
        <f t="shared" si="2"/>
        <v>25725</v>
      </c>
      <c r="L6" s="11">
        <v>0.05</v>
      </c>
      <c r="M6" s="10">
        <f t="shared" si="3"/>
        <v>1286.25</v>
      </c>
      <c r="N6" s="10">
        <f t="shared" si="4"/>
        <v>27011.25</v>
      </c>
      <c r="O6" s="10">
        <v>544.84</v>
      </c>
      <c r="P6" s="10">
        <f t="shared" si="5"/>
        <v>12104</v>
      </c>
      <c r="Q6" s="12">
        <v>45960</v>
      </c>
      <c r="S6" s="15" t="s">
        <v>46</v>
      </c>
      <c r="T6" s="17">
        <f>COUNT(Table14[Profit])</f>
        <v>5000</v>
      </c>
    </row>
    <row r="7" spans="1:20" x14ac:dyDescent="0.25">
      <c r="A7" s="4">
        <v>4321</v>
      </c>
      <c r="B7" s="4" t="s">
        <v>31</v>
      </c>
      <c r="C7" s="4" t="s">
        <v>17</v>
      </c>
      <c r="D7" s="4" t="s">
        <v>26</v>
      </c>
      <c r="E7" s="4" t="s">
        <v>25</v>
      </c>
      <c r="F7" s="9">
        <v>25</v>
      </c>
      <c r="G7" s="10">
        <v>1170</v>
      </c>
      <c r="H7" s="11">
        <v>0.05</v>
      </c>
      <c r="I7" s="10">
        <f t="shared" si="0"/>
        <v>29250</v>
      </c>
      <c r="J7" s="10">
        <f t="shared" si="1"/>
        <v>1462.5</v>
      </c>
      <c r="K7" s="10">
        <f t="shared" si="2"/>
        <v>27787.5</v>
      </c>
      <c r="L7" s="11">
        <v>0.05</v>
      </c>
      <c r="M7" s="10">
        <f t="shared" si="3"/>
        <v>1389.375</v>
      </c>
      <c r="N7" s="10">
        <f t="shared" si="4"/>
        <v>29176.875</v>
      </c>
      <c r="O7" s="10">
        <v>647.70000000000005</v>
      </c>
      <c r="P7" s="10">
        <f t="shared" si="5"/>
        <v>11594.999999999998</v>
      </c>
      <c r="Q7" s="12">
        <v>45794</v>
      </c>
      <c r="S7" s="15" t="s">
        <v>47</v>
      </c>
      <c r="T7" s="16">
        <f>MAX(Table14[Profit])</f>
        <v>13396.35</v>
      </c>
    </row>
    <row r="8" spans="1:20" x14ac:dyDescent="0.25">
      <c r="A8" s="4">
        <v>2028</v>
      </c>
      <c r="B8" s="4" t="s">
        <v>32</v>
      </c>
      <c r="C8" s="4" t="s">
        <v>24</v>
      </c>
      <c r="D8" s="4" t="s">
        <v>33</v>
      </c>
      <c r="E8" s="4" t="s">
        <v>19</v>
      </c>
      <c r="F8" s="9">
        <v>22</v>
      </c>
      <c r="G8" s="10">
        <v>1181</v>
      </c>
      <c r="H8" s="11">
        <v>0</v>
      </c>
      <c r="I8" s="10">
        <f t="shared" si="0"/>
        <v>25982</v>
      </c>
      <c r="J8" s="10">
        <f t="shared" si="1"/>
        <v>0</v>
      </c>
      <c r="K8" s="10">
        <f t="shared" si="2"/>
        <v>25982</v>
      </c>
      <c r="L8" s="11">
        <v>0.05</v>
      </c>
      <c r="M8" s="10">
        <f t="shared" si="3"/>
        <v>1299.1000000000001</v>
      </c>
      <c r="N8" s="10">
        <f t="shared" si="4"/>
        <v>27281.1</v>
      </c>
      <c r="O8" s="10">
        <v>655.71</v>
      </c>
      <c r="P8" s="10">
        <f t="shared" si="5"/>
        <v>11556.38</v>
      </c>
      <c r="Q8" s="12">
        <v>45704</v>
      </c>
      <c r="S8" s="15" t="s">
        <v>48</v>
      </c>
      <c r="T8" s="16">
        <f>MIN(Table14[Profit])</f>
        <v>8.4699999999999989</v>
      </c>
    </row>
    <row r="9" spans="1:20" x14ac:dyDescent="0.25">
      <c r="A9" s="4">
        <v>943</v>
      </c>
      <c r="B9" s="4" t="s">
        <v>31</v>
      </c>
      <c r="C9" s="4" t="s">
        <v>21</v>
      </c>
      <c r="D9" s="4" t="s">
        <v>26</v>
      </c>
      <c r="E9" s="4" t="s">
        <v>25</v>
      </c>
      <c r="F9" s="9">
        <v>22</v>
      </c>
      <c r="G9" s="10">
        <v>1110</v>
      </c>
      <c r="H9" s="11">
        <v>0</v>
      </c>
      <c r="I9" s="10">
        <f t="shared" si="0"/>
        <v>24420</v>
      </c>
      <c r="J9" s="10">
        <f t="shared" si="1"/>
        <v>0</v>
      </c>
      <c r="K9" s="10">
        <f t="shared" si="2"/>
        <v>24420</v>
      </c>
      <c r="L9" s="11">
        <v>0.05</v>
      </c>
      <c r="M9" s="10">
        <f t="shared" si="3"/>
        <v>1221</v>
      </c>
      <c r="N9" s="10">
        <f t="shared" si="4"/>
        <v>25641</v>
      </c>
      <c r="O9" s="10">
        <v>589.48</v>
      </c>
      <c r="P9" s="10">
        <f t="shared" si="5"/>
        <v>11451.439999999999</v>
      </c>
      <c r="Q9" s="12">
        <v>45723</v>
      </c>
    </row>
    <row r="10" spans="1:20" x14ac:dyDescent="0.25">
      <c r="A10" s="4">
        <v>1671</v>
      </c>
      <c r="B10" s="4" t="s">
        <v>31</v>
      </c>
      <c r="C10" s="4" t="s">
        <v>17</v>
      </c>
      <c r="D10" s="4" t="s">
        <v>18</v>
      </c>
      <c r="E10" s="4" t="s">
        <v>27</v>
      </c>
      <c r="F10" s="9">
        <v>24</v>
      </c>
      <c r="G10" s="10">
        <v>966</v>
      </c>
      <c r="H10" s="11">
        <v>0</v>
      </c>
      <c r="I10" s="10">
        <f t="shared" si="0"/>
        <v>23184</v>
      </c>
      <c r="J10" s="10">
        <f t="shared" si="1"/>
        <v>0</v>
      </c>
      <c r="K10" s="10">
        <f t="shared" si="2"/>
        <v>23184</v>
      </c>
      <c r="L10" s="11">
        <v>0.05</v>
      </c>
      <c r="M10" s="10">
        <f t="shared" si="3"/>
        <v>1159.2</v>
      </c>
      <c r="N10" s="10">
        <f t="shared" si="4"/>
        <v>24343.200000000001</v>
      </c>
      <c r="O10" s="10">
        <v>494.99</v>
      </c>
      <c r="P10" s="10">
        <f t="shared" si="5"/>
        <v>11304.24</v>
      </c>
      <c r="Q10" s="12">
        <v>45843</v>
      </c>
    </row>
    <row r="11" spans="1:20" x14ac:dyDescent="0.25">
      <c r="A11" s="4">
        <v>3639</v>
      </c>
      <c r="B11" s="4" t="s">
        <v>34</v>
      </c>
      <c r="C11" s="4" t="s">
        <v>17</v>
      </c>
      <c r="D11" s="4" t="s">
        <v>26</v>
      </c>
      <c r="E11" s="4" t="s">
        <v>25</v>
      </c>
      <c r="F11" s="9">
        <v>24</v>
      </c>
      <c r="G11" s="10">
        <v>974</v>
      </c>
      <c r="H11" s="11">
        <v>0</v>
      </c>
      <c r="I11" s="10">
        <f t="shared" si="0"/>
        <v>23376</v>
      </c>
      <c r="J11" s="10">
        <f t="shared" si="1"/>
        <v>0</v>
      </c>
      <c r="K11" s="10">
        <f t="shared" si="2"/>
        <v>23376</v>
      </c>
      <c r="L11" s="11">
        <v>0.05</v>
      </c>
      <c r="M11" s="10">
        <f t="shared" si="3"/>
        <v>1168.8</v>
      </c>
      <c r="N11" s="10">
        <f t="shared" si="4"/>
        <v>24544.799999999999</v>
      </c>
      <c r="O11" s="10">
        <v>504.08</v>
      </c>
      <c r="P11" s="10">
        <f t="shared" si="5"/>
        <v>11278.08</v>
      </c>
      <c r="Q11" s="12">
        <v>45808</v>
      </c>
      <c r="S11" s="19"/>
    </row>
    <row r="12" spans="1:20" x14ac:dyDescent="0.25">
      <c r="A12" s="4">
        <v>2373</v>
      </c>
      <c r="B12" s="4" t="s">
        <v>20</v>
      </c>
      <c r="C12" s="4" t="s">
        <v>24</v>
      </c>
      <c r="D12" s="4" t="s">
        <v>26</v>
      </c>
      <c r="E12" s="4" t="s">
        <v>19</v>
      </c>
      <c r="F12" s="9">
        <v>23</v>
      </c>
      <c r="G12" s="10">
        <v>1140</v>
      </c>
      <c r="H12" s="11">
        <v>0.05</v>
      </c>
      <c r="I12" s="10">
        <f t="shared" si="0"/>
        <v>26220</v>
      </c>
      <c r="J12" s="10">
        <f t="shared" si="1"/>
        <v>1311</v>
      </c>
      <c r="K12" s="10">
        <f t="shared" si="2"/>
        <v>24909</v>
      </c>
      <c r="L12" s="11">
        <v>0.05</v>
      </c>
      <c r="M12" s="10">
        <f t="shared" si="3"/>
        <v>1245.45</v>
      </c>
      <c r="N12" s="10">
        <f t="shared" si="4"/>
        <v>26154.45</v>
      </c>
      <c r="O12" s="10">
        <v>592.86</v>
      </c>
      <c r="P12" s="10">
        <f t="shared" si="5"/>
        <v>11273.22</v>
      </c>
      <c r="Q12" s="12">
        <v>45769</v>
      </c>
    </row>
    <row r="13" spans="1:20" ht="15.75" x14ac:dyDescent="0.25">
      <c r="A13" s="4">
        <v>1017</v>
      </c>
      <c r="B13" s="4" t="s">
        <v>34</v>
      </c>
      <c r="C13" s="4" t="s">
        <v>21</v>
      </c>
      <c r="D13" s="4" t="s">
        <v>26</v>
      </c>
      <c r="E13" s="4" t="s">
        <v>37</v>
      </c>
      <c r="F13" s="9">
        <v>22</v>
      </c>
      <c r="G13" s="10">
        <v>1103</v>
      </c>
      <c r="H13" s="11">
        <v>0</v>
      </c>
      <c r="I13" s="10">
        <f t="shared" si="0"/>
        <v>24266</v>
      </c>
      <c r="J13" s="10">
        <f t="shared" si="1"/>
        <v>0</v>
      </c>
      <c r="K13" s="10">
        <f t="shared" si="2"/>
        <v>24266</v>
      </c>
      <c r="L13" s="11">
        <v>0.05</v>
      </c>
      <c r="M13" s="10">
        <f t="shared" si="3"/>
        <v>1213.3</v>
      </c>
      <c r="N13" s="10">
        <f t="shared" si="4"/>
        <v>25479.3</v>
      </c>
      <c r="O13" s="10">
        <v>593.63</v>
      </c>
      <c r="P13" s="10">
        <f t="shared" si="5"/>
        <v>11206.14</v>
      </c>
      <c r="Q13" s="12">
        <v>45762</v>
      </c>
      <c r="S13" s="27" t="s">
        <v>50</v>
      </c>
      <c r="T13" s="27"/>
    </row>
    <row r="14" spans="1:20" x14ac:dyDescent="0.25">
      <c r="A14" s="4">
        <v>2833</v>
      </c>
      <c r="B14" s="4" t="s">
        <v>16</v>
      </c>
      <c r="C14" s="4" t="s">
        <v>17</v>
      </c>
      <c r="D14" s="4" t="s">
        <v>18</v>
      </c>
      <c r="E14" s="4" t="s">
        <v>36</v>
      </c>
      <c r="F14" s="9">
        <v>24</v>
      </c>
      <c r="G14" s="10">
        <v>1149</v>
      </c>
      <c r="H14" s="11">
        <v>0</v>
      </c>
      <c r="I14" s="10">
        <f t="shared" si="0"/>
        <v>27576</v>
      </c>
      <c r="J14" s="10">
        <f t="shared" si="1"/>
        <v>0</v>
      </c>
      <c r="K14" s="10">
        <f t="shared" si="2"/>
        <v>27576</v>
      </c>
      <c r="L14" s="11">
        <v>0.05</v>
      </c>
      <c r="M14" s="10">
        <f t="shared" si="3"/>
        <v>1378.8000000000002</v>
      </c>
      <c r="N14" s="10">
        <f t="shared" si="4"/>
        <v>28954.799999999999</v>
      </c>
      <c r="O14" s="10">
        <v>682.14</v>
      </c>
      <c r="P14" s="10">
        <f t="shared" si="5"/>
        <v>11204.64</v>
      </c>
      <c r="Q14" s="12">
        <v>45677</v>
      </c>
      <c r="S14" s="15" t="s">
        <v>53</v>
      </c>
      <c r="T14" s="20">
        <v>1947</v>
      </c>
    </row>
    <row r="15" spans="1:20" x14ac:dyDescent="0.25">
      <c r="A15" s="4">
        <v>3348</v>
      </c>
      <c r="B15" s="4" t="s">
        <v>32</v>
      </c>
      <c r="C15" s="4" t="s">
        <v>21</v>
      </c>
      <c r="D15" s="4" t="s">
        <v>18</v>
      </c>
      <c r="E15" s="4" t="s">
        <v>36</v>
      </c>
      <c r="F15" s="9">
        <v>25</v>
      </c>
      <c r="G15" s="10">
        <v>1185</v>
      </c>
      <c r="H15" s="11">
        <v>0</v>
      </c>
      <c r="I15" s="10">
        <f t="shared" si="0"/>
        <v>29625</v>
      </c>
      <c r="J15" s="10">
        <f t="shared" si="1"/>
        <v>0</v>
      </c>
      <c r="K15" s="10">
        <f t="shared" si="2"/>
        <v>29625</v>
      </c>
      <c r="L15" s="11">
        <v>0.05</v>
      </c>
      <c r="M15" s="10">
        <f t="shared" si="3"/>
        <v>1481.25</v>
      </c>
      <c r="N15" s="10">
        <f t="shared" si="4"/>
        <v>31106.25</v>
      </c>
      <c r="O15" s="10">
        <v>741.23</v>
      </c>
      <c r="P15" s="10">
        <f t="shared" si="5"/>
        <v>11094.25</v>
      </c>
      <c r="Q15" s="12">
        <v>45768</v>
      </c>
      <c r="S15" s="21" t="s">
        <v>51</v>
      </c>
      <c r="T15" s="20" t="str">
        <f>VLOOKUP(T14,A:G,2,0)</f>
        <v>Carla Reyes</v>
      </c>
    </row>
    <row r="16" spans="1:20" x14ac:dyDescent="0.25">
      <c r="A16" s="4">
        <v>3952</v>
      </c>
      <c r="B16" s="4" t="s">
        <v>16</v>
      </c>
      <c r="C16" s="4" t="s">
        <v>24</v>
      </c>
      <c r="D16" s="4" t="s">
        <v>26</v>
      </c>
      <c r="E16" s="4" t="s">
        <v>22</v>
      </c>
      <c r="F16" s="9">
        <v>19</v>
      </c>
      <c r="G16" s="10">
        <v>1185</v>
      </c>
      <c r="H16" s="11">
        <v>0</v>
      </c>
      <c r="I16" s="10">
        <f t="shared" si="0"/>
        <v>22515</v>
      </c>
      <c r="J16" s="10">
        <f t="shared" si="1"/>
        <v>0</v>
      </c>
      <c r="K16" s="10">
        <f t="shared" si="2"/>
        <v>22515</v>
      </c>
      <c r="L16" s="11">
        <v>0.05</v>
      </c>
      <c r="M16" s="10">
        <f t="shared" si="3"/>
        <v>1125.75</v>
      </c>
      <c r="N16" s="10">
        <f t="shared" si="4"/>
        <v>23640.75</v>
      </c>
      <c r="O16" s="10">
        <v>601.73</v>
      </c>
      <c r="P16" s="10">
        <f t="shared" si="5"/>
        <v>11082.13</v>
      </c>
      <c r="Q16" s="12">
        <v>45774</v>
      </c>
      <c r="S16" s="22" t="s">
        <v>4</v>
      </c>
      <c r="T16" s="20" t="str">
        <f>VLOOKUP(T14,A:G,5,0)</f>
        <v>Monitor</v>
      </c>
    </row>
    <row r="17" spans="1:20" x14ac:dyDescent="0.25">
      <c r="A17" s="4">
        <v>39</v>
      </c>
      <c r="B17" s="4" t="s">
        <v>38</v>
      </c>
      <c r="C17" s="4" t="s">
        <v>17</v>
      </c>
      <c r="D17" s="4" t="s">
        <v>33</v>
      </c>
      <c r="E17" s="4" t="s">
        <v>29</v>
      </c>
      <c r="F17" s="9">
        <v>23</v>
      </c>
      <c r="G17" s="10">
        <v>975</v>
      </c>
      <c r="H17" s="11">
        <v>0</v>
      </c>
      <c r="I17" s="10">
        <f t="shared" si="0"/>
        <v>22425</v>
      </c>
      <c r="J17" s="10">
        <f t="shared" si="1"/>
        <v>0</v>
      </c>
      <c r="K17" s="10">
        <f t="shared" si="2"/>
        <v>22425</v>
      </c>
      <c r="L17" s="11">
        <v>0.05</v>
      </c>
      <c r="M17" s="10">
        <f t="shared" si="3"/>
        <v>1121.25</v>
      </c>
      <c r="N17" s="10">
        <f t="shared" si="4"/>
        <v>23546.25</v>
      </c>
      <c r="O17" s="10">
        <v>493.44</v>
      </c>
      <c r="P17" s="10">
        <f t="shared" si="5"/>
        <v>11075.88</v>
      </c>
      <c r="Q17" s="12">
        <v>45739</v>
      </c>
      <c r="S17" s="22" t="s">
        <v>52</v>
      </c>
      <c r="T17" s="23">
        <f>VLOOKUP(T14,A:G,7,0)</f>
        <v>1172</v>
      </c>
    </row>
    <row r="18" spans="1:20" x14ac:dyDescent="0.25">
      <c r="A18" s="4">
        <v>1160</v>
      </c>
      <c r="B18" s="4" t="s">
        <v>32</v>
      </c>
      <c r="C18" s="4" t="s">
        <v>24</v>
      </c>
      <c r="D18" s="4" t="s">
        <v>18</v>
      </c>
      <c r="E18" s="4" t="s">
        <v>29</v>
      </c>
      <c r="F18" s="9">
        <v>25</v>
      </c>
      <c r="G18" s="10">
        <v>960</v>
      </c>
      <c r="H18" s="11">
        <v>0</v>
      </c>
      <c r="I18" s="10">
        <f t="shared" si="0"/>
        <v>24000</v>
      </c>
      <c r="J18" s="10">
        <f t="shared" si="1"/>
        <v>0</v>
      </c>
      <c r="K18" s="10">
        <f t="shared" si="2"/>
        <v>24000</v>
      </c>
      <c r="L18" s="11">
        <v>0.05</v>
      </c>
      <c r="M18" s="10">
        <f t="shared" si="3"/>
        <v>1200</v>
      </c>
      <c r="N18" s="10">
        <f t="shared" si="4"/>
        <v>25200</v>
      </c>
      <c r="O18" s="10">
        <v>519.89</v>
      </c>
      <c r="P18" s="10">
        <f t="shared" si="5"/>
        <v>11002.75</v>
      </c>
      <c r="Q18" s="12">
        <v>46008</v>
      </c>
    </row>
    <row r="19" spans="1:20" x14ac:dyDescent="0.25">
      <c r="A19" s="4">
        <v>764</v>
      </c>
      <c r="B19" s="4" t="s">
        <v>38</v>
      </c>
      <c r="C19" s="4" t="s">
        <v>21</v>
      </c>
      <c r="D19" s="4" t="s">
        <v>26</v>
      </c>
      <c r="E19" s="4" t="s">
        <v>25</v>
      </c>
      <c r="F19" s="9">
        <v>25</v>
      </c>
      <c r="G19" s="10">
        <v>1198</v>
      </c>
      <c r="H19" s="11">
        <v>0</v>
      </c>
      <c r="I19" s="10">
        <f t="shared" si="0"/>
        <v>29950</v>
      </c>
      <c r="J19" s="10">
        <f t="shared" si="1"/>
        <v>0</v>
      </c>
      <c r="K19" s="10">
        <f t="shared" si="2"/>
        <v>29950</v>
      </c>
      <c r="L19" s="11">
        <v>0.05</v>
      </c>
      <c r="M19" s="10">
        <f t="shared" si="3"/>
        <v>1497.5</v>
      </c>
      <c r="N19" s="10">
        <f t="shared" si="4"/>
        <v>31447.5</v>
      </c>
      <c r="O19" s="10">
        <v>767</v>
      </c>
      <c r="P19" s="10">
        <f t="shared" si="5"/>
        <v>10775</v>
      </c>
      <c r="Q19" s="12">
        <v>45951</v>
      </c>
    </row>
    <row r="20" spans="1:20" x14ac:dyDescent="0.25">
      <c r="A20" s="4">
        <v>1910</v>
      </c>
      <c r="B20" s="4" t="s">
        <v>34</v>
      </c>
      <c r="C20" s="4" t="s">
        <v>17</v>
      </c>
      <c r="D20" s="4" t="s">
        <v>33</v>
      </c>
      <c r="E20" s="4" t="s">
        <v>29</v>
      </c>
      <c r="F20" s="9">
        <v>25</v>
      </c>
      <c r="G20" s="10">
        <v>898</v>
      </c>
      <c r="H20" s="11">
        <v>0</v>
      </c>
      <c r="I20" s="10">
        <f t="shared" si="0"/>
        <v>22450</v>
      </c>
      <c r="J20" s="10">
        <f t="shared" si="1"/>
        <v>0</v>
      </c>
      <c r="K20" s="10">
        <f t="shared" si="2"/>
        <v>22450</v>
      </c>
      <c r="L20" s="11">
        <v>0.05</v>
      </c>
      <c r="M20" s="10">
        <f t="shared" si="3"/>
        <v>1122.5</v>
      </c>
      <c r="N20" s="10">
        <f t="shared" si="4"/>
        <v>23572.5</v>
      </c>
      <c r="O20" s="10">
        <v>468.63</v>
      </c>
      <c r="P20" s="10">
        <f t="shared" si="5"/>
        <v>10734.25</v>
      </c>
      <c r="Q20" s="12">
        <v>45969</v>
      </c>
    </row>
    <row r="21" spans="1:20" x14ac:dyDescent="0.25">
      <c r="A21" s="4">
        <v>2718</v>
      </c>
      <c r="B21" s="4" t="s">
        <v>35</v>
      </c>
      <c r="C21" s="4" t="s">
        <v>21</v>
      </c>
      <c r="D21" s="4" t="s">
        <v>18</v>
      </c>
      <c r="E21" s="4" t="s">
        <v>37</v>
      </c>
      <c r="F21" s="9">
        <v>24</v>
      </c>
      <c r="G21" s="10">
        <v>1073</v>
      </c>
      <c r="H21" s="11">
        <v>0</v>
      </c>
      <c r="I21" s="10">
        <f t="shared" si="0"/>
        <v>25752</v>
      </c>
      <c r="J21" s="10">
        <f t="shared" si="1"/>
        <v>0</v>
      </c>
      <c r="K21" s="10">
        <f t="shared" si="2"/>
        <v>25752</v>
      </c>
      <c r="L21" s="11">
        <v>0.05</v>
      </c>
      <c r="M21" s="10">
        <f t="shared" si="3"/>
        <v>1287.6000000000001</v>
      </c>
      <c r="N21" s="10">
        <f t="shared" si="4"/>
        <v>27039.599999999999</v>
      </c>
      <c r="O21" s="10">
        <v>626.16999999999996</v>
      </c>
      <c r="P21" s="10">
        <f t="shared" si="5"/>
        <v>10723.920000000002</v>
      </c>
      <c r="Q21" s="12">
        <v>45911</v>
      </c>
    </row>
    <row r="22" spans="1:20" x14ac:dyDescent="0.25">
      <c r="A22" s="4">
        <v>178</v>
      </c>
      <c r="B22" s="4" t="s">
        <v>34</v>
      </c>
      <c r="C22" s="4" t="s">
        <v>17</v>
      </c>
      <c r="D22" s="4" t="s">
        <v>26</v>
      </c>
      <c r="E22" s="4" t="s">
        <v>27</v>
      </c>
      <c r="F22" s="9">
        <v>25</v>
      </c>
      <c r="G22" s="10">
        <v>1085</v>
      </c>
      <c r="H22" s="11">
        <v>0.1</v>
      </c>
      <c r="I22" s="10">
        <f t="shared" si="0"/>
        <v>27125</v>
      </c>
      <c r="J22" s="10">
        <f t="shared" si="1"/>
        <v>2712.5</v>
      </c>
      <c r="K22" s="10">
        <f t="shared" si="2"/>
        <v>24412.5</v>
      </c>
      <c r="L22" s="11">
        <v>0.05</v>
      </c>
      <c r="M22" s="10">
        <f t="shared" si="3"/>
        <v>1220.625</v>
      </c>
      <c r="N22" s="10">
        <f t="shared" si="4"/>
        <v>25633.125</v>
      </c>
      <c r="O22" s="10">
        <v>547.97</v>
      </c>
      <c r="P22" s="10">
        <f t="shared" si="5"/>
        <v>10713.25</v>
      </c>
      <c r="Q22" s="12">
        <v>45683</v>
      </c>
    </row>
    <row r="23" spans="1:20" x14ac:dyDescent="0.25">
      <c r="A23" s="4">
        <v>2021</v>
      </c>
      <c r="B23" s="4" t="s">
        <v>34</v>
      </c>
      <c r="C23" s="4" t="s">
        <v>24</v>
      </c>
      <c r="D23" s="4" t="s">
        <v>26</v>
      </c>
      <c r="E23" s="4" t="s">
        <v>29</v>
      </c>
      <c r="F23" s="9">
        <v>25</v>
      </c>
      <c r="G23" s="10">
        <v>1128</v>
      </c>
      <c r="H23" s="11">
        <v>0.05</v>
      </c>
      <c r="I23" s="10">
        <f t="shared" si="0"/>
        <v>28200</v>
      </c>
      <c r="J23" s="10">
        <f t="shared" si="1"/>
        <v>1410</v>
      </c>
      <c r="K23" s="10">
        <f t="shared" si="2"/>
        <v>26790</v>
      </c>
      <c r="L23" s="11">
        <v>0.05</v>
      </c>
      <c r="M23" s="10">
        <f t="shared" si="3"/>
        <v>1339.5</v>
      </c>
      <c r="N23" s="10">
        <f t="shared" si="4"/>
        <v>28129.5</v>
      </c>
      <c r="O23" s="10">
        <v>645.9</v>
      </c>
      <c r="P23" s="10">
        <f t="shared" si="5"/>
        <v>10642.5</v>
      </c>
      <c r="Q23" s="12">
        <v>45703</v>
      </c>
    </row>
    <row r="24" spans="1:20" x14ac:dyDescent="0.25">
      <c r="A24" s="4">
        <v>253</v>
      </c>
      <c r="B24" s="4" t="s">
        <v>16</v>
      </c>
      <c r="C24" s="4" t="s">
        <v>21</v>
      </c>
      <c r="D24" s="4" t="s">
        <v>18</v>
      </c>
      <c r="E24" s="4" t="s">
        <v>19</v>
      </c>
      <c r="F24" s="9">
        <v>25</v>
      </c>
      <c r="G24" s="10">
        <v>860</v>
      </c>
      <c r="H24" s="11">
        <v>0</v>
      </c>
      <c r="I24" s="10">
        <f t="shared" si="0"/>
        <v>21500</v>
      </c>
      <c r="J24" s="10">
        <f t="shared" si="1"/>
        <v>0</v>
      </c>
      <c r="K24" s="10">
        <f t="shared" si="2"/>
        <v>21500</v>
      </c>
      <c r="L24" s="11">
        <v>0.05</v>
      </c>
      <c r="M24" s="10">
        <f t="shared" si="3"/>
        <v>1075</v>
      </c>
      <c r="N24" s="10">
        <f t="shared" si="4"/>
        <v>22575</v>
      </c>
      <c r="O24" s="10">
        <v>439.5</v>
      </c>
      <c r="P24" s="10">
        <f t="shared" si="5"/>
        <v>10512.5</v>
      </c>
      <c r="Q24" s="12">
        <v>45855</v>
      </c>
    </row>
    <row r="25" spans="1:20" x14ac:dyDescent="0.25">
      <c r="A25" s="4">
        <v>3843</v>
      </c>
      <c r="B25" s="4" t="s">
        <v>31</v>
      </c>
      <c r="C25" s="4" t="s">
        <v>21</v>
      </c>
      <c r="D25" s="4" t="s">
        <v>33</v>
      </c>
      <c r="E25" s="4" t="s">
        <v>22</v>
      </c>
      <c r="F25" s="9">
        <v>21</v>
      </c>
      <c r="G25" s="10">
        <v>1061</v>
      </c>
      <c r="H25" s="11">
        <v>0</v>
      </c>
      <c r="I25" s="10">
        <f t="shared" si="0"/>
        <v>22281</v>
      </c>
      <c r="J25" s="10">
        <f t="shared" si="1"/>
        <v>0</v>
      </c>
      <c r="K25" s="10">
        <f t="shared" si="2"/>
        <v>22281</v>
      </c>
      <c r="L25" s="11">
        <v>0.05</v>
      </c>
      <c r="M25" s="10">
        <f t="shared" si="3"/>
        <v>1114.05</v>
      </c>
      <c r="N25" s="10">
        <f t="shared" si="4"/>
        <v>23395.05</v>
      </c>
      <c r="O25" s="10">
        <v>565.91</v>
      </c>
      <c r="P25" s="10">
        <f t="shared" si="5"/>
        <v>10396.890000000001</v>
      </c>
      <c r="Q25" s="12">
        <v>45782</v>
      </c>
    </row>
    <row r="26" spans="1:20" x14ac:dyDescent="0.25">
      <c r="A26" s="4">
        <v>230</v>
      </c>
      <c r="B26" s="4" t="s">
        <v>34</v>
      </c>
      <c r="C26" s="4" t="s">
        <v>24</v>
      </c>
      <c r="D26" s="4" t="s">
        <v>28</v>
      </c>
      <c r="E26" s="4" t="s">
        <v>29</v>
      </c>
      <c r="F26" s="9">
        <v>22</v>
      </c>
      <c r="G26" s="10">
        <v>1148</v>
      </c>
      <c r="H26" s="11">
        <v>0</v>
      </c>
      <c r="I26" s="10">
        <f t="shared" si="0"/>
        <v>25256</v>
      </c>
      <c r="J26" s="10">
        <f t="shared" si="1"/>
        <v>0</v>
      </c>
      <c r="K26" s="10">
        <f t="shared" si="2"/>
        <v>25256</v>
      </c>
      <c r="L26" s="11">
        <v>0.05</v>
      </c>
      <c r="M26" s="10">
        <f t="shared" si="3"/>
        <v>1262.8000000000002</v>
      </c>
      <c r="N26" s="10">
        <f t="shared" si="4"/>
        <v>26518.799999999999</v>
      </c>
      <c r="O26" s="10">
        <v>675.54</v>
      </c>
      <c r="P26" s="10">
        <f t="shared" si="5"/>
        <v>10394.120000000001</v>
      </c>
      <c r="Q26" s="12">
        <v>45676</v>
      </c>
    </row>
    <row r="27" spans="1:20" x14ac:dyDescent="0.25">
      <c r="A27" s="4">
        <v>1249</v>
      </c>
      <c r="B27" s="4" t="s">
        <v>38</v>
      </c>
      <c r="C27" s="4" t="s">
        <v>17</v>
      </c>
      <c r="D27" s="4" t="s">
        <v>18</v>
      </c>
      <c r="E27" s="4" t="s">
        <v>37</v>
      </c>
      <c r="F27" s="9">
        <v>25</v>
      </c>
      <c r="G27" s="10">
        <v>1095</v>
      </c>
      <c r="H27" s="11">
        <v>0.1</v>
      </c>
      <c r="I27" s="10">
        <f t="shared" si="0"/>
        <v>27375</v>
      </c>
      <c r="J27" s="10">
        <f t="shared" si="1"/>
        <v>2737.5</v>
      </c>
      <c r="K27" s="10">
        <f t="shared" si="2"/>
        <v>24637.5</v>
      </c>
      <c r="L27" s="11">
        <v>0.05</v>
      </c>
      <c r="M27" s="10">
        <f t="shared" si="3"/>
        <v>1231.875</v>
      </c>
      <c r="N27" s="10">
        <f t="shared" si="4"/>
        <v>25869.375</v>
      </c>
      <c r="O27" s="10">
        <v>570.12</v>
      </c>
      <c r="P27" s="10">
        <f t="shared" si="5"/>
        <v>10384.5</v>
      </c>
      <c r="Q27" s="12">
        <v>45739</v>
      </c>
    </row>
    <row r="28" spans="1:20" x14ac:dyDescent="0.25">
      <c r="A28" s="4">
        <v>4226</v>
      </c>
      <c r="B28" s="4" t="s">
        <v>23</v>
      </c>
      <c r="C28" s="4" t="s">
        <v>24</v>
      </c>
      <c r="D28" s="4" t="s">
        <v>18</v>
      </c>
      <c r="E28" s="4" t="s">
        <v>27</v>
      </c>
      <c r="F28" s="9">
        <v>23</v>
      </c>
      <c r="G28" s="10">
        <v>1053</v>
      </c>
      <c r="H28" s="11">
        <v>0</v>
      </c>
      <c r="I28" s="10">
        <f t="shared" si="0"/>
        <v>24219</v>
      </c>
      <c r="J28" s="10">
        <f t="shared" si="1"/>
        <v>0</v>
      </c>
      <c r="K28" s="10">
        <f t="shared" si="2"/>
        <v>24219</v>
      </c>
      <c r="L28" s="11">
        <v>0.05</v>
      </c>
      <c r="M28" s="10">
        <f t="shared" si="3"/>
        <v>1210.95</v>
      </c>
      <c r="N28" s="10">
        <f t="shared" si="4"/>
        <v>25429.95</v>
      </c>
      <c r="O28" s="10">
        <v>604.79999999999995</v>
      </c>
      <c r="P28" s="10">
        <f t="shared" si="5"/>
        <v>10308.6</v>
      </c>
      <c r="Q28" s="12">
        <v>45854</v>
      </c>
    </row>
    <row r="29" spans="1:20" x14ac:dyDescent="0.25">
      <c r="A29" s="4">
        <v>3100</v>
      </c>
      <c r="B29" s="4" t="s">
        <v>23</v>
      </c>
      <c r="C29" s="4" t="s">
        <v>21</v>
      </c>
      <c r="D29" s="4" t="s">
        <v>18</v>
      </c>
      <c r="E29" s="4" t="s">
        <v>30</v>
      </c>
      <c r="F29" s="9">
        <v>23</v>
      </c>
      <c r="G29" s="10">
        <v>1029</v>
      </c>
      <c r="H29" s="11">
        <v>0</v>
      </c>
      <c r="I29" s="10">
        <f t="shared" si="0"/>
        <v>23667</v>
      </c>
      <c r="J29" s="10">
        <f t="shared" si="1"/>
        <v>0</v>
      </c>
      <c r="K29" s="10">
        <f t="shared" si="2"/>
        <v>23667</v>
      </c>
      <c r="L29" s="11">
        <v>0.05</v>
      </c>
      <c r="M29" s="10">
        <f t="shared" si="3"/>
        <v>1183.3500000000001</v>
      </c>
      <c r="N29" s="10">
        <f t="shared" si="4"/>
        <v>24850.35</v>
      </c>
      <c r="O29" s="10">
        <v>581.55999999999995</v>
      </c>
      <c r="P29" s="10">
        <f t="shared" si="5"/>
        <v>10291.120000000001</v>
      </c>
      <c r="Q29" s="12">
        <v>45859</v>
      </c>
    </row>
    <row r="30" spans="1:20" x14ac:dyDescent="0.25">
      <c r="A30" s="4">
        <v>4240</v>
      </c>
      <c r="B30" s="4" t="s">
        <v>34</v>
      </c>
      <c r="C30" s="4" t="s">
        <v>24</v>
      </c>
      <c r="D30" s="4" t="s">
        <v>33</v>
      </c>
      <c r="E30" s="4" t="s">
        <v>22</v>
      </c>
      <c r="F30" s="9">
        <v>22</v>
      </c>
      <c r="G30" s="10">
        <v>991</v>
      </c>
      <c r="H30" s="11">
        <v>0</v>
      </c>
      <c r="I30" s="10">
        <f t="shared" si="0"/>
        <v>21802</v>
      </c>
      <c r="J30" s="10">
        <f t="shared" si="1"/>
        <v>0</v>
      </c>
      <c r="K30" s="10">
        <f t="shared" si="2"/>
        <v>21802</v>
      </c>
      <c r="L30" s="11">
        <v>0.05</v>
      </c>
      <c r="M30" s="10">
        <f t="shared" si="3"/>
        <v>1090.1000000000001</v>
      </c>
      <c r="N30" s="10">
        <f t="shared" si="4"/>
        <v>22892.1</v>
      </c>
      <c r="O30" s="10">
        <v>524.16999999999996</v>
      </c>
      <c r="P30" s="10">
        <f t="shared" si="5"/>
        <v>10270.26</v>
      </c>
      <c r="Q30" s="12">
        <v>45887</v>
      </c>
    </row>
    <row r="31" spans="1:20" x14ac:dyDescent="0.25">
      <c r="A31" s="4">
        <v>3509</v>
      </c>
      <c r="B31" s="4" t="s">
        <v>38</v>
      </c>
      <c r="C31" s="4" t="s">
        <v>21</v>
      </c>
      <c r="D31" s="4" t="s">
        <v>18</v>
      </c>
      <c r="E31" s="4" t="s">
        <v>27</v>
      </c>
      <c r="F31" s="9">
        <v>23</v>
      </c>
      <c r="G31" s="10">
        <v>1163</v>
      </c>
      <c r="H31" s="11">
        <v>0</v>
      </c>
      <c r="I31" s="10">
        <f t="shared" si="0"/>
        <v>26749</v>
      </c>
      <c r="J31" s="10">
        <f t="shared" si="1"/>
        <v>0</v>
      </c>
      <c r="K31" s="10">
        <f t="shared" si="2"/>
        <v>26749</v>
      </c>
      <c r="L31" s="11">
        <v>0.05</v>
      </c>
      <c r="M31" s="10">
        <f t="shared" si="3"/>
        <v>1337.45</v>
      </c>
      <c r="N31" s="10">
        <f t="shared" si="4"/>
        <v>28086.45</v>
      </c>
      <c r="O31" s="10">
        <v>718.17</v>
      </c>
      <c r="P31" s="10">
        <f t="shared" si="5"/>
        <v>10231.09</v>
      </c>
      <c r="Q31" s="12">
        <v>45912</v>
      </c>
    </row>
    <row r="32" spans="1:20" x14ac:dyDescent="0.25">
      <c r="A32" s="4">
        <v>4401</v>
      </c>
      <c r="B32" s="4" t="s">
        <v>38</v>
      </c>
      <c r="C32" s="4" t="s">
        <v>24</v>
      </c>
      <c r="D32" s="4" t="s">
        <v>33</v>
      </c>
      <c r="E32" s="4" t="s">
        <v>30</v>
      </c>
      <c r="F32" s="9">
        <v>24</v>
      </c>
      <c r="G32" s="10">
        <v>893</v>
      </c>
      <c r="H32" s="11">
        <v>0</v>
      </c>
      <c r="I32" s="10">
        <f t="shared" si="0"/>
        <v>21432</v>
      </c>
      <c r="J32" s="10">
        <f t="shared" si="1"/>
        <v>0</v>
      </c>
      <c r="K32" s="10">
        <f t="shared" si="2"/>
        <v>21432</v>
      </c>
      <c r="L32" s="11">
        <v>0.05</v>
      </c>
      <c r="M32" s="10">
        <f t="shared" si="3"/>
        <v>1071.6000000000001</v>
      </c>
      <c r="N32" s="10">
        <f t="shared" si="4"/>
        <v>22503.599999999999</v>
      </c>
      <c r="O32" s="10">
        <v>467.19</v>
      </c>
      <c r="P32" s="10">
        <f t="shared" si="5"/>
        <v>10219.44</v>
      </c>
      <c r="Q32" s="12">
        <v>45888</v>
      </c>
    </row>
    <row r="33" spans="1:17" x14ac:dyDescent="0.25">
      <c r="A33" s="4">
        <v>1463</v>
      </c>
      <c r="B33" s="4" t="s">
        <v>16</v>
      </c>
      <c r="C33" s="4" t="s">
        <v>24</v>
      </c>
      <c r="D33" s="4" t="s">
        <v>28</v>
      </c>
      <c r="E33" s="4" t="s">
        <v>29</v>
      </c>
      <c r="F33" s="9">
        <v>22</v>
      </c>
      <c r="G33" s="10">
        <v>1191</v>
      </c>
      <c r="H33" s="11">
        <v>0.1</v>
      </c>
      <c r="I33" s="10">
        <f t="shared" si="0"/>
        <v>26202</v>
      </c>
      <c r="J33" s="10">
        <f t="shared" si="1"/>
        <v>2620.2000000000003</v>
      </c>
      <c r="K33" s="10">
        <f t="shared" si="2"/>
        <v>23581.8</v>
      </c>
      <c r="L33" s="11">
        <v>0.05</v>
      </c>
      <c r="M33" s="10">
        <f t="shared" si="3"/>
        <v>1179.0899999999999</v>
      </c>
      <c r="N33" s="10">
        <f t="shared" si="4"/>
        <v>24760.89</v>
      </c>
      <c r="O33" s="10">
        <v>609.35</v>
      </c>
      <c r="P33" s="10">
        <f t="shared" si="5"/>
        <v>10176.099999999999</v>
      </c>
      <c r="Q33" s="12">
        <v>45886</v>
      </c>
    </row>
    <row r="34" spans="1:17" x14ac:dyDescent="0.25">
      <c r="A34" s="4">
        <v>2994</v>
      </c>
      <c r="B34" s="4" t="s">
        <v>20</v>
      </c>
      <c r="C34" s="4" t="s">
        <v>17</v>
      </c>
      <c r="D34" s="4" t="s">
        <v>33</v>
      </c>
      <c r="E34" s="4" t="s">
        <v>37</v>
      </c>
      <c r="F34" s="9">
        <v>22</v>
      </c>
      <c r="G34" s="10">
        <v>1028</v>
      </c>
      <c r="H34" s="11">
        <v>0.05</v>
      </c>
      <c r="I34" s="10">
        <f t="shared" si="0"/>
        <v>22616</v>
      </c>
      <c r="J34" s="10">
        <f t="shared" si="1"/>
        <v>1130.8</v>
      </c>
      <c r="K34" s="10">
        <f t="shared" si="2"/>
        <v>21485.200000000001</v>
      </c>
      <c r="L34" s="11">
        <v>0.05</v>
      </c>
      <c r="M34" s="10">
        <f t="shared" si="3"/>
        <v>1074.26</v>
      </c>
      <c r="N34" s="10">
        <f t="shared" si="4"/>
        <v>22559.46</v>
      </c>
      <c r="O34" s="10">
        <v>514.96</v>
      </c>
      <c r="P34" s="10">
        <f t="shared" si="5"/>
        <v>10156.08</v>
      </c>
      <c r="Q34" s="12">
        <v>45688</v>
      </c>
    </row>
    <row r="35" spans="1:17" x14ac:dyDescent="0.25">
      <c r="A35" s="4">
        <v>3736</v>
      </c>
      <c r="B35" s="4" t="s">
        <v>23</v>
      </c>
      <c r="C35" s="4" t="s">
        <v>17</v>
      </c>
      <c r="D35" s="4" t="s">
        <v>26</v>
      </c>
      <c r="E35" s="4" t="s">
        <v>22</v>
      </c>
      <c r="F35" s="9">
        <v>23</v>
      </c>
      <c r="G35" s="10">
        <v>1069</v>
      </c>
      <c r="H35" s="11">
        <v>0</v>
      </c>
      <c r="I35" s="10">
        <f t="shared" si="0"/>
        <v>24587</v>
      </c>
      <c r="J35" s="10">
        <f t="shared" si="1"/>
        <v>0</v>
      </c>
      <c r="K35" s="10">
        <f t="shared" si="2"/>
        <v>24587</v>
      </c>
      <c r="L35" s="11">
        <v>0.05</v>
      </c>
      <c r="M35" s="10">
        <f t="shared" si="3"/>
        <v>1229.3500000000001</v>
      </c>
      <c r="N35" s="10">
        <f t="shared" si="4"/>
        <v>25816.35</v>
      </c>
      <c r="O35" s="10">
        <v>627.64</v>
      </c>
      <c r="P35" s="10">
        <f t="shared" si="5"/>
        <v>10151.280000000001</v>
      </c>
      <c r="Q35" s="12">
        <v>45919</v>
      </c>
    </row>
    <row r="36" spans="1:17" x14ac:dyDescent="0.25">
      <c r="A36" s="4">
        <v>2841</v>
      </c>
      <c r="B36" s="4" t="s">
        <v>20</v>
      </c>
      <c r="C36" s="4" t="s">
        <v>17</v>
      </c>
      <c r="D36" s="4" t="s">
        <v>26</v>
      </c>
      <c r="E36" s="4" t="s">
        <v>27</v>
      </c>
      <c r="F36" s="9">
        <v>22</v>
      </c>
      <c r="G36" s="10">
        <v>1164</v>
      </c>
      <c r="H36" s="11">
        <v>0.1</v>
      </c>
      <c r="I36" s="10">
        <f t="shared" si="0"/>
        <v>25608</v>
      </c>
      <c r="J36" s="10">
        <f t="shared" si="1"/>
        <v>2560.8000000000002</v>
      </c>
      <c r="K36" s="10">
        <f t="shared" si="2"/>
        <v>23047.200000000001</v>
      </c>
      <c r="L36" s="11">
        <v>0.05</v>
      </c>
      <c r="M36" s="10">
        <f t="shared" si="3"/>
        <v>1152.3600000000001</v>
      </c>
      <c r="N36" s="10">
        <f t="shared" si="4"/>
        <v>24199.56</v>
      </c>
      <c r="O36" s="10">
        <v>587.89</v>
      </c>
      <c r="P36" s="10">
        <f t="shared" si="5"/>
        <v>10113.620000000001</v>
      </c>
      <c r="Q36" s="12">
        <v>45831</v>
      </c>
    </row>
    <row r="37" spans="1:17" x14ac:dyDescent="0.25">
      <c r="A37" s="4">
        <v>798</v>
      </c>
      <c r="B37" s="4" t="s">
        <v>35</v>
      </c>
      <c r="C37" s="4" t="s">
        <v>17</v>
      </c>
      <c r="D37" s="4" t="s">
        <v>18</v>
      </c>
      <c r="E37" s="4" t="s">
        <v>29</v>
      </c>
      <c r="F37" s="9">
        <v>24</v>
      </c>
      <c r="G37" s="10">
        <v>1118</v>
      </c>
      <c r="H37" s="11">
        <v>0.1</v>
      </c>
      <c r="I37" s="10">
        <f t="shared" si="0"/>
        <v>26832</v>
      </c>
      <c r="J37" s="10">
        <f t="shared" si="1"/>
        <v>2683.2000000000003</v>
      </c>
      <c r="K37" s="10">
        <f t="shared" si="2"/>
        <v>24148.799999999999</v>
      </c>
      <c r="L37" s="11">
        <v>0.05</v>
      </c>
      <c r="M37" s="10">
        <f t="shared" si="3"/>
        <v>1207.44</v>
      </c>
      <c r="N37" s="10">
        <f t="shared" si="4"/>
        <v>25356.239999999998</v>
      </c>
      <c r="O37" s="10">
        <v>587.54999999999995</v>
      </c>
      <c r="P37" s="10">
        <f t="shared" si="5"/>
        <v>10047.6</v>
      </c>
      <c r="Q37" s="12">
        <v>45815</v>
      </c>
    </row>
    <row r="38" spans="1:17" x14ac:dyDescent="0.25">
      <c r="A38" s="4">
        <v>2996</v>
      </c>
      <c r="B38" s="4" t="s">
        <v>32</v>
      </c>
      <c r="C38" s="4" t="s">
        <v>17</v>
      </c>
      <c r="D38" s="4" t="s">
        <v>18</v>
      </c>
      <c r="E38" s="4" t="s">
        <v>27</v>
      </c>
      <c r="F38" s="9">
        <v>24</v>
      </c>
      <c r="G38" s="10">
        <v>1092</v>
      </c>
      <c r="H38" s="11">
        <v>0.05</v>
      </c>
      <c r="I38" s="10">
        <f t="shared" si="0"/>
        <v>26208</v>
      </c>
      <c r="J38" s="10">
        <f t="shared" si="1"/>
        <v>1310.4000000000001</v>
      </c>
      <c r="K38" s="10">
        <f t="shared" si="2"/>
        <v>24897.599999999999</v>
      </c>
      <c r="L38" s="11">
        <v>0.05</v>
      </c>
      <c r="M38" s="10">
        <f t="shared" si="3"/>
        <v>1244.8800000000001</v>
      </c>
      <c r="N38" s="10">
        <f t="shared" si="4"/>
        <v>26142.48</v>
      </c>
      <c r="O38" s="10">
        <v>618.79999999999995</v>
      </c>
      <c r="P38" s="10">
        <f t="shared" si="5"/>
        <v>10046.4</v>
      </c>
      <c r="Q38" s="12">
        <v>45685</v>
      </c>
    </row>
    <row r="39" spans="1:17" x14ac:dyDescent="0.25">
      <c r="A39" s="4">
        <v>3862</v>
      </c>
      <c r="B39" s="4" t="s">
        <v>31</v>
      </c>
      <c r="C39" s="4" t="s">
        <v>21</v>
      </c>
      <c r="D39" s="4" t="s">
        <v>26</v>
      </c>
      <c r="E39" s="4" t="s">
        <v>27</v>
      </c>
      <c r="F39" s="9">
        <v>24</v>
      </c>
      <c r="G39" s="10">
        <v>946</v>
      </c>
      <c r="H39" s="11">
        <v>0</v>
      </c>
      <c r="I39" s="10">
        <f t="shared" si="0"/>
        <v>22704</v>
      </c>
      <c r="J39" s="10">
        <f t="shared" si="1"/>
        <v>0</v>
      </c>
      <c r="K39" s="10">
        <f t="shared" si="2"/>
        <v>22704</v>
      </c>
      <c r="L39" s="11">
        <v>0.05</v>
      </c>
      <c r="M39" s="10">
        <f t="shared" si="3"/>
        <v>1135.2</v>
      </c>
      <c r="N39" s="10">
        <f t="shared" si="4"/>
        <v>23839.200000000001</v>
      </c>
      <c r="O39" s="10">
        <v>530.21</v>
      </c>
      <c r="P39" s="10">
        <f t="shared" si="5"/>
        <v>9978.9599999999991</v>
      </c>
      <c r="Q39" s="12">
        <v>45994</v>
      </c>
    </row>
    <row r="40" spans="1:17" x14ac:dyDescent="0.25">
      <c r="A40" s="4">
        <v>4348</v>
      </c>
      <c r="B40" s="4" t="s">
        <v>35</v>
      </c>
      <c r="C40" s="4" t="s">
        <v>24</v>
      </c>
      <c r="D40" s="4" t="s">
        <v>26</v>
      </c>
      <c r="E40" s="4" t="s">
        <v>29</v>
      </c>
      <c r="F40" s="9">
        <v>24</v>
      </c>
      <c r="G40" s="10">
        <v>1002</v>
      </c>
      <c r="H40" s="11">
        <v>0</v>
      </c>
      <c r="I40" s="10">
        <f t="shared" si="0"/>
        <v>24048</v>
      </c>
      <c r="J40" s="10">
        <f t="shared" si="1"/>
        <v>0</v>
      </c>
      <c r="K40" s="10">
        <f t="shared" si="2"/>
        <v>24048</v>
      </c>
      <c r="L40" s="11">
        <v>0.05</v>
      </c>
      <c r="M40" s="10">
        <f t="shared" si="3"/>
        <v>1202.4000000000001</v>
      </c>
      <c r="N40" s="10">
        <f t="shared" si="4"/>
        <v>25250.400000000001</v>
      </c>
      <c r="O40" s="10">
        <v>586.45000000000005</v>
      </c>
      <c r="P40" s="10">
        <f t="shared" si="5"/>
        <v>9973.1999999999989</v>
      </c>
      <c r="Q40" s="12">
        <v>45774</v>
      </c>
    </row>
    <row r="41" spans="1:17" x14ac:dyDescent="0.25">
      <c r="A41" s="4">
        <v>2995</v>
      </c>
      <c r="B41" s="4" t="s">
        <v>16</v>
      </c>
      <c r="C41" s="4" t="s">
        <v>21</v>
      </c>
      <c r="D41" s="4" t="s">
        <v>26</v>
      </c>
      <c r="E41" s="4" t="s">
        <v>19</v>
      </c>
      <c r="F41" s="9">
        <v>20</v>
      </c>
      <c r="G41" s="10">
        <v>1181</v>
      </c>
      <c r="H41" s="11">
        <v>0</v>
      </c>
      <c r="I41" s="10">
        <f t="shared" si="0"/>
        <v>23620</v>
      </c>
      <c r="J41" s="10">
        <f t="shared" si="1"/>
        <v>0</v>
      </c>
      <c r="K41" s="10">
        <f t="shared" si="2"/>
        <v>23620</v>
      </c>
      <c r="L41" s="11">
        <v>0.05</v>
      </c>
      <c r="M41" s="10">
        <f t="shared" si="3"/>
        <v>1181</v>
      </c>
      <c r="N41" s="10">
        <f t="shared" si="4"/>
        <v>24801</v>
      </c>
      <c r="O41" s="10">
        <v>687.66</v>
      </c>
      <c r="P41" s="10">
        <f t="shared" si="5"/>
        <v>9866.8000000000011</v>
      </c>
      <c r="Q41" s="12">
        <v>45835</v>
      </c>
    </row>
    <row r="42" spans="1:17" x14ac:dyDescent="0.25">
      <c r="A42" s="4">
        <v>3069</v>
      </c>
      <c r="B42" s="4" t="s">
        <v>38</v>
      </c>
      <c r="C42" s="4" t="s">
        <v>21</v>
      </c>
      <c r="D42" s="4" t="s">
        <v>26</v>
      </c>
      <c r="E42" s="4" t="s">
        <v>19</v>
      </c>
      <c r="F42" s="9">
        <v>20</v>
      </c>
      <c r="G42" s="10">
        <v>1056</v>
      </c>
      <c r="H42" s="11">
        <v>0</v>
      </c>
      <c r="I42" s="10">
        <f t="shared" si="0"/>
        <v>21120</v>
      </c>
      <c r="J42" s="10">
        <f t="shared" si="1"/>
        <v>0</v>
      </c>
      <c r="K42" s="10">
        <f t="shared" si="2"/>
        <v>21120</v>
      </c>
      <c r="L42" s="11">
        <v>0.05</v>
      </c>
      <c r="M42" s="10">
        <f t="shared" si="3"/>
        <v>1056</v>
      </c>
      <c r="N42" s="10">
        <f t="shared" si="4"/>
        <v>22176</v>
      </c>
      <c r="O42" s="10">
        <v>568.91999999999996</v>
      </c>
      <c r="P42" s="10">
        <f t="shared" si="5"/>
        <v>9741.6</v>
      </c>
      <c r="Q42" s="12">
        <v>45824</v>
      </c>
    </row>
    <row r="43" spans="1:17" x14ac:dyDescent="0.25">
      <c r="A43" s="4">
        <v>1954</v>
      </c>
      <c r="B43" s="4" t="s">
        <v>23</v>
      </c>
      <c r="C43" s="4" t="s">
        <v>24</v>
      </c>
      <c r="D43" s="4" t="s">
        <v>26</v>
      </c>
      <c r="E43" s="4" t="s">
        <v>27</v>
      </c>
      <c r="F43" s="9">
        <v>25</v>
      </c>
      <c r="G43" s="10">
        <v>791</v>
      </c>
      <c r="H43" s="11">
        <v>0</v>
      </c>
      <c r="I43" s="10">
        <f t="shared" si="0"/>
        <v>19775</v>
      </c>
      <c r="J43" s="10">
        <f t="shared" si="1"/>
        <v>0</v>
      </c>
      <c r="K43" s="10">
        <f t="shared" si="2"/>
        <v>19775</v>
      </c>
      <c r="L43" s="11">
        <v>0.05</v>
      </c>
      <c r="M43" s="10">
        <f t="shared" si="3"/>
        <v>988.75</v>
      </c>
      <c r="N43" s="10">
        <f t="shared" si="4"/>
        <v>20763.75</v>
      </c>
      <c r="O43" s="10">
        <v>404.91</v>
      </c>
      <c r="P43" s="10">
        <f t="shared" si="5"/>
        <v>9652.25</v>
      </c>
      <c r="Q43" s="12">
        <v>45758</v>
      </c>
    </row>
    <row r="44" spans="1:17" x14ac:dyDescent="0.25">
      <c r="A44" s="4">
        <v>4518</v>
      </c>
      <c r="B44" s="4" t="s">
        <v>35</v>
      </c>
      <c r="C44" s="4" t="s">
        <v>17</v>
      </c>
      <c r="D44" s="4" t="s">
        <v>33</v>
      </c>
      <c r="E44" s="4" t="s">
        <v>27</v>
      </c>
      <c r="F44" s="9">
        <v>25</v>
      </c>
      <c r="G44" s="10">
        <v>1019</v>
      </c>
      <c r="H44" s="11">
        <v>0.05</v>
      </c>
      <c r="I44" s="10">
        <f t="shared" si="0"/>
        <v>25475</v>
      </c>
      <c r="J44" s="10">
        <f t="shared" si="1"/>
        <v>1273.75</v>
      </c>
      <c r="K44" s="10">
        <f t="shared" si="2"/>
        <v>24201.25</v>
      </c>
      <c r="L44" s="11">
        <v>0.05</v>
      </c>
      <c r="M44" s="10">
        <f t="shared" si="3"/>
        <v>1210.0625</v>
      </c>
      <c r="N44" s="10">
        <f t="shared" si="4"/>
        <v>25411.3125</v>
      </c>
      <c r="O44" s="10">
        <v>585.25</v>
      </c>
      <c r="P44" s="10">
        <f t="shared" si="5"/>
        <v>9570</v>
      </c>
      <c r="Q44" s="12">
        <v>46020</v>
      </c>
    </row>
    <row r="45" spans="1:17" x14ac:dyDescent="0.25">
      <c r="A45" s="4">
        <v>4423</v>
      </c>
      <c r="B45" s="4" t="s">
        <v>35</v>
      </c>
      <c r="C45" s="4" t="s">
        <v>21</v>
      </c>
      <c r="D45" s="4" t="s">
        <v>26</v>
      </c>
      <c r="E45" s="4" t="s">
        <v>36</v>
      </c>
      <c r="F45" s="9">
        <v>25</v>
      </c>
      <c r="G45" s="10">
        <v>1108</v>
      </c>
      <c r="H45" s="11">
        <v>0.1</v>
      </c>
      <c r="I45" s="10">
        <f t="shared" si="0"/>
        <v>27700</v>
      </c>
      <c r="J45" s="10">
        <f t="shared" si="1"/>
        <v>2770</v>
      </c>
      <c r="K45" s="10">
        <f t="shared" si="2"/>
        <v>24930</v>
      </c>
      <c r="L45" s="11">
        <v>0.05</v>
      </c>
      <c r="M45" s="10">
        <f t="shared" si="3"/>
        <v>1246.5</v>
      </c>
      <c r="N45" s="10">
        <f t="shared" si="4"/>
        <v>26176.5</v>
      </c>
      <c r="O45" s="10">
        <v>614.55999999999995</v>
      </c>
      <c r="P45" s="10">
        <f t="shared" si="5"/>
        <v>9566.0000000000018</v>
      </c>
      <c r="Q45" s="12">
        <v>45958</v>
      </c>
    </row>
    <row r="46" spans="1:17" x14ac:dyDescent="0.25">
      <c r="A46" s="4">
        <v>4595</v>
      </c>
      <c r="B46" s="4" t="s">
        <v>31</v>
      </c>
      <c r="C46" s="4" t="s">
        <v>17</v>
      </c>
      <c r="D46" s="4" t="s">
        <v>33</v>
      </c>
      <c r="E46" s="4" t="s">
        <v>29</v>
      </c>
      <c r="F46" s="9">
        <v>24</v>
      </c>
      <c r="G46" s="10">
        <v>1160</v>
      </c>
      <c r="H46" s="11">
        <v>0</v>
      </c>
      <c r="I46" s="10">
        <f t="shared" si="0"/>
        <v>27840</v>
      </c>
      <c r="J46" s="10">
        <f t="shared" si="1"/>
        <v>0</v>
      </c>
      <c r="K46" s="10">
        <f t="shared" si="2"/>
        <v>27840</v>
      </c>
      <c r="L46" s="11">
        <v>0.05</v>
      </c>
      <c r="M46" s="10">
        <f t="shared" si="3"/>
        <v>1392</v>
      </c>
      <c r="N46" s="10">
        <f t="shared" si="4"/>
        <v>29232</v>
      </c>
      <c r="O46" s="10">
        <v>767.12</v>
      </c>
      <c r="P46" s="10">
        <f t="shared" si="5"/>
        <v>9429.119999999999</v>
      </c>
      <c r="Q46" s="12">
        <v>45854</v>
      </c>
    </row>
    <row r="47" spans="1:17" x14ac:dyDescent="0.25">
      <c r="A47" s="4">
        <v>1773</v>
      </c>
      <c r="B47" s="4" t="s">
        <v>35</v>
      </c>
      <c r="C47" s="4" t="s">
        <v>21</v>
      </c>
      <c r="D47" s="4" t="s">
        <v>18</v>
      </c>
      <c r="E47" s="4" t="s">
        <v>30</v>
      </c>
      <c r="F47" s="9">
        <v>20</v>
      </c>
      <c r="G47" s="10">
        <v>1148</v>
      </c>
      <c r="H47" s="11">
        <v>0</v>
      </c>
      <c r="I47" s="10">
        <f t="shared" si="0"/>
        <v>22960</v>
      </c>
      <c r="J47" s="10">
        <f t="shared" si="1"/>
        <v>0</v>
      </c>
      <c r="K47" s="10">
        <f t="shared" si="2"/>
        <v>22960</v>
      </c>
      <c r="L47" s="11">
        <v>0.05</v>
      </c>
      <c r="M47" s="10">
        <f t="shared" si="3"/>
        <v>1148</v>
      </c>
      <c r="N47" s="10">
        <f t="shared" si="4"/>
        <v>24108</v>
      </c>
      <c r="O47" s="10">
        <v>678.42</v>
      </c>
      <c r="P47" s="10">
        <f t="shared" si="5"/>
        <v>9391.6</v>
      </c>
      <c r="Q47" s="12">
        <v>45911</v>
      </c>
    </row>
    <row r="48" spans="1:17" x14ac:dyDescent="0.25">
      <c r="A48" s="4">
        <v>4944</v>
      </c>
      <c r="B48" s="4" t="s">
        <v>16</v>
      </c>
      <c r="C48" s="4" t="s">
        <v>17</v>
      </c>
      <c r="D48" s="4" t="s">
        <v>18</v>
      </c>
      <c r="E48" s="4" t="s">
        <v>22</v>
      </c>
      <c r="F48" s="9">
        <v>22</v>
      </c>
      <c r="G48" s="10">
        <v>1197</v>
      </c>
      <c r="H48" s="11">
        <v>0.05</v>
      </c>
      <c r="I48" s="10">
        <f t="shared" si="0"/>
        <v>26334</v>
      </c>
      <c r="J48" s="10">
        <f t="shared" si="1"/>
        <v>1316.7</v>
      </c>
      <c r="K48" s="10">
        <f t="shared" si="2"/>
        <v>25017.3</v>
      </c>
      <c r="L48" s="11">
        <v>0.05</v>
      </c>
      <c r="M48" s="10">
        <f t="shared" si="3"/>
        <v>1250.865</v>
      </c>
      <c r="N48" s="10">
        <f t="shared" si="4"/>
        <v>26268.165000000001</v>
      </c>
      <c r="O48" s="10">
        <v>710.63</v>
      </c>
      <c r="P48" s="10">
        <f t="shared" si="5"/>
        <v>9383.4399999999987</v>
      </c>
      <c r="Q48" s="12">
        <v>45762</v>
      </c>
    </row>
    <row r="49" spans="1:17" x14ac:dyDescent="0.25">
      <c r="A49" s="4">
        <v>313</v>
      </c>
      <c r="B49" s="4" t="s">
        <v>20</v>
      </c>
      <c r="C49" s="4" t="s">
        <v>17</v>
      </c>
      <c r="D49" s="4" t="s">
        <v>26</v>
      </c>
      <c r="E49" s="4" t="s">
        <v>25</v>
      </c>
      <c r="F49" s="9">
        <v>23</v>
      </c>
      <c r="G49" s="10">
        <v>1178</v>
      </c>
      <c r="H49" s="11">
        <v>0</v>
      </c>
      <c r="I49" s="10">
        <f t="shared" si="0"/>
        <v>27094</v>
      </c>
      <c r="J49" s="10">
        <f t="shared" si="1"/>
        <v>0</v>
      </c>
      <c r="K49" s="10">
        <f t="shared" si="2"/>
        <v>27094</v>
      </c>
      <c r="L49" s="11">
        <v>0.05</v>
      </c>
      <c r="M49" s="10">
        <f t="shared" si="3"/>
        <v>1354.7</v>
      </c>
      <c r="N49" s="10">
        <f t="shared" si="4"/>
        <v>28448.7</v>
      </c>
      <c r="O49" s="10">
        <v>770.17</v>
      </c>
      <c r="P49" s="10">
        <f t="shared" si="5"/>
        <v>9380.09</v>
      </c>
      <c r="Q49" s="12">
        <v>45945</v>
      </c>
    </row>
    <row r="50" spans="1:17" x14ac:dyDescent="0.25">
      <c r="A50" s="4">
        <v>340</v>
      </c>
      <c r="B50" s="4" t="s">
        <v>31</v>
      </c>
      <c r="C50" s="4" t="s">
        <v>21</v>
      </c>
      <c r="D50" s="4" t="s">
        <v>33</v>
      </c>
      <c r="E50" s="4" t="s">
        <v>30</v>
      </c>
      <c r="F50" s="9">
        <v>19</v>
      </c>
      <c r="G50" s="10">
        <v>1125</v>
      </c>
      <c r="H50" s="11">
        <v>0</v>
      </c>
      <c r="I50" s="10">
        <f t="shared" si="0"/>
        <v>21375</v>
      </c>
      <c r="J50" s="10">
        <f t="shared" si="1"/>
        <v>0</v>
      </c>
      <c r="K50" s="10">
        <f t="shared" si="2"/>
        <v>21375</v>
      </c>
      <c r="L50" s="11">
        <v>0.05</v>
      </c>
      <c r="M50" s="10">
        <f t="shared" si="3"/>
        <v>1068.75</v>
      </c>
      <c r="N50" s="10">
        <f t="shared" si="4"/>
        <v>22443.75</v>
      </c>
      <c r="O50" s="10">
        <v>631.41999999999996</v>
      </c>
      <c r="P50" s="10">
        <f t="shared" si="5"/>
        <v>9378.02</v>
      </c>
      <c r="Q50" s="12">
        <v>45723</v>
      </c>
    </row>
    <row r="51" spans="1:17" x14ac:dyDescent="0.25">
      <c r="A51" s="4">
        <v>1783</v>
      </c>
      <c r="B51" s="4" t="s">
        <v>20</v>
      </c>
      <c r="C51" s="4" t="s">
        <v>21</v>
      </c>
      <c r="D51" s="4" t="s">
        <v>33</v>
      </c>
      <c r="E51" s="4" t="s">
        <v>27</v>
      </c>
      <c r="F51" s="9">
        <v>20</v>
      </c>
      <c r="G51" s="10">
        <v>1095</v>
      </c>
      <c r="H51" s="11">
        <v>0</v>
      </c>
      <c r="I51" s="10">
        <f t="shared" si="0"/>
        <v>21900</v>
      </c>
      <c r="J51" s="10">
        <f t="shared" si="1"/>
        <v>0</v>
      </c>
      <c r="K51" s="10">
        <f t="shared" si="2"/>
        <v>21900</v>
      </c>
      <c r="L51" s="11">
        <v>0.05</v>
      </c>
      <c r="M51" s="10">
        <f t="shared" si="3"/>
        <v>1095</v>
      </c>
      <c r="N51" s="10">
        <f t="shared" si="4"/>
        <v>22995</v>
      </c>
      <c r="O51" s="10">
        <v>628.59</v>
      </c>
      <c r="P51" s="10">
        <f t="shared" si="5"/>
        <v>9328.1999999999989</v>
      </c>
      <c r="Q51" s="12">
        <v>45897</v>
      </c>
    </row>
    <row r="52" spans="1:17" x14ac:dyDescent="0.25">
      <c r="A52" s="4">
        <v>2867</v>
      </c>
      <c r="B52" s="4" t="s">
        <v>23</v>
      </c>
      <c r="C52" s="4" t="s">
        <v>21</v>
      </c>
      <c r="D52" s="4" t="s">
        <v>26</v>
      </c>
      <c r="E52" s="4" t="s">
        <v>37</v>
      </c>
      <c r="F52" s="9">
        <v>25</v>
      </c>
      <c r="G52" s="10">
        <v>1159</v>
      </c>
      <c r="H52" s="11">
        <v>0.15</v>
      </c>
      <c r="I52" s="10">
        <f t="shared" si="0"/>
        <v>28975</v>
      </c>
      <c r="J52" s="10">
        <f t="shared" si="1"/>
        <v>4346.25</v>
      </c>
      <c r="K52" s="10">
        <f t="shared" si="2"/>
        <v>24628.75</v>
      </c>
      <c r="L52" s="11">
        <v>0.05</v>
      </c>
      <c r="M52" s="10">
        <f t="shared" si="3"/>
        <v>1231.4375</v>
      </c>
      <c r="N52" s="10">
        <f t="shared" si="4"/>
        <v>25860.1875</v>
      </c>
      <c r="O52" s="10">
        <v>612.62</v>
      </c>
      <c r="P52" s="10">
        <f t="shared" si="5"/>
        <v>9313.25</v>
      </c>
      <c r="Q52" s="12">
        <v>45692</v>
      </c>
    </row>
    <row r="53" spans="1:17" x14ac:dyDescent="0.25">
      <c r="A53" s="4">
        <v>740</v>
      </c>
      <c r="B53" s="4" t="s">
        <v>34</v>
      </c>
      <c r="C53" s="4" t="s">
        <v>24</v>
      </c>
      <c r="D53" s="4" t="s">
        <v>26</v>
      </c>
      <c r="E53" s="4" t="s">
        <v>22</v>
      </c>
      <c r="F53" s="9">
        <v>23</v>
      </c>
      <c r="G53" s="10">
        <v>1054</v>
      </c>
      <c r="H53" s="11">
        <v>0.05</v>
      </c>
      <c r="I53" s="10">
        <f t="shared" si="0"/>
        <v>24242</v>
      </c>
      <c r="J53" s="10">
        <f t="shared" si="1"/>
        <v>1212.1000000000001</v>
      </c>
      <c r="K53" s="10">
        <f t="shared" si="2"/>
        <v>23029.9</v>
      </c>
      <c r="L53" s="11">
        <v>0.05</v>
      </c>
      <c r="M53" s="10">
        <f t="shared" si="3"/>
        <v>1151.4950000000001</v>
      </c>
      <c r="N53" s="10">
        <f t="shared" si="4"/>
        <v>24181.395</v>
      </c>
      <c r="O53" s="10">
        <v>597.69000000000005</v>
      </c>
      <c r="P53" s="10">
        <f t="shared" si="5"/>
        <v>9283.0300000000007</v>
      </c>
      <c r="Q53" s="12">
        <v>45853</v>
      </c>
    </row>
    <row r="54" spans="1:17" x14ac:dyDescent="0.25">
      <c r="A54" s="4">
        <v>532</v>
      </c>
      <c r="B54" s="4" t="s">
        <v>38</v>
      </c>
      <c r="C54" s="4" t="s">
        <v>24</v>
      </c>
      <c r="D54" s="4" t="s">
        <v>18</v>
      </c>
      <c r="E54" s="4" t="s">
        <v>36</v>
      </c>
      <c r="F54" s="9">
        <v>21</v>
      </c>
      <c r="G54" s="10">
        <v>1020</v>
      </c>
      <c r="H54" s="11">
        <v>0.05</v>
      </c>
      <c r="I54" s="10">
        <f t="shared" si="0"/>
        <v>21420</v>
      </c>
      <c r="J54" s="10">
        <f t="shared" si="1"/>
        <v>1071</v>
      </c>
      <c r="K54" s="10">
        <f t="shared" si="2"/>
        <v>20349</v>
      </c>
      <c r="L54" s="11">
        <v>0.05</v>
      </c>
      <c r="M54" s="10">
        <f t="shared" si="3"/>
        <v>1017.45</v>
      </c>
      <c r="N54" s="10">
        <f t="shared" si="4"/>
        <v>21366.45</v>
      </c>
      <c r="O54" s="10">
        <v>527.63</v>
      </c>
      <c r="P54" s="10">
        <f t="shared" si="5"/>
        <v>9268.77</v>
      </c>
      <c r="Q54" s="12">
        <v>45701</v>
      </c>
    </row>
    <row r="55" spans="1:17" x14ac:dyDescent="0.25">
      <c r="A55" s="4">
        <v>1779</v>
      </c>
      <c r="B55" s="4" t="s">
        <v>20</v>
      </c>
      <c r="C55" s="4" t="s">
        <v>17</v>
      </c>
      <c r="D55" s="4" t="s">
        <v>33</v>
      </c>
      <c r="E55" s="4" t="s">
        <v>22</v>
      </c>
      <c r="F55" s="9">
        <v>25</v>
      </c>
      <c r="G55" s="10">
        <v>1096</v>
      </c>
      <c r="H55" s="11">
        <v>0.15</v>
      </c>
      <c r="I55" s="10">
        <f t="shared" si="0"/>
        <v>27400</v>
      </c>
      <c r="J55" s="10">
        <f t="shared" si="1"/>
        <v>4110</v>
      </c>
      <c r="K55" s="10">
        <f t="shared" si="2"/>
        <v>23290</v>
      </c>
      <c r="L55" s="11">
        <v>0.05</v>
      </c>
      <c r="M55" s="10">
        <f t="shared" si="3"/>
        <v>1164.5</v>
      </c>
      <c r="N55" s="10">
        <f t="shared" si="4"/>
        <v>24454.5</v>
      </c>
      <c r="O55" s="10">
        <v>561.38</v>
      </c>
      <c r="P55" s="10">
        <f t="shared" si="5"/>
        <v>9255.5</v>
      </c>
      <c r="Q55" s="12">
        <v>45998</v>
      </c>
    </row>
    <row r="56" spans="1:17" x14ac:dyDescent="0.25">
      <c r="A56" s="4">
        <v>2212</v>
      </c>
      <c r="B56" s="4" t="s">
        <v>31</v>
      </c>
      <c r="C56" s="4" t="s">
        <v>17</v>
      </c>
      <c r="D56" s="4" t="s">
        <v>26</v>
      </c>
      <c r="E56" s="4" t="s">
        <v>25</v>
      </c>
      <c r="F56" s="9">
        <v>23</v>
      </c>
      <c r="G56" s="10">
        <v>1143</v>
      </c>
      <c r="H56" s="11">
        <v>0.1</v>
      </c>
      <c r="I56" s="10">
        <f t="shared" si="0"/>
        <v>26289</v>
      </c>
      <c r="J56" s="10">
        <f t="shared" si="1"/>
        <v>2628.9</v>
      </c>
      <c r="K56" s="10">
        <f t="shared" si="2"/>
        <v>23660.1</v>
      </c>
      <c r="L56" s="11">
        <v>0.05</v>
      </c>
      <c r="M56" s="10">
        <f t="shared" si="3"/>
        <v>1183.0049999999999</v>
      </c>
      <c r="N56" s="10">
        <f t="shared" si="4"/>
        <v>24843.105</v>
      </c>
      <c r="O56" s="10">
        <v>628.05999999999995</v>
      </c>
      <c r="P56" s="10">
        <f t="shared" si="5"/>
        <v>9214.7199999999993</v>
      </c>
      <c r="Q56" s="12">
        <v>45883</v>
      </c>
    </row>
    <row r="57" spans="1:17" x14ac:dyDescent="0.25">
      <c r="A57" s="4">
        <v>55</v>
      </c>
      <c r="B57" s="4" t="s">
        <v>31</v>
      </c>
      <c r="C57" s="4" t="s">
        <v>21</v>
      </c>
      <c r="D57" s="4" t="s">
        <v>28</v>
      </c>
      <c r="E57" s="4" t="s">
        <v>37</v>
      </c>
      <c r="F57" s="9">
        <v>24</v>
      </c>
      <c r="G57" s="10">
        <v>1197</v>
      </c>
      <c r="H57" s="11">
        <v>0</v>
      </c>
      <c r="I57" s="10">
        <f t="shared" si="0"/>
        <v>28728</v>
      </c>
      <c r="J57" s="10">
        <f t="shared" si="1"/>
        <v>0</v>
      </c>
      <c r="K57" s="10">
        <f t="shared" si="2"/>
        <v>28728</v>
      </c>
      <c r="L57" s="11">
        <v>0.05</v>
      </c>
      <c r="M57" s="10">
        <f t="shared" si="3"/>
        <v>1436.4</v>
      </c>
      <c r="N57" s="10">
        <f t="shared" si="4"/>
        <v>30164.400000000001</v>
      </c>
      <c r="O57" s="10">
        <v>816.24</v>
      </c>
      <c r="P57" s="10">
        <f t="shared" si="5"/>
        <v>9138.239999999998</v>
      </c>
      <c r="Q57" s="12">
        <v>45823</v>
      </c>
    </row>
    <row r="58" spans="1:17" x14ac:dyDescent="0.25">
      <c r="A58" s="4">
        <v>3975</v>
      </c>
      <c r="B58" s="4" t="s">
        <v>16</v>
      </c>
      <c r="C58" s="4" t="s">
        <v>24</v>
      </c>
      <c r="D58" s="4" t="s">
        <v>33</v>
      </c>
      <c r="E58" s="4" t="s">
        <v>37</v>
      </c>
      <c r="F58" s="9">
        <v>25</v>
      </c>
      <c r="G58" s="10">
        <v>1140</v>
      </c>
      <c r="H58" s="11">
        <v>0.1</v>
      </c>
      <c r="I58" s="10">
        <f t="shared" si="0"/>
        <v>28500</v>
      </c>
      <c r="J58" s="10">
        <f t="shared" si="1"/>
        <v>2850</v>
      </c>
      <c r="K58" s="10">
        <f t="shared" si="2"/>
        <v>25650</v>
      </c>
      <c r="L58" s="11">
        <v>0.05</v>
      </c>
      <c r="M58" s="10">
        <f t="shared" si="3"/>
        <v>1282.5</v>
      </c>
      <c r="N58" s="10">
        <f t="shared" si="4"/>
        <v>26932.5</v>
      </c>
      <c r="O58" s="10">
        <v>661.56</v>
      </c>
      <c r="P58" s="10">
        <f t="shared" si="5"/>
        <v>9111</v>
      </c>
      <c r="Q58" s="12">
        <v>46015</v>
      </c>
    </row>
    <row r="59" spans="1:17" x14ac:dyDescent="0.25">
      <c r="A59" s="4">
        <v>234</v>
      </c>
      <c r="B59" s="4" t="s">
        <v>38</v>
      </c>
      <c r="C59" s="4" t="s">
        <v>21</v>
      </c>
      <c r="D59" s="4" t="s">
        <v>28</v>
      </c>
      <c r="E59" s="4" t="s">
        <v>27</v>
      </c>
      <c r="F59" s="9">
        <v>25</v>
      </c>
      <c r="G59" s="10">
        <v>1093</v>
      </c>
      <c r="H59" s="11">
        <v>0</v>
      </c>
      <c r="I59" s="10">
        <f t="shared" si="0"/>
        <v>27325</v>
      </c>
      <c r="J59" s="10">
        <f t="shared" si="1"/>
        <v>0</v>
      </c>
      <c r="K59" s="10">
        <f t="shared" si="2"/>
        <v>27325</v>
      </c>
      <c r="L59" s="11">
        <v>0.05</v>
      </c>
      <c r="M59" s="10">
        <f t="shared" si="3"/>
        <v>1366.25</v>
      </c>
      <c r="N59" s="10">
        <f t="shared" si="4"/>
        <v>28691.25</v>
      </c>
      <c r="O59" s="10">
        <v>730.25</v>
      </c>
      <c r="P59" s="10">
        <f t="shared" si="5"/>
        <v>9068.75</v>
      </c>
      <c r="Q59" s="12">
        <v>45916</v>
      </c>
    </row>
    <row r="60" spans="1:17" x14ac:dyDescent="0.25">
      <c r="A60" s="4">
        <v>3117</v>
      </c>
      <c r="B60" s="4" t="s">
        <v>35</v>
      </c>
      <c r="C60" s="4" t="s">
        <v>24</v>
      </c>
      <c r="D60" s="4" t="s">
        <v>33</v>
      </c>
      <c r="E60" s="4" t="s">
        <v>25</v>
      </c>
      <c r="F60" s="9">
        <v>19</v>
      </c>
      <c r="G60" s="10">
        <v>959</v>
      </c>
      <c r="H60" s="11">
        <v>0</v>
      </c>
      <c r="I60" s="10">
        <f t="shared" si="0"/>
        <v>18221</v>
      </c>
      <c r="J60" s="10">
        <f t="shared" si="1"/>
        <v>0</v>
      </c>
      <c r="K60" s="10">
        <f t="shared" si="2"/>
        <v>18221</v>
      </c>
      <c r="L60" s="11">
        <v>0.05</v>
      </c>
      <c r="M60" s="10">
        <f t="shared" si="3"/>
        <v>911.05000000000007</v>
      </c>
      <c r="N60" s="10">
        <f t="shared" si="4"/>
        <v>19132.05</v>
      </c>
      <c r="O60" s="10">
        <v>483.53</v>
      </c>
      <c r="P60" s="10">
        <f t="shared" si="5"/>
        <v>9033.93</v>
      </c>
      <c r="Q60" s="12">
        <v>45812</v>
      </c>
    </row>
    <row r="61" spans="1:17" x14ac:dyDescent="0.25">
      <c r="A61" s="4">
        <v>4508</v>
      </c>
      <c r="B61" s="4" t="s">
        <v>31</v>
      </c>
      <c r="C61" s="4" t="s">
        <v>17</v>
      </c>
      <c r="D61" s="4" t="s">
        <v>18</v>
      </c>
      <c r="E61" s="4" t="s">
        <v>36</v>
      </c>
      <c r="F61" s="9">
        <v>25</v>
      </c>
      <c r="G61" s="10">
        <v>1073</v>
      </c>
      <c r="H61" s="11">
        <v>0.05</v>
      </c>
      <c r="I61" s="10">
        <f t="shared" si="0"/>
        <v>26825</v>
      </c>
      <c r="J61" s="10">
        <f t="shared" si="1"/>
        <v>1341.25</v>
      </c>
      <c r="K61" s="10">
        <f t="shared" si="2"/>
        <v>25483.75</v>
      </c>
      <c r="L61" s="11">
        <v>0.05</v>
      </c>
      <c r="M61" s="10">
        <f t="shared" si="3"/>
        <v>1274.1875</v>
      </c>
      <c r="N61" s="10">
        <f t="shared" si="4"/>
        <v>26757.9375</v>
      </c>
      <c r="O61" s="10">
        <v>658.24</v>
      </c>
      <c r="P61" s="10">
        <f t="shared" si="5"/>
        <v>9027.75</v>
      </c>
      <c r="Q61" s="12">
        <v>45709</v>
      </c>
    </row>
    <row r="62" spans="1:17" x14ac:dyDescent="0.25">
      <c r="A62" s="4">
        <v>2070</v>
      </c>
      <c r="B62" s="4" t="s">
        <v>34</v>
      </c>
      <c r="C62" s="4" t="s">
        <v>21</v>
      </c>
      <c r="D62" s="4" t="s">
        <v>28</v>
      </c>
      <c r="E62" s="4" t="s">
        <v>30</v>
      </c>
      <c r="F62" s="9">
        <v>21</v>
      </c>
      <c r="G62" s="10">
        <v>1009</v>
      </c>
      <c r="H62" s="11">
        <v>0</v>
      </c>
      <c r="I62" s="10">
        <f t="shared" si="0"/>
        <v>21189</v>
      </c>
      <c r="J62" s="10">
        <f t="shared" si="1"/>
        <v>0</v>
      </c>
      <c r="K62" s="10">
        <f t="shared" si="2"/>
        <v>21189</v>
      </c>
      <c r="L62" s="11">
        <v>0.05</v>
      </c>
      <c r="M62" s="10">
        <f t="shared" si="3"/>
        <v>1059.45</v>
      </c>
      <c r="N62" s="10">
        <f t="shared" si="4"/>
        <v>22248.45</v>
      </c>
      <c r="O62" s="10">
        <v>579.24</v>
      </c>
      <c r="P62" s="10">
        <f t="shared" si="5"/>
        <v>9024.9599999999991</v>
      </c>
      <c r="Q62" s="12">
        <v>45956</v>
      </c>
    </row>
    <row r="63" spans="1:17" x14ac:dyDescent="0.25">
      <c r="A63" s="4">
        <v>2114</v>
      </c>
      <c r="B63" s="4" t="s">
        <v>38</v>
      </c>
      <c r="C63" s="4" t="s">
        <v>24</v>
      </c>
      <c r="D63" s="4" t="s">
        <v>33</v>
      </c>
      <c r="E63" s="4" t="s">
        <v>30</v>
      </c>
      <c r="F63" s="9">
        <v>17</v>
      </c>
      <c r="G63" s="10">
        <v>1192</v>
      </c>
      <c r="H63" s="11">
        <v>0</v>
      </c>
      <c r="I63" s="10">
        <f t="shared" si="0"/>
        <v>20264</v>
      </c>
      <c r="J63" s="10">
        <f t="shared" si="1"/>
        <v>0</v>
      </c>
      <c r="K63" s="10">
        <f t="shared" si="2"/>
        <v>20264</v>
      </c>
      <c r="L63" s="11">
        <v>0.05</v>
      </c>
      <c r="M63" s="10">
        <f t="shared" si="3"/>
        <v>1013.2</v>
      </c>
      <c r="N63" s="10">
        <f t="shared" si="4"/>
        <v>21277.200000000001</v>
      </c>
      <c r="O63" s="10">
        <v>663.8</v>
      </c>
      <c r="P63" s="10">
        <f t="shared" si="5"/>
        <v>8979.4000000000015</v>
      </c>
      <c r="Q63" s="12">
        <v>45764</v>
      </c>
    </row>
    <row r="64" spans="1:17" x14ac:dyDescent="0.25">
      <c r="A64" s="4">
        <v>2295</v>
      </c>
      <c r="B64" s="4" t="s">
        <v>23</v>
      </c>
      <c r="C64" s="4" t="s">
        <v>21</v>
      </c>
      <c r="D64" s="4" t="s">
        <v>26</v>
      </c>
      <c r="E64" s="4" t="s">
        <v>27</v>
      </c>
      <c r="F64" s="9">
        <v>25</v>
      </c>
      <c r="G64" s="10">
        <v>1144</v>
      </c>
      <c r="H64" s="11">
        <v>0</v>
      </c>
      <c r="I64" s="10">
        <f t="shared" si="0"/>
        <v>28600</v>
      </c>
      <c r="J64" s="10">
        <f t="shared" si="1"/>
        <v>0</v>
      </c>
      <c r="K64" s="10">
        <f t="shared" si="2"/>
        <v>28600</v>
      </c>
      <c r="L64" s="11">
        <v>0.05</v>
      </c>
      <c r="M64" s="10">
        <f t="shared" si="3"/>
        <v>1430</v>
      </c>
      <c r="N64" s="10">
        <f t="shared" si="4"/>
        <v>30030</v>
      </c>
      <c r="O64" s="10">
        <v>786.9</v>
      </c>
      <c r="P64" s="10">
        <f t="shared" si="5"/>
        <v>8927.5</v>
      </c>
      <c r="Q64" s="12">
        <v>45704</v>
      </c>
    </row>
    <row r="65" spans="1:17" x14ac:dyDescent="0.25">
      <c r="A65" s="4">
        <v>904</v>
      </c>
      <c r="B65" s="4" t="s">
        <v>38</v>
      </c>
      <c r="C65" s="4" t="s">
        <v>24</v>
      </c>
      <c r="D65" s="4" t="s">
        <v>26</v>
      </c>
      <c r="E65" s="4" t="s">
        <v>22</v>
      </c>
      <c r="F65" s="9">
        <v>16</v>
      </c>
      <c r="G65" s="10">
        <v>1149</v>
      </c>
      <c r="H65" s="11">
        <v>0</v>
      </c>
      <c r="I65" s="10">
        <f t="shared" si="0"/>
        <v>18384</v>
      </c>
      <c r="J65" s="10">
        <f t="shared" si="1"/>
        <v>0</v>
      </c>
      <c r="K65" s="10">
        <f t="shared" si="2"/>
        <v>18384</v>
      </c>
      <c r="L65" s="11">
        <v>0.05</v>
      </c>
      <c r="M65" s="10">
        <f t="shared" si="3"/>
        <v>919.2</v>
      </c>
      <c r="N65" s="10">
        <f t="shared" si="4"/>
        <v>19303.2</v>
      </c>
      <c r="O65" s="10">
        <v>591.83000000000004</v>
      </c>
      <c r="P65" s="10">
        <f t="shared" si="5"/>
        <v>8914.7199999999993</v>
      </c>
      <c r="Q65" s="12">
        <v>45849</v>
      </c>
    </row>
    <row r="66" spans="1:17" x14ac:dyDescent="0.25">
      <c r="A66" s="4">
        <v>2174</v>
      </c>
      <c r="B66" s="4" t="s">
        <v>20</v>
      </c>
      <c r="C66" s="4" t="s">
        <v>24</v>
      </c>
      <c r="D66" s="4" t="s">
        <v>26</v>
      </c>
      <c r="E66" s="4" t="s">
        <v>29</v>
      </c>
      <c r="F66" s="9">
        <v>23</v>
      </c>
      <c r="G66" s="10">
        <v>811</v>
      </c>
      <c r="H66" s="11">
        <v>0</v>
      </c>
      <c r="I66" s="10">
        <f t="shared" ref="I66:I129" si="6">F66*G66</f>
        <v>18653</v>
      </c>
      <c r="J66" s="10">
        <f t="shared" ref="J66:J129" si="7">I66*H66</f>
        <v>0</v>
      </c>
      <c r="K66" s="10">
        <f t="shared" ref="K66:K129" si="8">I66-J66</f>
        <v>18653</v>
      </c>
      <c r="L66" s="11">
        <v>0.05</v>
      </c>
      <c r="M66" s="10">
        <f t="shared" ref="M66:M129" si="9">K66*L66</f>
        <v>932.65000000000009</v>
      </c>
      <c r="N66" s="10">
        <f t="shared" ref="N66:N129" si="10">K66+M66</f>
        <v>19585.650000000001</v>
      </c>
      <c r="O66" s="10">
        <v>423.75</v>
      </c>
      <c r="P66" s="10">
        <f t="shared" ref="P66:P129" si="11">K66-(O66*F66)</f>
        <v>8906.75</v>
      </c>
      <c r="Q66" s="12">
        <v>45733</v>
      </c>
    </row>
    <row r="67" spans="1:17" x14ac:dyDescent="0.25">
      <c r="A67" s="4">
        <v>2621</v>
      </c>
      <c r="B67" s="4" t="s">
        <v>16</v>
      </c>
      <c r="C67" s="4" t="s">
        <v>17</v>
      </c>
      <c r="D67" s="4" t="s">
        <v>28</v>
      </c>
      <c r="E67" s="4" t="s">
        <v>36</v>
      </c>
      <c r="F67" s="9">
        <v>25</v>
      </c>
      <c r="G67" s="10">
        <v>888</v>
      </c>
      <c r="H67" s="11">
        <v>0.05</v>
      </c>
      <c r="I67" s="10">
        <f t="shared" si="6"/>
        <v>22200</v>
      </c>
      <c r="J67" s="10">
        <f t="shared" si="7"/>
        <v>1110</v>
      </c>
      <c r="K67" s="10">
        <f t="shared" si="8"/>
        <v>21090</v>
      </c>
      <c r="L67" s="11">
        <v>0.05</v>
      </c>
      <c r="M67" s="10">
        <f t="shared" si="9"/>
        <v>1054.5</v>
      </c>
      <c r="N67" s="10">
        <f t="shared" si="10"/>
        <v>22144.5</v>
      </c>
      <c r="O67" s="10">
        <v>487.9</v>
      </c>
      <c r="P67" s="10">
        <f t="shared" si="11"/>
        <v>8892.5</v>
      </c>
      <c r="Q67" s="12">
        <v>45738</v>
      </c>
    </row>
    <row r="68" spans="1:17" x14ac:dyDescent="0.25">
      <c r="A68" s="4">
        <v>4085</v>
      </c>
      <c r="B68" s="4" t="s">
        <v>38</v>
      </c>
      <c r="C68" s="4" t="s">
        <v>24</v>
      </c>
      <c r="D68" s="4" t="s">
        <v>33</v>
      </c>
      <c r="E68" s="4" t="s">
        <v>27</v>
      </c>
      <c r="F68" s="9">
        <v>23</v>
      </c>
      <c r="G68" s="10">
        <v>966</v>
      </c>
      <c r="H68" s="11">
        <v>0.1</v>
      </c>
      <c r="I68" s="10">
        <f t="shared" si="6"/>
        <v>22218</v>
      </c>
      <c r="J68" s="10">
        <f t="shared" si="7"/>
        <v>2221.8000000000002</v>
      </c>
      <c r="K68" s="10">
        <f t="shared" si="8"/>
        <v>19996.2</v>
      </c>
      <c r="L68" s="11">
        <v>0.05</v>
      </c>
      <c r="M68" s="10">
        <f t="shared" si="9"/>
        <v>999.81000000000006</v>
      </c>
      <c r="N68" s="10">
        <f t="shared" si="10"/>
        <v>20996.010000000002</v>
      </c>
      <c r="O68" s="10">
        <v>483.17</v>
      </c>
      <c r="P68" s="10">
        <f t="shared" si="11"/>
        <v>8883.2900000000009</v>
      </c>
      <c r="Q68" s="12">
        <v>45969</v>
      </c>
    </row>
    <row r="69" spans="1:17" x14ac:dyDescent="0.25">
      <c r="A69" s="4">
        <v>2124</v>
      </c>
      <c r="B69" s="4" t="s">
        <v>16</v>
      </c>
      <c r="C69" s="4" t="s">
        <v>24</v>
      </c>
      <c r="D69" s="4" t="s">
        <v>33</v>
      </c>
      <c r="E69" s="4" t="s">
        <v>36</v>
      </c>
      <c r="F69" s="9">
        <v>25</v>
      </c>
      <c r="G69" s="10">
        <v>912</v>
      </c>
      <c r="H69" s="11">
        <v>0.1</v>
      </c>
      <c r="I69" s="10">
        <f t="shared" si="6"/>
        <v>22800</v>
      </c>
      <c r="J69" s="10">
        <f t="shared" si="7"/>
        <v>2280</v>
      </c>
      <c r="K69" s="10">
        <f t="shared" si="8"/>
        <v>20520</v>
      </c>
      <c r="L69" s="11">
        <v>0.05</v>
      </c>
      <c r="M69" s="10">
        <f t="shared" si="9"/>
        <v>1026</v>
      </c>
      <c r="N69" s="10">
        <f t="shared" si="10"/>
        <v>21546</v>
      </c>
      <c r="O69" s="10">
        <v>465.74</v>
      </c>
      <c r="P69" s="10">
        <f t="shared" si="11"/>
        <v>8876.5</v>
      </c>
      <c r="Q69" s="12">
        <v>45832</v>
      </c>
    </row>
    <row r="70" spans="1:17" x14ac:dyDescent="0.25">
      <c r="A70" s="4">
        <v>3572</v>
      </c>
      <c r="B70" s="4" t="s">
        <v>38</v>
      </c>
      <c r="C70" s="4" t="s">
        <v>17</v>
      </c>
      <c r="D70" s="4" t="s">
        <v>28</v>
      </c>
      <c r="E70" s="4" t="s">
        <v>37</v>
      </c>
      <c r="F70" s="9">
        <v>24</v>
      </c>
      <c r="G70" s="10">
        <v>1007</v>
      </c>
      <c r="H70" s="11">
        <v>0</v>
      </c>
      <c r="I70" s="10">
        <f t="shared" si="6"/>
        <v>24168</v>
      </c>
      <c r="J70" s="10">
        <f t="shared" si="7"/>
        <v>0</v>
      </c>
      <c r="K70" s="10">
        <f t="shared" si="8"/>
        <v>24168</v>
      </c>
      <c r="L70" s="11">
        <v>0.05</v>
      </c>
      <c r="M70" s="10">
        <f t="shared" si="9"/>
        <v>1208.4000000000001</v>
      </c>
      <c r="N70" s="10">
        <f t="shared" si="10"/>
        <v>25376.400000000001</v>
      </c>
      <c r="O70" s="10">
        <v>637.25</v>
      </c>
      <c r="P70" s="10">
        <f t="shared" si="11"/>
        <v>8874</v>
      </c>
      <c r="Q70" s="12">
        <v>45958</v>
      </c>
    </row>
    <row r="71" spans="1:17" x14ac:dyDescent="0.25">
      <c r="A71" s="4">
        <v>2940</v>
      </c>
      <c r="B71" s="4" t="s">
        <v>16</v>
      </c>
      <c r="C71" s="4" t="s">
        <v>21</v>
      </c>
      <c r="D71" s="4" t="s">
        <v>33</v>
      </c>
      <c r="E71" s="4" t="s">
        <v>36</v>
      </c>
      <c r="F71" s="9">
        <v>19</v>
      </c>
      <c r="G71" s="10">
        <v>1181</v>
      </c>
      <c r="H71" s="11">
        <v>0.1</v>
      </c>
      <c r="I71" s="10">
        <f t="shared" si="6"/>
        <v>22439</v>
      </c>
      <c r="J71" s="10">
        <f t="shared" si="7"/>
        <v>2243.9</v>
      </c>
      <c r="K71" s="10">
        <f t="shared" si="8"/>
        <v>20195.099999999999</v>
      </c>
      <c r="L71" s="11">
        <v>0.05</v>
      </c>
      <c r="M71" s="10">
        <f t="shared" si="9"/>
        <v>1009.755</v>
      </c>
      <c r="N71" s="10">
        <f t="shared" si="10"/>
        <v>21204.855</v>
      </c>
      <c r="O71" s="10">
        <v>597.74</v>
      </c>
      <c r="P71" s="10">
        <f t="shared" si="11"/>
        <v>8838.0399999999991</v>
      </c>
      <c r="Q71" s="12">
        <v>45936</v>
      </c>
    </row>
    <row r="72" spans="1:17" x14ac:dyDescent="0.25">
      <c r="A72" s="4">
        <v>1747</v>
      </c>
      <c r="B72" s="4" t="s">
        <v>38</v>
      </c>
      <c r="C72" s="4" t="s">
        <v>24</v>
      </c>
      <c r="D72" s="4" t="s">
        <v>28</v>
      </c>
      <c r="E72" s="4" t="s">
        <v>22</v>
      </c>
      <c r="F72" s="9">
        <v>25</v>
      </c>
      <c r="G72" s="10">
        <v>1173</v>
      </c>
      <c r="H72" s="11">
        <v>0.05</v>
      </c>
      <c r="I72" s="10">
        <f t="shared" si="6"/>
        <v>29325</v>
      </c>
      <c r="J72" s="10">
        <f t="shared" si="7"/>
        <v>1466.25</v>
      </c>
      <c r="K72" s="10">
        <f t="shared" si="8"/>
        <v>27858.75</v>
      </c>
      <c r="L72" s="11">
        <v>0.05</v>
      </c>
      <c r="M72" s="10">
        <f t="shared" si="9"/>
        <v>1392.9375</v>
      </c>
      <c r="N72" s="10">
        <f t="shared" si="10"/>
        <v>29251.6875</v>
      </c>
      <c r="O72" s="10">
        <v>762.13</v>
      </c>
      <c r="P72" s="10">
        <f t="shared" si="11"/>
        <v>8805.5</v>
      </c>
      <c r="Q72" s="12">
        <v>46012</v>
      </c>
    </row>
    <row r="73" spans="1:17" x14ac:dyDescent="0.25">
      <c r="A73" s="4">
        <v>2729</v>
      </c>
      <c r="B73" s="4" t="s">
        <v>38</v>
      </c>
      <c r="C73" s="4" t="s">
        <v>17</v>
      </c>
      <c r="D73" s="4" t="s">
        <v>28</v>
      </c>
      <c r="E73" s="4" t="s">
        <v>22</v>
      </c>
      <c r="F73" s="9">
        <v>23</v>
      </c>
      <c r="G73" s="10">
        <v>1043</v>
      </c>
      <c r="H73" s="11">
        <v>0.05</v>
      </c>
      <c r="I73" s="10">
        <f t="shared" si="6"/>
        <v>23989</v>
      </c>
      <c r="J73" s="10">
        <f t="shared" si="7"/>
        <v>1199.45</v>
      </c>
      <c r="K73" s="10">
        <f t="shared" si="8"/>
        <v>22789.55</v>
      </c>
      <c r="L73" s="11">
        <v>0.05</v>
      </c>
      <c r="M73" s="10">
        <f t="shared" si="9"/>
        <v>1139.4775</v>
      </c>
      <c r="N73" s="10">
        <f t="shared" si="10"/>
        <v>23929.0275</v>
      </c>
      <c r="O73" s="10">
        <v>608.29999999999995</v>
      </c>
      <c r="P73" s="10">
        <f t="shared" si="11"/>
        <v>8798.65</v>
      </c>
      <c r="Q73" s="12">
        <v>45885</v>
      </c>
    </row>
    <row r="74" spans="1:17" x14ac:dyDescent="0.25">
      <c r="A74" s="4">
        <v>2913</v>
      </c>
      <c r="B74" s="4" t="s">
        <v>35</v>
      </c>
      <c r="C74" s="4" t="s">
        <v>21</v>
      </c>
      <c r="D74" s="4" t="s">
        <v>28</v>
      </c>
      <c r="E74" s="4" t="s">
        <v>25</v>
      </c>
      <c r="F74" s="9">
        <v>25</v>
      </c>
      <c r="G74" s="10">
        <v>1122</v>
      </c>
      <c r="H74" s="11">
        <v>0.1</v>
      </c>
      <c r="I74" s="10">
        <f t="shared" si="6"/>
        <v>28050</v>
      </c>
      <c r="J74" s="10">
        <f t="shared" si="7"/>
        <v>2805</v>
      </c>
      <c r="K74" s="10">
        <f t="shared" si="8"/>
        <v>25245</v>
      </c>
      <c r="L74" s="11">
        <v>0.05</v>
      </c>
      <c r="M74" s="10">
        <f t="shared" si="9"/>
        <v>1262.25</v>
      </c>
      <c r="N74" s="10">
        <f t="shared" si="10"/>
        <v>26507.25</v>
      </c>
      <c r="O74" s="10">
        <v>659.5</v>
      </c>
      <c r="P74" s="10">
        <f t="shared" si="11"/>
        <v>8757.5</v>
      </c>
      <c r="Q74" s="12">
        <v>45670</v>
      </c>
    </row>
    <row r="75" spans="1:17" x14ac:dyDescent="0.25">
      <c r="A75" s="4">
        <v>229</v>
      </c>
      <c r="B75" s="4" t="s">
        <v>34</v>
      </c>
      <c r="C75" s="4" t="s">
        <v>21</v>
      </c>
      <c r="D75" s="4" t="s">
        <v>18</v>
      </c>
      <c r="E75" s="4" t="s">
        <v>19</v>
      </c>
      <c r="F75" s="9">
        <v>21</v>
      </c>
      <c r="G75" s="10">
        <v>1111</v>
      </c>
      <c r="H75" s="11">
        <v>0.1</v>
      </c>
      <c r="I75" s="10">
        <f t="shared" si="6"/>
        <v>23331</v>
      </c>
      <c r="J75" s="10">
        <f t="shared" si="7"/>
        <v>2333.1</v>
      </c>
      <c r="K75" s="10">
        <f t="shared" si="8"/>
        <v>20997.9</v>
      </c>
      <c r="L75" s="11">
        <v>0.05</v>
      </c>
      <c r="M75" s="10">
        <f t="shared" si="9"/>
        <v>1049.8950000000002</v>
      </c>
      <c r="N75" s="10">
        <f t="shared" si="10"/>
        <v>22047.795000000002</v>
      </c>
      <c r="O75" s="10">
        <v>585.84</v>
      </c>
      <c r="P75" s="10">
        <f t="shared" si="11"/>
        <v>8695.26</v>
      </c>
      <c r="Q75" s="12">
        <v>45680</v>
      </c>
    </row>
    <row r="76" spans="1:17" x14ac:dyDescent="0.25">
      <c r="A76" s="4">
        <v>1551</v>
      </c>
      <c r="B76" s="4" t="s">
        <v>38</v>
      </c>
      <c r="C76" s="4" t="s">
        <v>17</v>
      </c>
      <c r="D76" s="4" t="s">
        <v>28</v>
      </c>
      <c r="E76" s="4" t="s">
        <v>27</v>
      </c>
      <c r="F76" s="9">
        <v>25</v>
      </c>
      <c r="G76" s="10">
        <v>923</v>
      </c>
      <c r="H76" s="11">
        <v>0.05</v>
      </c>
      <c r="I76" s="10">
        <f t="shared" si="6"/>
        <v>23075</v>
      </c>
      <c r="J76" s="10">
        <f t="shared" si="7"/>
        <v>1153.75</v>
      </c>
      <c r="K76" s="10">
        <f t="shared" si="8"/>
        <v>21921.25</v>
      </c>
      <c r="L76" s="11">
        <v>0.05</v>
      </c>
      <c r="M76" s="10">
        <f t="shared" si="9"/>
        <v>1096.0625</v>
      </c>
      <c r="N76" s="10">
        <f t="shared" si="10"/>
        <v>23017.3125</v>
      </c>
      <c r="O76" s="10">
        <v>529.52</v>
      </c>
      <c r="P76" s="10">
        <f t="shared" si="11"/>
        <v>8683.25</v>
      </c>
      <c r="Q76" s="12">
        <v>45738</v>
      </c>
    </row>
    <row r="77" spans="1:17" x14ac:dyDescent="0.25">
      <c r="A77" s="4">
        <v>3005</v>
      </c>
      <c r="B77" s="4" t="s">
        <v>35</v>
      </c>
      <c r="C77" s="4" t="s">
        <v>17</v>
      </c>
      <c r="D77" s="4" t="s">
        <v>18</v>
      </c>
      <c r="E77" s="4" t="s">
        <v>37</v>
      </c>
      <c r="F77" s="9">
        <v>25</v>
      </c>
      <c r="G77" s="10">
        <v>1120</v>
      </c>
      <c r="H77" s="11">
        <v>0.05</v>
      </c>
      <c r="I77" s="10">
        <f t="shared" si="6"/>
        <v>28000</v>
      </c>
      <c r="J77" s="10">
        <f t="shared" si="7"/>
        <v>1400</v>
      </c>
      <c r="K77" s="10">
        <f t="shared" si="8"/>
        <v>26600</v>
      </c>
      <c r="L77" s="11">
        <v>0.05</v>
      </c>
      <c r="M77" s="10">
        <f t="shared" si="9"/>
        <v>1330</v>
      </c>
      <c r="N77" s="10">
        <f t="shared" si="10"/>
        <v>27930</v>
      </c>
      <c r="O77" s="10">
        <v>718</v>
      </c>
      <c r="P77" s="10">
        <f t="shared" si="11"/>
        <v>8650</v>
      </c>
      <c r="Q77" s="12">
        <v>45829</v>
      </c>
    </row>
    <row r="78" spans="1:17" x14ac:dyDescent="0.25">
      <c r="A78" s="4">
        <v>1203</v>
      </c>
      <c r="B78" s="4" t="s">
        <v>34</v>
      </c>
      <c r="C78" s="4" t="s">
        <v>24</v>
      </c>
      <c r="D78" s="4" t="s">
        <v>18</v>
      </c>
      <c r="E78" s="4" t="s">
        <v>37</v>
      </c>
      <c r="F78" s="9">
        <v>21</v>
      </c>
      <c r="G78" s="10">
        <v>1066</v>
      </c>
      <c r="H78" s="11">
        <v>0.1</v>
      </c>
      <c r="I78" s="10">
        <f t="shared" si="6"/>
        <v>22386</v>
      </c>
      <c r="J78" s="10">
        <f t="shared" si="7"/>
        <v>2238.6</v>
      </c>
      <c r="K78" s="10">
        <f t="shared" si="8"/>
        <v>20147.400000000001</v>
      </c>
      <c r="L78" s="11">
        <v>0.05</v>
      </c>
      <c r="M78" s="10">
        <f t="shared" si="9"/>
        <v>1007.3700000000001</v>
      </c>
      <c r="N78" s="10">
        <f t="shared" si="10"/>
        <v>21154.77</v>
      </c>
      <c r="O78" s="10">
        <v>547.52</v>
      </c>
      <c r="P78" s="10">
        <f t="shared" si="11"/>
        <v>8649.4800000000014</v>
      </c>
      <c r="Q78" s="12">
        <v>45967</v>
      </c>
    </row>
    <row r="79" spans="1:17" x14ac:dyDescent="0.25">
      <c r="A79" s="4">
        <v>1893</v>
      </c>
      <c r="B79" s="4" t="s">
        <v>34</v>
      </c>
      <c r="C79" s="4" t="s">
        <v>17</v>
      </c>
      <c r="D79" s="4" t="s">
        <v>33</v>
      </c>
      <c r="E79" s="4" t="s">
        <v>27</v>
      </c>
      <c r="F79" s="9">
        <v>23</v>
      </c>
      <c r="G79" s="10">
        <v>1173</v>
      </c>
      <c r="H79" s="11">
        <v>0.1</v>
      </c>
      <c r="I79" s="10">
        <f t="shared" si="6"/>
        <v>26979</v>
      </c>
      <c r="J79" s="10">
        <f t="shared" si="7"/>
        <v>2697.9</v>
      </c>
      <c r="K79" s="10">
        <f t="shared" si="8"/>
        <v>24281.1</v>
      </c>
      <c r="L79" s="11">
        <v>0.05</v>
      </c>
      <c r="M79" s="10">
        <f t="shared" si="9"/>
        <v>1214.0550000000001</v>
      </c>
      <c r="N79" s="10">
        <f t="shared" si="10"/>
        <v>25495.154999999999</v>
      </c>
      <c r="O79" s="10">
        <v>680.23</v>
      </c>
      <c r="P79" s="10">
        <f t="shared" si="11"/>
        <v>8635.8099999999977</v>
      </c>
      <c r="Q79" s="12">
        <v>45730</v>
      </c>
    </row>
    <row r="80" spans="1:17" x14ac:dyDescent="0.25">
      <c r="A80" s="4">
        <v>3345</v>
      </c>
      <c r="B80" s="4" t="s">
        <v>20</v>
      </c>
      <c r="C80" s="4" t="s">
        <v>21</v>
      </c>
      <c r="D80" s="4" t="s">
        <v>26</v>
      </c>
      <c r="E80" s="4" t="s">
        <v>27</v>
      </c>
      <c r="F80" s="9">
        <v>24</v>
      </c>
      <c r="G80" s="10">
        <v>965</v>
      </c>
      <c r="H80" s="11">
        <v>0.1</v>
      </c>
      <c r="I80" s="10">
        <f t="shared" si="6"/>
        <v>23160</v>
      </c>
      <c r="J80" s="10">
        <f t="shared" si="7"/>
        <v>2316</v>
      </c>
      <c r="K80" s="10">
        <f t="shared" si="8"/>
        <v>20844</v>
      </c>
      <c r="L80" s="11">
        <v>0.05</v>
      </c>
      <c r="M80" s="10">
        <f t="shared" si="9"/>
        <v>1042.2</v>
      </c>
      <c r="N80" s="10">
        <f t="shared" si="10"/>
        <v>21886.2</v>
      </c>
      <c r="O80" s="10">
        <v>509.77</v>
      </c>
      <c r="P80" s="10">
        <f t="shared" si="11"/>
        <v>8609.52</v>
      </c>
      <c r="Q80" s="12">
        <v>45877</v>
      </c>
    </row>
    <row r="81" spans="1:17" x14ac:dyDescent="0.25">
      <c r="A81" s="4">
        <v>4903</v>
      </c>
      <c r="B81" s="4" t="s">
        <v>20</v>
      </c>
      <c r="C81" s="4" t="s">
        <v>21</v>
      </c>
      <c r="D81" s="4" t="s">
        <v>28</v>
      </c>
      <c r="E81" s="4" t="s">
        <v>29</v>
      </c>
      <c r="F81" s="9">
        <v>17</v>
      </c>
      <c r="G81" s="10">
        <v>1179</v>
      </c>
      <c r="H81" s="11">
        <v>0</v>
      </c>
      <c r="I81" s="10">
        <f t="shared" si="6"/>
        <v>20043</v>
      </c>
      <c r="J81" s="10">
        <f t="shared" si="7"/>
        <v>0</v>
      </c>
      <c r="K81" s="10">
        <f t="shared" si="8"/>
        <v>20043</v>
      </c>
      <c r="L81" s="11">
        <v>0.05</v>
      </c>
      <c r="M81" s="10">
        <f t="shared" si="9"/>
        <v>1002.1500000000001</v>
      </c>
      <c r="N81" s="10">
        <f t="shared" si="10"/>
        <v>21045.15</v>
      </c>
      <c r="O81" s="10">
        <v>674.99</v>
      </c>
      <c r="P81" s="10">
        <f t="shared" si="11"/>
        <v>8568.17</v>
      </c>
      <c r="Q81" s="12">
        <v>45669</v>
      </c>
    </row>
    <row r="82" spans="1:17" x14ac:dyDescent="0.25">
      <c r="A82" s="4">
        <v>2632</v>
      </c>
      <c r="B82" s="4" t="s">
        <v>20</v>
      </c>
      <c r="C82" s="4" t="s">
        <v>24</v>
      </c>
      <c r="D82" s="4" t="s">
        <v>33</v>
      </c>
      <c r="E82" s="4" t="s">
        <v>30</v>
      </c>
      <c r="F82" s="9">
        <v>19</v>
      </c>
      <c r="G82" s="10">
        <v>1109</v>
      </c>
      <c r="H82" s="11">
        <v>0.05</v>
      </c>
      <c r="I82" s="10">
        <f t="shared" si="6"/>
        <v>21071</v>
      </c>
      <c r="J82" s="10">
        <f t="shared" si="7"/>
        <v>1053.55</v>
      </c>
      <c r="K82" s="10">
        <f t="shared" si="8"/>
        <v>20017.45</v>
      </c>
      <c r="L82" s="11">
        <v>0.05</v>
      </c>
      <c r="M82" s="10">
        <f t="shared" si="9"/>
        <v>1000.8725000000001</v>
      </c>
      <c r="N82" s="10">
        <f t="shared" si="10"/>
        <v>21018.322500000002</v>
      </c>
      <c r="O82" s="10">
        <v>603.54</v>
      </c>
      <c r="P82" s="10">
        <f t="shared" si="11"/>
        <v>8550.1900000000023</v>
      </c>
      <c r="Q82" s="12">
        <v>45677</v>
      </c>
    </row>
    <row r="83" spans="1:17" x14ac:dyDescent="0.25">
      <c r="A83" s="4">
        <v>4717</v>
      </c>
      <c r="B83" s="4" t="s">
        <v>31</v>
      </c>
      <c r="C83" s="4" t="s">
        <v>24</v>
      </c>
      <c r="D83" s="4" t="s">
        <v>33</v>
      </c>
      <c r="E83" s="4" t="s">
        <v>30</v>
      </c>
      <c r="F83" s="9">
        <v>18</v>
      </c>
      <c r="G83" s="10">
        <v>1189</v>
      </c>
      <c r="H83" s="11">
        <v>0</v>
      </c>
      <c r="I83" s="10">
        <f t="shared" si="6"/>
        <v>21402</v>
      </c>
      <c r="J83" s="10">
        <f t="shared" si="7"/>
        <v>0</v>
      </c>
      <c r="K83" s="10">
        <f t="shared" si="8"/>
        <v>21402</v>
      </c>
      <c r="L83" s="11">
        <v>0.05</v>
      </c>
      <c r="M83" s="10">
        <f t="shared" si="9"/>
        <v>1070.1000000000001</v>
      </c>
      <c r="N83" s="10">
        <f t="shared" si="10"/>
        <v>22472.1</v>
      </c>
      <c r="O83" s="10">
        <v>714.95</v>
      </c>
      <c r="P83" s="10">
        <f t="shared" si="11"/>
        <v>8532.9</v>
      </c>
      <c r="Q83" s="12">
        <v>45659</v>
      </c>
    </row>
    <row r="84" spans="1:17" x14ac:dyDescent="0.25">
      <c r="A84" s="4">
        <v>1010</v>
      </c>
      <c r="B84" s="4" t="s">
        <v>32</v>
      </c>
      <c r="C84" s="4" t="s">
        <v>24</v>
      </c>
      <c r="D84" s="4" t="s">
        <v>18</v>
      </c>
      <c r="E84" s="4" t="s">
        <v>37</v>
      </c>
      <c r="F84" s="9">
        <v>19</v>
      </c>
      <c r="G84" s="10">
        <v>1025</v>
      </c>
      <c r="H84" s="11">
        <v>0.05</v>
      </c>
      <c r="I84" s="10">
        <f t="shared" si="6"/>
        <v>19475</v>
      </c>
      <c r="J84" s="10">
        <f t="shared" si="7"/>
        <v>973.75</v>
      </c>
      <c r="K84" s="10">
        <f t="shared" si="8"/>
        <v>18501.25</v>
      </c>
      <c r="L84" s="11">
        <v>0.05</v>
      </c>
      <c r="M84" s="10">
        <f t="shared" si="9"/>
        <v>925.0625</v>
      </c>
      <c r="N84" s="10">
        <f t="shared" si="10"/>
        <v>19426.3125</v>
      </c>
      <c r="O84" s="10">
        <v>524.99</v>
      </c>
      <c r="P84" s="10">
        <f t="shared" si="11"/>
        <v>8526.44</v>
      </c>
      <c r="Q84" s="12">
        <v>45859</v>
      </c>
    </row>
    <row r="85" spans="1:17" x14ac:dyDescent="0.25">
      <c r="A85" s="4">
        <v>3633</v>
      </c>
      <c r="B85" s="4" t="s">
        <v>20</v>
      </c>
      <c r="C85" s="4" t="s">
        <v>24</v>
      </c>
      <c r="D85" s="4" t="s">
        <v>28</v>
      </c>
      <c r="E85" s="4" t="s">
        <v>36</v>
      </c>
      <c r="F85" s="9">
        <v>23</v>
      </c>
      <c r="G85" s="10">
        <v>1083</v>
      </c>
      <c r="H85" s="11">
        <v>0</v>
      </c>
      <c r="I85" s="10">
        <f t="shared" si="6"/>
        <v>24909</v>
      </c>
      <c r="J85" s="10">
        <f t="shared" si="7"/>
        <v>0</v>
      </c>
      <c r="K85" s="10">
        <f t="shared" si="8"/>
        <v>24909</v>
      </c>
      <c r="L85" s="11">
        <v>0.05</v>
      </c>
      <c r="M85" s="10">
        <f t="shared" si="9"/>
        <v>1245.45</v>
      </c>
      <c r="N85" s="10">
        <f t="shared" si="10"/>
        <v>26154.45</v>
      </c>
      <c r="O85" s="10">
        <v>712.67</v>
      </c>
      <c r="P85" s="10">
        <f t="shared" si="11"/>
        <v>8517.59</v>
      </c>
      <c r="Q85" s="12">
        <v>45812</v>
      </c>
    </row>
    <row r="86" spans="1:17" x14ac:dyDescent="0.25">
      <c r="A86" s="4">
        <v>1737</v>
      </c>
      <c r="B86" s="4" t="s">
        <v>20</v>
      </c>
      <c r="C86" s="4" t="s">
        <v>21</v>
      </c>
      <c r="D86" s="4" t="s">
        <v>26</v>
      </c>
      <c r="E86" s="4" t="s">
        <v>27</v>
      </c>
      <c r="F86" s="9">
        <v>16</v>
      </c>
      <c r="G86" s="10">
        <v>1149</v>
      </c>
      <c r="H86" s="11">
        <v>0</v>
      </c>
      <c r="I86" s="10">
        <f t="shared" si="6"/>
        <v>18384</v>
      </c>
      <c r="J86" s="10">
        <f t="shared" si="7"/>
        <v>0</v>
      </c>
      <c r="K86" s="10">
        <f t="shared" si="8"/>
        <v>18384</v>
      </c>
      <c r="L86" s="11">
        <v>0.05</v>
      </c>
      <c r="M86" s="10">
        <f t="shared" si="9"/>
        <v>919.2</v>
      </c>
      <c r="N86" s="10">
        <f t="shared" si="10"/>
        <v>19303.2</v>
      </c>
      <c r="O86" s="10">
        <v>617.57000000000005</v>
      </c>
      <c r="P86" s="10">
        <f t="shared" si="11"/>
        <v>8502.8799999999992</v>
      </c>
      <c r="Q86" s="12">
        <v>45836</v>
      </c>
    </row>
    <row r="87" spans="1:17" x14ac:dyDescent="0.25">
      <c r="A87" s="4">
        <v>2467</v>
      </c>
      <c r="B87" s="4" t="s">
        <v>35</v>
      </c>
      <c r="C87" s="4" t="s">
        <v>17</v>
      </c>
      <c r="D87" s="4" t="s">
        <v>33</v>
      </c>
      <c r="E87" s="4" t="s">
        <v>22</v>
      </c>
      <c r="F87" s="9">
        <v>24</v>
      </c>
      <c r="G87" s="10">
        <v>924</v>
      </c>
      <c r="H87" s="11">
        <v>0</v>
      </c>
      <c r="I87" s="10">
        <f t="shared" si="6"/>
        <v>22176</v>
      </c>
      <c r="J87" s="10">
        <f t="shared" si="7"/>
        <v>0</v>
      </c>
      <c r="K87" s="10">
        <f t="shared" si="8"/>
        <v>22176</v>
      </c>
      <c r="L87" s="11">
        <v>0.05</v>
      </c>
      <c r="M87" s="10">
        <f t="shared" si="9"/>
        <v>1108.8</v>
      </c>
      <c r="N87" s="10">
        <f t="shared" si="10"/>
        <v>23284.799999999999</v>
      </c>
      <c r="O87" s="10">
        <v>570.41</v>
      </c>
      <c r="P87" s="10">
        <f t="shared" si="11"/>
        <v>8486.16</v>
      </c>
      <c r="Q87" s="12">
        <v>45742</v>
      </c>
    </row>
    <row r="88" spans="1:17" x14ac:dyDescent="0.25">
      <c r="A88" s="4">
        <v>2614</v>
      </c>
      <c r="B88" s="4" t="s">
        <v>31</v>
      </c>
      <c r="C88" s="4" t="s">
        <v>21</v>
      </c>
      <c r="D88" s="4" t="s">
        <v>26</v>
      </c>
      <c r="E88" s="4" t="s">
        <v>27</v>
      </c>
      <c r="F88" s="9">
        <v>23</v>
      </c>
      <c r="G88" s="10">
        <v>1142</v>
      </c>
      <c r="H88" s="11">
        <v>0.1</v>
      </c>
      <c r="I88" s="10">
        <f t="shared" si="6"/>
        <v>26266</v>
      </c>
      <c r="J88" s="10">
        <f t="shared" si="7"/>
        <v>2626.6000000000004</v>
      </c>
      <c r="K88" s="10">
        <f t="shared" si="8"/>
        <v>23639.4</v>
      </c>
      <c r="L88" s="11">
        <v>0.05</v>
      </c>
      <c r="M88" s="10">
        <f t="shared" si="9"/>
        <v>1181.97</v>
      </c>
      <c r="N88" s="10">
        <f t="shared" si="10"/>
        <v>24821.370000000003</v>
      </c>
      <c r="O88" s="10">
        <v>659.73</v>
      </c>
      <c r="P88" s="10">
        <f t="shared" si="11"/>
        <v>8465.61</v>
      </c>
      <c r="Q88" s="12">
        <v>45930</v>
      </c>
    </row>
    <row r="89" spans="1:17" x14ac:dyDescent="0.25">
      <c r="A89" s="4">
        <v>1698</v>
      </c>
      <c r="B89" s="4" t="s">
        <v>34</v>
      </c>
      <c r="C89" s="4" t="s">
        <v>24</v>
      </c>
      <c r="D89" s="4" t="s">
        <v>18</v>
      </c>
      <c r="E89" s="4" t="s">
        <v>29</v>
      </c>
      <c r="F89" s="9">
        <v>21</v>
      </c>
      <c r="G89" s="10">
        <v>1040</v>
      </c>
      <c r="H89" s="11">
        <v>0.1</v>
      </c>
      <c r="I89" s="10">
        <f t="shared" si="6"/>
        <v>21840</v>
      </c>
      <c r="J89" s="10">
        <f t="shared" si="7"/>
        <v>2184</v>
      </c>
      <c r="K89" s="10">
        <f t="shared" si="8"/>
        <v>19656</v>
      </c>
      <c r="L89" s="11">
        <v>0.05</v>
      </c>
      <c r="M89" s="10">
        <f t="shared" si="9"/>
        <v>982.80000000000007</v>
      </c>
      <c r="N89" s="10">
        <f t="shared" si="10"/>
        <v>20638.8</v>
      </c>
      <c r="O89" s="10">
        <v>534.17999999999995</v>
      </c>
      <c r="P89" s="10">
        <f t="shared" si="11"/>
        <v>8438.2200000000012</v>
      </c>
      <c r="Q89" s="12">
        <v>45973</v>
      </c>
    </row>
    <row r="90" spans="1:17" x14ac:dyDescent="0.25">
      <c r="A90" s="4">
        <v>3536</v>
      </c>
      <c r="B90" s="4" t="s">
        <v>20</v>
      </c>
      <c r="C90" s="4" t="s">
        <v>17</v>
      </c>
      <c r="D90" s="4" t="s">
        <v>28</v>
      </c>
      <c r="E90" s="4" t="s">
        <v>19</v>
      </c>
      <c r="F90" s="9">
        <v>23</v>
      </c>
      <c r="G90" s="10">
        <v>972</v>
      </c>
      <c r="H90" s="11">
        <v>0.05</v>
      </c>
      <c r="I90" s="10">
        <f t="shared" si="6"/>
        <v>22356</v>
      </c>
      <c r="J90" s="10">
        <f t="shared" si="7"/>
        <v>1117.8</v>
      </c>
      <c r="K90" s="10">
        <f t="shared" si="8"/>
        <v>21238.2</v>
      </c>
      <c r="L90" s="11">
        <v>0.05</v>
      </c>
      <c r="M90" s="10">
        <f t="shared" si="9"/>
        <v>1061.9100000000001</v>
      </c>
      <c r="N90" s="10">
        <f t="shared" si="10"/>
        <v>22300.11</v>
      </c>
      <c r="O90" s="10">
        <v>557.23</v>
      </c>
      <c r="P90" s="10">
        <f t="shared" si="11"/>
        <v>8421.91</v>
      </c>
      <c r="Q90" s="12">
        <v>45813</v>
      </c>
    </row>
    <row r="91" spans="1:17" x14ac:dyDescent="0.25">
      <c r="A91" s="4">
        <v>4553</v>
      </c>
      <c r="B91" s="4" t="s">
        <v>34</v>
      </c>
      <c r="C91" s="4" t="s">
        <v>24</v>
      </c>
      <c r="D91" s="4" t="s">
        <v>33</v>
      </c>
      <c r="E91" s="4" t="s">
        <v>25</v>
      </c>
      <c r="F91" s="9">
        <v>22</v>
      </c>
      <c r="G91" s="10">
        <v>1174</v>
      </c>
      <c r="H91" s="11">
        <v>0.15</v>
      </c>
      <c r="I91" s="10">
        <f t="shared" si="6"/>
        <v>25828</v>
      </c>
      <c r="J91" s="10">
        <f t="shared" si="7"/>
        <v>3874.2</v>
      </c>
      <c r="K91" s="10">
        <f t="shared" si="8"/>
        <v>21953.8</v>
      </c>
      <c r="L91" s="11">
        <v>0.05</v>
      </c>
      <c r="M91" s="10">
        <f t="shared" si="9"/>
        <v>1097.69</v>
      </c>
      <c r="N91" s="10">
        <f t="shared" si="10"/>
        <v>23051.489999999998</v>
      </c>
      <c r="O91" s="10">
        <v>615.49</v>
      </c>
      <c r="P91" s="10">
        <f t="shared" si="11"/>
        <v>8413.0199999999986</v>
      </c>
      <c r="Q91" s="12">
        <v>45985</v>
      </c>
    </row>
    <row r="92" spans="1:17" x14ac:dyDescent="0.25">
      <c r="A92" s="4">
        <v>4665</v>
      </c>
      <c r="B92" s="4" t="s">
        <v>35</v>
      </c>
      <c r="C92" s="4" t="s">
        <v>21</v>
      </c>
      <c r="D92" s="4" t="s">
        <v>18</v>
      </c>
      <c r="E92" s="4" t="s">
        <v>25</v>
      </c>
      <c r="F92" s="9">
        <v>22</v>
      </c>
      <c r="G92" s="10">
        <v>1027</v>
      </c>
      <c r="H92" s="11">
        <v>0</v>
      </c>
      <c r="I92" s="10">
        <f t="shared" si="6"/>
        <v>22594</v>
      </c>
      <c r="J92" s="10">
        <f t="shared" si="7"/>
        <v>0</v>
      </c>
      <c r="K92" s="10">
        <f t="shared" si="8"/>
        <v>22594</v>
      </c>
      <c r="L92" s="11">
        <v>0.05</v>
      </c>
      <c r="M92" s="10">
        <f t="shared" si="9"/>
        <v>1129.7</v>
      </c>
      <c r="N92" s="10">
        <f t="shared" si="10"/>
        <v>23723.7</v>
      </c>
      <c r="O92" s="10">
        <v>646.61</v>
      </c>
      <c r="P92" s="10">
        <f t="shared" si="11"/>
        <v>8368.58</v>
      </c>
      <c r="Q92" s="12">
        <v>45746</v>
      </c>
    </row>
    <row r="93" spans="1:17" x14ac:dyDescent="0.25">
      <c r="A93" s="4">
        <v>2551</v>
      </c>
      <c r="B93" s="4" t="s">
        <v>35</v>
      </c>
      <c r="C93" s="4" t="s">
        <v>21</v>
      </c>
      <c r="D93" s="4" t="s">
        <v>26</v>
      </c>
      <c r="E93" s="4" t="s">
        <v>27</v>
      </c>
      <c r="F93" s="9">
        <v>20</v>
      </c>
      <c r="G93" s="10">
        <v>1186</v>
      </c>
      <c r="H93" s="11">
        <v>0.05</v>
      </c>
      <c r="I93" s="10">
        <f t="shared" si="6"/>
        <v>23720</v>
      </c>
      <c r="J93" s="10">
        <f t="shared" si="7"/>
        <v>1186</v>
      </c>
      <c r="K93" s="10">
        <f t="shared" si="8"/>
        <v>22534</v>
      </c>
      <c r="L93" s="11">
        <v>0.05</v>
      </c>
      <c r="M93" s="10">
        <f t="shared" si="9"/>
        <v>1126.7</v>
      </c>
      <c r="N93" s="10">
        <f t="shared" si="10"/>
        <v>23660.7</v>
      </c>
      <c r="O93" s="10">
        <v>708.62</v>
      </c>
      <c r="P93" s="10">
        <f t="shared" si="11"/>
        <v>8361.6</v>
      </c>
      <c r="Q93" s="12">
        <v>45996</v>
      </c>
    </row>
    <row r="94" spans="1:17" x14ac:dyDescent="0.25">
      <c r="A94" s="4">
        <v>4090</v>
      </c>
      <c r="B94" s="4" t="s">
        <v>23</v>
      </c>
      <c r="C94" s="4" t="s">
        <v>21</v>
      </c>
      <c r="D94" s="4" t="s">
        <v>28</v>
      </c>
      <c r="E94" s="4" t="s">
        <v>29</v>
      </c>
      <c r="F94" s="9">
        <v>23</v>
      </c>
      <c r="G94" s="10">
        <v>940</v>
      </c>
      <c r="H94" s="11">
        <v>0.05</v>
      </c>
      <c r="I94" s="10">
        <f t="shared" si="6"/>
        <v>21620</v>
      </c>
      <c r="J94" s="10">
        <f t="shared" si="7"/>
        <v>1081</v>
      </c>
      <c r="K94" s="10">
        <f t="shared" si="8"/>
        <v>20539</v>
      </c>
      <c r="L94" s="11">
        <v>0.05</v>
      </c>
      <c r="M94" s="10">
        <f t="shared" si="9"/>
        <v>1026.95</v>
      </c>
      <c r="N94" s="10">
        <f t="shared" si="10"/>
        <v>21565.95</v>
      </c>
      <c r="O94" s="10">
        <v>529.74</v>
      </c>
      <c r="P94" s="10">
        <f t="shared" si="11"/>
        <v>8354.98</v>
      </c>
      <c r="Q94" s="12">
        <v>45925</v>
      </c>
    </row>
    <row r="95" spans="1:17" x14ac:dyDescent="0.25">
      <c r="A95" s="4">
        <v>3588</v>
      </c>
      <c r="B95" s="4" t="s">
        <v>38</v>
      </c>
      <c r="C95" s="4" t="s">
        <v>21</v>
      </c>
      <c r="D95" s="4" t="s">
        <v>18</v>
      </c>
      <c r="E95" s="4" t="s">
        <v>30</v>
      </c>
      <c r="F95" s="9">
        <v>18</v>
      </c>
      <c r="G95" s="10">
        <v>983</v>
      </c>
      <c r="H95" s="11">
        <v>0</v>
      </c>
      <c r="I95" s="10">
        <f t="shared" si="6"/>
        <v>17694</v>
      </c>
      <c r="J95" s="10">
        <f t="shared" si="7"/>
        <v>0</v>
      </c>
      <c r="K95" s="10">
        <f t="shared" si="8"/>
        <v>17694</v>
      </c>
      <c r="L95" s="11">
        <v>0.05</v>
      </c>
      <c r="M95" s="10">
        <f t="shared" si="9"/>
        <v>884.7</v>
      </c>
      <c r="N95" s="10">
        <f t="shared" si="10"/>
        <v>18578.7</v>
      </c>
      <c r="O95" s="10">
        <v>520.29</v>
      </c>
      <c r="P95" s="10">
        <f t="shared" si="11"/>
        <v>8328.7800000000007</v>
      </c>
      <c r="Q95" s="12">
        <v>45820</v>
      </c>
    </row>
    <row r="96" spans="1:17" x14ac:dyDescent="0.25">
      <c r="A96" s="4">
        <v>3654</v>
      </c>
      <c r="B96" s="4" t="s">
        <v>32</v>
      </c>
      <c r="C96" s="4" t="s">
        <v>17</v>
      </c>
      <c r="D96" s="4" t="s">
        <v>26</v>
      </c>
      <c r="E96" s="4" t="s">
        <v>30</v>
      </c>
      <c r="F96" s="9">
        <v>24</v>
      </c>
      <c r="G96" s="10">
        <v>1180</v>
      </c>
      <c r="H96" s="11">
        <v>0</v>
      </c>
      <c r="I96" s="10">
        <f t="shared" si="6"/>
        <v>28320</v>
      </c>
      <c r="J96" s="10">
        <f t="shared" si="7"/>
        <v>0</v>
      </c>
      <c r="K96" s="10">
        <f t="shared" si="8"/>
        <v>28320</v>
      </c>
      <c r="L96" s="11">
        <v>0.05</v>
      </c>
      <c r="M96" s="10">
        <f t="shared" si="9"/>
        <v>1416</v>
      </c>
      <c r="N96" s="10">
        <f t="shared" si="10"/>
        <v>29736</v>
      </c>
      <c r="O96" s="10">
        <v>832.97</v>
      </c>
      <c r="P96" s="10">
        <f t="shared" si="11"/>
        <v>8328.7200000000012</v>
      </c>
      <c r="Q96" s="12">
        <v>45873</v>
      </c>
    </row>
    <row r="97" spans="1:17" x14ac:dyDescent="0.25">
      <c r="A97" s="4">
        <v>3142</v>
      </c>
      <c r="B97" s="4" t="s">
        <v>16</v>
      </c>
      <c r="C97" s="4" t="s">
        <v>24</v>
      </c>
      <c r="D97" s="4" t="s">
        <v>28</v>
      </c>
      <c r="E97" s="4" t="s">
        <v>25</v>
      </c>
      <c r="F97" s="9">
        <v>22</v>
      </c>
      <c r="G97" s="10">
        <v>1133</v>
      </c>
      <c r="H97" s="11">
        <v>0</v>
      </c>
      <c r="I97" s="10">
        <f t="shared" si="6"/>
        <v>24926</v>
      </c>
      <c r="J97" s="10">
        <f t="shared" si="7"/>
        <v>0</v>
      </c>
      <c r="K97" s="10">
        <f t="shared" si="8"/>
        <v>24926</v>
      </c>
      <c r="L97" s="11">
        <v>0.05</v>
      </c>
      <c r="M97" s="10">
        <f t="shared" si="9"/>
        <v>1246.3000000000002</v>
      </c>
      <c r="N97" s="10">
        <f t="shared" si="10"/>
        <v>26172.3</v>
      </c>
      <c r="O97" s="10">
        <v>755.52</v>
      </c>
      <c r="P97" s="10">
        <f t="shared" si="11"/>
        <v>8304.5600000000013</v>
      </c>
      <c r="Q97" s="12">
        <v>45768</v>
      </c>
    </row>
    <row r="98" spans="1:17" x14ac:dyDescent="0.25">
      <c r="A98" s="4">
        <v>3294</v>
      </c>
      <c r="B98" s="4" t="s">
        <v>32</v>
      </c>
      <c r="C98" s="4" t="s">
        <v>17</v>
      </c>
      <c r="D98" s="4" t="s">
        <v>33</v>
      </c>
      <c r="E98" s="4" t="s">
        <v>27</v>
      </c>
      <c r="F98" s="9">
        <v>17</v>
      </c>
      <c r="G98" s="10">
        <v>1141</v>
      </c>
      <c r="H98" s="11">
        <v>0</v>
      </c>
      <c r="I98" s="10">
        <f t="shared" si="6"/>
        <v>19397</v>
      </c>
      <c r="J98" s="10">
        <f t="shared" si="7"/>
        <v>0</v>
      </c>
      <c r="K98" s="10">
        <f t="shared" si="8"/>
        <v>19397</v>
      </c>
      <c r="L98" s="11">
        <v>0.05</v>
      </c>
      <c r="M98" s="10">
        <f t="shared" si="9"/>
        <v>969.85</v>
      </c>
      <c r="N98" s="10">
        <f t="shared" si="10"/>
        <v>20366.849999999999</v>
      </c>
      <c r="O98" s="10">
        <v>653.98</v>
      </c>
      <c r="P98" s="10">
        <f t="shared" si="11"/>
        <v>8279.34</v>
      </c>
      <c r="Q98" s="12">
        <v>45767</v>
      </c>
    </row>
    <row r="99" spans="1:17" x14ac:dyDescent="0.25">
      <c r="A99" s="4">
        <v>4040</v>
      </c>
      <c r="B99" s="4" t="s">
        <v>35</v>
      </c>
      <c r="C99" s="4" t="s">
        <v>24</v>
      </c>
      <c r="D99" s="4" t="s">
        <v>28</v>
      </c>
      <c r="E99" s="4" t="s">
        <v>29</v>
      </c>
      <c r="F99" s="9">
        <v>24</v>
      </c>
      <c r="G99" s="10">
        <v>1139</v>
      </c>
      <c r="H99" s="11">
        <v>0.1</v>
      </c>
      <c r="I99" s="10">
        <f t="shared" si="6"/>
        <v>27336</v>
      </c>
      <c r="J99" s="10">
        <f t="shared" si="7"/>
        <v>2733.6000000000004</v>
      </c>
      <c r="K99" s="10">
        <f t="shared" si="8"/>
        <v>24602.400000000001</v>
      </c>
      <c r="L99" s="11">
        <v>0.05</v>
      </c>
      <c r="M99" s="10">
        <f t="shared" si="9"/>
        <v>1230.1200000000001</v>
      </c>
      <c r="N99" s="10">
        <f t="shared" si="10"/>
        <v>25832.52</v>
      </c>
      <c r="O99" s="10">
        <v>680.49</v>
      </c>
      <c r="P99" s="10">
        <f t="shared" si="11"/>
        <v>8270.6400000000012</v>
      </c>
      <c r="Q99" s="12">
        <v>45674</v>
      </c>
    </row>
    <row r="100" spans="1:17" x14ac:dyDescent="0.25">
      <c r="A100" s="4">
        <v>1708</v>
      </c>
      <c r="B100" s="4" t="s">
        <v>34</v>
      </c>
      <c r="C100" s="4" t="s">
        <v>21</v>
      </c>
      <c r="D100" s="4" t="s">
        <v>26</v>
      </c>
      <c r="E100" s="4" t="s">
        <v>37</v>
      </c>
      <c r="F100" s="9">
        <v>22</v>
      </c>
      <c r="G100" s="10">
        <v>1148</v>
      </c>
      <c r="H100" s="11">
        <v>0.1</v>
      </c>
      <c r="I100" s="10">
        <f t="shared" si="6"/>
        <v>25256</v>
      </c>
      <c r="J100" s="10">
        <f t="shared" si="7"/>
        <v>2525.6000000000004</v>
      </c>
      <c r="K100" s="10">
        <f t="shared" si="8"/>
        <v>22730.400000000001</v>
      </c>
      <c r="L100" s="11">
        <v>0.05</v>
      </c>
      <c r="M100" s="10">
        <f t="shared" si="9"/>
        <v>1136.5200000000002</v>
      </c>
      <c r="N100" s="10">
        <f t="shared" si="10"/>
        <v>23866.920000000002</v>
      </c>
      <c r="O100" s="10">
        <v>657.91</v>
      </c>
      <c r="P100" s="10">
        <f t="shared" si="11"/>
        <v>8256.3800000000028</v>
      </c>
      <c r="Q100" s="12">
        <v>45726</v>
      </c>
    </row>
    <row r="101" spans="1:17" x14ac:dyDescent="0.25">
      <c r="A101" s="4">
        <v>861</v>
      </c>
      <c r="B101" s="4" t="s">
        <v>16</v>
      </c>
      <c r="C101" s="4" t="s">
        <v>17</v>
      </c>
      <c r="D101" s="4" t="s">
        <v>28</v>
      </c>
      <c r="E101" s="4" t="s">
        <v>22</v>
      </c>
      <c r="F101" s="9">
        <v>18</v>
      </c>
      <c r="G101" s="10">
        <v>1135</v>
      </c>
      <c r="H101" s="11">
        <v>0</v>
      </c>
      <c r="I101" s="10">
        <f t="shared" si="6"/>
        <v>20430</v>
      </c>
      <c r="J101" s="10">
        <f t="shared" si="7"/>
        <v>0</v>
      </c>
      <c r="K101" s="10">
        <f t="shared" si="8"/>
        <v>20430</v>
      </c>
      <c r="L101" s="11">
        <v>0.05</v>
      </c>
      <c r="M101" s="10">
        <f t="shared" si="9"/>
        <v>1021.5</v>
      </c>
      <c r="N101" s="10">
        <f t="shared" si="10"/>
        <v>21451.5</v>
      </c>
      <c r="O101" s="10">
        <v>676.39</v>
      </c>
      <c r="P101" s="10">
        <f t="shared" si="11"/>
        <v>8254.98</v>
      </c>
      <c r="Q101" s="12">
        <v>45704</v>
      </c>
    </row>
    <row r="102" spans="1:17" x14ac:dyDescent="0.25">
      <c r="A102" s="4">
        <v>2997</v>
      </c>
      <c r="B102" s="4" t="s">
        <v>31</v>
      </c>
      <c r="C102" s="4" t="s">
        <v>24</v>
      </c>
      <c r="D102" s="4" t="s">
        <v>33</v>
      </c>
      <c r="E102" s="4" t="s">
        <v>30</v>
      </c>
      <c r="F102" s="9">
        <v>20</v>
      </c>
      <c r="G102" s="10">
        <v>1166</v>
      </c>
      <c r="H102" s="11">
        <v>0.1</v>
      </c>
      <c r="I102" s="10">
        <f t="shared" si="6"/>
        <v>23320</v>
      </c>
      <c r="J102" s="10">
        <f t="shared" si="7"/>
        <v>2332</v>
      </c>
      <c r="K102" s="10">
        <f t="shared" si="8"/>
        <v>20988</v>
      </c>
      <c r="L102" s="11">
        <v>0.05</v>
      </c>
      <c r="M102" s="10">
        <f t="shared" si="9"/>
        <v>1049.4000000000001</v>
      </c>
      <c r="N102" s="10">
        <f t="shared" si="10"/>
        <v>22037.4</v>
      </c>
      <c r="O102" s="10">
        <v>636.76</v>
      </c>
      <c r="P102" s="10">
        <f t="shared" si="11"/>
        <v>8252.7999999999993</v>
      </c>
      <c r="Q102" s="12">
        <v>45942</v>
      </c>
    </row>
    <row r="103" spans="1:17" x14ac:dyDescent="0.25">
      <c r="A103" s="4">
        <v>3199</v>
      </c>
      <c r="B103" s="4" t="s">
        <v>23</v>
      </c>
      <c r="C103" s="4" t="s">
        <v>21</v>
      </c>
      <c r="D103" s="4" t="s">
        <v>28</v>
      </c>
      <c r="E103" s="4" t="s">
        <v>29</v>
      </c>
      <c r="F103" s="9">
        <v>19</v>
      </c>
      <c r="G103" s="10">
        <v>1134</v>
      </c>
      <c r="H103" s="11">
        <v>0.1</v>
      </c>
      <c r="I103" s="10">
        <f t="shared" si="6"/>
        <v>21546</v>
      </c>
      <c r="J103" s="10">
        <f t="shared" si="7"/>
        <v>2154.6</v>
      </c>
      <c r="K103" s="10">
        <f t="shared" si="8"/>
        <v>19391.400000000001</v>
      </c>
      <c r="L103" s="11">
        <v>0.05</v>
      </c>
      <c r="M103" s="10">
        <f t="shared" si="9"/>
        <v>969.57000000000016</v>
      </c>
      <c r="N103" s="10">
        <f t="shared" si="10"/>
        <v>20360.97</v>
      </c>
      <c r="O103" s="10">
        <v>586.41</v>
      </c>
      <c r="P103" s="10">
        <f t="shared" si="11"/>
        <v>8249.6100000000024</v>
      </c>
      <c r="Q103" s="12">
        <v>45872</v>
      </c>
    </row>
    <row r="104" spans="1:17" x14ac:dyDescent="0.25">
      <c r="A104" s="4">
        <v>4154</v>
      </c>
      <c r="B104" s="4" t="s">
        <v>16</v>
      </c>
      <c r="C104" s="4" t="s">
        <v>24</v>
      </c>
      <c r="D104" s="4" t="s">
        <v>26</v>
      </c>
      <c r="E104" s="4" t="s">
        <v>29</v>
      </c>
      <c r="F104" s="9">
        <v>22</v>
      </c>
      <c r="G104" s="10">
        <v>954</v>
      </c>
      <c r="H104" s="11">
        <v>0.05</v>
      </c>
      <c r="I104" s="10">
        <f t="shared" si="6"/>
        <v>20988</v>
      </c>
      <c r="J104" s="10">
        <f t="shared" si="7"/>
        <v>1049.4000000000001</v>
      </c>
      <c r="K104" s="10">
        <f t="shared" si="8"/>
        <v>19938.599999999999</v>
      </c>
      <c r="L104" s="11">
        <v>0.05</v>
      </c>
      <c r="M104" s="10">
        <f t="shared" si="9"/>
        <v>996.93</v>
      </c>
      <c r="N104" s="10">
        <f t="shared" si="10"/>
        <v>20935.53</v>
      </c>
      <c r="O104" s="10">
        <v>531.85</v>
      </c>
      <c r="P104" s="10">
        <f t="shared" si="11"/>
        <v>8237.8999999999978</v>
      </c>
      <c r="Q104" s="12">
        <v>45733</v>
      </c>
    </row>
    <row r="105" spans="1:17" x14ac:dyDescent="0.25">
      <c r="A105" s="4">
        <v>3403</v>
      </c>
      <c r="B105" s="4" t="s">
        <v>31</v>
      </c>
      <c r="C105" s="4" t="s">
        <v>17</v>
      </c>
      <c r="D105" s="4" t="s">
        <v>18</v>
      </c>
      <c r="E105" s="4" t="s">
        <v>27</v>
      </c>
      <c r="F105" s="9">
        <v>25</v>
      </c>
      <c r="G105" s="10">
        <v>1121</v>
      </c>
      <c r="H105" s="11">
        <v>0.1</v>
      </c>
      <c r="I105" s="10">
        <f t="shared" si="6"/>
        <v>28025</v>
      </c>
      <c r="J105" s="10">
        <f t="shared" si="7"/>
        <v>2802.5</v>
      </c>
      <c r="K105" s="10">
        <f t="shared" si="8"/>
        <v>25222.5</v>
      </c>
      <c r="L105" s="11">
        <v>0.05</v>
      </c>
      <c r="M105" s="10">
        <f t="shared" si="9"/>
        <v>1261.125</v>
      </c>
      <c r="N105" s="10">
        <f t="shared" si="10"/>
        <v>26483.625</v>
      </c>
      <c r="O105" s="10">
        <v>679.92</v>
      </c>
      <c r="P105" s="10">
        <f t="shared" si="11"/>
        <v>8224.5</v>
      </c>
      <c r="Q105" s="12">
        <v>45840</v>
      </c>
    </row>
    <row r="106" spans="1:17" x14ac:dyDescent="0.25">
      <c r="A106" s="4">
        <v>3258</v>
      </c>
      <c r="B106" s="4" t="s">
        <v>20</v>
      </c>
      <c r="C106" s="4" t="s">
        <v>24</v>
      </c>
      <c r="D106" s="4" t="s">
        <v>33</v>
      </c>
      <c r="E106" s="4" t="s">
        <v>22</v>
      </c>
      <c r="F106" s="9">
        <v>20</v>
      </c>
      <c r="G106" s="10">
        <v>1148</v>
      </c>
      <c r="H106" s="11">
        <v>0</v>
      </c>
      <c r="I106" s="10">
        <f t="shared" si="6"/>
        <v>22960</v>
      </c>
      <c r="J106" s="10">
        <f t="shared" si="7"/>
        <v>0</v>
      </c>
      <c r="K106" s="10">
        <f t="shared" si="8"/>
        <v>22960</v>
      </c>
      <c r="L106" s="11">
        <v>0.05</v>
      </c>
      <c r="M106" s="10">
        <f t="shared" si="9"/>
        <v>1148</v>
      </c>
      <c r="N106" s="10">
        <f t="shared" si="10"/>
        <v>24108</v>
      </c>
      <c r="O106" s="10">
        <v>736.87</v>
      </c>
      <c r="P106" s="10">
        <f t="shared" si="11"/>
        <v>8222.6</v>
      </c>
      <c r="Q106" s="12">
        <v>45897</v>
      </c>
    </row>
    <row r="107" spans="1:17" x14ac:dyDescent="0.25">
      <c r="A107" s="4">
        <v>2054</v>
      </c>
      <c r="B107" s="4" t="s">
        <v>35</v>
      </c>
      <c r="C107" s="4" t="s">
        <v>24</v>
      </c>
      <c r="D107" s="4" t="s">
        <v>18</v>
      </c>
      <c r="E107" s="4" t="s">
        <v>25</v>
      </c>
      <c r="F107" s="9">
        <v>24</v>
      </c>
      <c r="G107" s="10">
        <v>1098</v>
      </c>
      <c r="H107" s="11">
        <v>0.05</v>
      </c>
      <c r="I107" s="10">
        <f t="shared" si="6"/>
        <v>26352</v>
      </c>
      <c r="J107" s="10">
        <f t="shared" si="7"/>
        <v>1317.6000000000001</v>
      </c>
      <c r="K107" s="10">
        <f t="shared" si="8"/>
        <v>25034.400000000001</v>
      </c>
      <c r="L107" s="11">
        <v>0.05</v>
      </c>
      <c r="M107" s="10">
        <f t="shared" si="9"/>
        <v>1251.7200000000003</v>
      </c>
      <c r="N107" s="10">
        <f t="shared" si="10"/>
        <v>26286.120000000003</v>
      </c>
      <c r="O107" s="10">
        <v>700.53</v>
      </c>
      <c r="P107" s="10">
        <f t="shared" si="11"/>
        <v>8221.68</v>
      </c>
      <c r="Q107" s="12">
        <v>45713</v>
      </c>
    </row>
    <row r="108" spans="1:17" x14ac:dyDescent="0.25">
      <c r="A108" s="4">
        <v>1295</v>
      </c>
      <c r="B108" s="4" t="s">
        <v>31</v>
      </c>
      <c r="C108" s="4" t="s">
        <v>17</v>
      </c>
      <c r="D108" s="4" t="s">
        <v>28</v>
      </c>
      <c r="E108" s="4" t="s">
        <v>36</v>
      </c>
      <c r="F108" s="9">
        <v>24</v>
      </c>
      <c r="G108" s="10">
        <v>1007</v>
      </c>
      <c r="H108" s="11">
        <v>0.1</v>
      </c>
      <c r="I108" s="10">
        <f t="shared" si="6"/>
        <v>24168</v>
      </c>
      <c r="J108" s="10">
        <f t="shared" si="7"/>
        <v>2416.8000000000002</v>
      </c>
      <c r="K108" s="10">
        <f t="shared" si="8"/>
        <v>21751.200000000001</v>
      </c>
      <c r="L108" s="11">
        <v>0.05</v>
      </c>
      <c r="M108" s="10">
        <f t="shared" si="9"/>
        <v>1087.5600000000002</v>
      </c>
      <c r="N108" s="10">
        <f t="shared" si="10"/>
        <v>22838.760000000002</v>
      </c>
      <c r="O108" s="10">
        <v>565.01</v>
      </c>
      <c r="P108" s="10">
        <f t="shared" si="11"/>
        <v>8190.9600000000009</v>
      </c>
      <c r="Q108" s="12">
        <v>45806</v>
      </c>
    </row>
    <row r="109" spans="1:17" x14ac:dyDescent="0.25">
      <c r="A109" s="4">
        <v>1497</v>
      </c>
      <c r="B109" s="4" t="s">
        <v>31</v>
      </c>
      <c r="C109" s="4" t="s">
        <v>24</v>
      </c>
      <c r="D109" s="4" t="s">
        <v>26</v>
      </c>
      <c r="E109" s="4" t="s">
        <v>27</v>
      </c>
      <c r="F109" s="9">
        <v>21</v>
      </c>
      <c r="G109" s="10">
        <v>1178</v>
      </c>
      <c r="H109" s="11">
        <v>0.1</v>
      </c>
      <c r="I109" s="10">
        <f t="shared" si="6"/>
        <v>24738</v>
      </c>
      <c r="J109" s="10">
        <f t="shared" si="7"/>
        <v>2473.8000000000002</v>
      </c>
      <c r="K109" s="10">
        <f t="shared" si="8"/>
        <v>22264.2</v>
      </c>
      <c r="L109" s="11">
        <v>0.05</v>
      </c>
      <c r="M109" s="10">
        <f t="shared" si="9"/>
        <v>1113.21</v>
      </c>
      <c r="N109" s="10">
        <f t="shared" si="10"/>
        <v>23377.41</v>
      </c>
      <c r="O109" s="10">
        <v>670.26</v>
      </c>
      <c r="P109" s="10">
        <f t="shared" si="11"/>
        <v>8188.7400000000016</v>
      </c>
      <c r="Q109" s="12">
        <v>45674</v>
      </c>
    </row>
    <row r="110" spans="1:17" x14ac:dyDescent="0.25">
      <c r="A110" s="4">
        <v>4355</v>
      </c>
      <c r="B110" s="4" t="s">
        <v>38</v>
      </c>
      <c r="C110" s="4" t="s">
        <v>17</v>
      </c>
      <c r="D110" s="4" t="s">
        <v>33</v>
      </c>
      <c r="E110" s="4" t="s">
        <v>37</v>
      </c>
      <c r="F110" s="9">
        <v>25</v>
      </c>
      <c r="G110" s="10">
        <v>976</v>
      </c>
      <c r="H110" s="11">
        <v>0.1</v>
      </c>
      <c r="I110" s="10">
        <f t="shared" si="6"/>
        <v>24400</v>
      </c>
      <c r="J110" s="10">
        <f t="shared" si="7"/>
        <v>2440</v>
      </c>
      <c r="K110" s="10">
        <f t="shared" si="8"/>
        <v>21960</v>
      </c>
      <c r="L110" s="11">
        <v>0.05</v>
      </c>
      <c r="M110" s="10">
        <f t="shared" si="9"/>
        <v>1098</v>
      </c>
      <c r="N110" s="10">
        <f t="shared" si="10"/>
        <v>23058</v>
      </c>
      <c r="O110" s="10">
        <v>550.98</v>
      </c>
      <c r="P110" s="10">
        <f t="shared" si="11"/>
        <v>8185.5</v>
      </c>
      <c r="Q110" s="12">
        <v>45714</v>
      </c>
    </row>
    <row r="111" spans="1:17" x14ac:dyDescent="0.25">
      <c r="A111" s="4">
        <v>4341</v>
      </c>
      <c r="B111" s="4" t="s">
        <v>35</v>
      </c>
      <c r="C111" s="4" t="s">
        <v>21</v>
      </c>
      <c r="D111" s="4" t="s">
        <v>18</v>
      </c>
      <c r="E111" s="4" t="s">
        <v>27</v>
      </c>
      <c r="F111" s="9">
        <v>17</v>
      </c>
      <c r="G111" s="10">
        <v>1000</v>
      </c>
      <c r="H111" s="11">
        <v>0</v>
      </c>
      <c r="I111" s="10">
        <f t="shared" si="6"/>
        <v>17000</v>
      </c>
      <c r="J111" s="10">
        <f t="shared" si="7"/>
        <v>0</v>
      </c>
      <c r="K111" s="10">
        <f t="shared" si="8"/>
        <v>17000</v>
      </c>
      <c r="L111" s="11">
        <v>0.05</v>
      </c>
      <c r="M111" s="10">
        <f t="shared" si="9"/>
        <v>850</v>
      </c>
      <c r="N111" s="10">
        <f t="shared" si="10"/>
        <v>17850</v>
      </c>
      <c r="O111" s="10">
        <v>518.64</v>
      </c>
      <c r="P111" s="10">
        <f t="shared" si="11"/>
        <v>8183.1200000000008</v>
      </c>
      <c r="Q111" s="12">
        <v>45860</v>
      </c>
    </row>
    <row r="112" spans="1:17" x14ac:dyDescent="0.25">
      <c r="A112" s="4">
        <v>1289</v>
      </c>
      <c r="B112" s="4" t="s">
        <v>16</v>
      </c>
      <c r="C112" s="4" t="s">
        <v>21</v>
      </c>
      <c r="D112" s="4" t="s">
        <v>18</v>
      </c>
      <c r="E112" s="4" t="s">
        <v>27</v>
      </c>
      <c r="F112" s="9">
        <v>23</v>
      </c>
      <c r="G112" s="10">
        <v>891</v>
      </c>
      <c r="H112" s="11">
        <v>0.1</v>
      </c>
      <c r="I112" s="10">
        <f t="shared" si="6"/>
        <v>20493</v>
      </c>
      <c r="J112" s="10">
        <f t="shared" si="7"/>
        <v>2049.3000000000002</v>
      </c>
      <c r="K112" s="10">
        <f t="shared" si="8"/>
        <v>18443.7</v>
      </c>
      <c r="L112" s="11">
        <v>0.05</v>
      </c>
      <c r="M112" s="10">
        <f t="shared" si="9"/>
        <v>922.18500000000006</v>
      </c>
      <c r="N112" s="10">
        <f t="shared" si="10"/>
        <v>19365.885000000002</v>
      </c>
      <c r="O112" s="10">
        <v>446.61</v>
      </c>
      <c r="P112" s="10">
        <f t="shared" si="11"/>
        <v>8171.67</v>
      </c>
      <c r="Q112" s="12">
        <v>45844</v>
      </c>
    </row>
    <row r="113" spans="1:17" x14ac:dyDescent="0.25">
      <c r="A113" s="4">
        <v>1613</v>
      </c>
      <c r="B113" s="4" t="s">
        <v>32</v>
      </c>
      <c r="C113" s="4" t="s">
        <v>21</v>
      </c>
      <c r="D113" s="4" t="s">
        <v>33</v>
      </c>
      <c r="E113" s="4" t="s">
        <v>36</v>
      </c>
      <c r="F113" s="9">
        <v>24</v>
      </c>
      <c r="G113" s="10">
        <v>954</v>
      </c>
      <c r="H113" s="11">
        <v>0</v>
      </c>
      <c r="I113" s="10">
        <f t="shared" si="6"/>
        <v>22896</v>
      </c>
      <c r="J113" s="10">
        <f t="shared" si="7"/>
        <v>0</v>
      </c>
      <c r="K113" s="10">
        <f t="shared" si="8"/>
        <v>22896</v>
      </c>
      <c r="L113" s="11">
        <v>0.05</v>
      </c>
      <c r="M113" s="10">
        <f t="shared" si="9"/>
        <v>1144.8</v>
      </c>
      <c r="N113" s="10">
        <f t="shared" si="10"/>
        <v>24040.799999999999</v>
      </c>
      <c r="O113" s="10">
        <v>613.76</v>
      </c>
      <c r="P113" s="10">
        <f t="shared" si="11"/>
        <v>8165.76</v>
      </c>
      <c r="Q113" s="12">
        <v>45757</v>
      </c>
    </row>
    <row r="114" spans="1:17" x14ac:dyDescent="0.25">
      <c r="A114" s="4">
        <v>1043</v>
      </c>
      <c r="B114" s="4" t="s">
        <v>16</v>
      </c>
      <c r="C114" s="4" t="s">
        <v>21</v>
      </c>
      <c r="D114" s="4" t="s">
        <v>26</v>
      </c>
      <c r="E114" s="4" t="s">
        <v>22</v>
      </c>
      <c r="F114" s="9">
        <v>22</v>
      </c>
      <c r="G114" s="10">
        <v>1164</v>
      </c>
      <c r="H114" s="11">
        <v>0.05</v>
      </c>
      <c r="I114" s="10">
        <f t="shared" si="6"/>
        <v>25608</v>
      </c>
      <c r="J114" s="10">
        <f t="shared" si="7"/>
        <v>1280.4000000000001</v>
      </c>
      <c r="K114" s="10">
        <f t="shared" si="8"/>
        <v>24327.599999999999</v>
      </c>
      <c r="L114" s="11">
        <v>0.05</v>
      </c>
      <c r="M114" s="10">
        <f t="shared" si="9"/>
        <v>1216.3799999999999</v>
      </c>
      <c r="N114" s="10">
        <f t="shared" si="10"/>
        <v>25543.98</v>
      </c>
      <c r="O114" s="10">
        <v>735.26</v>
      </c>
      <c r="P114" s="10">
        <f t="shared" si="11"/>
        <v>8151.8799999999992</v>
      </c>
      <c r="Q114" s="12">
        <v>45741</v>
      </c>
    </row>
    <row r="115" spans="1:17" x14ac:dyDescent="0.25">
      <c r="A115" s="4">
        <v>1937</v>
      </c>
      <c r="B115" s="4" t="s">
        <v>32</v>
      </c>
      <c r="C115" s="4" t="s">
        <v>17</v>
      </c>
      <c r="D115" s="4" t="s">
        <v>26</v>
      </c>
      <c r="E115" s="4" t="s">
        <v>36</v>
      </c>
      <c r="F115" s="9">
        <v>16</v>
      </c>
      <c r="G115" s="10">
        <v>1090</v>
      </c>
      <c r="H115" s="11">
        <v>0</v>
      </c>
      <c r="I115" s="10">
        <f t="shared" si="6"/>
        <v>17440</v>
      </c>
      <c r="J115" s="10">
        <f t="shared" si="7"/>
        <v>0</v>
      </c>
      <c r="K115" s="10">
        <f t="shared" si="8"/>
        <v>17440</v>
      </c>
      <c r="L115" s="11">
        <v>0.05</v>
      </c>
      <c r="M115" s="10">
        <f t="shared" si="9"/>
        <v>872</v>
      </c>
      <c r="N115" s="10">
        <f t="shared" si="10"/>
        <v>18312</v>
      </c>
      <c r="O115" s="10">
        <v>580.65</v>
      </c>
      <c r="P115" s="10">
        <f t="shared" si="11"/>
        <v>8149.6</v>
      </c>
      <c r="Q115" s="12">
        <v>45748</v>
      </c>
    </row>
    <row r="116" spans="1:17" x14ac:dyDescent="0.25">
      <c r="A116" s="4">
        <v>4097</v>
      </c>
      <c r="B116" s="4" t="s">
        <v>34</v>
      </c>
      <c r="C116" s="4" t="s">
        <v>24</v>
      </c>
      <c r="D116" s="4" t="s">
        <v>33</v>
      </c>
      <c r="E116" s="4" t="s">
        <v>19</v>
      </c>
      <c r="F116" s="9">
        <v>25</v>
      </c>
      <c r="G116" s="10">
        <v>1012</v>
      </c>
      <c r="H116" s="11">
        <v>0</v>
      </c>
      <c r="I116" s="10">
        <f t="shared" si="6"/>
        <v>25300</v>
      </c>
      <c r="J116" s="10">
        <f t="shared" si="7"/>
        <v>0</v>
      </c>
      <c r="K116" s="10">
        <f t="shared" si="8"/>
        <v>25300</v>
      </c>
      <c r="L116" s="11">
        <v>0.05</v>
      </c>
      <c r="M116" s="10">
        <f t="shared" si="9"/>
        <v>1265</v>
      </c>
      <c r="N116" s="10">
        <f t="shared" si="10"/>
        <v>26565</v>
      </c>
      <c r="O116" s="10">
        <v>686.22</v>
      </c>
      <c r="P116" s="10">
        <f t="shared" si="11"/>
        <v>8144.5</v>
      </c>
      <c r="Q116" s="12">
        <v>45998</v>
      </c>
    </row>
    <row r="117" spans="1:17" x14ac:dyDescent="0.25">
      <c r="A117" s="4">
        <v>4026</v>
      </c>
      <c r="B117" s="4" t="s">
        <v>32</v>
      </c>
      <c r="C117" s="4" t="s">
        <v>17</v>
      </c>
      <c r="D117" s="4" t="s">
        <v>26</v>
      </c>
      <c r="E117" s="4" t="s">
        <v>36</v>
      </c>
      <c r="F117" s="9">
        <v>24</v>
      </c>
      <c r="G117" s="10">
        <v>1121</v>
      </c>
      <c r="H117" s="11">
        <v>0.05</v>
      </c>
      <c r="I117" s="10">
        <f t="shared" si="6"/>
        <v>26904</v>
      </c>
      <c r="J117" s="10">
        <f t="shared" si="7"/>
        <v>1345.2</v>
      </c>
      <c r="K117" s="10">
        <f t="shared" si="8"/>
        <v>25558.799999999999</v>
      </c>
      <c r="L117" s="11">
        <v>0.05</v>
      </c>
      <c r="M117" s="10">
        <f t="shared" si="9"/>
        <v>1277.94</v>
      </c>
      <c r="N117" s="10">
        <f t="shared" si="10"/>
        <v>26836.739999999998</v>
      </c>
      <c r="O117" s="10">
        <v>726.26</v>
      </c>
      <c r="P117" s="10">
        <f t="shared" si="11"/>
        <v>8128.5600000000013</v>
      </c>
      <c r="Q117" s="12">
        <v>45795</v>
      </c>
    </row>
    <row r="118" spans="1:17" x14ac:dyDescent="0.25">
      <c r="A118" s="4">
        <v>79</v>
      </c>
      <c r="B118" s="4" t="s">
        <v>16</v>
      </c>
      <c r="C118" s="4" t="s">
        <v>24</v>
      </c>
      <c r="D118" s="4" t="s">
        <v>26</v>
      </c>
      <c r="E118" s="4" t="s">
        <v>30</v>
      </c>
      <c r="F118" s="9">
        <v>17</v>
      </c>
      <c r="G118" s="10">
        <v>1083</v>
      </c>
      <c r="H118" s="11">
        <v>0.05</v>
      </c>
      <c r="I118" s="10">
        <f t="shared" si="6"/>
        <v>18411</v>
      </c>
      <c r="J118" s="10">
        <f t="shared" si="7"/>
        <v>920.55000000000007</v>
      </c>
      <c r="K118" s="10">
        <f t="shared" si="8"/>
        <v>17490.45</v>
      </c>
      <c r="L118" s="11">
        <v>0.05</v>
      </c>
      <c r="M118" s="10">
        <f t="shared" si="9"/>
        <v>874.52250000000004</v>
      </c>
      <c r="N118" s="10">
        <f t="shared" si="10"/>
        <v>18364.9725</v>
      </c>
      <c r="O118" s="10">
        <v>550.79</v>
      </c>
      <c r="P118" s="10">
        <f t="shared" si="11"/>
        <v>8127.02</v>
      </c>
      <c r="Q118" s="12">
        <v>45952</v>
      </c>
    </row>
    <row r="119" spans="1:17" x14ac:dyDescent="0.25">
      <c r="A119" s="4">
        <v>2113</v>
      </c>
      <c r="B119" s="4" t="s">
        <v>35</v>
      </c>
      <c r="C119" s="4" t="s">
        <v>17</v>
      </c>
      <c r="D119" s="4" t="s">
        <v>33</v>
      </c>
      <c r="E119" s="4" t="s">
        <v>30</v>
      </c>
      <c r="F119" s="9">
        <v>21</v>
      </c>
      <c r="G119" s="10">
        <v>1074</v>
      </c>
      <c r="H119" s="11">
        <v>0.05</v>
      </c>
      <c r="I119" s="10">
        <f t="shared" si="6"/>
        <v>22554</v>
      </c>
      <c r="J119" s="10">
        <f t="shared" si="7"/>
        <v>1127.7</v>
      </c>
      <c r="K119" s="10">
        <f t="shared" si="8"/>
        <v>21426.3</v>
      </c>
      <c r="L119" s="11">
        <v>0.05</v>
      </c>
      <c r="M119" s="10">
        <f t="shared" si="9"/>
        <v>1071.3150000000001</v>
      </c>
      <c r="N119" s="10">
        <f t="shared" si="10"/>
        <v>22497.614999999998</v>
      </c>
      <c r="O119" s="10">
        <v>633.89</v>
      </c>
      <c r="P119" s="10">
        <f t="shared" si="11"/>
        <v>8114.6099999999988</v>
      </c>
      <c r="Q119" s="12">
        <v>45859</v>
      </c>
    </row>
    <row r="120" spans="1:17" x14ac:dyDescent="0.25">
      <c r="A120" s="4">
        <v>359</v>
      </c>
      <c r="B120" s="4" t="s">
        <v>16</v>
      </c>
      <c r="C120" s="4" t="s">
        <v>24</v>
      </c>
      <c r="D120" s="4" t="s">
        <v>33</v>
      </c>
      <c r="E120" s="4" t="s">
        <v>25</v>
      </c>
      <c r="F120" s="9">
        <v>24</v>
      </c>
      <c r="G120" s="10">
        <v>963</v>
      </c>
      <c r="H120" s="11">
        <v>0.05</v>
      </c>
      <c r="I120" s="10">
        <f t="shared" si="6"/>
        <v>23112</v>
      </c>
      <c r="J120" s="10">
        <f t="shared" si="7"/>
        <v>1155.6000000000001</v>
      </c>
      <c r="K120" s="10">
        <f t="shared" si="8"/>
        <v>21956.400000000001</v>
      </c>
      <c r="L120" s="11">
        <v>0.05</v>
      </c>
      <c r="M120" s="10">
        <f t="shared" si="9"/>
        <v>1097.8200000000002</v>
      </c>
      <c r="N120" s="10">
        <f t="shared" si="10"/>
        <v>23054.22</v>
      </c>
      <c r="O120" s="10">
        <v>578.54999999999995</v>
      </c>
      <c r="P120" s="10">
        <f t="shared" si="11"/>
        <v>8071.2000000000025</v>
      </c>
      <c r="Q120" s="12">
        <v>45872</v>
      </c>
    </row>
    <row r="121" spans="1:17" x14ac:dyDescent="0.25">
      <c r="A121" s="4">
        <v>1003</v>
      </c>
      <c r="B121" s="4" t="s">
        <v>32</v>
      </c>
      <c r="C121" s="4" t="s">
        <v>21</v>
      </c>
      <c r="D121" s="4" t="s">
        <v>33</v>
      </c>
      <c r="E121" s="4" t="s">
        <v>29</v>
      </c>
      <c r="F121" s="9">
        <v>14</v>
      </c>
      <c r="G121" s="10">
        <v>1163</v>
      </c>
      <c r="H121" s="11">
        <v>0</v>
      </c>
      <c r="I121" s="10">
        <f t="shared" si="6"/>
        <v>16282</v>
      </c>
      <c r="J121" s="10">
        <f t="shared" si="7"/>
        <v>0</v>
      </c>
      <c r="K121" s="10">
        <f t="shared" si="8"/>
        <v>16282</v>
      </c>
      <c r="L121" s="11">
        <v>0.05</v>
      </c>
      <c r="M121" s="10">
        <f t="shared" si="9"/>
        <v>814.1</v>
      </c>
      <c r="N121" s="10">
        <f t="shared" si="10"/>
        <v>17096.099999999999</v>
      </c>
      <c r="O121" s="10">
        <v>587.42999999999995</v>
      </c>
      <c r="P121" s="10">
        <f t="shared" si="11"/>
        <v>8057.9800000000014</v>
      </c>
      <c r="Q121" s="12">
        <v>46004</v>
      </c>
    </row>
    <row r="122" spans="1:17" x14ac:dyDescent="0.25">
      <c r="A122" s="4">
        <v>544</v>
      </c>
      <c r="B122" s="4" t="s">
        <v>31</v>
      </c>
      <c r="C122" s="4" t="s">
        <v>17</v>
      </c>
      <c r="D122" s="4" t="s">
        <v>33</v>
      </c>
      <c r="E122" s="4" t="s">
        <v>29</v>
      </c>
      <c r="F122" s="9">
        <v>20</v>
      </c>
      <c r="G122" s="10">
        <v>832</v>
      </c>
      <c r="H122" s="11">
        <v>0</v>
      </c>
      <c r="I122" s="10">
        <f t="shared" si="6"/>
        <v>16640</v>
      </c>
      <c r="J122" s="10">
        <f t="shared" si="7"/>
        <v>0</v>
      </c>
      <c r="K122" s="10">
        <f t="shared" si="8"/>
        <v>16640</v>
      </c>
      <c r="L122" s="11">
        <v>0.05</v>
      </c>
      <c r="M122" s="10">
        <f t="shared" si="9"/>
        <v>832</v>
      </c>
      <c r="N122" s="10">
        <f t="shared" si="10"/>
        <v>17472</v>
      </c>
      <c r="O122" s="10">
        <v>429.28</v>
      </c>
      <c r="P122" s="10">
        <f t="shared" si="11"/>
        <v>8054.4000000000015</v>
      </c>
      <c r="Q122" s="12">
        <v>45794</v>
      </c>
    </row>
    <row r="123" spans="1:17" x14ac:dyDescent="0.25">
      <c r="A123" s="4">
        <v>1555</v>
      </c>
      <c r="B123" s="4" t="s">
        <v>35</v>
      </c>
      <c r="C123" s="4" t="s">
        <v>17</v>
      </c>
      <c r="D123" s="4" t="s">
        <v>33</v>
      </c>
      <c r="E123" s="4" t="s">
        <v>27</v>
      </c>
      <c r="F123" s="9">
        <v>23</v>
      </c>
      <c r="G123" s="10">
        <v>814</v>
      </c>
      <c r="H123" s="11">
        <v>0</v>
      </c>
      <c r="I123" s="10">
        <f t="shared" si="6"/>
        <v>18722</v>
      </c>
      <c r="J123" s="10">
        <f t="shared" si="7"/>
        <v>0</v>
      </c>
      <c r="K123" s="10">
        <f t="shared" si="8"/>
        <v>18722</v>
      </c>
      <c r="L123" s="11">
        <v>0.05</v>
      </c>
      <c r="M123" s="10">
        <f t="shared" si="9"/>
        <v>936.1</v>
      </c>
      <c r="N123" s="10">
        <f t="shared" si="10"/>
        <v>19658.099999999999</v>
      </c>
      <c r="O123" s="10">
        <v>464.18</v>
      </c>
      <c r="P123" s="10">
        <f t="shared" si="11"/>
        <v>8045.8600000000006</v>
      </c>
      <c r="Q123" s="12">
        <v>45695</v>
      </c>
    </row>
    <row r="124" spans="1:17" x14ac:dyDescent="0.25">
      <c r="A124" s="4">
        <v>969</v>
      </c>
      <c r="B124" s="4" t="s">
        <v>20</v>
      </c>
      <c r="C124" s="4" t="s">
        <v>17</v>
      </c>
      <c r="D124" s="4" t="s">
        <v>33</v>
      </c>
      <c r="E124" s="4" t="s">
        <v>36</v>
      </c>
      <c r="F124" s="9">
        <v>24</v>
      </c>
      <c r="G124" s="10">
        <v>1038</v>
      </c>
      <c r="H124" s="11">
        <v>0.1</v>
      </c>
      <c r="I124" s="10">
        <f t="shared" si="6"/>
        <v>24912</v>
      </c>
      <c r="J124" s="10">
        <f t="shared" si="7"/>
        <v>2491.2000000000003</v>
      </c>
      <c r="K124" s="10">
        <f t="shared" si="8"/>
        <v>22420.799999999999</v>
      </c>
      <c r="L124" s="11">
        <v>0.05</v>
      </c>
      <c r="M124" s="10">
        <f t="shared" si="9"/>
        <v>1121.04</v>
      </c>
      <c r="N124" s="10">
        <f t="shared" si="10"/>
        <v>23541.84</v>
      </c>
      <c r="O124" s="10">
        <v>599.34</v>
      </c>
      <c r="P124" s="10">
        <f t="shared" si="11"/>
        <v>8036.6399999999994</v>
      </c>
      <c r="Q124" s="12">
        <v>45795</v>
      </c>
    </row>
    <row r="125" spans="1:17" x14ac:dyDescent="0.25">
      <c r="A125" s="4">
        <v>1792</v>
      </c>
      <c r="B125" s="4" t="s">
        <v>34</v>
      </c>
      <c r="C125" s="4" t="s">
        <v>24</v>
      </c>
      <c r="D125" s="4" t="s">
        <v>18</v>
      </c>
      <c r="E125" s="4" t="s">
        <v>37</v>
      </c>
      <c r="F125" s="9">
        <v>16</v>
      </c>
      <c r="G125" s="10">
        <v>1013</v>
      </c>
      <c r="H125" s="11">
        <v>0</v>
      </c>
      <c r="I125" s="10">
        <f t="shared" si="6"/>
        <v>16208</v>
      </c>
      <c r="J125" s="10">
        <f t="shared" si="7"/>
        <v>0</v>
      </c>
      <c r="K125" s="10">
        <f t="shared" si="8"/>
        <v>16208</v>
      </c>
      <c r="L125" s="11">
        <v>0.05</v>
      </c>
      <c r="M125" s="10">
        <f t="shared" si="9"/>
        <v>810.40000000000009</v>
      </c>
      <c r="N125" s="10">
        <f t="shared" si="10"/>
        <v>17018.400000000001</v>
      </c>
      <c r="O125" s="10">
        <v>511.88</v>
      </c>
      <c r="P125" s="10">
        <f t="shared" si="11"/>
        <v>8017.92</v>
      </c>
      <c r="Q125" s="12">
        <v>45845</v>
      </c>
    </row>
    <row r="126" spans="1:17" x14ac:dyDescent="0.25">
      <c r="A126" s="4">
        <v>665</v>
      </c>
      <c r="B126" s="4" t="s">
        <v>34</v>
      </c>
      <c r="C126" s="4" t="s">
        <v>24</v>
      </c>
      <c r="D126" s="4" t="s">
        <v>26</v>
      </c>
      <c r="E126" s="4" t="s">
        <v>19</v>
      </c>
      <c r="F126" s="9">
        <v>24</v>
      </c>
      <c r="G126" s="10">
        <v>1140</v>
      </c>
      <c r="H126" s="11">
        <v>0.1</v>
      </c>
      <c r="I126" s="10">
        <f t="shared" si="6"/>
        <v>27360</v>
      </c>
      <c r="J126" s="10">
        <f t="shared" si="7"/>
        <v>2736</v>
      </c>
      <c r="K126" s="10">
        <f t="shared" si="8"/>
        <v>24624</v>
      </c>
      <c r="L126" s="11">
        <v>0.05</v>
      </c>
      <c r="M126" s="10">
        <f t="shared" si="9"/>
        <v>1231.2</v>
      </c>
      <c r="N126" s="10">
        <f t="shared" si="10"/>
        <v>25855.200000000001</v>
      </c>
      <c r="O126" s="10">
        <v>692.37</v>
      </c>
      <c r="P126" s="10">
        <f t="shared" si="11"/>
        <v>8007.119999999999</v>
      </c>
      <c r="Q126" s="12">
        <v>45768</v>
      </c>
    </row>
    <row r="127" spans="1:17" x14ac:dyDescent="0.25">
      <c r="A127" s="4">
        <v>358</v>
      </c>
      <c r="B127" s="4" t="s">
        <v>34</v>
      </c>
      <c r="C127" s="4" t="s">
        <v>21</v>
      </c>
      <c r="D127" s="4" t="s">
        <v>26</v>
      </c>
      <c r="E127" s="4" t="s">
        <v>19</v>
      </c>
      <c r="F127" s="9">
        <v>17</v>
      </c>
      <c r="G127" s="10">
        <v>1072</v>
      </c>
      <c r="H127" s="11">
        <v>0.05</v>
      </c>
      <c r="I127" s="10">
        <f t="shared" si="6"/>
        <v>18224</v>
      </c>
      <c r="J127" s="10">
        <f t="shared" si="7"/>
        <v>911.2</v>
      </c>
      <c r="K127" s="10">
        <f t="shared" si="8"/>
        <v>17312.8</v>
      </c>
      <c r="L127" s="11">
        <v>0.05</v>
      </c>
      <c r="M127" s="10">
        <f t="shared" si="9"/>
        <v>865.64</v>
      </c>
      <c r="N127" s="10">
        <f t="shared" si="10"/>
        <v>18178.439999999999</v>
      </c>
      <c r="O127" s="10">
        <v>548.33000000000004</v>
      </c>
      <c r="P127" s="10">
        <f t="shared" si="11"/>
        <v>7991.1899999999987</v>
      </c>
      <c r="Q127" s="12">
        <v>45696</v>
      </c>
    </row>
    <row r="128" spans="1:17" x14ac:dyDescent="0.25">
      <c r="A128" s="4">
        <v>2681</v>
      </c>
      <c r="B128" s="4" t="s">
        <v>23</v>
      </c>
      <c r="C128" s="4" t="s">
        <v>24</v>
      </c>
      <c r="D128" s="4" t="s">
        <v>18</v>
      </c>
      <c r="E128" s="4" t="s">
        <v>36</v>
      </c>
      <c r="F128" s="9">
        <v>16</v>
      </c>
      <c r="G128" s="10">
        <v>1165</v>
      </c>
      <c r="H128" s="11">
        <v>0</v>
      </c>
      <c r="I128" s="10">
        <f t="shared" si="6"/>
        <v>18640</v>
      </c>
      <c r="J128" s="10">
        <f t="shared" si="7"/>
        <v>0</v>
      </c>
      <c r="K128" s="10">
        <f t="shared" si="8"/>
        <v>18640</v>
      </c>
      <c r="L128" s="11">
        <v>0.05</v>
      </c>
      <c r="M128" s="10">
        <f t="shared" si="9"/>
        <v>932</v>
      </c>
      <c r="N128" s="10">
        <f t="shared" si="10"/>
        <v>19572</v>
      </c>
      <c r="O128" s="10">
        <v>665.69</v>
      </c>
      <c r="P128" s="10">
        <f t="shared" si="11"/>
        <v>7988.9599999999991</v>
      </c>
      <c r="Q128" s="12">
        <v>45943</v>
      </c>
    </row>
    <row r="129" spans="1:17" x14ac:dyDescent="0.25">
      <c r="A129" s="4">
        <v>4161</v>
      </c>
      <c r="B129" s="4" t="s">
        <v>23</v>
      </c>
      <c r="C129" s="4" t="s">
        <v>24</v>
      </c>
      <c r="D129" s="4" t="s">
        <v>18</v>
      </c>
      <c r="E129" s="4" t="s">
        <v>30</v>
      </c>
      <c r="F129" s="9">
        <v>16</v>
      </c>
      <c r="G129" s="10">
        <v>1053</v>
      </c>
      <c r="H129" s="11">
        <v>0</v>
      </c>
      <c r="I129" s="10">
        <f t="shared" si="6"/>
        <v>16848</v>
      </c>
      <c r="J129" s="10">
        <f t="shared" si="7"/>
        <v>0</v>
      </c>
      <c r="K129" s="10">
        <f t="shared" si="8"/>
        <v>16848</v>
      </c>
      <c r="L129" s="11">
        <v>0.05</v>
      </c>
      <c r="M129" s="10">
        <f t="shared" si="9"/>
        <v>842.40000000000009</v>
      </c>
      <c r="N129" s="10">
        <f t="shared" si="10"/>
        <v>17690.400000000001</v>
      </c>
      <c r="O129" s="10">
        <v>555.04999999999995</v>
      </c>
      <c r="P129" s="10">
        <f t="shared" si="11"/>
        <v>7967.2000000000007</v>
      </c>
      <c r="Q129" s="12">
        <v>45774</v>
      </c>
    </row>
    <row r="130" spans="1:17" x14ac:dyDescent="0.25">
      <c r="A130" s="4">
        <v>1606</v>
      </c>
      <c r="B130" s="4" t="s">
        <v>23</v>
      </c>
      <c r="C130" s="4" t="s">
        <v>24</v>
      </c>
      <c r="D130" s="4" t="s">
        <v>18</v>
      </c>
      <c r="E130" s="4" t="s">
        <v>27</v>
      </c>
      <c r="F130" s="9">
        <v>21</v>
      </c>
      <c r="G130" s="10">
        <v>1164</v>
      </c>
      <c r="H130" s="11">
        <v>0.1</v>
      </c>
      <c r="I130" s="10">
        <f t="shared" ref="I130:I193" si="12">F130*G130</f>
        <v>24444</v>
      </c>
      <c r="J130" s="10">
        <f t="shared" ref="J130:J193" si="13">I130*H130</f>
        <v>2444.4</v>
      </c>
      <c r="K130" s="10">
        <f t="shared" ref="K130:K193" si="14">I130-J130</f>
        <v>21999.599999999999</v>
      </c>
      <c r="L130" s="11">
        <v>0.05</v>
      </c>
      <c r="M130" s="10">
        <f t="shared" ref="M130:M193" si="15">K130*L130</f>
        <v>1099.98</v>
      </c>
      <c r="N130" s="10">
        <f t="shared" ref="N130:N193" si="16">K130+M130</f>
        <v>23099.579999999998</v>
      </c>
      <c r="O130" s="10">
        <v>668.45</v>
      </c>
      <c r="P130" s="10">
        <f t="shared" ref="P130:P193" si="17">K130-(O130*F130)</f>
        <v>7962.1499999999978</v>
      </c>
      <c r="Q130" s="12">
        <v>45776</v>
      </c>
    </row>
    <row r="131" spans="1:17" x14ac:dyDescent="0.25">
      <c r="A131" s="4">
        <v>4628</v>
      </c>
      <c r="B131" s="4" t="s">
        <v>34</v>
      </c>
      <c r="C131" s="4" t="s">
        <v>24</v>
      </c>
      <c r="D131" s="4" t="s">
        <v>26</v>
      </c>
      <c r="E131" s="4" t="s">
        <v>37</v>
      </c>
      <c r="F131" s="9">
        <v>25</v>
      </c>
      <c r="G131" s="10">
        <v>738</v>
      </c>
      <c r="H131" s="11">
        <v>0</v>
      </c>
      <c r="I131" s="10">
        <f t="shared" si="12"/>
        <v>18450</v>
      </c>
      <c r="J131" s="10">
        <f t="shared" si="13"/>
        <v>0</v>
      </c>
      <c r="K131" s="10">
        <f t="shared" si="14"/>
        <v>18450</v>
      </c>
      <c r="L131" s="11">
        <v>0.05</v>
      </c>
      <c r="M131" s="10">
        <f t="shared" si="15"/>
        <v>922.5</v>
      </c>
      <c r="N131" s="10">
        <f t="shared" si="16"/>
        <v>19372.5</v>
      </c>
      <c r="O131" s="10">
        <v>419.59</v>
      </c>
      <c r="P131" s="10">
        <f t="shared" si="17"/>
        <v>7960.25</v>
      </c>
      <c r="Q131" s="12">
        <v>45799</v>
      </c>
    </row>
    <row r="132" spans="1:17" x14ac:dyDescent="0.25">
      <c r="A132" s="4">
        <v>3313</v>
      </c>
      <c r="B132" s="4" t="s">
        <v>20</v>
      </c>
      <c r="C132" s="4" t="s">
        <v>24</v>
      </c>
      <c r="D132" s="4" t="s">
        <v>33</v>
      </c>
      <c r="E132" s="4" t="s">
        <v>19</v>
      </c>
      <c r="F132" s="9">
        <v>20</v>
      </c>
      <c r="G132" s="10">
        <v>1069</v>
      </c>
      <c r="H132" s="11">
        <v>0.1</v>
      </c>
      <c r="I132" s="10">
        <f t="shared" si="12"/>
        <v>21380</v>
      </c>
      <c r="J132" s="10">
        <f t="shared" si="13"/>
        <v>2138</v>
      </c>
      <c r="K132" s="10">
        <f t="shared" si="14"/>
        <v>19242</v>
      </c>
      <c r="L132" s="11">
        <v>0.05</v>
      </c>
      <c r="M132" s="10">
        <f t="shared" si="15"/>
        <v>962.1</v>
      </c>
      <c r="N132" s="10">
        <f t="shared" si="16"/>
        <v>20204.099999999999</v>
      </c>
      <c r="O132" s="10">
        <v>564.14</v>
      </c>
      <c r="P132" s="10">
        <f t="shared" si="17"/>
        <v>7959.2000000000007</v>
      </c>
      <c r="Q132" s="12">
        <v>45755</v>
      </c>
    </row>
    <row r="133" spans="1:17" x14ac:dyDescent="0.25">
      <c r="A133" s="4">
        <v>719</v>
      </c>
      <c r="B133" s="4" t="s">
        <v>34</v>
      </c>
      <c r="C133" s="4" t="s">
        <v>17</v>
      </c>
      <c r="D133" s="4" t="s">
        <v>18</v>
      </c>
      <c r="E133" s="4" t="s">
        <v>29</v>
      </c>
      <c r="F133" s="9">
        <v>21</v>
      </c>
      <c r="G133" s="10">
        <v>1061</v>
      </c>
      <c r="H133" s="11">
        <v>0</v>
      </c>
      <c r="I133" s="10">
        <f t="shared" si="12"/>
        <v>22281</v>
      </c>
      <c r="J133" s="10">
        <f t="shared" si="13"/>
        <v>0</v>
      </c>
      <c r="K133" s="10">
        <f t="shared" si="14"/>
        <v>22281</v>
      </c>
      <c r="L133" s="11">
        <v>0.05</v>
      </c>
      <c r="M133" s="10">
        <f t="shared" si="15"/>
        <v>1114.05</v>
      </c>
      <c r="N133" s="10">
        <f t="shared" si="16"/>
        <v>23395.05</v>
      </c>
      <c r="O133" s="10">
        <v>683.54</v>
      </c>
      <c r="P133" s="10">
        <f t="shared" si="17"/>
        <v>7926.66</v>
      </c>
      <c r="Q133" s="12">
        <v>45946</v>
      </c>
    </row>
    <row r="134" spans="1:17" x14ac:dyDescent="0.25">
      <c r="A134" s="4">
        <v>4621</v>
      </c>
      <c r="B134" s="4" t="s">
        <v>34</v>
      </c>
      <c r="C134" s="4" t="s">
        <v>17</v>
      </c>
      <c r="D134" s="4" t="s">
        <v>33</v>
      </c>
      <c r="E134" s="4" t="s">
        <v>22</v>
      </c>
      <c r="F134" s="9">
        <v>22</v>
      </c>
      <c r="G134" s="10">
        <v>928</v>
      </c>
      <c r="H134" s="11">
        <v>0.1</v>
      </c>
      <c r="I134" s="10">
        <f t="shared" si="12"/>
        <v>20416</v>
      </c>
      <c r="J134" s="10">
        <f t="shared" si="13"/>
        <v>2041.6000000000001</v>
      </c>
      <c r="K134" s="10">
        <f t="shared" si="14"/>
        <v>18374.400000000001</v>
      </c>
      <c r="L134" s="11">
        <v>0.05</v>
      </c>
      <c r="M134" s="10">
        <f t="shared" si="15"/>
        <v>918.72000000000014</v>
      </c>
      <c r="N134" s="10">
        <f t="shared" si="16"/>
        <v>19293.120000000003</v>
      </c>
      <c r="O134" s="10">
        <v>475.1</v>
      </c>
      <c r="P134" s="10">
        <f t="shared" si="17"/>
        <v>7922.2000000000007</v>
      </c>
      <c r="Q134" s="12">
        <v>45746</v>
      </c>
    </row>
    <row r="135" spans="1:17" x14ac:dyDescent="0.25">
      <c r="A135" s="4">
        <v>1547</v>
      </c>
      <c r="B135" s="4" t="s">
        <v>23</v>
      </c>
      <c r="C135" s="4" t="s">
        <v>17</v>
      </c>
      <c r="D135" s="4" t="s">
        <v>33</v>
      </c>
      <c r="E135" s="4" t="s">
        <v>19</v>
      </c>
      <c r="F135" s="9">
        <v>23</v>
      </c>
      <c r="G135" s="10">
        <v>1165</v>
      </c>
      <c r="H135" s="11">
        <v>0.05</v>
      </c>
      <c r="I135" s="10">
        <f t="shared" si="12"/>
        <v>26795</v>
      </c>
      <c r="J135" s="10">
        <f t="shared" si="13"/>
        <v>1339.75</v>
      </c>
      <c r="K135" s="10">
        <f t="shared" si="14"/>
        <v>25455.25</v>
      </c>
      <c r="L135" s="11">
        <v>0.05</v>
      </c>
      <c r="M135" s="10">
        <f t="shared" si="15"/>
        <v>1272.7625</v>
      </c>
      <c r="N135" s="10">
        <f t="shared" si="16"/>
        <v>26728.012500000001</v>
      </c>
      <c r="O135" s="10">
        <v>763.28</v>
      </c>
      <c r="P135" s="10">
        <f t="shared" si="17"/>
        <v>7899.8100000000013</v>
      </c>
      <c r="Q135" s="12">
        <v>45706</v>
      </c>
    </row>
    <row r="136" spans="1:17" x14ac:dyDescent="0.25">
      <c r="A136" s="4">
        <v>1311</v>
      </c>
      <c r="B136" s="4" t="s">
        <v>20</v>
      </c>
      <c r="C136" s="4" t="s">
        <v>21</v>
      </c>
      <c r="D136" s="4" t="s">
        <v>28</v>
      </c>
      <c r="E136" s="4" t="s">
        <v>19</v>
      </c>
      <c r="F136" s="9">
        <v>22</v>
      </c>
      <c r="G136" s="10">
        <v>1098</v>
      </c>
      <c r="H136" s="11">
        <v>0.15</v>
      </c>
      <c r="I136" s="10">
        <f t="shared" si="12"/>
        <v>24156</v>
      </c>
      <c r="J136" s="10">
        <f t="shared" si="13"/>
        <v>3623.4</v>
      </c>
      <c r="K136" s="10">
        <f t="shared" si="14"/>
        <v>20532.599999999999</v>
      </c>
      <c r="L136" s="11">
        <v>0.05</v>
      </c>
      <c r="M136" s="10">
        <f t="shared" si="15"/>
        <v>1026.6299999999999</v>
      </c>
      <c r="N136" s="10">
        <f t="shared" si="16"/>
        <v>21559.23</v>
      </c>
      <c r="O136" s="10">
        <v>575.64</v>
      </c>
      <c r="P136" s="10">
        <f t="shared" si="17"/>
        <v>7868.5199999999986</v>
      </c>
      <c r="Q136" s="12">
        <v>45892</v>
      </c>
    </row>
    <row r="137" spans="1:17" x14ac:dyDescent="0.25">
      <c r="A137" s="4">
        <v>4292</v>
      </c>
      <c r="B137" s="4" t="s">
        <v>20</v>
      </c>
      <c r="C137" s="4" t="s">
        <v>21</v>
      </c>
      <c r="D137" s="4" t="s">
        <v>18</v>
      </c>
      <c r="E137" s="4" t="s">
        <v>30</v>
      </c>
      <c r="F137" s="9">
        <v>22</v>
      </c>
      <c r="G137" s="10">
        <v>1082</v>
      </c>
      <c r="H137" s="11">
        <v>0.1</v>
      </c>
      <c r="I137" s="10">
        <f t="shared" si="12"/>
        <v>23804</v>
      </c>
      <c r="J137" s="10">
        <f t="shared" si="13"/>
        <v>2380.4</v>
      </c>
      <c r="K137" s="10">
        <f t="shared" si="14"/>
        <v>21423.599999999999</v>
      </c>
      <c r="L137" s="11">
        <v>0.05</v>
      </c>
      <c r="M137" s="10">
        <f t="shared" si="15"/>
        <v>1071.18</v>
      </c>
      <c r="N137" s="10">
        <f t="shared" si="16"/>
        <v>22494.78</v>
      </c>
      <c r="O137" s="10">
        <v>616.39</v>
      </c>
      <c r="P137" s="10">
        <f t="shared" si="17"/>
        <v>7863.0199999999986</v>
      </c>
      <c r="Q137" s="12">
        <v>45964</v>
      </c>
    </row>
    <row r="138" spans="1:17" x14ac:dyDescent="0.25">
      <c r="A138" s="4">
        <v>2677</v>
      </c>
      <c r="B138" s="4" t="s">
        <v>35</v>
      </c>
      <c r="C138" s="4" t="s">
        <v>17</v>
      </c>
      <c r="D138" s="4" t="s">
        <v>18</v>
      </c>
      <c r="E138" s="4" t="s">
        <v>25</v>
      </c>
      <c r="F138" s="9">
        <v>23</v>
      </c>
      <c r="G138" s="10">
        <v>1003</v>
      </c>
      <c r="H138" s="11">
        <v>0</v>
      </c>
      <c r="I138" s="10">
        <f t="shared" si="12"/>
        <v>23069</v>
      </c>
      <c r="J138" s="10">
        <f t="shared" si="13"/>
        <v>0</v>
      </c>
      <c r="K138" s="10">
        <f t="shared" si="14"/>
        <v>23069</v>
      </c>
      <c r="L138" s="11">
        <v>0.05</v>
      </c>
      <c r="M138" s="10">
        <f t="shared" si="15"/>
        <v>1153.45</v>
      </c>
      <c r="N138" s="10">
        <f t="shared" si="16"/>
        <v>24222.45</v>
      </c>
      <c r="O138" s="10">
        <v>661.37</v>
      </c>
      <c r="P138" s="10">
        <f t="shared" si="17"/>
        <v>7857.49</v>
      </c>
      <c r="Q138" s="12">
        <v>45861</v>
      </c>
    </row>
    <row r="139" spans="1:17" x14ac:dyDescent="0.25">
      <c r="A139" s="4">
        <v>1654</v>
      </c>
      <c r="B139" s="4" t="s">
        <v>20</v>
      </c>
      <c r="C139" s="4" t="s">
        <v>24</v>
      </c>
      <c r="D139" s="4" t="s">
        <v>26</v>
      </c>
      <c r="E139" s="4" t="s">
        <v>25</v>
      </c>
      <c r="F139" s="9">
        <v>25</v>
      </c>
      <c r="G139" s="10">
        <v>913</v>
      </c>
      <c r="H139" s="11">
        <v>0.05</v>
      </c>
      <c r="I139" s="10">
        <f t="shared" si="12"/>
        <v>22825</v>
      </c>
      <c r="J139" s="10">
        <f t="shared" si="13"/>
        <v>1141.25</v>
      </c>
      <c r="K139" s="10">
        <f t="shared" si="14"/>
        <v>21683.75</v>
      </c>
      <c r="L139" s="11">
        <v>0.05</v>
      </c>
      <c r="M139" s="10">
        <f t="shared" si="15"/>
        <v>1084.1875</v>
      </c>
      <c r="N139" s="10">
        <f t="shared" si="16"/>
        <v>22767.9375</v>
      </c>
      <c r="O139" s="10">
        <v>553.13</v>
      </c>
      <c r="P139" s="10">
        <f t="shared" si="17"/>
        <v>7855.5</v>
      </c>
      <c r="Q139" s="12">
        <v>45743</v>
      </c>
    </row>
    <row r="140" spans="1:17" x14ac:dyDescent="0.25">
      <c r="A140" s="4">
        <v>4420</v>
      </c>
      <c r="B140" s="4" t="s">
        <v>32</v>
      </c>
      <c r="C140" s="4" t="s">
        <v>21</v>
      </c>
      <c r="D140" s="4" t="s">
        <v>28</v>
      </c>
      <c r="E140" s="4" t="s">
        <v>36</v>
      </c>
      <c r="F140" s="9">
        <v>21</v>
      </c>
      <c r="G140" s="10">
        <v>1036</v>
      </c>
      <c r="H140" s="11">
        <v>0.05</v>
      </c>
      <c r="I140" s="10">
        <f t="shared" si="12"/>
        <v>21756</v>
      </c>
      <c r="J140" s="10">
        <f t="shared" si="13"/>
        <v>1087.8</v>
      </c>
      <c r="K140" s="10">
        <f t="shared" si="14"/>
        <v>20668.2</v>
      </c>
      <c r="L140" s="11">
        <v>0.05</v>
      </c>
      <c r="M140" s="10">
        <f t="shared" si="15"/>
        <v>1033.4100000000001</v>
      </c>
      <c r="N140" s="10">
        <f t="shared" si="16"/>
        <v>21701.61</v>
      </c>
      <c r="O140" s="10">
        <v>610.15</v>
      </c>
      <c r="P140" s="10">
        <f t="shared" si="17"/>
        <v>7855.0500000000011</v>
      </c>
      <c r="Q140" s="12">
        <v>45830</v>
      </c>
    </row>
    <row r="141" spans="1:17" x14ac:dyDescent="0.25">
      <c r="A141" s="4">
        <v>989</v>
      </c>
      <c r="B141" s="4" t="s">
        <v>20</v>
      </c>
      <c r="C141" s="4" t="s">
        <v>24</v>
      </c>
      <c r="D141" s="4" t="s">
        <v>26</v>
      </c>
      <c r="E141" s="4" t="s">
        <v>36</v>
      </c>
      <c r="F141" s="9">
        <v>17</v>
      </c>
      <c r="G141" s="10">
        <v>952</v>
      </c>
      <c r="H141" s="11">
        <v>0</v>
      </c>
      <c r="I141" s="10">
        <f t="shared" si="12"/>
        <v>16184</v>
      </c>
      <c r="J141" s="10">
        <f t="shared" si="13"/>
        <v>0</v>
      </c>
      <c r="K141" s="10">
        <f t="shared" si="14"/>
        <v>16184</v>
      </c>
      <c r="L141" s="11">
        <v>0.05</v>
      </c>
      <c r="M141" s="10">
        <f t="shared" si="15"/>
        <v>809.2</v>
      </c>
      <c r="N141" s="10">
        <f t="shared" si="16"/>
        <v>16993.2</v>
      </c>
      <c r="O141" s="10">
        <v>490.21</v>
      </c>
      <c r="P141" s="10">
        <f t="shared" si="17"/>
        <v>7850.43</v>
      </c>
      <c r="Q141" s="12">
        <v>45778</v>
      </c>
    </row>
    <row r="142" spans="1:17" x14ac:dyDescent="0.25">
      <c r="A142" s="4">
        <v>2170</v>
      </c>
      <c r="B142" s="4" t="s">
        <v>31</v>
      </c>
      <c r="C142" s="4" t="s">
        <v>24</v>
      </c>
      <c r="D142" s="4" t="s">
        <v>26</v>
      </c>
      <c r="E142" s="4" t="s">
        <v>37</v>
      </c>
      <c r="F142" s="9">
        <v>21</v>
      </c>
      <c r="G142" s="10">
        <v>1157</v>
      </c>
      <c r="H142" s="11">
        <v>0.15</v>
      </c>
      <c r="I142" s="10">
        <f t="shared" si="12"/>
        <v>24297</v>
      </c>
      <c r="J142" s="10">
        <f t="shared" si="13"/>
        <v>3644.5499999999997</v>
      </c>
      <c r="K142" s="10">
        <f t="shared" si="14"/>
        <v>20652.45</v>
      </c>
      <c r="L142" s="11">
        <v>0.05</v>
      </c>
      <c r="M142" s="10">
        <f t="shared" si="15"/>
        <v>1032.6225000000002</v>
      </c>
      <c r="N142" s="10">
        <f t="shared" si="16"/>
        <v>21685.072500000002</v>
      </c>
      <c r="O142" s="10">
        <v>609.9</v>
      </c>
      <c r="P142" s="10">
        <f t="shared" si="17"/>
        <v>7844.5500000000011</v>
      </c>
      <c r="Q142" s="12">
        <v>45976</v>
      </c>
    </row>
    <row r="143" spans="1:17" x14ac:dyDescent="0.25">
      <c r="A143" s="4">
        <v>2928</v>
      </c>
      <c r="B143" s="4" t="s">
        <v>23</v>
      </c>
      <c r="C143" s="4" t="s">
        <v>21</v>
      </c>
      <c r="D143" s="4" t="s">
        <v>28</v>
      </c>
      <c r="E143" s="4" t="s">
        <v>29</v>
      </c>
      <c r="F143" s="9">
        <v>23</v>
      </c>
      <c r="G143" s="10">
        <v>1149</v>
      </c>
      <c r="H143" s="11">
        <v>0</v>
      </c>
      <c r="I143" s="10">
        <f t="shared" si="12"/>
        <v>26427</v>
      </c>
      <c r="J143" s="10">
        <f t="shared" si="13"/>
        <v>0</v>
      </c>
      <c r="K143" s="10">
        <f t="shared" si="14"/>
        <v>26427</v>
      </c>
      <c r="L143" s="11">
        <v>0.05</v>
      </c>
      <c r="M143" s="10">
        <f t="shared" si="15"/>
        <v>1321.3500000000001</v>
      </c>
      <c r="N143" s="10">
        <f t="shared" si="16"/>
        <v>27748.35</v>
      </c>
      <c r="O143" s="10">
        <v>808.64</v>
      </c>
      <c r="P143" s="10">
        <f t="shared" si="17"/>
        <v>7828.2799999999988</v>
      </c>
      <c r="Q143" s="12">
        <v>45782</v>
      </c>
    </row>
    <row r="144" spans="1:17" x14ac:dyDescent="0.25">
      <c r="A144" s="4">
        <v>4223</v>
      </c>
      <c r="B144" s="4" t="s">
        <v>35</v>
      </c>
      <c r="C144" s="4" t="s">
        <v>24</v>
      </c>
      <c r="D144" s="4" t="s">
        <v>33</v>
      </c>
      <c r="E144" s="4" t="s">
        <v>37</v>
      </c>
      <c r="F144" s="9">
        <v>24</v>
      </c>
      <c r="G144" s="10">
        <v>847</v>
      </c>
      <c r="H144" s="11">
        <v>0</v>
      </c>
      <c r="I144" s="10">
        <f t="shared" si="12"/>
        <v>20328</v>
      </c>
      <c r="J144" s="10">
        <f t="shared" si="13"/>
        <v>0</v>
      </c>
      <c r="K144" s="10">
        <f t="shared" si="14"/>
        <v>20328</v>
      </c>
      <c r="L144" s="11">
        <v>0.05</v>
      </c>
      <c r="M144" s="10">
        <f t="shared" si="15"/>
        <v>1016.4000000000001</v>
      </c>
      <c r="N144" s="10">
        <f t="shared" si="16"/>
        <v>21344.400000000001</v>
      </c>
      <c r="O144" s="10">
        <v>521.97</v>
      </c>
      <c r="P144" s="10">
        <f t="shared" si="17"/>
        <v>7800.7199999999993</v>
      </c>
      <c r="Q144" s="12">
        <v>45698</v>
      </c>
    </row>
    <row r="145" spans="1:17" x14ac:dyDescent="0.25">
      <c r="A145" s="4">
        <v>2319</v>
      </c>
      <c r="B145" s="4" t="s">
        <v>20</v>
      </c>
      <c r="C145" s="4" t="s">
        <v>21</v>
      </c>
      <c r="D145" s="4" t="s">
        <v>28</v>
      </c>
      <c r="E145" s="4" t="s">
        <v>27</v>
      </c>
      <c r="F145" s="9">
        <v>24</v>
      </c>
      <c r="G145" s="10">
        <v>1037</v>
      </c>
      <c r="H145" s="11">
        <v>0</v>
      </c>
      <c r="I145" s="10">
        <f t="shared" si="12"/>
        <v>24888</v>
      </c>
      <c r="J145" s="10">
        <f t="shared" si="13"/>
        <v>0</v>
      </c>
      <c r="K145" s="10">
        <f t="shared" si="14"/>
        <v>24888</v>
      </c>
      <c r="L145" s="11">
        <v>0.05</v>
      </c>
      <c r="M145" s="10">
        <f t="shared" si="15"/>
        <v>1244.4000000000001</v>
      </c>
      <c r="N145" s="10">
        <f t="shared" si="16"/>
        <v>26132.400000000001</v>
      </c>
      <c r="O145" s="10">
        <v>713.35</v>
      </c>
      <c r="P145" s="10">
        <f t="shared" si="17"/>
        <v>7767.5999999999985</v>
      </c>
      <c r="Q145" s="12">
        <v>45957</v>
      </c>
    </row>
    <row r="146" spans="1:17" x14ac:dyDescent="0.25">
      <c r="A146" s="4">
        <v>4137</v>
      </c>
      <c r="B146" s="4" t="s">
        <v>35</v>
      </c>
      <c r="C146" s="4" t="s">
        <v>21</v>
      </c>
      <c r="D146" s="4" t="s">
        <v>18</v>
      </c>
      <c r="E146" s="4" t="s">
        <v>30</v>
      </c>
      <c r="F146" s="9">
        <v>24</v>
      </c>
      <c r="G146" s="10">
        <v>1143</v>
      </c>
      <c r="H146" s="11">
        <v>0.1</v>
      </c>
      <c r="I146" s="10">
        <f t="shared" si="12"/>
        <v>27432</v>
      </c>
      <c r="J146" s="10">
        <f t="shared" si="13"/>
        <v>2743.2000000000003</v>
      </c>
      <c r="K146" s="10">
        <f t="shared" si="14"/>
        <v>24688.799999999999</v>
      </c>
      <c r="L146" s="11">
        <v>0.05</v>
      </c>
      <c r="M146" s="10">
        <f t="shared" si="15"/>
        <v>1234.44</v>
      </c>
      <c r="N146" s="10">
        <f t="shared" si="16"/>
        <v>25923.239999999998</v>
      </c>
      <c r="O146" s="10">
        <v>705.25</v>
      </c>
      <c r="P146" s="10">
        <f t="shared" si="17"/>
        <v>7762.7999999999993</v>
      </c>
      <c r="Q146" s="12">
        <v>45942</v>
      </c>
    </row>
    <row r="147" spans="1:17" x14ac:dyDescent="0.25">
      <c r="A147" s="4">
        <v>3611</v>
      </c>
      <c r="B147" s="4" t="s">
        <v>34</v>
      </c>
      <c r="C147" s="4" t="s">
        <v>17</v>
      </c>
      <c r="D147" s="4" t="s">
        <v>28</v>
      </c>
      <c r="E147" s="4" t="s">
        <v>29</v>
      </c>
      <c r="F147" s="9">
        <v>18</v>
      </c>
      <c r="G147" s="10">
        <v>1112</v>
      </c>
      <c r="H147" s="11">
        <v>0.1</v>
      </c>
      <c r="I147" s="10">
        <f t="shared" si="12"/>
        <v>20016</v>
      </c>
      <c r="J147" s="10">
        <f t="shared" si="13"/>
        <v>2001.6000000000001</v>
      </c>
      <c r="K147" s="10">
        <f t="shared" si="14"/>
        <v>18014.400000000001</v>
      </c>
      <c r="L147" s="11">
        <v>0.05</v>
      </c>
      <c r="M147" s="10">
        <f t="shared" si="15"/>
        <v>900.72000000000014</v>
      </c>
      <c r="N147" s="10">
        <f t="shared" si="16"/>
        <v>18915.120000000003</v>
      </c>
      <c r="O147" s="10">
        <v>570.20000000000005</v>
      </c>
      <c r="P147" s="10">
        <f t="shared" si="17"/>
        <v>7750.8000000000011</v>
      </c>
      <c r="Q147" s="12">
        <v>45690</v>
      </c>
    </row>
    <row r="148" spans="1:17" x14ac:dyDescent="0.25">
      <c r="A148" s="4">
        <v>1531</v>
      </c>
      <c r="B148" s="4" t="s">
        <v>38</v>
      </c>
      <c r="C148" s="4" t="s">
        <v>21</v>
      </c>
      <c r="D148" s="4" t="s">
        <v>33</v>
      </c>
      <c r="E148" s="4" t="s">
        <v>19</v>
      </c>
      <c r="F148" s="9">
        <v>23</v>
      </c>
      <c r="G148" s="10">
        <v>847</v>
      </c>
      <c r="H148" s="11">
        <v>0.05</v>
      </c>
      <c r="I148" s="10">
        <f t="shared" si="12"/>
        <v>19481</v>
      </c>
      <c r="J148" s="10">
        <f t="shared" si="13"/>
        <v>974.05000000000007</v>
      </c>
      <c r="K148" s="10">
        <f t="shared" si="14"/>
        <v>18506.95</v>
      </c>
      <c r="L148" s="11">
        <v>0.05</v>
      </c>
      <c r="M148" s="10">
        <f t="shared" si="15"/>
        <v>925.34750000000008</v>
      </c>
      <c r="N148" s="10">
        <f t="shared" si="16"/>
        <v>19432.297500000001</v>
      </c>
      <c r="O148" s="10">
        <v>467.89</v>
      </c>
      <c r="P148" s="10">
        <f t="shared" si="17"/>
        <v>7745.4800000000014</v>
      </c>
      <c r="Q148" s="12">
        <v>45701</v>
      </c>
    </row>
    <row r="149" spans="1:17" x14ac:dyDescent="0.25">
      <c r="A149" s="4">
        <v>3186</v>
      </c>
      <c r="B149" s="4" t="s">
        <v>16</v>
      </c>
      <c r="C149" s="4" t="s">
        <v>17</v>
      </c>
      <c r="D149" s="4" t="s">
        <v>33</v>
      </c>
      <c r="E149" s="4" t="s">
        <v>22</v>
      </c>
      <c r="F149" s="9">
        <v>17</v>
      </c>
      <c r="G149" s="10">
        <v>1157</v>
      </c>
      <c r="H149" s="11">
        <v>0.05</v>
      </c>
      <c r="I149" s="10">
        <f t="shared" si="12"/>
        <v>19669</v>
      </c>
      <c r="J149" s="10">
        <f t="shared" si="13"/>
        <v>983.45</v>
      </c>
      <c r="K149" s="10">
        <f t="shared" si="14"/>
        <v>18685.55</v>
      </c>
      <c r="L149" s="11">
        <v>0.05</v>
      </c>
      <c r="M149" s="10">
        <f t="shared" si="15"/>
        <v>934.27750000000003</v>
      </c>
      <c r="N149" s="10">
        <f t="shared" si="16"/>
        <v>19619.827499999999</v>
      </c>
      <c r="O149" s="10">
        <v>643.79</v>
      </c>
      <c r="P149" s="10">
        <f t="shared" si="17"/>
        <v>7741.119999999999</v>
      </c>
      <c r="Q149" s="12">
        <v>45922</v>
      </c>
    </row>
    <row r="150" spans="1:17" x14ac:dyDescent="0.25">
      <c r="A150" s="4">
        <v>4325</v>
      </c>
      <c r="B150" s="4" t="s">
        <v>34</v>
      </c>
      <c r="C150" s="4" t="s">
        <v>24</v>
      </c>
      <c r="D150" s="4" t="s">
        <v>18</v>
      </c>
      <c r="E150" s="4" t="s">
        <v>36</v>
      </c>
      <c r="F150" s="9">
        <v>20</v>
      </c>
      <c r="G150" s="10">
        <v>1124</v>
      </c>
      <c r="H150" s="11">
        <v>0.15</v>
      </c>
      <c r="I150" s="10">
        <f t="shared" si="12"/>
        <v>22480</v>
      </c>
      <c r="J150" s="10">
        <f t="shared" si="13"/>
        <v>3372</v>
      </c>
      <c r="K150" s="10">
        <f t="shared" si="14"/>
        <v>19108</v>
      </c>
      <c r="L150" s="11">
        <v>0.05</v>
      </c>
      <c r="M150" s="10">
        <f t="shared" si="15"/>
        <v>955.40000000000009</v>
      </c>
      <c r="N150" s="10">
        <f t="shared" si="16"/>
        <v>20063.400000000001</v>
      </c>
      <c r="O150" s="10">
        <v>568.89</v>
      </c>
      <c r="P150" s="10">
        <f t="shared" si="17"/>
        <v>7730.2000000000007</v>
      </c>
      <c r="Q150" s="12">
        <v>45740</v>
      </c>
    </row>
    <row r="151" spans="1:17" x14ac:dyDescent="0.25">
      <c r="A151" s="4">
        <v>2446</v>
      </c>
      <c r="B151" s="4" t="s">
        <v>20</v>
      </c>
      <c r="C151" s="4" t="s">
        <v>21</v>
      </c>
      <c r="D151" s="4" t="s">
        <v>18</v>
      </c>
      <c r="E151" s="4" t="s">
        <v>37</v>
      </c>
      <c r="F151" s="9">
        <v>21</v>
      </c>
      <c r="G151" s="10">
        <v>875</v>
      </c>
      <c r="H151" s="11">
        <v>0.05</v>
      </c>
      <c r="I151" s="10">
        <f t="shared" si="12"/>
        <v>18375</v>
      </c>
      <c r="J151" s="10">
        <f t="shared" si="13"/>
        <v>918.75</v>
      </c>
      <c r="K151" s="10">
        <f t="shared" si="14"/>
        <v>17456.25</v>
      </c>
      <c r="L151" s="11">
        <v>0.05</v>
      </c>
      <c r="M151" s="10">
        <f t="shared" si="15"/>
        <v>872.8125</v>
      </c>
      <c r="N151" s="10">
        <f t="shared" si="16"/>
        <v>18329.0625</v>
      </c>
      <c r="O151" s="10">
        <v>463.21</v>
      </c>
      <c r="P151" s="10">
        <f t="shared" si="17"/>
        <v>7728.84</v>
      </c>
      <c r="Q151" s="12">
        <v>45791</v>
      </c>
    </row>
    <row r="152" spans="1:17" x14ac:dyDescent="0.25">
      <c r="A152" s="4">
        <v>3162</v>
      </c>
      <c r="B152" s="4" t="s">
        <v>16</v>
      </c>
      <c r="C152" s="4" t="s">
        <v>17</v>
      </c>
      <c r="D152" s="4" t="s">
        <v>18</v>
      </c>
      <c r="E152" s="4" t="s">
        <v>19</v>
      </c>
      <c r="F152" s="9">
        <v>25</v>
      </c>
      <c r="G152" s="10">
        <v>977</v>
      </c>
      <c r="H152" s="11">
        <v>0.15</v>
      </c>
      <c r="I152" s="10">
        <f t="shared" si="12"/>
        <v>24425</v>
      </c>
      <c r="J152" s="10">
        <f t="shared" si="13"/>
        <v>3663.75</v>
      </c>
      <c r="K152" s="10">
        <f t="shared" si="14"/>
        <v>20761.25</v>
      </c>
      <c r="L152" s="11">
        <v>0.05</v>
      </c>
      <c r="M152" s="10">
        <f t="shared" si="15"/>
        <v>1038.0625</v>
      </c>
      <c r="N152" s="10">
        <f t="shared" si="16"/>
        <v>21799.3125</v>
      </c>
      <c r="O152" s="10">
        <v>521.44000000000005</v>
      </c>
      <c r="P152" s="10">
        <f t="shared" si="17"/>
        <v>7725.2499999999982</v>
      </c>
      <c r="Q152" s="12">
        <v>45998</v>
      </c>
    </row>
    <row r="153" spans="1:17" x14ac:dyDescent="0.25">
      <c r="A153" s="4">
        <v>4246</v>
      </c>
      <c r="B153" s="4" t="s">
        <v>31</v>
      </c>
      <c r="C153" s="4" t="s">
        <v>24</v>
      </c>
      <c r="D153" s="4" t="s">
        <v>26</v>
      </c>
      <c r="E153" s="4" t="s">
        <v>27</v>
      </c>
      <c r="F153" s="9">
        <v>24</v>
      </c>
      <c r="G153" s="10">
        <v>753</v>
      </c>
      <c r="H153" s="11">
        <v>0.05</v>
      </c>
      <c r="I153" s="10">
        <f t="shared" si="12"/>
        <v>18072</v>
      </c>
      <c r="J153" s="10">
        <f t="shared" si="13"/>
        <v>903.6</v>
      </c>
      <c r="K153" s="10">
        <f t="shared" si="14"/>
        <v>17168.400000000001</v>
      </c>
      <c r="L153" s="11">
        <v>0.05</v>
      </c>
      <c r="M153" s="10">
        <f t="shared" si="15"/>
        <v>858.42000000000007</v>
      </c>
      <c r="N153" s="10">
        <f t="shared" si="16"/>
        <v>18026.82</v>
      </c>
      <c r="O153" s="10">
        <v>393.95</v>
      </c>
      <c r="P153" s="10">
        <f t="shared" si="17"/>
        <v>7713.6000000000022</v>
      </c>
      <c r="Q153" s="12">
        <v>45779</v>
      </c>
    </row>
    <row r="154" spans="1:17" x14ac:dyDescent="0.25">
      <c r="A154" s="4">
        <v>4846</v>
      </c>
      <c r="B154" s="4" t="s">
        <v>16</v>
      </c>
      <c r="C154" s="4" t="s">
        <v>24</v>
      </c>
      <c r="D154" s="4" t="s">
        <v>26</v>
      </c>
      <c r="E154" s="4" t="s">
        <v>36</v>
      </c>
      <c r="F154" s="9">
        <v>22</v>
      </c>
      <c r="G154" s="10">
        <v>1133</v>
      </c>
      <c r="H154" s="11">
        <v>0.15</v>
      </c>
      <c r="I154" s="10">
        <f t="shared" si="12"/>
        <v>24926</v>
      </c>
      <c r="J154" s="10">
        <f t="shared" si="13"/>
        <v>3738.8999999999996</v>
      </c>
      <c r="K154" s="10">
        <f t="shared" si="14"/>
        <v>21187.1</v>
      </c>
      <c r="L154" s="11">
        <v>0.05</v>
      </c>
      <c r="M154" s="10">
        <f t="shared" si="15"/>
        <v>1059.355</v>
      </c>
      <c r="N154" s="10">
        <f t="shared" si="16"/>
        <v>22246.454999999998</v>
      </c>
      <c r="O154" s="10">
        <v>612.61</v>
      </c>
      <c r="P154" s="10">
        <f t="shared" si="17"/>
        <v>7709.6799999999985</v>
      </c>
      <c r="Q154" s="12">
        <v>45807</v>
      </c>
    </row>
    <row r="155" spans="1:17" x14ac:dyDescent="0.25">
      <c r="A155" s="4">
        <v>4834</v>
      </c>
      <c r="B155" s="4" t="s">
        <v>38</v>
      </c>
      <c r="C155" s="4" t="s">
        <v>21</v>
      </c>
      <c r="D155" s="4" t="s">
        <v>28</v>
      </c>
      <c r="E155" s="4" t="s">
        <v>25</v>
      </c>
      <c r="F155" s="9">
        <v>23</v>
      </c>
      <c r="G155" s="10">
        <v>1027</v>
      </c>
      <c r="H155" s="11">
        <v>0.05</v>
      </c>
      <c r="I155" s="10">
        <f t="shared" si="12"/>
        <v>23621</v>
      </c>
      <c r="J155" s="10">
        <f t="shared" si="13"/>
        <v>1181.05</v>
      </c>
      <c r="K155" s="10">
        <f t="shared" si="14"/>
        <v>22439.95</v>
      </c>
      <c r="L155" s="11">
        <v>0.05</v>
      </c>
      <c r="M155" s="10">
        <f t="shared" si="15"/>
        <v>1121.9975000000002</v>
      </c>
      <c r="N155" s="10">
        <f t="shared" si="16"/>
        <v>23561.947500000002</v>
      </c>
      <c r="O155" s="10">
        <v>640.72</v>
      </c>
      <c r="P155" s="10">
        <f t="shared" si="17"/>
        <v>7703.3899999999994</v>
      </c>
      <c r="Q155" s="12">
        <v>45799</v>
      </c>
    </row>
    <row r="156" spans="1:17" x14ac:dyDescent="0.25">
      <c r="A156" s="4">
        <v>78</v>
      </c>
      <c r="B156" s="4" t="s">
        <v>23</v>
      </c>
      <c r="C156" s="4" t="s">
        <v>21</v>
      </c>
      <c r="D156" s="4" t="s">
        <v>18</v>
      </c>
      <c r="E156" s="4" t="s">
        <v>19</v>
      </c>
      <c r="F156" s="9">
        <v>21</v>
      </c>
      <c r="G156" s="10">
        <v>1140</v>
      </c>
      <c r="H156" s="11">
        <v>0.15</v>
      </c>
      <c r="I156" s="10">
        <f t="shared" si="12"/>
        <v>23940</v>
      </c>
      <c r="J156" s="10">
        <f t="shared" si="13"/>
        <v>3591</v>
      </c>
      <c r="K156" s="10">
        <f t="shared" si="14"/>
        <v>20349</v>
      </c>
      <c r="L156" s="11">
        <v>0.05</v>
      </c>
      <c r="M156" s="10">
        <f t="shared" si="15"/>
        <v>1017.45</v>
      </c>
      <c r="N156" s="10">
        <f t="shared" si="16"/>
        <v>21366.45</v>
      </c>
      <c r="O156" s="10">
        <v>603.75</v>
      </c>
      <c r="P156" s="10">
        <f t="shared" si="17"/>
        <v>7670.25</v>
      </c>
      <c r="Q156" s="12">
        <v>45766</v>
      </c>
    </row>
    <row r="157" spans="1:17" x14ac:dyDescent="0.25">
      <c r="A157" s="4">
        <v>1648</v>
      </c>
      <c r="B157" s="4" t="s">
        <v>23</v>
      </c>
      <c r="C157" s="4" t="s">
        <v>17</v>
      </c>
      <c r="D157" s="4" t="s">
        <v>28</v>
      </c>
      <c r="E157" s="4" t="s">
        <v>37</v>
      </c>
      <c r="F157" s="9">
        <v>18</v>
      </c>
      <c r="G157" s="10">
        <v>857</v>
      </c>
      <c r="H157" s="11">
        <v>0</v>
      </c>
      <c r="I157" s="10">
        <f t="shared" si="12"/>
        <v>15426</v>
      </c>
      <c r="J157" s="10">
        <f t="shared" si="13"/>
        <v>0</v>
      </c>
      <c r="K157" s="10">
        <f t="shared" si="14"/>
        <v>15426</v>
      </c>
      <c r="L157" s="11">
        <v>0.05</v>
      </c>
      <c r="M157" s="10">
        <f t="shared" si="15"/>
        <v>771.30000000000007</v>
      </c>
      <c r="N157" s="10">
        <f t="shared" si="16"/>
        <v>16197.3</v>
      </c>
      <c r="O157" s="10">
        <v>431.02</v>
      </c>
      <c r="P157" s="10">
        <f t="shared" si="17"/>
        <v>7667.64</v>
      </c>
      <c r="Q157" s="12">
        <v>45680</v>
      </c>
    </row>
    <row r="158" spans="1:17" x14ac:dyDescent="0.25">
      <c r="A158" s="4">
        <v>400</v>
      </c>
      <c r="B158" s="4" t="s">
        <v>23</v>
      </c>
      <c r="C158" s="4" t="s">
        <v>21</v>
      </c>
      <c r="D158" s="4" t="s">
        <v>26</v>
      </c>
      <c r="E158" s="4" t="s">
        <v>19</v>
      </c>
      <c r="F158" s="9">
        <v>23</v>
      </c>
      <c r="G158" s="10">
        <v>823</v>
      </c>
      <c r="H158" s="11">
        <v>0.05</v>
      </c>
      <c r="I158" s="10">
        <f t="shared" si="12"/>
        <v>18929</v>
      </c>
      <c r="J158" s="10">
        <f t="shared" si="13"/>
        <v>946.45</v>
      </c>
      <c r="K158" s="10">
        <f t="shared" si="14"/>
        <v>17982.55</v>
      </c>
      <c r="L158" s="11">
        <v>0.05</v>
      </c>
      <c r="M158" s="10">
        <f t="shared" si="15"/>
        <v>899.12750000000005</v>
      </c>
      <c r="N158" s="10">
        <f t="shared" si="16"/>
        <v>18881.677499999998</v>
      </c>
      <c r="O158" s="10">
        <v>448.56</v>
      </c>
      <c r="P158" s="10">
        <f t="shared" si="17"/>
        <v>7665.67</v>
      </c>
      <c r="Q158" s="12">
        <v>45832</v>
      </c>
    </row>
    <row r="159" spans="1:17" x14ac:dyDescent="0.25">
      <c r="A159" s="4">
        <v>4470</v>
      </c>
      <c r="B159" s="4" t="s">
        <v>31</v>
      </c>
      <c r="C159" s="4" t="s">
        <v>17</v>
      </c>
      <c r="D159" s="4" t="s">
        <v>26</v>
      </c>
      <c r="E159" s="4" t="s">
        <v>27</v>
      </c>
      <c r="F159" s="9">
        <v>22</v>
      </c>
      <c r="G159" s="10">
        <v>837</v>
      </c>
      <c r="H159" s="11">
        <v>0</v>
      </c>
      <c r="I159" s="10">
        <f t="shared" si="12"/>
        <v>18414</v>
      </c>
      <c r="J159" s="10">
        <f t="shared" si="13"/>
        <v>0</v>
      </c>
      <c r="K159" s="10">
        <f t="shared" si="14"/>
        <v>18414</v>
      </c>
      <c r="L159" s="11">
        <v>0.05</v>
      </c>
      <c r="M159" s="10">
        <f t="shared" si="15"/>
        <v>920.7</v>
      </c>
      <c r="N159" s="10">
        <f t="shared" si="16"/>
        <v>19334.7</v>
      </c>
      <c r="O159" s="10">
        <v>490.72</v>
      </c>
      <c r="P159" s="10">
        <f t="shared" si="17"/>
        <v>7618.16</v>
      </c>
      <c r="Q159" s="12">
        <v>45808</v>
      </c>
    </row>
    <row r="160" spans="1:17" x14ac:dyDescent="0.25">
      <c r="A160" s="4">
        <v>4235</v>
      </c>
      <c r="B160" s="4" t="s">
        <v>38</v>
      </c>
      <c r="C160" s="4" t="s">
        <v>17</v>
      </c>
      <c r="D160" s="4" t="s">
        <v>18</v>
      </c>
      <c r="E160" s="4" t="s">
        <v>37</v>
      </c>
      <c r="F160" s="9">
        <v>16</v>
      </c>
      <c r="G160" s="10">
        <v>1012</v>
      </c>
      <c r="H160" s="11">
        <v>0</v>
      </c>
      <c r="I160" s="10">
        <f t="shared" si="12"/>
        <v>16192</v>
      </c>
      <c r="J160" s="10">
        <f t="shared" si="13"/>
        <v>0</v>
      </c>
      <c r="K160" s="10">
        <f t="shared" si="14"/>
        <v>16192</v>
      </c>
      <c r="L160" s="11">
        <v>0.05</v>
      </c>
      <c r="M160" s="10">
        <f t="shared" si="15"/>
        <v>809.6</v>
      </c>
      <c r="N160" s="10">
        <f t="shared" si="16"/>
        <v>17001.599999999999</v>
      </c>
      <c r="O160" s="10">
        <v>536.6</v>
      </c>
      <c r="P160" s="10">
        <f t="shared" si="17"/>
        <v>7606.4</v>
      </c>
      <c r="Q160" s="12">
        <v>45879</v>
      </c>
    </row>
    <row r="161" spans="1:17" x14ac:dyDescent="0.25">
      <c r="A161" s="4">
        <v>2151</v>
      </c>
      <c r="B161" s="4" t="s">
        <v>34</v>
      </c>
      <c r="C161" s="4" t="s">
        <v>17</v>
      </c>
      <c r="D161" s="4" t="s">
        <v>33</v>
      </c>
      <c r="E161" s="4" t="s">
        <v>22</v>
      </c>
      <c r="F161" s="9">
        <v>17</v>
      </c>
      <c r="G161" s="10">
        <v>1024</v>
      </c>
      <c r="H161" s="11">
        <v>0.05</v>
      </c>
      <c r="I161" s="10">
        <f t="shared" si="12"/>
        <v>17408</v>
      </c>
      <c r="J161" s="10">
        <f t="shared" si="13"/>
        <v>870.40000000000009</v>
      </c>
      <c r="K161" s="10">
        <f t="shared" si="14"/>
        <v>16537.599999999999</v>
      </c>
      <c r="L161" s="11">
        <v>0.05</v>
      </c>
      <c r="M161" s="10">
        <f t="shared" si="15"/>
        <v>826.88</v>
      </c>
      <c r="N161" s="10">
        <f t="shared" si="16"/>
        <v>17364.48</v>
      </c>
      <c r="O161" s="10">
        <v>527.08000000000004</v>
      </c>
      <c r="P161" s="10">
        <f t="shared" si="17"/>
        <v>7577.239999999998</v>
      </c>
      <c r="Q161" s="12">
        <v>45901</v>
      </c>
    </row>
    <row r="162" spans="1:17" x14ac:dyDescent="0.25">
      <c r="A162" s="4">
        <v>698</v>
      </c>
      <c r="B162" s="4" t="s">
        <v>23</v>
      </c>
      <c r="C162" s="4" t="s">
        <v>17</v>
      </c>
      <c r="D162" s="4" t="s">
        <v>28</v>
      </c>
      <c r="E162" s="4" t="s">
        <v>25</v>
      </c>
      <c r="F162" s="9">
        <v>19</v>
      </c>
      <c r="G162" s="10">
        <v>1192</v>
      </c>
      <c r="H162" s="11">
        <v>0.05</v>
      </c>
      <c r="I162" s="10">
        <f t="shared" si="12"/>
        <v>22648</v>
      </c>
      <c r="J162" s="10">
        <f t="shared" si="13"/>
        <v>1132.4000000000001</v>
      </c>
      <c r="K162" s="10">
        <f t="shared" si="14"/>
        <v>21515.599999999999</v>
      </c>
      <c r="L162" s="11">
        <v>0.05</v>
      </c>
      <c r="M162" s="10">
        <f t="shared" si="15"/>
        <v>1075.78</v>
      </c>
      <c r="N162" s="10">
        <f t="shared" si="16"/>
        <v>22591.379999999997</v>
      </c>
      <c r="O162" s="10">
        <v>736.18</v>
      </c>
      <c r="P162" s="10">
        <f t="shared" si="17"/>
        <v>7528.18</v>
      </c>
      <c r="Q162" s="12">
        <v>45728</v>
      </c>
    </row>
    <row r="163" spans="1:17" x14ac:dyDescent="0.25">
      <c r="A163" s="4">
        <v>1890</v>
      </c>
      <c r="B163" s="4" t="s">
        <v>32</v>
      </c>
      <c r="C163" s="4" t="s">
        <v>21</v>
      </c>
      <c r="D163" s="4" t="s">
        <v>26</v>
      </c>
      <c r="E163" s="4" t="s">
        <v>37</v>
      </c>
      <c r="F163" s="9">
        <v>18</v>
      </c>
      <c r="G163" s="10">
        <v>1002</v>
      </c>
      <c r="H163" s="11">
        <v>0</v>
      </c>
      <c r="I163" s="10">
        <f t="shared" si="12"/>
        <v>18036</v>
      </c>
      <c r="J163" s="10">
        <f t="shared" si="13"/>
        <v>0</v>
      </c>
      <c r="K163" s="10">
        <f t="shared" si="14"/>
        <v>18036</v>
      </c>
      <c r="L163" s="11">
        <v>0.05</v>
      </c>
      <c r="M163" s="10">
        <f t="shared" si="15"/>
        <v>901.80000000000007</v>
      </c>
      <c r="N163" s="10">
        <f t="shared" si="16"/>
        <v>18937.8</v>
      </c>
      <c r="O163" s="10">
        <v>583.94000000000005</v>
      </c>
      <c r="P163" s="10">
        <f t="shared" si="17"/>
        <v>7525.0799999999981</v>
      </c>
      <c r="Q163" s="12">
        <v>45796</v>
      </c>
    </row>
    <row r="164" spans="1:17" x14ac:dyDescent="0.25">
      <c r="A164" s="4">
        <v>2576</v>
      </c>
      <c r="B164" s="4" t="s">
        <v>16</v>
      </c>
      <c r="C164" s="4" t="s">
        <v>24</v>
      </c>
      <c r="D164" s="4" t="s">
        <v>33</v>
      </c>
      <c r="E164" s="4" t="s">
        <v>22</v>
      </c>
      <c r="F164" s="9">
        <v>23</v>
      </c>
      <c r="G164" s="10">
        <v>717</v>
      </c>
      <c r="H164" s="11">
        <v>0</v>
      </c>
      <c r="I164" s="10">
        <f t="shared" si="12"/>
        <v>16491</v>
      </c>
      <c r="J164" s="10">
        <f t="shared" si="13"/>
        <v>0</v>
      </c>
      <c r="K164" s="10">
        <f t="shared" si="14"/>
        <v>16491</v>
      </c>
      <c r="L164" s="11">
        <v>0.05</v>
      </c>
      <c r="M164" s="10">
        <f t="shared" si="15"/>
        <v>824.55000000000007</v>
      </c>
      <c r="N164" s="10">
        <f t="shared" si="16"/>
        <v>17315.55</v>
      </c>
      <c r="O164" s="10">
        <v>390.05</v>
      </c>
      <c r="P164" s="10">
        <f t="shared" si="17"/>
        <v>7519.85</v>
      </c>
      <c r="Q164" s="12">
        <v>45724</v>
      </c>
    </row>
    <row r="165" spans="1:17" x14ac:dyDescent="0.25">
      <c r="A165" s="4">
        <v>4255</v>
      </c>
      <c r="B165" s="4" t="s">
        <v>35</v>
      </c>
      <c r="C165" s="4" t="s">
        <v>24</v>
      </c>
      <c r="D165" s="4" t="s">
        <v>18</v>
      </c>
      <c r="E165" s="4" t="s">
        <v>37</v>
      </c>
      <c r="F165" s="9">
        <v>20</v>
      </c>
      <c r="G165" s="10">
        <v>872</v>
      </c>
      <c r="H165" s="11">
        <v>0</v>
      </c>
      <c r="I165" s="10">
        <f t="shared" si="12"/>
        <v>17440</v>
      </c>
      <c r="J165" s="10">
        <f t="shared" si="13"/>
        <v>0</v>
      </c>
      <c r="K165" s="10">
        <f t="shared" si="14"/>
        <v>17440</v>
      </c>
      <c r="L165" s="11">
        <v>0.05</v>
      </c>
      <c r="M165" s="10">
        <f t="shared" si="15"/>
        <v>872</v>
      </c>
      <c r="N165" s="10">
        <f t="shared" si="16"/>
        <v>18312</v>
      </c>
      <c r="O165" s="10">
        <v>496.09</v>
      </c>
      <c r="P165" s="10">
        <f t="shared" si="17"/>
        <v>7518.2000000000007</v>
      </c>
      <c r="Q165" s="12">
        <v>45812</v>
      </c>
    </row>
    <row r="166" spans="1:17" x14ac:dyDescent="0.25">
      <c r="A166" s="4">
        <v>3876</v>
      </c>
      <c r="B166" s="4" t="s">
        <v>32</v>
      </c>
      <c r="C166" s="4" t="s">
        <v>24</v>
      </c>
      <c r="D166" s="4" t="s">
        <v>33</v>
      </c>
      <c r="E166" s="4" t="s">
        <v>36</v>
      </c>
      <c r="F166" s="9">
        <v>18</v>
      </c>
      <c r="G166" s="10">
        <v>1107</v>
      </c>
      <c r="H166" s="11">
        <v>0.05</v>
      </c>
      <c r="I166" s="10">
        <f t="shared" si="12"/>
        <v>19926</v>
      </c>
      <c r="J166" s="10">
        <f t="shared" si="13"/>
        <v>996.30000000000007</v>
      </c>
      <c r="K166" s="10">
        <f t="shared" si="14"/>
        <v>18929.7</v>
      </c>
      <c r="L166" s="11">
        <v>0.05</v>
      </c>
      <c r="M166" s="10">
        <f t="shared" si="15"/>
        <v>946.48500000000013</v>
      </c>
      <c r="N166" s="10">
        <f t="shared" si="16"/>
        <v>19876.185000000001</v>
      </c>
      <c r="O166" s="10">
        <v>634.42999999999995</v>
      </c>
      <c r="P166" s="10">
        <f t="shared" si="17"/>
        <v>7509.9600000000009</v>
      </c>
      <c r="Q166" s="12">
        <v>45993</v>
      </c>
    </row>
    <row r="167" spans="1:17" x14ac:dyDescent="0.25">
      <c r="A167" s="4">
        <v>3160</v>
      </c>
      <c r="B167" s="4" t="s">
        <v>20</v>
      </c>
      <c r="C167" s="4" t="s">
        <v>24</v>
      </c>
      <c r="D167" s="4" t="s">
        <v>28</v>
      </c>
      <c r="E167" s="4" t="s">
        <v>25</v>
      </c>
      <c r="F167" s="9">
        <v>23</v>
      </c>
      <c r="G167" s="10">
        <v>877</v>
      </c>
      <c r="H167" s="11">
        <v>0.05</v>
      </c>
      <c r="I167" s="10">
        <f t="shared" si="12"/>
        <v>20171</v>
      </c>
      <c r="J167" s="10">
        <f t="shared" si="13"/>
        <v>1008.5500000000001</v>
      </c>
      <c r="K167" s="10">
        <f t="shared" si="14"/>
        <v>19162.45</v>
      </c>
      <c r="L167" s="11">
        <v>0.05</v>
      </c>
      <c r="M167" s="10">
        <f t="shared" si="15"/>
        <v>958.12250000000006</v>
      </c>
      <c r="N167" s="10">
        <f t="shared" si="16"/>
        <v>20120.572500000002</v>
      </c>
      <c r="O167" s="10">
        <v>506.82</v>
      </c>
      <c r="P167" s="10">
        <f t="shared" si="17"/>
        <v>7505.59</v>
      </c>
      <c r="Q167" s="12">
        <v>45783</v>
      </c>
    </row>
    <row r="168" spans="1:17" x14ac:dyDescent="0.25">
      <c r="A168" s="4">
        <v>869</v>
      </c>
      <c r="B168" s="4" t="s">
        <v>35</v>
      </c>
      <c r="C168" s="4" t="s">
        <v>24</v>
      </c>
      <c r="D168" s="4" t="s">
        <v>33</v>
      </c>
      <c r="E168" s="4" t="s">
        <v>29</v>
      </c>
      <c r="F168" s="9">
        <v>22</v>
      </c>
      <c r="G168" s="10">
        <v>1048</v>
      </c>
      <c r="H168" s="11">
        <v>0</v>
      </c>
      <c r="I168" s="10">
        <f t="shared" si="12"/>
        <v>23056</v>
      </c>
      <c r="J168" s="10">
        <f t="shared" si="13"/>
        <v>0</v>
      </c>
      <c r="K168" s="10">
        <f t="shared" si="14"/>
        <v>23056</v>
      </c>
      <c r="L168" s="11">
        <v>0.05</v>
      </c>
      <c r="M168" s="10">
        <f t="shared" si="15"/>
        <v>1152.8</v>
      </c>
      <c r="N168" s="10">
        <f t="shared" si="16"/>
        <v>24208.799999999999</v>
      </c>
      <c r="O168" s="10">
        <v>706.87</v>
      </c>
      <c r="P168" s="10">
        <f t="shared" si="17"/>
        <v>7504.8600000000006</v>
      </c>
      <c r="Q168" s="12">
        <v>45873</v>
      </c>
    </row>
    <row r="169" spans="1:17" x14ac:dyDescent="0.25">
      <c r="A169" s="4">
        <v>1934</v>
      </c>
      <c r="B169" s="4" t="s">
        <v>16</v>
      </c>
      <c r="C169" s="4" t="s">
        <v>24</v>
      </c>
      <c r="D169" s="4" t="s">
        <v>26</v>
      </c>
      <c r="E169" s="4" t="s">
        <v>30</v>
      </c>
      <c r="F169" s="9">
        <v>24</v>
      </c>
      <c r="G169" s="10">
        <v>1000</v>
      </c>
      <c r="H169" s="11">
        <v>0.05</v>
      </c>
      <c r="I169" s="10">
        <f t="shared" si="12"/>
        <v>24000</v>
      </c>
      <c r="J169" s="10">
        <f t="shared" si="13"/>
        <v>1200</v>
      </c>
      <c r="K169" s="10">
        <f t="shared" si="14"/>
        <v>22800</v>
      </c>
      <c r="L169" s="11">
        <v>0.05</v>
      </c>
      <c r="M169" s="10">
        <f t="shared" si="15"/>
        <v>1140</v>
      </c>
      <c r="N169" s="10">
        <f t="shared" si="16"/>
        <v>23940</v>
      </c>
      <c r="O169" s="10">
        <v>637.76</v>
      </c>
      <c r="P169" s="10">
        <f t="shared" si="17"/>
        <v>7493.76</v>
      </c>
      <c r="Q169" s="12">
        <v>45684</v>
      </c>
    </row>
    <row r="170" spans="1:17" x14ac:dyDescent="0.25">
      <c r="A170" s="4">
        <v>4119</v>
      </c>
      <c r="B170" s="4" t="s">
        <v>35</v>
      </c>
      <c r="C170" s="4" t="s">
        <v>17</v>
      </c>
      <c r="D170" s="4" t="s">
        <v>28</v>
      </c>
      <c r="E170" s="4" t="s">
        <v>27</v>
      </c>
      <c r="F170" s="9">
        <v>20</v>
      </c>
      <c r="G170" s="10">
        <v>970</v>
      </c>
      <c r="H170" s="11">
        <v>0</v>
      </c>
      <c r="I170" s="10">
        <f t="shared" si="12"/>
        <v>19400</v>
      </c>
      <c r="J170" s="10">
        <f t="shared" si="13"/>
        <v>0</v>
      </c>
      <c r="K170" s="10">
        <f t="shared" si="14"/>
        <v>19400</v>
      </c>
      <c r="L170" s="11">
        <v>0.05</v>
      </c>
      <c r="M170" s="10">
        <f t="shared" si="15"/>
        <v>970</v>
      </c>
      <c r="N170" s="10">
        <f t="shared" si="16"/>
        <v>20370</v>
      </c>
      <c r="O170" s="10">
        <v>595.76</v>
      </c>
      <c r="P170" s="10">
        <f t="shared" si="17"/>
        <v>7484.7999999999993</v>
      </c>
      <c r="Q170" s="12">
        <v>45907</v>
      </c>
    </row>
    <row r="171" spans="1:17" x14ac:dyDescent="0.25">
      <c r="A171" s="4">
        <v>1966</v>
      </c>
      <c r="B171" s="4" t="s">
        <v>34</v>
      </c>
      <c r="C171" s="4" t="s">
        <v>24</v>
      </c>
      <c r="D171" s="4" t="s">
        <v>18</v>
      </c>
      <c r="E171" s="4" t="s">
        <v>37</v>
      </c>
      <c r="F171" s="9">
        <v>24</v>
      </c>
      <c r="G171" s="10">
        <v>1143</v>
      </c>
      <c r="H171" s="11">
        <v>0.1</v>
      </c>
      <c r="I171" s="10">
        <f t="shared" si="12"/>
        <v>27432</v>
      </c>
      <c r="J171" s="10">
        <f t="shared" si="13"/>
        <v>2743.2000000000003</v>
      </c>
      <c r="K171" s="10">
        <f t="shared" si="14"/>
        <v>24688.799999999999</v>
      </c>
      <c r="L171" s="11">
        <v>0.05</v>
      </c>
      <c r="M171" s="10">
        <f t="shared" si="15"/>
        <v>1234.44</v>
      </c>
      <c r="N171" s="10">
        <f t="shared" si="16"/>
        <v>25923.239999999998</v>
      </c>
      <c r="O171" s="10">
        <v>716.99</v>
      </c>
      <c r="P171" s="10">
        <f t="shared" si="17"/>
        <v>7481.0399999999972</v>
      </c>
      <c r="Q171" s="12">
        <v>45803</v>
      </c>
    </row>
    <row r="172" spans="1:17" x14ac:dyDescent="0.25">
      <c r="A172" s="4">
        <v>824</v>
      </c>
      <c r="B172" s="4" t="s">
        <v>35</v>
      </c>
      <c r="C172" s="4" t="s">
        <v>24</v>
      </c>
      <c r="D172" s="4" t="s">
        <v>26</v>
      </c>
      <c r="E172" s="4" t="s">
        <v>27</v>
      </c>
      <c r="F172" s="9">
        <v>21</v>
      </c>
      <c r="G172" s="10">
        <v>986</v>
      </c>
      <c r="H172" s="11">
        <v>0.05</v>
      </c>
      <c r="I172" s="10">
        <f t="shared" si="12"/>
        <v>20706</v>
      </c>
      <c r="J172" s="10">
        <f t="shared" si="13"/>
        <v>1035.3</v>
      </c>
      <c r="K172" s="10">
        <f t="shared" si="14"/>
        <v>19670.7</v>
      </c>
      <c r="L172" s="11">
        <v>0.05</v>
      </c>
      <c r="M172" s="10">
        <f t="shared" si="15"/>
        <v>983.53500000000008</v>
      </c>
      <c r="N172" s="10">
        <f t="shared" si="16"/>
        <v>20654.235000000001</v>
      </c>
      <c r="O172" s="10">
        <v>581.82000000000005</v>
      </c>
      <c r="P172" s="10">
        <f t="shared" si="17"/>
        <v>7452.48</v>
      </c>
      <c r="Q172" s="12">
        <v>45817</v>
      </c>
    </row>
    <row r="173" spans="1:17" x14ac:dyDescent="0.25">
      <c r="A173" s="4">
        <v>1006</v>
      </c>
      <c r="B173" s="4" t="s">
        <v>16</v>
      </c>
      <c r="C173" s="4" t="s">
        <v>24</v>
      </c>
      <c r="D173" s="4" t="s">
        <v>28</v>
      </c>
      <c r="E173" s="4" t="s">
        <v>27</v>
      </c>
      <c r="F173" s="9">
        <v>25</v>
      </c>
      <c r="G173" s="10">
        <v>923</v>
      </c>
      <c r="H173" s="11">
        <v>0.15</v>
      </c>
      <c r="I173" s="10">
        <f t="shared" si="12"/>
        <v>23075</v>
      </c>
      <c r="J173" s="10">
        <f t="shared" si="13"/>
        <v>3461.25</v>
      </c>
      <c r="K173" s="10">
        <f t="shared" si="14"/>
        <v>19613.75</v>
      </c>
      <c r="L173" s="11">
        <v>0.05</v>
      </c>
      <c r="M173" s="10">
        <f t="shared" si="15"/>
        <v>980.6875</v>
      </c>
      <c r="N173" s="10">
        <f t="shared" si="16"/>
        <v>20594.4375</v>
      </c>
      <c r="O173" s="10">
        <v>487.06</v>
      </c>
      <c r="P173" s="10">
        <f t="shared" si="17"/>
        <v>7437.25</v>
      </c>
      <c r="Q173" s="12">
        <v>45698</v>
      </c>
    </row>
    <row r="174" spans="1:17" x14ac:dyDescent="0.25">
      <c r="A174" s="4">
        <v>3342</v>
      </c>
      <c r="B174" s="4" t="s">
        <v>32</v>
      </c>
      <c r="C174" s="4" t="s">
        <v>24</v>
      </c>
      <c r="D174" s="4" t="s">
        <v>26</v>
      </c>
      <c r="E174" s="4" t="s">
        <v>36</v>
      </c>
      <c r="F174" s="9">
        <v>22</v>
      </c>
      <c r="G174" s="10">
        <v>924</v>
      </c>
      <c r="H174" s="11">
        <v>0.05</v>
      </c>
      <c r="I174" s="10">
        <f t="shared" si="12"/>
        <v>20328</v>
      </c>
      <c r="J174" s="10">
        <f t="shared" si="13"/>
        <v>1016.4000000000001</v>
      </c>
      <c r="K174" s="10">
        <f t="shared" si="14"/>
        <v>19311.599999999999</v>
      </c>
      <c r="L174" s="11">
        <v>0.05</v>
      </c>
      <c r="M174" s="10">
        <f t="shared" si="15"/>
        <v>965.57999999999993</v>
      </c>
      <c r="N174" s="10">
        <f t="shared" si="16"/>
        <v>20277.18</v>
      </c>
      <c r="O174" s="10">
        <v>540.16</v>
      </c>
      <c r="P174" s="10">
        <f t="shared" si="17"/>
        <v>7428.08</v>
      </c>
      <c r="Q174" s="12">
        <v>45706</v>
      </c>
    </row>
    <row r="175" spans="1:17" x14ac:dyDescent="0.25">
      <c r="A175" s="4">
        <v>3433</v>
      </c>
      <c r="B175" s="4" t="s">
        <v>20</v>
      </c>
      <c r="C175" s="4" t="s">
        <v>17</v>
      </c>
      <c r="D175" s="4" t="s">
        <v>26</v>
      </c>
      <c r="E175" s="4" t="s">
        <v>19</v>
      </c>
      <c r="F175" s="9">
        <v>19</v>
      </c>
      <c r="G175" s="10">
        <v>1164</v>
      </c>
      <c r="H175" s="11">
        <v>0.1</v>
      </c>
      <c r="I175" s="10">
        <f t="shared" si="12"/>
        <v>22116</v>
      </c>
      <c r="J175" s="10">
        <f t="shared" si="13"/>
        <v>2211.6</v>
      </c>
      <c r="K175" s="10">
        <f t="shared" si="14"/>
        <v>19904.400000000001</v>
      </c>
      <c r="L175" s="11">
        <v>0.05</v>
      </c>
      <c r="M175" s="10">
        <f t="shared" si="15"/>
        <v>995.22000000000014</v>
      </c>
      <c r="N175" s="10">
        <f t="shared" si="16"/>
        <v>20899.620000000003</v>
      </c>
      <c r="O175" s="10">
        <v>657.64</v>
      </c>
      <c r="P175" s="10">
        <f t="shared" si="17"/>
        <v>7409.2400000000016</v>
      </c>
      <c r="Q175" s="12">
        <v>45782</v>
      </c>
    </row>
    <row r="176" spans="1:17" x14ac:dyDescent="0.25">
      <c r="A176" s="4">
        <v>2281</v>
      </c>
      <c r="B176" s="4" t="s">
        <v>35</v>
      </c>
      <c r="C176" s="4" t="s">
        <v>24</v>
      </c>
      <c r="D176" s="4" t="s">
        <v>33</v>
      </c>
      <c r="E176" s="4" t="s">
        <v>19</v>
      </c>
      <c r="F176" s="9">
        <v>21</v>
      </c>
      <c r="G176" s="10">
        <v>917</v>
      </c>
      <c r="H176" s="11">
        <v>0</v>
      </c>
      <c r="I176" s="10">
        <f t="shared" si="12"/>
        <v>19257</v>
      </c>
      <c r="J176" s="10">
        <f t="shared" si="13"/>
        <v>0</v>
      </c>
      <c r="K176" s="10">
        <f t="shared" si="14"/>
        <v>19257</v>
      </c>
      <c r="L176" s="11">
        <v>0.05</v>
      </c>
      <c r="M176" s="10">
        <f t="shared" si="15"/>
        <v>962.85</v>
      </c>
      <c r="N176" s="10">
        <f t="shared" si="16"/>
        <v>20219.849999999999</v>
      </c>
      <c r="O176" s="10">
        <v>565.35</v>
      </c>
      <c r="P176" s="10">
        <f t="shared" si="17"/>
        <v>7384.65</v>
      </c>
      <c r="Q176" s="12">
        <v>46014</v>
      </c>
    </row>
    <row r="177" spans="1:17" x14ac:dyDescent="0.25">
      <c r="A177" s="4">
        <v>971</v>
      </c>
      <c r="B177" s="4" t="s">
        <v>32</v>
      </c>
      <c r="C177" s="4" t="s">
        <v>24</v>
      </c>
      <c r="D177" s="4" t="s">
        <v>26</v>
      </c>
      <c r="E177" s="4" t="s">
        <v>37</v>
      </c>
      <c r="F177" s="9">
        <v>16</v>
      </c>
      <c r="G177" s="10">
        <v>1047</v>
      </c>
      <c r="H177" s="11">
        <v>0.05</v>
      </c>
      <c r="I177" s="10">
        <f t="shared" si="12"/>
        <v>16752</v>
      </c>
      <c r="J177" s="10">
        <f t="shared" si="13"/>
        <v>837.6</v>
      </c>
      <c r="K177" s="10">
        <f t="shared" si="14"/>
        <v>15914.4</v>
      </c>
      <c r="L177" s="11">
        <v>0.05</v>
      </c>
      <c r="M177" s="10">
        <f t="shared" si="15"/>
        <v>795.72</v>
      </c>
      <c r="N177" s="10">
        <f t="shared" si="16"/>
        <v>16710.12</v>
      </c>
      <c r="O177" s="10">
        <v>533.47</v>
      </c>
      <c r="P177" s="10">
        <f t="shared" si="17"/>
        <v>7378.8799999999992</v>
      </c>
      <c r="Q177" s="12">
        <v>45940</v>
      </c>
    </row>
    <row r="178" spans="1:17" x14ac:dyDescent="0.25">
      <c r="A178" s="4">
        <v>4908</v>
      </c>
      <c r="B178" s="4" t="s">
        <v>35</v>
      </c>
      <c r="C178" s="4" t="s">
        <v>17</v>
      </c>
      <c r="D178" s="4" t="s">
        <v>33</v>
      </c>
      <c r="E178" s="4" t="s">
        <v>37</v>
      </c>
      <c r="F178" s="9">
        <v>18</v>
      </c>
      <c r="G178" s="10">
        <v>1000</v>
      </c>
      <c r="H178" s="11">
        <v>0</v>
      </c>
      <c r="I178" s="10">
        <f t="shared" si="12"/>
        <v>18000</v>
      </c>
      <c r="J178" s="10">
        <f t="shared" si="13"/>
        <v>0</v>
      </c>
      <c r="K178" s="10">
        <f t="shared" si="14"/>
        <v>18000</v>
      </c>
      <c r="L178" s="11">
        <v>0.05</v>
      </c>
      <c r="M178" s="10">
        <f t="shared" si="15"/>
        <v>900</v>
      </c>
      <c r="N178" s="10">
        <f t="shared" si="16"/>
        <v>18900</v>
      </c>
      <c r="O178" s="10">
        <v>590.91</v>
      </c>
      <c r="P178" s="10">
        <f t="shared" si="17"/>
        <v>7363.6200000000008</v>
      </c>
      <c r="Q178" s="12">
        <v>45773</v>
      </c>
    </row>
    <row r="179" spans="1:17" x14ac:dyDescent="0.25">
      <c r="A179" s="4">
        <v>2061</v>
      </c>
      <c r="B179" s="4" t="s">
        <v>23</v>
      </c>
      <c r="C179" s="4" t="s">
        <v>17</v>
      </c>
      <c r="D179" s="4" t="s">
        <v>18</v>
      </c>
      <c r="E179" s="4" t="s">
        <v>37</v>
      </c>
      <c r="F179" s="9">
        <v>21</v>
      </c>
      <c r="G179" s="10">
        <v>1121</v>
      </c>
      <c r="H179" s="11">
        <v>0.15</v>
      </c>
      <c r="I179" s="10">
        <f t="shared" si="12"/>
        <v>23541</v>
      </c>
      <c r="J179" s="10">
        <f t="shared" si="13"/>
        <v>3531.15</v>
      </c>
      <c r="K179" s="10">
        <f t="shared" si="14"/>
        <v>20009.849999999999</v>
      </c>
      <c r="L179" s="11">
        <v>0.05</v>
      </c>
      <c r="M179" s="10">
        <f t="shared" si="15"/>
        <v>1000.4924999999999</v>
      </c>
      <c r="N179" s="10">
        <f t="shared" si="16"/>
        <v>21010.342499999999</v>
      </c>
      <c r="O179" s="10">
        <v>603.41999999999996</v>
      </c>
      <c r="P179" s="10">
        <f t="shared" si="17"/>
        <v>7338.0299999999988</v>
      </c>
      <c r="Q179" s="12">
        <v>45925</v>
      </c>
    </row>
    <row r="180" spans="1:17" x14ac:dyDescent="0.25">
      <c r="A180" s="4">
        <v>903</v>
      </c>
      <c r="B180" s="4" t="s">
        <v>38</v>
      </c>
      <c r="C180" s="4" t="s">
        <v>21</v>
      </c>
      <c r="D180" s="4" t="s">
        <v>18</v>
      </c>
      <c r="E180" s="4" t="s">
        <v>22</v>
      </c>
      <c r="F180" s="9">
        <v>21</v>
      </c>
      <c r="G180" s="10">
        <v>719</v>
      </c>
      <c r="H180" s="11">
        <v>0</v>
      </c>
      <c r="I180" s="10">
        <f t="shared" si="12"/>
        <v>15099</v>
      </c>
      <c r="J180" s="10">
        <f t="shared" si="13"/>
        <v>0</v>
      </c>
      <c r="K180" s="10">
        <f t="shared" si="14"/>
        <v>15099</v>
      </c>
      <c r="L180" s="11">
        <v>0.05</v>
      </c>
      <c r="M180" s="10">
        <f t="shared" si="15"/>
        <v>754.95</v>
      </c>
      <c r="N180" s="10">
        <f t="shared" si="16"/>
        <v>15853.95</v>
      </c>
      <c r="O180" s="10">
        <v>369.92</v>
      </c>
      <c r="P180" s="10">
        <f t="shared" si="17"/>
        <v>7330.6799999999994</v>
      </c>
      <c r="Q180" s="12">
        <v>45852</v>
      </c>
    </row>
    <row r="181" spans="1:17" x14ac:dyDescent="0.25">
      <c r="A181" s="4">
        <v>950</v>
      </c>
      <c r="B181" s="4" t="s">
        <v>23</v>
      </c>
      <c r="C181" s="4" t="s">
        <v>24</v>
      </c>
      <c r="D181" s="4" t="s">
        <v>33</v>
      </c>
      <c r="E181" s="4" t="s">
        <v>29</v>
      </c>
      <c r="F181" s="9">
        <v>20</v>
      </c>
      <c r="G181" s="10">
        <v>889</v>
      </c>
      <c r="H181" s="11">
        <v>0</v>
      </c>
      <c r="I181" s="10">
        <f t="shared" si="12"/>
        <v>17780</v>
      </c>
      <c r="J181" s="10">
        <f t="shared" si="13"/>
        <v>0</v>
      </c>
      <c r="K181" s="10">
        <f t="shared" si="14"/>
        <v>17780</v>
      </c>
      <c r="L181" s="11">
        <v>0.05</v>
      </c>
      <c r="M181" s="10">
        <f t="shared" si="15"/>
        <v>889</v>
      </c>
      <c r="N181" s="10">
        <f t="shared" si="16"/>
        <v>18669</v>
      </c>
      <c r="O181" s="10">
        <v>523.33000000000004</v>
      </c>
      <c r="P181" s="10">
        <f t="shared" si="17"/>
        <v>7313.4</v>
      </c>
      <c r="Q181" s="12">
        <v>45898</v>
      </c>
    </row>
    <row r="182" spans="1:17" x14ac:dyDescent="0.25">
      <c r="A182" s="4">
        <v>4203</v>
      </c>
      <c r="B182" s="4" t="s">
        <v>38</v>
      </c>
      <c r="C182" s="4" t="s">
        <v>24</v>
      </c>
      <c r="D182" s="4" t="s">
        <v>26</v>
      </c>
      <c r="E182" s="4" t="s">
        <v>29</v>
      </c>
      <c r="F182" s="9">
        <v>21</v>
      </c>
      <c r="G182" s="10">
        <v>853</v>
      </c>
      <c r="H182" s="11">
        <v>0</v>
      </c>
      <c r="I182" s="10">
        <f t="shared" si="12"/>
        <v>17913</v>
      </c>
      <c r="J182" s="10">
        <f t="shared" si="13"/>
        <v>0</v>
      </c>
      <c r="K182" s="10">
        <f t="shared" si="14"/>
        <v>17913</v>
      </c>
      <c r="L182" s="11">
        <v>0.05</v>
      </c>
      <c r="M182" s="10">
        <f t="shared" si="15"/>
        <v>895.65000000000009</v>
      </c>
      <c r="N182" s="10">
        <f t="shared" si="16"/>
        <v>18808.650000000001</v>
      </c>
      <c r="O182" s="10">
        <v>505.03</v>
      </c>
      <c r="P182" s="10">
        <f t="shared" si="17"/>
        <v>7307.3700000000008</v>
      </c>
      <c r="Q182" s="12">
        <v>45865</v>
      </c>
    </row>
    <row r="183" spans="1:17" x14ac:dyDescent="0.25">
      <c r="A183" s="4">
        <v>3002</v>
      </c>
      <c r="B183" s="4" t="s">
        <v>20</v>
      </c>
      <c r="C183" s="4" t="s">
        <v>24</v>
      </c>
      <c r="D183" s="4" t="s">
        <v>33</v>
      </c>
      <c r="E183" s="4" t="s">
        <v>36</v>
      </c>
      <c r="F183" s="9">
        <v>21</v>
      </c>
      <c r="G183" s="10">
        <v>825</v>
      </c>
      <c r="H183" s="11">
        <v>0.05</v>
      </c>
      <c r="I183" s="10">
        <f t="shared" si="12"/>
        <v>17325</v>
      </c>
      <c r="J183" s="10">
        <f t="shared" si="13"/>
        <v>866.25</v>
      </c>
      <c r="K183" s="10">
        <f t="shared" si="14"/>
        <v>16458.75</v>
      </c>
      <c r="L183" s="11">
        <v>0.05</v>
      </c>
      <c r="M183" s="10">
        <f t="shared" si="15"/>
        <v>822.9375</v>
      </c>
      <c r="N183" s="10">
        <f t="shared" si="16"/>
        <v>17281.6875</v>
      </c>
      <c r="O183" s="10">
        <v>436.12</v>
      </c>
      <c r="P183" s="10">
        <f t="shared" si="17"/>
        <v>7300.23</v>
      </c>
      <c r="Q183" s="12">
        <v>45768</v>
      </c>
    </row>
    <row r="184" spans="1:17" x14ac:dyDescent="0.25">
      <c r="A184" s="4">
        <v>3102</v>
      </c>
      <c r="B184" s="4" t="s">
        <v>31</v>
      </c>
      <c r="C184" s="4" t="s">
        <v>17</v>
      </c>
      <c r="D184" s="4" t="s">
        <v>28</v>
      </c>
      <c r="E184" s="4" t="s">
        <v>37</v>
      </c>
      <c r="F184" s="9">
        <v>20</v>
      </c>
      <c r="G184" s="10">
        <v>919</v>
      </c>
      <c r="H184" s="11">
        <v>0.1</v>
      </c>
      <c r="I184" s="10">
        <f t="shared" si="12"/>
        <v>18380</v>
      </c>
      <c r="J184" s="10">
        <f t="shared" si="13"/>
        <v>1838</v>
      </c>
      <c r="K184" s="10">
        <f t="shared" si="14"/>
        <v>16542</v>
      </c>
      <c r="L184" s="11">
        <v>0.05</v>
      </c>
      <c r="M184" s="10">
        <f t="shared" si="15"/>
        <v>827.1</v>
      </c>
      <c r="N184" s="10">
        <f t="shared" si="16"/>
        <v>17369.099999999999</v>
      </c>
      <c r="O184" s="10">
        <v>463.85</v>
      </c>
      <c r="P184" s="10">
        <f t="shared" si="17"/>
        <v>7265</v>
      </c>
      <c r="Q184" s="12">
        <v>45900</v>
      </c>
    </row>
    <row r="185" spans="1:17" x14ac:dyDescent="0.25">
      <c r="A185" s="4">
        <v>3970</v>
      </c>
      <c r="B185" s="4" t="s">
        <v>38</v>
      </c>
      <c r="C185" s="4" t="s">
        <v>17</v>
      </c>
      <c r="D185" s="4" t="s">
        <v>26</v>
      </c>
      <c r="E185" s="4" t="s">
        <v>29</v>
      </c>
      <c r="F185" s="9">
        <v>25</v>
      </c>
      <c r="G185" s="10">
        <v>927</v>
      </c>
      <c r="H185" s="11">
        <v>0</v>
      </c>
      <c r="I185" s="10">
        <f t="shared" si="12"/>
        <v>23175</v>
      </c>
      <c r="J185" s="10">
        <f t="shared" si="13"/>
        <v>0</v>
      </c>
      <c r="K185" s="10">
        <f t="shared" si="14"/>
        <v>23175</v>
      </c>
      <c r="L185" s="11">
        <v>0.05</v>
      </c>
      <c r="M185" s="10">
        <f t="shared" si="15"/>
        <v>1158.75</v>
      </c>
      <c r="N185" s="10">
        <f t="shared" si="16"/>
        <v>24333.75</v>
      </c>
      <c r="O185" s="10">
        <v>636.41999999999996</v>
      </c>
      <c r="P185" s="10">
        <f t="shared" si="17"/>
        <v>7264.5000000000018</v>
      </c>
      <c r="Q185" s="12">
        <v>45763</v>
      </c>
    </row>
    <row r="186" spans="1:17" x14ac:dyDescent="0.25">
      <c r="A186" s="4">
        <v>19</v>
      </c>
      <c r="B186" s="4" t="s">
        <v>23</v>
      </c>
      <c r="C186" s="4" t="s">
        <v>24</v>
      </c>
      <c r="D186" s="4" t="s">
        <v>18</v>
      </c>
      <c r="E186" s="4" t="s">
        <v>27</v>
      </c>
      <c r="F186" s="9">
        <v>19</v>
      </c>
      <c r="G186" s="10">
        <v>1137</v>
      </c>
      <c r="H186" s="11">
        <v>0.15</v>
      </c>
      <c r="I186" s="10">
        <f t="shared" si="12"/>
        <v>21603</v>
      </c>
      <c r="J186" s="10">
        <f t="shared" si="13"/>
        <v>3240.45</v>
      </c>
      <c r="K186" s="10">
        <f t="shared" si="14"/>
        <v>18362.55</v>
      </c>
      <c r="L186" s="11">
        <v>0.05</v>
      </c>
      <c r="M186" s="10">
        <f t="shared" si="15"/>
        <v>918.12750000000005</v>
      </c>
      <c r="N186" s="10">
        <f t="shared" si="16"/>
        <v>19280.677499999998</v>
      </c>
      <c r="O186" s="10">
        <v>584.30999999999995</v>
      </c>
      <c r="P186" s="10">
        <f t="shared" si="17"/>
        <v>7260.66</v>
      </c>
      <c r="Q186" s="12">
        <v>45887</v>
      </c>
    </row>
    <row r="187" spans="1:17" x14ac:dyDescent="0.25">
      <c r="A187" s="4">
        <v>1575</v>
      </c>
      <c r="B187" s="4" t="s">
        <v>34</v>
      </c>
      <c r="C187" s="4" t="s">
        <v>24</v>
      </c>
      <c r="D187" s="4" t="s">
        <v>33</v>
      </c>
      <c r="E187" s="4" t="s">
        <v>27</v>
      </c>
      <c r="F187" s="9">
        <v>17</v>
      </c>
      <c r="G187" s="10">
        <v>1088</v>
      </c>
      <c r="H187" s="11">
        <v>0</v>
      </c>
      <c r="I187" s="10">
        <f t="shared" si="12"/>
        <v>18496</v>
      </c>
      <c r="J187" s="10">
        <f t="shared" si="13"/>
        <v>0</v>
      </c>
      <c r="K187" s="10">
        <f t="shared" si="14"/>
        <v>18496</v>
      </c>
      <c r="L187" s="11">
        <v>0.05</v>
      </c>
      <c r="M187" s="10">
        <f t="shared" si="15"/>
        <v>924.80000000000007</v>
      </c>
      <c r="N187" s="10">
        <f t="shared" si="16"/>
        <v>19420.8</v>
      </c>
      <c r="O187" s="10">
        <v>663.31</v>
      </c>
      <c r="P187" s="10">
        <f t="shared" si="17"/>
        <v>7219.7300000000014</v>
      </c>
      <c r="Q187" s="12">
        <v>45696</v>
      </c>
    </row>
    <row r="188" spans="1:17" x14ac:dyDescent="0.25">
      <c r="A188" s="4">
        <v>2612</v>
      </c>
      <c r="B188" s="4" t="s">
        <v>31</v>
      </c>
      <c r="C188" s="4" t="s">
        <v>21</v>
      </c>
      <c r="D188" s="4" t="s">
        <v>28</v>
      </c>
      <c r="E188" s="4" t="s">
        <v>27</v>
      </c>
      <c r="F188" s="9">
        <v>23</v>
      </c>
      <c r="G188" s="10">
        <v>882</v>
      </c>
      <c r="H188" s="11">
        <v>0.05</v>
      </c>
      <c r="I188" s="10">
        <f t="shared" si="12"/>
        <v>20286</v>
      </c>
      <c r="J188" s="10">
        <f t="shared" si="13"/>
        <v>1014.3000000000001</v>
      </c>
      <c r="K188" s="10">
        <f t="shared" si="14"/>
        <v>19271.7</v>
      </c>
      <c r="L188" s="11">
        <v>0.05</v>
      </c>
      <c r="M188" s="10">
        <f t="shared" si="15"/>
        <v>963.58500000000004</v>
      </c>
      <c r="N188" s="10">
        <f t="shared" si="16"/>
        <v>20235.285</v>
      </c>
      <c r="O188" s="10">
        <v>524.19000000000005</v>
      </c>
      <c r="P188" s="10">
        <f t="shared" si="17"/>
        <v>7215.33</v>
      </c>
      <c r="Q188" s="12">
        <v>45931</v>
      </c>
    </row>
    <row r="189" spans="1:17" x14ac:dyDescent="0.25">
      <c r="A189" s="4">
        <v>555</v>
      </c>
      <c r="B189" s="4" t="s">
        <v>23</v>
      </c>
      <c r="C189" s="4" t="s">
        <v>24</v>
      </c>
      <c r="D189" s="4" t="s">
        <v>33</v>
      </c>
      <c r="E189" s="4" t="s">
        <v>22</v>
      </c>
      <c r="F189" s="9">
        <v>23</v>
      </c>
      <c r="G189" s="10">
        <v>931</v>
      </c>
      <c r="H189" s="11">
        <v>0</v>
      </c>
      <c r="I189" s="10">
        <f t="shared" si="12"/>
        <v>21413</v>
      </c>
      <c r="J189" s="10">
        <f t="shared" si="13"/>
        <v>0</v>
      </c>
      <c r="K189" s="10">
        <f t="shared" si="14"/>
        <v>21413</v>
      </c>
      <c r="L189" s="11">
        <v>0.05</v>
      </c>
      <c r="M189" s="10">
        <f t="shared" si="15"/>
        <v>1070.6500000000001</v>
      </c>
      <c r="N189" s="10">
        <f t="shared" si="16"/>
        <v>22483.65</v>
      </c>
      <c r="O189" s="10">
        <v>617.32000000000005</v>
      </c>
      <c r="P189" s="10">
        <f t="shared" si="17"/>
        <v>7214.6399999999994</v>
      </c>
      <c r="Q189" s="12">
        <v>45983</v>
      </c>
    </row>
    <row r="190" spans="1:17" x14ac:dyDescent="0.25">
      <c r="A190" s="4">
        <v>4913</v>
      </c>
      <c r="B190" s="4" t="s">
        <v>34</v>
      </c>
      <c r="C190" s="4" t="s">
        <v>21</v>
      </c>
      <c r="D190" s="4" t="s">
        <v>26</v>
      </c>
      <c r="E190" s="4" t="s">
        <v>25</v>
      </c>
      <c r="F190" s="9">
        <v>22</v>
      </c>
      <c r="G190" s="10">
        <v>656</v>
      </c>
      <c r="H190" s="11">
        <v>0</v>
      </c>
      <c r="I190" s="10">
        <f t="shared" si="12"/>
        <v>14432</v>
      </c>
      <c r="J190" s="10">
        <f t="shared" si="13"/>
        <v>0</v>
      </c>
      <c r="K190" s="10">
        <f t="shared" si="14"/>
        <v>14432</v>
      </c>
      <c r="L190" s="11">
        <v>0.05</v>
      </c>
      <c r="M190" s="10">
        <f t="shared" si="15"/>
        <v>721.6</v>
      </c>
      <c r="N190" s="10">
        <f t="shared" si="16"/>
        <v>15153.6</v>
      </c>
      <c r="O190" s="10">
        <v>328.17</v>
      </c>
      <c r="P190" s="10">
        <f t="shared" si="17"/>
        <v>7212.2599999999993</v>
      </c>
      <c r="Q190" s="12">
        <v>45739</v>
      </c>
    </row>
    <row r="191" spans="1:17" x14ac:dyDescent="0.25">
      <c r="A191" s="4">
        <v>2568</v>
      </c>
      <c r="B191" s="4" t="s">
        <v>38</v>
      </c>
      <c r="C191" s="4" t="s">
        <v>21</v>
      </c>
      <c r="D191" s="4" t="s">
        <v>18</v>
      </c>
      <c r="E191" s="4" t="s">
        <v>22</v>
      </c>
      <c r="F191" s="9">
        <v>20</v>
      </c>
      <c r="G191" s="10">
        <v>964</v>
      </c>
      <c r="H191" s="11">
        <v>0</v>
      </c>
      <c r="I191" s="10">
        <f t="shared" si="12"/>
        <v>19280</v>
      </c>
      <c r="J191" s="10">
        <f t="shared" si="13"/>
        <v>0</v>
      </c>
      <c r="K191" s="10">
        <f t="shared" si="14"/>
        <v>19280</v>
      </c>
      <c r="L191" s="11">
        <v>0.05</v>
      </c>
      <c r="M191" s="10">
        <f t="shared" si="15"/>
        <v>964</v>
      </c>
      <c r="N191" s="10">
        <f t="shared" si="16"/>
        <v>20244</v>
      </c>
      <c r="O191" s="10">
        <v>605</v>
      </c>
      <c r="P191" s="10">
        <f t="shared" si="17"/>
        <v>7180</v>
      </c>
      <c r="Q191" s="12">
        <v>45753</v>
      </c>
    </row>
    <row r="192" spans="1:17" x14ac:dyDescent="0.25">
      <c r="A192" s="4">
        <v>948</v>
      </c>
      <c r="B192" s="4" t="s">
        <v>32</v>
      </c>
      <c r="C192" s="4" t="s">
        <v>17</v>
      </c>
      <c r="D192" s="4" t="s">
        <v>28</v>
      </c>
      <c r="E192" s="4" t="s">
        <v>27</v>
      </c>
      <c r="F192" s="9">
        <v>25</v>
      </c>
      <c r="G192" s="10">
        <v>835</v>
      </c>
      <c r="H192" s="11">
        <v>0.1</v>
      </c>
      <c r="I192" s="10">
        <f t="shared" si="12"/>
        <v>20875</v>
      </c>
      <c r="J192" s="10">
        <f t="shared" si="13"/>
        <v>2087.5</v>
      </c>
      <c r="K192" s="10">
        <f t="shared" si="14"/>
        <v>18787.5</v>
      </c>
      <c r="L192" s="11">
        <v>0.05</v>
      </c>
      <c r="M192" s="10">
        <f t="shared" si="15"/>
        <v>939.375</v>
      </c>
      <c r="N192" s="10">
        <f t="shared" si="16"/>
        <v>19726.875</v>
      </c>
      <c r="O192" s="10">
        <v>464.47</v>
      </c>
      <c r="P192" s="10">
        <f t="shared" si="17"/>
        <v>7175.75</v>
      </c>
      <c r="Q192" s="12">
        <v>45725</v>
      </c>
    </row>
    <row r="193" spans="1:17" x14ac:dyDescent="0.25">
      <c r="A193" s="4">
        <v>4709</v>
      </c>
      <c r="B193" s="4" t="s">
        <v>32</v>
      </c>
      <c r="C193" s="4" t="s">
        <v>24</v>
      </c>
      <c r="D193" s="4" t="s">
        <v>33</v>
      </c>
      <c r="E193" s="4" t="s">
        <v>22</v>
      </c>
      <c r="F193" s="9">
        <v>20</v>
      </c>
      <c r="G193" s="10">
        <v>1165</v>
      </c>
      <c r="H193" s="11">
        <v>0.05</v>
      </c>
      <c r="I193" s="10">
        <f t="shared" si="12"/>
        <v>23300</v>
      </c>
      <c r="J193" s="10">
        <f t="shared" si="13"/>
        <v>1165</v>
      </c>
      <c r="K193" s="10">
        <f t="shared" si="14"/>
        <v>22135</v>
      </c>
      <c r="L193" s="11">
        <v>0.05</v>
      </c>
      <c r="M193" s="10">
        <f t="shared" si="15"/>
        <v>1106.75</v>
      </c>
      <c r="N193" s="10">
        <f t="shared" si="16"/>
        <v>23241.75</v>
      </c>
      <c r="O193" s="10">
        <v>748.2</v>
      </c>
      <c r="P193" s="10">
        <f t="shared" si="17"/>
        <v>7171</v>
      </c>
      <c r="Q193" s="12">
        <v>45705</v>
      </c>
    </row>
    <row r="194" spans="1:17" x14ac:dyDescent="0.25">
      <c r="A194" s="4">
        <v>689</v>
      </c>
      <c r="B194" s="4" t="s">
        <v>38</v>
      </c>
      <c r="C194" s="4" t="s">
        <v>17</v>
      </c>
      <c r="D194" s="4" t="s">
        <v>33</v>
      </c>
      <c r="E194" s="4" t="s">
        <v>22</v>
      </c>
      <c r="F194" s="9">
        <v>23</v>
      </c>
      <c r="G194" s="10">
        <v>1036</v>
      </c>
      <c r="H194" s="11">
        <v>0.05</v>
      </c>
      <c r="I194" s="10">
        <f t="shared" ref="I194:I257" si="18">F194*G194</f>
        <v>23828</v>
      </c>
      <c r="J194" s="10">
        <f t="shared" ref="J194:J257" si="19">I194*H194</f>
        <v>1191.4000000000001</v>
      </c>
      <c r="K194" s="10">
        <f t="shared" ref="K194:K257" si="20">I194-J194</f>
        <v>22636.6</v>
      </c>
      <c r="L194" s="11">
        <v>0.05</v>
      </c>
      <c r="M194" s="10">
        <f t="shared" ref="M194:M257" si="21">K194*L194</f>
        <v>1131.83</v>
      </c>
      <c r="N194" s="10">
        <f t="shared" ref="N194:N257" si="22">K194+M194</f>
        <v>23768.43</v>
      </c>
      <c r="O194" s="10">
        <v>672.62</v>
      </c>
      <c r="P194" s="10">
        <f t="shared" ref="P194:P257" si="23">K194-(O194*F194)</f>
        <v>7166.3399999999983</v>
      </c>
      <c r="Q194" s="12">
        <v>45876</v>
      </c>
    </row>
    <row r="195" spans="1:17" x14ac:dyDescent="0.25">
      <c r="A195" s="4">
        <v>4472</v>
      </c>
      <c r="B195" s="4" t="s">
        <v>23</v>
      </c>
      <c r="C195" s="4" t="s">
        <v>24</v>
      </c>
      <c r="D195" s="4" t="s">
        <v>33</v>
      </c>
      <c r="E195" s="4" t="s">
        <v>25</v>
      </c>
      <c r="F195" s="9">
        <v>18</v>
      </c>
      <c r="G195" s="10">
        <v>1005</v>
      </c>
      <c r="H195" s="11">
        <v>0.05</v>
      </c>
      <c r="I195" s="10">
        <f t="shared" si="18"/>
        <v>18090</v>
      </c>
      <c r="J195" s="10">
        <f t="shared" si="19"/>
        <v>904.5</v>
      </c>
      <c r="K195" s="10">
        <f t="shared" si="20"/>
        <v>17185.5</v>
      </c>
      <c r="L195" s="11">
        <v>0.05</v>
      </c>
      <c r="M195" s="10">
        <f t="shared" si="21"/>
        <v>859.27500000000009</v>
      </c>
      <c r="N195" s="10">
        <f t="shared" si="22"/>
        <v>18044.775000000001</v>
      </c>
      <c r="O195" s="10">
        <v>557.52</v>
      </c>
      <c r="P195" s="10">
        <f t="shared" si="23"/>
        <v>7150.1399999999994</v>
      </c>
      <c r="Q195" s="12">
        <v>45931</v>
      </c>
    </row>
    <row r="196" spans="1:17" x14ac:dyDescent="0.25">
      <c r="A196" s="4">
        <v>3972</v>
      </c>
      <c r="B196" s="4" t="s">
        <v>20</v>
      </c>
      <c r="C196" s="4" t="s">
        <v>21</v>
      </c>
      <c r="D196" s="4" t="s">
        <v>18</v>
      </c>
      <c r="E196" s="4" t="s">
        <v>19</v>
      </c>
      <c r="F196" s="9">
        <v>21</v>
      </c>
      <c r="G196" s="10">
        <v>1024</v>
      </c>
      <c r="H196" s="11">
        <v>0</v>
      </c>
      <c r="I196" s="10">
        <f t="shared" si="18"/>
        <v>21504</v>
      </c>
      <c r="J196" s="10">
        <f t="shared" si="19"/>
        <v>0</v>
      </c>
      <c r="K196" s="10">
        <f t="shared" si="20"/>
        <v>21504</v>
      </c>
      <c r="L196" s="11">
        <v>0.05</v>
      </c>
      <c r="M196" s="10">
        <f t="shared" si="21"/>
        <v>1075.2</v>
      </c>
      <c r="N196" s="10">
        <f t="shared" si="22"/>
        <v>22579.200000000001</v>
      </c>
      <c r="O196" s="10">
        <v>683.77</v>
      </c>
      <c r="P196" s="10">
        <f t="shared" si="23"/>
        <v>7144.83</v>
      </c>
      <c r="Q196" s="12">
        <v>45752</v>
      </c>
    </row>
    <row r="197" spans="1:17" x14ac:dyDescent="0.25">
      <c r="A197" s="4">
        <v>519</v>
      </c>
      <c r="B197" s="4" t="s">
        <v>35</v>
      </c>
      <c r="C197" s="4" t="s">
        <v>21</v>
      </c>
      <c r="D197" s="4" t="s">
        <v>33</v>
      </c>
      <c r="E197" s="4" t="s">
        <v>36</v>
      </c>
      <c r="F197" s="9">
        <v>25</v>
      </c>
      <c r="G197" s="10">
        <v>1191</v>
      </c>
      <c r="H197" s="11">
        <v>0.05</v>
      </c>
      <c r="I197" s="10">
        <f t="shared" si="18"/>
        <v>29775</v>
      </c>
      <c r="J197" s="10">
        <f t="shared" si="19"/>
        <v>1488.75</v>
      </c>
      <c r="K197" s="10">
        <f t="shared" si="20"/>
        <v>28286.25</v>
      </c>
      <c r="L197" s="11">
        <v>0.05</v>
      </c>
      <c r="M197" s="10">
        <f t="shared" si="21"/>
        <v>1414.3125</v>
      </c>
      <c r="N197" s="10">
        <f t="shared" si="22"/>
        <v>29700.5625</v>
      </c>
      <c r="O197" s="10">
        <v>846.57</v>
      </c>
      <c r="P197" s="10">
        <f t="shared" si="23"/>
        <v>7122</v>
      </c>
      <c r="Q197" s="12">
        <v>45783</v>
      </c>
    </row>
    <row r="198" spans="1:17" x14ac:dyDescent="0.25">
      <c r="A198" s="4">
        <v>4429</v>
      </c>
      <c r="B198" s="4" t="s">
        <v>38</v>
      </c>
      <c r="C198" s="4" t="s">
        <v>24</v>
      </c>
      <c r="D198" s="4" t="s">
        <v>28</v>
      </c>
      <c r="E198" s="4" t="s">
        <v>19</v>
      </c>
      <c r="F198" s="9">
        <v>24</v>
      </c>
      <c r="G198" s="10">
        <v>624</v>
      </c>
      <c r="H198" s="11">
        <v>0</v>
      </c>
      <c r="I198" s="10">
        <f t="shared" si="18"/>
        <v>14976</v>
      </c>
      <c r="J198" s="10">
        <f t="shared" si="19"/>
        <v>0</v>
      </c>
      <c r="K198" s="10">
        <f t="shared" si="20"/>
        <v>14976</v>
      </c>
      <c r="L198" s="11">
        <v>0.05</v>
      </c>
      <c r="M198" s="10">
        <f t="shared" si="21"/>
        <v>748.80000000000007</v>
      </c>
      <c r="N198" s="10">
        <f t="shared" si="22"/>
        <v>15724.8</v>
      </c>
      <c r="O198" s="10">
        <v>327.72</v>
      </c>
      <c r="P198" s="10">
        <f t="shared" si="23"/>
        <v>7110.7199999999993</v>
      </c>
      <c r="Q198" s="12">
        <v>45671</v>
      </c>
    </row>
    <row r="199" spans="1:17" x14ac:dyDescent="0.25">
      <c r="A199" s="4">
        <v>2757</v>
      </c>
      <c r="B199" s="4" t="s">
        <v>20</v>
      </c>
      <c r="C199" s="4" t="s">
        <v>24</v>
      </c>
      <c r="D199" s="4" t="s">
        <v>26</v>
      </c>
      <c r="E199" s="4" t="s">
        <v>29</v>
      </c>
      <c r="F199" s="9">
        <v>22</v>
      </c>
      <c r="G199" s="10">
        <v>844</v>
      </c>
      <c r="H199" s="11">
        <v>0.05</v>
      </c>
      <c r="I199" s="10">
        <f t="shared" si="18"/>
        <v>18568</v>
      </c>
      <c r="J199" s="10">
        <f t="shared" si="19"/>
        <v>928.40000000000009</v>
      </c>
      <c r="K199" s="10">
        <f t="shared" si="20"/>
        <v>17639.599999999999</v>
      </c>
      <c r="L199" s="11">
        <v>0.05</v>
      </c>
      <c r="M199" s="10">
        <f t="shared" si="21"/>
        <v>881.98</v>
      </c>
      <c r="N199" s="10">
        <f t="shared" si="22"/>
        <v>18521.579999999998</v>
      </c>
      <c r="O199" s="10">
        <v>479.58</v>
      </c>
      <c r="P199" s="10">
        <f t="shared" si="23"/>
        <v>7088.8399999999983</v>
      </c>
      <c r="Q199" s="12">
        <v>45990</v>
      </c>
    </row>
    <row r="200" spans="1:17" x14ac:dyDescent="0.25">
      <c r="A200" s="4">
        <v>480</v>
      </c>
      <c r="B200" s="4" t="s">
        <v>34</v>
      </c>
      <c r="C200" s="4" t="s">
        <v>17</v>
      </c>
      <c r="D200" s="4" t="s">
        <v>18</v>
      </c>
      <c r="E200" s="4" t="s">
        <v>30</v>
      </c>
      <c r="F200" s="9">
        <v>25</v>
      </c>
      <c r="G200" s="10">
        <v>1148</v>
      </c>
      <c r="H200" s="11">
        <v>0.1</v>
      </c>
      <c r="I200" s="10">
        <f t="shared" si="18"/>
        <v>28700</v>
      </c>
      <c r="J200" s="10">
        <f t="shared" si="19"/>
        <v>2870</v>
      </c>
      <c r="K200" s="10">
        <f t="shared" si="20"/>
        <v>25830</v>
      </c>
      <c r="L200" s="11">
        <v>0.05</v>
      </c>
      <c r="M200" s="10">
        <f t="shared" si="21"/>
        <v>1291.5</v>
      </c>
      <c r="N200" s="10">
        <f t="shared" si="22"/>
        <v>27121.5</v>
      </c>
      <c r="O200" s="10">
        <v>749.68</v>
      </c>
      <c r="P200" s="10">
        <f t="shared" si="23"/>
        <v>7088</v>
      </c>
      <c r="Q200" s="12">
        <v>45888</v>
      </c>
    </row>
    <row r="201" spans="1:17" x14ac:dyDescent="0.25">
      <c r="A201" s="4">
        <v>3877</v>
      </c>
      <c r="B201" s="4" t="s">
        <v>16</v>
      </c>
      <c r="C201" s="4" t="s">
        <v>17</v>
      </c>
      <c r="D201" s="4" t="s">
        <v>33</v>
      </c>
      <c r="E201" s="4" t="s">
        <v>19</v>
      </c>
      <c r="F201" s="9">
        <v>22</v>
      </c>
      <c r="G201" s="10">
        <v>1013</v>
      </c>
      <c r="H201" s="11">
        <v>0.1</v>
      </c>
      <c r="I201" s="10">
        <f t="shared" si="18"/>
        <v>22286</v>
      </c>
      <c r="J201" s="10">
        <f t="shared" si="19"/>
        <v>2228.6</v>
      </c>
      <c r="K201" s="10">
        <f t="shared" si="20"/>
        <v>20057.400000000001</v>
      </c>
      <c r="L201" s="11">
        <v>0.05</v>
      </c>
      <c r="M201" s="10">
        <f t="shared" si="21"/>
        <v>1002.8700000000001</v>
      </c>
      <c r="N201" s="10">
        <f t="shared" si="22"/>
        <v>21060.27</v>
      </c>
      <c r="O201" s="10">
        <v>589.88</v>
      </c>
      <c r="P201" s="10">
        <f t="shared" si="23"/>
        <v>7080.0400000000009</v>
      </c>
      <c r="Q201" s="12">
        <v>45975</v>
      </c>
    </row>
    <row r="202" spans="1:17" x14ac:dyDescent="0.25">
      <c r="A202" s="4">
        <v>2784</v>
      </c>
      <c r="B202" s="4" t="s">
        <v>16</v>
      </c>
      <c r="C202" s="4" t="s">
        <v>21</v>
      </c>
      <c r="D202" s="4" t="s">
        <v>33</v>
      </c>
      <c r="E202" s="4" t="s">
        <v>30</v>
      </c>
      <c r="F202" s="9">
        <v>25</v>
      </c>
      <c r="G202" s="10">
        <v>707</v>
      </c>
      <c r="H202" s="11">
        <v>0</v>
      </c>
      <c r="I202" s="10">
        <f t="shared" si="18"/>
        <v>17675</v>
      </c>
      <c r="J202" s="10">
        <f t="shared" si="19"/>
        <v>0</v>
      </c>
      <c r="K202" s="10">
        <f t="shared" si="20"/>
        <v>17675</v>
      </c>
      <c r="L202" s="11">
        <v>0.05</v>
      </c>
      <c r="M202" s="10">
        <f t="shared" si="21"/>
        <v>883.75</v>
      </c>
      <c r="N202" s="10">
        <f t="shared" si="22"/>
        <v>18558.75</v>
      </c>
      <c r="O202" s="10">
        <v>424.5</v>
      </c>
      <c r="P202" s="10">
        <f t="shared" si="23"/>
        <v>7062.5</v>
      </c>
      <c r="Q202" s="12">
        <v>45676</v>
      </c>
    </row>
    <row r="203" spans="1:17" x14ac:dyDescent="0.25">
      <c r="A203" s="4">
        <v>576</v>
      </c>
      <c r="B203" s="4" t="s">
        <v>16</v>
      </c>
      <c r="C203" s="4" t="s">
        <v>21</v>
      </c>
      <c r="D203" s="4" t="s">
        <v>28</v>
      </c>
      <c r="E203" s="4" t="s">
        <v>19</v>
      </c>
      <c r="F203" s="9">
        <v>21</v>
      </c>
      <c r="G203" s="10">
        <v>705</v>
      </c>
      <c r="H203" s="11">
        <v>0</v>
      </c>
      <c r="I203" s="10">
        <f t="shared" si="18"/>
        <v>14805</v>
      </c>
      <c r="J203" s="10">
        <f t="shared" si="19"/>
        <v>0</v>
      </c>
      <c r="K203" s="10">
        <f t="shared" si="20"/>
        <v>14805</v>
      </c>
      <c r="L203" s="11">
        <v>0.05</v>
      </c>
      <c r="M203" s="10">
        <f t="shared" si="21"/>
        <v>740.25</v>
      </c>
      <c r="N203" s="10">
        <f t="shared" si="22"/>
        <v>15545.25</v>
      </c>
      <c r="O203" s="10">
        <v>368.97</v>
      </c>
      <c r="P203" s="10">
        <f t="shared" si="23"/>
        <v>7056.6299999999992</v>
      </c>
      <c r="Q203" s="12">
        <v>45759</v>
      </c>
    </row>
    <row r="204" spans="1:17" x14ac:dyDescent="0.25">
      <c r="A204" s="4">
        <v>4289</v>
      </c>
      <c r="B204" s="4" t="s">
        <v>34</v>
      </c>
      <c r="C204" s="4" t="s">
        <v>24</v>
      </c>
      <c r="D204" s="4" t="s">
        <v>26</v>
      </c>
      <c r="E204" s="4" t="s">
        <v>29</v>
      </c>
      <c r="F204" s="9">
        <v>17</v>
      </c>
      <c r="G204" s="10">
        <v>1142</v>
      </c>
      <c r="H204" s="11">
        <v>0</v>
      </c>
      <c r="I204" s="10">
        <f t="shared" si="18"/>
        <v>19414</v>
      </c>
      <c r="J204" s="10">
        <f t="shared" si="19"/>
        <v>0</v>
      </c>
      <c r="K204" s="10">
        <f t="shared" si="20"/>
        <v>19414</v>
      </c>
      <c r="L204" s="11">
        <v>0.05</v>
      </c>
      <c r="M204" s="10">
        <f t="shared" si="21"/>
        <v>970.7</v>
      </c>
      <c r="N204" s="10">
        <f t="shared" si="22"/>
        <v>20384.7</v>
      </c>
      <c r="O204" s="10">
        <v>728.19</v>
      </c>
      <c r="P204" s="10">
        <f t="shared" si="23"/>
        <v>7034.7699999999986</v>
      </c>
      <c r="Q204" s="12">
        <v>45921</v>
      </c>
    </row>
    <row r="205" spans="1:17" x14ac:dyDescent="0.25">
      <c r="A205" s="4">
        <v>4418</v>
      </c>
      <c r="B205" s="4" t="s">
        <v>38</v>
      </c>
      <c r="C205" s="4" t="s">
        <v>17</v>
      </c>
      <c r="D205" s="4" t="s">
        <v>26</v>
      </c>
      <c r="E205" s="4" t="s">
        <v>19</v>
      </c>
      <c r="F205" s="9">
        <v>25</v>
      </c>
      <c r="G205" s="10">
        <v>681</v>
      </c>
      <c r="H205" s="11">
        <v>0</v>
      </c>
      <c r="I205" s="10">
        <f t="shared" si="18"/>
        <v>17025</v>
      </c>
      <c r="J205" s="10">
        <f t="shared" si="19"/>
        <v>0</v>
      </c>
      <c r="K205" s="10">
        <f t="shared" si="20"/>
        <v>17025</v>
      </c>
      <c r="L205" s="11">
        <v>0.05</v>
      </c>
      <c r="M205" s="10">
        <f t="shared" si="21"/>
        <v>851.25</v>
      </c>
      <c r="N205" s="10">
        <f t="shared" si="22"/>
        <v>17876.25</v>
      </c>
      <c r="O205" s="10">
        <v>399.84</v>
      </c>
      <c r="P205" s="10">
        <f t="shared" si="23"/>
        <v>7029</v>
      </c>
      <c r="Q205" s="12">
        <v>45748</v>
      </c>
    </row>
    <row r="206" spans="1:17" x14ac:dyDescent="0.25">
      <c r="A206" s="4">
        <v>548</v>
      </c>
      <c r="B206" s="4" t="s">
        <v>23</v>
      </c>
      <c r="C206" s="4" t="s">
        <v>21</v>
      </c>
      <c r="D206" s="4" t="s">
        <v>18</v>
      </c>
      <c r="E206" s="4" t="s">
        <v>36</v>
      </c>
      <c r="F206" s="9">
        <v>20</v>
      </c>
      <c r="G206" s="10">
        <v>1089</v>
      </c>
      <c r="H206" s="11">
        <v>0.1</v>
      </c>
      <c r="I206" s="10">
        <f t="shared" si="18"/>
        <v>21780</v>
      </c>
      <c r="J206" s="10">
        <f t="shared" si="19"/>
        <v>2178</v>
      </c>
      <c r="K206" s="10">
        <f t="shared" si="20"/>
        <v>19602</v>
      </c>
      <c r="L206" s="11">
        <v>0.05</v>
      </c>
      <c r="M206" s="10">
        <f t="shared" si="21"/>
        <v>980.1</v>
      </c>
      <c r="N206" s="10">
        <f t="shared" si="22"/>
        <v>20582.099999999999</v>
      </c>
      <c r="O206" s="10">
        <v>629.4</v>
      </c>
      <c r="P206" s="10">
        <f t="shared" si="23"/>
        <v>7014</v>
      </c>
      <c r="Q206" s="12">
        <v>45992</v>
      </c>
    </row>
    <row r="207" spans="1:17" x14ac:dyDescent="0.25">
      <c r="A207" s="4">
        <v>1422</v>
      </c>
      <c r="B207" s="4" t="s">
        <v>16</v>
      </c>
      <c r="C207" s="4" t="s">
        <v>17</v>
      </c>
      <c r="D207" s="4" t="s">
        <v>18</v>
      </c>
      <c r="E207" s="4" t="s">
        <v>29</v>
      </c>
      <c r="F207" s="9">
        <v>25</v>
      </c>
      <c r="G207" s="10">
        <v>1000</v>
      </c>
      <c r="H207" s="11">
        <v>0.15</v>
      </c>
      <c r="I207" s="10">
        <f t="shared" si="18"/>
        <v>25000</v>
      </c>
      <c r="J207" s="10">
        <f t="shared" si="19"/>
        <v>3750</v>
      </c>
      <c r="K207" s="10">
        <f t="shared" si="20"/>
        <v>21250</v>
      </c>
      <c r="L207" s="11">
        <v>0.05</v>
      </c>
      <c r="M207" s="10">
        <f t="shared" si="21"/>
        <v>1062.5</v>
      </c>
      <c r="N207" s="10">
        <f t="shared" si="22"/>
        <v>22312.5</v>
      </c>
      <c r="O207" s="10">
        <v>569.75</v>
      </c>
      <c r="P207" s="10">
        <f t="shared" si="23"/>
        <v>7006.25</v>
      </c>
      <c r="Q207" s="12">
        <v>45840</v>
      </c>
    </row>
    <row r="208" spans="1:17" x14ac:dyDescent="0.25">
      <c r="A208" s="4">
        <v>84</v>
      </c>
      <c r="B208" s="4" t="s">
        <v>34</v>
      </c>
      <c r="C208" s="4" t="s">
        <v>17</v>
      </c>
      <c r="D208" s="4" t="s">
        <v>26</v>
      </c>
      <c r="E208" s="4" t="s">
        <v>19</v>
      </c>
      <c r="F208" s="9">
        <v>23</v>
      </c>
      <c r="G208" s="10">
        <v>1142</v>
      </c>
      <c r="H208" s="11">
        <v>0.1</v>
      </c>
      <c r="I208" s="10">
        <f t="shared" si="18"/>
        <v>26266</v>
      </c>
      <c r="J208" s="10">
        <f t="shared" si="19"/>
        <v>2626.6000000000004</v>
      </c>
      <c r="K208" s="10">
        <f t="shared" si="20"/>
        <v>23639.4</v>
      </c>
      <c r="L208" s="11">
        <v>0.05</v>
      </c>
      <c r="M208" s="10">
        <f t="shared" si="21"/>
        <v>1181.97</v>
      </c>
      <c r="N208" s="10">
        <f t="shared" si="22"/>
        <v>24821.370000000003</v>
      </c>
      <c r="O208" s="10">
        <v>723.21</v>
      </c>
      <c r="P208" s="10">
        <f t="shared" si="23"/>
        <v>7005.57</v>
      </c>
      <c r="Q208" s="12">
        <v>45979</v>
      </c>
    </row>
    <row r="209" spans="1:17" x14ac:dyDescent="0.25">
      <c r="A209" s="4">
        <v>1715</v>
      </c>
      <c r="B209" s="4" t="s">
        <v>32</v>
      </c>
      <c r="C209" s="4" t="s">
        <v>24</v>
      </c>
      <c r="D209" s="4" t="s">
        <v>26</v>
      </c>
      <c r="E209" s="4" t="s">
        <v>30</v>
      </c>
      <c r="F209" s="9">
        <v>24</v>
      </c>
      <c r="G209" s="10">
        <v>847</v>
      </c>
      <c r="H209" s="11">
        <v>0.15</v>
      </c>
      <c r="I209" s="10">
        <f t="shared" si="18"/>
        <v>20328</v>
      </c>
      <c r="J209" s="10">
        <f t="shared" si="19"/>
        <v>3049.2</v>
      </c>
      <c r="K209" s="10">
        <f t="shared" si="20"/>
        <v>17278.8</v>
      </c>
      <c r="L209" s="11">
        <v>0.05</v>
      </c>
      <c r="M209" s="10">
        <f t="shared" si="21"/>
        <v>863.94</v>
      </c>
      <c r="N209" s="10">
        <f t="shared" si="22"/>
        <v>18142.739999999998</v>
      </c>
      <c r="O209" s="10">
        <v>428.33</v>
      </c>
      <c r="P209" s="10">
        <f t="shared" si="23"/>
        <v>6998.8799999999992</v>
      </c>
      <c r="Q209" s="12">
        <v>45783</v>
      </c>
    </row>
    <row r="210" spans="1:17" x14ac:dyDescent="0.25">
      <c r="A210" s="4">
        <v>3450</v>
      </c>
      <c r="B210" s="4" t="s">
        <v>34</v>
      </c>
      <c r="C210" s="4" t="s">
        <v>24</v>
      </c>
      <c r="D210" s="4" t="s">
        <v>33</v>
      </c>
      <c r="E210" s="4" t="s">
        <v>19</v>
      </c>
      <c r="F210" s="9">
        <v>21</v>
      </c>
      <c r="G210" s="10">
        <v>1160</v>
      </c>
      <c r="H210" s="11">
        <v>0.05</v>
      </c>
      <c r="I210" s="10">
        <f t="shared" si="18"/>
        <v>24360</v>
      </c>
      <c r="J210" s="10">
        <f t="shared" si="19"/>
        <v>1218</v>
      </c>
      <c r="K210" s="10">
        <f t="shared" si="20"/>
        <v>23142</v>
      </c>
      <c r="L210" s="11">
        <v>0.05</v>
      </c>
      <c r="M210" s="10">
        <f t="shared" si="21"/>
        <v>1157.1000000000001</v>
      </c>
      <c r="N210" s="10">
        <f t="shared" si="22"/>
        <v>24299.1</v>
      </c>
      <c r="O210" s="10">
        <v>769.43</v>
      </c>
      <c r="P210" s="10">
        <f t="shared" si="23"/>
        <v>6983.9700000000012</v>
      </c>
      <c r="Q210" s="12">
        <v>45901</v>
      </c>
    </row>
    <row r="211" spans="1:17" x14ac:dyDescent="0.25">
      <c r="A211" s="4">
        <v>551</v>
      </c>
      <c r="B211" s="4" t="s">
        <v>31</v>
      </c>
      <c r="C211" s="4" t="s">
        <v>21</v>
      </c>
      <c r="D211" s="4" t="s">
        <v>33</v>
      </c>
      <c r="E211" s="4" t="s">
        <v>22</v>
      </c>
      <c r="F211" s="9">
        <v>21</v>
      </c>
      <c r="G211" s="10">
        <v>942</v>
      </c>
      <c r="H211" s="11">
        <v>0.1</v>
      </c>
      <c r="I211" s="10">
        <f t="shared" si="18"/>
        <v>19782</v>
      </c>
      <c r="J211" s="10">
        <f t="shared" si="19"/>
        <v>1978.2</v>
      </c>
      <c r="K211" s="10">
        <f t="shared" si="20"/>
        <v>17803.8</v>
      </c>
      <c r="L211" s="11">
        <v>0.05</v>
      </c>
      <c r="M211" s="10">
        <f t="shared" si="21"/>
        <v>890.19</v>
      </c>
      <c r="N211" s="10">
        <f t="shared" si="22"/>
        <v>18693.989999999998</v>
      </c>
      <c r="O211" s="10">
        <v>515.54</v>
      </c>
      <c r="P211" s="10">
        <f t="shared" si="23"/>
        <v>6977.4599999999991</v>
      </c>
      <c r="Q211" s="12">
        <v>45994</v>
      </c>
    </row>
    <row r="212" spans="1:17" x14ac:dyDescent="0.25">
      <c r="A212" s="4">
        <v>632</v>
      </c>
      <c r="B212" s="4" t="s">
        <v>34</v>
      </c>
      <c r="C212" s="4" t="s">
        <v>17</v>
      </c>
      <c r="D212" s="4" t="s">
        <v>28</v>
      </c>
      <c r="E212" s="4" t="s">
        <v>30</v>
      </c>
      <c r="F212" s="9">
        <v>19</v>
      </c>
      <c r="G212" s="10">
        <v>836</v>
      </c>
      <c r="H212" s="11">
        <v>0</v>
      </c>
      <c r="I212" s="10">
        <f t="shared" si="18"/>
        <v>15884</v>
      </c>
      <c r="J212" s="10">
        <f t="shared" si="19"/>
        <v>0</v>
      </c>
      <c r="K212" s="10">
        <f t="shared" si="20"/>
        <v>15884</v>
      </c>
      <c r="L212" s="11">
        <v>0.05</v>
      </c>
      <c r="M212" s="10">
        <f t="shared" si="21"/>
        <v>794.2</v>
      </c>
      <c r="N212" s="10">
        <f t="shared" si="22"/>
        <v>16678.2</v>
      </c>
      <c r="O212" s="10">
        <v>469.25</v>
      </c>
      <c r="P212" s="10">
        <f t="shared" si="23"/>
        <v>6968.25</v>
      </c>
      <c r="Q212" s="12">
        <v>45871</v>
      </c>
    </row>
    <row r="213" spans="1:17" x14ac:dyDescent="0.25">
      <c r="A213" s="4">
        <v>538</v>
      </c>
      <c r="B213" s="4" t="s">
        <v>35</v>
      </c>
      <c r="C213" s="4" t="s">
        <v>24</v>
      </c>
      <c r="D213" s="4" t="s">
        <v>26</v>
      </c>
      <c r="E213" s="4" t="s">
        <v>30</v>
      </c>
      <c r="F213" s="9">
        <v>19</v>
      </c>
      <c r="G213" s="10">
        <v>959</v>
      </c>
      <c r="H213" s="11">
        <v>0</v>
      </c>
      <c r="I213" s="10">
        <f t="shared" si="18"/>
        <v>18221</v>
      </c>
      <c r="J213" s="10">
        <f t="shared" si="19"/>
        <v>0</v>
      </c>
      <c r="K213" s="10">
        <f t="shared" si="20"/>
        <v>18221</v>
      </c>
      <c r="L213" s="11">
        <v>0.05</v>
      </c>
      <c r="M213" s="10">
        <f t="shared" si="21"/>
        <v>911.05000000000007</v>
      </c>
      <c r="N213" s="10">
        <f t="shared" si="22"/>
        <v>19132.05</v>
      </c>
      <c r="O213" s="10">
        <v>593.37</v>
      </c>
      <c r="P213" s="10">
        <f t="shared" si="23"/>
        <v>6946.9699999999993</v>
      </c>
      <c r="Q213" s="12">
        <v>45758</v>
      </c>
    </row>
    <row r="214" spans="1:17" x14ac:dyDescent="0.25">
      <c r="A214" s="4">
        <v>2008</v>
      </c>
      <c r="B214" s="4" t="s">
        <v>32</v>
      </c>
      <c r="C214" s="4" t="s">
        <v>21</v>
      </c>
      <c r="D214" s="4" t="s">
        <v>33</v>
      </c>
      <c r="E214" s="4" t="s">
        <v>25</v>
      </c>
      <c r="F214" s="9">
        <v>25</v>
      </c>
      <c r="G214" s="10">
        <v>990</v>
      </c>
      <c r="H214" s="11">
        <v>0.1</v>
      </c>
      <c r="I214" s="10">
        <f t="shared" si="18"/>
        <v>24750</v>
      </c>
      <c r="J214" s="10">
        <f t="shared" si="19"/>
        <v>2475</v>
      </c>
      <c r="K214" s="10">
        <f t="shared" si="20"/>
        <v>22275</v>
      </c>
      <c r="L214" s="11">
        <v>0.05</v>
      </c>
      <c r="M214" s="10">
        <f t="shared" si="21"/>
        <v>1113.75</v>
      </c>
      <c r="N214" s="10">
        <f t="shared" si="22"/>
        <v>23388.75</v>
      </c>
      <c r="O214" s="10">
        <v>613.23</v>
      </c>
      <c r="P214" s="10">
        <f t="shared" si="23"/>
        <v>6944.25</v>
      </c>
      <c r="Q214" s="12">
        <v>45762</v>
      </c>
    </row>
    <row r="215" spans="1:17" x14ac:dyDescent="0.25">
      <c r="A215" s="4">
        <v>1244</v>
      </c>
      <c r="B215" s="4" t="s">
        <v>38</v>
      </c>
      <c r="C215" s="4" t="s">
        <v>17</v>
      </c>
      <c r="D215" s="4" t="s">
        <v>26</v>
      </c>
      <c r="E215" s="4" t="s">
        <v>27</v>
      </c>
      <c r="F215" s="9">
        <v>23</v>
      </c>
      <c r="G215" s="10">
        <v>811</v>
      </c>
      <c r="H215" s="11">
        <v>0.1</v>
      </c>
      <c r="I215" s="10">
        <f t="shared" si="18"/>
        <v>18653</v>
      </c>
      <c r="J215" s="10">
        <f t="shared" si="19"/>
        <v>1865.3000000000002</v>
      </c>
      <c r="K215" s="10">
        <f t="shared" si="20"/>
        <v>16787.7</v>
      </c>
      <c r="L215" s="11">
        <v>0.05</v>
      </c>
      <c r="M215" s="10">
        <f t="shared" si="21"/>
        <v>839.3850000000001</v>
      </c>
      <c r="N215" s="10">
        <f t="shared" si="22"/>
        <v>17627.084999999999</v>
      </c>
      <c r="O215" s="10">
        <v>428.4</v>
      </c>
      <c r="P215" s="10">
        <f t="shared" si="23"/>
        <v>6934.5000000000018</v>
      </c>
      <c r="Q215" s="12">
        <v>45766</v>
      </c>
    </row>
    <row r="216" spans="1:17" x14ac:dyDescent="0.25">
      <c r="A216" s="4">
        <v>2734</v>
      </c>
      <c r="B216" s="4" t="s">
        <v>31</v>
      </c>
      <c r="C216" s="4" t="s">
        <v>17</v>
      </c>
      <c r="D216" s="4" t="s">
        <v>28</v>
      </c>
      <c r="E216" s="4" t="s">
        <v>29</v>
      </c>
      <c r="F216" s="9">
        <v>17</v>
      </c>
      <c r="G216" s="10">
        <v>1043</v>
      </c>
      <c r="H216" s="11">
        <v>0.05</v>
      </c>
      <c r="I216" s="10">
        <f t="shared" si="18"/>
        <v>17731</v>
      </c>
      <c r="J216" s="10">
        <f t="shared" si="19"/>
        <v>886.55000000000007</v>
      </c>
      <c r="K216" s="10">
        <f t="shared" si="20"/>
        <v>16844.45</v>
      </c>
      <c r="L216" s="11">
        <v>0.05</v>
      </c>
      <c r="M216" s="10">
        <f t="shared" si="21"/>
        <v>842.22250000000008</v>
      </c>
      <c r="N216" s="10">
        <f t="shared" si="22"/>
        <v>17686.672500000001</v>
      </c>
      <c r="O216" s="10">
        <v>583.16</v>
      </c>
      <c r="P216" s="10">
        <f t="shared" si="23"/>
        <v>6930.7300000000014</v>
      </c>
      <c r="Q216" s="12">
        <v>45936</v>
      </c>
    </row>
    <row r="217" spans="1:17" x14ac:dyDescent="0.25">
      <c r="A217" s="4">
        <v>3405</v>
      </c>
      <c r="B217" s="4" t="s">
        <v>34</v>
      </c>
      <c r="C217" s="4" t="s">
        <v>21</v>
      </c>
      <c r="D217" s="4" t="s">
        <v>33</v>
      </c>
      <c r="E217" s="4" t="s">
        <v>27</v>
      </c>
      <c r="F217" s="9">
        <v>17</v>
      </c>
      <c r="G217" s="10">
        <v>1157</v>
      </c>
      <c r="H217" s="11">
        <v>0.1</v>
      </c>
      <c r="I217" s="10">
        <f t="shared" si="18"/>
        <v>19669</v>
      </c>
      <c r="J217" s="10">
        <f t="shared" si="19"/>
        <v>1966.9</v>
      </c>
      <c r="K217" s="10">
        <f t="shared" si="20"/>
        <v>17702.099999999999</v>
      </c>
      <c r="L217" s="11">
        <v>0.05</v>
      </c>
      <c r="M217" s="10">
        <f t="shared" si="21"/>
        <v>885.10500000000002</v>
      </c>
      <c r="N217" s="10">
        <f t="shared" si="22"/>
        <v>18587.204999999998</v>
      </c>
      <c r="O217" s="10">
        <v>634.05999999999995</v>
      </c>
      <c r="P217" s="10">
        <f t="shared" si="23"/>
        <v>6923.08</v>
      </c>
      <c r="Q217" s="12">
        <v>45868</v>
      </c>
    </row>
    <row r="218" spans="1:17" x14ac:dyDescent="0.25">
      <c r="A218" s="4">
        <v>4916</v>
      </c>
      <c r="B218" s="4" t="s">
        <v>23</v>
      </c>
      <c r="C218" s="4" t="s">
        <v>24</v>
      </c>
      <c r="D218" s="4" t="s">
        <v>26</v>
      </c>
      <c r="E218" s="4" t="s">
        <v>37</v>
      </c>
      <c r="F218" s="9">
        <v>22</v>
      </c>
      <c r="G218" s="10">
        <v>1196</v>
      </c>
      <c r="H218" s="11">
        <v>0.05</v>
      </c>
      <c r="I218" s="10">
        <f t="shared" si="18"/>
        <v>26312</v>
      </c>
      <c r="J218" s="10">
        <f t="shared" si="19"/>
        <v>1315.6000000000001</v>
      </c>
      <c r="K218" s="10">
        <f t="shared" si="20"/>
        <v>24996.400000000001</v>
      </c>
      <c r="L218" s="11">
        <v>0.05</v>
      </c>
      <c r="M218" s="10">
        <f t="shared" si="21"/>
        <v>1249.8200000000002</v>
      </c>
      <c r="N218" s="10">
        <f t="shared" si="22"/>
        <v>26246.22</v>
      </c>
      <c r="O218" s="10">
        <v>821.55</v>
      </c>
      <c r="P218" s="10">
        <f t="shared" si="23"/>
        <v>6922.3000000000029</v>
      </c>
      <c r="Q218" s="12">
        <v>45951</v>
      </c>
    </row>
    <row r="219" spans="1:17" x14ac:dyDescent="0.25">
      <c r="A219" s="4">
        <v>978</v>
      </c>
      <c r="B219" s="4" t="s">
        <v>20</v>
      </c>
      <c r="C219" s="4" t="s">
        <v>24</v>
      </c>
      <c r="D219" s="4" t="s">
        <v>18</v>
      </c>
      <c r="E219" s="4" t="s">
        <v>25</v>
      </c>
      <c r="F219" s="9">
        <v>22</v>
      </c>
      <c r="G219" s="10">
        <v>770</v>
      </c>
      <c r="H219" s="11">
        <v>0</v>
      </c>
      <c r="I219" s="10">
        <f t="shared" si="18"/>
        <v>16940</v>
      </c>
      <c r="J219" s="10">
        <f t="shared" si="19"/>
        <v>0</v>
      </c>
      <c r="K219" s="10">
        <f t="shared" si="20"/>
        <v>16940</v>
      </c>
      <c r="L219" s="11">
        <v>0.05</v>
      </c>
      <c r="M219" s="10">
        <f t="shared" si="21"/>
        <v>847</v>
      </c>
      <c r="N219" s="10">
        <f t="shared" si="22"/>
        <v>17787</v>
      </c>
      <c r="O219" s="10">
        <v>455.85</v>
      </c>
      <c r="P219" s="10">
        <f t="shared" si="23"/>
        <v>6911.2999999999993</v>
      </c>
      <c r="Q219" s="12">
        <v>45979</v>
      </c>
    </row>
    <row r="220" spans="1:17" x14ac:dyDescent="0.25">
      <c r="A220" s="4">
        <v>3296</v>
      </c>
      <c r="B220" s="4" t="s">
        <v>16</v>
      </c>
      <c r="C220" s="4" t="s">
        <v>24</v>
      </c>
      <c r="D220" s="4" t="s">
        <v>28</v>
      </c>
      <c r="E220" s="4" t="s">
        <v>25</v>
      </c>
      <c r="F220" s="9">
        <v>14</v>
      </c>
      <c r="G220" s="10">
        <v>1157</v>
      </c>
      <c r="H220" s="11">
        <v>0</v>
      </c>
      <c r="I220" s="10">
        <f t="shared" si="18"/>
        <v>16198</v>
      </c>
      <c r="J220" s="10">
        <f t="shared" si="19"/>
        <v>0</v>
      </c>
      <c r="K220" s="10">
        <f t="shared" si="20"/>
        <v>16198</v>
      </c>
      <c r="L220" s="11">
        <v>0.05</v>
      </c>
      <c r="M220" s="10">
        <f t="shared" si="21"/>
        <v>809.90000000000009</v>
      </c>
      <c r="N220" s="10">
        <f t="shared" si="22"/>
        <v>17007.900000000001</v>
      </c>
      <c r="O220" s="10">
        <v>663.36</v>
      </c>
      <c r="P220" s="10">
        <f t="shared" si="23"/>
        <v>6910.9599999999991</v>
      </c>
      <c r="Q220" s="12">
        <v>45753</v>
      </c>
    </row>
    <row r="221" spans="1:17" x14ac:dyDescent="0.25">
      <c r="A221" s="4">
        <v>3756</v>
      </c>
      <c r="B221" s="4" t="s">
        <v>20</v>
      </c>
      <c r="C221" s="4" t="s">
        <v>21</v>
      </c>
      <c r="D221" s="4" t="s">
        <v>33</v>
      </c>
      <c r="E221" s="4" t="s">
        <v>22</v>
      </c>
      <c r="F221" s="9">
        <v>25</v>
      </c>
      <c r="G221" s="10">
        <v>1145</v>
      </c>
      <c r="H221" s="11">
        <v>0.1</v>
      </c>
      <c r="I221" s="10">
        <f t="shared" si="18"/>
        <v>28625</v>
      </c>
      <c r="J221" s="10">
        <f t="shared" si="19"/>
        <v>2862.5</v>
      </c>
      <c r="K221" s="10">
        <f t="shared" si="20"/>
        <v>25762.5</v>
      </c>
      <c r="L221" s="11">
        <v>0.05</v>
      </c>
      <c r="M221" s="10">
        <f t="shared" si="21"/>
        <v>1288.125</v>
      </c>
      <c r="N221" s="10">
        <f t="shared" si="22"/>
        <v>27050.625</v>
      </c>
      <c r="O221" s="10">
        <v>754.52</v>
      </c>
      <c r="P221" s="10">
        <f t="shared" si="23"/>
        <v>6899.5</v>
      </c>
      <c r="Q221" s="12">
        <v>45722</v>
      </c>
    </row>
    <row r="222" spans="1:17" x14ac:dyDescent="0.25">
      <c r="A222" s="4">
        <v>2143</v>
      </c>
      <c r="B222" s="4" t="s">
        <v>35</v>
      </c>
      <c r="C222" s="4" t="s">
        <v>24</v>
      </c>
      <c r="D222" s="4" t="s">
        <v>18</v>
      </c>
      <c r="E222" s="4" t="s">
        <v>37</v>
      </c>
      <c r="F222" s="9">
        <v>23</v>
      </c>
      <c r="G222" s="10">
        <v>856</v>
      </c>
      <c r="H222" s="11">
        <v>0.05</v>
      </c>
      <c r="I222" s="10">
        <f t="shared" si="18"/>
        <v>19688</v>
      </c>
      <c r="J222" s="10">
        <f t="shared" si="19"/>
        <v>984.40000000000009</v>
      </c>
      <c r="K222" s="10">
        <f t="shared" si="20"/>
        <v>18703.599999999999</v>
      </c>
      <c r="L222" s="11">
        <v>0.05</v>
      </c>
      <c r="M222" s="10">
        <f t="shared" si="21"/>
        <v>935.18</v>
      </c>
      <c r="N222" s="10">
        <f t="shared" si="22"/>
        <v>19638.78</v>
      </c>
      <c r="O222" s="10">
        <v>514.27</v>
      </c>
      <c r="P222" s="10">
        <f t="shared" si="23"/>
        <v>6875.3899999999994</v>
      </c>
      <c r="Q222" s="12">
        <v>45964</v>
      </c>
    </row>
    <row r="223" spans="1:17" x14ac:dyDescent="0.25">
      <c r="A223" s="4">
        <v>723</v>
      </c>
      <c r="B223" s="4" t="s">
        <v>32</v>
      </c>
      <c r="C223" s="4" t="s">
        <v>21</v>
      </c>
      <c r="D223" s="4" t="s">
        <v>18</v>
      </c>
      <c r="E223" s="4" t="s">
        <v>22</v>
      </c>
      <c r="F223" s="9">
        <v>21</v>
      </c>
      <c r="G223" s="10">
        <v>1094</v>
      </c>
      <c r="H223" s="11">
        <v>0.1</v>
      </c>
      <c r="I223" s="10">
        <f t="shared" si="18"/>
        <v>22974</v>
      </c>
      <c r="J223" s="10">
        <f t="shared" si="19"/>
        <v>2297.4</v>
      </c>
      <c r="K223" s="10">
        <f t="shared" si="20"/>
        <v>20676.599999999999</v>
      </c>
      <c r="L223" s="11">
        <v>0.05</v>
      </c>
      <c r="M223" s="10">
        <f t="shared" si="21"/>
        <v>1033.83</v>
      </c>
      <c r="N223" s="10">
        <f t="shared" si="22"/>
        <v>21710.43</v>
      </c>
      <c r="O223" s="10">
        <v>658.71</v>
      </c>
      <c r="P223" s="10">
        <f t="shared" si="23"/>
        <v>6843.6899999999987</v>
      </c>
      <c r="Q223" s="12">
        <v>45816</v>
      </c>
    </row>
    <row r="224" spans="1:17" x14ac:dyDescent="0.25">
      <c r="A224" s="4">
        <v>4851</v>
      </c>
      <c r="B224" s="4" t="s">
        <v>34</v>
      </c>
      <c r="C224" s="4" t="s">
        <v>17</v>
      </c>
      <c r="D224" s="4" t="s">
        <v>18</v>
      </c>
      <c r="E224" s="4" t="s">
        <v>36</v>
      </c>
      <c r="F224" s="9">
        <v>15</v>
      </c>
      <c r="G224" s="10">
        <v>1033</v>
      </c>
      <c r="H224" s="11">
        <v>0</v>
      </c>
      <c r="I224" s="10">
        <f t="shared" si="18"/>
        <v>15495</v>
      </c>
      <c r="J224" s="10">
        <f t="shared" si="19"/>
        <v>0</v>
      </c>
      <c r="K224" s="10">
        <f t="shared" si="20"/>
        <v>15495</v>
      </c>
      <c r="L224" s="11">
        <v>0.05</v>
      </c>
      <c r="M224" s="10">
        <f t="shared" si="21"/>
        <v>774.75</v>
      </c>
      <c r="N224" s="10">
        <f t="shared" si="22"/>
        <v>16269.75</v>
      </c>
      <c r="O224" s="10">
        <v>576.86</v>
      </c>
      <c r="P224" s="10">
        <f t="shared" si="23"/>
        <v>6842.1</v>
      </c>
      <c r="Q224" s="12">
        <v>45991</v>
      </c>
    </row>
    <row r="225" spans="1:17" x14ac:dyDescent="0.25">
      <c r="A225" s="4">
        <v>4385</v>
      </c>
      <c r="B225" s="4" t="s">
        <v>38</v>
      </c>
      <c r="C225" s="4" t="s">
        <v>17</v>
      </c>
      <c r="D225" s="4" t="s">
        <v>28</v>
      </c>
      <c r="E225" s="4" t="s">
        <v>37</v>
      </c>
      <c r="F225" s="9">
        <v>18</v>
      </c>
      <c r="G225" s="10">
        <v>840</v>
      </c>
      <c r="H225" s="11">
        <v>0</v>
      </c>
      <c r="I225" s="10">
        <f t="shared" si="18"/>
        <v>15120</v>
      </c>
      <c r="J225" s="10">
        <f t="shared" si="19"/>
        <v>0</v>
      </c>
      <c r="K225" s="10">
        <f t="shared" si="20"/>
        <v>15120</v>
      </c>
      <c r="L225" s="11">
        <v>0.05</v>
      </c>
      <c r="M225" s="10">
        <f t="shared" si="21"/>
        <v>756</v>
      </c>
      <c r="N225" s="10">
        <f t="shared" si="22"/>
        <v>15876</v>
      </c>
      <c r="O225" s="10">
        <v>460.01</v>
      </c>
      <c r="P225" s="10">
        <f t="shared" si="23"/>
        <v>6839.82</v>
      </c>
      <c r="Q225" s="12">
        <v>46011</v>
      </c>
    </row>
    <row r="226" spans="1:17" x14ac:dyDescent="0.25">
      <c r="A226" s="4">
        <v>786</v>
      </c>
      <c r="B226" s="4" t="s">
        <v>35</v>
      </c>
      <c r="C226" s="4" t="s">
        <v>21</v>
      </c>
      <c r="D226" s="4" t="s">
        <v>26</v>
      </c>
      <c r="E226" s="4" t="s">
        <v>19</v>
      </c>
      <c r="F226" s="9">
        <v>17</v>
      </c>
      <c r="G226" s="10">
        <v>1132</v>
      </c>
      <c r="H226" s="11">
        <v>0.05</v>
      </c>
      <c r="I226" s="10">
        <f t="shared" si="18"/>
        <v>19244</v>
      </c>
      <c r="J226" s="10">
        <f t="shared" si="19"/>
        <v>962.2</v>
      </c>
      <c r="K226" s="10">
        <f t="shared" si="20"/>
        <v>18281.8</v>
      </c>
      <c r="L226" s="11">
        <v>0.05</v>
      </c>
      <c r="M226" s="10">
        <f t="shared" si="21"/>
        <v>914.09</v>
      </c>
      <c r="N226" s="10">
        <f t="shared" si="22"/>
        <v>19195.89</v>
      </c>
      <c r="O226" s="10">
        <v>673.43</v>
      </c>
      <c r="P226" s="10">
        <f t="shared" si="23"/>
        <v>6833.49</v>
      </c>
      <c r="Q226" s="12">
        <v>45872</v>
      </c>
    </row>
    <row r="227" spans="1:17" x14ac:dyDescent="0.25">
      <c r="A227" s="4">
        <v>1260</v>
      </c>
      <c r="B227" s="4" t="s">
        <v>16</v>
      </c>
      <c r="C227" s="4" t="s">
        <v>21</v>
      </c>
      <c r="D227" s="4" t="s">
        <v>28</v>
      </c>
      <c r="E227" s="4" t="s">
        <v>27</v>
      </c>
      <c r="F227" s="9">
        <v>19</v>
      </c>
      <c r="G227" s="10">
        <v>1112</v>
      </c>
      <c r="H227" s="11">
        <v>0.05</v>
      </c>
      <c r="I227" s="10">
        <f t="shared" si="18"/>
        <v>21128</v>
      </c>
      <c r="J227" s="10">
        <f t="shared" si="19"/>
        <v>1056.4000000000001</v>
      </c>
      <c r="K227" s="10">
        <f t="shared" si="20"/>
        <v>20071.599999999999</v>
      </c>
      <c r="L227" s="11">
        <v>0.05</v>
      </c>
      <c r="M227" s="10">
        <f t="shared" si="21"/>
        <v>1003.5799999999999</v>
      </c>
      <c r="N227" s="10">
        <f t="shared" si="22"/>
        <v>21075.18</v>
      </c>
      <c r="O227" s="10">
        <v>696.83</v>
      </c>
      <c r="P227" s="10">
        <f t="shared" si="23"/>
        <v>6831.8299999999981</v>
      </c>
      <c r="Q227" s="12">
        <v>45858</v>
      </c>
    </row>
    <row r="228" spans="1:17" x14ac:dyDescent="0.25">
      <c r="A228" s="4">
        <v>3396</v>
      </c>
      <c r="B228" s="4" t="s">
        <v>35</v>
      </c>
      <c r="C228" s="4" t="s">
        <v>24</v>
      </c>
      <c r="D228" s="4" t="s">
        <v>18</v>
      </c>
      <c r="E228" s="4" t="s">
        <v>30</v>
      </c>
      <c r="F228" s="9">
        <v>21</v>
      </c>
      <c r="G228" s="10">
        <v>1130</v>
      </c>
      <c r="H228" s="11">
        <v>0.1</v>
      </c>
      <c r="I228" s="10">
        <f t="shared" si="18"/>
        <v>23730</v>
      </c>
      <c r="J228" s="10">
        <f t="shared" si="19"/>
        <v>2373</v>
      </c>
      <c r="K228" s="10">
        <f t="shared" si="20"/>
        <v>21357</v>
      </c>
      <c r="L228" s="11">
        <v>0.05</v>
      </c>
      <c r="M228" s="10">
        <f t="shared" si="21"/>
        <v>1067.8500000000001</v>
      </c>
      <c r="N228" s="10">
        <f t="shared" si="22"/>
        <v>22424.85</v>
      </c>
      <c r="O228" s="10">
        <v>692.06</v>
      </c>
      <c r="P228" s="10">
        <f t="shared" si="23"/>
        <v>6823.7400000000016</v>
      </c>
      <c r="Q228" s="12">
        <v>45762</v>
      </c>
    </row>
    <row r="229" spans="1:17" x14ac:dyDescent="0.25">
      <c r="A229" s="4">
        <v>3034</v>
      </c>
      <c r="B229" s="4" t="s">
        <v>35</v>
      </c>
      <c r="C229" s="4" t="s">
        <v>24</v>
      </c>
      <c r="D229" s="4" t="s">
        <v>18</v>
      </c>
      <c r="E229" s="4" t="s">
        <v>36</v>
      </c>
      <c r="F229" s="9">
        <v>17</v>
      </c>
      <c r="G229" s="10">
        <v>899</v>
      </c>
      <c r="H229" s="11">
        <v>0</v>
      </c>
      <c r="I229" s="10">
        <f t="shared" si="18"/>
        <v>15283</v>
      </c>
      <c r="J229" s="10">
        <f t="shared" si="19"/>
        <v>0</v>
      </c>
      <c r="K229" s="10">
        <f t="shared" si="20"/>
        <v>15283</v>
      </c>
      <c r="L229" s="11">
        <v>0.05</v>
      </c>
      <c r="M229" s="10">
        <f t="shared" si="21"/>
        <v>764.15000000000009</v>
      </c>
      <c r="N229" s="10">
        <f t="shared" si="22"/>
        <v>16047.15</v>
      </c>
      <c r="O229" s="10">
        <v>498.17</v>
      </c>
      <c r="P229" s="10">
        <f t="shared" si="23"/>
        <v>6814.1100000000006</v>
      </c>
      <c r="Q229" s="12">
        <v>46010</v>
      </c>
    </row>
    <row r="230" spans="1:17" x14ac:dyDescent="0.25">
      <c r="A230" s="4">
        <v>1193</v>
      </c>
      <c r="B230" s="4" t="s">
        <v>23</v>
      </c>
      <c r="C230" s="4" t="s">
        <v>21</v>
      </c>
      <c r="D230" s="4" t="s">
        <v>33</v>
      </c>
      <c r="E230" s="4" t="s">
        <v>27</v>
      </c>
      <c r="F230" s="9">
        <v>22</v>
      </c>
      <c r="G230" s="10">
        <v>1104</v>
      </c>
      <c r="H230" s="11">
        <v>0.15</v>
      </c>
      <c r="I230" s="10">
        <f t="shared" si="18"/>
        <v>24288</v>
      </c>
      <c r="J230" s="10">
        <f t="shared" si="19"/>
        <v>3643.2</v>
      </c>
      <c r="K230" s="10">
        <f t="shared" si="20"/>
        <v>20644.8</v>
      </c>
      <c r="L230" s="11">
        <v>0.05</v>
      </c>
      <c r="M230" s="10">
        <f t="shared" si="21"/>
        <v>1032.24</v>
      </c>
      <c r="N230" s="10">
        <f t="shared" si="22"/>
        <v>21677.040000000001</v>
      </c>
      <c r="O230" s="10">
        <v>628.84</v>
      </c>
      <c r="P230" s="10">
        <f t="shared" si="23"/>
        <v>6810.3199999999979</v>
      </c>
      <c r="Q230" s="12">
        <v>45869</v>
      </c>
    </row>
    <row r="231" spans="1:17" x14ac:dyDescent="0.25">
      <c r="A231" s="4">
        <v>3485</v>
      </c>
      <c r="B231" s="4" t="s">
        <v>31</v>
      </c>
      <c r="C231" s="4" t="s">
        <v>17</v>
      </c>
      <c r="D231" s="4" t="s">
        <v>33</v>
      </c>
      <c r="E231" s="4" t="s">
        <v>25</v>
      </c>
      <c r="F231" s="9">
        <v>18</v>
      </c>
      <c r="G231" s="10">
        <v>970</v>
      </c>
      <c r="H231" s="11">
        <v>0</v>
      </c>
      <c r="I231" s="10">
        <f t="shared" si="18"/>
        <v>17460</v>
      </c>
      <c r="J231" s="10">
        <f t="shared" si="19"/>
        <v>0</v>
      </c>
      <c r="K231" s="10">
        <f t="shared" si="20"/>
        <v>17460</v>
      </c>
      <c r="L231" s="11">
        <v>0.05</v>
      </c>
      <c r="M231" s="10">
        <f t="shared" si="21"/>
        <v>873</v>
      </c>
      <c r="N231" s="10">
        <f t="shared" si="22"/>
        <v>18333</v>
      </c>
      <c r="O231" s="10">
        <v>591.89</v>
      </c>
      <c r="P231" s="10">
        <f t="shared" si="23"/>
        <v>6805.98</v>
      </c>
      <c r="Q231" s="12">
        <v>45663</v>
      </c>
    </row>
    <row r="232" spans="1:17" x14ac:dyDescent="0.25">
      <c r="A232" s="4">
        <v>916</v>
      </c>
      <c r="B232" s="4" t="s">
        <v>35</v>
      </c>
      <c r="C232" s="4" t="s">
        <v>21</v>
      </c>
      <c r="D232" s="4" t="s">
        <v>26</v>
      </c>
      <c r="E232" s="4" t="s">
        <v>25</v>
      </c>
      <c r="F232" s="9">
        <v>21</v>
      </c>
      <c r="G232" s="10">
        <v>940</v>
      </c>
      <c r="H232" s="11">
        <v>0.05</v>
      </c>
      <c r="I232" s="10">
        <f t="shared" si="18"/>
        <v>19740</v>
      </c>
      <c r="J232" s="10">
        <f t="shared" si="19"/>
        <v>987</v>
      </c>
      <c r="K232" s="10">
        <f t="shared" si="20"/>
        <v>18753</v>
      </c>
      <c r="L232" s="11">
        <v>0.05</v>
      </c>
      <c r="M232" s="10">
        <f t="shared" si="21"/>
        <v>937.65000000000009</v>
      </c>
      <c r="N232" s="10">
        <f t="shared" si="22"/>
        <v>19690.650000000001</v>
      </c>
      <c r="O232" s="10">
        <v>569.89</v>
      </c>
      <c r="P232" s="10">
        <f t="shared" si="23"/>
        <v>6785.3099999999995</v>
      </c>
      <c r="Q232" s="12">
        <v>45938</v>
      </c>
    </row>
    <row r="233" spans="1:17" x14ac:dyDescent="0.25">
      <c r="A233" s="4">
        <v>2916</v>
      </c>
      <c r="B233" s="4" t="s">
        <v>32</v>
      </c>
      <c r="C233" s="4" t="s">
        <v>21</v>
      </c>
      <c r="D233" s="4" t="s">
        <v>33</v>
      </c>
      <c r="E233" s="4" t="s">
        <v>29</v>
      </c>
      <c r="F233" s="9">
        <v>25</v>
      </c>
      <c r="G233" s="10">
        <v>649</v>
      </c>
      <c r="H233" s="11">
        <v>0.05</v>
      </c>
      <c r="I233" s="10">
        <f t="shared" si="18"/>
        <v>16225</v>
      </c>
      <c r="J233" s="10">
        <f t="shared" si="19"/>
        <v>811.25</v>
      </c>
      <c r="K233" s="10">
        <f t="shared" si="20"/>
        <v>15413.75</v>
      </c>
      <c r="L233" s="11">
        <v>0.05</v>
      </c>
      <c r="M233" s="10">
        <f t="shared" si="21"/>
        <v>770.6875</v>
      </c>
      <c r="N233" s="10">
        <f t="shared" si="22"/>
        <v>16184.4375</v>
      </c>
      <c r="O233" s="10">
        <v>345.34</v>
      </c>
      <c r="P233" s="10">
        <f t="shared" si="23"/>
        <v>6780.25</v>
      </c>
      <c r="Q233" s="12">
        <v>45765</v>
      </c>
    </row>
    <row r="234" spans="1:17" x14ac:dyDescent="0.25">
      <c r="A234" s="4">
        <v>4569</v>
      </c>
      <c r="B234" s="4" t="s">
        <v>31</v>
      </c>
      <c r="C234" s="4" t="s">
        <v>21</v>
      </c>
      <c r="D234" s="4" t="s">
        <v>33</v>
      </c>
      <c r="E234" s="4" t="s">
        <v>36</v>
      </c>
      <c r="F234" s="9">
        <v>24</v>
      </c>
      <c r="G234" s="10">
        <v>1141</v>
      </c>
      <c r="H234" s="11">
        <v>0.15</v>
      </c>
      <c r="I234" s="10">
        <f t="shared" si="18"/>
        <v>27384</v>
      </c>
      <c r="J234" s="10">
        <f t="shared" si="19"/>
        <v>4107.5999999999995</v>
      </c>
      <c r="K234" s="10">
        <f t="shared" si="20"/>
        <v>23276.400000000001</v>
      </c>
      <c r="L234" s="11">
        <v>0.05</v>
      </c>
      <c r="M234" s="10">
        <f t="shared" si="21"/>
        <v>1163.8200000000002</v>
      </c>
      <c r="N234" s="10">
        <f t="shared" si="22"/>
        <v>24440.22</v>
      </c>
      <c r="O234" s="10">
        <v>687.49</v>
      </c>
      <c r="P234" s="10">
        <f t="shared" si="23"/>
        <v>6776.6399999999994</v>
      </c>
      <c r="Q234" s="12">
        <v>45857</v>
      </c>
    </row>
    <row r="235" spans="1:17" x14ac:dyDescent="0.25">
      <c r="A235" s="4">
        <v>288</v>
      </c>
      <c r="B235" s="4" t="s">
        <v>35</v>
      </c>
      <c r="C235" s="4" t="s">
        <v>17</v>
      </c>
      <c r="D235" s="4" t="s">
        <v>28</v>
      </c>
      <c r="E235" s="4" t="s">
        <v>27</v>
      </c>
      <c r="F235" s="9">
        <v>17</v>
      </c>
      <c r="G235" s="10">
        <v>901</v>
      </c>
      <c r="H235" s="11">
        <v>0.05</v>
      </c>
      <c r="I235" s="10">
        <f t="shared" si="18"/>
        <v>15317</v>
      </c>
      <c r="J235" s="10">
        <f t="shared" si="19"/>
        <v>765.85</v>
      </c>
      <c r="K235" s="10">
        <f t="shared" si="20"/>
        <v>14551.15</v>
      </c>
      <c r="L235" s="11">
        <v>0.05</v>
      </c>
      <c r="M235" s="10">
        <f t="shared" si="21"/>
        <v>727.5575</v>
      </c>
      <c r="N235" s="10">
        <f t="shared" si="22"/>
        <v>15278.7075</v>
      </c>
      <c r="O235" s="10">
        <v>458.26</v>
      </c>
      <c r="P235" s="10">
        <f t="shared" si="23"/>
        <v>6760.73</v>
      </c>
      <c r="Q235" s="12">
        <v>45838</v>
      </c>
    </row>
    <row r="236" spans="1:17" x14ac:dyDescent="0.25">
      <c r="A236" s="4">
        <v>1270</v>
      </c>
      <c r="B236" s="4" t="s">
        <v>35</v>
      </c>
      <c r="C236" s="4" t="s">
        <v>17</v>
      </c>
      <c r="D236" s="4" t="s">
        <v>18</v>
      </c>
      <c r="E236" s="4" t="s">
        <v>27</v>
      </c>
      <c r="F236" s="9">
        <v>22</v>
      </c>
      <c r="G236" s="10">
        <v>872</v>
      </c>
      <c r="H236" s="11">
        <v>0.1</v>
      </c>
      <c r="I236" s="10">
        <f t="shared" si="18"/>
        <v>19184</v>
      </c>
      <c r="J236" s="10">
        <f t="shared" si="19"/>
        <v>1918.4</v>
      </c>
      <c r="K236" s="10">
        <f t="shared" si="20"/>
        <v>17265.599999999999</v>
      </c>
      <c r="L236" s="11">
        <v>0.05</v>
      </c>
      <c r="M236" s="10">
        <f t="shared" si="21"/>
        <v>863.28</v>
      </c>
      <c r="N236" s="10">
        <f t="shared" si="22"/>
        <v>18128.879999999997</v>
      </c>
      <c r="O236" s="10">
        <v>477.72</v>
      </c>
      <c r="P236" s="10">
        <f t="shared" si="23"/>
        <v>6755.7599999999984</v>
      </c>
      <c r="Q236" s="12">
        <v>46014</v>
      </c>
    </row>
    <row r="237" spans="1:17" x14ac:dyDescent="0.25">
      <c r="A237" s="4">
        <v>3819</v>
      </c>
      <c r="B237" s="4" t="s">
        <v>32</v>
      </c>
      <c r="C237" s="4" t="s">
        <v>24</v>
      </c>
      <c r="D237" s="4" t="s">
        <v>26</v>
      </c>
      <c r="E237" s="4" t="s">
        <v>37</v>
      </c>
      <c r="F237" s="9">
        <v>25</v>
      </c>
      <c r="G237" s="10">
        <v>1108</v>
      </c>
      <c r="H237" s="11">
        <v>0.15</v>
      </c>
      <c r="I237" s="10">
        <f t="shared" si="18"/>
        <v>27700</v>
      </c>
      <c r="J237" s="10">
        <f t="shared" si="19"/>
        <v>4155</v>
      </c>
      <c r="K237" s="10">
        <f t="shared" si="20"/>
        <v>23545</v>
      </c>
      <c r="L237" s="11">
        <v>0.05</v>
      </c>
      <c r="M237" s="10">
        <f t="shared" si="21"/>
        <v>1177.25</v>
      </c>
      <c r="N237" s="10">
        <f t="shared" si="22"/>
        <v>24722.25</v>
      </c>
      <c r="O237" s="10">
        <v>671.9</v>
      </c>
      <c r="P237" s="10">
        <f t="shared" si="23"/>
        <v>6747.5</v>
      </c>
      <c r="Q237" s="12">
        <v>45837</v>
      </c>
    </row>
    <row r="238" spans="1:17" x14ac:dyDescent="0.25">
      <c r="A238" s="4">
        <v>2364</v>
      </c>
      <c r="B238" s="4" t="s">
        <v>34</v>
      </c>
      <c r="C238" s="4" t="s">
        <v>17</v>
      </c>
      <c r="D238" s="4" t="s">
        <v>26</v>
      </c>
      <c r="E238" s="4" t="s">
        <v>37</v>
      </c>
      <c r="F238" s="9">
        <v>20</v>
      </c>
      <c r="G238" s="10">
        <v>1019</v>
      </c>
      <c r="H238" s="11">
        <v>0</v>
      </c>
      <c r="I238" s="10">
        <f t="shared" si="18"/>
        <v>20380</v>
      </c>
      <c r="J238" s="10">
        <f t="shared" si="19"/>
        <v>0</v>
      </c>
      <c r="K238" s="10">
        <f t="shared" si="20"/>
        <v>20380</v>
      </c>
      <c r="L238" s="11">
        <v>0.05</v>
      </c>
      <c r="M238" s="10">
        <f t="shared" si="21"/>
        <v>1019</v>
      </c>
      <c r="N238" s="10">
        <f t="shared" si="22"/>
        <v>21399</v>
      </c>
      <c r="O238" s="10">
        <v>681.8</v>
      </c>
      <c r="P238" s="10">
        <f t="shared" si="23"/>
        <v>6744</v>
      </c>
      <c r="Q238" s="12">
        <v>45748</v>
      </c>
    </row>
    <row r="239" spans="1:17" x14ac:dyDescent="0.25">
      <c r="A239" s="4">
        <v>3304</v>
      </c>
      <c r="B239" s="4" t="s">
        <v>32</v>
      </c>
      <c r="C239" s="4" t="s">
        <v>24</v>
      </c>
      <c r="D239" s="4" t="s">
        <v>33</v>
      </c>
      <c r="E239" s="4" t="s">
        <v>25</v>
      </c>
      <c r="F239" s="9">
        <v>22</v>
      </c>
      <c r="G239" s="10">
        <v>719</v>
      </c>
      <c r="H239" s="11">
        <v>0.05</v>
      </c>
      <c r="I239" s="10">
        <f t="shared" si="18"/>
        <v>15818</v>
      </c>
      <c r="J239" s="10">
        <f t="shared" si="19"/>
        <v>790.90000000000009</v>
      </c>
      <c r="K239" s="10">
        <f t="shared" si="20"/>
        <v>15027.1</v>
      </c>
      <c r="L239" s="11">
        <v>0.05</v>
      </c>
      <c r="M239" s="10">
        <f t="shared" si="21"/>
        <v>751.35500000000002</v>
      </c>
      <c r="N239" s="10">
        <f t="shared" si="22"/>
        <v>15778.455</v>
      </c>
      <c r="O239" s="10">
        <v>377.42</v>
      </c>
      <c r="P239" s="10">
        <f t="shared" si="23"/>
        <v>6723.8600000000006</v>
      </c>
      <c r="Q239" s="12">
        <v>45878</v>
      </c>
    </row>
    <row r="240" spans="1:17" x14ac:dyDescent="0.25">
      <c r="A240" s="4">
        <v>967</v>
      </c>
      <c r="B240" s="4" t="s">
        <v>20</v>
      </c>
      <c r="C240" s="4" t="s">
        <v>24</v>
      </c>
      <c r="D240" s="4" t="s">
        <v>26</v>
      </c>
      <c r="E240" s="4" t="s">
        <v>29</v>
      </c>
      <c r="F240" s="9">
        <v>20</v>
      </c>
      <c r="G240" s="10">
        <v>813</v>
      </c>
      <c r="H240" s="11">
        <v>0</v>
      </c>
      <c r="I240" s="10">
        <f t="shared" si="18"/>
        <v>16260</v>
      </c>
      <c r="J240" s="10">
        <f t="shared" si="19"/>
        <v>0</v>
      </c>
      <c r="K240" s="10">
        <f t="shared" si="20"/>
        <v>16260</v>
      </c>
      <c r="L240" s="11">
        <v>0.05</v>
      </c>
      <c r="M240" s="10">
        <f t="shared" si="21"/>
        <v>813</v>
      </c>
      <c r="N240" s="10">
        <f t="shared" si="22"/>
        <v>17073</v>
      </c>
      <c r="O240" s="10">
        <v>477.3</v>
      </c>
      <c r="P240" s="10">
        <f t="shared" si="23"/>
        <v>6714</v>
      </c>
      <c r="Q240" s="12">
        <v>45667</v>
      </c>
    </row>
    <row r="241" spans="1:17" x14ac:dyDescent="0.25">
      <c r="A241" s="4">
        <v>616</v>
      </c>
      <c r="B241" s="4" t="s">
        <v>35</v>
      </c>
      <c r="C241" s="4" t="s">
        <v>17</v>
      </c>
      <c r="D241" s="4" t="s">
        <v>33</v>
      </c>
      <c r="E241" s="4" t="s">
        <v>29</v>
      </c>
      <c r="F241" s="9">
        <v>24</v>
      </c>
      <c r="G241" s="10">
        <v>1090</v>
      </c>
      <c r="H241" s="11">
        <v>0</v>
      </c>
      <c r="I241" s="10">
        <f t="shared" si="18"/>
        <v>26160</v>
      </c>
      <c r="J241" s="10">
        <f t="shared" si="19"/>
        <v>0</v>
      </c>
      <c r="K241" s="10">
        <f t="shared" si="20"/>
        <v>26160</v>
      </c>
      <c r="L241" s="11">
        <v>0.05</v>
      </c>
      <c r="M241" s="10">
        <f t="shared" si="21"/>
        <v>1308</v>
      </c>
      <c r="N241" s="10">
        <f t="shared" si="22"/>
        <v>27468</v>
      </c>
      <c r="O241" s="10">
        <v>811.88</v>
      </c>
      <c r="P241" s="10">
        <f t="shared" si="23"/>
        <v>6674.880000000001</v>
      </c>
      <c r="Q241" s="12">
        <v>45978</v>
      </c>
    </row>
    <row r="242" spans="1:17" x14ac:dyDescent="0.25">
      <c r="A242" s="4">
        <v>214</v>
      </c>
      <c r="B242" s="4" t="s">
        <v>32</v>
      </c>
      <c r="C242" s="4" t="s">
        <v>24</v>
      </c>
      <c r="D242" s="4" t="s">
        <v>28</v>
      </c>
      <c r="E242" s="4" t="s">
        <v>37</v>
      </c>
      <c r="F242" s="9">
        <v>13</v>
      </c>
      <c r="G242" s="10">
        <v>1099</v>
      </c>
      <c r="H242" s="11">
        <v>0</v>
      </c>
      <c r="I242" s="10">
        <f t="shared" si="18"/>
        <v>14287</v>
      </c>
      <c r="J242" s="10">
        <f t="shared" si="19"/>
        <v>0</v>
      </c>
      <c r="K242" s="10">
        <f t="shared" si="20"/>
        <v>14287</v>
      </c>
      <c r="L242" s="11">
        <v>0.05</v>
      </c>
      <c r="M242" s="10">
        <f t="shared" si="21"/>
        <v>714.35</v>
      </c>
      <c r="N242" s="10">
        <f t="shared" si="22"/>
        <v>15001.35</v>
      </c>
      <c r="O242" s="10">
        <v>587.24</v>
      </c>
      <c r="P242" s="10">
        <f t="shared" si="23"/>
        <v>6652.88</v>
      </c>
      <c r="Q242" s="12">
        <v>45887</v>
      </c>
    </row>
    <row r="243" spans="1:17" x14ac:dyDescent="0.25">
      <c r="A243" s="4">
        <v>1144</v>
      </c>
      <c r="B243" s="4" t="s">
        <v>35</v>
      </c>
      <c r="C243" s="4" t="s">
        <v>21</v>
      </c>
      <c r="D243" s="4" t="s">
        <v>26</v>
      </c>
      <c r="E243" s="4" t="s">
        <v>30</v>
      </c>
      <c r="F243" s="9">
        <v>19</v>
      </c>
      <c r="G243" s="10">
        <v>937</v>
      </c>
      <c r="H243" s="11">
        <v>0.05</v>
      </c>
      <c r="I243" s="10">
        <f t="shared" si="18"/>
        <v>17803</v>
      </c>
      <c r="J243" s="10">
        <f t="shared" si="19"/>
        <v>890.15000000000009</v>
      </c>
      <c r="K243" s="10">
        <f t="shared" si="20"/>
        <v>16912.849999999999</v>
      </c>
      <c r="L243" s="11">
        <v>0.05</v>
      </c>
      <c r="M243" s="10">
        <f t="shared" si="21"/>
        <v>845.64249999999993</v>
      </c>
      <c r="N243" s="10">
        <f t="shared" si="22"/>
        <v>17758.4925</v>
      </c>
      <c r="O243" s="10">
        <v>540.25</v>
      </c>
      <c r="P243" s="10">
        <f t="shared" si="23"/>
        <v>6648.0999999999985</v>
      </c>
      <c r="Q243" s="12">
        <v>46001</v>
      </c>
    </row>
    <row r="244" spans="1:17" x14ac:dyDescent="0.25">
      <c r="A244" s="4">
        <v>4099</v>
      </c>
      <c r="B244" s="4" t="s">
        <v>32</v>
      </c>
      <c r="C244" s="4" t="s">
        <v>24</v>
      </c>
      <c r="D244" s="4" t="s">
        <v>26</v>
      </c>
      <c r="E244" s="4" t="s">
        <v>27</v>
      </c>
      <c r="F244" s="9">
        <v>19</v>
      </c>
      <c r="G244" s="10">
        <v>815</v>
      </c>
      <c r="H244" s="11">
        <v>0</v>
      </c>
      <c r="I244" s="10">
        <f t="shared" si="18"/>
        <v>15485</v>
      </c>
      <c r="J244" s="10">
        <f t="shared" si="19"/>
        <v>0</v>
      </c>
      <c r="K244" s="10">
        <f t="shared" si="20"/>
        <v>15485</v>
      </c>
      <c r="L244" s="11">
        <v>0.05</v>
      </c>
      <c r="M244" s="10">
        <f t="shared" si="21"/>
        <v>774.25</v>
      </c>
      <c r="N244" s="10">
        <f t="shared" si="22"/>
        <v>16259.25</v>
      </c>
      <c r="O244" s="10">
        <v>465.33</v>
      </c>
      <c r="P244" s="10">
        <f t="shared" si="23"/>
        <v>6643.73</v>
      </c>
      <c r="Q244" s="12">
        <v>45696</v>
      </c>
    </row>
    <row r="245" spans="1:17" x14ac:dyDescent="0.25">
      <c r="A245" s="4">
        <v>416</v>
      </c>
      <c r="B245" s="4" t="s">
        <v>20</v>
      </c>
      <c r="C245" s="4" t="s">
        <v>17</v>
      </c>
      <c r="D245" s="4" t="s">
        <v>33</v>
      </c>
      <c r="E245" s="4" t="s">
        <v>37</v>
      </c>
      <c r="F245" s="9">
        <v>21</v>
      </c>
      <c r="G245" s="10">
        <v>1175</v>
      </c>
      <c r="H245" s="11">
        <v>0.15</v>
      </c>
      <c r="I245" s="10">
        <f t="shared" si="18"/>
        <v>24675</v>
      </c>
      <c r="J245" s="10">
        <f t="shared" si="19"/>
        <v>3701.25</v>
      </c>
      <c r="K245" s="10">
        <f t="shared" si="20"/>
        <v>20973.75</v>
      </c>
      <c r="L245" s="11">
        <v>0.05</v>
      </c>
      <c r="M245" s="10">
        <f t="shared" si="21"/>
        <v>1048.6875</v>
      </c>
      <c r="N245" s="10">
        <f t="shared" si="22"/>
        <v>22022.4375</v>
      </c>
      <c r="O245" s="10">
        <v>682.56</v>
      </c>
      <c r="P245" s="10">
        <f t="shared" si="23"/>
        <v>6639.9900000000016</v>
      </c>
      <c r="Q245" s="12">
        <v>45942</v>
      </c>
    </row>
    <row r="246" spans="1:17" x14ac:dyDescent="0.25">
      <c r="A246" s="4">
        <v>2848</v>
      </c>
      <c r="B246" s="4" t="s">
        <v>16</v>
      </c>
      <c r="C246" s="4" t="s">
        <v>17</v>
      </c>
      <c r="D246" s="4" t="s">
        <v>18</v>
      </c>
      <c r="E246" s="4" t="s">
        <v>19</v>
      </c>
      <c r="F246" s="9">
        <v>22</v>
      </c>
      <c r="G246" s="10">
        <v>1168</v>
      </c>
      <c r="H246" s="11">
        <v>0.15</v>
      </c>
      <c r="I246" s="10">
        <f t="shared" si="18"/>
        <v>25696</v>
      </c>
      <c r="J246" s="10">
        <f t="shared" si="19"/>
        <v>3854.3999999999996</v>
      </c>
      <c r="K246" s="10">
        <f t="shared" si="20"/>
        <v>21841.599999999999</v>
      </c>
      <c r="L246" s="11">
        <v>0.05</v>
      </c>
      <c r="M246" s="10">
        <f t="shared" si="21"/>
        <v>1092.08</v>
      </c>
      <c r="N246" s="10">
        <f t="shared" si="22"/>
        <v>22933.68</v>
      </c>
      <c r="O246" s="10">
        <v>691.07</v>
      </c>
      <c r="P246" s="10">
        <f t="shared" si="23"/>
        <v>6638.0599999999977</v>
      </c>
      <c r="Q246" s="12">
        <v>45836</v>
      </c>
    </row>
    <row r="247" spans="1:17" x14ac:dyDescent="0.25">
      <c r="A247" s="4">
        <v>3351</v>
      </c>
      <c r="B247" s="4" t="s">
        <v>35</v>
      </c>
      <c r="C247" s="4" t="s">
        <v>24</v>
      </c>
      <c r="D247" s="4" t="s">
        <v>18</v>
      </c>
      <c r="E247" s="4" t="s">
        <v>37</v>
      </c>
      <c r="F247" s="9">
        <v>21</v>
      </c>
      <c r="G247" s="10">
        <v>651</v>
      </c>
      <c r="H247" s="11">
        <v>0</v>
      </c>
      <c r="I247" s="10">
        <f t="shared" si="18"/>
        <v>13671</v>
      </c>
      <c r="J247" s="10">
        <f t="shared" si="19"/>
        <v>0</v>
      </c>
      <c r="K247" s="10">
        <f t="shared" si="20"/>
        <v>13671</v>
      </c>
      <c r="L247" s="11">
        <v>0.05</v>
      </c>
      <c r="M247" s="10">
        <f t="shared" si="21"/>
        <v>683.55000000000007</v>
      </c>
      <c r="N247" s="10">
        <f t="shared" si="22"/>
        <v>14354.55</v>
      </c>
      <c r="O247" s="10">
        <v>335.1</v>
      </c>
      <c r="P247" s="10">
        <f t="shared" si="23"/>
        <v>6633.9</v>
      </c>
      <c r="Q247" s="12">
        <v>45953</v>
      </c>
    </row>
    <row r="248" spans="1:17" x14ac:dyDescent="0.25">
      <c r="A248" s="4">
        <v>1377</v>
      </c>
      <c r="B248" s="4" t="s">
        <v>23</v>
      </c>
      <c r="C248" s="4" t="s">
        <v>17</v>
      </c>
      <c r="D248" s="4" t="s">
        <v>28</v>
      </c>
      <c r="E248" s="4" t="s">
        <v>27</v>
      </c>
      <c r="F248" s="9">
        <v>18</v>
      </c>
      <c r="G248" s="10">
        <v>863</v>
      </c>
      <c r="H248" s="11">
        <v>0</v>
      </c>
      <c r="I248" s="10">
        <f t="shared" si="18"/>
        <v>15534</v>
      </c>
      <c r="J248" s="10">
        <f t="shared" si="19"/>
        <v>0</v>
      </c>
      <c r="K248" s="10">
        <f t="shared" si="20"/>
        <v>15534</v>
      </c>
      <c r="L248" s="11">
        <v>0.05</v>
      </c>
      <c r="M248" s="10">
        <f t="shared" si="21"/>
        <v>776.7</v>
      </c>
      <c r="N248" s="10">
        <f t="shared" si="22"/>
        <v>16310.7</v>
      </c>
      <c r="O248" s="10">
        <v>494.68</v>
      </c>
      <c r="P248" s="10">
        <f t="shared" si="23"/>
        <v>6629.76</v>
      </c>
      <c r="Q248" s="12">
        <v>45777</v>
      </c>
    </row>
    <row r="249" spans="1:17" x14ac:dyDescent="0.25">
      <c r="A249" s="4">
        <v>2219</v>
      </c>
      <c r="B249" s="4" t="s">
        <v>34</v>
      </c>
      <c r="C249" s="4" t="s">
        <v>24</v>
      </c>
      <c r="D249" s="4" t="s">
        <v>33</v>
      </c>
      <c r="E249" s="4" t="s">
        <v>30</v>
      </c>
      <c r="F249" s="9">
        <v>21</v>
      </c>
      <c r="G249" s="10">
        <v>966</v>
      </c>
      <c r="H249" s="11">
        <v>0.15</v>
      </c>
      <c r="I249" s="10">
        <f t="shared" si="18"/>
        <v>20286</v>
      </c>
      <c r="J249" s="10">
        <f t="shared" si="19"/>
        <v>3042.9</v>
      </c>
      <c r="K249" s="10">
        <f t="shared" si="20"/>
        <v>17243.099999999999</v>
      </c>
      <c r="L249" s="11">
        <v>0.05</v>
      </c>
      <c r="M249" s="10">
        <f t="shared" si="21"/>
        <v>862.15499999999997</v>
      </c>
      <c r="N249" s="10">
        <f t="shared" si="22"/>
        <v>18105.254999999997</v>
      </c>
      <c r="O249" s="10">
        <v>505.48</v>
      </c>
      <c r="P249" s="10">
        <f t="shared" si="23"/>
        <v>6628.0199999999986</v>
      </c>
      <c r="Q249" s="12">
        <v>45834</v>
      </c>
    </row>
    <row r="250" spans="1:17" x14ac:dyDescent="0.25">
      <c r="A250" s="4">
        <v>115</v>
      </c>
      <c r="B250" s="4" t="s">
        <v>35</v>
      </c>
      <c r="C250" s="4" t="s">
        <v>21</v>
      </c>
      <c r="D250" s="4" t="s">
        <v>28</v>
      </c>
      <c r="E250" s="4" t="s">
        <v>22</v>
      </c>
      <c r="F250" s="9">
        <v>24</v>
      </c>
      <c r="G250" s="10">
        <v>701</v>
      </c>
      <c r="H250" s="11">
        <v>0.1</v>
      </c>
      <c r="I250" s="10">
        <f t="shared" si="18"/>
        <v>16824</v>
      </c>
      <c r="J250" s="10">
        <f t="shared" si="19"/>
        <v>1682.4</v>
      </c>
      <c r="K250" s="10">
        <f t="shared" si="20"/>
        <v>15141.6</v>
      </c>
      <c r="L250" s="11">
        <v>0.05</v>
      </c>
      <c r="M250" s="10">
        <f t="shared" si="21"/>
        <v>757.08</v>
      </c>
      <c r="N250" s="10">
        <f t="shared" si="22"/>
        <v>15898.68</v>
      </c>
      <c r="O250" s="10">
        <v>355.19</v>
      </c>
      <c r="P250" s="10">
        <f t="shared" si="23"/>
        <v>6617.0400000000009</v>
      </c>
      <c r="Q250" s="12">
        <v>45890</v>
      </c>
    </row>
    <row r="251" spans="1:17" x14ac:dyDescent="0.25">
      <c r="A251" s="4">
        <v>4581</v>
      </c>
      <c r="B251" s="4" t="s">
        <v>16</v>
      </c>
      <c r="C251" s="4" t="s">
        <v>21</v>
      </c>
      <c r="D251" s="4" t="s">
        <v>28</v>
      </c>
      <c r="E251" s="4" t="s">
        <v>36</v>
      </c>
      <c r="F251" s="9">
        <v>18</v>
      </c>
      <c r="G251" s="10">
        <v>824</v>
      </c>
      <c r="H251" s="11">
        <v>0</v>
      </c>
      <c r="I251" s="10">
        <f t="shared" si="18"/>
        <v>14832</v>
      </c>
      <c r="J251" s="10">
        <f t="shared" si="19"/>
        <v>0</v>
      </c>
      <c r="K251" s="10">
        <f t="shared" si="20"/>
        <v>14832</v>
      </c>
      <c r="L251" s="11">
        <v>0.05</v>
      </c>
      <c r="M251" s="10">
        <f t="shared" si="21"/>
        <v>741.6</v>
      </c>
      <c r="N251" s="10">
        <f t="shared" si="22"/>
        <v>15573.6</v>
      </c>
      <c r="O251" s="10">
        <v>456.46</v>
      </c>
      <c r="P251" s="10">
        <f t="shared" si="23"/>
        <v>6615.7200000000012</v>
      </c>
      <c r="Q251" s="12">
        <v>45676</v>
      </c>
    </row>
    <row r="252" spans="1:17" x14ac:dyDescent="0.25">
      <c r="A252" s="4">
        <v>3220</v>
      </c>
      <c r="B252" s="4" t="s">
        <v>32</v>
      </c>
      <c r="C252" s="4" t="s">
        <v>21</v>
      </c>
      <c r="D252" s="4" t="s">
        <v>26</v>
      </c>
      <c r="E252" s="4" t="s">
        <v>19</v>
      </c>
      <c r="F252" s="9">
        <v>22</v>
      </c>
      <c r="G252" s="10">
        <v>607</v>
      </c>
      <c r="H252" s="11">
        <v>0</v>
      </c>
      <c r="I252" s="10">
        <f t="shared" si="18"/>
        <v>13354</v>
      </c>
      <c r="J252" s="10">
        <f t="shared" si="19"/>
        <v>0</v>
      </c>
      <c r="K252" s="10">
        <f t="shared" si="20"/>
        <v>13354</v>
      </c>
      <c r="L252" s="11">
        <v>0.05</v>
      </c>
      <c r="M252" s="10">
        <f t="shared" si="21"/>
        <v>667.7</v>
      </c>
      <c r="N252" s="10">
        <f t="shared" si="22"/>
        <v>14021.7</v>
      </c>
      <c r="O252" s="10">
        <v>306.54000000000002</v>
      </c>
      <c r="P252" s="10">
        <f t="shared" si="23"/>
        <v>6610.12</v>
      </c>
      <c r="Q252" s="12">
        <v>45966</v>
      </c>
    </row>
    <row r="253" spans="1:17" x14ac:dyDescent="0.25">
      <c r="A253" s="4">
        <v>159</v>
      </c>
      <c r="B253" s="4" t="s">
        <v>23</v>
      </c>
      <c r="C253" s="4" t="s">
        <v>17</v>
      </c>
      <c r="D253" s="4" t="s">
        <v>18</v>
      </c>
      <c r="E253" s="4" t="s">
        <v>25</v>
      </c>
      <c r="F253" s="9">
        <v>22</v>
      </c>
      <c r="G253" s="10">
        <v>733</v>
      </c>
      <c r="H253" s="11">
        <v>0.05</v>
      </c>
      <c r="I253" s="10">
        <f t="shared" si="18"/>
        <v>16126</v>
      </c>
      <c r="J253" s="10">
        <f t="shared" si="19"/>
        <v>806.30000000000007</v>
      </c>
      <c r="K253" s="10">
        <f t="shared" si="20"/>
        <v>15319.7</v>
      </c>
      <c r="L253" s="11">
        <v>0.05</v>
      </c>
      <c r="M253" s="10">
        <f t="shared" si="21"/>
        <v>765.98500000000013</v>
      </c>
      <c r="N253" s="10">
        <f t="shared" si="22"/>
        <v>16085.685000000001</v>
      </c>
      <c r="O253" s="10">
        <v>396.45</v>
      </c>
      <c r="P253" s="10">
        <f t="shared" si="23"/>
        <v>6597.8000000000011</v>
      </c>
      <c r="Q253" s="12">
        <v>45904</v>
      </c>
    </row>
    <row r="254" spans="1:17" x14ac:dyDescent="0.25">
      <c r="A254" s="4">
        <v>571</v>
      </c>
      <c r="B254" s="4" t="s">
        <v>35</v>
      </c>
      <c r="C254" s="4" t="s">
        <v>17</v>
      </c>
      <c r="D254" s="4" t="s">
        <v>28</v>
      </c>
      <c r="E254" s="4" t="s">
        <v>29</v>
      </c>
      <c r="F254" s="9">
        <v>20</v>
      </c>
      <c r="G254" s="10">
        <v>1080</v>
      </c>
      <c r="H254" s="11">
        <v>0.15</v>
      </c>
      <c r="I254" s="10">
        <f t="shared" si="18"/>
        <v>21600</v>
      </c>
      <c r="J254" s="10">
        <f t="shared" si="19"/>
        <v>3240</v>
      </c>
      <c r="K254" s="10">
        <f t="shared" si="20"/>
        <v>18360</v>
      </c>
      <c r="L254" s="11">
        <v>0.05</v>
      </c>
      <c r="M254" s="10">
        <f t="shared" si="21"/>
        <v>918</v>
      </c>
      <c r="N254" s="10">
        <f t="shared" si="22"/>
        <v>19278</v>
      </c>
      <c r="O254" s="10">
        <v>588.32000000000005</v>
      </c>
      <c r="P254" s="10">
        <f t="shared" si="23"/>
        <v>6593.5999999999985</v>
      </c>
      <c r="Q254" s="12">
        <v>45952</v>
      </c>
    </row>
    <row r="255" spans="1:17" x14ac:dyDescent="0.25">
      <c r="A255" s="4">
        <v>2759</v>
      </c>
      <c r="B255" s="4" t="s">
        <v>20</v>
      </c>
      <c r="C255" s="4" t="s">
        <v>17</v>
      </c>
      <c r="D255" s="4" t="s">
        <v>28</v>
      </c>
      <c r="E255" s="4" t="s">
        <v>36</v>
      </c>
      <c r="F255" s="9">
        <v>21</v>
      </c>
      <c r="G255" s="10">
        <v>1100</v>
      </c>
      <c r="H255" s="11">
        <v>0.15</v>
      </c>
      <c r="I255" s="10">
        <f t="shared" si="18"/>
        <v>23100</v>
      </c>
      <c r="J255" s="10">
        <f t="shared" si="19"/>
        <v>3465</v>
      </c>
      <c r="K255" s="10">
        <f t="shared" si="20"/>
        <v>19635</v>
      </c>
      <c r="L255" s="11">
        <v>0.05</v>
      </c>
      <c r="M255" s="10">
        <f t="shared" si="21"/>
        <v>981.75</v>
      </c>
      <c r="N255" s="10">
        <f t="shared" si="22"/>
        <v>20616.75</v>
      </c>
      <c r="O255" s="10">
        <v>621.05999999999995</v>
      </c>
      <c r="P255" s="10">
        <f t="shared" si="23"/>
        <v>6592.7400000000016</v>
      </c>
      <c r="Q255" s="12">
        <v>45834</v>
      </c>
    </row>
    <row r="256" spans="1:17" x14ac:dyDescent="0.25">
      <c r="A256" s="4">
        <v>1403</v>
      </c>
      <c r="B256" s="4" t="s">
        <v>16</v>
      </c>
      <c r="C256" s="4" t="s">
        <v>21</v>
      </c>
      <c r="D256" s="4" t="s">
        <v>26</v>
      </c>
      <c r="E256" s="4" t="s">
        <v>22</v>
      </c>
      <c r="F256" s="9">
        <v>15</v>
      </c>
      <c r="G256" s="10">
        <v>978</v>
      </c>
      <c r="H256" s="11">
        <v>0</v>
      </c>
      <c r="I256" s="10">
        <f t="shared" si="18"/>
        <v>14670</v>
      </c>
      <c r="J256" s="10">
        <f t="shared" si="19"/>
        <v>0</v>
      </c>
      <c r="K256" s="10">
        <f t="shared" si="20"/>
        <v>14670</v>
      </c>
      <c r="L256" s="11">
        <v>0.05</v>
      </c>
      <c r="M256" s="10">
        <f t="shared" si="21"/>
        <v>733.5</v>
      </c>
      <c r="N256" s="10">
        <f t="shared" si="22"/>
        <v>15403.5</v>
      </c>
      <c r="O256" s="10">
        <v>539.49</v>
      </c>
      <c r="P256" s="10">
        <f t="shared" si="23"/>
        <v>6577.65</v>
      </c>
      <c r="Q256" s="12">
        <v>45693</v>
      </c>
    </row>
    <row r="257" spans="1:17" x14ac:dyDescent="0.25">
      <c r="A257" s="4">
        <v>4711</v>
      </c>
      <c r="B257" s="4" t="s">
        <v>35</v>
      </c>
      <c r="C257" s="4" t="s">
        <v>24</v>
      </c>
      <c r="D257" s="4" t="s">
        <v>28</v>
      </c>
      <c r="E257" s="4" t="s">
        <v>29</v>
      </c>
      <c r="F257" s="9">
        <v>24</v>
      </c>
      <c r="G257" s="10">
        <v>974</v>
      </c>
      <c r="H257" s="11">
        <v>0.05</v>
      </c>
      <c r="I257" s="10">
        <f t="shared" si="18"/>
        <v>23376</v>
      </c>
      <c r="J257" s="10">
        <f t="shared" si="19"/>
        <v>1168.8</v>
      </c>
      <c r="K257" s="10">
        <f t="shared" si="20"/>
        <v>22207.200000000001</v>
      </c>
      <c r="L257" s="11">
        <v>0.05</v>
      </c>
      <c r="M257" s="10">
        <f t="shared" si="21"/>
        <v>1110.3600000000001</v>
      </c>
      <c r="N257" s="10">
        <f t="shared" si="22"/>
        <v>23317.56</v>
      </c>
      <c r="O257" s="10">
        <v>651.62</v>
      </c>
      <c r="P257" s="10">
        <f t="shared" si="23"/>
        <v>6568.32</v>
      </c>
      <c r="Q257" s="12">
        <v>45998</v>
      </c>
    </row>
    <row r="258" spans="1:17" x14ac:dyDescent="0.25">
      <c r="A258" s="4">
        <v>2516</v>
      </c>
      <c r="B258" s="4" t="s">
        <v>16</v>
      </c>
      <c r="C258" s="4" t="s">
        <v>24</v>
      </c>
      <c r="D258" s="4" t="s">
        <v>18</v>
      </c>
      <c r="E258" s="4" t="s">
        <v>25</v>
      </c>
      <c r="F258" s="9">
        <v>22</v>
      </c>
      <c r="G258" s="10">
        <v>767</v>
      </c>
      <c r="H258" s="11">
        <v>0.05</v>
      </c>
      <c r="I258" s="10">
        <f t="shared" ref="I258:I321" si="24">F258*G258</f>
        <v>16874</v>
      </c>
      <c r="J258" s="10">
        <f t="shared" ref="J258:J321" si="25">I258*H258</f>
        <v>843.7</v>
      </c>
      <c r="K258" s="10">
        <f t="shared" ref="K258:K321" si="26">I258-J258</f>
        <v>16030.3</v>
      </c>
      <c r="L258" s="11">
        <v>0.05</v>
      </c>
      <c r="M258" s="10">
        <f t="shared" ref="M258:M321" si="27">K258*L258</f>
        <v>801.51499999999999</v>
      </c>
      <c r="N258" s="10">
        <f t="shared" ref="N258:N321" si="28">K258+M258</f>
        <v>16831.814999999999</v>
      </c>
      <c r="O258" s="10">
        <v>430.28</v>
      </c>
      <c r="P258" s="10">
        <f t="shared" ref="P258:P321" si="29">K258-(O258*F258)</f>
        <v>6564.1399999999994</v>
      </c>
      <c r="Q258" s="12">
        <v>45979</v>
      </c>
    </row>
    <row r="259" spans="1:17" x14ac:dyDescent="0.25">
      <c r="A259" s="4">
        <v>1373</v>
      </c>
      <c r="B259" s="4" t="s">
        <v>38</v>
      </c>
      <c r="C259" s="4" t="s">
        <v>24</v>
      </c>
      <c r="D259" s="4" t="s">
        <v>28</v>
      </c>
      <c r="E259" s="4" t="s">
        <v>37</v>
      </c>
      <c r="F259" s="9">
        <v>20</v>
      </c>
      <c r="G259" s="10">
        <v>827</v>
      </c>
      <c r="H259" s="11">
        <v>0</v>
      </c>
      <c r="I259" s="10">
        <f t="shared" si="24"/>
        <v>16540</v>
      </c>
      <c r="J259" s="10">
        <f t="shared" si="25"/>
        <v>0</v>
      </c>
      <c r="K259" s="10">
        <f t="shared" si="26"/>
        <v>16540</v>
      </c>
      <c r="L259" s="11">
        <v>0.05</v>
      </c>
      <c r="M259" s="10">
        <f t="shared" si="27"/>
        <v>827</v>
      </c>
      <c r="N259" s="10">
        <f t="shared" si="28"/>
        <v>17367</v>
      </c>
      <c r="O259" s="10">
        <v>499.38</v>
      </c>
      <c r="P259" s="10">
        <f t="shared" si="29"/>
        <v>6552.4</v>
      </c>
      <c r="Q259" s="12">
        <v>45936</v>
      </c>
    </row>
    <row r="260" spans="1:17" x14ac:dyDescent="0.25">
      <c r="A260" s="4">
        <v>4265</v>
      </c>
      <c r="B260" s="4" t="s">
        <v>35</v>
      </c>
      <c r="C260" s="4" t="s">
        <v>24</v>
      </c>
      <c r="D260" s="4" t="s">
        <v>33</v>
      </c>
      <c r="E260" s="4" t="s">
        <v>30</v>
      </c>
      <c r="F260" s="9">
        <v>21</v>
      </c>
      <c r="G260" s="10">
        <v>751</v>
      </c>
      <c r="H260" s="11">
        <v>0.05</v>
      </c>
      <c r="I260" s="10">
        <f t="shared" si="24"/>
        <v>15771</v>
      </c>
      <c r="J260" s="10">
        <f t="shared" si="25"/>
        <v>788.55000000000007</v>
      </c>
      <c r="K260" s="10">
        <f t="shared" si="26"/>
        <v>14982.45</v>
      </c>
      <c r="L260" s="11">
        <v>0.05</v>
      </c>
      <c r="M260" s="10">
        <f t="shared" si="27"/>
        <v>749.12250000000006</v>
      </c>
      <c r="N260" s="10">
        <f t="shared" si="28"/>
        <v>15731.5725</v>
      </c>
      <c r="O260" s="10">
        <v>401.78</v>
      </c>
      <c r="P260" s="10">
        <f t="shared" si="29"/>
        <v>6545.0700000000015</v>
      </c>
      <c r="Q260" s="12">
        <v>45722</v>
      </c>
    </row>
    <row r="261" spans="1:17" x14ac:dyDescent="0.25">
      <c r="A261" s="4">
        <v>356</v>
      </c>
      <c r="B261" s="4" t="s">
        <v>16</v>
      </c>
      <c r="C261" s="4" t="s">
        <v>17</v>
      </c>
      <c r="D261" s="4" t="s">
        <v>33</v>
      </c>
      <c r="E261" s="4" t="s">
        <v>22</v>
      </c>
      <c r="F261" s="9">
        <v>23</v>
      </c>
      <c r="G261" s="10">
        <v>1030</v>
      </c>
      <c r="H261" s="11">
        <v>0.1</v>
      </c>
      <c r="I261" s="10">
        <f t="shared" si="24"/>
        <v>23690</v>
      </c>
      <c r="J261" s="10">
        <f t="shared" si="25"/>
        <v>2369</v>
      </c>
      <c r="K261" s="10">
        <f t="shared" si="26"/>
        <v>21321</v>
      </c>
      <c r="L261" s="11">
        <v>0.05</v>
      </c>
      <c r="M261" s="10">
        <f t="shared" si="27"/>
        <v>1066.05</v>
      </c>
      <c r="N261" s="10">
        <f t="shared" si="28"/>
        <v>22387.05</v>
      </c>
      <c r="O261" s="10">
        <v>642.45000000000005</v>
      </c>
      <c r="P261" s="10">
        <f t="shared" si="29"/>
        <v>6544.65</v>
      </c>
      <c r="Q261" s="12">
        <v>45714</v>
      </c>
    </row>
    <row r="262" spans="1:17" x14ac:dyDescent="0.25">
      <c r="A262" s="4">
        <v>2410</v>
      </c>
      <c r="B262" s="4" t="s">
        <v>34</v>
      </c>
      <c r="C262" s="4" t="s">
        <v>24</v>
      </c>
      <c r="D262" s="4" t="s">
        <v>26</v>
      </c>
      <c r="E262" s="4" t="s">
        <v>22</v>
      </c>
      <c r="F262" s="9">
        <v>23</v>
      </c>
      <c r="G262" s="10">
        <v>590</v>
      </c>
      <c r="H262" s="11">
        <v>0</v>
      </c>
      <c r="I262" s="10">
        <f t="shared" si="24"/>
        <v>13570</v>
      </c>
      <c r="J262" s="10">
        <f t="shared" si="25"/>
        <v>0</v>
      </c>
      <c r="K262" s="10">
        <f t="shared" si="26"/>
        <v>13570</v>
      </c>
      <c r="L262" s="11">
        <v>0.05</v>
      </c>
      <c r="M262" s="10">
        <f t="shared" si="27"/>
        <v>678.5</v>
      </c>
      <c r="N262" s="10">
        <f t="shared" si="28"/>
        <v>14248.5</v>
      </c>
      <c r="O262" s="10">
        <v>305.57</v>
      </c>
      <c r="P262" s="10">
        <f t="shared" si="29"/>
        <v>6541.89</v>
      </c>
      <c r="Q262" s="12">
        <v>45760</v>
      </c>
    </row>
    <row r="263" spans="1:17" x14ac:dyDescent="0.25">
      <c r="A263" s="4">
        <v>2305</v>
      </c>
      <c r="B263" s="4" t="s">
        <v>16</v>
      </c>
      <c r="C263" s="4" t="s">
        <v>24</v>
      </c>
      <c r="D263" s="4" t="s">
        <v>18</v>
      </c>
      <c r="E263" s="4" t="s">
        <v>25</v>
      </c>
      <c r="F263" s="9">
        <v>23</v>
      </c>
      <c r="G263" s="10">
        <v>754</v>
      </c>
      <c r="H263" s="11">
        <v>0.05</v>
      </c>
      <c r="I263" s="10">
        <f t="shared" si="24"/>
        <v>17342</v>
      </c>
      <c r="J263" s="10">
        <f t="shared" si="25"/>
        <v>867.1</v>
      </c>
      <c r="K263" s="10">
        <f t="shared" si="26"/>
        <v>16474.900000000001</v>
      </c>
      <c r="L263" s="11">
        <v>0.05</v>
      </c>
      <c r="M263" s="10">
        <f t="shared" si="27"/>
        <v>823.74500000000012</v>
      </c>
      <c r="N263" s="10">
        <f t="shared" si="28"/>
        <v>17298.645</v>
      </c>
      <c r="O263" s="10">
        <v>432.04</v>
      </c>
      <c r="P263" s="10">
        <f t="shared" si="29"/>
        <v>6537.9800000000014</v>
      </c>
      <c r="Q263" s="12">
        <v>46012</v>
      </c>
    </row>
    <row r="264" spans="1:17" x14ac:dyDescent="0.25">
      <c r="A264" s="4">
        <v>3684</v>
      </c>
      <c r="B264" s="4" t="s">
        <v>16</v>
      </c>
      <c r="C264" s="4" t="s">
        <v>24</v>
      </c>
      <c r="D264" s="4" t="s">
        <v>26</v>
      </c>
      <c r="E264" s="4" t="s">
        <v>30</v>
      </c>
      <c r="F264" s="9">
        <v>17</v>
      </c>
      <c r="G264" s="10">
        <v>915</v>
      </c>
      <c r="H264" s="11">
        <v>0.05</v>
      </c>
      <c r="I264" s="10">
        <f t="shared" si="24"/>
        <v>15555</v>
      </c>
      <c r="J264" s="10">
        <f t="shared" si="25"/>
        <v>777.75</v>
      </c>
      <c r="K264" s="10">
        <f t="shared" si="26"/>
        <v>14777.25</v>
      </c>
      <c r="L264" s="11">
        <v>0.05</v>
      </c>
      <c r="M264" s="10">
        <f t="shared" si="27"/>
        <v>738.86250000000007</v>
      </c>
      <c r="N264" s="10">
        <f t="shared" si="28"/>
        <v>15516.112499999999</v>
      </c>
      <c r="O264" s="10">
        <v>485.34</v>
      </c>
      <c r="P264" s="10">
        <f t="shared" si="29"/>
        <v>6526.4700000000012</v>
      </c>
      <c r="Q264" s="12">
        <v>45786</v>
      </c>
    </row>
    <row r="265" spans="1:17" x14ac:dyDescent="0.25">
      <c r="A265" s="4">
        <v>1425</v>
      </c>
      <c r="B265" s="4" t="s">
        <v>23</v>
      </c>
      <c r="C265" s="4" t="s">
        <v>17</v>
      </c>
      <c r="D265" s="4" t="s">
        <v>28</v>
      </c>
      <c r="E265" s="4" t="s">
        <v>19</v>
      </c>
      <c r="F265" s="9">
        <v>21</v>
      </c>
      <c r="G265" s="10">
        <v>794</v>
      </c>
      <c r="H265" s="11">
        <v>0.1</v>
      </c>
      <c r="I265" s="10">
        <f t="shared" si="24"/>
        <v>16674</v>
      </c>
      <c r="J265" s="10">
        <f t="shared" si="25"/>
        <v>1667.4</v>
      </c>
      <c r="K265" s="10">
        <f t="shared" si="26"/>
        <v>15006.6</v>
      </c>
      <c r="L265" s="11">
        <v>0.05</v>
      </c>
      <c r="M265" s="10">
        <f t="shared" si="27"/>
        <v>750.33</v>
      </c>
      <c r="N265" s="10">
        <f t="shared" si="28"/>
        <v>15756.93</v>
      </c>
      <c r="O265" s="10">
        <v>403.87</v>
      </c>
      <c r="P265" s="10">
        <f t="shared" si="29"/>
        <v>6525.33</v>
      </c>
      <c r="Q265" s="12">
        <v>45763</v>
      </c>
    </row>
    <row r="266" spans="1:17" x14ac:dyDescent="0.25">
      <c r="A266" s="4">
        <v>4193</v>
      </c>
      <c r="B266" s="4" t="s">
        <v>34</v>
      </c>
      <c r="C266" s="4" t="s">
        <v>24</v>
      </c>
      <c r="D266" s="4" t="s">
        <v>28</v>
      </c>
      <c r="E266" s="4" t="s">
        <v>30</v>
      </c>
      <c r="F266" s="9">
        <v>19</v>
      </c>
      <c r="G266" s="10">
        <v>1140</v>
      </c>
      <c r="H266" s="11">
        <v>0.1</v>
      </c>
      <c r="I266" s="10">
        <f t="shared" si="24"/>
        <v>21660</v>
      </c>
      <c r="J266" s="10">
        <f t="shared" si="25"/>
        <v>2166</v>
      </c>
      <c r="K266" s="10">
        <f t="shared" si="26"/>
        <v>19494</v>
      </c>
      <c r="L266" s="11">
        <v>0.05</v>
      </c>
      <c r="M266" s="10">
        <f t="shared" si="27"/>
        <v>974.7</v>
      </c>
      <c r="N266" s="10">
        <f t="shared" si="28"/>
        <v>20468.7</v>
      </c>
      <c r="O266" s="10">
        <v>683.51</v>
      </c>
      <c r="P266" s="10">
        <f t="shared" si="29"/>
        <v>6507.3099999999995</v>
      </c>
      <c r="Q266" s="12">
        <v>45954</v>
      </c>
    </row>
    <row r="267" spans="1:17" x14ac:dyDescent="0.25">
      <c r="A267" s="4">
        <v>2954</v>
      </c>
      <c r="B267" s="4" t="s">
        <v>31</v>
      </c>
      <c r="C267" s="4" t="s">
        <v>21</v>
      </c>
      <c r="D267" s="4" t="s">
        <v>26</v>
      </c>
      <c r="E267" s="4" t="s">
        <v>29</v>
      </c>
      <c r="F267" s="9">
        <v>19</v>
      </c>
      <c r="G267" s="10">
        <v>1073</v>
      </c>
      <c r="H267" s="11">
        <v>0</v>
      </c>
      <c r="I267" s="10">
        <f t="shared" si="24"/>
        <v>20387</v>
      </c>
      <c r="J267" s="10">
        <f t="shared" si="25"/>
        <v>0</v>
      </c>
      <c r="K267" s="10">
        <f t="shared" si="26"/>
        <v>20387</v>
      </c>
      <c r="L267" s="11">
        <v>0.05</v>
      </c>
      <c r="M267" s="10">
        <f t="shared" si="27"/>
        <v>1019.35</v>
      </c>
      <c r="N267" s="10">
        <f t="shared" si="28"/>
        <v>21406.35</v>
      </c>
      <c r="O267" s="10">
        <v>731.08</v>
      </c>
      <c r="P267" s="10">
        <f t="shared" si="29"/>
        <v>6496.48</v>
      </c>
      <c r="Q267" s="12">
        <v>45775</v>
      </c>
    </row>
    <row r="268" spans="1:17" x14ac:dyDescent="0.25">
      <c r="A268" s="4">
        <v>1710</v>
      </c>
      <c r="B268" s="4" t="s">
        <v>16</v>
      </c>
      <c r="C268" s="4" t="s">
        <v>17</v>
      </c>
      <c r="D268" s="4" t="s">
        <v>26</v>
      </c>
      <c r="E268" s="4" t="s">
        <v>19</v>
      </c>
      <c r="F268" s="9">
        <v>15</v>
      </c>
      <c r="G268" s="10">
        <v>1004</v>
      </c>
      <c r="H268" s="11">
        <v>0.05</v>
      </c>
      <c r="I268" s="10">
        <f t="shared" si="24"/>
        <v>15060</v>
      </c>
      <c r="J268" s="10">
        <f t="shared" si="25"/>
        <v>753</v>
      </c>
      <c r="K268" s="10">
        <f t="shared" si="26"/>
        <v>14307</v>
      </c>
      <c r="L268" s="11">
        <v>0.05</v>
      </c>
      <c r="M268" s="10">
        <f t="shared" si="27"/>
        <v>715.35</v>
      </c>
      <c r="N268" s="10">
        <f t="shared" si="28"/>
        <v>15022.35</v>
      </c>
      <c r="O268" s="10">
        <v>520.74</v>
      </c>
      <c r="P268" s="10">
        <f t="shared" si="29"/>
        <v>6495.9</v>
      </c>
      <c r="Q268" s="12">
        <v>45668</v>
      </c>
    </row>
    <row r="269" spans="1:17" x14ac:dyDescent="0.25">
      <c r="A269" s="4">
        <v>2977</v>
      </c>
      <c r="B269" s="4" t="s">
        <v>31</v>
      </c>
      <c r="C269" s="4" t="s">
        <v>21</v>
      </c>
      <c r="D269" s="4" t="s">
        <v>18</v>
      </c>
      <c r="E269" s="4" t="s">
        <v>37</v>
      </c>
      <c r="F269" s="9">
        <v>13</v>
      </c>
      <c r="G269" s="10">
        <v>1131</v>
      </c>
      <c r="H269" s="11">
        <v>0</v>
      </c>
      <c r="I269" s="10">
        <f t="shared" si="24"/>
        <v>14703</v>
      </c>
      <c r="J269" s="10">
        <f t="shared" si="25"/>
        <v>0</v>
      </c>
      <c r="K269" s="10">
        <f t="shared" si="26"/>
        <v>14703</v>
      </c>
      <c r="L269" s="11">
        <v>0.05</v>
      </c>
      <c r="M269" s="10">
        <f t="shared" si="27"/>
        <v>735.15000000000009</v>
      </c>
      <c r="N269" s="10">
        <f t="shared" si="28"/>
        <v>15438.15</v>
      </c>
      <c r="O269" s="10">
        <v>631.4</v>
      </c>
      <c r="P269" s="10">
        <f t="shared" si="29"/>
        <v>6494.8000000000011</v>
      </c>
      <c r="Q269" s="12">
        <v>45763</v>
      </c>
    </row>
    <row r="270" spans="1:17" x14ac:dyDescent="0.25">
      <c r="A270" s="4">
        <v>3891</v>
      </c>
      <c r="B270" s="4" t="s">
        <v>23</v>
      </c>
      <c r="C270" s="4" t="s">
        <v>17</v>
      </c>
      <c r="D270" s="4" t="s">
        <v>33</v>
      </c>
      <c r="E270" s="4" t="s">
        <v>29</v>
      </c>
      <c r="F270" s="9">
        <v>23</v>
      </c>
      <c r="G270" s="10">
        <v>757</v>
      </c>
      <c r="H270" s="11">
        <v>0.05</v>
      </c>
      <c r="I270" s="10">
        <f t="shared" si="24"/>
        <v>17411</v>
      </c>
      <c r="J270" s="10">
        <f t="shared" si="25"/>
        <v>870.55000000000007</v>
      </c>
      <c r="K270" s="10">
        <f t="shared" si="26"/>
        <v>16540.45</v>
      </c>
      <c r="L270" s="11">
        <v>0.05</v>
      </c>
      <c r="M270" s="10">
        <f t="shared" si="27"/>
        <v>827.02250000000004</v>
      </c>
      <c r="N270" s="10">
        <f t="shared" si="28"/>
        <v>17367.4725</v>
      </c>
      <c r="O270" s="10">
        <v>437.45</v>
      </c>
      <c r="P270" s="10">
        <f t="shared" si="29"/>
        <v>6479.1</v>
      </c>
      <c r="Q270" s="12">
        <v>45703</v>
      </c>
    </row>
    <row r="271" spans="1:17" x14ac:dyDescent="0.25">
      <c r="A271" s="4">
        <v>2908</v>
      </c>
      <c r="B271" s="4" t="s">
        <v>32</v>
      </c>
      <c r="C271" s="4" t="s">
        <v>24</v>
      </c>
      <c r="D271" s="4" t="s">
        <v>28</v>
      </c>
      <c r="E271" s="4" t="s">
        <v>37</v>
      </c>
      <c r="F271" s="9">
        <v>20</v>
      </c>
      <c r="G271" s="10">
        <v>1030</v>
      </c>
      <c r="H271" s="11">
        <v>0.1</v>
      </c>
      <c r="I271" s="10">
        <f t="shared" si="24"/>
        <v>20600</v>
      </c>
      <c r="J271" s="10">
        <f t="shared" si="25"/>
        <v>2060</v>
      </c>
      <c r="K271" s="10">
        <f t="shared" si="26"/>
        <v>18540</v>
      </c>
      <c r="L271" s="11">
        <v>0.05</v>
      </c>
      <c r="M271" s="10">
        <f t="shared" si="27"/>
        <v>927</v>
      </c>
      <c r="N271" s="10">
        <f t="shared" si="28"/>
        <v>19467</v>
      </c>
      <c r="O271" s="10">
        <v>603.25</v>
      </c>
      <c r="P271" s="10">
        <f t="shared" si="29"/>
        <v>6475</v>
      </c>
      <c r="Q271" s="12">
        <v>45812</v>
      </c>
    </row>
    <row r="272" spans="1:17" x14ac:dyDescent="0.25">
      <c r="A272" s="4">
        <v>413</v>
      </c>
      <c r="B272" s="4" t="s">
        <v>16</v>
      </c>
      <c r="C272" s="4" t="s">
        <v>21</v>
      </c>
      <c r="D272" s="4" t="s">
        <v>33</v>
      </c>
      <c r="E272" s="4" t="s">
        <v>19</v>
      </c>
      <c r="F272" s="9">
        <v>19</v>
      </c>
      <c r="G272" s="10">
        <v>1166</v>
      </c>
      <c r="H272" s="11">
        <v>0.05</v>
      </c>
      <c r="I272" s="10">
        <f t="shared" si="24"/>
        <v>22154</v>
      </c>
      <c r="J272" s="10">
        <f t="shared" si="25"/>
        <v>1107.7</v>
      </c>
      <c r="K272" s="10">
        <f t="shared" si="26"/>
        <v>21046.3</v>
      </c>
      <c r="L272" s="11">
        <v>0.05</v>
      </c>
      <c r="M272" s="10">
        <f t="shared" si="27"/>
        <v>1052.3150000000001</v>
      </c>
      <c r="N272" s="10">
        <f t="shared" si="28"/>
        <v>22098.614999999998</v>
      </c>
      <c r="O272" s="10">
        <v>767.34</v>
      </c>
      <c r="P272" s="10">
        <f t="shared" si="29"/>
        <v>6466.8399999999983</v>
      </c>
      <c r="Q272" s="12">
        <v>45700</v>
      </c>
    </row>
    <row r="273" spans="1:17" x14ac:dyDescent="0.25">
      <c r="A273" s="4">
        <v>4402</v>
      </c>
      <c r="B273" s="4" t="s">
        <v>16</v>
      </c>
      <c r="C273" s="4" t="s">
        <v>17</v>
      </c>
      <c r="D273" s="4" t="s">
        <v>26</v>
      </c>
      <c r="E273" s="4" t="s">
        <v>37</v>
      </c>
      <c r="F273" s="9">
        <v>17</v>
      </c>
      <c r="G273" s="10">
        <v>765</v>
      </c>
      <c r="H273" s="11">
        <v>0</v>
      </c>
      <c r="I273" s="10">
        <f t="shared" si="24"/>
        <v>13005</v>
      </c>
      <c r="J273" s="10">
        <f t="shared" si="25"/>
        <v>0</v>
      </c>
      <c r="K273" s="10">
        <f t="shared" si="26"/>
        <v>13005</v>
      </c>
      <c r="L273" s="11">
        <v>0.05</v>
      </c>
      <c r="M273" s="10">
        <f t="shared" si="27"/>
        <v>650.25</v>
      </c>
      <c r="N273" s="10">
        <f t="shared" si="28"/>
        <v>13655.25</v>
      </c>
      <c r="O273" s="10">
        <v>385.79</v>
      </c>
      <c r="P273" s="10">
        <f t="shared" si="29"/>
        <v>6446.57</v>
      </c>
      <c r="Q273" s="12">
        <v>45944</v>
      </c>
    </row>
    <row r="274" spans="1:17" x14ac:dyDescent="0.25">
      <c r="A274" s="4">
        <v>2128</v>
      </c>
      <c r="B274" s="4" t="s">
        <v>23</v>
      </c>
      <c r="C274" s="4" t="s">
        <v>24</v>
      </c>
      <c r="D274" s="4" t="s">
        <v>26</v>
      </c>
      <c r="E274" s="4" t="s">
        <v>29</v>
      </c>
      <c r="F274" s="9">
        <v>20</v>
      </c>
      <c r="G274" s="10">
        <v>766</v>
      </c>
      <c r="H274" s="11">
        <v>0.05</v>
      </c>
      <c r="I274" s="10">
        <f t="shared" si="24"/>
        <v>15320</v>
      </c>
      <c r="J274" s="10">
        <f t="shared" si="25"/>
        <v>766</v>
      </c>
      <c r="K274" s="10">
        <f t="shared" si="26"/>
        <v>14554</v>
      </c>
      <c r="L274" s="11">
        <v>0.05</v>
      </c>
      <c r="M274" s="10">
        <f t="shared" si="27"/>
        <v>727.7</v>
      </c>
      <c r="N274" s="10">
        <f t="shared" si="28"/>
        <v>15281.7</v>
      </c>
      <c r="O274" s="10">
        <v>405.45</v>
      </c>
      <c r="P274" s="10">
        <f t="shared" si="29"/>
        <v>6445</v>
      </c>
      <c r="Q274" s="12">
        <v>45900</v>
      </c>
    </row>
    <row r="275" spans="1:17" x14ac:dyDescent="0.25">
      <c r="A275" s="4">
        <v>4363</v>
      </c>
      <c r="B275" s="4" t="s">
        <v>31</v>
      </c>
      <c r="C275" s="4" t="s">
        <v>21</v>
      </c>
      <c r="D275" s="4" t="s">
        <v>26</v>
      </c>
      <c r="E275" s="4" t="s">
        <v>37</v>
      </c>
      <c r="F275" s="9">
        <v>20</v>
      </c>
      <c r="G275" s="10">
        <v>1172</v>
      </c>
      <c r="H275" s="11">
        <v>0.15</v>
      </c>
      <c r="I275" s="10">
        <f t="shared" si="24"/>
        <v>23440</v>
      </c>
      <c r="J275" s="10">
        <f t="shared" si="25"/>
        <v>3516</v>
      </c>
      <c r="K275" s="10">
        <f t="shared" si="26"/>
        <v>19924</v>
      </c>
      <c r="L275" s="11">
        <v>0.05</v>
      </c>
      <c r="M275" s="10">
        <f t="shared" si="27"/>
        <v>996.2</v>
      </c>
      <c r="N275" s="10">
        <f t="shared" si="28"/>
        <v>20920.2</v>
      </c>
      <c r="O275" s="10">
        <v>674</v>
      </c>
      <c r="P275" s="10">
        <f t="shared" si="29"/>
        <v>6444</v>
      </c>
      <c r="Q275" s="12">
        <v>45913</v>
      </c>
    </row>
    <row r="276" spans="1:17" x14ac:dyDescent="0.25">
      <c r="A276" s="4">
        <v>3816</v>
      </c>
      <c r="B276" s="4" t="s">
        <v>23</v>
      </c>
      <c r="C276" s="4" t="s">
        <v>17</v>
      </c>
      <c r="D276" s="4" t="s">
        <v>18</v>
      </c>
      <c r="E276" s="4" t="s">
        <v>36</v>
      </c>
      <c r="F276" s="9">
        <v>19</v>
      </c>
      <c r="G276" s="10">
        <v>848</v>
      </c>
      <c r="H276" s="11">
        <v>0.1</v>
      </c>
      <c r="I276" s="10">
        <f t="shared" si="24"/>
        <v>16112</v>
      </c>
      <c r="J276" s="10">
        <f t="shared" si="25"/>
        <v>1611.2</v>
      </c>
      <c r="K276" s="10">
        <f t="shared" si="26"/>
        <v>14500.8</v>
      </c>
      <c r="L276" s="11">
        <v>0.05</v>
      </c>
      <c r="M276" s="10">
        <f t="shared" si="27"/>
        <v>725.04</v>
      </c>
      <c r="N276" s="10">
        <f t="shared" si="28"/>
        <v>15225.84</v>
      </c>
      <c r="O276" s="10">
        <v>424.13</v>
      </c>
      <c r="P276" s="10">
        <f t="shared" si="29"/>
        <v>6442.329999999999</v>
      </c>
      <c r="Q276" s="12">
        <v>45814</v>
      </c>
    </row>
    <row r="277" spans="1:17" x14ac:dyDescent="0.25">
      <c r="A277" s="4">
        <v>1225</v>
      </c>
      <c r="B277" s="4" t="s">
        <v>23</v>
      </c>
      <c r="C277" s="4" t="s">
        <v>24</v>
      </c>
      <c r="D277" s="4" t="s">
        <v>26</v>
      </c>
      <c r="E277" s="4" t="s">
        <v>30</v>
      </c>
      <c r="F277" s="9">
        <v>21</v>
      </c>
      <c r="G277" s="10">
        <v>758</v>
      </c>
      <c r="H277" s="11">
        <v>0</v>
      </c>
      <c r="I277" s="10">
        <f t="shared" si="24"/>
        <v>15918</v>
      </c>
      <c r="J277" s="10">
        <f t="shared" si="25"/>
        <v>0</v>
      </c>
      <c r="K277" s="10">
        <f t="shared" si="26"/>
        <v>15918</v>
      </c>
      <c r="L277" s="11">
        <v>0.05</v>
      </c>
      <c r="M277" s="10">
        <f t="shared" si="27"/>
        <v>795.90000000000009</v>
      </c>
      <c r="N277" s="10">
        <f t="shared" si="28"/>
        <v>16713.900000000001</v>
      </c>
      <c r="O277" s="10">
        <v>451.56</v>
      </c>
      <c r="P277" s="10">
        <f t="shared" si="29"/>
        <v>6435.24</v>
      </c>
      <c r="Q277" s="12">
        <v>45790</v>
      </c>
    </row>
    <row r="278" spans="1:17" x14ac:dyDescent="0.25">
      <c r="A278" s="4">
        <v>4909</v>
      </c>
      <c r="B278" s="4" t="s">
        <v>16</v>
      </c>
      <c r="C278" s="4" t="s">
        <v>21</v>
      </c>
      <c r="D278" s="4" t="s">
        <v>26</v>
      </c>
      <c r="E278" s="4" t="s">
        <v>19</v>
      </c>
      <c r="F278" s="9">
        <v>12</v>
      </c>
      <c r="G278" s="10">
        <v>1073</v>
      </c>
      <c r="H278" s="11">
        <v>0</v>
      </c>
      <c r="I278" s="10">
        <f t="shared" si="24"/>
        <v>12876</v>
      </c>
      <c r="J278" s="10">
        <f t="shared" si="25"/>
        <v>0</v>
      </c>
      <c r="K278" s="10">
        <f t="shared" si="26"/>
        <v>12876</v>
      </c>
      <c r="L278" s="11">
        <v>0.05</v>
      </c>
      <c r="M278" s="10">
        <f t="shared" si="27"/>
        <v>643.80000000000007</v>
      </c>
      <c r="N278" s="10">
        <f t="shared" si="28"/>
        <v>13519.8</v>
      </c>
      <c r="O278" s="10">
        <v>537.22</v>
      </c>
      <c r="P278" s="10">
        <f t="shared" si="29"/>
        <v>6429.36</v>
      </c>
      <c r="Q278" s="12">
        <v>45758</v>
      </c>
    </row>
    <row r="279" spans="1:17" x14ac:dyDescent="0.25">
      <c r="A279" s="4">
        <v>415</v>
      </c>
      <c r="B279" s="4" t="s">
        <v>35</v>
      </c>
      <c r="C279" s="4" t="s">
        <v>21</v>
      </c>
      <c r="D279" s="4" t="s">
        <v>33</v>
      </c>
      <c r="E279" s="4" t="s">
        <v>22</v>
      </c>
      <c r="F279" s="9">
        <v>24</v>
      </c>
      <c r="G279" s="10">
        <v>998</v>
      </c>
      <c r="H279" s="11">
        <v>0.05</v>
      </c>
      <c r="I279" s="10">
        <f t="shared" si="24"/>
        <v>23952</v>
      </c>
      <c r="J279" s="10">
        <f t="shared" si="25"/>
        <v>1197.6000000000001</v>
      </c>
      <c r="K279" s="10">
        <f t="shared" si="26"/>
        <v>22754.400000000001</v>
      </c>
      <c r="L279" s="11">
        <v>0.05</v>
      </c>
      <c r="M279" s="10">
        <f t="shared" si="27"/>
        <v>1137.72</v>
      </c>
      <c r="N279" s="10">
        <f t="shared" si="28"/>
        <v>23892.120000000003</v>
      </c>
      <c r="O279" s="10">
        <v>680.48</v>
      </c>
      <c r="P279" s="10">
        <f t="shared" si="29"/>
        <v>6422.880000000001</v>
      </c>
      <c r="Q279" s="12">
        <v>45680</v>
      </c>
    </row>
    <row r="280" spans="1:17" x14ac:dyDescent="0.25">
      <c r="A280" s="4">
        <v>3129</v>
      </c>
      <c r="B280" s="4" t="s">
        <v>35</v>
      </c>
      <c r="C280" s="4" t="s">
        <v>17</v>
      </c>
      <c r="D280" s="4" t="s">
        <v>33</v>
      </c>
      <c r="E280" s="4" t="s">
        <v>25</v>
      </c>
      <c r="F280" s="9">
        <v>17</v>
      </c>
      <c r="G280" s="10">
        <v>893</v>
      </c>
      <c r="H280" s="11">
        <v>0.05</v>
      </c>
      <c r="I280" s="10">
        <f t="shared" si="24"/>
        <v>15181</v>
      </c>
      <c r="J280" s="10">
        <f t="shared" si="25"/>
        <v>759.05000000000007</v>
      </c>
      <c r="K280" s="10">
        <f t="shared" si="26"/>
        <v>14421.95</v>
      </c>
      <c r="L280" s="11">
        <v>0.05</v>
      </c>
      <c r="M280" s="10">
        <f t="shared" si="27"/>
        <v>721.09750000000008</v>
      </c>
      <c r="N280" s="10">
        <f t="shared" si="28"/>
        <v>15143.047500000001</v>
      </c>
      <c r="O280" s="10">
        <v>470.8</v>
      </c>
      <c r="P280" s="10">
        <f t="shared" si="29"/>
        <v>6418.35</v>
      </c>
      <c r="Q280" s="12">
        <v>45702</v>
      </c>
    </row>
    <row r="281" spans="1:17" x14ac:dyDescent="0.25">
      <c r="A281" s="4">
        <v>424</v>
      </c>
      <c r="B281" s="4" t="s">
        <v>16</v>
      </c>
      <c r="C281" s="4" t="s">
        <v>17</v>
      </c>
      <c r="D281" s="4" t="s">
        <v>28</v>
      </c>
      <c r="E281" s="4" t="s">
        <v>30</v>
      </c>
      <c r="F281" s="9">
        <v>22</v>
      </c>
      <c r="G281" s="10">
        <v>802</v>
      </c>
      <c r="H281" s="11">
        <v>0</v>
      </c>
      <c r="I281" s="10">
        <f t="shared" si="24"/>
        <v>17644</v>
      </c>
      <c r="J281" s="10">
        <f t="shared" si="25"/>
        <v>0</v>
      </c>
      <c r="K281" s="10">
        <f t="shared" si="26"/>
        <v>17644</v>
      </c>
      <c r="L281" s="11">
        <v>0.05</v>
      </c>
      <c r="M281" s="10">
        <f t="shared" si="27"/>
        <v>882.2</v>
      </c>
      <c r="N281" s="10">
        <f t="shared" si="28"/>
        <v>18526.2</v>
      </c>
      <c r="O281" s="10">
        <v>510.65</v>
      </c>
      <c r="P281" s="10">
        <f t="shared" si="29"/>
        <v>6409.7000000000007</v>
      </c>
      <c r="Q281" s="12">
        <v>45746</v>
      </c>
    </row>
    <row r="282" spans="1:17" x14ac:dyDescent="0.25">
      <c r="A282" s="4">
        <v>2282</v>
      </c>
      <c r="B282" s="4" t="s">
        <v>31</v>
      </c>
      <c r="C282" s="4" t="s">
        <v>21</v>
      </c>
      <c r="D282" s="4" t="s">
        <v>26</v>
      </c>
      <c r="E282" s="4" t="s">
        <v>22</v>
      </c>
      <c r="F282" s="9">
        <v>24</v>
      </c>
      <c r="G282" s="10">
        <v>931</v>
      </c>
      <c r="H282" s="11">
        <v>0.05</v>
      </c>
      <c r="I282" s="10">
        <f t="shared" si="24"/>
        <v>22344</v>
      </c>
      <c r="J282" s="10">
        <f t="shared" si="25"/>
        <v>1117.2</v>
      </c>
      <c r="K282" s="10">
        <f t="shared" si="26"/>
        <v>21226.799999999999</v>
      </c>
      <c r="L282" s="11">
        <v>0.05</v>
      </c>
      <c r="M282" s="10">
        <f t="shared" si="27"/>
        <v>1061.3399999999999</v>
      </c>
      <c r="N282" s="10">
        <f t="shared" si="28"/>
        <v>22288.14</v>
      </c>
      <c r="O282" s="10">
        <v>617.94000000000005</v>
      </c>
      <c r="P282" s="10">
        <f t="shared" si="29"/>
        <v>6396.239999999998</v>
      </c>
      <c r="Q282" s="12">
        <v>45776</v>
      </c>
    </row>
    <row r="283" spans="1:17" x14ac:dyDescent="0.25">
      <c r="A283" s="4">
        <v>1836</v>
      </c>
      <c r="B283" s="4" t="s">
        <v>35</v>
      </c>
      <c r="C283" s="4" t="s">
        <v>21</v>
      </c>
      <c r="D283" s="4" t="s">
        <v>28</v>
      </c>
      <c r="E283" s="4" t="s">
        <v>22</v>
      </c>
      <c r="F283" s="9">
        <v>23</v>
      </c>
      <c r="G283" s="10">
        <v>873</v>
      </c>
      <c r="H283" s="11">
        <v>0.15</v>
      </c>
      <c r="I283" s="10">
        <f t="shared" si="24"/>
        <v>20079</v>
      </c>
      <c r="J283" s="10">
        <f t="shared" si="25"/>
        <v>3011.85</v>
      </c>
      <c r="K283" s="10">
        <f t="shared" si="26"/>
        <v>17067.150000000001</v>
      </c>
      <c r="L283" s="11">
        <v>0.05</v>
      </c>
      <c r="M283" s="10">
        <f t="shared" si="27"/>
        <v>853.35750000000007</v>
      </c>
      <c r="N283" s="10">
        <f t="shared" si="28"/>
        <v>17920.5075</v>
      </c>
      <c r="O283" s="10">
        <v>464.18</v>
      </c>
      <c r="P283" s="10">
        <f t="shared" si="29"/>
        <v>6391.010000000002</v>
      </c>
      <c r="Q283" s="12">
        <v>45686</v>
      </c>
    </row>
    <row r="284" spans="1:17" x14ac:dyDescent="0.25">
      <c r="A284" s="4">
        <v>2013</v>
      </c>
      <c r="B284" s="4" t="s">
        <v>16</v>
      </c>
      <c r="C284" s="4" t="s">
        <v>24</v>
      </c>
      <c r="D284" s="4" t="s">
        <v>28</v>
      </c>
      <c r="E284" s="4" t="s">
        <v>29</v>
      </c>
      <c r="F284" s="9">
        <v>25</v>
      </c>
      <c r="G284" s="10">
        <v>1039</v>
      </c>
      <c r="H284" s="11">
        <v>0.15</v>
      </c>
      <c r="I284" s="10">
        <f t="shared" si="24"/>
        <v>25975</v>
      </c>
      <c r="J284" s="10">
        <f t="shared" si="25"/>
        <v>3896.25</v>
      </c>
      <c r="K284" s="10">
        <f t="shared" si="26"/>
        <v>22078.75</v>
      </c>
      <c r="L284" s="11">
        <v>0.05</v>
      </c>
      <c r="M284" s="10">
        <f t="shared" si="27"/>
        <v>1103.9375</v>
      </c>
      <c r="N284" s="10">
        <f t="shared" si="28"/>
        <v>23182.6875</v>
      </c>
      <c r="O284" s="10">
        <v>627.58000000000004</v>
      </c>
      <c r="P284" s="10">
        <f t="shared" si="29"/>
        <v>6389.2499999999982</v>
      </c>
      <c r="Q284" s="12">
        <v>45739</v>
      </c>
    </row>
    <row r="285" spans="1:17" x14ac:dyDescent="0.25">
      <c r="A285" s="4">
        <v>1542</v>
      </c>
      <c r="B285" s="4" t="s">
        <v>32</v>
      </c>
      <c r="C285" s="4" t="s">
        <v>24</v>
      </c>
      <c r="D285" s="4" t="s">
        <v>18</v>
      </c>
      <c r="E285" s="4" t="s">
        <v>19</v>
      </c>
      <c r="F285" s="9">
        <v>24</v>
      </c>
      <c r="G285" s="10">
        <v>588</v>
      </c>
      <c r="H285" s="11">
        <v>0</v>
      </c>
      <c r="I285" s="10">
        <f t="shared" si="24"/>
        <v>14112</v>
      </c>
      <c r="J285" s="10">
        <f t="shared" si="25"/>
        <v>0</v>
      </c>
      <c r="K285" s="10">
        <f t="shared" si="26"/>
        <v>14112</v>
      </c>
      <c r="L285" s="11">
        <v>0.05</v>
      </c>
      <c r="M285" s="10">
        <f t="shared" si="27"/>
        <v>705.6</v>
      </c>
      <c r="N285" s="10">
        <f t="shared" si="28"/>
        <v>14817.6</v>
      </c>
      <c r="O285" s="10">
        <v>322.35000000000002</v>
      </c>
      <c r="P285" s="10">
        <f t="shared" si="29"/>
        <v>6375.5999999999995</v>
      </c>
      <c r="Q285" s="12">
        <v>45802</v>
      </c>
    </row>
    <row r="286" spans="1:17" x14ac:dyDescent="0.25">
      <c r="A286" s="4">
        <v>1053</v>
      </c>
      <c r="B286" s="4" t="s">
        <v>31</v>
      </c>
      <c r="C286" s="4" t="s">
        <v>24</v>
      </c>
      <c r="D286" s="4" t="s">
        <v>18</v>
      </c>
      <c r="E286" s="4" t="s">
        <v>25</v>
      </c>
      <c r="F286" s="9">
        <v>13</v>
      </c>
      <c r="G286" s="10">
        <v>1134</v>
      </c>
      <c r="H286" s="11">
        <v>0.05</v>
      </c>
      <c r="I286" s="10">
        <f t="shared" si="24"/>
        <v>14742</v>
      </c>
      <c r="J286" s="10">
        <f t="shared" si="25"/>
        <v>737.1</v>
      </c>
      <c r="K286" s="10">
        <f t="shared" si="26"/>
        <v>14004.9</v>
      </c>
      <c r="L286" s="11">
        <v>0.05</v>
      </c>
      <c r="M286" s="10">
        <f t="shared" si="27"/>
        <v>700.245</v>
      </c>
      <c r="N286" s="10">
        <f t="shared" si="28"/>
        <v>14705.145</v>
      </c>
      <c r="O286" s="10">
        <v>588.04</v>
      </c>
      <c r="P286" s="10">
        <f t="shared" si="29"/>
        <v>6360.38</v>
      </c>
      <c r="Q286" s="12">
        <v>45936</v>
      </c>
    </row>
    <row r="287" spans="1:17" x14ac:dyDescent="0.25">
      <c r="A287" s="4">
        <v>3522</v>
      </c>
      <c r="B287" s="4" t="s">
        <v>31</v>
      </c>
      <c r="C287" s="4" t="s">
        <v>21</v>
      </c>
      <c r="D287" s="4" t="s">
        <v>28</v>
      </c>
      <c r="E287" s="4" t="s">
        <v>36</v>
      </c>
      <c r="F287" s="9">
        <v>18</v>
      </c>
      <c r="G287" s="10">
        <v>1067</v>
      </c>
      <c r="H287" s="11">
        <v>0.15</v>
      </c>
      <c r="I287" s="10">
        <f t="shared" si="24"/>
        <v>19206</v>
      </c>
      <c r="J287" s="10">
        <f t="shared" si="25"/>
        <v>2880.9</v>
      </c>
      <c r="K287" s="10">
        <f t="shared" si="26"/>
        <v>16325.1</v>
      </c>
      <c r="L287" s="11">
        <v>0.05</v>
      </c>
      <c r="M287" s="10">
        <f t="shared" si="27"/>
        <v>816.25500000000011</v>
      </c>
      <c r="N287" s="10">
        <f t="shared" si="28"/>
        <v>17141.355</v>
      </c>
      <c r="O287" s="10">
        <v>553.79</v>
      </c>
      <c r="P287" s="10">
        <f t="shared" si="29"/>
        <v>6356.880000000001</v>
      </c>
      <c r="Q287" s="12">
        <v>45673</v>
      </c>
    </row>
    <row r="288" spans="1:17" x14ac:dyDescent="0.25">
      <c r="A288" s="4">
        <v>3050</v>
      </c>
      <c r="B288" s="4" t="s">
        <v>20</v>
      </c>
      <c r="C288" s="4" t="s">
        <v>24</v>
      </c>
      <c r="D288" s="4" t="s">
        <v>33</v>
      </c>
      <c r="E288" s="4" t="s">
        <v>30</v>
      </c>
      <c r="F288" s="9">
        <v>20</v>
      </c>
      <c r="G288" s="10">
        <v>751</v>
      </c>
      <c r="H288" s="11">
        <v>0.05</v>
      </c>
      <c r="I288" s="10">
        <f t="shared" si="24"/>
        <v>15020</v>
      </c>
      <c r="J288" s="10">
        <f t="shared" si="25"/>
        <v>751</v>
      </c>
      <c r="K288" s="10">
        <f t="shared" si="26"/>
        <v>14269</v>
      </c>
      <c r="L288" s="11">
        <v>0.05</v>
      </c>
      <c r="M288" s="10">
        <f t="shared" si="27"/>
        <v>713.45</v>
      </c>
      <c r="N288" s="10">
        <f t="shared" si="28"/>
        <v>14982.45</v>
      </c>
      <c r="O288" s="10">
        <v>395.65</v>
      </c>
      <c r="P288" s="10">
        <f t="shared" si="29"/>
        <v>6356</v>
      </c>
      <c r="Q288" s="12">
        <v>45909</v>
      </c>
    </row>
    <row r="289" spans="1:17" x14ac:dyDescent="0.25">
      <c r="A289" s="4">
        <v>135</v>
      </c>
      <c r="B289" s="4" t="s">
        <v>23</v>
      </c>
      <c r="C289" s="4" t="s">
        <v>24</v>
      </c>
      <c r="D289" s="4" t="s">
        <v>28</v>
      </c>
      <c r="E289" s="4" t="s">
        <v>37</v>
      </c>
      <c r="F289" s="9">
        <v>16</v>
      </c>
      <c r="G289" s="10">
        <v>1019</v>
      </c>
      <c r="H289" s="11">
        <v>0.05</v>
      </c>
      <c r="I289" s="10">
        <f t="shared" si="24"/>
        <v>16304</v>
      </c>
      <c r="J289" s="10">
        <f t="shared" si="25"/>
        <v>815.2</v>
      </c>
      <c r="K289" s="10">
        <f t="shared" si="26"/>
        <v>15488.8</v>
      </c>
      <c r="L289" s="11">
        <v>0.05</v>
      </c>
      <c r="M289" s="10">
        <f t="shared" si="27"/>
        <v>774.44</v>
      </c>
      <c r="N289" s="10">
        <f t="shared" si="28"/>
        <v>16263.24</v>
      </c>
      <c r="O289" s="10">
        <v>570.95000000000005</v>
      </c>
      <c r="P289" s="10">
        <f t="shared" si="29"/>
        <v>6353.5999999999985</v>
      </c>
      <c r="Q289" s="12">
        <v>45986</v>
      </c>
    </row>
    <row r="290" spans="1:17" x14ac:dyDescent="0.25">
      <c r="A290" s="4">
        <v>991</v>
      </c>
      <c r="B290" s="4" t="s">
        <v>31</v>
      </c>
      <c r="C290" s="4" t="s">
        <v>17</v>
      </c>
      <c r="D290" s="4" t="s">
        <v>33</v>
      </c>
      <c r="E290" s="4" t="s">
        <v>27</v>
      </c>
      <c r="F290" s="9">
        <v>23</v>
      </c>
      <c r="G290" s="10">
        <v>777</v>
      </c>
      <c r="H290" s="11">
        <v>0.05</v>
      </c>
      <c r="I290" s="10">
        <f t="shared" si="24"/>
        <v>17871</v>
      </c>
      <c r="J290" s="10">
        <f t="shared" si="25"/>
        <v>893.55000000000007</v>
      </c>
      <c r="K290" s="10">
        <f t="shared" si="26"/>
        <v>16977.45</v>
      </c>
      <c r="L290" s="11">
        <v>0.05</v>
      </c>
      <c r="M290" s="10">
        <f t="shared" si="27"/>
        <v>848.87250000000006</v>
      </c>
      <c r="N290" s="10">
        <f t="shared" si="28"/>
        <v>17826.322500000002</v>
      </c>
      <c r="O290" s="10">
        <v>461.97</v>
      </c>
      <c r="P290" s="10">
        <f t="shared" si="29"/>
        <v>6352.1399999999994</v>
      </c>
      <c r="Q290" s="12">
        <v>45815</v>
      </c>
    </row>
    <row r="291" spans="1:17" x14ac:dyDescent="0.25">
      <c r="A291" s="4">
        <v>195</v>
      </c>
      <c r="B291" s="4" t="s">
        <v>35</v>
      </c>
      <c r="C291" s="4" t="s">
        <v>21</v>
      </c>
      <c r="D291" s="4" t="s">
        <v>18</v>
      </c>
      <c r="E291" s="4" t="s">
        <v>27</v>
      </c>
      <c r="F291" s="9">
        <v>18</v>
      </c>
      <c r="G291" s="10">
        <v>1072</v>
      </c>
      <c r="H291" s="11">
        <v>0</v>
      </c>
      <c r="I291" s="10">
        <f t="shared" si="24"/>
        <v>19296</v>
      </c>
      <c r="J291" s="10">
        <f t="shared" si="25"/>
        <v>0</v>
      </c>
      <c r="K291" s="10">
        <f t="shared" si="26"/>
        <v>19296</v>
      </c>
      <c r="L291" s="11">
        <v>0.05</v>
      </c>
      <c r="M291" s="10">
        <f t="shared" si="27"/>
        <v>964.80000000000007</v>
      </c>
      <c r="N291" s="10">
        <f t="shared" si="28"/>
        <v>20260.8</v>
      </c>
      <c r="O291" s="10">
        <v>719.39</v>
      </c>
      <c r="P291" s="10">
        <f t="shared" si="29"/>
        <v>6346.98</v>
      </c>
      <c r="Q291" s="12">
        <v>45667</v>
      </c>
    </row>
    <row r="292" spans="1:17" x14ac:dyDescent="0.25">
      <c r="A292" s="4">
        <v>3640</v>
      </c>
      <c r="B292" s="4" t="s">
        <v>16</v>
      </c>
      <c r="C292" s="4" t="s">
        <v>24</v>
      </c>
      <c r="D292" s="4" t="s">
        <v>33</v>
      </c>
      <c r="E292" s="4" t="s">
        <v>30</v>
      </c>
      <c r="F292" s="9">
        <v>25</v>
      </c>
      <c r="G292" s="10">
        <v>722</v>
      </c>
      <c r="H292" s="11">
        <v>0</v>
      </c>
      <c r="I292" s="10">
        <f t="shared" si="24"/>
        <v>18050</v>
      </c>
      <c r="J292" s="10">
        <f t="shared" si="25"/>
        <v>0</v>
      </c>
      <c r="K292" s="10">
        <f t="shared" si="26"/>
        <v>18050</v>
      </c>
      <c r="L292" s="11">
        <v>0.05</v>
      </c>
      <c r="M292" s="10">
        <f t="shared" si="27"/>
        <v>902.5</v>
      </c>
      <c r="N292" s="10">
        <f t="shared" si="28"/>
        <v>18952.5</v>
      </c>
      <c r="O292" s="10">
        <v>468.29</v>
      </c>
      <c r="P292" s="10">
        <f t="shared" si="29"/>
        <v>6342.75</v>
      </c>
      <c r="Q292" s="12">
        <v>46009</v>
      </c>
    </row>
    <row r="293" spans="1:17" x14ac:dyDescent="0.25">
      <c r="A293" s="4">
        <v>3409</v>
      </c>
      <c r="B293" s="4" t="s">
        <v>38</v>
      </c>
      <c r="C293" s="4" t="s">
        <v>24</v>
      </c>
      <c r="D293" s="4" t="s">
        <v>26</v>
      </c>
      <c r="E293" s="4" t="s">
        <v>22</v>
      </c>
      <c r="F293" s="9">
        <v>24</v>
      </c>
      <c r="G293" s="10">
        <v>944</v>
      </c>
      <c r="H293" s="11">
        <v>0.1</v>
      </c>
      <c r="I293" s="10">
        <f t="shared" si="24"/>
        <v>22656</v>
      </c>
      <c r="J293" s="10">
        <f t="shared" si="25"/>
        <v>2265.6</v>
      </c>
      <c r="K293" s="10">
        <f t="shared" si="26"/>
        <v>20390.400000000001</v>
      </c>
      <c r="L293" s="11">
        <v>0.05</v>
      </c>
      <c r="M293" s="10">
        <f t="shared" si="27"/>
        <v>1019.5200000000001</v>
      </c>
      <c r="N293" s="10">
        <f t="shared" si="28"/>
        <v>21409.920000000002</v>
      </c>
      <c r="O293" s="10">
        <v>585.69000000000005</v>
      </c>
      <c r="P293" s="10">
        <f t="shared" si="29"/>
        <v>6333.84</v>
      </c>
      <c r="Q293" s="12">
        <v>45934</v>
      </c>
    </row>
    <row r="294" spans="1:17" x14ac:dyDescent="0.25">
      <c r="A294" s="4">
        <v>4742</v>
      </c>
      <c r="B294" s="4" t="s">
        <v>32</v>
      </c>
      <c r="C294" s="4" t="s">
        <v>21</v>
      </c>
      <c r="D294" s="4" t="s">
        <v>18</v>
      </c>
      <c r="E294" s="4" t="s">
        <v>25</v>
      </c>
      <c r="F294" s="9">
        <v>15</v>
      </c>
      <c r="G294" s="10">
        <v>876</v>
      </c>
      <c r="H294" s="11">
        <v>0</v>
      </c>
      <c r="I294" s="10">
        <f t="shared" si="24"/>
        <v>13140</v>
      </c>
      <c r="J294" s="10">
        <f t="shared" si="25"/>
        <v>0</v>
      </c>
      <c r="K294" s="10">
        <f t="shared" si="26"/>
        <v>13140</v>
      </c>
      <c r="L294" s="11">
        <v>0.05</v>
      </c>
      <c r="M294" s="10">
        <f t="shared" si="27"/>
        <v>657</v>
      </c>
      <c r="N294" s="10">
        <f t="shared" si="28"/>
        <v>13797</v>
      </c>
      <c r="O294" s="10">
        <v>454.17</v>
      </c>
      <c r="P294" s="10">
        <f t="shared" si="29"/>
        <v>6327.45</v>
      </c>
      <c r="Q294" s="12">
        <v>45689</v>
      </c>
    </row>
    <row r="295" spans="1:17" x14ac:dyDescent="0.25">
      <c r="A295" s="4">
        <v>545</v>
      </c>
      <c r="B295" s="4" t="s">
        <v>16</v>
      </c>
      <c r="C295" s="4" t="s">
        <v>17</v>
      </c>
      <c r="D295" s="4" t="s">
        <v>26</v>
      </c>
      <c r="E295" s="4" t="s">
        <v>30</v>
      </c>
      <c r="F295" s="9">
        <v>22</v>
      </c>
      <c r="G295" s="10">
        <v>1030</v>
      </c>
      <c r="H295" s="11">
        <v>0.15</v>
      </c>
      <c r="I295" s="10">
        <f t="shared" si="24"/>
        <v>22660</v>
      </c>
      <c r="J295" s="10">
        <f t="shared" si="25"/>
        <v>3399</v>
      </c>
      <c r="K295" s="10">
        <f t="shared" si="26"/>
        <v>19261</v>
      </c>
      <c r="L295" s="11">
        <v>0.05</v>
      </c>
      <c r="M295" s="10">
        <f t="shared" si="27"/>
        <v>963.05000000000007</v>
      </c>
      <c r="N295" s="10">
        <f t="shared" si="28"/>
        <v>20224.05</v>
      </c>
      <c r="O295" s="10">
        <v>588.87</v>
      </c>
      <c r="P295" s="10">
        <f t="shared" si="29"/>
        <v>6305.8600000000006</v>
      </c>
      <c r="Q295" s="12">
        <v>45722</v>
      </c>
    </row>
    <row r="296" spans="1:17" x14ac:dyDescent="0.25">
      <c r="A296" s="4">
        <v>3937</v>
      </c>
      <c r="B296" s="4" t="s">
        <v>38</v>
      </c>
      <c r="C296" s="4" t="s">
        <v>17</v>
      </c>
      <c r="D296" s="4" t="s">
        <v>28</v>
      </c>
      <c r="E296" s="4" t="s">
        <v>19</v>
      </c>
      <c r="F296" s="9">
        <v>24</v>
      </c>
      <c r="G296" s="10">
        <v>738</v>
      </c>
      <c r="H296" s="11">
        <v>0</v>
      </c>
      <c r="I296" s="10">
        <f t="shared" si="24"/>
        <v>17712</v>
      </c>
      <c r="J296" s="10">
        <f t="shared" si="25"/>
        <v>0</v>
      </c>
      <c r="K296" s="10">
        <f t="shared" si="26"/>
        <v>17712</v>
      </c>
      <c r="L296" s="11">
        <v>0.05</v>
      </c>
      <c r="M296" s="10">
        <f t="shared" si="27"/>
        <v>885.6</v>
      </c>
      <c r="N296" s="10">
        <f t="shared" si="28"/>
        <v>18597.599999999999</v>
      </c>
      <c r="O296" s="10">
        <v>475.54</v>
      </c>
      <c r="P296" s="10">
        <f t="shared" si="29"/>
        <v>6299.0399999999991</v>
      </c>
      <c r="Q296" s="12">
        <v>45831</v>
      </c>
    </row>
    <row r="297" spans="1:17" x14ac:dyDescent="0.25">
      <c r="A297" s="4">
        <v>1544</v>
      </c>
      <c r="B297" s="4" t="s">
        <v>16</v>
      </c>
      <c r="C297" s="4" t="s">
        <v>17</v>
      </c>
      <c r="D297" s="4" t="s">
        <v>18</v>
      </c>
      <c r="E297" s="4" t="s">
        <v>22</v>
      </c>
      <c r="F297" s="9">
        <v>20</v>
      </c>
      <c r="G297" s="10">
        <v>801</v>
      </c>
      <c r="H297" s="11">
        <v>0</v>
      </c>
      <c r="I297" s="10">
        <f t="shared" si="24"/>
        <v>16020</v>
      </c>
      <c r="J297" s="10">
        <f t="shared" si="25"/>
        <v>0</v>
      </c>
      <c r="K297" s="10">
        <f t="shared" si="26"/>
        <v>16020</v>
      </c>
      <c r="L297" s="11">
        <v>0.05</v>
      </c>
      <c r="M297" s="10">
        <f t="shared" si="27"/>
        <v>801</v>
      </c>
      <c r="N297" s="10">
        <f t="shared" si="28"/>
        <v>16821</v>
      </c>
      <c r="O297" s="10">
        <v>486.24</v>
      </c>
      <c r="P297" s="10">
        <f t="shared" si="29"/>
        <v>6295.2000000000007</v>
      </c>
      <c r="Q297" s="12">
        <v>45684</v>
      </c>
    </row>
    <row r="298" spans="1:17" x14ac:dyDescent="0.25">
      <c r="A298" s="4">
        <v>104</v>
      </c>
      <c r="B298" s="4" t="s">
        <v>32</v>
      </c>
      <c r="C298" s="4" t="s">
        <v>17</v>
      </c>
      <c r="D298" s="4" t="s">
        <v>18</v>
      </c>
      <c r="E298" s="4" t="s">
        <v>30</v>
      </c>
      <c r="F298" s="9">
        <v>19</v>
      </c>
      <c r="G298" s="10">
        <v>1072</v>
      </c>
      <c r="H298" s="11">
        <v>0</v>
      </c>
      <c r="I298" s="10">
        <f t="shared" si="24"/>
        <v>20368</v>
      </c>
      <c r="J298" s="10">
        <f t="shared" si="25"/>
        <v>0</v>
      </c>
      <c r="K298" s="10">
        <f t="shared" si="26"/>
        <v>20368</v>
      </c>
      <c r="L298" s="11">
        <v>0.05</v>
      </c>
      <c r="M298" s="10">
        <f t="shared" si="27"/>
        <v>1018.4000000000001</v>
      </c>
      <c r="N298" s="10">
        <f t="shared" si="28"/>
        <v>21386.400000000001</v>
      </c>
      <c r="O298" s="10">
        <v>740.94</v>
      </c>
      <c r="P298" s="10">
        <f t="shared" si="29"/>
        <v>6290.1399999999994</v>
      </c>
      <c r="Q298" s="12">
        <v>45885</v>
      </c>
    </row>
    <row r="299" spans="1:17" x14ac:dyDescent="0.25">
      <c r="A299" s="4">
        <v>1952</v>
      </c>
      <c r="B299" s="4" t="s">
        <v>20</v>
      </c>
      <c r="C299" s="4" t="s">
        <v>21</v>
      </c>
      <c r="D299" s="4" t="s">
        <v>18</v>
      </c>
      <c r="E299" s="4" t="s">
        <v>25</v>
      </c>
      <c r="F299" s="9">
        <v>22</v>
      </c>
      <c r="G299" s="10">
        <v>671</v>
      </c>
      <c r="H299" s="11">
        <v>0.05</v>
      </c>
      <c r="I299" s="10">
        <f t="shared" si="24"/>
        <v>14762</v>
      </c>
      <c r="J299" s="10">
        <f t="shared" si="25"/>
        <v>738.1</v>
      </c>
      <c r="K299" s="10">
        <f t="shared" si="26"/>
        <v>14023.9</v>
      </c>
      <c r="L299" s="11">
        <v>0.05</v>
      </c>
      <c r="M299" s="10">
        <f t="shared" si="27"/>
        <v>701.19500000000005</v>
      </c>
      <c r="N299" s="10">
        <f t="shared" si="28"/>
        <v>14725.094999999999</v>
      </c>
      <c r="O299" s="10">
        <v>351.64</v>
      </c>
      <c r="P299" s="10">
        <f t="shared" si="29"/>
        <v>6287.82</v>
      </c>
      <c r="Q299" s="12">
        <v>45923</v>
      </c>
    </row>
    <row r="300" spans="1:17" x14ac:dyDescent="0.25">
      <c r="A300" s="4">
        <v>1904</v>
      </c>
      <c r="B300" s="4" t="s">
        <v>38</v>
      </c>
      <c r="C300" s="4" t="s">
        <v>21</v>
      </c>
      <c r="D300" s="4" t="s">
        <v>18</v>
      </c>
      <c r="E300" s="4" t="s">
        <v>27</v>
      </c>
      <c r="F300" s="9">
        <v>17</v>
      </c>
      <c r="G300" s="10">
        <v>1159</v>
      </c>
      <c r="H300" s="11">
        <v>0.1</v>
      </c>
      <c r="I300" s="10">
        <f t="shared" si="24"/>
        <v>19703</v>
      </c>
      <c r="J300" s="10">
        <f t="shared" si="25"/>
        <v>1970.3000000000002</v>
      </c>
      <c r="K300" s="10">
        <f t="shared" si="26"/>
        <v>17732.7</v>
      </c>
      <c r="L300" s="11">
        <v>0.05</v>
      </c>
      <c r="M300" s="10">
        <f t="shared" si="27"/>
        <v>886.6350000000001</v>
      </c>
      <c r="N300" s="10">
        <f t="shared" si="28"/>
        <v>18619.334999999999</v>
      </c>
      <c r="O300" s="10">
        <v>673.34</v>
      </c>
      <c r="P300" s="10">
        <f t="shared" si="29"/>
        <v>6285.92</v>
      </c>
      <c r="Q300" s="12">
        <v>45826</v>
      </c>
    </row>
    <row r="301" spans="1:17" x14ac:dyDescent="0.25">
      <c r="A301" s="4">
        <v>1589</v>
      </c>
      <c r="B301" s="4" t="s">
        <v>34</v>
      </c>
      <c r="C301" s="4" t="s">
        <v>17</v>
      </c>
      <c r="D301" s="4" t="s">
        <v>18</v>
      </c>
      <c r="E301" s="4" t="s">
        <v>37</v>
      </c>
      <c r="F301" s="9">
        <v>21</v>
      </c>
      <c r="G301" s="10">
        <v>919</v>
      </c>
      <c r="H301" s="11">
        <v>0.15</v>
      </c>
      <c r="I301" s="10">
        <f t="shared" si="24"/>
        <v>19299</v>
      </c>
      <c r="J301" s="10">
        <f t="shared" si="25"/>
        <v>2894.85</v>
      </c>
      <c r="K301" s="10">
        <f t="shared" si="26"/>
        <v>16404.150000000001</v>
      </c>
      <c r="L301" s="11">
        <v>0.05</v>
      </c>
      <c r="M301" s="10">
        <f t="shared" si="27"/>
        <v>820.2075000000001</v>
      </c>
      <c r="N301" s="10">
        <f t="shared" si="28"/>
        <v>17224.357500000002</v>
      </c>
      <c r="O301" s="10">
        <v>481.93</v>
      </c>
      <c r="P301" s="10">
        <f t="shared" si="29"/>
        <v>6283.6200000000008</v>
      </c>
      <c r="Q301" s="12">
        <v>45727</v>
      </c>
    </row>
    <row r="302" spans="1:17" x14ac:dyDescent="0.25">
      <c r="A302" s="4">
        <v>2443</v>
      </c>
      <c r="B302" s="4" t="s">
        <v>38</v>
      </c>
      <c r="C302" s="4" t="s">
        <v>24</v>
      </c>
      <c r="D302" s="4" t="s">
        <v>18</v>
      </c>
      <c r="E302" s="4" t="s">
        <v>27</v>
      </c>
      <c r="F302" s="9">
        <v>20</v>
      </c>
      <c r="G302" s="10">
        <v>696</v>
      </c>
      <c r="H302" s="11">
        <v>0</v>
      </c>
      <c r="I302" s="10">
        <f t="shared" si="24"/>
        <v>13920</v>
      </c>
      <c r="J302" s="10">
        <f t="shared" si="25"/>
        <v>0</v>
      </c>
      <c r="K302" s="10">
        <f t="shared" si="26"/>
        <v>13920</v>
      </c>
      <c r="L302" s="11">
        <v>0.05</v>
      </c>
      <c r="M302" s="10">
        <f t="shared" si="27"/>
        <v>696</v>
      </c>
      <c r="N302" s="10">
        <f t="shared" si="28"/>
        <v>14616</v>
      </c>
      <c r="O302" s="10">
        <v>382.09</v>
      </c>
      <c r="P302" s="10">
        <f t="shared" si="29"/>
        <v>6278.2000000000007</v>
      </c>
      <c r="Q302" s="12">
        <v>45929</v>
      </c>
    </row>
    <row r="303" spans="1:17" x14ac:dyDescent="0.25">
      <c r="A303" s="4">
        <v>680</v>
      </c>
      <c r="B303" s="4" t="s">
        <v>34</v>
      </c>
      <c r="C303" s="4" t="s">
        <v>21</v>
      </c>
      <c r="D303" s="4" t="s">
        <v>26</v>
      </c>
      <c r="E303" s="4" t="s">
        <v>19</v>
      </c>
      <c r="F303" s="9">
        <v>19</v>
      </c>
      <c r="G303" s="10">
        <v>1153</v>
      </c>
      <c r="H303" s="11">
        <v>0.15</v>
      </c>
      <c r="I303" s="10">
        <f t="shared" si="24"/>
        <v>21907</v>
      </c>
      <c r="J303" s="10">
        <f t="shared" si="25"/>
        <v>3286.0499999999997</v>
      </c>
      <c r="K303" s="10">
        <f t="shared" si="26"/>
        <v>18620.95</v>
      </c>
      <c r="L303" s="11">
        <v>0.05</v>
      </c>
      <c r="M303" s="10">
        <f t="shared" si="27"/>
        <v>931.04750000000013</v>
      </c>
      <c r="N303" s="10">
        <f t="shared" si="28"/>
        <v>19551.997500000001</v>
      </c>
      <c r="O303" s="10">
        <v>650.07000000000005</v>
      </c>
      <c r="P303" s="10">
        <f t="shared" si="29"/>
        <v>6269.619999999999</v>
      </c>
      <c r="Q303" s="12">
        <v>45909</v>
      </c>
    </row>
    <row r="304" spans="1:17" x14ac:dyDescent="0.25">
      <c r="A304" s="4">
        <v>1290</v>
      </c>
      <c r="B304" s="4" t="s">
        <v>34</v>
      </c>
      <c r="C304" s="4" t="s">
        <v>24</v>
      </c>
      <c r="D304" s="4" t="s">
        <v>26</v>
      </c>
      <c r="E304" s="4" t="s">
        <v>25</v>
      </c>
      <c r="F304" s="9">
        <v>23</v>
      </c>
      <c r="G304" s="10">
        <v>896</v>
      </c>
      <c r="H304" s="11">
        <v>0.1</v>
      </c>
      <c r="I304" s="10">
        <f t="shared" si="24"/>
        <v>20608</v>
      </c>
      <c r="J304" s="10">
        <f t="shared" si="25"/>
        <v>2060.8000000000002</v>
      </c>
      <c r="K304" s="10">
        <f t="shared" si="26"/>
        <v>18547.2</v>
      </c>
      <c r="L304" s="11">
        <v>0.05</v>
      </c>
      <c r="M304" s="10">
        <f t="shared" si="27"/>
        <v>927.36000000000013</v>
      </c>
      <c r="N304" s="10">
        <f t="shared" si="28"/>
        <v>19474.560000000001</v>
      </c>
      <c r="O304" s="10">
        <v>533.84</v>
      </c>
      <c r="P304" s="10">
        <f t="shared" si="29"/>
        <v>6268.8799999999992</v>
      </c>
      <c r="Q304" s="12">
        <v>45698</v>
      </c>
    </row>
    <row r="305" spans="1:17" x14ac:dyDescent="0.25">
      <c r="A305" s="4">
        <v>4010</v>
      </c>
      <c r="B305" s="4" t="s">
        <v>32</v>
      </c>
      <c r="C305" s="4" t="s">
        <v>24</v>
      </c>
      <c r="D305" s="4" t="s">
        <v>33</v>
      </c>
      <c r="E305" s="4" t="s">
        <v>29</v>
      </c>
      <c r="F305" s="9">
        <v>23</v>
      </c>
      <c r="G305" s="10">
        <v>786</v>
      </c>
      <c r="H305" s="11">
        <v>0</v>
      </c>
      <c r="I305" s="10">
        <f t="shared" si="24"/>
        <v>18078</v>
      </c>
      <c r="J305" s="10">
        <f t="shared" si="25"/>
        <v>0</v>
      </c>
      <c r="K305" s="10">
        <f t="shared" si="26"/>
        <v>18078</v>
      </c>
      <c r="L305" s="11">
        <v>0.05</v>
      </c>
      <c r="M305" s="10">
        <f t="shared" si="27"/>
        <v>903.90000000000009</v>
      </c>
      <c r="N305" s="10">
        <f t="shared" si="28"/>
        <v>18981.900000000001</v>
      </c>
      <c r="O305" s="10">
        <v>513.71</v>
      </c>
      <c r="P305" s="10">
        <f t="shared" si="29"/>
        <v>6262.6699999999983</v>
      </c>
      <c r="Q305" s="12">
        <v>45792</v>
      </c>
    </row>
    <row r="306" spans="1:17" x14ac:dyDescent="0.25">
      <c r="A306" s="4">
        <v>1146</v>
      </c>
      <c r="B306" s="4" t="s">
        <v>35</v>
      </c>
      <c r="C306" s="4" t="s">
        <v>21</v>
      </c>
      <c r="D306" s="4" t="s">
        <v>18</v>
      </c>
      <c r="E306" s="4" t="s">
        <v>25</v>
      </c>
      <c r="F306" s="9">
        <v>22</v>
      </c>
      <c r="G306" s="10">
        <v>1086</v>
      </c>
      <c r="H306" s="11">
        <v>0.05</v>
      </c>
      <c r="I306" s="10">
        <f t="shared" si="24"/>
        <v>23892</v>
      </c>
      <c r="J306" s="10">
        <f t="shared" si="25"/>
        <v>1194.6000000000001</v>
      </c>
      <c r="K306" s="10">
        <f t="shared" si="26"/>
        <v>22697.4</v>
      </c>
      <c r="L306" s="11">
        <v>0.05</v>
      </c>
      <c r="M306" s="10">
        <f t="shared" si="27"/>
        <v>1134.8700000000001</v>
      </c>
      <c r="N306" s="10">
        <f t="shared" si="28"/>
        <v>23832.27</v>
      </c>
      <c r="O306" s="10">
        <v>747.25</v>
      </c>
      <c r="P306" s="10">
        <f t="shared" si="29"/>
        <v>6257.9000000000015</v>
      </c>
      <c r="Q306" s="12">
        <v>45830</v>
      </c>
    </row>
    <row r="307" spans="1:17" x14ac:dyDescent="0.25">
      <c r="A307" s="4">
        <v>1078</v>
      </c>
      <c r="B307" s="4" t="s">
        <v>32</v>
      </c>
      <c r="C307" s="4" t="s">
        <v>17</v>
      </c>
      <c r="D307" s="4" t="s">
        <v>26</v>
      </c>
      <c r="E307" s="4" t="s">
        <v>36</v>
      </c>
      <c r="F307" s="9">
        <v>22</v>
      </c>
      <c r="G307" s="10">
        <v>945</v>
      </c>
      <c r="H307" s="11">
        <v>0.1</v>
      </c>
      <c r="I307" s="10">
        <f t="shared" si="24"/>
        <v>20790</v>
      </c>
      <c r="J307" s="10">
        <f t="shared" si="25"/>
        <v>2079</v>
      </c>
      <c r="K307" s="10">
        <f t="shared" si="26"/>
        <v>18711</v>
      </c>
      <c r="L307" s="11">
        <v>0.05</v>
      </c>
      <c r="M307" s="10">
        <f t="shared" si="27"/>
        <v>935.55000000000007</v>
      </c>
      <c r="N307" s="10">
        <f t="shared" si="28"/>
        <v>19646.55</v>
      </c>
      <c r="O307" s="10">
        <v>566.24</v>
      </c>
      <c r="P307" s="10">
        <f t="shared" si="29"/>
        <v>6253.7199999999993</v>
      </c>
      <c r="Q307" s="12">
        <v>45807</v>
      </c>
    </row>
    <row r="308" spans="1:17" x14ac:dyDescent="0.25">
      <c r="A308" s="4">
        <v>3870</v>
      </c>
      <c r="B308" s="4" t="s">
        <v>38</v>
      </c>
      <c r="C308" s="4" t="s">
        <v>17</v>
      </c>
      <c r="D308" s="4" t="s">
        <v>18</v>
      </c>
      <c r="E308" s="4" t="s">
        <v>19</v>
      </c>
      <c r="F308" s="9">
        <v>25</v>
      </c>
      <c r="G308" s="10">
        <v>1070</v>
      </c>
      <c r="H308" s="11">
        <v>0.15</v>
      </c>
      <c r="I308" s="10">
        <f t="shared" si="24"/>
        <v>26750</v>
      </c>
      <c r="J308" s="10">
        <f t="shared" si="25"/>
        <v>4012.5</v>
      </c>
      <c r="K308" s="10">
        <f t="shared" si="26"/>
        <v>22737.5</v>
      </c>
      <c r="L308" s="11">
        <v>0.05</v>
      </c>
      <c r="M308" s="10">
        <f t="shared" si="27"/>
        <v>1136.875</v>
      </c>
      <c r="N308" s="10">
        <f t="shared" si="28"/>
        <v>23874.375</v>
      </c>
      <c r="O308" s="10">
        <v>659.38</v>
      </c>
      <c r="P308" s="10">
        <f t="shared" si="29"/>
        <v>6253</v>
      </c>
      <c r="Q308" s="12">
        <v>45965</v>
      </c>
    </row>
    <row r="309" spans="1:17" x14ac:dyDescent="0.25">
      <c r="A309" s="4">
        <v>2199</v>
      </c>
      <c r="B309" s="4" t="s">
        <v>16</v>
      </c>
      <c r="C309" s="4" t="s">
        <v>21</v>
      </c>
      <c r="D309" s="4" t="s">
        <v>28</v>
      </c>
      <c r="E309" s="4" t="s">
        <v>29</v>
      </c>
      <c r="F309" s="9">
        <v>22</v>
      </c>
      <c r="G309" s="10">
        <v>714</v>
      </c>
      <c r="H309" s="11">
        <v>0</v>
      </c>
      <c r="I309" s="10">
        <f t="shared" si="24"/>
        <v>15708</v>
      </c>
      <c r="J309" s="10">
        <f t="shared" si="25"/>
        <v>0</v>
      </c>
      <c r="K309" s="10">
        <f t="shared" si="26"/>
        <v>15708</v>
      </c>
      <c r="L309" s="11">
        <v>0.05</v>
      </c>
      <c r="M309" s="10">
        <f t="shared" si="27"/>
        <v>785.40000000000009</v>
      </c>
      <c r="N309" s="10">
        <f t="shared" si="28"/>
        <v>16493.400000000001</v>
      </c>
      <c r="O309" s="10">
        <v>429.78</v>
      </c>
      <c r="P309" s="10">
        <f t="shared" si="29"/>
        <v>6252.84</v>
      </c>
      <c r="Q309" s="12">
        <v>45704</v>
      </c>
    </row>
    <row r="310" spans="1:17" x14ac:dyDescent="0.25">
      <c r="A310" s="4">
        <v>4837</v>
      </c>
      <c r="B310" s="4" t="s">
        <v>20</v>
      </c>
      <c r="C310" s="4" t="s">
        <v>24</v>
      </c>
      <c r="D310" s="4" t="s">
        <v>26</v>
      </c>
      <c r="E310" s="4" t="s">
        <v>36</v>
      </c>
      <c r="F310" s="9">
        <v>16</v>
      </c>
      <c r="G310" s="10">
        <v>1166</v>
      </c>
      <c r="H310" s="11">
        <v>0</v>
      </c>
      <c r="I310" s="10">
        <f t="shared" si="24"/>
        <v>18656</v>
      </c>
      <c r="J310" s="10">
        <f t="shared" si="25"/>
        <v>0</v>
      </c>
      <c r="K310" s="10">
        <f t="shared" si="26"/>
        <v>18656</v>
      </c>
      <c r="L310" s="11">
        <v>0.05</v>
      </c>
      <c r="M310" s="10">
        <f t="shared" si="27"/>
        <v>932.80000000000007</v>
      </c>
      <c r="N310" s="10">
        <f t="shared" si="28"/>
        <v>19588.8</v>
      </c>
      <c r="O310" s="10">
        <v>775.56</v>
      </c>
      <c r="P310" s="10">
        <f t="shared" si="29"/>
        <v>6247.0400000000009</v>
      </c>
      <c r="Q310" s="12">
        <v>45974</v>
      </c>
    </row>
    <row r="311" spans="1:17" x14ac:dyDescent="0.25">
      <c r="A311" s="4">
        <v>87</v>
      </c>
      <c r="B311" s="4" t="s">
        <v>31</v>
      </c>
      <c r="C311" s="4" t="s">
        <v>17</v>
      </c>
      <c r="D311" s="4" t="s">
        <v>33</v>
      </c>
      <c r="E311" s="4" t="s">
        <v>37</v>
      </c>
      <c r="F311" s="9">
        <v>21</v>
      </c>
      <c r="G311" s="10">
        <v>1074</v>
      </c>
      <c r="H311" s="11">
        <v>0</v>
      </c>
      <c r="I311" s="10">
        <f t="shared" si="24"/>
        <v>22554</v>
      </c>
      <c r="J311" s="10">
        <f t="shared" si="25"/>
        <v>0</v>
      </c>
      <c r="K311" s="10">
        <f t="shared" si="26"/>
        <v>22554</v>
      </c>
      <c r="L311" s="11">
        <v>0.05</v>
      </c>
      <c r="M311" s="10">
        <f t="shared" si="27"/>
        <v>1127.7</v>
      </c>
      <c r="N311" s="10">
        <f t="shared" si="28"/>
        <v>23681.7</v>
      </c>
      <c r="O311" s="10">
        <v>776.55</v>
      </c>
      <c r="P311" s="10">
        <f t="shared" si="29"/>
        <v>6246.4500000000007</v>
      </c>
      <c r="Q311" s="12">
        <v>45858</v>
      </c>
    </row>
    <row r="312" spans="1:17" x14ac:dyDescent="0.25">
      <c r="A312" s="4">
        <v>2381</v>
      </c>
      <c r="B312" s="4" t="s">
        <v>23</v>
      </c>
      <c r="C312" s="4" t="s">
        <v>24</v>
      </c>
      <c r="D312" s="4" t="s">
        <v>18</v>
      </c>
      <c r="E312" s="4" t="s">
        <v>19</v>
      </c>
      <c r="F312" s="9">
        <v>19</v>
      </c>
      <c r="G312" s="10">
        <v>1039</v>
      </c>
      <c r="H312" s="11">
        <v>0.15</v>
      </c>
      <c r="I312" s="10">
        <f t="shared" si="24"/>
        <v>19741</v>
      </c>
      <c r="J312" s="10">
        <f t="shared" si="25"/>
        <v>2961.15</v>
      </c>
      <c r="K312" s="10">
        <f t="shared" si="26"/>
        <v>16779.849999999999</v>
      </c>
      <c r="L312" s="11">
        <v>0.05</v>
      </c>
      <c r="M312" s="10">
        <f t="shared" si="27"/>
        <v>838.99249999999995</v>
      </c>
      <c r="N312" s="10">
        <f t="shared" si="28"/>
        <v>17618.842499999999</v>
      </c>
      <c r="O312" s="10">
        <v>554.49</v>
      </c>
      <c r="P312" s="10">
        <f t="shared" si="29"/>
        <v>6244.5399999999991</v>
      </c>
      <c r="Q312" s="12">
        <v>46006</v>
      </c>
    </row>
    <row r="313" spans="1:17" x14ac:dyDescent="0.25">
      <c r="A313" s="4">
        <v>1072</v>
      </c>
      <c r="B313" s="4" t="s">
        <v>23</v>
      </c>
      <c r="C313" s="4" t="s">
        <v>24</v>
      </c>
      <c r="D313" s="4" t="s">
        <v>33</v>
      </c>
      <c r="E313" s="4" t="s">
        <v>27</v>
      </c>
      <c r="F313" s="9">
        <v>23</v>
      </c>
      <c r="G313" s="10">
        <v>626</v>
      </c>
      <c r="H313" s="11">
        <v>0.05</v>
      </c>
      <c r="I313" s="10">
        <f t="shared" si="24"/>
        <v>14398</v>
      </c>
      <c r="J313" s="10">
        <f t="shared" si="25"/>
        <v>719.90000000000009</v>
      </c>
      <c r="K313" s="10">
        <f t="shared" si="26"/>
        <v>13678.1</v>
      </c>
      <c r="L313" s="11">
        <v>0.05</v>
      </c>
      <c r="M313" s="10">
        <f t="shared" si="27"/>
        <v>683.90500000000009</v>
      </c>
      <c r="N313" s="10">
        <f t="shared" si="28"/>
        <v>14362.005000000001</v>
      </c>
      <c r="O313" s="10">
        <v>323.39999999999998</v>
      </c>
      <c r="P313" s="10">
        <f t="shared" si="29"/>
        <v>6239.9000000000005</v>
      </c>
      <c r="Q313" s="12">
        <v>45766</v>
      </c>
    </row>
    <row r="314" spans="1:17" x14ac:dyDescent="0.25">
      <c r="A314" s="4">
        <v>3848</v>
      </c>
      <c r="B314" s="4" t="s">
        <v>23</v>
      </c>
      <c r="C314" s="4" t="s">
        <v>17</v>
      </c>
      <c r="D314" s="4" t="s">
        <v>18</v>
      </c>
      <c r="E314" s="4" t="s">
        <v>25</v>
      </c>
      <c r="F314" s="9">
        <v>22</v>
      </c>
      <c r="G314" s="10">
        <v>760</v>
      </c>
      <c r="H314" s="11">
        <v>0.05</v>
      </c>
      <c r="I314" s="10">
        <f t="shared" si="24"/>
        <v>16720</v>
      </c>
      <c r="J314" s="10">
        <f t="shared" si="25"/>
        <v>836</v>
      </c>
      <c r="K314" s="10">
        <f t="shared" si="26"/>
        <v>15884</v>
      </c>
      <c r="L314" s="11">
        <v>0.05</v>
      </c>
      <c r="M314" s="10">
        <f t="shared" si="27"/>
        <v>794.2</v>
      </c>
      <c r="N314" s="10">
        <f t="shared" si="28"/>
        <v>16678.2</v>
      </c>
      <c r="O314" s="10">
        <v>438.54</v>
      </c>
      <c r="P314" s="10">
        <f t="shared" si="29"/>
        <v>6236.119999999999</v>
      </c>
      <c r="Q314" s="12">
        <v>45781</v>
      </c>
    </row>
    <row r="315" spans="1:17" x14ac:dyDescent="0.25">
      <c r="A315" s="4">
        <v>1610</v>
      </c>
      <c r="B315" s="4" t="s">
        <v>16</v>
      </c>
      <c r="C315" s="4" t="s">
        <v>24</v>
      </c>
      <c r="D315" s="4" t="s">
        <v>18</v>
      </c>
      <c r="E315" s="4" t="s">
        <v>29</v>
      </c>
      <c r="F315" s="9">
        <v>22</v>
      </c>
      <c r="G315" s="10">
        <v>1115</v>
      </c>
      <c r="H315" s="11">
        <v>0.1</v>
      </c>
      <c r="I315" s="10">
        <f t="shared" si="24"/>
        <v>24530</v>
      </c>
      <c r="J315" s="10">
        <f t="shared" si="25"/>
        <v>2453</v>
      </c>
      <c r="K315" s="10">
        <f t="shared" si="26"/>
        <v>22077</v>
      </c>
      <c r="L315" s="11">
        <v>0.05</v>
      </c>
      <c r="M315" s="10">
        <f t="shared" si="27"/>
        <v>1103.8500000000001</v>
      </c>
      <c r="N315" s="10">
        <f t="shared" si="28"/>
        <v>23180.85</v>
      </c>
      <c r="O315" s="10">
        <v>720.48</v>
      </c>
      <c r="P315" s="10">
        <f t="shared" si="29"/>
        <v>6226.4399999999987</v>
      </c>
      <c r="Q315" s="12">
        <v>45949</v>
      </c>
    </row>
    <row r="316" spans="1:17" x14ac:dyDescent="0.25">
      <c r="A316" s="4">
        <v>868</v>
      </c>
      <c r="B316" s="4" t="s">
        <v>16</v>
      </c>
      <c r="C316" s="4" t="s">
        <v>24</v>
      </c>
      <c r="D316" s="4" t="s">
        <v>33</v>
      </c>
      <c r="E316" s="4" t="s">
        <v>22</v>
      </c>
      <c r="F316" s="9">
        <v>25</v>
      </c>
      <c r="G316" s="10">
        <v>814</v>
      </c>
      <c r="H316" s="11">
        <v>0.1</v>
      </c>
      <c r="I316" s="10">
        <f t="shared" si="24"/>
        <v>20350</v>
      </c>
      <c r="J316" s="10">
        <f t="shared" si="25"/>
        <v>2035</v>
      </c>
      <c r="K316" s="10">
        <f t="shared" si="26"/>
        <v>18315</v>
      </c>
      <c r="L316" s="11">
        <v>0.05</v>
      </c>
      <c r="M316" s="10">
        <f t="shared" si="27"/>
        <v>915.75</v>
      </c>
      <c r="N316" s="10">
        <f t="shared" si="28"/>
        <v>19230.75</v>
      </c>
      <c r="O316" s="10">
        <v>483.56</v>
      </c>
      <c r="P316" s="10">
        <f t="shared" si="29"/>
        <v>6226</v>
      </c>
      <c r="Q316" s="12">
        <v>45851</v>
      </c>
    </row>
    <row r="317" spans="1:17" x14ac:dyDescent="0.25">
      <c r="A317" s="4">
        <v>1390</v>
      </c>
      <c r="B317" s="4" t="s">
        <v>20</v>
      </c>
      <c r="C317" s="4" t="s">
        <v>24</v>
      </c>
      <c r="D317" s="4" t="s">
        <v>28</v>
      </c>
      <c r="E317" s="4" t="s">
        <v>37</v>
      </c>
      <c r="F317" s="9">
        <v>20</v>
      </c>
      <c r="G317" s="10">
        <v>941</v>
      </c>
      <c r="H317" s="11">
        <v>0.05</v>
      </c>
      <c r="I317" s="10">
        <f t="shared" si="24"/>
        <v>18820</v>
      </c>
      <c r="J317" s="10">
        <f t="shared" si="25"/>
        <v>941</v>
      </c>
      <c r="K317" s="10">
        <f t="shared" si="26"/>
        <v>17879</v>
      </c>
      <c r="L317" s="11">
        <v>0.05</v>
      </c>
      <c r="M317" s="10">
        <f t="shared" si="27"/>
        <v>893.95</v>
      </c>
      <c r="N317" s="10">
        <f t="shared" si="28"/>
        <v>18772.95</v>
      </c>
      <c r="O317" s="10">
        <v>582.72</v>
      </c>
      <c r="P317" s="10">
        <f t="shared" si="29"/>
        <v>6224.5999999999985</v>
      </c>
      <c r="Q317" s="12">
        <v>45660</v>
      </c>
    </row>
    <row r="318" spans="1:17" x14ac:dyDescent="0.25">
      <c r="A318" s="4">
        <v>4233</v>
      </c>
      <c r="B318" s="4" t="s">
        <v>38</v>
      </c>
      <c r="C318" s="4" t="s">
        <v>17</v>
      </c>
      <c r="D318" s="4" t="s">
        <v>18</v>
      </c>
      <c r="E318" s="4" t="s">
        <v>29</v>
      </c>
      <c r="F318" s="9">
        <v>24</v>
      </c>
      <c r="G318" s="10">
        <v>831</v>
      </c>
      <c r="H318" s="11">
        <v>0</v>
      </c>
      <c r="I318" s="10">
        <f t="shared" si="24"/>
        <v>19944</v>
      </c>
      <c r="J318" s="10">
        <f t="shared" si="25"/>
        <v>0</v>
      </c>
      <c r="K318" s="10">
        <f t="shared" si="26"/>
        <v>19944</v>
      </c>
      <c r="L318" s="11">
        <v>0.05</v>
      </c>
      <c r="M318" s="10">
        <f t="shared" si="27"/>
        <v>997.2</v>
      </c>
      <c r="N318" s="10">
        <f t="shared" si="28"/>
        <v>20941.2</v>
      </c>
      <c r="O318" s="10">
        <v>572.21</v>
      </c>
      <c r="P318" s="10">
        <f t="shared" si="29"/>
        <v>6210.9599999999991</v>
      </c>
      <c r="Q318" s="12">
        <v>46022</v>
      </c>
    </row>
    <row r="319" spans="1:17" x14ac:dyDescent="0.25">
      <c r="A319" s="4">
        <v>629</v>
      </c>
      <c r="B319" s="4" t="s">
        <v>38</v>
      </c>
      <c r="C319" s="4" t="s">
        <v>24</v>
      </c>
      <c r="D319" s="4" t="s">
        <v>33</v>
      </c>
      <c r="E319" s="4" t="s">
        <v>37</v>
      </c>
      <c r="F319" s="9">
        <v>18</v>
      </c>
      <c r="G319" s="10">
        <v>928</v>
      </c>
      <c r="H319" s="11">
        <v>0.1</v>
      </c>
      <c r="I319" s="10">
        <f t="shared" si="24"/>
        <v>16704</v>
      </c>
      <c r="J319" s="10">
        <f t="shared" si="25"/>
        <v>1670.4</v>
      </c>
      <c r="K319" s="10">
        <f t="shared" si="26"/>
        <v>15033.6</v>
      </c>
      <c r="L319" s="11">
        <v>0.05</v>
      </c>
      <c r="M319" s="10">
        <f t="shared" si="27"/>
        <v>751.68000000000006</v>
      </c>
      <c r="N319" s="10">
        <f t="shared" si="28"/>
        <v>15785.28</v>
      </c>
      <c r="O319" s="10">
        <v>490.47</v>
      </c>
      <c r="P319" s="10">
        <f t="shared" si="29"/>
        <v>6205.1399999999994</v>
      </c>
      <c r="Q319" s="12">
        <v>45779</v>
      </c>
    </row>
    <row r="320" spans="1:17" x14ac:dyDescent="0.25">
      <c r="A320" s="4">
        <v>2658</v>
      </c>
      <c r="B320" s="4" t="s">
        <v>35</v>
      </c>
      <c r="C320" s="4" t="s">
        <v>24</v>
      </c>
      <c r="D320" s="4" t="s">
        <v>18</v>
      </c>
      <c r="E320" s="4" t="s">
        <v>36</v>
      </c>
      <c r="F320" s="9">
        <v>15</v>
      </c>
      <c r="G320" s="10">
        <v>1048</v>
      </c>
      <c r="H320" s="11">
        <v>0</v>
      </c>
      <c r="I320" s="10">
        <f t="shared" si="24"/>
        <v>15720</v>
      </c>
      <c r="J320" s="10">
        <f t="shared" si="25"/>
        <v>0</v>
      </c>
      <c r="K320" s="10">
        <f t="shared" si="26"/>
        <v>15720</v>
      </c>
      <c r="L320" s="11">
        <v>0.05</v>
      </c>
      <c r="M320" s="10">
        <f t="shared" si="27"/>
        <v>786</v>
      </c>
      <c r="N320" s="10">
        <f t="shared" si="28"/>
        <v>16506</v>
      </c>
      <c r="O320" s="10">
        <v>634.85</v>
      </c>
      <c r="P320" s="10">
        <f t="shared" si="29"/>
        <v>6197.25</v>
      </c>
      <c r="Q320" s="12">
        <v>45808</v>
      </c>
    </row>
    <row r="321" spans="1:17" x14ac:dyDescent="0.25">
      <c r="A321" s="4">
        <v>1865</v>
      </c>
      <c r="B321" s="4" t="s">
        <v>31</v>
      </c>
      <c r="C321" s="4" t="s">
        <v>24</v>
      </c>
      <c r="D321" s="4" t="s">
        <v>33</v>
      </c>
      <c r="E321" s="4" t="s">
        <v>19</v>
      </c>
      <c r="F321" s="9">
        <v>16</v>
      </c>
      <c r="G321" s="10">
        <v>1065</v>
      </c>
      <c r="H321" s="11">
        <v>0</v>
      </c>
      <c r="I321" s="10">
        <f t="shared" si="24"/>
        <v>17040</v>
      </c>
      <c r="J321" s="10">
        <f t="shared" si="25"/>
        <v>0</v>
      </c>
      <c r="K321" s="10">
        <f t="shared" si="26"/>
        <v>17040</v>
      </c>
      <c r="L321" s="11">
        <v>0.05</v>
      </c>
      <c r="M321" s="10">
        <f t="shared" si="27"/>
        <v>852</v>
      </c>
      <c r="N321" s="10">
        <f t="shared" si="28"/>
        <v>17892</v>
      </c>
      <c r="O321" s="10">
        <v>678.18</v>
      </c>
      <c r="P321" s="10">
        <f t="shared" si="29"/>
        <v>6189.1200000000008</v>
      </c>
      <c r="Q321" s="12">
        <v>45675</v>
      </c>
    </row>
    <row r="322" spans="1:17" x14ac:dyDescent="0.25">
      <c r="A322" s="4">
        <v>4145</v>
      </c>
      <c r="B322" s="4" t="s">
        <v>23</v>
      </c>
      <c r="C322" s="4" t="s">
        <v>21</v>
      </c>
      <c r="D322" s="4" t="s">
        <v>33</v>
      </c>
      <c r="E322" s="4" t="s">
        <v>22</v>
      </c>
      <c r="F322" s="9">
        <v>24</v>
      </c>
      <c r="G322" s="10">
        <v>828</v>
      </c>
      <c r="H322" s="11">
        <v>0.15</v>
      </c>
      <c r="I322" s="10">
        <f t="shared" ref="I322:I385" si="30">F322*G322</f>
        <v>19872</v>
      </c>
      <c r="J322" s="10">
        <f t="shared" ref="J322:J385" si="31">I322*H322</f>
        <v>2980.7999999999997</v>
      </c>
      <c r="K322" s="10">
        <f t="shared" ref="K322:K385" si="32">I322-J322</f>
        <v>16891.2</v>
      </c>
      <c r="L322" s="11">
        <v>0.05</v>
      </c>
      <c r="M322" s="10">
        <f t="shared" ref="M322:M385" si="33">K322*L322</f>
        <v>844.56000000000006</v>
      </c>
      <c r="N322" s="10">
        <f t="shared" ref="N322:N385" si="34">K322+M322</f>
        <v>17735.760000000002</v>
      </c>
      <c r="O322" s="10">
        <v>445.93</v>
      </c>
      <c r="P322" s="10">
        <f t="shared" ref="P322:P385" si="35">K322-(O322*F322)</f>
        <v>6188.880000000001</v>
      </c>
      <c r="Q322" s="12">
        <v>45841</v>
      </c>
    </row>
    <row r="323" spans="1:17" x14ac:dyDescent="0.25">
      <c r="A323" s="4">
        <v>3669</v>
      </c>
      <c r="B323" s="4" t="s">
        <v>34</v>
      </c>
      <c r="C323" s="4" t="s">
        <v>24</v>
      </c>
      <c r="D323" s="4" t="s">
        <v>28</v>
      </c>
      <c r="E323" s="4" t="s">
        <v>29</v>
      </c>
      <c r="F323" s="9">
        <v>22</v>
      </c>
      <c r="G323" s="10">
        <v>738</v>
      </c>
      <c r="H323" s="11">
        <v>0.1</v>
      </c>
      <c r="I323" s="10">
        <f t="shared" si="30"/>
        <v>16236</v>
      </c>
      <c r="J323" s="10">
        <f t="shared" si="31"/>
        <v>1623.6000000000001</v>
      </c>
      <c r="K323" s="10">
        <f t="shared" si="32"/>
        <v>14612.4</v>
      </c>
      <c r="L323" s="11">
        <v>0.05</v>
      </c>
      <c r="M323" s="10">
        <f t="shared" si="33"/>
        <v>730.62</v>
      </c>
      <c r="N323" s="10">
        <f t="shared" si="34"/>
        <v>15343.02</v>
      </c>
      <c r="O323" s="10">
        <v>383.35</v>
      </c>
      <c r="P323" s="10">
        <f t="shared" si="35"/>
        <v>6178.6999999999989</v>
      </c>
      <c r="Q323" s="12">
        <v>45922</v>
      </c>
    </row>
    <row r="324" spans="1:17" x14ac:dyDescent="0.25">
      <c r="A324" s="4">
        <v>3720</v>
      </c>
      <c r="B324" s="4" t="s">
        <v>38</v>
      </c>
      <c r="C324" s="4" t="s">
        <v>24</v>
      </c>
      <c r="D324" s="4" t="s">
        <v>18</v>
      </c>
      <c r="E324" s="4" t="s">
        <v>36</v>
      </c>
      <c r="F324" s="9">
        <v>23</v>
      </c>
      <c r="G324" s="10">
        <v>1045</v>
      </c>
      <c r="H324" s="11">
        <v>0.1</v>
      </c>
      <c r="I324" s="10">
        <f t="shared" si="30"/>
        <v>24035</v>
      </c>
      <c r="J324" s="10">
        <f t="shared" si="31"/>
        <v>2403.5</v>
      </c>
      <c r="K324" s="10">
        <f t="shared" si="32"/>
        <v>21631.5</v>
      </c>
      <c r="L324" s="11">
        <v>0.05</v>
      </c>
      <c r="M324" s="10">
        <f t="shared" si="33"/>
        <v>1081.575</v>
      </c>
      <c r="N324" s="10">
        <f t="shared" si="34"/>
        <v>22713.075000000001</v>
      </c>
      <c r="O324" s="10">
        <v>672.04</v>
      </c>
      <c r="P324" s="10">
        <f t="shared" si="35"/>
        <v>6174.5800000000017</v>
      </c>
      <c r="Q324" s="12">
        <v>45693</v>
      </c>
    </row>
    <row r="325" spans="1:17" x14ac:dyDescent="0.25">
      <c r="A325" s="4">
        <v>196</v>
      </c>
      <c r="B325" s="4" t="s">
        <v>31</v>
      </c>
      <c r="C325" s="4" t="s">
        <v>21</v>
      </c>
      <c r="D325" s="4" t="s">
        <v>33</v>
      </c>
      <c r="E325" s="4" t="s">
        <v>25</v>
      </c>
      <c r="F325" s="9">
        <v>22</v>
      </c>
      <c r="G325" s="10">
        <v>983</v>
      </c>
      <c r="H325" s="11">
        <v>0.05</v>
      </c>
      <c r="I325" s="10">
        <f t="shared" si="30"/>
        <v>21626</v>
      </c>
      <c r="J325" s="10">
        <f t="shared" si="31"/>
        <v>1081.3</v>
      </c>
      <c r="K325" s="10">
        <f t="shared" si="32"/>
        <v>20544.7</v>
      </c>
      <c r="L325" s="11">
        <v>0.05</v>
      </c>
      <c r="M325" s="10">
        <f t="shared" si="33"/>
        <v>1027.2350000000001</v>
      </c>
      <c r="N325" s="10">
        <f t="shared" si="34"/>
        <v>21571.935000000001</v>
      </c>
      <c r="O325" s="10">
        <v>653.72</v>
      </c>
      <c r="P325" s="10">
        <f t="shared" si="35"/>
        <v>6162.8600000000006</v>
      </c>
      <c r="Q325" s="12">
        <v>45704</v>
      </c>
    </row>
    <row r="326" spans="1:17" x14ac:dyDescent="0.25">
      <c r="A326" s="4">
        <v>248</v>
      </c>
      <c r="B326" s="4" t="s">
        <v>34</v>
      </c>
      <c r="C326" s="4" t="s">
        <v>21</v>
      </c>
      <c r="D326" s="4" t="s">
        <v>28</v>
      </c>
      <c r="E326" s="4" t="s">
        <v>27</v>
      </c>
      <c r="F326" s="9">
        <v>12</v>
      </c>
      <c r="G326" s="10">
        <v>1083</v>
      </c>
      <c r="H326" s="11">
        <v>0</v>
      </c>
      <c r="I326" s="10">
        <f t="shared" si="30"/>
        <v>12996</v>
      </c>
      <c r="J326" s="10">
        <f t="shared" si="31"/>
        <v>0</v>
      </c>
      <c r="K326" s="10">
        <f t="shared" si="32"/>
        <v>12996</v>
      </c>
      <c r="L326" s="11">
        <v>0.05</v>
      </c>
      <c r="M326" s="10">
        <f t="shared" si="33"/>
        <v>649.80000000000007</v>
      </c>
      <c r="N326" s="10">
        <f t="shared" si="34"/>
        <v>13645.8</v>
      </c>
      <c r="O326" s="10">
        <v>569.48</v>
      </c>
      <c r="P326" s="10">
        <f t="shared" si="35"/>
        <v>6162.24</v>
      </c>
      <c r="Q326" s="12">
        <v>45847</v>
      </c>
    </row>
    <row r="327" spans="1:17" x14ac:dyDescent="0.25">
      <c r="A327" s="4">
        <v>315</v>
      </c>
      <c r="B327" s="4" t="s">
        <v>20</v>
      </c>
      <c r="C327" s="4" t="s">
        <v>17</v>
      </c>
      <c r="D327" s="4" t="s">
        <v>26</v>
      </c>
      <c r="E327" s="4" t="s">
        <v>19</v>
      </c>
      <c r="F327" s="9">
        <v>21</v>
      </c>
      <c r="G327" s="10">
        <v>1108</v>
      </c>
      <c r="H327" s="11">
        <v>0.15</v>
      </c>
      <c r="I327" s="10">
        <f t="shared" si="30"/>
        <v>23268</v>
      </c>
      <c r="J327" s="10">
        <f t="shared" si="31"/>
        <v>3490.2</v>
      </c>
      <c r="K327" s="10">
        <f t="shared" si="32"/>
        <v>19777.8</v>
      </c>
      <c r="L327" s="11">
        <v>0.05</v>
      </c>
      <c r="M327" s="10">
        <f t="shared" si="33"/>
        <v>988.89</v>
      </c>
      <c r="N327" s="10">
        <f t="shared" si="34"/>
        <v>20766.689999999999</v>
      </c>
      <c r="O327" s="10">
        <v>648.91</v>
      </c>
      <c r="P327" s="10">
        <f t="shared" si="35"/>
        <v>6150.6900000000005</v>
      </c>
      <c r="Q327" s="12">
        <v>45730</v>
      </c>
    </row>
    <row r="328" spans="1:17" x14ac:dyDescent="0.25">
      <c r="A328" s="4">
        <v>1556</v>
      </c>
      <c r="B328" s="4" t="s">
        <v>16</v>
      </c>
      <c r="C328" s="4" t="s">
        <v>24</v>
      </c>
      <c r="D328" s="4" t="s">
        <v>18</v>
      </c>
      <c r="E328" s="4" t="s">
        <v>27</v>
      </c>
      <c r="F328" s="9">
        <v>16</v>
      </c>
      <c r="G328" s="10">
        <v>1117</v>
      </c>
      <c r="H328" s="11">
        <v>0.1</v>
      </c>
      <c r="I328" s="10">
        <f t="shared" si="30"/>
        <v>17872</v>
      </c>
      <c r="J328" s="10">
        <f t="shared" si="31"/>
        <v>1787.2</v>
      </c>
      <c r="K328" s="10">
        <f t="shared" si="32"/>
        <v>16084.8</v>
      </c>
      <c r="L328" s="11">
        <v>0.05</v>
      </c>
      <c r="M328" s="10">
        <f t="shared" si="33"/>
        <v>804.24</v>
      </c>
      <c r="N328" s="10">
        <f t="shared" si="34"/>
        <v>16889.04</v>
      </c>
      <c r="O328" s="10">
        <v>621.1</v>
      </c>
      <c r="P328" s="10">
        <f t="shared" si="35"/>
        <v>6147.1999999999989</v>
      </c>
      <c r="Q328" s="12">
        <v>45932</v>
      </c>
    </row>
    <row r="329" spans="1:17" x14ac:dyDescent="0.25">
      <c r="A329" s="4">
        <v>4169</v>
      </c>
      <c r="B329" s="4" t="s">
        <v>20</v>
      </c>
      <c r="C329" s="4" t="s">
        <v>24</v>
      </c>
      <c r="D329" s="4" t="s">
        <v>28</v>
      </c>
      <c r="E329" s="4" t="s">
        <v>22</v>
      </c>
      <c r="F329" s="9">
        <v>14</v>
      </c>
      <c r="G329" s="10">
        <v>1025</v>
      </c>
      <c r="H329" s="11">
        <v>0.05</v>
      </c>
      <c r="I329" s="10">
        <f t="shared" si="30"/>
        <v>14350</v>
      </c>
      <c r="J329" s="10">
        <f t="shared" si="31"/>
        <v>717.5</v>
      </c>
      <c r="K329" s="10">
        <f t="shared" si="32"/>
        <v>13632.5</v>
      </c>
      <c r="L329" s="11">
        <v>0.05</v>
      </c>
      <c r="M329" s="10">
        <f t="shared" si="33"/>
        <v>681.625</v>
      </c>
      <c r="N329" s="10">
        <f t="shared" si="34"/>
        <v>14314.125</v>
      </c>
      <c r="O329" s="10">
        <v>534.79</v>
      </c>
      <c r="P329" s="10">
        <f t="shared" si="35"/>
        <v>6145.4400000000005</v>
      </c>
      <c r="Q329" s="12">
        <v>45810</v>
      </c>
    </row>
    <row r="330" spans="1:17" x14ac:dyDescent="0.25">
      <c r="A330" s="4">
        <v>1051</v>
      </c>
      <c r="B330" s="4" t="s">
        <v>16</v>
      </c>
      <c r="C330" s="4" t="s">
        <v>24</v>
      </c>
      <c r="D330" s="4" t="s">
        <v>18</v>
      </c>
      <c r="E330" s="4" t="s">
        <v>29</v>
      </c>
      <c r="F330" s="9">
        <v>18</v>
      </c>
      <c r="G330" s="10">
        <v>1034</v>
      </c>
      <c r="H330" s="11">
        <v>0.05</v>
      </c>
      <c r="I330" s="10">
        <f t="shared" si="30"/>
        <v>18612</v>
      </c>
      <c r="J330" s="10">
        <f t="shared" si="31"/>
        <v>930.6</v>
      </c>
      <c r="K330" s="10">
        <f t="shared" si="32"/>
        <v>17681.400000000001</v>
      </c>
      <c r="L330" s="11">
        <v>0.05</v>
      </c>
      <c r="M330" s="10">
        <f t="shared" si="33"/>
        <v>884.07000000000016</v>
      </c>
      <c r="N330" s="10">
        <f t="shared" si="34"/>
        <v>18565.47</v>
      </c>
      <c r="O330" s="10">
        <v>641.28</v>
      </c>
      <c r="P330" s="10">
        <f t="shared" si="35"/>
        <v>6138.3600000000024</v>
      </c>
      <c r="Q330" s="12">
        <v>45947</v>
      </c>
    </row>
    <row r="331" spans="1:17" x14ac:dyDescent="0.25">
      <c r="A331" s="4">
        <v>3239</v>
      </c>
      <c r="B331" s="4" t="s">
        <v>31</v>
      </c>
      <c r="C331" s="4" t="s">
        <v>21</v>
      </c>
      <c r="D331" s="4" t="s">
        <v>18</v>
      </c>
      <c r="E331" s="4" t="s">
        <v>27</v>
      </c>
      <c r="F331" s="9">
        <v>25</v>
      </c>
      <c r="G331" s="10">
        <v>1104</v>
      </c>
      <c r="H331" s="11">
        <v>0.15</v>
      </c>
      <c r="I331" s="10">
        <f t="shared" si="30"/>
        <v>27600</v>
      </c>
      <c r="J331" s="10">
        <f t="shared" si="31"/>
        <v>4140</v>
      </c>
      <c r="K331" s="10">
        <f t="shared" si="32"/>
        <v>23460</v>
      </c>
      <c r="L331" s="11">
        <v>0.05</v>
      </c>
      <c r="M331" s="10">
        <f t="shared" si="33"/>
        <v>1173</v>
      </c>
      <c r="N331" s="10">
        <f t="shared" si="34"/>
        <v>24633</v>
      </c>
      <c r="O331" s="10">
        <v>692.89</v>
      </c>
      <c r="P331" s="10">
        <f t="shared" si="35"/>
        <v>6137.75</v>
      </c>
      <c r="Q331" s="12">
        <v>45962</v>
      </c>
    </row>
    <row r="332" spans="1:17" x14ac:dyDescent="0.25">
      <c r="A332" s="4">
        <v>1722</v>
      </c>
      <c r="B332" s="4" t="s">
        <v>34</v>
      </c>
      <c r="C332" s="4" t="s">
        <v>24</v>
      </c>
      <c r="D332" s="4" t="s">
        <v>33</v>
      </c>
      <c r="E332" s="4" t="s">
        <v>36</v>
      </c>
      <c r="F332" s="9">
        <v>19</v>
      </c>
      <c r="G332" s="10">
        <v>882</v>
      </c>
      <c r="H332" s="11">
        <v>0.05</v>
      </c>
      <c r="I332" s="10">
        <f t="shared" si="30"/>
        <v>16758</v>
      </c>
      <c r="J332" s="10">
        <f t="shared" si="31"/>
        <v>837.90000000000009</v>
      </c>
      <c r="K332" s="10">
        <f t="shared" si="32"/>
        <v>15920.1</v>
      </c>
      <c r="L332" s="11">
        <v>0.05</v>
      </c>
      <c r="M332" s="10">
        <f t="shared" si="33"/>
        <v>796.00500000000011</v>
      </c>
      <c r="N332" s="10">
        <f t="shared" si="34"/>
        <v>16716.105</v>
      </c>
      <c r="O332" s="10">
        <v>514.9</v>
      </c>
      <c r="P332" s="10">
        <f t="shared" si="35"/>
        <v>6137</v>
      </c>
      <c r="Q332" s="12">
        <v>45688</v>
      </c>
    </row>
    <row r="333" spans="1:17" x14ac:dyDescent="0.25">
      <c r="A333" s="4">
        <v>4635</v>
      </c>
      <c r="B333" s="4" t="s">
        <v>16</v>
      </c>
      <c r="C333" s="4" t="s">
        <v>17</v>
      </c>
      <c r="D333" s="4" t="s">
        <v>18</v>
      </c>
      <c r="E333" s="4" t="s">
        <v>29</v>
      </c>
      <c r="F333" s="9">
        <v>12</v>
      </c>
      <c r="G333" s="10">
        <v>1184</v>
      </c>
      <c r="H333" s="11">
        <v>0.05</v>
      </c>
      <c r="I333" s="10">
        <f t="shared" si="30"/>
        <v>14208</v>
      </c>
      <c r="J333" s="10">
        <f t="shared" si="31"/>
        <v>710.40000000000009</v>
      </c>
      <c r="K333" s="10">
        <f t="shared" si="32"/>
        <v>13497.6</v>
      </c>
      <c r="L333" s="11">
        <v>0.05</v>
      </c>
      <c r="M333" s="10">
        <f t="shared" si="33"/>
        <v>674.88000000000011</v>
      </c>
      <c r="N333" s="10">
        <f t="shared" si="34"/>
        <v>14172.48</v>
      </c>
      <c r="O333" s="10">
        <v>614.87</v>
      </c>
      <c r="P333" s="10">
        <f t="shared" si="35"/>
        <v>6119.16</v>
      </c>
      <c r="Q333" s="12">
        <v>45870</v>
      </c>
    </row>
    <row r="334" spans="1:17" x14ac:dyDescent="0.25">
      <c r="A334" s="4">
        <v>3689</v>
      </c>
      <c r="B334" s="4" t="s">
        <v>20</v>
      </c>
      <c r="C334" s="4" t="s">
        <v>24</v>
      </c>
      <c r="D334" s="4" t="s">
        <v>26</v>
      </c>
      <c r="E334" s="4" t="s">
        <v>22</v>
      </c>
      <c r="F334" s="9">
        <v>24</v>
      </c>
      <c r="G334" s="10">
        <v>1138</v>
      </c>
      <c r="H334" s="11">
        <v>0</v>
      </c>
      <c r="I334" s="10">
        <f t="shared" si="30"/>
        <v>27312</v>
      </c>
      <c r="J334" s="10">
        <f t="shared" si="31"/>
        <v>0</v>
      </c>
      <c r="K334" s="10">
        <f t="shared" si="32"/>
        <v>27312</v>
      </c>
      <c r="L334" s="11">
        <v>0.05</v>
      </c>
      <c r="M334" s="10">
        <f t="shared" si="33"/>
        <v>1365.6000000000001</v>
      </c>
      <c r="N334" s="10">
        <f t="shared" si="34"/>
        <v>28677.599999999999</v>
      </c>
      <c r="O334" s="10">
        <v>883.22</v>
      </c>
      <c r="P334" s="10">
        <f t="shared" si="35"/>
        <v>6114.7200000000012</v>
      </c>
      <c r="Q334" s="12">
        <v>45925</v>
      </c>
    </row>
    <row r="335" spans="1:17" x14ac:dyDescent="0.25">
      <c r="A335" s="4">
        <v>2667</v>
      </c>
      <c r="B335" s="4" t="s">
        <v>31</v>
      </c>
      <c r="C335" s="4" t="s">
        <v>21</v>
      </c>
      <c r="D335" s="4" t="s">
        <v>18</v>
      </c>
      <c r="E335" s="4" t="s">
        <v>30</v>
      </c>
      <c r="F335" s="9">
        <v>25</v>
      </c>
      <c r="G335" s="10">
        <v>773</v>
      </c>
      <c r="H335" s="11">
        <v>0.1</v>
      </c>
      <c r="I335" s="10">
        <f t="shared" si="30"/>
        <v>19325</v>
      </c>
      <c r="J335" s="10">
        <f t="shared" si="31"/>
        <v>1932.5</v>
      </c>
      <c r="K335" s="10">
        <f t="shared" si="32"/>
        <v>17392.5</v>
      </c>
      <c r="L335" s="11">
        <v>0.05</v>
      </c>
      <c r="M335" s="10">
        <f t="shared" si="33"/>
        <v>869.625</v>
      </c>
      <c r="N335" s="10">
        <f t="shared" si="34"/>
        <v>18262.125</v>
      </c>
      <c r="O335" s="10">
        <v>451.48</v>
      </c>
      <c r="P335" s="10">
        <f t="shared" si="35"/>
        <v>6105.5</v>
      </c>
      <c r="Q335" s="12">
        <v>45938</v>
      </c>
    </row>
    <row r="336" spans="1:17" x14ac:dyDescent="0.25">
      <c r="A336" s="4">
        <v>540</v>
      </c>
      <c r="B336" s="4" t="s">
        <v>23</v>
      </c>
      <c r="C336" s="4" t="s">
        <v>17</v>
      </c>
      <c r="D336" s="4" t="s">
        <v>28</v>
      </c>
      <c r="E336" s="4" t="s">
        <v>25</v>
      </c>
      <c r="F336" s="9">
        <v>18</v>
      </c>
      <c r="G336" s="10">
        <v>794</v>
      </c>
      <c r="H336" s="11">
        <v>0</v>
      </c>
      <c r="I336" s="10">
        <f t="shared" si="30"/>
        <v>14292</v>
      </c>
      <c r="J336" s="10">
        <f t="shared" si="31"/>
        <v>0</v>
      </c>
      <c r="K336" s="10">
        <f t="shared" si="32"/>
        <v>14292</v>
      </c>
      <c r="L336" s="11">
        <v>0.05</v>
      </c>
      <c r="M336" s="10">
        <f t="shared" si="33"/>
        <v>714.6</v>
      </c>
      <c r="N336" s="10">
        <f t="shared" si="34"/>
        <v>15006.6</v>
      </c>
      <c r="O336" s="10">
        <v>455.11</v>
      </c>
      <c r="P336" s="10">
        <f t="shared" si="35"/>
        <v>6100.0199999999995</v>
      </c>
      <c r="Q336" s="12">
        <v>45909</v>
      </c>
    </row>
    <row r="337" spans="1:17" x14ac:dyDescent="0.25">
      <c r="A337" s="4">
        <v>2431</v>
      </c>
      <c r="B337" s="4" t="s">
        <v>35</v>
      </c>
      <c r="C337" s="4" t="s">
        <v>21</v>
      </c>
      <c r="D337" s="4" t="s">
        <v>26</v>
      </c>
      <c r="E337" s="4" t="s">
        <v>27</v>
      </c>
      <c r="F337" s="9">
        <v>24</v>
      </c>
      <c r="G337" s="10">
        <v>610</v>
      </c>
      <c r="H337" s="11">
        <v>0.05</v>
      </c>
      <c r="I337" s="10">
        <f t="shared" si="30"/>
        <v>14640</v>
      </c>
      <c r="J337" s="10">
        <f t="shared" si="31"/>
        <v>732</v>
      </c>
      <c r="K337" s="10">
        <f t="shared" si="32"/>
        <v>13908</v>
      </c>
      <c r="L337" s="11">
        <v>0.05</v>
      </c>
      <c r="M337" s="10">
        <f t="shared" si="33"/>
        <v>695.40000000000009</v>
      </c>
      <c r="N337" s="10">
        <f t="shared" si="34"/>
        <v>14603.4</v>
      </c>
      <c r="O337" s="10">
        <v>325.73</v>
      </c>
      <c r="P337" s="10">
        <f t="shared" si="35"/>
        <v>6090.48</v>
      </c>
      <c r="Q337" s="12">
        <v>45682</v>
      </c>
    </row>
    <row r="338" spans="1:17" x14ac:dyDescent="0.25">
      <c r="A338" s="4">
        <v>3395</v>
      </c>
      <c r="B338" s="4" t="s">
        <v>34</v>
      </c>
      <c r="C338" s="4" t="s">
        <v>24</v>
      </c>
      <c r="D338" s="4" t="s">
        <v>33</v>
      </c>
      <c r="E338" s="4" t="s">
        <v>22</v>
      </c>
      <c r="F338" s="9">
        <v>24</v>
      </c>
      <c r="G338" s="10">
        <v>672</v>
      </c>
      <c r="H338" s="11">
        <v>0</v>
      </c>
      <c r="I338" s="10">
        <f t="shared" si="30"/>
        <v>16128</v>
      </c>
      <c r="J338" s="10">
        <f t="shared" si="31"/>
        <v>0</v>
      </c>
      <c r="K338" s="10">
        <f t="shared" si="32"/>
        <v>16128</v>
      </c>
      <c r="L338" s="11">
        <v>0.05</v>
      </c>
      <c r="M338" s="10">
        <f t="shared" si="33"/>
        <v>806.40000000000009</v>
      </c>
      <c r="N338" s="10">
        <f t="shared" si="34"/>
        <v>16934.400000000001</v>
      </c>
      <c r="O338" s="10">
        <v>418.56</v>
      </c>
      <c r="P338" s="10">
        <f t="shared" si="35"/>
        <v>6082.5599999999995</v>
      </c>
      <c r="Q338" s="12">
        <v>46018</v>
      </c>
    </row>
    <row r="339" spans="1:17" x14ac:dyDescent="0.25">
      <c r="A339" s="4">
        <v>1944</v>
      </c>
      <c r="B339" s="4" t="s">
        <v>35</v>
      </c>
      <c r="C339" s="4" t="s">
        <v>24</v>
      </c>
      <c r="D339" s="4" t="s">
        <v>18</v>
      </c>
      <c r="E339" s="4" t="s">
        <v>19</v>
      </c>
      <c r="F339" s="9">
        <v>15</v>
      </c>
      <c r="G339" s="10">
        <v>913</v>
      </c>
      <c r="H339" s="11">
        <v>0</v>
      </c>
      <c r="I339" s="10">
        <f t="shared" si="30"/>
        <v>13695</v>
      </c>
      <c r="J339" s="10">
        <f t="shared" si="31"/>
        <v>0</v>
      </c>
      <c r="K339" s="10">
        <f t="shared" si="32"/>
        <v>13695</v>
      </c>
      <c r="L339" s="11">
        <v>0.05</v>
      </c>
      <c r="M339" s="10">
        <f t="shared" si="33"/>
        <v>684.75</v>
      </c>
      <c r="N339" s="10">
        <f t="shared" si="34"/>
        <v>14379.75</v>
      </c>
      <c r="O339" s="10">
        <v>508.23</v>
      </c>
      <c r="P339" s="10">
        <f t="shared" si="35"/>
        <v>6071.5499999999993</v>
      </c>
      <c r="Q339" s="12">
        <v>45994</v>
      </c>
    </row>
    <row r="340" spans="1:17" x14ac:dyDescent="0.25">
      <c r="A340" s="4">
        <v>176</v>
      </c>
      <c r="B340" s="4" t="s">
        <v>32</v>
      </c>
      <c r="C340" s="4" t="s">
        <v>17</v>
      </c>
      <c r="D340" s="4" t="s">
        <v>33</v>
      </c>
      <c r="E340" s="4" t="s">
        <v>36</v>
      </c>
      <c r="F340" s="9">
        <v>16</v>
      </c>
      <c r="G340" s="10">
        <v>1122</v>
      </c>
      <c r="H340" s="11">
        <v>0.15</v>
      </c>
      <c r="I340" s="10">
        <f t="shared" si="30"/>
        <v>17952</v>
      </c>
      <c r="J340" s="10">
        <f t="shared" si="31"/>
        <v>2692.7999999999997</v>
      </c>
      <c r="K340" s="10">
        <f t="shared" si="32"/>
        <v>15259.2</v>
      </c>
      <c r="L340" s="11">
        <v>0.05</v>
      </c>
      <c r="M340" s="10">
        <f t="shared" si="33"/>
        <v>762.96</v>
      </c>
      <c r="N340" s="10">
        <f t="shared" si="34"/>
        <v>16022.16</v>
      </c>
      <c r="O340" s="10">
        <v>575.07000000000005</v>
      </c>
      <c r="P340" s="10">
        <f t="shared" si="35"/>
        <v>6058.08</v>
      </c>
      <c r="Q340" s="12">
        <v>45938</v>
      </c>
    </row>
    <row r="341" spans="1:17" x14ac:dyDescent="0.25">
      <c r="A341" s="4">
        <v>4129</v>
      </c>
      <c r="B341" s="4" t="s">
        <v>31</v>
      </c>
      <c r="C341" s="4" t="s">
        <v>21</v>
      </c>
      <c r="D341" s="4" t="s">
        <v>26</v>
      </c>
      <c r="E341" s="4" t="s">
        <v>19</v>
      </c>
      <c r="F341" s="9">
        <v>24</v>
      </c>
      <c r="G341" s="10">
        <v>639</v>
      </c>
      <c r="H341" s="11">
        <v>0.05</v>
      </c>
      <c r="I341" s="10">
        <f t="shared" si="30"/>
        <v>15336</v>
      </c>
      <c r="J341" s="10">
        <f t="shared" si="31"/>
        <v>766.80000000000007</v>
      </c>
      <c r="K341" s="10">
        <f t="shared" si="32"/>
        <v>14569.2</v>
      </c>
      <c r="L341" s="11">
        <v>0.05</v>
      </c>
      <c r="M341" s="10">
        <f t="shared" si="33"/>
        <v>728.46</v>
      </c>
      <c r="N341" s="10">
        <f t="shared" si="34"/>
        <v>15297.66</v>
      </c>
      <c r="O341" s="10">
        <v>354.84</v>
      </c>
      <c r="P341" s="10">
        <f t="shared" si="35"/>
        <v>6053.0400000000009</v>
      </c>
      <c r="Q341" s="12">
        <v>45979</v>
      </c>
    </row>
    <row r="342" spans="1:17" x14ac:dyDescent="0.25">
      <c r="A342" s="4">
        <v>2604</v>
      </c>
      <c r="B342" s="4" t="s">
        <v>38</v>
      </c>
      <c r="C342" s="4" t="s">
        <v>24</v>
      </c>
      <c r="D342" s="4" t="s">
        <v>18</v>
      </c>
      <c r="E342" s="4" t="s">
        <v>29</v>
      </c>
      <c r="F342" s="9">
        <v>18</v>
      </c>
      <c r="G342" s="10">
        <v>1002</v>
      </c>
      <c r="H342" s="11">
        <v>0.15</v>
      </c>
      <c r="I342" s="10">
        <f t="shared" si="30"/>
        <v>18036</v>
      </c>
      <c r="J342" s="10">
        <f t="shared" si="31"/>
        <v>2705.4</v>
      </c>
      <c r="K342" s="10">
        <f t="shared" si="32"/>
        <v>15330.6</v>
      </c>
      <c r="L342" s="11">
        <v>0.05</v>
      </c>
      <c r="M342" s="10">
        <f t="shared" si="33"/>
        <v>766.53000000000009</v>
      </c>
      <c r="N342" s="10">
        <f t="shared" si="34"/>
        <v>16097.130000000001</v>
      </c>
      <c r="O342" s="10">
        <v>515.71</v>
      </c>
      <c r="P342" s="10">
        <f t="shared" si="35"/>
        <v>6047.82</v>
      </c>
      <c r="Q342" s="12">
        <v>45667</v>
      </c>
    </row>
    <row r="343" spans="1:17" x14ac:dyDescent="0.25">
      <c r="A343" s="4">
        <v>4882</v>
      </c>
      <c r="B343" s="4" t="s">
        <v>20</v>
      </c>
      <c r="C343" s="4" t="s">
        <v>21</v>
      </c>
      <c r="D343" s="4" t="s">
        <v>33</v>
      </c>
      <c r="E343" s="4" t="s">
        <v>37</v>
      </c>
      <c r="F343" s="9">
        <v>15</v>
      </c>
      <c r="G343" s="10">
        <v>1173</v>
      </c>
      <c r="H343" s="11">
        <v>0.1</v>
      </c>
      <c r="I343" s="10">
        <f t="shared" si="30"/>
        <v>17595</v>
      </c>
      <c r="J343" s="10">
        <f t="shared" si="31"/>
        <v>1759.5</v>
      </c>
      <c r="K343" s="10">
        <f t="shared" si="32"/>
        <v>15835.5</v>
      </c>
      <c r="L343" s="11">
        <v>0.05</v>
      </c>
      <c r="M343" s="10">
        <f t="shared" si="33"/>
        <v>791.77500000000009</v>
      </c>
      <c r="N343" s="10">
        <f t="shared" si="34"/>
        <v>16627.275000000001</v>
      </c>
      <c r="O343" s="10">
        <v>653.62</v>
      </c>
      <c r="P343" s="10">
        <f t="shared" si="35"/>
        <v>6031.2000000000007</v>
      </c>
      <c r="Q343" s="12">
        <v>45971</v>
      </c>
    </row>
    <row r="344" spans="1:17" x14ac:dyDescent="0.25">
      <c r="A344" s="4">
        <v>840</v>
      </c>
      <c r="B344" s="4" t="s">
        <v>34</v>
      </c>
      <c r="C344" s="4" t="s">
        <v>17</v>
      </c>
      <c r="D344" s="4" t="s">
        <v>18</v>
      </c>
      <c r="E344" s="4" t="s">
        <v>36</v>
      </c>
      <c r="F344" s="9">
        <v>24</v>
      </c>
      <c r="G344" s="10">
        <v>665</v>
      </c>
      <c r="H344" s="11">
        <v>0.05</v>
      </c>
      <c r="I344" s="10">
        <f t="shared" si="30"/>
        <v>15960</v>
      </c>
      <c r="J344" s="10">
        <f t="shared" si="31"/>
        <v>798</v>
      </c>
      <c r="K344" s="10">
        <f t="shared" si="32"/>
        <v>15162</v>
      </c>
      <c r="L344" s="11">
        <v>0.05</v>
      </c>
      <c r="M344" s="10">
        <f t="shared" si="33"/>
        <v>758.1</v>
      </c>
      <c r="N344" s="10">
        <f t="shared" si="34"/>
        <v>15920.1</v>
      </c>
      <c r="O344" s="10">
        <v>380.49</v>
      </c>
      <c r="P344" s="10">
        <f t="shared" si="35"/>
        <v>6030.24</v>
      </c>
      <c r="Q344" s="12">
        <v>45908</v>
      </c>
    </row>
    <row r="345" spans="1:17" x14ac:dyDescent="0.25">
      <c r="A345" s="4">
        <v>2655</v>
      </c>
      <c r="B345" s="4" t="s">
        <v>34</v>
      </c>
      <c r="C345" s="4" t="s">
        <v>21</v>
      </c>
      <c r="D345" s="4" t="s">
        <v>26</v>
      </c>
      <c r="E345" s="4" t="s">
        <v>19</v>
      </c>
      <c r="F345" s="9">
        <v>24</v>
      </c>
      <c r="G345" s="10">
        <v>736</v>
      </c>
      <c r="H345" s="11">
        <v>0.15</v>
      </c>
      <c r="I345" s="10">
        <f t="shared" si="30"/>
        <v>17664</v>
      </c>
      <c r="J345" s="10">
        <f t="shared" si="31"/>
        <v>2649.6</v>
      </c>
      <c r="K345" s="10">
        <f t="shared" si="32"/>
        <v>15014.4</v>
      </c>
      <c r="L345" s="11">
        <v>0.05</v>
      </c>
      <c r="M345" s="10">
        <f t="shared" si="33"/>
        <v>750.72</v>
      </c>
      <c r="N345" s="10">
        <f t="shared" si="34"/>
        <v>15765.119999999999</v>
      </c>
      <c r="O345" s="10">
        <v>374.61</v>
      </c>
      <c r="P345" s="10">
        <f t="shared" si="35"/>
        <v>6023.76</v>
      </c>
      <c r="Q345" s="12">
        <v>45701</v>
      </c>
    </row>
    <row r="346" spans="1:17" x14ac:dyDescent="0.25">
      <c r="A346" s="4">
        <v>1036</v>
      </c>
      <c r="B346" s="4" t="s">
        <v>38</v>
      </c>
      <c r="C346" s="4" t="s">
        <v>17</v>
      </c>
      <c r="D346" s="4" t="s">
        <v>26</v>
      </c>
      <c r="E346" s="4" t="s">
        <v>30</v>
      </c>
      <c r="F346" s="9">
        <v>22</v>
      </c>
      <c r="G346" s="10">
        <v>1058</v>
      </c>
      <c r="H346" s="11">
        <v>0.15</v>
      </c>
      <c r="I346" s="10">
        <f t="shared" si="30"/>
        <v>23276</v>
      </c>
      <c r="J346" s="10">
        <f t="shared" si="31"/>
        <v>3491.4</v>
      </c>
      <c r="K346" s="10">
        <f t="shared" si="32"/>
        <v>19784.599999999999</v>
      </c>
      <c r="L346" s="11">
        <v>0.05</v>
      </c>
      <c r="M346" s="10">
        <f t="shared" si="33"/>
        <v>989.23</v>
      </c>
      <c r="N346" s="10">
        <f t="shared" si="34"/>
        <v>20773.829999999998</v>
      </c>
      <c r="O346" s="10">
        <v>625.78</v>
      </c>
      <c r="P346" s="10">
        <f t="shared" si="35"/>
        <v>6017.4399999999987</v>
      </c>
      <c r="Q346" s="12">
        <v>45812</v>
      </c>
    </row>
    <row r="347" spans="1:17" x14ac:dyDescent="0.25">
      <c r="A347" s="4">
        <v>1356</v>
      </c>
      <c r="B347" s="4" t="s">
        <v>35</v>
      </c>
      <c r="C347" s="4" t="s">
        <v>17</v>
      </c>
      <c r="D347" s="4" t="s">
        <v>33</v>
      </c>
      <c r="E347" s="4" t="s">
        <v>25</v>
      </c>
      <c r="F347" s="9">
        <v>15</v>
      </c>
      <c r="G347" s="10">
        <v>1029</v>
      </c>
      <c r="H347" s="11">
        <v>0</v>
      </c>
      <c r="I347" s="10">
        <f t="shared" si="30"/>
        <v>15435</v>
      </c>
      <c r="J347" s="10">
        <f t="shared" si="31"/>
        <v>0</v>
      </c>
      <c r="K347" s="10">
        <f t="shared" si="32"/>
        <v>15435</v>
      </c>
      <c r="L347" s="11">
        <v>0.05</v>
      </c>
      <c r="M347" s="10">
        <f t="shared" si="33"/>
        <v>771.75</v>
      </c>
      <c r="N347" s="10">
        <f t="shared" si="34"/>
        <v>16206.75</v>
      </c>
      <c r="O347" s="10">
        <v>628.29</v>
      </c>
      <c r="P347" s="10">
        <f t="shared" si="35"/>
        <v>6010.6500000000015</v>
      </c>
      <c r="Q347" s="12">
        <v>45831</v>
      </c>
    </row>
    <row r="348" spans="1:17" x14ac:dyDescent="0.25">
      <c r="A348" s="4">
        <v>3558</v>
      </c>
      <c r="B348" s="4" t="s">
        <v>20</v>
      </c>
      <c r="C348" s="4" t="s">
        <v>24</v>
      </c>
      <c r="D348" s="4" t="s">
        <v>18</v>
      </c>
      <c r="E348" s="4" t="s">
        <v>30</v>
      </c>
      <c r="F348" s="9">
        <v>25</v>
      </c>
      <c r="G348" s="10">
        <v>1081</v>
      </c>
      <c r="H348" s="11">
        <v>0.05</v>
      </c>
      <c r="I348" s="10">
        <f t="shared" si="30"/>
        <v>27025</v>
      </c>
      <c r="J348" s="10">
        <f t="shared" si="31"/>
        <v>1351.25</v>
      </c>
      <c r="K348" s="10">
        <f t="shared" si="32"/>
        <v>25673.75</v>
      </c>
      <c r="L348" s="11">
        <v>0.05</v>
      </c>
      <c r="M348" s="10">
        <f t="shared" si="33"/>
        <v>1283.6875</v>
      </c>
      <c r="N348" s="10">
        <f t="shared" si="34"/>
        <v>26957.4375</v>
      </c>
      <c r="O348" s="10">
        <v>786.94</v>
      </c>
      <c r="P348" s="10">
        <f t="shared" si="35"/>
        <v>6000.25</v>
      </c>
      <c r="Q348" s="12">
        <v>45927</v>
      </c>
    </row>
    <row r="349" spans="1:17" x14ac:dyDescent="0.25">
      <c r="A349" s="4">
        <v>3443</v>
      </c>
      <c r="B349" s="4" t="s">
        <v>35</v>
      </c>
      <c r="C349" s="4" t="s">
        <v>24</v>
      </c>
      <c r="D349" s="4" t="s">
        <v>28</v>
      </c>
      <c r="E349" s="4" t="s">
        <v>19</v>
      </c>
      <c r="F349" s="9">
        <v>20</v>
      </c>
      <c r="G349" s="10">
        <v>854</v>
      </c>
      <c r="H349" s="11">
        <v>0.1</v>
      </c>
      <c r="I349" s="10">
        <f t="shared" si="30"/>
        <v>17080</v>
      </c>
      <c r="J349" s="10">
        <f t="shared" si="31"/>
        <v>1708</v>
      </c>
      <c r="K349" s="10">
        <f t="shared" si="32"/>
        <v>15372</v>
      </c>
      <c r="L349" s="11">
        <v>0.05</v>
      </c>
      <c r="M349" s="10">
        <f t="shared" si="33"/>
        <v>768.6</v>
      </c>
      <c r="N349" s="10">
        <f t="shared" si="34"/>
        <v>16140.6</v>
      </c>
      <c r="O349" s="10">
        <v>468.81</v>
      </c>
      <c r="P349" s="10">
        <f t="shared" si="35"/>
        <v>5995.7999999999993</v>
      </c>
      <c r="Q349" s="12">
        <v>45947</v>
      </c>
    </row>
    <row r="350" spans="1:17" x14ac:dyDescent="0.25">
      <c r="A350" s="4">
        <v>4911</v>
      </c>
      <c r="B350" s="4" t="s">
        <v>34</v>
      </c>
      <c r="C350" s="4" t="s">
        <v>17</v>
      </c>
      <c r="D350" s="4" t="s">
        <v>33</v>
      </c>
      <c r="E350" s="4" t="s">
        <v>25</v>
      </c>
      <c r="F350" s="9">
        <v>23</v>
      </c>
      <c r="G350" s="10">
        <v>1144</v>
      </c>
      <c r="H350" s="11">
        <v>0.05</v>
      </c>
      <c r="I350" s="10">
        <f t="shared" si="30"/>
        <v>26312</v>
      </c>
      <c r="J350" s="10">
        <f t="shared" si="31"/>
        <v>1315.6000000000001</v>
      </c>
      <c r="K350" s="10">
        <f t="shared" si="32"/>
        <v>24996.400000000001</v>
      </c>
      <c r="L350" s="11">
        <v>0.05</v>
      </c>
      <c r="M350" s="10">
        <f t="shared" si="33"/>
        <v>1249.8200000000002</v>
      </c>
      <c r="N350" s="10">
        <f t="shared" si="34"/>
        <v>26246.22</v>
      </c>
      <c r="O350" s="10">
        <v>826.14</v>
      </c>
      <c r="P350" s="10">
        <f t="shared" si="35"/>
        <v>5995.18</v>
      </c>
      <c r="Q350" s="12">
        <v>45870</v>
      </c>
    </row>
    <row r="351" spans="1:17" x14ac:dyDescent="0.25">
      <c r="A351" s="4">
        <v>4059</v>
      </c>
      <c r="B351" s="4" t="s">
        <v>38</v>
      </c>
      <c r="C351" s="4" t="s">
        <v>17</v>
      </c>
      <c r="D351" s="4" t="s">
        <v>33</v>
      </c>
      <c r="E351" s="4" t="s">
        <v>27</v>
      </c>
      <c r="F351" s="9">
        <v>15</v>
      </c>
      <c r="G351" s="10">
        <v>1135</v>
      </c>
      <c r="H351" s="11">
        <v>0.1</v>
      </c>
      <c r="I351" s="10">
        <f t="shared" si="30"/>
        <v>17025</v>
      </c>
      <c r="J351" s="10">
        <f t="shared" si="31"/>
        <v>1702.5</v>
      </c>
      <c r="K351" s="10">
        <f t="shared" si="32"/>
        <v>15322.5</v>
      </c>
      <c r="L351" s="11">
        <v>0.05</v>
      </c>
      <c r="M351" s="10">
        <f t="shared" si="33"/>
        <v>766.125</v>
      </c>
      <c r="N351" s="10">
        <f t="shared" si="34"/>
        <v>16088.625</v>
      </c>
      <c r="O351" s="10">
        <v>622.04999999999995</v>
      </c>
      <c r="P351" s="10">
        <f t="shared" si="35"/>
        <v>5991.75</v>
      </c>
      <c r="Q351" s="12">
        <v>45779</v>
      </c>
    </row>
    <row r="352" spans="1:17" x14ac:dyDescent="0.25">
      <c r="A352" s="4">
        <v>256</v>
      </c>
      <c r="B352" s="4" t="s">
        <v>31</v>
      </c>
      <c r="C352" s="4" t="s">
        <v>24</v>
      </c>
      <c r="D352" s="4" t="s">
        <v>26</v>
      </c>
      <c r="E352" s="4" t="s">
        <v>37</v>
      </c>
      <c r="F352" s="9">
        <v>18</v>
      </c>
      <c r="G352" s="10">
        <v>1186</v>
      </c>
      <c r="H352" s="11">
        <v>0</v>
      </c>
      <c r="I352" s="10">
        <f t="shared" si="30"/>
        <v>21348</v>
      </c>
      <c r="J352" s="10">
        <f t="shared" si="31"/>
        <v>0</v>
      </c>
      <c r="K352" s="10">
        <f t="shared" si="32"/>
        <v>21348</v>
      </c>
      <c r="L352" s="11">
        <v>0.05</v>
      </c>
      <c r="M352" s="10">
        <f t="shared" si="33"/>
        <v>1067.4000000000001</v>
      </c>
      <c r="N352" s="10">
        <f t="shared" si="34"/>
        <v>22415.4</v>
      </c>
      <c r="O352" s="10">
        <v>853.15</v>
      </c>
      <c r="P352" s="10">
        <f t="shared" si="35"/>
        <v>5991.3000000000011</v>
      </c>
      <c r="Q352" s="12">
        <v>45993</v>
      </c>
    </row>
    <row r="353" spans="1:17" x14ac:dyDescent="0.25">
      <c r="A353" s="4">
        <v>4752</v>
      </c>
      <c r="B353" s="4" t="s">
        <v>31</v>
      </c>
      <c r="C353" s="4" t="s">
        <v>17</v>
      </c>
      <c r="D353" s="4" t="s">
        <v>33</v>
      </c>
      <c r="E353" s="4" t="s">
        <v>19</v>
      </c>
      <c r="F353" s="9">
        <v>17</v>
      </c>
      <c r="G353" s="10">
        <v>874</v>
      </c>
      <c r="H353" s="11">
        <v>0.05</v>
      </c>
      <c r="I353" s="10">
        <f t="shared" si="30"/>
        <v>14858</v>
      </c>
      <c r="J353" s="10">
        <f t="shared" si="31"/>
        <v>742.90000000000009</v>
      </c>
      <c r="K353" s="10">
        <f t="shared" si="32"/>
        <v>14115.1</v>
      </c>
      <c r="L353" s="11">
        <v>0.05</v>
      </c>
      <c r="M353" s="10">
        <f t="shared" si="33"/>
        <v>705.75500000000011</v>
      </c>
      <c r="N353" s="10">
        <f t="shared" si="34"/>
        <v>14820.855</v>
      </c>
      <c r="O353" s="10">
        <v>477.9</v>
      </c>
      <c r="P353" s="10">
        <f t="shared" si="35"/>
        <v>5990.8000000000011</v>
      </c>
      <c r="Q353" s="12">
        <v>45661</v>
      </c>
    </row>
    <row r="354" spans="1:17" x14ac:dyDescent="0.25">
      <c r="A354" s="4">
        <v>4857</v>
      </c>
      <c r="B354" s="4" t="s">
        <v>20</v>
      </c>
      <c r="C354" s="4" t="s">
        <v>24</v>
      </c>
      <c r="D354" s="4" t="s">
        <v>26</v>
      </c>
      <c r="E354" s="4" t="s">
        <v>19</v>
      </c>
      <c r="F354" s="9">
        <v>25</v>
      </c>
      <c r="G354" s="10">
        <v>648</v>
      </c>
      <c r="H354" s="11">
        <v>0.1</v>
      </c>
      <c r="I354" s="10">
        <f t="shared" si="30"/>
        <v>16200</v>
      </c>
      <c r="J354" s="10">
        <f t="shared" si="31"/>
        <v>1620</v>
      </c>
      <c r="K354" s="10">
        <f t="shared" si="32"/>
        <v>14580</v>
      </c>
      <c r="L354" s="11">
        <v>0.05</v>
      </c>
      <c r="M354" s="10">
        <f t="shared" si="33"/>
        <v>729</v>
      </c>
      <c r="N354" s="10">
        <f t="shared" si="34"/>
        <v>15309</v>
      </c>
      <c r="O354" s="10">
        <v>343.81</v>
      </c>
      <c r="P354" s="10">
        <f t="shared" si="35"/>
        <v>5984.75</v>
      </c>
      <c r="Q354" s="12">
        <v>45804</v>
      </c>
    </row>
    <row r="355" spans="1:17" x14ac:dyDescent="0.25">
      <c r="A355" s="4">
        <v>1830</v>
      </c>
      <c r="B355" s="4" t="s">
        <v>23</v>
      </c>
      <c r="C355" s="4" t="s">
        <v>21</v>
      </c>
      <c r="D355" s="4" t="s">
        <v>28</v>
      </c>
      <c r="E355" s="4" t="s">
        <v>22</v>
      </c>
      <c r="F355" s="9">
        <v>23</v>
      </c>
      <c r="G355" s="10">
        <v>686</v>
      </c>
      <c r="H355" s="11">
        <v>0</v>
      </c>
      <c r="I355" s="10">
        <f t="shared" si="30"/>
        <v>15778</v>
      </c>
      <c r="J355" s="10">
        <f t="shared" si="31"/>
        <v>0</v>
      </c>
      <c r="K355" s="10">
        <f t="shared" si="32"/>
        <v>15778</v>
      </c>
      <c r="L355" s="11">
        <v>0.05</v>
      </c>
      <c r="M355" s="10">
        <f t="shared" si="33"/>
        <v>788.90000000000009</v>
      </c>
      <c r="N355" s="10">
        <f t="shared" si="34"/>
        <v>16566.900000000001</v>
      </c>
      <c r="O355" s="10">
        <v>426.11</v>
      </c>
      <c r="P355" s="10">
        <f t="shared" si="35"/>
        <v>5977.4699999999993</v>
      </c>
      <c r="Q355" s="12">
        <v>45732</v>
      </c>
    </row>
    <row r="356" spans="1:17" x14ac:dyDescent="0.25">
      <c r="A356" s="4">
        <v>956</v>
      </c>
      <c r="B356" s="4" t="s">
        <v>38</v>
      </c>
      <c r="C356" s="4" t="s">
        <v>24</v>
      </c>
      <c r="D356" s="4" t="s">
        <v>33</v>
      </c>
      <c r="E356" s="4" t="s">
        <v>29</v>
      </c>
      <c r="F356" s="9">
        <v>13</v>
      </c>
      <c r="G356" s="10">
        <v>1178</v>
      </c>
      <c r="H356" s="11">
        <v>0</v>
      </c>
      <c r="I356" s="10">
        <f t="shared" si="30"/>
        <v>15314</v>
      </c>
      <c r="J356" s="10">
        <f t="shared" si="31"/>
        <v>0</v>
      </c>
      <c r="K356" s="10">
        <f t="shared" si="32"/>
        <v>15314</v>
      </c>
      <c r="L356" s="11">
        <v>0.05</v>
      </c>
      <c r="M356" s="10">
        <f t="shared" si="33"/>
        <v>765.7</v>
      </c>
      <c r="N356" s="10">
        <f t="shared" si="34"/>
        <v>16079.7</v>
      </c>
      <c r="O356" s="10">
        <v>718.55</v>
      </c>
      <c r="P356" s="10">
        <f t="shared" si="35"/>
        <v>5972.85</v>
      </c>
      <c r="Q356" s="12">
        <v>45866</v>
      </c>
    </row>
    <row r="357" spans="1:17" x14ac:dyDescent="0.25">
      <c r="A357" s="4">
        <v>1846</v>
      </c>
      <c r="B357" s="4" t="s">
        <v>38</v>
      </c>
      <c r="C357" s="4" t="s">
        <v>17</v>
      </c>
      <c r="D357" s="4" t="s">
        <v>26</v>
      </c>
      <c r="E357" s="4" t="s">
        <v>37</v>
      </c>
      <c r="F357" s="9">
        <v>20</v>
      </c>
      <c r="G357" s="10">
        <v>1061</v>
      </c>
      <c r="H357" s="11">
        <v>0.05</v>
      </c>
      <c r="I357" s="10">
        <f t="shared" si="30"/>
        <v>21220</v>
      </c>
      <c r="J357" s="10">
        <f t="shared" si="31"/>
        <v>1061</v>
      </c>
      <c r="K357" s="10">
        <f t="shared" si="32"/>
        <v>20159</v>
      </c>
      <c r="L357" s="11">
        <v>0.05</v>
      </c>
      <c r="M357" s="10">
        <f t="shared" si="33"/>
        <v>1007.95</v>
      </c>
      <c r="N357" s="10">
        <f t="shared" si="34"/>
        <v>21166.95</v>
      </c>
      <c r="O357" s="10">
        <v>709.6</v>
      </c>
      <c r="P357" s="10">
        <f t="shared" si="35"/>
        <v>5967</v>
      </c>
      <c r="Q357" s="12">
        <v>46004</v>
      </c>
    </row>
    <row r="358" spans="1:17" x14ac:dyDescent="0.25">
      <c r="A358" s="4">
        <v>2988</v>
      </c>
      <c r="B358" s="4" t="s">
        <v>32</v>
      </c>
      <c r="C358" s="4" t="s">
        <v>17</v>
      </c>
      <c r="D358" s="4" t="s">
        <v>18</v>
      </c>
      <c r="E358" s="4" t="s">
        <v>27</v>
      </c>
      <c r="F358" s="9">
        <v>25</v>
      </c>
      <c r="G358" s="10">
        <v>757</v>
      </c>
      <c r="H358" s="11">
        <v>0</v>
      </c>
      <c r="I358" s="10">
        <f t="shared" si="30"/>
        <v>18925</v>
      </c>
      <c r="J358" s="10">
        <f t="shared" si="31"/>
        <v>0</v>
      </c>
      <c r="K358" s="10">
        <f t="shared" si="32"/>
        <v>18925</v>
      </c>
      <c r="L358" s="11">
        <v>0.05</v>
      </c>
      <c r="M358" s="10">
        <f t="shared" si="33"/>
        <v>946.25</v>
      </c>
      <c r="N358" s="10">
        <f t="shared" si="34"/>
        <v>19871.25</v>
      </c>
      <c r="O358" s="10">
        <v>518.44000000000005</v>
      </c>
      <c r="P358" s="10">
        <f t="shared" si="35"/>
        <v>5963.9999999999982</v>
      </c>
      <c r="Q358" s="12">
        <v>45695</v>
      </c>
    </row>
    <row r="359" spans="1:17" x14ac:dyDescent="0.25">
      <c r="A359" s="4">
        <v>2156</v>
      </c>
      <c r="B359" s="4" t="s">
        <v>32</v>
      </c>
      <c r="C359" s="4" t="s">
        <v>21</v>
      </c>
      <c r="D359" s="4" t="s">
        <v>18</v>
      </c>
      <c r="E359" s="4" t="s">
        <v>27</v>
      </c>
      <c r="F359" s="9">
        <v>23</v>
      </c>
      <c r="G359" s="10">
        <v>721</v>
      </c>
      <c r="H359" s="11">
        <v>0.1</v>
      </c>
      <c r="I359" s="10">
        <f t="shared" si="30"/>
        <v>16583</v>
      </c>
      <c r="J359" s="10">
        <f t="shared" si="31"/>
        <v>1658.3000000000002</v>
      </c>
      <c r="K359" s="10">
        <f t="shared" si="32"/>
        <v>14924.7</v>
      </c>
      <c r="L359" s="11">
        <v>0.05</v>
      </c>
      <c r="M359" s="10">
        <f t="shared" si="33"/>
        <v>746.23500000000013</v>
      </c>
      <c r="N359" s="10">
        <f t="shared" si="34"/>
        <v>15670.935000000001</v>
      </c>
      <c r="O359" s="10">
        <v>389.68</v>
      </c>
      <c r="P359" s="10">
        <f t="shared" si="35"/>
        <v>5962.0600000000013</v>
      </c>
      <c r="Q359" s="12">
        <v>45717</v>
      </c>
    </row>
    <row r="360" spans="1:17" x14ac:dyDescent="0.25">
      <c r="A360" s="4">
        <v>1917</v>
      </c>
      <c r="B360" s="4" t="s">
        <v>35</v>
      </c>
      <c r="C360" s="4" t="s">
        <v>17</v>
      </c>
      <c r="D360" s="4" t="s">
        <v>28</v>
      </c>
      <c r="E360" s="4" t="s">
        <v>29</v>
      </c>
      <c r="F360" s="9">
        <v>18</v>
      </c>
      <c r="G360" s="10">
        <v>1124</v>
      </c>
      <c r="H360" s="11">
        <v>0.15</v>
      </c>
      <c r="I360" s="10">
        <f t="shared" si="30"/>
        <v>20232</v>
      </c>
      <c r="J360" s="10">
        <f t="shared" si="31"/>
        <v>3034.7999999999997</v>
      </c>
      <c r="K360" s="10">
        <f t="shared" si="32"/>
        <v>17197.2</v>
      </c>
      <c r="L360" s="11">
        <v>0.05</v>
      </c>
      <c r="M360" s="10">
        <f t="shared" si="33"/>
        <v>859.86000000000013</v>
      </c>
      <c r="N360" s="10">
        <f t="shared" si="34"/>
        <v>18057.060000000001</v>
      </c>
      <c r="O360" s="10">
        <v>624.42999999999995</v>
      </c>
      <c r="P360" s="10">
        <f t="shared" si="35"/>
        <v>5957.4600000000009</v>
      </c>
      <c r="Q360" s="12">
        <v>45676</v>
      </c>
    </row>
    <row r="361" spans="1:17" x14ac:dyDescent="0.25">
      <c r="A361" s="4">
        <v>2872</v>
      </c>
      <c r="B361" s="4" t="s">
        <v>32</v>
      </c>
      <c r="C361" s="4" t="s">
        <v>17</v>
      </c>
      <c r="D361" s="4" t="s">
        <v>26</v>
      </c>
      <c r="E361" s="4" t="s">
        <v>22</v>
      </c>
      <c r="F361" s="9">
        <v>17</v>
      </c>
      <c r="G361" s="10">
        <v>919</v>
      </c>
      <c r="H361" s="11">
        <v>0.05</v>
      </c>
      <c r="I361" s="10">
        <f t="shared" si="30"/>
        <v>15623</v>
      </c>
      <c r="J361" s="10">
        <f t="shared" si="31"/>
        <v>781.15000000000009</v>
      </c>
      <c r="K361" s="10">
        <f t="shared" si="32"/>
        <v>14841.85</v>
      </c>
      <c r="L361" s="11">
        <v>0.05</v>
      </c>
      <c r="M361" s="10">
        <f t="shared" si="33"/>
        <v>742.09250000000009</v>
      </c>
      <c r="N361" s="10">
        <f t="shared" si="34"/>
        <v>15583.942500000001</v>
      </c>
      <c r="O361" s="10">
        <v>522.72</v>
      </c>
      <c r="P361" s="10">
        <f t="shared" si="35"/>
        <v>5955.6100000000006</v>
      </c>
      <c r="Q361" s="12">
        <v>45995</v>
      </c>
    </row>
    <row r="362" spans="1:17" x14ac:dyDescent="0.25">
      <c r="A362" s="4">
        <v>1107</v>
      </c>
      <c r="B362" s="4" t="s">
        <v>32</v>
      </c>
      <c r="C362" s="4" t="s">
        <v>24</v>
      </c>
      <c r="D362" s="4" t="s">
        <v>28</v>
      </c>
      <c r="E362" s="4" t="s">
        <v>29</v>
      </c>
      <c r="F362" s="9">
        <v>20</v>
      </c>
      <c r="G362" s="10">
        <v>897</v>
      </c>
      <c r="H362" s="11">
        <v>0</v>
      </c>
      <c r="I362" s="10">
        <f t="shared" si="30"/>
        <v>17940</v>
      </c>
      <c r="J362" s="10">
        <f t="shared" si="31"/>
        <v>0</v>
      </c>
      <c r="K362" s="10">
        <f t="shared" si="32"/>
        <v>17940</v>
      </c>
      <c r="L362" s="11">
        <v>0.05</v>
      </c>
      <c r="M362" s="10">
        <f t="shared" si="33"/>
        <v>897</v>
      </c>
      <c r="N362" s="10">
        <f t="shared" si="34"/>
        <v>18837</v>
      </c>
      <c r="O362" s="10">
        <v>599.29999999999995</v>
      </c>
      <c r="P362" s="10">
        <f t="shared" si="35"/>
        <v>5954</v>
      </c>
      <c r="Q362" s="12">
        <v>45817</v>
      </c>
    </row>
    <row r="363" spans="1:17" x14ac:dyDescent="0.25">
      <c r="A363" s="4">
        <v>2421</v>
      </c>
      <c r="B363" s="4" t="s">
        <v>32</v>
      </c>
      <c r="C363" s="4" t="s">
        <v>17</v>
      </c>
      <c r="D363" s="4" t="s">
        <v>26</v>
      </c>
      <c r="E363" s="4" t="s">
        <v>25</v>
      </c>
      <c r="F363" s="9">
        <v>22</v>
      </c>
      <c r="G363" s="10">
        <v>1019</v>
      </c>
      <c r="H363" s="11">
        <v>0.1</v>
      </c>
      <c r="I363" s="10">
        <f t="shared" si="30"/>
        <v>22418</v>
      </c>
      <c r="J363" s="10">
        <f t="shared" si="31"/>
        <v>2241.8000000000002</v>
      </c>
      <c r="K363" s="10">
        <f t="shared" si="32"/>
        <v>20176.2</v>
      </c>
      <c r="L363" s="11">
        <v>0.05</v>
      </c>
      <c r="M363" s="10">
        <f t="shared" si="33"/>
        <v>1008.8100000000001</v>
      </c>
      <c r="N363" s="10">
        <f t="shared" si="34"/>
        <v>21185.010000000002</v>
      </c>
      <c r="O363" s="10">
        <v>647.45000000000005</v>
      </c>
      <c r="P363" s="10">
        <f t="shared" si="35"/>
        <v>5932.2999999999993</v>
      </c>
      <c r="Q363" s="12">
        <v>45798</v>
      </c>
    </row>
    <row r="364" spans="1:17" x14ac:dyDescent="0.25">
      <c r="A364" s="4">
        <v>2334</v>
      </c>
      <c r="B364" s="4" t="s">
        <v>32</v>
      </c>
      <c r="C364" s="4" t="s">
        <v>17</v>
      </c>
      <c r="D364" s="4" t="s">
        <v>28</v>
      </c>
      <c r="E364" s="4" t="s">
        <v>22</v>
      </c>
      <c r="F364" s="9">
        <v>23</v>
      </c>
      <c r="G364" s="10">
        <v>712</v>
      </c>
      <c r="H364" s="11">
        <v>0.05</v>
      </c>
      <c r="I364" s="10">
        <f t="shared" si="30"/>
        <v>16376</v>
      </c>
      <c r="J364" s="10">
        <f t="shared" si="31"/>
        <v>818.80000000000007</v>
      </c>
      <c r="K364" s="10">
        <f t="shared" si="32"/>
        <v>15557.2</v>
      </c>
      <c r="L364" s="11">
        <v>0.05</v>
      </c>
      <c r="M364" s="10">
        <f t="shared" si="33"/>
        <v>777.86000000000013</v>
      </c>
      <c r="N364" s="10">
        <f t="shared" si="34"/>
        <v>16335.060000000001</v>
      </c>
      <c r="O364" s="10">
        <v>418.5</v>
      </c>
      <c r="P364" s="10">
        <f t="shared" si="35"/>
        <v>5931.7000000000007</v>
      </c>
      <c r="Q364" s="12">
        <v>45700</v>
      </c>
    </row>
    <row r="365" spans="1:17" x14ac:dyDescent="0.25">
      <c r="A365" s="4">
        <v>3135</v>
      </c>
      <c r="B365" s="4" t="s">
        <v>16</v>
      </c>
      <c r="C365" s="4" t="s">
        <v>24</v>
      </c>
      <c r="D365" s="4" t="s">
        <v>18</v>
      </c>
      <c r="E365" s="4" t="s">
        <v>30</v>
      </c>
      <c r="F365" s="9">
        <v>16</v>
      </c>
      <c r="G365" s="10">
        <v>895</v>
      </c>
      <c r="H365" s="11">
        <v>0</v>
      </c>
      <c r="I365" s="10">
        <f t="shared" si="30"/>
        <v>14320</v>
      </c>
      <c r="J365" s="10">
        <f t="shared" si="31"/>
        <v>0</v>
      </c>
      <c r="K365" s="10">
        <f t="shared" si="32"/>
        <v>14320</v>
      </c>
      <c r="L365" s="11">
        <v>0.05</v>
      </c>
      <c r="M365" s="10">
        <f t="shared" si="33"/>
        <v>716</v>
      </c>
      <c r="N365" s="10">
        <f t="shared" si="34"/>
        <v>15036</v>
      </c>
      <c r="O365" s="10">
        <v>524.35</v>
      </c>
      <c r="P365" s="10">
        <f t="shared" si="35"/>
        <v>5930.4</v>
      </c>
      <c r="Q365" s="12">
        <v>45876</v>
      </c>
    </row>
    <row r="366" spans="1:17" x14ac:dyDescent="0.25">
      <c r="A366" s="4">
        <v>2154</v>
      </c>
      <c r="B366" s="4" t="s">
        <v>16</v>
      </c>
      <c r="C366" s="4" t="s">
        <v>21</v>
      </c>
      <c r="D366" s="4" t="s">
        <v>33</v>
      </c>
      <c r="E366" s="4" t="s">
        <v>30</v>
      </c>
      <c r="F366" s="9">
        <v>22</v>
      </c>
      <c r="G366" s="10">
        <v>972</v>
      </c>
      <c r="H366" s="11">
        <v>0.05</v>
      </c>
      <c r="I366" s="10">
        <f t="shared" si="30"/>
        <v>21384</v>
      </c>
      <c r="J366" s="10">
        <f t="shared" si="31"/>
        <v>1069.2</v>
      </c>
      <c r="K366" s="10">
        <f t="shared" si="32"/>
        <v>20314.8</v>
      </c>
      <c r="L366" s="11">
        <v>0.05</v>
      </c>
      <c r="M366" s="10">
        <f t="shared" si="33"/>
        <v>1015.74</v>
      </c>
      <c r="N366" s="10">
        <f t="shared" si="34"/>
        <v>21330.54</v>
      </c>
      <c r="O366" s="10">
        <v>653.99</v>
      </c>
      <c r="P366" s="10">
        <f t="shared" si="35"/>
        <v>5927.0199999999986</v>
      </c>
      <c r="Q366" s="12">
        <v>45871</v>
      </c>
    </row>
    <row r="367" spans="1:17" x14ac:dyDescent="0.25">
      <c r="A367" s="4">
        <v>4157</v>
      </c>
      <c r="B367" s="4" t="s">
        <v>34</v>
      </c>
      <c r="C367" s="4" t="s">
        <v>21</v>
      </c>
      <c r="D367" s="4" t="s">
        <v>26</v>
      </c>
      <c r="E367" s="4" t="s">
        <v>30</v>
      </c>
      <c r="F367" s="9">
        <v>16</v>
      </c>
      <c r="G367" s="10">
        <v>1166</v>
      </c>
      <c r="H367" s="11">
        <v>0.1</v>
      </c>
      <c r="I367" s="10">
        <f t="shared" si="30"/>
        <v>18656</v>
      </c>
      <c r="J367" s="10">
        <f t="shared" si="31"/>
        <v>1865.6000000000001</v>
      </c>
      <c r="K367" s="10">
        <f t="shared" si="32"/>
        <v>16790.400000000001</v>
      </c>
      <c r="L367" s="11">
        <v>0.05</v>
      </c>
      <c r="M367" s="10">
        <f t="shared" si="33"/>
        <v>839.5200000000001</v>
      </c>
      <c r="N367" s="10">
        <f t="shared" si="34"/>
        <v>17629.920000000002</v>
      </c>
      <c r="O367" s="10">
        <v>679.53</v>
      </c>
      <c r="P367" s="10">
        <f t="shared" si="35"/>
        <v>5917.9200000000019</v>
      </c>
      <c r="Q367" s="12">
        <v>45896</v>
      </c>
    </row>
    <row r="368" spans="1:17" x14ac:dyDescent="0.25">
      <c r="A368" s="4">
        <v>4590</v>
      </c>
      <c r="B368" s="4" t="s">
        <v>38</v>
      </c>
      <c r="C368" s="4" t="s">
        <v>24</v>
      </c>
      <c r="D368" s="4" t="s">
        <v>28</v>
      </c>
      <c r="E368" s="4" t="s">
        <v>25</v>
      </c>
      <c r="F368" s="9">
        <v>23</v>
      </c>
      <c r="G368" s="10">
        <v>1116</v>
      </c>
      <c r="H368" s="11">
        <v>0.15</v>
      </c>
      <c r="I368" s="10">
        <f t="shared" si="30"/>
        <v>25668</v>
      </c>
      <c r="J368" s="10">
        <f t="shared" si="31"/>
        <v>3850.2</v>
      </c>
      <c r="K368" s="10">
        <f t="shared" si="32"/>
        <v>21817.8</v>
      </c>
      <c r="L368" s="11">
        <v>0.05</v>
      </c>
      <c r="M368" s="10">
        <f t="shared" si="33"/>
        <v>1090.8900000000001</v>
      </c>
      <c r="N368" s="10">
        <f t="shared" si="34"/>
        <v>22908.69</v>
      </c>
      <c r="O368" s="10">
        <v>691.5</v>
      </c>
      <c r="P368" s="10">
        <f t="shared" si="35"/>
        <v>5913.2999999999993</v>
      </c>
      <c r="Q368" s="12">
        <v>45721</v>
      </c>
    </row>
    <row r="369" spans="1:17" x14ac:dyDescent="0.25">
      <c r="A369" s="4">
        <v>24</v>
      </c>
      <c r="B369" s="4" t="s">
        <v>34</v>
      </c>
      <c r="C369" s="4" t="s">
        <v>21</v>
      </c>
      <c r="D369" s="4" t="s">
        <v>26</v>
      </c>
      <c r="E369" s="4" t="s">
        <v>29</v>
      </c>
      <c r="F369" s="9">
        <v>12</v>
      </c>
      <c r="G369" s="10">
        <v>1090</v>
      </c>
      <c r="H369" s="11">
        <v>0</v>
      </c>
      <c r="I369" s="10">
        <f t="shared" si="30"/>
        <v>13080</v>
      </c>
      <c r="J369" s="10">
        <f t="shared" si="31"/>
        <v>0</v>
      </c>
      <c r="K369" s="10">
        <f t="shared" si="32"/>
        <v>13080</v>
      </c>
      <c r="L369" s="11">
        <v>0.05</v>
      </c>
      <c r="M369" s="10">
        <f t="shared" si="33"/>
        <v>654</v>
      </c>
      <c r="N369" s="10">
        <f t="shared" si="34"/>
        <v>13734</v>
      </c>
      <c r="O369" s="10">
        <v>597.84</v>
      </c>
      <c r="P369" s="10">
        <f t="shared" si="35"/>
        <v>5905.92</v>
      </c>
      <c r="Q369" s="12">
        <v>45811</v>
      </c>
    </row>
    <row r="370" spans="1:17" x14ac:dyDescent="0.25">
      <c r="A370" s="4">
        <v>4761</v>
      </c>
      <c r="B370" s="4" t="s">
        <v>31</v>
      </c>
      <c r="C370" s="4" t="s">
        <v>24</v>
      </c>
      <c r="D370" s="4" t="s">
        <v>28</v>
      </c>
      <c r="E370" s="4" t="s">
        <v>30</v>
      </c>
      <c r="F370" s="9">
        <v>16</v>
      </c>
      <c r="G370" s="10">
        <v>852</v>
      </c>
      <c r="H370" s="11">
        <v>0</v>
      </c>
      <c r="I370" s="10">
        <f t="shared" si="30"/>
        <v>13632</v>
      </c>
      <c r="J370" s="10">
        <f t="shared" si="31"/>
        <v>0</v>
      </c>
      <c r="K370" s="10">
        <f t="shared" si="32"/>
        <v>13632</v>
      </c>
      <c r="L370" s="11">
        <v>0.05</v>
      </c>
      <c r="M370" s="10">
        <f t="shared" si="33"/>
        <v>681.6</v>
      </c>
      <c r="N370" s="10">
        <f t="shared" si="34"/>
        <v>14313.6</v>
      </c>
      <c r="O370" s="10">
        <v>483</v>
      </c>
      <c r="P370" s="10">
        <f t="shared" si="35"/>
        <v>5904</v>
      </c>
      <c r="Q370" s="12">
        <v>45734</v>
      </c>
    </row>
    <row r="371" spans="1:17" x14ac:dyDescent="0.25">
      <c r="A371" s="4">
        <v>4294</v>
      </c>
      <c r="B371" s="4" t="s">
        <v>34</v>
      </c>
      <c r="C371" s="4" t="s">
        <v>24</v>
      </c>
      <c r="D371" s="4" t="s">
        <v>26</v>
      </c>
      <c r="E371" s="4" t="s">
        <v>30</v>
      </c>
      <c r="F371" s="9">
        <v>21</v>
      </c>
      <c r="G371" s="10">
        <v>993</v>
      </c>
      <c r="H371" s="11">
        <v>0</v>
      </c>
      <c r="I371" s="10">
        <f t="shared" si="30"/>
        <v>20853</v>
      </c>
      <c r="J371" s="10">
        <f t="shared" si="31"/>
        <v>0</v>
      </c>
      <c r="K371" s="10">
        <f t="shared" si="32"/>
        <v>20853</v>
      </c>
      <c r="L371" s="11">
        <v>0.05</v>
      </c>
      <c r="M371" s="10">
        <f t="shared" si="33"/>
        <v>1042.6500000000001</v>
      </c>
      <c r="N371" s="10">
        <f t="shared" si="34"/>
        <v>21895.65</v>
      </c>
      <c r="O371" s="10">
        <v>712.34</v>
      </c>
      <c r="P371" s="10">
        <f t="shared" si="35"/>
        <v>5893.8599999999988</v>
      </c>
      <c r="Q371" s="12">
        <v>45818</v>
      </c>
    </row>
    <row r="372" spans="1:17" x14ac:dyDescent="0.25">
      <c r="A372" s="4">
        <v>1164</v>
      </c>
      <c r="B372" s="4" t="s">
        <v>38</v>
      </c>
      <c r="C372" s="4" t="s">
        <v>21</v>
      </c>
      <c r="D372" s="4" t="s">
        <v>33</v>
      </c>
      <c r="E372" s="4" t="s">
        <v>37</v>
      </c>
      <c r="F372" s="9">
        <v>23</v>
      </c>
      <c r="G372" s="10">
        <v>956</v>
      </c>
      <c r="H372" s="11">
        <v>0.15</v>
      </c>
      <c r="I372" s="10">
        <f t="shared" si="30"/>
        <v>21988</v>
      </c>
      <c r="J372" s="10">
        <f t="shared" si="31"/>
        <v>3298.2</v>
      </c>
      <c r="K372" s="10">
        <f t="shared" si="32"/>
        <v>18689.8</v>
      </c>
      <c r="L372" s="11">
        <v>0.05</v>
      </c>
      <c r="M372" s="10">
        <f t="shared" si="33"/>
        <v>934.49</v>
      </c>
      <c r="N372" s="10">
        <f t="shared" si="34"/>
        <v>19624.29</v>
      </c>
      <c r="O372" s="10">
        <v>556.53</v>
      </c>
      <c r="P372" s="10">
        <f t="shared" si="35"/>
        <v>5889.6100000000006</v>
      </c>
      <c r="Q372" s="12">
        <v>45943</v>
      </c>
    </row>
    <row r="373" spans="1:17" x14ac:dyDescent="0.25">
      <c r="A373" s="4">
        <v>2325</v>
      </c>
      <c r="B373" s="4" t="s">
        <v>35</v>
      </c>
      <c r="C373" s="4" t="s">
        <v>21</v>
      </c>
      <c r="D373" s="4" t="s">
        <v>28</v>
      </c>
      <c r="E373" s="4" t="s">
        <v>36</v>
      </c>
      <c r="F373" s="9">
        <v>15</v>
      </c>
      <c r="G373" s="10">
        <v>1115</v>
      </c>
      <c r="H373" s="11">
        <v>0.05</v>
      </c>
      <c r="I373" s="10">
        <f t="shared" si="30"/>
        <v>16725</v>
      </c>
      <c r="J373" s="10">
        <f t="shared" si="31"/>
        <v>836.25</v>
      </c>
      <c r="K373" s="10">
        <f t="shared" si="32"/>
        <v>15888.75</v>
      </c>
      <c r="L373" s="11">
        <v>0.05</v>
      </c>
      <c r="M373" s="10">
        <f t="shared" si="33"/>
        <v>794.4375</v>
      </c>
      <c r="N373" s="10">
        <f t="shared" si="34"/>
        <v>16683.1875</v>
      </c>
      <c r="O373" s="10">
        <v>666.99</v>
      </c>
      <c r="P373" s="10">
        <f t="shared" si="35"/>
        <v>5883.9</v>
      </c>
      <c r="Q373" s="12">
        <v>45747</v>
      </c>
    </row>
    <row r="374" spans="1:17" x14ac:dyDescent="0.25">
      <c r="A374" s="4">
        <v>4568</v>
      </c>
      <c r="B374" s="4" t="s">
        <v>38</v>
      </c>
      <c r="C374" s="4" t="s">
        <v>24</v>
      </c>
      <c r="D374" s="4" t="s">
        <v>33</v>
      </c>
      <c r="E374" s="4" t="s">
        <v>37</v>
      </c>
      <c r="F374" s="9">
        <v>22</v>
      </c>
      <c r="G374" s="10">
        <v>636</v>
      </c>
      <c r="H374" s="11">
        <v>0.05</v>
      </c>
      <c r="I374" s="10">
        <f t="shared" si="30"/>
        <v>13992</v>
      </c>
      <c r="J374" s="10">
        <f t="shared" si="31"/>
        <v>699.6</v>
      </c>
      <c r="K374" s="10">
        <f t="shared" si="32"/>
        <v>13292.4</v>
      </c>
      <c r="L374" s="11">
        <v>0.05</v>
      </c>
      <c r="M374" s="10">
        <f t="shared" si="33"/>
        <v>664.62</v>
      </c>
      <c r="N374" s="10">
        <f t="shared" si="34"/>
        <v>13957.02</v>
      </c>
      <c r="O374" s="10">
        <v>336.78</v>
      </c>
      <c r="P374" s="10">
        <f t="shared" si="35"/>
        <v>5883.24</v>
      </c>
      <c r="Q374" s="12">
        <v>45938</v>
      </c>
    </row>
    <row r="375" spans="1:17" x14ac:dyDescent="0.25">
      <c r="A375" s="4">
        <v>2705</v>
      </c>
      <c r="B375" s="4" t="s">
        <v>35</v>
      </c>
      <c r="C375" s="4" t="s">
        <v>17</v>
      </c>
      <c r="D375" s="4" t="s">
        <v>18</v>
      </c>
      <c r="E375" s="4" t="s">
        <v>22</v>
      </c>
      <c r="F375" s="9">
        <v>21</v>
      </c>
      <c r="G375" s="10">
        <v>1117</v>
      </c>
      <c r="H375" s="11">
        <v>0.1</v>
      </c>
      <c r="I375" s="10">
        <f t="shared" si="30"/>
        <v>23457</v>
      </c>
      <c r="J375" s="10">
        <f t="shared" si="31"/>
        <v>2345.7000000000003</v>
      </c>
      <c r="K375" s="10">
        <f t="shared" si="32"/>
        <v>21111.3</v>
      </c>
      <c r="L375" s="11">
        <v>0.05</v>
      </c>
      <c r="M375" s="10">
        <f t="shared" si="33"/>
        <v>1055.5650000000001</v>
      </c>
      <c r="N375" s="10">
        <f t="shared" si="34"/>
        <v>22166.864999999998</v>
      </c>
      <c r="O375" s="10">
        <v>725.18</v>
      </c>
      <c r="P375" s="10">
        <f t="shared" si="35"/>
        <v>5882.52</v>
      </c>
      <c r="Q375" s="12">
        <v>45658</v>
      </c>
    </row>
    <row r="376" spans="1:17" x14ac:dyDescent="0.25">
      <c r="A376" s="4">
        <v>255</v>
      </c>
      <c r="B376" s="4" t="s">
        <v>32</v>
      </c>
      <c r="C376" s="4" t="s">
        <v>24</v>
      </c>
      <c r="D376" s="4" t="s">
        <v>33</v>
      </c>
      <c r="E376" s="4" t="s">
        <v>22</v>
      </c>
      <c r="F376" s="9">
        <v>16</v>
      </c>
      <c r="G376" s="10">
        <v>1161</v>
      </c>
      <c r="H376" s="11">
        <v>0.05</v>
      </c>
      <c r="I376" s="10">
        <f t="shared" si="30"/>
        <v>18576</v>
      </c>
      <c r="J376" s="10">
        <f t="shared" si="31"/>
        <v>928.80000000000007</v>
      </c>
      <c r="K376" s="10">
        <f t="shared" si="32"/>
        <v>17647.2</v>
      </c>
      <c r="L376" s="11">
        <v>0.05</v>
      </c>
      <c r="M376" s="10">
        <f t="shared" si="33"/>
        <v>882.36000000000013</v>
      </c>
      <c r="N376" s="10">
        <f t="shared" si="34"/>
        <v>18529.560000000001</v>
      </c>
      <c r="O376" s="10">
        <v>735.46</v>
      </c>
      <c r="P376" s="10">
        <f t="shared" si="35"/>
        <v>5879.84</v>
      </c>
      <c r="Q376" s="12">
        <v>45886</v>
      </c>
    </row>
    <row r="377" spans="1:17" x14ac:dyDescent="0.25">
      <c r="A377" s="4">
        <v>4934</v>
      </c>
      <c r="B377" s="4" t="s">
        <v>38</v>
      </c>
      <c r="C377" s="4" t="s">
        <v>24</v>
      </c>
      <c r="D377" s="4" t="s">
        <v>28</v>
      </c>
      <c r="E377" s="4" t="s">
        <v>37</v>
      </c>
      <c r="F377" s="9">
        <v>21</v>
      </c>
      <c r="G377" s="10">
        <v>899</v>
      </c>
      <c r="H377" s="11">
        <v>0.05</v>
      </c>
      <c r="I377" s="10">
        <f t="shared" si="30"/>
        <v>18879</v>
      </c>
      <c r="J377" s="10">
        <f t="shared" si="31"/>
        <v>943.95</v>
      </c>
      <c r="K377" s="10">
        <f t="shared" si="32"/>
        <v>17935.05</v>
      </c>
      <c r="L377" s="11">
        <v>0.05</v>
      </c>
      <c r="M377" s="10">
        <f t="shared" si="33"/>
        <v>896.75250000000005</v>
      </c>
      <c r="N377" s="10">
        <f t="shared" si="34"/>
        <v>18831.802499999998</v>
      </c>
      <c r="O377" s="10">
        <v>574.26</v>
      </c>
      <c r="P377" s="10">
        <f t="shared" si="35"/>
        <v>5875.59</v>
      </c>
      <c r="Q377" s="12">
        <v>45931</v>
      </c>
    </row>
    <row r="378" spans="1:17" x14ac:dyDescent="0.25">
      <c r="A378" s="4">
        <v>3090</v>
      </c>
      <c r="B378" s="4" t="s">
        <v>16</v>
      </c>
      <c r="C378" s="4" t="s">
        <v>24</v>
      </c>
      <c r="D378" s="4" t="s">
        <v>33</v>
      </c>
      <c r="E378" s="4" t="s">
        <v>37</v>
      </c>
      <c r="F378" s="9">
        <v>11</v>
      </c>
      <c r="G378" s="10">
        <v>1091</v>
      </c>
      <c r="H378" s="11">
        <v>0</v>
      </c>
      <c r="I378" s="10">
        <f t="shared" si="30"/>
        <v>12001</v>
      </c>
      <c r="J378" s="10">
        <f t="shared" si="31"/>
        <v>0</v>
      </c>
      <c r="K378" s="10">
        <f t="shared" si="32"/>
        <v>12001</v>
      </c>
      <c r="L378" s="11">
        <v>0.05</v>
      </c>
      <c r="M378" s="10">
        <f t="shared" si="33"/>
        <v>600.05000000000007</v>
      </c>
      <c r="N378" s="10">
        <f t="shared" si="34"/>
        <v>12601.05</v>
      </c>
      <c r="O378" s="10">
        <v>557.54</v>
      </c>
      <c r="P378" s="10">
        <f t="shared" si="35"/>
        <v>5868.06</v>
      </c>
      <c r="Q378" s="12">
        <v>45762</v>
      </c>
    </row>
    <row r="379" spans="1:17" x14ac:dyDescent="0.25">
      <c r="A379" s="4">
        <v>3114</v>
      </c>
      <c r="B379" s="4" t="s">
        <v>23</v>
      </c>
      <c r="C379" s="4" t="s">
        <v>24</v>
      </c>
      <c r="D379" s="4" t="s">
        <v>33</v>
      </c>
      <c r="E379" s="4" t="s">
        <v>36</v>
      </c>
      <c r="F379" s="9">
        <v>22</v>
      </c>
      <c r="G379" s="10">
        <v>948</v>
      </c>
      <c r="H379" s="11">
        <v>0.15</v>
      </c>
      <c r="I379" s="10">
        <f t="shared" si="30"/>
        <v>20856</v>
      </c>
      <c r="J379" s="10">
        <f t="shared" si="31"/>
        <v>3128.4</v>
      </c>
      <c r="K379" s="10">
        <f t="shared" si="32"/>
        <v>17727.599999999999</v>
      </c>
      <c r="L379" s="11">
        <v>0.05</v>
      </c>
      <c r="M379" s="10">
        <f t="shared" si="33"/>
        <v>886.38</v>
      </c>
      <c r="N379" s="10">
        <f t="shared" si="34"/>
        <v>18613.98</v>
      </c>
      <c r="O379" s="10">
        <v>539.1</v>
      </c>
      <c r="P379" s="10">
        <f t="shared" si="35"/>
        <v>5867.3999999999978</v>
      </c>
      <c r="Q379" s="12">
        <v>45933</v>
      </c>
    </row>
    <row r="380" spans="1:17" x14ac:dyDescent="0.25">
      <c r="A380" s="4">
        <v>3958</v>
      </c>
      <c r="B380" s="4" t="s">
        <v>23</v>
      </c>
      <c r="C380" s="4" t="s">
        <v>21</v>
      </c>
      <c r="D380" s="4" t="s">
        <v>28</v>
      </c>
      <c r="E380" s="4" t="s">
        <v>36</v>
      </c>
      <c r="F380" s="9">
        <v>20</v>
      </c>
      <c r="G380" s="10">
        <v>749</v>
      </c>
      <c r="H380" s="11">
        <v>0.05</v>
      </c>
      <c r="I380" s="10">
        <f t="shared" si="30"/>
        <v>14980</v>
      </c>
      <c r="J380" s="10">
        <f t="shared" si="31"/>
        <v>749</v>
      </c>
      <c r="K380" s="10">
        <f t="shared" si="32"/>
        <v>14231</v>
      </c>
      <c r="L380" s="11">
        <v>0.05</v>
      </c>
      <c r="M380" s="10">
        <f t="shared" si="33"/>
        <v>711.55000000000007</v>
      </c>
      <c r="N380" s="10">
        <f t="shared" si="34"/>
        <v>14942.55</v>
      </c>
      <c r="O380" s="10">
        <v>418.22</v>
      </c>
      <c r="P380" s="10">
        <f t="shared" si="35"/>
        <v>5866.5999999999985</v>
      </c>
      <c r="Q380" s="12">
        <v>45756</v>
      </c>
    </row>
    <row r="381" spans="1:17" x14ac:dyDescent="0.25">
      <c r="A381" s="4">
        <v>3312</v>
      </c>
      <c r="B381" s="4" t="s">
        <v>20</v>
      </c>
      <c r="C381" s="4" t="s">
        <v>24</v>
      </c>
      <c r="D381" s="4" t="s">
        <v>18</v>
      </c>
      <c r="E381" s="4" t="s">
        <v>29</v>
      </c>
      <c r="F381" s="9">
        <v>15</v>
      </c>
      <c r="G381" s="10">
        <v>1106</v>
      </c>
      <c r="H381" s="11">
        <v>0</v>
      </c>
      <c r="I381" s="10">
        <f t="shared" si="30"/>
        <v>16590</v>
      </c>
      <c r="J381" s="10">
        <f t="shared" si="31"/>
        <v>0</v>
      </c>
      <c r="K381" s="10">
        <f t="shared" si="32"/>
        <v>16590</v>
      </c>
      <c r="L381" s="11">
        <v>0.05</v>
      </c>
      <c r="M381" s="10">
        <f t="shared" si="33"/>
        <v>829.5</v>
      </c>
      <c r="N381" s="10">
        <f t="shared" si="34"/>
        <v>17419.5</v>
      </c>
      <c r="O381" s="10">
        <v>715.32</v>
      </c>
      <c r="P381" s="10">
        <f t="shared" si="35"/>
        <v>5860.1999999999989</v>
      </c>
      <c r="Q381" s="12">
        <v>45903</v>
      </c>
    </row>
    <row r="382" spans="1:17" x14ac:dyDescent="0.25">
      <c r="A382" s="4">
        <v>3505</v>
      </c>
      <c r="B382" s="4" t="s">
        <v>34</v>
      </c>
      <c r="C382" s="4" t="s">
        <v>24</v>
      </c>
      <c r="D382" s="4" t="s">
        <v>26</v>
      </c>
      <c r="E382" s="4" t="s">
        <v>22</v>
      </c>
      <c r="F382" s="9">
        <v>18</v>
      </c>
      <c r="G382" s="10">
        <v>727</v>
      </c>
      <c r="H382" s="11">
        <v>0.05</v>
      </c>
      <c r="I382" s="10">
        <f t="shared" si="30"/>
        <v>13086</v>
      </c>
      <c r="J382" s="10">
        <f t="shared" si="31"/>
        <v>654.30000000000007</v>
      </c>
      <c r="K382" s="10">
        <f t="shared" si="32"/>
        <v>12431.7</v>
      </c>
      <c r="L382" s="11">
        <v>0.05</v>
      </c>
      <c r="M382" s="10">
        <f t="shared" si="33"/>
        <v>621.58500000000004</v>
      </c>
      <c r="N382" s="10">
        <f t="shared" si="34"/>
        <v>13053.285</v>
      </c>
      <c r="O382" s="10">
        <v>365.45</v>
      </c>
      <c r="P382" s="10">
        <f t="shared" si="35"/>
        <v>5853.6000000000013</v>
      </c>
      <c r="Q382" s="12">
        <v>45724</v>
      </c>
    </row>
    <row r="383" spans="1:17" x14ac:dyDescent="0.25">
      <c r="A383" s="4">
        <v>3355</v>
      </c>
      <c r="B383" s="4" t="s">
        <v>16</v>
      </c>
      <c r="C383" s="4" t="s">
        <v>21</v>
      </c>
      <c r="D383" s="4" t="s">
        <v>26</v>
      </c>
      <c r="E383" s="4" t="s">
        <v>25</v>
      </c>
      <c r="F383" s="9">
        <v>23</v>
      </c>
      <c r="G383" s="10">
        <v>693</v>
      </c>
      <c r="H383" s="11">
        <v>0.05</v>
      </c>
      <c r="I383" s="10">
        <f t="shared" si="30"/>
        <v>15939</v>
      </c>
      <c r="J383" s="10">
        <f t="shared" si="31"/>
        <v>796.95</v>
      </c>
      <c r="K383" s="10">
        <f t="shared" si="32"/>
        <v>15142.05</v>
      </c>
      <c r="L383" s="11">
        <v>0.05</v>
      </c>
      <c r="M383" s="10">
        <f t="shared" si="33"/>
        <v>757.10249999999996</v>
      </c>
      <c r="N383" s="10">
        <f t="shared" si="34"/>
        <v>15899.1525</v>
      </c>
      <c r="O383" s="10">
        <v>403.86</v>
      </c>
      <c r="P383" s="10">
        <f t="shared" si="35"/>
        <v>5853.2699999999986</v>
      </c>
      <c r="Q383" s="12">
        <v>45719</v>
      </c>
    </row>
    <row r="384" spans="1:17" x14ac:dyDescent="0.25">
      <c r="A384" s="4">
        <v>3445</v>
      </c>
      <c r="B384" s="4" t="s">
        <v>20</v>
      </c>
      <c r="C384" s="4" t="s">
        <v>17</v>
      </c>
      <c r="D384" s="4" t="s">
        <v>26</v>
      </c>
      <c r="E384" s="4" t="s">
        <v>25</v>
      </c>
      <c r="F384" s="9">
        <v>19</v>
      </c>
      <c r="G384" s="10">
        <v>1194</v>
      </c>
      <c r="H384" s="11">
        <v>0.05</v>
      </c>
      <c r="I384" s="10">
        <f t="shared" si="30"/>
        <v>22686</v>
      </c>
      <c r="J384" s="10">
        <f t="shared" si="31"/>
        <v>1134.3</v>
      </c>
      <c r="K384" s="10">
        <f t="shared" si="32"/>
        <v>21551.7</v>
      </c>
      <c r="L384" s="11">
        <v>0.05</v>
      </c>
      <c r="M384" s="10">
        <f t="shared" si="33"/>
        <v>1077.585</v>
      </c>
      <c r="N384" s="10">
        <f t="shared" si="34"/>
        <v>22629.285</v>
      </c>
      <c r="O384" s="10">
        <v>826.26</v>
      </c>
      <c r="P384" s="10">
        <f t="shared" si="35"/>
        <v>5852.76</v>
      </c>
      <c r="Q384" s="12">
        <v>45900</v>
      </c>
    </row>
    <row r="385" spans="1:17" x14ac:dyDescent="0.25">
      <c r="A385" s="4">
        <v>1559</v>
      </c>
      <c r="B385" s="4" t="s">
        <v>38</v>
      </c>
      <c r="C385" s="4" t="s">
        <v>24</v>
      </c>
      <c r="D385" s="4" t="s">
        <v>18</v>
      </c>
      <c r="E385" s="4" t="s">
        <v>25</v>
      </c>
      <c r="F385" s="9">
        <v>15</v>
      </c>
      <c r="G385" s="10">
        <v>923</v>
      </c>
      <c r="H385" s="11">
        <v>0</v>
      </c>
      <c r="I385" s="10">
        <f t="shared" si="30"/>
        <v>13845</v>
      </c>
      <c r="J385" s="10">
        <f t="shared" si="31"/>
        <v>0</v>
      </c>
      <c r="K385" s="10">
        <f t="shared" si="32"/>
        <v>13845</v>
      </c>
      <c r="L385" s="11">
        <v>0.05</v>
      </c>
      <c r="M385" s="10">
        <f t="shared" si="33"/>
        <v>692.25</v>
      </c>
      <c r="N385" s="10">
        <f t="shared" si="34"/>
        <v>14537.25</v>
      </c>
      <c r="O385" s="10">
        <v>533.41999999999996</v>
      </c>
      <c r="P385" s="10">
        <f t="shared" si="35"/>
        <v>5843.7000000000007</v>
      </c>
      <c r="Q385" s="12">
        <v>45930</v>
      </c>
    </row>
    <row r="386" spans="1:17" x14ac:dyDescent="0.25">
      <c r="A386" s="4">
        <v>348</v>
      </c>
      <c r="B386" s="4" t="s">
        <v>16</v>
      </c>
      <c r="C386" s="4" t="s">
        <v>17</v>
      </c>
      <c r="D386" s="4" t="s">
        <v>26</v>
      </c>
      <c r="E386" s="4" t="s">
        <v>19</v>
      </c>
      <c r="F386" s="9">
        <v>20</v>
      </c>
      <c r="G386" s="10">
        <v>689</v>
      </c>
      <c r="H386" s="11">
        <v>0</v>
      </c>
      <c r="I386" s="10">
        <f t="shared" ref="I386:I449" si="36">F386*G386</f>
        <v>13780</v>
      </c>
      <c r="J386" s="10">
        <f t="shared" ref="J386:J449" si="37">I386*H386</f>
        <v>0</v>
      </c>
      <c r="K386" s="10">
        <f t="shared" ref="K386:K449" si="38">I386-J386</f>
        <v>13780</v>
      </c>
      <c r="L386" s="11">
        <v>0.05</v>
      </c>
      <c r="M386" s="10">
        <f t="shared" ref="M386:M449" si="39">K386*L386</f>
        <v>689</v>
      </c>
      <c r="N386" s="10">
        <f t="shared" ref="N386:N449" si="40">K386+M386</f>
        <v>14469</v>
      </c>
      <c r="O386" s="10">
        <v>397</v>
      </c>
      <c r="P386" s="10">
        <f t="shared" ref="P386:P449" si="41">K386-(O386*F386)</f>
        <v>5840</v>
      </c>
      <c r="Q386" s="12">
        <v>45933</v>
      </c>
    </row>
    <row r="387" spans="1:17" x14ac:dyDescent="0.25">
      <c r="A387" s="4">
        <v>3018</v>
      </c>
      <c r="B387" s="4" t="s">
        <v>31</v>
      </c>
      <c r="C387" s="4" t="s">
        <v>24</v>
      </c>
      <c r="D387" s="4" t="s">
        <v>33</v>
      </c>
      <c r="E387" s="4" t="s">
        <v>29</v>
      </c>
      <c r="F387" s="9">
        <v>17</v>
      </c>
      <c r="G387" s="10">
        <v>896</v>
      </c>
      <c r="H387" s="11">
        <v>0.1</v>
      </c>
      <c r="I387" s="10">
        <f t="shared" si="36"/>
        <v>15232</v>
      </c>
      <c r="J387" s="10">
        <f t="shared" si="37"/>
        <v>1523.2</v>
      </c>
      <c r="K387" s="10">
        <f t="shared" si="38"/>
        <v>13708.8</v>
      </c>
      <c r="L387" s="11">
        <v>0.05</v>
      </c>
      <c r="M387" s="10">
        <f t="shared" si="39"/>
        <v>685.44</v>
      </c>
      <c r="N387" s="10">
        <f t="shared" si="40"/>
        <v>14394.24</v>
      </c>
      <c r="O387" s="10">
        <v>463.23</v>
      </c>
      <c r="P387" s="10">
        <f t="shared" si="41"/>
        <v>5833.8899999999994</v>
      </c>
      <c r="Q387" s="12">
        <v>45914</v>
      </c>
    </row>
    <row r="388" spans="1:17" x14ac:dyDescent="0.25">
      <c r="A388" s="4">
        <v>4408</v>
      </c>
      <c r="B388" s="4" t="s">
        <v>35</v>
      </c>
      <c r="C388" s="4" t="s">
        <v>17</v>
      </c>
      <c r="D388" s="4" t="s">
        <v>26</v>
      </c>
      <c r="E388" s="4" t="s">
        <v>22</v>
      </c>
      <c r="F388" s="9">
        <v>25</v>
      </c>
      <c r="G388" s="10">
        <v>1178</v>
      </c>
      <c r="H388" s="11">
        <v>0.15</v>
      </c>
      <c r="I388" s="10">
        <f t="shared" si="36"/>
        <v>29450</v>
      </c>
      <c r="J388" s="10">
        <f t="shared" si="37"/>
        <v>4417.5</v>
      </c>
      <c r="K388" s="10">
        <f t="shared" si="38"/>
        <v>25032.5</v>
      </c>
      <c r="L388" s="11">
        <v>0.05</v>
      </c>
      <c r="M388" s="10">
        <f t="shared" si="39"/>
        <v>1251.625</v>
      </c>
      <c r="N388" s="10">
        <f t="shared" si="40"/>
        <v>26284.125</v>
      </c>
      <c r="O388" s="10">
        <v>767.96</v>
      </c>
      <c r="P388" s="10">
        <f t="shared" si="41"/>
        <v>5833.5</v>
      </c>
      <c r="Q388" s="12">
        <v>45957</v>
      </c>
    </row>
    <row r="389" spans="1:17" x14ac:dyDescent="0.25">
      <c r="A389" s="4">
        <v>4983</v>
      </c>
      <c r="B389" s="4" t="s">
        <v>31</v>
      </c>
      <c r="C389" s="4" t="s">
        <v>24</v>
      </c>
      <c r="D389" s="4" t="s">
        <v>26</v>
      </c>
      <c r="E389" s="4" t="s">
        <v>30</v>
      </c>
      <c r="F389" s="9">
        <v>19</v>
      </c>
      <c r="G389" s="10">
        <v>1119</v>
      </c>
      <c r="H389" s="11">
        <v>0.15</v>
      </c>
      <c r="I389" s="10">
        <f t="shared" si="36"/>
        <v>21261</v>
      </c>
      <c r="J389" s="10">
        <f t="shared" si="37"/>
        <v>3189.15</v>
      </c>
      <c r="K389" s="10">
        <f t="shared" si="38"/>
        <v>18071.849999999999</v>
      </c>
      <c r="L389" s="11">
        <v>0.05</v>
      </c>
      <c r="M389" s="10">
        <f t="shared" si="39"/>
        <v>903.59249999999997</v>
      </c>
      <c r="N389" s="10">
        <f t="shared" si="40"/>
        <v>18975.442499999997</v>
      </c>
      <c r="O389" s="10">
        <v>644.15</v>
      </c>
      <c r="P389" s="10">
        <f t="shared" si="41"/>
        <v>5832.9999999999982</v>
      </c>
      <c r="Q389" s="12">
        <v>45854</v>
      </c>
    </row>
    <row r="390" spans="1:17" x14ac:dyDescent="0.25">
      <c r="A390" s="4">
        <v>444</v>
      </c>
      <c r="B390" s="4" t="s">
        <v>32</v>
      </c>
      <c r="C390" s="4" t="s">
        <v>24</v>
      </c>
      <c r="D390" s="4" t="s">
        <v>26</v>
      </c>
      <c r="E390" s="4" t="s">
        <v>22</v>
      </c>
      <c r="F390" s="9">
        <v>20</v>
      </c>
      <c r="G390" s="10">
        <v>1197</v>
      </c>
      <c r="H390" s="11">
        <v>0.1</v>
      </c>
      <c r="I390" s="10">
        <f t="shared" si="36"/>
        <v>23940</v>
      </c>
      <c r="J390" s="10">
        <f t="shared" si="37"/>
        <v>2394</v>
      </c>
      <c r="K390" s="10">
        <f t="shared" si="38"/>
        <v>21546</v>
      </c>
      <c r="L390" s="11">
        <v>0.05</v>
      </c>
      <c r="M390" s="10">
        <f t="shared" si="39"/>
        <v>1077.3</v>
      </c>
      <c r="N390" s="10">
        <f t="shared" si="40"/>
        <v>22623.3</v>
      </c>
      <c r="O390" s="10">
        <v>786.13</v>
      </c>
      <c r="P390" s="10">
        <f t="shared" si="41"/>
        <v>5823.4</v>
      </c>
      <c r="Q390" s="12">
        <v>45901</v>
      </c>
    </row>
    <row r="391" spans="1:17" x14ac:dyDescent="0.25">
      <c r="A391" s="4">
        <v>1014</v>
      </c>
      <c r="B391" s="4" t="s">
        <v>32</v>
      </c>
      <c r="C391" s="4" t="s">
        <v>17</v>
      </c>
      <c r="D391" s="4" t="s">
        <v>33</v>
      </c>
      <c r="E391" s="4" t="s">
        <v>27</v>
      </c>
      <c r="F391" s="9">
        <v>12</v>
      </c>
      <c r="G391" s="10">
        <v>1100</v>
      </c>
      <c r="H391" s="11">
        <v>0</v>
      </c>
      <c r="I391" s="10">
        <f t="shared" si="36"/>
        <v>13200</v>
      </c>
      <c r="J391" s="10">
        <f t="shared" si="37"/>
        <v>0</v>
      </c>
      <c r="K391" s="10">
        <f t="shared" si="38"/>
        <v>13200</v>
      </c>
      <c r="L391" s="11">
        <v>0.05</v>
      </c>
      <c r="M391" s="10">
        <f t="shared" si="39"/>
        <v>660</v>
      </c>
      <c r="N391" s="10">
        <f t="shared" si="40"/>
        <v>13860</v>
      </c>
      <c r="O391" s="10">
        <v>615.59</v>
      </c>
      <c r="P391" s="10">
        <f t="shared" si="41"/>
        <v>5812.92</v>
      </c>
      <c r="Q391" s="12">
        <v>45942</v>
      </c>
    </row>
    <row r="392" spans="1:17" x14ac:dyDescent="0.25">
      <c r="A392" s="4">
        <v>2590</v>
      </c>
      <c r="B392" s="4" t="s">
        <v>31</v>
      </c>
      <c r="C392" s="4" t="s">
        <v>21</v>
      </c>
      <c r="D392" s="4" t="s">
        <v>26</v>
      </c>
      <c r="E392" s="4" t="s">
        <v>30</v>
      </c>
      <c r="F392" s="9">
        <v>12</v>
      </c>
      <c r="G392" s="10">
        <v>1059</v>
      </c>
      <c r="H392" s="11">
        <v>0</v>
      </c>
      <c r="I392" s="10">
        <f t="shared" si="36"/>
        <v>12708</v>
      </c>
      <c r="J392" s="10">
        <f t="shared" si="37"/>
        <v>0</v>
      </c>
      <c r="K392" s="10">
        <f t="shared" si="38"/>
        <v>12708</v>
      </c>
      <c r="L392" s="11">
        <v>0.05</v>
      </c>
      <c r="M392" s="10">
        <f t="shared" si="39"/>
        <v>635.40000000000009</v>
      </c>
      <c r="N392" s="10">
        <f t="shared" si="40"/>
        <v>13343.4</v>
      </c>
      <c r="O392" s="10">
        <v>574.63</v>
      </c>
      <c r="P392" s="10">
        <f t="shared" si="41"/>
        <v>5812.4400000000005</v>
      </c>
      <c r="Q392" s="12">
        <v>45866</v>
      </c>
    </row>
    <row r="393" spans="1:17" x14ac:dyDescent="0.25">
      <c r="A393" s="4">
        <v>438</v>
      </c>
      <c r="B393" s="4" t="s">
        <v>35</v>
      </c>
      <c r="C393" s="4" t="s">
        <v>21</v>
      </c>
      <c r="D393" s="4" t="s">
        <v>26</v>
      </c>
      <c r="E393" s="4" t="s">
        <v>22</v>
      </c>
      <c r="F393" s="9">
        <v>23</v>
      </c>
      <c r="G393" s="10">
        <v>1126</v>
      </c>
      <c r="H393" s="11">
        <v>0.1</v>
      </c>
      <c r="I393" s="10">
        <f t="shared" si="36"/>
        <v>25898</v>
      </c>
      <c r="J393" s="10">
        <f t="shared" si="37"/>
        <v>2589.8000000000002</v>
      </c>
      <c r="K393" s="10">
        <f t="shared" si="38"/>
        <v>23308.2</v>
      </c>
      <c r="L393" s="11">
        <v>0.05</v>
      </c>
      <c r="M393" s="10">
        <f t="shared" si="39"/>
        <v>1165.4100000000001</v>
      </c>
      <c r="N393" s="10">
        <f t="shared" si="40"/>
        <v>24473.61</v>
      </c>
      <c r="O393" s="10">
        <v>761.08</v>
      </c>
      <c r="P393" s="10">
        <f t="shared" si="41"/>
        <v>5803.3600000000006</v>
      </c>
      <c r="Q393" s="12">
        <v>45942</v>
      </c>
    </row>
    <row r="394" spans="1:17" x14ac:dyDescent="0.25">
      <c r="A394" s="4">
        <v>173</v>
      </c>
      <c r="B394" s="4" t="s">
        <v>35</v>
      </c>
      <c r="C394" s="4" t="s">
        <v>24</v>
      </c>
      <c r="D394" s="4" t="s">
        <v>33</v>
      </c>
      <c r="E394" s="4" t="s">
        <v>25</v>
      </c>
      <c r="F394" s="9">
        <v>25</v>
      </c>
      <c r="G394" s="10">
        <v>921</v>
      </c>
      <c r="H394" s="11">
        <v>0.05</v>
      </c>
      <c r="I394" s="10">
        <f t="shared" si="36"/>
        <v>23025</v>
      </c>
      <c r="J394" s="10">
        <f t="shared" si="37"/>
        <v>1151.25</v>
      </c>
      <c r="K394" s="10">
        <f t="shared" si="38"/>
        <v>21873.75</v>
      </c>
      <c r="L394" s="11">
        <v>0.05</v>
      </c>
      <c r="M394" s="10">
        <f t="shared" si="39"/>
        <v>1093.6875</v>
      </c>
      <c r="N394" s="10">
        <f t="shared" si="40"/>
        <v>22967.4375</v>
      </c>
      <c r="O394" s="10">
        <v>642.86</v>
      </c>
      <c r="P394" s="10">
        <f t="shared" si="41"/>
        <v>5802.25</v>
      </c>
      <c r="Q394" s="12">
        <v>46001</v>
      </c>
    </row>
    <row r="395" spans="1:17" x14ac:dyDescent="0.25">
      <c r="A395" s="4">
        <v>3637</v>
      </c>
      <c r="B395" s="4" t="s">
        <v>32</v>
      </c>
      <c r="C395" s="4" t="s">
        <v>24</v>
      </c>
      <c r="D395" s="4" t="s">
        <v>18</v>
      </c>
      <c r="E395" s="4" t="s">
        <v>29</v>
      </c>
      <c r="F395" s="9">
        <v>17</v>
      </c>
      <c r="G395" s="10">
        <v>1140</v>
      </c>
      <c r="H395" s="11">
        <v>0</v>
      </c>
      <c r="I395" s="10">
        <f t="shared" si="36"/>
        <v>19380</v>
      </c>
      <c r="J395" s="10">
        <f t="shared" si="37"/>
        <v>0</v>
      </c>
      <c r="K395" s="10">
        <f t="shared" si="38"/>
        <v>19380</v>
      </c>
      <c r="L395" s="11">
        <v>0.05</v>
      </c>
      <c r="M395" s="10">
        <f t="shared" si="39"/>
        <v>969</v>
      </c>
      <c r="N395" s="10">
        <f t="shared" si="40"/>
        <v>20349</v>
      </c>
      <c r="O395" s="10">
        <v>799.51</v>
      </c>
      <c r="P395" s="10">
        <f t="shared" si="41"/>
        <v>5788.33</v>
      </c>
      <c r="Q395" s="12">
        <v>45979</v>
      </c>
    </row>
    <row r="396" spans="1:17" x14ac:dyDescent="0.25">
      <c r="A396" s="4">
        <v>2856</v>
      </c>
      <c r="B396" s="4" t="s">
        <v>23</v>
      </c>
      <c r="C396" s="4" t="s">
        <v>24</v>
      </c>
      <c r="D396" s="4" t="s">
        <v>33</v>
      </c>
      <c r="E396" s="4" t="s">
        <v>29</v>
      </c>
      <c r="F396" s="9">
        <v>17</v>
      </c>
      <c r="G396" s="10">
        <v>772</v>
      </c>
      <c r="H396" s="11">
        <v>0</v>
      </c>
      <c r="I396" s="10">
        <f t="shared" si="36"/>
        <v>13124</v>
      </c>
      <c r="J396" s="10">
        <f t="shared" si="37"/>
        <v>0</v>
      </c>
      <c r="K396" s="10">
        <f t="shared" si="38"/>
        <v>13124</v>
      </c>
      <c r="L396" s="11">
        <v>0.05</v>
      </c>
      <c r="M396" s="10">
        <f t="shared" si="39"/>
        <v>656.2</v>
      </c>
      <c r="N396" s="10">
        <f t="shared" si="40"/>
        <v>13780.2</v>
      </c>
      <c r="O396" s="10">
        <v>432.57</v>
      </c>
      <c r="P396" s="10">
        <f t="shared" si="41"/>
        <v>5770.31</v>
      </c>
      <c r="Q396" s="12">
        <v>45869</v>
      </c>
    </row>
    <row r="397" spans="1:17" x14ac:dyDescent="0.25">
      <c r="A397" s="4">
        <v>1308</v>
      </c>
      <c r="B397" s="4" t="s">
        <v>35</v>
      </c>
      <c r="C397" s="4" t="s">
        <v>24</v>
      </c>
      <c r="D397" s="4" t="s">
        <v>18</v>
      </c>
      <c r="E397" s="4" t="s">
        <v>25</v>
      </c>
      <c r="F397" s="9">
        <v>21</v>
      </c>
      <c r="G397" s="10">
        <v>1112</v>
      </c>
      <c r="H397" s="11">
        <v>0.1</v>
      </c>
      <c r="I397" s="10">
        <f t="shared" si="36"/>
        <v>23352</v>
      </c>
      <c r="J397" s="10">
        <f t="shared" si="37"/>
        <v>2335.2000000000003</v>
      </c>
      <c r="K397" s="10">
        <f t="shared" si="38"/>
        <v>21016.799999999999</v>
      </c>
      <c r="L397" s="11">
        <v>0.05</v>
      </c>
      <c r="M397" s="10">
        <f t="shared" si="39"/>
        <v>1050.8399999999999</v>
      </c>
      <c r="N397" s="10">
        <f t="shared" si="40"/>
        <v>22067.64</v>
      </c>
      <c r="O397" s="10">
        <v>726.4</v>
      </c>
      <c r="P397" s="10">
        <f t="shared" si="41"/>
        <v>5762.4</v>
      </c>
      <c r="Q397" s="12">
        <v>45775</v>
      </c>
    </row>
    <row r="398" spans="1:17" x14ac:dyDescent="0.25">
      <c r="A398" s="4">
        <v>4100</v>
      </c>
      <c r="B398" s="4" t="s">
        <v>31</v>
      </c>
      <c r="C398" s="4" t="s">
        <v>21</v>
      </c>
      <c r="D398" s="4" t="s">
        <v>26</v>
      </c>
      <c r="E398" s="4" t="s">
        <v>37</v>
      </c>
      <c r="F398" s="9">
        <v>20</v>
      </c>
      <c r="G398" s="10">
        <v>1151</v>
      </c>
      <c r="H398" s="11">
        <v>0</v>
      </c>
      <c r="I398" s="10">
        <f t="shared" si="36"/>
        <v>23020</v>
      </c>
      <c r="J398" s="10">
        <f t="shared" si="37"/>
        <v>0</v>
      </c>
      <c r="K398" s="10">
        <f t="shared" si="38"/>
        <v>23020</v>
      </c>
      <c r="L398" s="11">
        <v>0.05</v>
      </c>
      <c r="M398" s="10">
        <f t="shared" si="39"/>
        <v>1151</v>
      </c>
      <c r="N398" s="10">
        <f t="shared" si="40"/>
        <v>24171</v>
      </c>
      <c r="O398" s="10">
        <v>863.16</v>
      </c>
      <c r="P398" s="10">
        <f t="shared" si="41"/>
        <v>5756.7999999999993</v>
      </c>
      <c r="Q398" s="12">
        <v>45947</v>
      </c>
    </row>
    <row r="399" spans="1:17" x14ac:dyDescent="0.25">
      <c r="A399" s="4">
        <v>3431</v>
      </c>
      <c r="B399" s="4" t="s">
        <v>31</v>
      </c>
      <c r="C399" s="4" t="s">
        <v>21</v>
      </c>
      <c r="D399" s="4" t="s">
        <v>26</v>
      </c>
      <c r="E399" s="4" t="s">
        <v>22</v>
      </c>
      <c r="F399" s="9">
        <v>11</v>
      </c>
      <c r="G399" s="10">
        <v>1149</v>
      </c>
      <c r="H399" s="11">
        <v>0</v>
      </c>
      <c r="I399" s="10">
        <f t="shared" si="36"/>
        <v>12639</v>
      </c>
      <c r="J399" s="10">
        <f t="shared" si="37"/>
        <v>0</v>
      </c>
      <c r="K399" s="10">
        <f t="shared" si="38"/>
        <v>12639</v>
      </c>
      <c r="L399" s="11">
        <v>0.05</v>
      </c>
      <c r="M399" s="10">
        <f t="shared" si="39"/>
        <v>631.95000000000005</v>
      </c>
      <c r="N399" s="10">
        <f t="shared" si="40"/>
        <v>13270.95</v>
      </c>
      <c r="O399" s="10">
        <v>626.78</v>
      </c>
      <c r="P399" s="10">
        <f t="shared" si="41"/>
        <v>5744.42</v>
      </c>
      <c r="Q399" s="12">
        <v>45841</v>
      </c>
    </row>
    <row r="400" spans="1:17" x14ac:dyDescent="0.25">
      <c r="A400" s="4">
        <v>280</v>
      </c>
      <c r="B400" s="4" t="s">
        <v>35</v>
      </c>
      <c r="C400" s="4" t="s">
        <v>21</v>
      </c>
      <c r="D400" s="4" t="s">
        <v>33</v>
      </c>
      <c r="E400" s="4" t="s">
        <v>30</v>
      </c>
      <c r="F400" s="9">
        <v>19</v>
      </c>
      <c r="G400" s="10">
        <v>1015</v>
      </c>
      <c r="H400" s="11">
        <v>0.05</v>
      </c>
      <c r="I400" s="10">
        <f t="shared" si="36"/>
        <v>19285</v>
      </c>
      <c r="J400" s="10">
        <f t="shared" si="37"/>
        <v>964.25</v>
      </c>
      <c r="K400" s="10">
        <f t="shared" si="38"/>
        <v>18320.75</v>
      </c>
      <c r="L400" s="11">
        <v>0.05</v>
      </c>
      <c r="M400" s="10">
        <f t="shared" si="39"/>
        <v>916.03750000000002</v>
      </c>
      <c r="N400" s="10">
        <f t="shared" si="40"/>
        <v>19236.787499999999</v>
      </c>
      <c r="O400" s="10">
        <v>662.1</v>
      </c>
      <c r="P400" s="10">
        <f t="shared" si="41"/>
        <v>5740.85</v>
      </c>
      <c r="Q400" s="12">
        <v>46003</v>
      </c>
    </row>
    <row r="401" spans="1:17" x14ac:dyDescent="0.25">
      <c r="A401" s="4">
        <v>4525</v>
      </c>
      <c r="B401" s="4" t="s">
        <v>23</v>
      </c>
      <c r="C401" s="4" t="s">
        <v>24</v>
      </c>
      <c r="D401" s="4" t="s">
        <v>18</v>
      </c>
      <c r="E401" s="4" t="s">
        <v>22</v>
      </c>
      <c r="F401" s="9">
        <v>23</v>
      </c>
      <c r="G401" s="10">
        <v>614</v>
      </c>
      <c r="H401" s="11">
        <v>0.05</v>
      </c>
      <c r="I401" s="10">
        <f t="shared" si="36"/>
        <v>14122</v>
      </c>
      <c r="J401" s="10">
        <f t="shared" si="37"/>
        <v>706.1</v>
      </c>
      <c r="K401" s="10">
        <f t="shared" si="38"/>
        <v>13415.9</v>
      </c>
      <c r="L401" s="11">
        <v>0.05</v>
      </c>
      <c r="M401" s="10">
        <f t="shared" si="39"/>
        <v>670.79500000000007</v>
      </c>
      <c r="N401" s="10">
        <f t="shared" si="40"/>
        <v>14086.695</v>
      </c>
      <c r="O401" s="10">
        <v>334.47</v>
      </c>
      <c r="P401" s="10">
        <f t="shared" si="41"/>
        <v>5723.0899999999992</v>
      </c>
      <c r="Q401" s="12">
        <v>45771</v>
      </c>
    </row>
    <row r="402" spans="1:17" x14ac:dyDescent="0.25">
      <c r="A402" s="4">
        <v>3358</v>
      </c>
      <c r="B402" s="4" t="s">
        <v>23</v>
      </c>
      <c r="C402" s="4" t="s">
        <v>24</v>
      </c>
      <c r="D402" s="4" t="s">
        <v>26</v>
      </c>
      <c r="E402" s="4" t="s">
        <v>19</v>
      </c>
      <c r="F402" s="9">
        <v>20</v>
      </c>
      <c r="G402" s="10">
        <v>810</v>
      </c>
      <c r="H402" s="11">
        <v>0.1</v>
      </c>
      <c r="I402" s="10">
        <f t="shared" si="36"/>
        <v>16200</v>
      </c>
      <c r="J402" s="10">
        <f t="shared" si="37"/>
        <v>1620</v>
      </c>
      <c r="K402" s="10">
        <f t="shared" si="38"/>
        <v>14580</v>
      </c>
      <c r="L402" s="11">
        <v>0.05</v>
      </c>
      <c r="M402" s="10">
        <f t="shared" si="39"/>
        <v>729</v>
      </c>
      <c r="N402" s="10">
        <f t="shared" si="40"/>
        <v>15309</v>
      </c>
      <c r="O402" s="10">
        <v>442.85</v>
      </c>
      <c r="P402" s="10">
        <f t="shared" si="41"/>
        <v>5723</v>
      </c>
      <c r="Q402" s="12">
        <v>45717</v>
      </c>
    </row>
    <row r="403" spans="1:17" x14ac:dyDescent="0.25">
      <c r="A403" s="4">
        <v>1625</v>
      </c>
      <c r="B403" s="4" t="s">
        <v>38</v>
      </c>
      <c r="C403" s="4" t="s">
        <v>24</v>
      </c>
      <c r="D403" s="4" t="s">
        <v>26</v>
      </c>
      <c r="E403" s="4" t="s">
        <v>27</v>
      </c>
      <c r="F403" s="9">
        <v>22</v>
      </c>
      <c r="G403" s="10">
        <v>801</v>
      </c>
      <c r="H403" s="11">
        <v>0</v>
      </c>
      <c r="I403" s="10">
        <f t="shared" si="36"/>
        <v>17622</v>
      </c>
      <c r="J403" s="10">
        <f t="shared" si="37"/>
        <v>0</v>
      </c>
      <c r="K403" s="10">
        <f t="shared" si="38"/>
        <v>17622</v>
      </c>
      <c r="L403" s="11">
        <v>0.05</v>
      </c>
      <c r="M403" s="10">
        <f t="shared" si="39"/>
        <v>881.1</v>
      </c>
      <c r="N403" s="10">
        <f t="shared" si="40"/>
        <v>18503.099999999999</v>
      </c>
      <c r="O403" s="10">
        <v>540.89</v>
      </c>
      <c r="P403" s="10">
        <f t="shared" si="41"/>
        <v>5722.42</v>
      </c>
      <c r="Q403" s="12">
        <v>45919</v>
      </c>
    </row>
    <row r="404" spans="1:17" x14ac:dyDescent="0.25">
      <c r="A404" s="4">
        <v>2251</v>
      </c>
      <c r="B404" s="4" t="s">
        <v>20</v>
      </c>
      <c r="C404" s="4" t="s">
        <v>24</v>
      </c>
      <c r="D404" s="4" t="s">
        <v>28</v>
      </c>
      <c r="E404" s="4" t="s">
        <v>22</v>
      </c>
      <c r="F404" s="9">
        <v>21</v>
      </c>
      <c r="G404" s="10">
        <v>739</v>
      </c>
      <c r="H404" s="11">
        <v>0</v>
      </c>
      <c r="I404" s="10">
        <f t="shared" si="36"/>
        <v>15519</v>
      </c>
      <c r="J404" s="10">
        <f t="shared" si="37"/>
        <v>0</v>
      </c>
      <c r="K404" s="10">
        <f t="shared" si="38"/>
        <v>15519</v>
      </c>
      <c r="L404" s="11">
        <v>0.05</v>
      </c>
      <c r="M404" s="10">
        <f t="shared" si="39"/>
        <v>775.95</v>
      </c>
      <c r="N404" s="10">
        <f t="shared" si="40"/>
        <v>16294.95</v>
      </c>
      <c r="O404" s="10">
        <v>466.65</v>
      </c>
      <c r="P404" s="10">
        <f t="shared" si="41"/>
        <v>5719.35</v>
      </c>
      <c r="Q404" s="12">
        <v>45822</v>
      </c>
    </row>
    <row r="405" spans="1:17" x14ac:dyDescent="0.25">
      <c r="A405" s="4">
        <v>3564</v>
      </c>
      <c r="B405" s="4" t="s">
        <v>32</v>
      </c>
      <c r="C405" s="4" t="s">
        <v>17</v>
      </c>
      <c r="D405" s="4" t="s">
        <v>18</v>
      </c>
      <c r="E405" s="4" t="s">
        <v>25</v>
      </c>
      <c r="F405" s="9">
        <v>21</v>
      </c>
      <c r="G405" s="10">
        <v>1173</v>
      </c>
      <c r="H405" s="11">
        <v>0.1</v>
      </c>
      <c r="I405" s="10">
        <f t="shared" si="36"/>
        <v>24633</v>
      </c>
      <c r="J405" s="10">
        <f t="shared" si="37"/>
        <v>2463.3000000000002</v>
      </c>
      <c r="K405" s="10">
        <f t="shared" si="38"/>
        <v>22169.7</v>
      </c>
      <c r="L405" s="11">
        <v>0.05</v>
      </c>
      <c r="M405" s="10">
        <f t="shared" si="39"/>
        <v>1108.4850000000001</v>
      </c>
      <c r="N405" s="10">
        <f t="shared" si="40"/>
        <v>23278.185000000001</v>
      </c>
      <c r="O405" s="10">
        <v>783.48</v>
      </c>
      <c r="P405" s="10">
        <f t="shared" si="41"/>
        <v>5716.619999999999</v>
      </c>
      <c r="Q405" s="12">
        <v>45821</v>
      </c>
    </row>
    <row r="406" spans="1:17" x14ac:dyDescent="0.25">
      <c r="A406" s="4">
        <v>3415</v>
      </c>
      <c r="B406" s="4" t="s">
        <v>20</v>
      </c>
      <c r="C406" s="4" t="s">
        <v>24</v>
      </c>
      <c r="D406" s="4" t="s">
        <v>33</v>
      </c>
      <c r="E406" s="4" t="s">
        <v>37</v>
      </c>
      <c r="F406" s="9">
        <v>25</v>
      </c>
      <c r="G406" s="10">
        <v>733</v>
      </c>
      <c r="H406" s="11">
        <v>0.1</v>
      </c>
      <c r="I406" s="10">
        <f t="shared" si="36"/>
        <v>18325</v>
      </c>
      <c r="J406" s="10">
        <f t="shared" si="37"/>
        <v>1832.5</v>
      </c>
      <c r="K406" s="10">
        <f t="shared" si="38"/>
        <v>16492.5</v>
      </c>
      <c r="L406" s="11">
        <v>0.05</v>
      </c>
      <c r="M406" s="10">
        <f t="shared" si="39"/>
        <v>824.625</v>
      </c>
      <c r="N406" s="10">
        <f t="shared" si="40"/>
        <v>17317.125</v>
      </c>
      <c r="O406" s="10">
        <v>431.16</v>
      </c>
      <c r="P406" s="10">
        <f t="shared" si="41"/>
        <v>5713.5</v>
      </c>
      <c r="Q406" s="12">
        <v>45823</v>
      </c>
    </row>
    <row r="407" spans="1:17" x14ac:dyDescent="0.25">
      <c r="A407" s="4">
        <v>162</v>
      </c>
      <c r="B407" s="4" t="s">
        <v>23</v>
      </c>
      <c r="C407" s="4" t="s">
        <v>21</v>
      </c>
      <c r="D407" s="4" t="s">
        <v>26</v>
      </c>
      <c r="E407" s="4" t="s">
        <v>29</v>
      </c>
      <c r="F407" s="9">
        <v>18</v>
      </c>
      <c r="G407" s="10">
        <v>1031</v>
      </c>
      <c r="H407" s="11">
        <v>0</v>
      </c>
      <c r="I407" s="10">
        <f t="shared" si="36"/>
        <v>18558</v>
      </c>
      <c r="J407" s="10">
        <f t="shared" si="37"/>
        <v>0</v>
      </c>
      <c r="K407" s="10">
        <f t="shared" si="38"/>
        <v>18558</v>
      </c>
      <c r="L407" s="11">
        <v>0.05</v>
      </c>
      <c r="M407" s="10">
        <f t="shared" si="39"/>
        <v>927.90000000000009</v>
      </c>
      <c r="N407" s="10">
        <f t="shared" si="40"/>
        <v>19485.900000000001</v>
      </c>
      <c r="O407" s="10">
        <v>713.68</v>
      </c>
      <c r="P407" s="10">
        <f t="shared" si="41"/>
        <v>5711.76</v>
      </c>
      <c r="Q407" s="12">
        <v>45784</v>
      </c>
    </row>
    <row r="408" spans="1:17" x14ac:dyDescent="0.25">
      <c r="A408" s="4">
        <v>4115</v>
      </c>
      <c r="B408" s="4" t="s">
        <v>35</v>
      </c>
      <c r="C408" s="4" t="s">
        <v>17</v>
      </c>
      <c r="D408" s="4" t="s">
        <v>33</v>
      </c>
      <c r="E408" s="4" t="s">
        <v>29</v>
      </c>
      <c r="F408" s="9">
        <v>25</v>
      </c>
      <c r="G408" s="10">
        <v>478</v>
      </c>
      <c r="H408" s="11">
        <v>0</v>
      </c>
      <c r="I408" s="10">
        <f t="shared" si="36"/>
        <v>11950</v>
      </c>
      <c r="J408" s="10">
        <f t="shared" si="37"/>
        <v>0</v>
      </c>
      <c r="K408" s="10">
        <f t="shared" si="38"/>
        <v>11950</v>
      </c>
      <c r="L408" s="11">
        <v>0.05</v>
      </c>
      <c r="M408" s="10">
        <f t="shared" si="39"/>
        <v>597.5</v>
      </c>
      <c r="N408" s="10">
        <f t="shared" si="40"/>
        <v>12547.5</v>
      </c>
      <c r="O408" s="10">
        <v>249.61</v>
      </c>
      <c r="P408" s="10">
        <f t="shared" si="41"/>
        <v>5709.75</v>
      </c>
      <c r="Q408" s="12">
        <v>45985</v>
      </c>
    </row>
    <row r="409" spans="1:17" x14ac:dyDescent="0.25">
      <c r="A409" s="4">
        <v>3234</v>
      </c>
      <c r="B409" s="4" t="s">
        <v>16</v>
      </c>
      <c r="C409" s="4" t="s">
        <v>21</v>
      </c>
      <c r="D409" s="4" t="s">
        <v>26</v>
      </c>
      <c r="E409" s="4" t="s">
        <v>27</v>
      </c>
      <c r="F409" s="9">
        <v>23</v>
      </c>
      <c r="G409" s="10">
        <v>736</v>
      </c>
      <c r="H409" s="11">
        <v>0.1</v>
      </c>
      <c r="I409" s="10">
        <f t="shared" si="36"/>
        <v>16928</v>
      </c>
      <c r="J409" s="10">
        <f t="shared" si="37"/>
        <v>1692.8000000000002</v>
      </c>
      <c r="K409" s="10">
        <f t="shared" si="38"/>
        <v>15235.2</v>
      </c>
      <c r="L409" s="11">
        <v>0.05</v>
      </c>
      <c r="M409" s="10">
        <f t="shared" si="39"/>
        <v>761.7600000000001</v>
      </c>
      <c r="N409" s="10">
        <f t="shared" si="40"/>
        <v>15996.960000000001</v>
      </c>
      <c r="O409" s="10">
        <v>414.74</v>
      </c>
      <c r="P409" s="10">
        <f t="shared" si="41"/>
        <v>5696.18</v>
      </c>
      <c r="Q409" s="12">
        <v>45949</v>
      </c>
    </row>
    <row r="410" spans="1:17" x14ac:dyDescent="0.25">
      <c r="A410" s="4">
        <v>3950</v>
      </c>
      <c r="B410" s="4" t="s">
        <v>38</v>
      </c>
      <c r="C410" s="4" t="s">
        <v>21</v>
      </c>
      <c r="D410" s="4" t="s">
        <v>28</v>
      </c>
      <c r="E410" s="4" t="s">
        <v>30</v>
      </c>
      <c r="F410" s="9">
        <v>22</v>
      </c>
      <c r="G410" s="10">
        <v>1044</v>
      </c>
      <c r="H410" s="11">
        <v>0.15</v>
      </c>
      <c r="I410" s="10">
        <f t="shared" si="36"/>
        <v>22968</v>
      </c>
      <c r="J410" s="10">
        <f t="shared" si="37"/>
        <v>3445.2</v>
      </c>
      <c r="K410" s="10">
        <f t="shared" si="38"/>
        <v>19522.8</v>
      </c>
      <c r="L410" s="11">
        <v>0.05</v>
      </c>
      <c r="M410" s="10">
        <f t="shared" si="39"/>
        <v>976.14</v>
      </c>
      <c r="N410" s="10">
        <f t="shared" si="40"/>
        <v>20498.939999999999</v>
      </c>
      <c r="O410" s="10">
        <v>628.74</v>
      </c>
      <c r="P410" s="10">
        <f t="shared" si="41"/>
        <v>5690.5199999999986</v>
      </c>
      <c r="Q410" s="12">
        <v>45843</v>
      </c>
    </row>
    <row r="411" spans="1:17" x14ac:dyDescent="0.25">
      <c r="A411" s="4">
        <v>3998</v>
      </c>
      <c r="B411" s="4" t="s">
        <v>16</v>
      </c>
      <c r="C411" s="4" t="s">
        <v>24</v>
      </c>
      <c r="D411" s="4" t="s">
        <v>33</v>
      </c>
      <c r="E411" s="4" t="s">
        <v>19</v>
      </c>
      <c r="F411" s="9">
        <v>19</v>
      </c>
      <c r="G411" s="10">
        <v>957</v>
      </c>
      <c r="H411" s="11">
        <v>0.15</v>
      </c>
      <c r="I411" s="10">
        <f t="shared" si="36"/>
        <v>18183</v>
      </c>
      <c r="J411" s="10">
        <f t="shared" si="37"/>
        <v>2727.45</v>
      </c>
      <c r="K411" s="10">
        <f t="shared" si="38"/>
        <v>15455.55</v>
      </c>
      <c r="L411" s="11">
        <v>0.05</v>
      </c>
      <c r="M411" s="10">
        <f t="shared" si="39"/>
        <v>772.77750000000003</v>
      </c>
      <c r="N411" s="10">
        <f t="shared" si="40"/>
        <v>16228.327499999999</v>
      </c>
      <c r="O411" s="10">
        <v>514.04</v>
      </c>
      <c r="P411" s="10">
        <f t="shared" si="41"/>
        <v>5688.7900000000009</v>
      </c>
      <c r="Q411" s="12">
        <v>45915</v>
      </c>
    </row>
    <row r="412" spans="1:17" x14ac:dyDescent="0.25">
      <c r="A412" s="4">
        <v>22</v>
      </c>
      <c r="B412" s="4" t="s">
        <v>35</v>
      </c>
      <c r="C412" s="4" t="s">
        <v>17</v>
      </c>
      <c r="D412" s="4" t="s">
        <v>33</v>
      </c>
      <c r="E412" s="4" t="s">
        <v>25</v>
      </c>
      <c r="F412" s="9">
        <v>14</v>
      </c>
      <c r="G412" s="10">
        <v>923</v>
      </c>
      <c r="H412" s="11">
        <v>0</v>
      </c>
      <c r="I412" s="10">
        <f t="shared" si="36"/>
        <v>12922</v>
      </c>
      <c r="J412" s="10">
        <f t="shared" si="37"/>
        <v>0</v>
      </c>
      <c r="K412" s="10">
        <f t="shared" si="38"/>
        <v>12922</v>
      </c>
      <c r="L412" s="11">
        <v>0.05</v>
      </c>
      <c r="M412" s="10">
        <f t="shared" si="39"/>
        <v>646.1</v>
      </c>
      <c r="N412" s="10">
        <f t="shared" si="40"/>
        <v>13568.1</v>
      </c>
      <c r="O412" s="10">
        <v>516.91</v>
      </c>
      <c r="P412" s="10">
        <f t="shared" si="41"/>
        <v>5685.26</v>
      </c>
      <c r="Q412" s="12">
        <v>45767</v>
      </c>
    </row>
    <row r="413" spans="1:17" x14ac:dyDescent="0.25">
      <c r="A413" s="4">
        <v>846</v>
      </c>
      <c r="B413" s="4" t="s">
        <v>38</v>
      </c>
      <c r="C413" s="4" t="s">
        <v>17</v>
      </c>
      <c r="D413" s="4" t="s">
        <v>28</v>
      </c>
      <c r="E413" s="4" t="s">
        <v>36</v>
      </c>
      <c r="F413" s="9">
        <v>25</v>
      </c>
      <c r="G413" s="10">
        <v>1118</v>
      </c>
      <c r="H413" s="11">
        <v>0.05</v>
      </c>
      <c r="I413" s="10">
        <f t="shared" si="36"/>
        <v>27950</v>
      </c>
      <c r="J413" s="10">
        <f t="shared" si="37"/>
        <v>1397.5</v>
      </c>
      <c r="K413" s="10">
        <f t="shared" si="38"/>
        <v>26552.5</v>
      </c>
      <c r="L413" s="11">
        <v>0.05</v>
      </c>
      <c r="M413" s="10">
        <f t="shared" si="39"/>
        <v>1327.625</v>
      </c>
      <c r="N413" s="10">
        <f t="shared" si="40"/>
        <v>27880.125</v>
      </c>
      <c r="O413" s="10">
        <v>835.31</v>
      </c>
      <c r="P413" s="10">
        <f t="shared" si="41"/>
        <v>5669.75</v>
      </c>
      <c r="Q413" s="12">
        <v>45967</v>
      </c>
    </row>
    <row r="414" spans="1:17" x14ac:dyDescent="0.25">
      <c r="A414" s="4">
        <v>2754</v>
      </c>
      <c r="B414" s="4" t="s">
        <v>35</v>
      </c>
      <c r="C414" s="4" t="s">
        <v>17</v>
      </c>
      <c r="D414" s="4" t="s">
        <v>18</v>
      </c>
      <c r="E414" s="4" t="s">
        <v>36</v>
      </c>
      <c r="F414" s="9">
        <v>14</v>
      </c>
      <c r="G414" s="10">
        <v>1136</v>
      </c>
      <c r="H414" s="11">
        <v>0</v>
      </c>
      <c r="I414" s="10">
        <f t="shared" si="36"/>
        <v>15904</v>
      </c>
      <c r="J414" s="10">
        <f t="shared" si="37"/>
        <v>0</v>
      </c>
      <c r="K414" s="10">
        <f t="shared" si="38"/>
        <v>15904</v>
      </c>
      <c r="L414" s="11">
        <v>0.05</v>
      </c>
      <c r="M414" s="10">
        <f t="shared" si="39"/>
        <v>795.2</v>
      </c>
      <c r="N414" s="10">
        <f t="shared" si="40"/>
        <v>16699.2</v>
      </c>
      <c r="O414" s="10">
        <v>731.2</v>
      </c>
      <c r="P414" s="10">
        <f t="shared" si="41"/>
        <v>5667.1999999999989</v>
      </c>
      <c r="Q414" s="12">
        <v>45673</v>
      </c>
    </row>
    <row r="415" spans="1:17" x14ac:dyDescent="0.25">
      <c r="A415" s="4">
        <v>3528</v>
      </c>
      <c r="B415" s="4" t="s">
        <v>35</v>
      </c>
      <c r="C415" s="4" t="s">
        <v>17</v>
      </c>
      <c r="D415" s="4" t="s">
        <v>33</v>
      </c>
      <c r="E415" s="4" t="s">
        <v>30</v>
      </c>
      <c r="F415" s="9">
        <v>18</v>
      </c>
      <c r="G415" s="10">
        <v>1199</v>
      </c>
      <c r="H415" s="11">
        <v>0</v>
      </c>
      <c r="I415" s="10">
        <f t="shared" si="36"/>
        <v>21582</v>
      </c>
      <c r="J415" s="10">
        <f t="shared" si="37"/>
        <v>0</v>
      </c>
      <c r="K415" s="10">
        <f t="shared" si="38"/>
        <v>21582</v>
      </c>
      <c r="L415" s="11">
        <v>0.05</v>
      </c>
      <c r="M415" s="10">
        <f t="shared" si="39"/>
        <v>1079.1000000000001</v>
      </c>
      <c r="N415" s="10">
        <f t="shared" si="40"/>
        <v>22661.1</v>
      </c>
      <c r="O415" s="10">
        <v>885.39</v>
      </c>
      <c r="P415" s="10">
        <f t="shared" si="41"/>
        <v>5644.98</v>
      </c>
      <c r="Q415" s="12">
        <v>46016</v>
      </c>
    </row>
    <row r="416" spans="1:17" x14ac:dyDescent="0.25">
      <c r="A416" s="4">
        <v>4733</v>
      </c>
      <c r="B416" s="4" t="s">
        <v>34</v>
      </c>
      <c r="C416" s="4" t="s">
        <v>17</v>
      </c>
      <c r="D416" s="4" t="s">
        <v>28</v>
      </c>
      <c r="E416" s="4" t="s">
        <v>29</v>
      </c>
      <c r="F416" s="9">
        <v>17</v>
      </c>
      <c r="G416" s="10">
        <v>932</v>
      </c>
      <c r="H416" s="11">
        <v>0</v>
      </c>
      <c r="I416" s="10">
        <f t="shared" si="36"/>
        <v>15844</v>
      </c>
      <c r="J416" s="10">
        <f t="shared" si="37"/>
        <v>0</v>
      </c>
      <c r="K416" s="10">
        <f t="shared" si="38"/>
        <v>15844</v>
      </c>
      <c r="L416" s="11">
        <v>0.05</v>
      </c>
      <c r="M416" s="10">
        <f t="shared" si="39"/>
        <v>792.2</v>
      </c>
      <c r="N416" s="10">
        <f t="shared" si="40"/>
        <v>16636.2</v>
      </c>
      <c r="O416" s="10">
        <v>600.20000000000005</v>
      </c>
      <c r="P416" s="10">
        <f t="shared" si="41"/>
        <v>5640.5999999999985</v>
      </c>
      <c r="Q416" s="12">
        <v>45821</v>
      </c>
    </row>
    <row r="417" spans="1:17" x14ac:dyDescent="0.25">
      <c r="A417" s="4">
        <v>1458</v>
      </c>
      <c r="B417" s="4" t="s">
        <v>38</v>
      </c>
      <c r="C417" s="4" t="s">
        <v>21</v>
      </c>
      <c r="D417" s="4" t="s">
        <v>18</v>
      </c>
      <c r="E417" s="4" t="s">
        <v>36</v>
      </c>
      <c r="F417" s="9">
        <v>12</v>
      </c>
      <c r="G417" s="10">
        <v>1189</v>
      </c>
      <c r="H417" s="11">
        <v>0.05</v>
      </c>
      <c r="I417" s="10">
        <f t="shared" si="36"/>
        <v>14268</v>
      </c>
      <c r="J417" s="10">
        <f t="shared" si="37"/>
        <v>713.40000000000009</v>
      </c>
      <c r="K417" s="10">
        <f t="shared" si="38"/>
        <v>13554.6</v>
      </c>
      <c r="L417" s="11">
        <v>0.05</v>
      </c>
      <c r="M417" s="10">
        <f t="shared" si="39"/>
        <v>677.73</v>
      </c>
      <c r="N417" s="10">
        <f t="shared" si="40"/>
        <v>14232.33</v>
      </c>
      <c r="O417" s="10">
        <v>659.89</v>
      </c>
      <c r="P417" s="10">
        <f t="shared" si="41"/>
        <v>5635.92</v>
      </c>
      <c r="Q417" s="12">
        <v>45685</v>
      </c>
    </row>
    <row r="418" spans="1:17" x14ac:dyDescent="0.25">
      <c r="A418" s="4">
        <v>2626</v>
      </c>
      <c r="B418" s="4" t="s">
        <v>16</v>
      </c>
      <c r="C418" s="4" t="s">
        <v>17</v>
      </c>
      <c r="D418" s="4" t="s">
        <v>26</v>
      </c>
      <c r="E418" s="4" t="s">
        <v>36</v>
      </c>
      <c r="F418" s="9">
        <v>24</v>
      </c>
      <c r="G418" s="10">
        <v>1132</v>
      </c>
      <c r="H418" s="11">
        <v>0.05</v>
      </c>
      <c r="I418" s="10">
        <f t="shared" si="36"/>
        <v>27168</v>
      </c>
      <c r="J418" s="10">
        <f t="shared" si="37"/>
        <v>1358.4</v>
      </c>
      <c r="K418" s="10">
        <f t="shared" si="38"/>
        <v>25809.599999999999</v>
      </c>
      <c r="L418" s="11">
        <v>0.05</v>
      </c>
      <c r="M418" s="10">
        <f t="shared" si="39"/>
        <v>1290.48</v>
      </c>
      <c r="N418" s="10">
        <f t="shared" si="40"/>
        <v>27100.079999999998</v>
      </c>
      <c r="O418" s="10">
        <v>840.58</v>
      </c>
      <c r="P418" s="10">
        <f t="shared" si="41"/>
        <v>5635.6799999999967</v>
      </c>
      <c r="Q418" s="12">
        <v>45979</v>
      </c>
    </row>
    <row r="419" spans="1:17" x14ac:dyDescent="0.25">
      <c r="A419" s="4">
        <v>1093</v>
      </c>
      <c r="B419" s="4" t="s">
        <v>35</v>
      </c>
      <c r="C419" s="4" t="s">
        <v>24</v>
      </c>
      <c r="D419" s="4" t="s">
        <v>26</v>
      </c>
      <c r="E419" s="4" t="s">
        <v>29</v>
      </c>
      <c r="F419" s="9">
        <v>13</v>
      </c>
      <c r="G419" s="10">
        <v>1146</v>
      </c>
      <c r="H419" s="11">
        <v>0.05</v>
      </c>
      <c r="I419" s="10">
        <f t="shared" si="36"/>
        <v>14898</v>
      </c>
      <c r="J419" s="10">
        <f t="shared" si="37"/>
        <v>744.90000000000009</v>
      </c>
      <c r="K419" s="10">
        <f t="shared" si="38"/>
        <v>14153.1</v>
      </c>
      <c r="L419" s="11">
        <v>0.05</v>
      </c>
      <c r="M419" s="10">
        <f t="shared" si="39"/>
        <v>707.65500000000009</v>
      </c>
      <c r="N419" s="10">
        <f t="shared" si="40"/>
        <v>14860.755000000001</v>
      </c>
      <c r="O419" s="10">
        <v>656.2</v>
      </c>
      <c r="P419" s="10">
        <f t="shared" si="41"/>
        <v>5622.5</v>
      </c>
      <c r="Q419" s="12">
        <v>45741</v>
      </c>
    </row>
    <row r="420" spans="1:17" x14ac:dyDescent="0.25">
      <c r="A420" s="4">
        <v>2589</v>
      </c>
      <c r="B420" s="4" t="s">
        <v>20</v>
      </c>
      <c r="C420" s="4" t="s">
        <v>21</v>
      </c>
      <c r="D420" s="4" t="s">
        <v>26</v>
      </c>
      <c r="E420" s="4" t="s">
        <v>19</v>
      </c>
      <c r="F420" s="9">
        <v>19</v>
      </c>
      <c r="G420" s="10">
        <v>1083</v>
      </c>
      <c r="H420" s="11">
        <v>0</v>
      </c>
      <c r="I420" s="10">
        <f t="shared" si="36"/>
        <v>20577</v>
      </c>
      <c r="J420" s="10">
        <f t="shared" si="37"/>
        <v>0</v>
      </c>
      <c r="K420" s="10">
        <f t="shared" si="38"/>
        <v>20577</v>
      </c>
      <c r="L420" s="11">
        <v>0.05</v>
      </c>
      <c r="M420" s="10">
        <f t="shared" si="39"/>
        <v>1028.8500000000001</v>
      </c>
      <c r="N420" s="10">
        <f t="shared" si="40"/>
        <v>21605.85</v>
      </c>
      <c r="O420" s="10">
        <v>787.21</v>
      </c>
      <c r="P420" s="10">
        <f t="shared" si="41"/>
        <v>5620.0099999999984</v>
      </c>
      <c r="Q420" s="12">
        <v>45847</v>
      </c>
    </row>
    <row r="421" spans="1:17" x14ac:dyDescent="0.25">
      <c r="A421" s="4">
        <v>3659</v>
      </c>
      <c r="B421" s="4" t="s">
        <v>38</v>
      </c>
      <c r="C421" s="4" t="s">
        <v>24</v>
      </c>
      <c r="D421" s="4" t="s">
        <v>18</v>
      </c>
      <c r="E421" s="4" t="s">
        <v>19</v>
      </c>
      <c r="F421" s="9">
        <v>21</v>
      </c>
      <c r="G421" s="10">
        <v>920</v>
      </c>
      <c r="H421" s="11">
        <v>0</v>
      </c>
      <c r="I421" s="10">
        <f t="shared" si="36"/>
        <v>19320</v>
      </c>
      <c r="J421" s="10">
        <f t="shared" si="37"/>
        <v>0</v>
      </c>
      <c r="K421" s="10">
        <f t="shared" si="38"/>
        <v>19320</v>
      </c>
      <c r="L421" s="11">
        <v>0.05</v>
      </c>
      <c r="M421" s="10">
        <f t="shared" si="39"/>
        <v>966</v>
      </c>
      <c r="N421" s="10">
        <f t="shared" si="40"/>
        <v>20286</v>
      </c>
      <c r="O421" s="10">
        <v>652.4</v>
      </c>
      <c r="P421" s="10">
        <f t="shared" si="41"/>
        <v>5619.6</v>
      </c>
      <c r="Q421" s="12">
        <v>45818</v>
      </c>
    </row>
    <row r="422" spans="1:17" x14ac:dyDescent="0.25">
      <c r="A422" s="4">
        <v>958</v>
      </c>
      <c r="B422" s="4" t="s">
        <v>20</v>
      </c>
      <c r="C422" s="4" t="s">
        <v>17</v>
      </c>
      <c r="D422" s="4" t="s">
        <v>28</v>
      </c>
      <c r="E422" s="4" t="s">
        <v>36</v>
      </c>
      <c r="F422" s="9">
        <v>16</v>
      </c>
      <c r="G422" s="10">
        <v>938</v>
      </c>
      <c r="H422" s="11">
        <v>0.1</v>
      </c>
      <c r="I422" s="10">
        <f t="shared" si="36"/>
        <v>15008</v>
      </c>
      <c r="J422" s="10">
        <f t="shared" si="37"/>
        <v>1500.8000000000002</v>
      </c>
      <c r="K422" s="10">
        <f t="shared" si="38"/>
        <v>13507.2</v>
      </c>
      <c r="L422" s="11">
        <v>0.05</v>
      </c>
      <c r="M422" s="10">
        <f t="shared" si="39"/>
        <v>675.36000000000013</v>
      </c>
      <c r="N422" s="10">
        <f t="shared" si="40"/>
        <v>14182.560000000001</v>
      </c>
      <c r="O422" s="10">
        <v>493.24</v>
      </c>
      <c r="P422" s="10">
        <f t="shared" si="41"/>
        <v>5615.3600000000006</v>
      </c>
      <c r="Q422" s="12">
        <v>45940</v>
      </c>
    </row>
    <row r="423" spans="1:17" x14ac:dyDescent="0.25">
      <c r="A423" s="4">
        <v>4794</v>
      </c>
      <c r="B423" s="4" t="s">
        <v>32</v>
      </c>
      <c r="C423" s="4" t="s">
        <v>21</v>
      </c>
      <c r="D423" s="4" t="s">
        <v>18</v>
      </c>
      <c r="E423" s="4" t="s">
        <v>29</v>
      </c>
      <c r="F423" s="9">
        <v>22</v>
      </c>
      <c r="G423" s="10">
        <v>965</v>
      </c>
      <c r="H423" s="11">
        <v>0.05</v>
      </c>
      <c r="I423" s="10">
        <f t="shared" si="36"/>
        <v>21230</v>
      </c>
      <c r="J423" s="10">
        <f t="shared" si="37"/>
        <v>1061.5</v>
      </c>
      <c r="K423" s="10">
        <f t="shared" si="38"/>
        <v>20168.5</v>
      </c>
      <c r="L423" s="11">
        <v>0.05</v>
      </c>
      <c r="M423" s="10">
        <f t="shared" si="39"/>
        <v>1008.4250000000001</v>
      </c>
      <c r="N423" s="10">
        <f t="shared" si="40"/>
        <v>21176.924999999999</v>
      </c>
      <c r="O423" s="10">
        <v>662.06</v>
      </c>
      <c r="P423" s="10">
        <f t="shared" si="41"/>
        <v>5603.18</v>
      </c>
      <c r="Q423" s="12">
        <v>45849</v>
      </c>
    </row>
    <row r="424" spans="1:17" x14ac:dyDescent="0.25">
      <c r="A424" s="4">
        <v>2209</v>
      </c>
      <c r="B424" s="4" t="s">
        <v>31</v>
      </c>
      <c r="C424" s="4" t="s">
        <v>17</v>
      </c>
      <c r="D424" s="4" t="s">
        <v>28</v>
      </c>
      <c r="E424" s="4" t="s">
        <v>25</v>
      </c>
      <c r="F424" s="9">
        <v>14</v>
      </c>
      <c r="G424" s="10">
        <v>924</v>
      </c>
      <c r="H424" s="11">
        <v>0.05</v>
      </c>
      <c r="I424" s="10">
        <f t="shared" si="36"/>
        <v>12936</v>
      </c>
      <c r="J424" s="10">
        <f t="shared" si="37"/>
        <v>646.80000000000007</v>
      </c>
      <c r="K424" s="10">
        <f t="shared" si="38"/>
        <v>12289.2</v>
      </c>
      <c r="L424" s="11">
        <v>0.05</v>
      </c>
      <c r="M424" s="10">
        <f t="shared" si="39"/>
        <v>614.46</v>
      </c>
      <c r="N424" s="10">
        <f t="shared" si="40"/>
        <v>12903.66</v>
      </c>
      <c r="O424" s="10">
        <v>477.72</v>
      </c>
      <c r="P424" s="10">
        <f t="shared" si="41"/>
        <v>5601.1200000000008</v>
      </c>
      <c r="Q424" s="12">
        <v>45702</v>
      </c>
    </row>
    <row r="425" spans="1:17" x14ac:dyDescent="0.25">
      <c r="A425" s="4">
        <v>3412</v>
      </c>
      <c r="B425" s="4" t="s">
        <v>34</v>
      </c>
      <c r="C425" s="4" t="s">
        <v>17</v>
      </c>
      <c r="D425" s="4" t="s">
        <v>28</v>
      </c>
      <c r="E425" s="4" t="s">
        <v>27</v>
      </c>
      <c r="F425" s="9">
        <v>20</v>
      </c>
      <c r="G425" s="10">
        <v>1022</v>
      </c>
      <c r="H425" s="11">
        <v>0</v>
      </c>
      <c r="I425" s="10">
        <f t="shared" si="36"/>
        <v>20440</v>
      </c>
      <c r="J425" s="10">
        <f t="shared" si="37"/>
        <v>0</v>
      </c>
      <c r="K425" s="10">
        <f t="shared" si="38"/>
        <v>20440</v>
      </c>
      <c r="L425" s="11">
        <v>0.05</v>
      </c>
      <c r="M425" s="10">
        <f t="shared" si="39"/>
        <v>1022</v>
      </c>
      <c r="N425" s="10">
        <f t="shared" si="40"/>
        <v>21462</v>
      </c>
      <c r="O425" s="10">
        <v>741.97</v>
      </c>
      <c r="P425" s="10">
        <f t="shared" si="41"/>
        <v>5600.5999999999985</v>
      </c>
      <c r="Q425" s="12">
        <v>45876</v>
      </c>
    </row>
    <row r="426" spans="1:17" x14ac:dyDescent="0.25">
      <c r="A426" s="4">
        <v>226</v>
      </c>
      <c r="B426" s="4" t="s">
        <v>32</v>
      </c>
      <c r="C426" s="4" t="s">
        <v>17</v>
      </c>
      <c r="D426" s="4" t="s">
        <v>33</v>
      </c>
      <c r="E426" s="4" t="s">
        <v>22</v>
      </c>
      <c r="F426" s="9">
        <v>18</v>
      </c>
      <c r="G426" s="10">
        <v>1066</v>
      </c>
      <c r="H426" s="11">
        <v>0</v>
      </c>
      <c r="I426" s="10">
        <f t="shared" si="36"/>
        <v>19188</v>
      </c>
      <c r="J426" s="10">
        <f t="shared" si="37"/>
        <v>0</v>
      </c>
      <c r="K426" s="10">
        <f t="shared" si="38"/>
        <v>19188</v>
      </c>
      <c r="L426" s="11">
        <v>0.05</v>
      </c>
      <c r="M426" s="10">
        <f t="shared" si="39"/>
        <v>959.40000000000009</v>
      </c>
      <c r="N426" s="10">
        <f t="shared" si="40"/>
        <v>20147.400000000001</v>
      </c>
      <c r="O426" s="10">
        <v>754.98</v>
      </c>
      <c r="P426" s="10">
        <f t="shared" si="41"/>
        <v>5598.3600000000006</v>
      </c>
      <c r="Q426" s="12">
        <v>45891</v>
      </c>
    </row>
    <row r="427" spans="1:17" x14ac:dyDescent="0.25">
      <c r="A427" s="4">
        <v>2891</v>
      </c>
      <c r="B427" s="4" t="s">
        <v>35</v>
      </c>
      <c r="C427" s="4" t="s">
        <v>17</v>
      </c>
      <c r="D427" s="4" t="s">
        <v>28</v>
      </c>
      <c r="E427" s="4" t="s">
        <v>19</v>
      </c>
      <c r="F427" s="9">
        <v>21</v>
      </c>
      <c r="G427" s="10">
        <v>722</v>
      </c>
      <c r="H427" s="11">
        <v>0</v>
      </c>
      <c r="I427" s="10">
        <f t="shared" si="36"/>
        <v>15162</v>
      </c>
      <c r="J427" s="10">
        <f t="shared" si="37"/>
        <v>0</v>
      </c>
      <c r="K427" s="10">
        <f t="shared" si="38"/>
        <v>15162</v>
      </c>
      <c r="L427" s="11">
        <v>0.05</v>
      </c>
      <c r="M427" s="10">
        <f t="shared" si="39"/>
        <v>758.1</v>
      </c>
      <c r="N427" s="10">
        <f t="shared" si="40"/>
        <v>15920.1</v>
      </c>
      <c r="O427" s="10">
        <v>455.45</v>
      </c>
      <c r="P427" s="10">
        <f t="shared" si="41"/>
        <v>5597.5500000000011</v>
      </c>
      <c r="Q427" s="12">
        <v>45995</v>
      </c>
    </row>
    <row r="428" spans="1:17" x14ac:dyDescent="0.25">
      <c r="A428" s="4">
        <v>4166</v>
      </c>
      <c r="B428" s="4" t="s">
        <v>32</v>
      </c>
      <c r="C428" s="4" t="s">
        <v>21</v>
      </c>
      <c r="D428" s="4" t="s">
        <v>33</v>
      </c>
      <c r="E428" s="4" t="s">
        <v>25</v>
      </c>
      <c r="F428" s="9">
        <v>23</v>
      </c>
      <c r="G428" s="10">
        <v>1097</v>
      </c>
      <c r="H428" s="11">
        <v>0.15</v>
      </c>
      <c r="I428" s="10">
        <f t="shared" si="36"/>
        <v>25231</v>
      </c>
      <c r="J428" s="10">
        <f t="shared" si="37"/>
        <v>3784.6499999999996</v>
      </c>
      <c r="K428" s="10">
        <f t="shared" si="38"/>
        <v>21446.35</v>
      </c>
      <c r="L428" s="11">
        <v>0.05</v>
      </c>
      <c r="M428" s="10">
        <f t="shared" si="39"/>
        <v>1072.3174999999999</v>
      </c>
      <c r="N428" s="10">
        <f t="shared" si="40"/>
        <v>22518.6675</v>
      </c>
      <c r="O428" s="10">
        <v>689.13</v>
      </c>
      <c r="P428" s="10">
        <f t="shared" si="41"/>
        <v>5596.3599999999988</v>
      </c>
      <c r="Q428" s="12">
        <v>45806</v>
      </c>
    </row>
    <row r="429" spans="1:17" x14ac:dyDescent="0.25">
      <c r="A429" s="4">
        <v>3768</v>
      </c>
      <c r="B429" s="4" t="s">
        <v>34</v>
      </c>
      <c r="C429" s="4" t="s">
        <v>24</v>
      </c>
      <c r="D429" s="4" t="s">
        <v>33</v>
      </c>
      <c r="E429" s="4" t="s">
        <v>19</v>
      </c>
      <c r="F429" s="9">
        <v>20</v>
      </c>
      <c r="G429" s="10">
        <v>919</v>
      </c>
      <c r="H429" s="11">
        <v>0.05</v>
      </c>
      <c r="I429" s="10">
        <f t="shared" si="36"/>
        <v>18380</v>
      </c>
      <c r="J429" s="10">
        <f t="shared" si="37"/>
        <v>919</v>
      </c>
      <c r="K429" s="10">
        <f t="shared" si="38"/>
        <v>17461</v>
      </c>
      <c r="L429" s="11">
        <v>0.05</v>
      </c>
      <c r="M429" s="10">
        <f t="shared" si="39"/>
        <v>873.05000000000007</v>
      </c>
      <c r="N429" s="10">
        <f t="shared" si="40"/>
        <v>18334.05</v>
      </c>
      <c r="O429" s="10">
        <v>593.35</v>
      </c>
      <c r="P429" s="10">
        <f t="shared" si="41"/>
        <v>5594</v>
      </c>
      <c r="Q429" s="12">
        <v>46004</v>
      </c>
    </row>
    <row r="430" spans="1:17" x14ac:dyDescent="0.25">
      <c r="A430" s="4">
        <v>1032</v>
      </c>
      <c r="B430" s="4" t="s">
        <v>34</v>
      </c>
      <c r="C430" s="4" t="s">
        <v>17</v>
      </c>
      <c r="D430" s="4" t="s">
        <v>18</v>
      </c>
      <c r="E430" s="4" t="s">
        <v>37</v>
      </c>
      <c r="F430" s="9">
        <v>23</v>
      </c>
      <c r="G430" s="10">
        <v>958</v>
      </c>
      <c r="H430" s="11">
        <v>0.05</v>
      </c>
      <c r="I430" s="10">
        <f t="shared" si="36"/>
        <v>22034</v>
      </c>
      <c r="J430" s="10">
        <f t="shared" si="37"/>
        <v>1101.7</v>
      </c>
      <c r="K430" s="10">
        <f t="shared" si="38"/>
        <v>20932.3</v>
      </c>
      <c r="L430" s="11">
        <v>0.05</v>
      </c>
      <c r="M430" s="10">
        <f t="shared" si="39"/>
        <v>1046.615</v>
      </c>
      <c r="N430" s="10">
        <f t="shared" si="40"/>
        <v>21978.915000000001</v>
      </c>
      <c r="O430" s="10">
        <v>667.41</v>
      </c>
      <c r="P430" s="10">
        <f t="shared" si="41"/>
        <v>5581.8700000000008</v>
      </c>
      <c r="Q430" s="12">
        <v>45922</v>
      </c>
    </row>
    <row r="431" spans="1:17" x14ac:dyDescent="0.25">
      <c r="A431" s="4">
        <v>643</v>
      </c>
      <c r="B431" s="4" t="s">
        <v>32</v>
      </c>
      <c r="C431" s="4" t="s">
        <v>24</v>
      </c>
      <c r="D431" s="4" t="s">
        <v>33</v>
      </c>
      <c r="E431" s="4" t="s">
        <v>25</v>
      </c>
      <c r="F431" s="9">
        <v>21</v>
      </c>
      <c r="G431" s="10">
        <v>584</v>
      </c>
      <c r="H431" s="11">
        <v>0</v>
      </c>
      <c r="I431" s="10">
        <f t="shared" si="36"/>
        <v>12264</v>
      </c>
      <c r="J431" s="10">
        <f t="shared" si="37"/>
        <v>0</v>
      </c>
      <c r="K431" s="10">
        <f t="shared" si="38"/>
        <v>12264</v>
      </c>
      <c r="L431" s="11">
        <v>0.05</v>
      </c>
      <c r="M431" s="10">
        <f t="shared" si="39"/>
        <v>613.20000000000005</v>
      </c>
      <c r="N431" s="10">
        <f t="shared" si="40"/>
        <v>12877.2</v>
      </c>
      <c r="O431" s="10">
        <v>318.29000000000002</v>
      </c>
      <c r="P431" s="10">
        <f t="shared" si="41"/>
        <v>5579.91</v>
      </c>
      <c r="Q431" s="12">
        <v>45761</v>
      </c>
    </row>
    <row r="432" spans="1:17" x14ac:dyDescent="0.25">
      <c r="A432" s="4">
        <v>3749</v>
      </c>
      <c r="B432" s="4" t="s">
        <v>23</v>
      </c>
      <c r="C432" s="4" t="s">
        <v>24</v>
      </c>
      <c r="D432" s="4" t="s">
        <v>18</v>
      </c>
      <c r="E432" s="4" t="s">
        <v>27</v>
      </c>
      <c r="F432" s="9">
        <v>18</v>
      </c>
      <c r="G432" s="10">
        <v>870</v>
      </c>
      <c r="H432" s="11">
        <v>0.1</v>
      </c>
      <c r="I432" s="10">
        <f t="shared" si="36"/>
        <v>15660</v>
      </c>
      <c r="J432" s="10">
        <f t="shared" si="37"/>
        <v>1566</v>
      </c>
      <c r="K432" s="10">
        <f t="shared" si="38"/>
        <v>14094</v>
      </c>
      <c r="L432" s="11">
        <v>0.05</v>
      </c>
      <c r="M432" s="10">
        <f t="shared" si="39"/>
        <v>704.7</v>
      </c>
      <c r="N432" s="10">
        <f t="shared" si="40"/>
        <v>14798.7</v>
      </c>
      <c r="O432" s="10">
        <v>473.1</v>
      </c>
      <c r="P432" s="10">
        <f t="shared" si="41"/>
        <v>5578.1999999999989</v>
      </c>
      <c r="Q432" s="12">
        <v>45864</v>
      </c>
    </row>
    <row r="433" spans="1:17" x14ac:dyDescent="0.25">
      <c r="A433" s="4">
        <v>2807</v>
      </c>
      <c r="B433" s="4" t="s">
        <v>31</v>
      </c>
      <c r="C433" s="4" t="s">
        <v>21</v>
      </c>
      <c r="D433" s="4" t="s">
        <v>18</v>
      </c>
      <c r="E433" s="4" t="s">
        <v>37</v>
      </c>
      <c r="F433" s="9">
        <v>12</v>
      </c>
      <c r="G433" s="10">
        <v>1129</v>
      </c>
      <c r="H433" s="11">
        <v>0</v>
      </c>
      <c r="I433" s="10">
        <f t="shared" si="36"/>
        <v>13548</v>
      </c>
      <c r="J433" s="10">
        <f t="shared" si="37"/>
        <v>0</v>
      </c>
      <c r="K433" s="10">
        <f t="shared" si="38"/>
        <v>13548</v>
      </c>
      <c r="L433" s="11">
        <v>0.05</v>
      </c>
      <c r="M433" s="10">
        <f t="shared" si="39"/>
        <v>677.40000000000009</v>
      </c>
      <c r="N433" s="10">
        <f t="shared" si="40"/>
        <v>14225.4</v>
      </c>
      <c r="O433" s="10">
        <v>664.51</v>
      </c>
      <c r="P433" s="10">
        <f t="shared" si="41"/>
        <v>5573.88</v>
      </c>
      <c r="Q433" s="12">
        <v>45706</v>
      </c>
    </row>
    <row r="434" spans="1:17" x14ac:dyDescent="0.25">
      <c r="A434" s="4">
        <v>2497</v>
      </c>
      <c r="B434" s="4" t="s">
        <v>31</v>
      </c>
      <c r="C434" s="4" t="s">
        <v>17</v>
      </c>
      <c r="D434" s="4" t="s">
        <v>26</v>
      </c>
      <c r="E434" s="4" t="s">
        <v>27</v>
      </c>
      <c r="F434" s="9">
        <v>14</v>
      </c>
      <c r="G434" s="10">
        <v>977</v>
      </c>
      <c r="H434" s="11">
        <v>0.05</v>
      </c>
      <c r="I434" s="10">
        <f t="shared" si="36"/>
        <v>13678</v>
      </c>
      <c r="J434" s="10">
        <f t="shared" si="37"/>
        <v>683.90000000000009</v>
      </c>
      <c r="K434" s="10">
        <f t="shared" si="38"/>
        <v>12994.1</v>
      </c>
      <c r="L434" s="11">
        <v>0.05</v>
      </c>
      <c r="M434" s="10">
        <f t="shared" si="39"/>
        <v>649.70500000000004</v>
      </c>
      <c r="N434" s="10">
        <f t="shared" si="40"/>
        <v>13643.805</v>
      </c>
      <c r="O434" s="10">
        <v>530.25</v>
      </c>
      <c r="P434" s="10">
        <f t="shared" si="41"/>
        <v>5570.6</v>
      </c>
      <c r="Q434" s="12">
        <v>46008</v>
      </c>
    </row>
    <row r="435" spans="1:17" x14ac:dyDescent="0.25">
      <c r="A435" s="4">
        <v>373</v>
      </c>
      <c r="B435" s="4" t="s">
        <v>32</v>
      </c>
      <c r="C435" s="4" t="s">
        <v>17</v>
      </c>
      <c r="D435" s="4" t="s">
        <v>18</v>
      </c>
      <c r="E435" s="4" t="s">
        <v>19</v>
      </c>
      <c r="F435" s="9">
        <v>24</v>
      </c>
      <c r="G435" s="10">
        <v>674</v>
      </c>
      <c r="H435" s="11">
        <v>0.05</v>
      </c>
      <c r="I435" s="10">
        <f t="shared" si="36"/>
        <v>16176</v>
      </c>
      <c r="J435" s="10">
        <f t="shared" si="37"/>
        <v>808.80000000000007</v>
      </c>
      <c r="K435" s="10">
        <f t="shared" si="38"/>
        <v>15367.2</v>
      </c>
      <c r="L435" s="11">
        <v>0.05</v>
      </c>
      <c r="M435" s="10">
        <f t="shared" si="39"/>
        <v>768.36000000000013</v>
      </c>
      <c r="N435" s="10">
        <f t="shared" si="40"/>
        <v>16135.560000000001</v>
      </c>
      <c r="O435" s="10">
        <v>408.22</v>
      </c>
      <c r="P435" s="10">
        <f t="shared" si="41"/>
        <v>5569.92</v>
      </c>
      <c r="Q435" s="12">
        <v>45918</v>
      </c>
    </row>
    <row r="436" spans="1:17" x14ac:dyDescent="0.25">
      <c r="A436" s="4">
        <v>4111</v>
      </c>
      <c r="B436" s="4" t="s">
        <v>16</v>
      </c>
      <c r="C436" s="4" t="s">
        <v>17</v>
      </c>
      <c r="D436" s="4" t="s">
        <v>26</v>
      </c>
      <c r="E436" s="4" t="s">
        <v>19</v>
      </c>
      <c r="F436" s="9">
        <v>20</v>
      </c>
      <c r="G436" s="10">
        <v>814</v>
      </c>
      <c r="H436" s="11">
        <v>0.05</v>
      </c>
      <c r="I436" s="10">
        <f t="shared" si="36"/>
        <v>16280</v>
      </c>
      <c r="J436" s="10">
        <f t="shared" si="37"/>
        <v>814</v>
      </c>
      <c r="K436" s="10">
        <f t="shared" si="38"/>
        <v>15466</v>
      </c>
      <c r="L436" s="11">
        <v>0.05</v>
      </c>
      <c r="M436" s="10">
        <f t="shared" si="39"/>
        <v>773.30000000000007</v>
      </c>
      <c r="N436" s="10">
        <f t="shared" si="40"/>
        <v>16239.3</v>
      </c>
      <c r="O436" s="10">
        <v>494.83</v>
      </c>
      <c r="P436" s="10">
        <f t="shared" si="41"/>
        <v>5569.4</v>
      </c>
      <c r="Q436" s="12">
        <v>45694</v>
      </c>
    </row>
    <row r="437" spans="1:17" x14ac:dyDescent="0.25">
      <c r="A437" s="4">
        <v>262</v>
      </c>
      <c r="B437" s="4" t="s">
        <v>23</v>
      </c>
      <c r="C437" s="4" t="s">
        <v>21</v>
      </c>
      <c r="D437" s="4" t="s">
        <v>26</v>
      </c>
      <c r="E437" s="4" t="s">
        <v>29</v>
      </c>
      <c r="F437" s="9">
        <v>17</v>
      </c>
      <c r="G437" s="10">
        <v>1073</v>
      </c>
      <c r="H437" s="11">
        <v>0.1</v>
      </c>
      <c r="I437" s="10">
        <f t="shared" si="36"/>
        <v>18241</v>
      </c>
      <c r="J437" s="10">
        <f t="shared" si="37"/>
        <v>1824.1000000000001</v>
      </c>
      <c r="K437" s="10">
        <f t="shared" si="38"/>
        <v>16416.900000000001</v>
      </c>
      <c r="L437" s="11">
        <v>0.05</v>
      </c>
      <c r="M437" s="10">
        <f t="shared" si="39"/>
        <v>820.84500000000014</v>
      </c>
      <c r="N437" s="10">
        <f t="shared" si="40"/>
        <v>17237.745000000003</v>
      </c>
      <c r="O437" s="10">
        <v>638.54999999999995</v>
      </c>
      <c r="P437" s="10">
        <f t="shared" si="41"/>
        <v>5561.5500000000029</v>
      </c>
      <c r="Q437" s="12">
        <v>45942</v>
      </c>
    </row>
    <row r="438" spans="1:17" x14ac:dyDescent="0.25">
      <c r="A438" s="4">
        <v>4462</v>
      </c>
      <c r="B438" s="4" t="s">
        <v>20</v>
      </c>
      <c r="C438" s="4" t="s">
        <v>24</v>
      </c>
      <c r="D438" s="4" t="s">
        <v>18</v>
      </c>
      <c r="E438" s="4" t="s">
        <v>22</v>
      </c>
      <c r="F438" s="9">
        <v>23</v>
      </c>
      <c r="G438" s="10">
        <v>1065</v>
      </c>
      <c r="H438" s="11">
        <v>0.1</v>
      </c>
      <c r="I438" s="10">
        <f t="shared" si="36"/>
        <v>24495</v>
      </c>
      <c r="J438" s="10">
        <f t="shared" si="37"/>
        <v>2449.5</v>
      </c>
      <c r="K438" s="10">
        <f t="shared" si="38"/>
        <v>22045.5</v>
      </c>
      <c r="L438" s="11">
        <v>0.05</v>
      </c>
      <c r="M438" s="10">
        <f t="shared" si="39"/>
        <v>1102.2750000000001</v>
      </c>
      <c r="N438" s="10">
        <f t="shared" si="40"/>
        <v>23147.775000000001</v>
      </c>
      <c r="O438" s="10">
        <v>717.17</v>
      </c>
      <c r="P438" s="10">
        <f t="shared" si="41"/>
        <v>5550.59</v>
      </c>
      <c r="Q438" s="12">
        <v>45924</v>
      </c>
    </row>
    <row r="439" spans="1:17" x14ac:dyDescent="0.25">
      <c r="A439" s="4">
        <v>1956</v>
      </c>
      <c r="B439" s="4" t="s">
        <v>38</v>
      </c>
      <c r="C439" s="4" t="s">
        <v>24</v>
      </c>
      <c r="D439" s="4" t="s">
        <v>26</v>
      </c>
      <c r="E439" s="4" t="s">
        <v>25</v>
      </c>
      <c r="F439" s="9">
        <v>14</v>
      </c>
      <c r="G439" s="10">
        <v>1146</v>
      </c>
      <c r="H439" s="11">
        <v>0.1</v>
      </c>
      <c r="I439" s="10">
        <f t="shared" si="36"/>
        <v>16044</v>
      </c>
      <c r="J439" s="10">
        <f t="shared" si="37"/>
        <v>1604.4</v>
      </c>
      <c r="K439" s="10">
        <f t="shared" si="38"/>
        <v>14439.6</v>
      </c>
      <c r="L439" s="11">
        <v>0.05</v>
      </c>
      <c r="M439" s="10">
        <f t="shared" si="39"/>
        <v>721.98</v>
      </c>
      <c r="N439" s="10">
        <f t="shared" si="40"/>
        <v>15161.58</v>
      </c>
      <c r="O439" s="10">
        <v>635.27</v>
      </c>
      <c r="P439" s="10">
        <f t="shared" si="41"/>
        <v>5545.8200000000015</v>
      </c>
      <c r="Q439" s="12">
        <v>45980</v>
      </c>
    </row>
    <row r="440" spans="1:17" x14ac:dyDescent="0.25">
      <c r="A440" s="4">
        <v>2806</v>
      </c>
      <c r="B440" s="4" t="s">
        <v>38</v>
      </c>
      <c r="C440" s="4" t="s">
        <v>21</v>
      </c>
      <c r="D440" s="4" t="s">
        <v>18</v>
      </c>
      <c r="E440" s="4" t="s">
        <v>30</v>
      </c>
      <c r="F440" s="9">
        <v>22</v>
      </c>
      <c r="G440" s="10">
        <v>1108</v>
      </c>
      <c r="H440" s="11">
        <v>0</v>
      </c>
      <c r="I440" s="10">
        <f t="shared" si="36"/>
        <v>24376</v>
      </c>
      <c r="J440" s="10">
        <f t="shared" si="37"/>
        <v>0</v>
      </c>
      <c r="K440" s="10">
        <f t="shared" si="38"/>
        <v>24376</v>
      </c>
      <c r="L440" s="11">
        <v>0.05</v>
      </c>
      <c r="M440" s="10">
        <f t="shared" si="39"/>
        <v>1218.8</v>
      </c>
      <c r="N440" s="10">
        <f t="shared" si="40"/>
        <v>25594.799999999999</v>
      </c>
      <c r="O440" s="10">
        <v>856</v>
      </c>
      <c r="P440" s="10">
        <f t="shared" si="41"/>
        <v>5544</v>
      </c>
      <c r="Q440" s="12">
        <v>45805</v>
      </c>
    </row>
    <row r="441" spans="1:17" x14ac:dyDescent="0.25">
      <c r="A441" s="4">
        <v>341</v>
      </c>
      <c r="B441" s="4" t="s">
        <v>38</v>
      </c>
      <c r="C441" s="4" t="s">
        <v>24</v>
      </c>
      <c r="D441" s="4" t="s">
        <v>33</v>
      </c>
      <c r="E441" s="4" t="s">
        <v>37</v>
      </c>
      <c r="F441" s="9">
        <v>18</v>
      </c>
      <c r="G441" s="10">
        <v>820</v>
      </c>
      <c r="H441" s="11">
        <v>0.05</v>
      </c>
      <c r="I441" s="10">
        <f t="shared" si="36"/>
        <v>14760</v>
      </c>
      <c r="J441" s="10">
        <f t="shared" si="37"/>
        <v>738</v>
      </c>
      <c r="K441" s="10">
        <f t="shared" si="38"/>
        <v>14022</v>
      </c>
      <c r="L441" s="11">
        <v>0.05</v>
      </c>
      <c r="M441" s="10">
        <f t="shared" si="39"/>
        <v>701.1</v>
      </c>
      <c r="N441" s="10">
        <f t="shared" si="40"/>
        <v>14723.1</v>
      </c>
      <c r="O441" s="10">
        <v>471.01</v>
      </c>
      <c r="P441" s="10">
        <f t="shared" si="41"/>
        <v>5543.82</v>
      </c>
      <c r="Q441" s="12">
        <v>45910</v>
      </c>
    </row>
    <row r="442" spans="1:17" x14ac:dyDescent="0.25">
      <c r="A442" s="4">
        <v>83</v>
      </c>
      <c r="B442" s="4" t="s">
        <v>38</v>
      </c>
      <c r="C442" s="4" t="s">
        <v>21</v>
      </c>
      <c r="D442" s="4" t="s">
        <v>33</v>
      </c>
      <c r="E442" s="4" t="s">
        <v>30</v>
      </c>
      <c r="F442" s="9">
        <v>23</v>
      </c>
      <c r="G442" s="10">
        <v>1127</v>
      </c>
      <c r="H442" s="11">
        <v>0.05</v>
      </c>
      <c r="I442" s="10">
        <f t="shared" si="36"/>
        <v>25921</v>
      </c>
      <c r="J442" s="10">
        <f t="shared" si="37"/>
        <v>1296.0500000000002</v>
      </c>
      <c r="K442" s="10">
        <f t="shared" si="38"/>
        <v>24624.95</v>
      </c>
      <c r="L442" s="11">
        <v>0.05</v>
      </c>
      <c r="M442" s="10">
        <f t="shared" si="39"/>
        <v>1231.2475000000002</v>
      </c>
      <c r="N442" s="10">
        <f t="shared" si="40"/>
        <v>25856.197500000002</v>
      </c>
      <c r="O442" s="10">
        <v>829.72</v>
      </c>
      <c r="P442" s="10">
        <f t="shared" si="41"/>
        <v>5541.3899999999994</v>
      </c>
      <c r="Q442" s="12">
        <v>45661</v>
      </c>
    </row>
    <row r="443" spans="1:17" x14ac:dyDescent="0.25">
      <c r="A443" s="4">
        <v>2005</v>
      </c>
      <c r="B443" s="4" t="s">
        <v>35</v>
      </c>
      <c r="C443" s="4" t="s">
        <v>17</v>
      </c>
      <c r="D443" s="4" t="s">
        <v>26</v>
      </c>
      <c r="E443" s="4" t="s">
        <v>19</v>
      </c>
      <c r="F443" s="9">
        <v>17</v>
      </c>
      <c r="G443" s="10">
        <v>1180</v>
      </c>
      <c r="H443" s="11">
        <v>0</v>
      </c>
      <c r="I443" s="10">
        <f t="shared" si="36"/>
        <v>20060</v>
      </c>
      <c r="J443" s="10">
        <f t="shared" si="37"/>
        <v>0</v>
      </c>
      <c r="K443" s="10">
        <f t="shared" si="38"/>
        <v>20060</v>
      </c>
      <c r="L443" s="11">
        <v>0.05</v>
      </c>
      <c r="M443" s="10">
        <f t="shared" si="39"/>
        <v>1003</v>
      </c>
      <c r="N443" s="10">
        <f t="shared" si="40"/>
        <v>21063</v>
      </c>
      <c r="O443" s="10">
        <v>854.31</v>
      </c>
      <c r="P443" s="10">
        <f t="shared" si="41"/>
        <v>5536.7300000000014</v>
      </c>
      <c r="Q443" s="12">
        <v>45820</v>
      </c>
    </row>
    <row r="444" spans="1:17" x14ac:dyDescent="0.25">
      <c r="A444" s="4">
        <v>1079</v>
      </c>
      <c r="B444" s="4" t="s">
        <v>16</v>
      </c>
      <c r="C444" s="4" t="s">
        <v>17</v>
      </c>
      <c r="D444" s="4" t="s">
        <v>33</v>
      </c>
      <c r="E444" s="4" t="s">
        <v>22</v>
      </c>
      <c r="F444" s="9">
        <v>22</v>
      </c>
      <c r="G444" s="10">
        <v>765</v>
      </c>
      <c r="H444" s="11">
        <v>0</v>
      </c>
      <c r="I444" s="10">
        <f t="shared" si="36"/>
        <v>16830</v>
      </c>
      <c r="J444" s="10">
        <f t="shared" si="37"/>
        <v>0</v>
      </c>
      <c r="K444" s="10">
        <f t="shared" si="38"/>
        <v>16830</v>
      </c>
      <c r="L444" s="11">
        <v>0.05</v>
      </c>
      <c r="M444" s="10">
        <f t="shared" si="39"/>
        <v>841.5</v>
      </c>
      <c r="N444" s="10">
        <f t="shared" si="40"/>
        <v>17671.5</v>
      </c>
      <c r="O444" s="10">
        <v>513.59</v>
      </c>
      <c r="P444" s="10">
        <f t="shared" si="41"/>
        <v>5531.0199999999986</v>
      </c>
      <c r="Q444" s="12">
        <v>45710</v>
      </c>
    </row>
    <row r="445" spans="1:17" x14ac:dyDescent="0.25">
      <c r="A445" s="4">
        <v>947</v>
      </c>
      <c r="B445" s="4" t="s">
        <v>38</v>
      </c>
      <c r="C445" s="4" t="s">
        <v>21</v>
      </c>
      <c r="D445" s="4" t="s">
        <v>26</v>
      </c>
      <c r="E445" s="4" t="s">
        <v>30</v>
      </c>
      <c r="F445" s="9">
        <v>18</v>
      </c>
      <c r="G445" s="10">
        <v>1002</v>
      </c>
      <c r="H445" s="11">
        <v>0.05</v>
      </c>
      <c r="I445" s="10">
        <f t="shared" si="36"/>
        <v>18036</v>
      </c>
      <c r="J445" s="10">
        <f t="shared" si="37"/>
        <v>901.80000000000007</v>
      </c>
      <c r="K445" s="10">
        <f t="shared" si="38"/>
        <v>17134.2</v>
      </c>
      <c r="L445" s="11">
        <v>0.05</v>
      </c>
      <c r="M445" s="10">
        <f t="shared" si="39"/>
        <v>856.71</v>
      </c>
      <c r="N445" s="10">
        <f t="shared" si="40"/>
        <v>17990.91</v>
      </c>
      <c r="O445" s="10">
        <v>644.9</v>
      </c>
      <c r="P445" s="10">
        <f t="shared" si="41"/>
        <v>5526.0000000000018</v>
      </c>
      <c r="Q445" s="12">
        <v>45956</v>
      </c>
    </row>
    <row r="446" spans="1:17" x14ac:dyDescent="0.25">
      <c r="A446" s="4">
        <v>4360</v>
      </c>
      <c r="B446" s="4" t="s">
        <v>35</v>
      </c>
      <c r="C446" s="4" t="s">
        <v>21</v>
      </c>
      <c r="D446" s="4" t="s">
        <v>18</v>
      </c>
      <c r="E446" s="4" t="s">
        <v>36</v>
      </c>
      <c r="F446" s="9">
        <v>21</v>
      </c>
      <c r="G446" s="10">
        <v>759</v>
      </c>
      <c r="H446" s="11">
        <v>0.15</v>
      </c>
      <c r="I446" s="10">
        <f t="shared" si="36"/>
        <v>15939</v>
      </c>
      <c r="J446" s="10">
        <f t="shared" si="37"/>
        <v>2390.85</v>
      </c>
      <c r="K446" s="10">
        <f t="shared" si="38"/>
        <v>13548.15</v>
      </c>
      <c r="L446" s="11">
        <v>0.05</v>
      </c>
      <c r="M446" s="10">
        <f t="shared" si="39"/>
        <v>677.40750000000003</v>
      </c>
      <c r="N446" s="10">
        <f t="shared" si="40"/>
        <v>14225.557499999999</v>
      </c>
      <c r="O446" s="10">
        <v>382.06</v>
      </c>
      <c r="P446" s="10">
        <f t="shared" si="41"/>
        <v>5524.8899999999994</v>
      </c>
      <c r="Q446" s="12">
        <v>45976</v>
      </c>
    </row>
    <row r="447" spans="1:17" x14ac:dyDescent="0.25">
      <c r="A447" s="4">
        <v>965</v>
      </c>
      <c r="B447" s="4" t="s">
        <v>23</v>
      </c>
      <c r="C447" s="4" t="s">
        <v>21</v>
      </c>
      <c r="D447" s="4" t="s">
        <v>18</v>
      </c>
      <c r="E447" s="4" t="s">
        <v>22</v>
      </c>
      <c r="F447" s="9">
        <v>19</v>
      </c>
      <c r="G447" s="10">
        <v>725</v>
      </c>
      <c r="H447" s="11">
        <v>0.05</v>
      </c>
      <c r="I447" s="10">
        <f t="shared" si="36"/>
        <v>13775</v>
      </c>
      <c r="J447" s="10">
        <f t="shared" si="37"/>
        <v>688.75</v>
      </c>
      <c r="K447" s="10">
        <f t="shared" si="38"/>
        <v>13086.25</v>
      </c>
      <c r="L447" s="11">
        <v>0.05</v>
      </c>
      <c r="M447" s="10">
        <f t="shared" si="39"/>
        <v>654.3125</v>
      </c>
      <c r="N447" s="10">
        <f t="shared" si="40"/>
        <v>13740.5625</v>
      </c>
      <c r="O447" s="10">
        <v>398.03</v>
      </c>
      <c r="P447" s="10">
        <f t="shared" si="41"/>
        <v>5523.68</v>
      </c>
      <c r="Q447" s="12">
        <v>45864</v>
      </c>
    </row>
    <row r="448" spans="1:17" x14ac:dyDescent="0.25">
      <c r="A448" s="4">
        <v>2354</v>
      </c>
      <c r="B448" s="4" t="s">
        <v>32</v>
      </c>
      <c r="C448" s="4" t="s">
        <v>21</v>
      </c>
      <c r="D448" s="4" t="s">
        <v>18</v>
      </c>
      <c r="E448" s="4" t="s">
        <v>19</v>
      </c>
      <c r="F448" s="9">
        <v>24</v>
      </c>
      <c r="G448" s="10">
        <v>724</v>
      </c>
      <c r="H448" s="11">
        <v>0.05</v>
      </c>
      <c r="I448" s="10">
        <f t="shared" si="36"/>
        <v>17376</v>
      </c>
      <c r="J448" s="10">
        <f t="shared" si="37"/>
        <v>868.80000000000007</v>
      </c>
      <c r="K448" s="10">
        <f t="shared" si="38"/>
        <v>16507.2</v>
      </c>
      <c r="L448" s="11">
        <v>0.05</v>
      </c>
      <c r="M448" s="10">
        <f t="shared" si="39"/>
        <v>825.36000000000013</v>
      </c>
      <c r="N448" s="10">
        <f t="shared" si="40"/>
        <v>17332.560000000001</v>
      </c>
      <c r="O448" s="10">
        <v>458.19</v>
      </c>
      <c r="P448" s="10">
        <f t="shared" si="41"/>
        <v>5510.6400000000012</v>
      </c>
      <c r="Q448" s="12">
        <v>45938</v>
      </c>
    </row>
    <row r="449" spans="1:17" x14ac:dyDescent="0.25">
      <c r="A449" s="4">
        <v>3892</v>
      </c>
      <c r="B449" s="4" t="s">
        <v>34</v>
      </c>
      <c r="C449" s="4" t="s">
        <v>21</v>
      </c>
      <c r="D449" s="4" t="s">
        <v>18</v>
      </c>
      <c r="E449" s="4" t="s">
        <v>22</v>
      </c>
      <c r="F449" s="9">
        <v>23</v>
      </c>
      <c r="G449" s="10">
        <v>877</v>
      </c>
      <c r="H449" s="11">
        <v>0.1</v>
      </c>
      <c r="I449" s="10">
        <f t="shared" si="36"/>
        <v>20171</v>
      </c>
      <c r="J449" s="10">
        <f t="shared" si="37"/>
        <v>2017.1000000000001</v>
      </c>
      <c r="K449" s="10">
        <f t="shared" si="38"/>
        <v>18153.900000000001</v>
      </c>
      <c r="L449" s="11">
        <v>0.05</v>
      </c>
      <c r="M449" s="10">
        <f t="shared" si="39"/>
        <v>907.69500000000016</v>
      </c>
      <c r="N449" s="10">
        <f t="shared" si="40"/>
        <v>19061.595000000001</v>
      </c>
      <c r="O449" s="10">
        <v>549.86</v>
      </c>
      <c r="P449" s="10">
        <f t="shared" si="41"/>
        <v>5507.1200000000008</v>
      </c>
      <c r="Q449" s="12">
        <v>45841</v>
      </c>
    </row>
    <row r="450" spans="1:17" x14ac:dyDescent="0.25">
      <c r="A450" s="4">
        <v>2775</v>
      </c>
      <c r="B450" s="4" t="s">
        <v>38</v>
      </c>
      <c r="C450" s="4" t="s">
        <v>17</v>
      </c>
      <c r="D450" s="4" t="s">
        <v>28</v>
      </c>
      <c r="E450" s="4" t="s">
        <v>37</v>
      </c>
      <c r="F450" s="9">
        <v>16</v>
      </c>
      <c r="G450" s="10">
        <v>1169</v>
      </c>
      <c r="H450" s="11">
        <v>0</v>
      </c>
      <c r="I450" s="10">
        <f t="shared" ref="I450:I513" si="42">F450*G450</f>
        <v>18704</v>
      </c>
      <c r="J450" s="10">
        <f t="shared" ref="J450:J513" si="43">I450*H450</f>
        <v>0</v>
      </c>
      <c r="K450" s="10">
        <f t="shared" ref="K450:K513" si="44">I450-J450</f>
        <v>18704</v>
      </c>
      <c r="L450" s="11">
        <v>0.05</v>
      </c>
      <c r="M450" s="10">
        <f t="shared" ref="M450:M513" si="45">K450*L450</f>
        <v>935.2</v>
      </c>
      <c r="N450" s="10">
        <f t="shared" ref="N450:N513" si="46">K450+M450</f>
        <v>19639.2</v>
      </c>
      <c r="O450" s="10">
        <v>825.07</v>
      </c>
      <c r="P450" s="10">
        <f t="shared" ref="P450:P513" si="47">K450-(O450*F450)</f>
        <v>5502.8799999999992</v>
      </c>
      <c r="Q450" s="12">
        <v>45745</v>
      </c>
    </row>
    <row r="451" spans="1:17" x14ac:dyDescent="0.25">
      <c r="A451" s="4">
        <v>203</v>
      </c>
      <c r="B451" s="4" t="s">
        <v>38</v>
      </c>
      <c r="C451" s="4" t="s">
        <v>24</v>
      </c>
      <c r="D451" s="4" t="s">
        <v>18</v>
      </c>
      <c r="E451" s="4" t="s">
        <v>29</v>
      </c>
      <c r="F451" s="9">
        <v>18</v>
      </c>
      <c r="G451" s="10">
        <v>907</v>
      </c>
      <c r="H451" s="11">
        <v>0.1</v>
      </c>
      <c r="I451" s="10">
        <f t="shared" si="42"/>
        <v>16326</v>
      </c>
      <c r="J451" s="10">
        <f t="shared" si="43"/>
        <v>1632.6000000000001</v>
      </c>
      <c r="K451" s="10">
        <f t="shared" si="44"/>
        <v>14693.4</v>
      </c>
      <c r="L451" s="11">
        <v>0.05</v>
      </c>
      <c r="M451" s="10">
        <f t="shared" si="45"/>
        <v>734.67000000000007</v>
      </c>
      <c r="N451" s="10">
        <f t="shared" si="46"/>
        <v>15428.07</v>
      </c>
      <c r="O451" s="10">
        <v>510.64</v>
      </c>
      <c r="P451" s="10">
        <f t="shared" si="47"/>
        <v>5501.8799999999992</v>
      </c>
      <c r="Q451" s="12">
        <v>45991</v>
      </c>
    </row>
    <row r="452" spans="1:17" x14ac:dyDescent="0.25">
      <c r="A452" s="4">
        <v>3478</v>
      </c>
      <c r="B452" s="4" t="s">
        <v>38</v>
      </c>
      <c r="C452" s="4" t="s">
        <v>24</v>
      </c>
      <c r="D452" s="4" t="s">
        <v>26</v>
      </c>
      <c r="E452" s="4" t="s">
        <v>27</v>
      </c>
      <c r="F452" s="9">
        <v>19</v>
      </c>
      <c r="G452" s="10">
        <v>695</v>
      </c>
      <c r="H452" s="11">
        <v>0.05</v>
      </c>
      <c r="I452" s="10">
        <f t="shared" si="42"/>
        <v>13205</v>
      </c>
      <c r="J452" s="10">
        <f t="shared" si="43"/>
        <v>660.25</v>
      </c>
      <c r="K452" s="10">
        <f t="shared" si="44"/>
        <v>12544.75</v>
      </c>
      <c r="L452" s="11">
        <v>0.05</v>
      </c>
      <c r="M452" s="10">
        <f t="shared" si="45"/>
        <v>627.23750000000007</v>
      </c>
      <c r="N452" s="10">
        <f t="shared" si="46"/>
        <v>13171.987499999999</v>
      </c>
      <c r="O452" s="10">
        <v>370.83</v>
      </c>
      <c r="P452" s="10">
        <f t="shared" si="47"/>
        <v>5498.9800000000005</v>
      </c>
      <c r="Q452" s="12">
        <v>45740</v>
      </c>
    </row>
    <row r="453" spans="1:17" x14ac:dyDescent="0.25">
      <c r="A453" s="4">
        <v>4125</v>
      </c>
      <c r="B453" s="4" t="s">
        <v>16</v>
      </c>
      <c r="C453" s="4" t="s">
        <v>17</v>
      </c>
      <c r="D453" s="4" t="s">
        <v>26</v>
      </c>
      <c r="E453" s="4" t="s">
        <v>25</v>
      </c>
      <c r="F453" s="9">
        <v>17</v>
      </c>
      <c r="G453" s="10">
        <v>1188</v>
      </c>
      <c r="H453" s="11">
        <v>0.05</v>
      </c>
      <c r="I453" s="10">
        <f t="shared" si="42"/>
        <v>20196</v>
      </c>
      <c r="J453" s="10">
        <f t="shared" si="43"/>
        <v>1009.8000000000001</v>
      </c>
      <c r="K453" s="10">
        <f t="shared" si="44"/>
        <v>19186.2</v>
      </c>
      <c r="L453" s="11">
        <v>0.05</v>
      </c>
      <c r="M453" s="10">
        <f t="shared" si="45"/>
        <v>959.31000000000006</v>
      </c>
      <c r="N453" s="10">
        <f t="shared" si="46"/>
        <v>20145.510000000002</v>
      </c>
      <c r="O453" s="10">
        <v>805.35</v>
      </c>
      <c r="P453" s="10">
        <f t="shared" si="47"/>
        <v>5495.25</v>
      </c>
      <c r="Q453" s="12">
        <v>45751</v>
      </c>
    </row>
    <row r="454" spans="1:17" x14ac:dyDescent="0.25">
      <c r="A454" s="4">
        <v>1338</v>
      </c>
      <c r="B454" s="4" t="s">
        <v>23</v>
      </c>
      <c r="C454" s="4" t="s">
        <v>24</v>
      </c>
      <c r="D454" s="4" t="s">
        <v>26</v>
      </c>
      <c r="E454" s="4" t="s">
        <v>22</v>
      </c>
      <c r="F454" s="9">
        <v>22</v>
      </c>
      <c r="G454" s="10">
        <v>794</v>
      </c>
      <c r="H454" s="11">
        <v>0.1</v>
      </c>
      <c r="I454" s="10">
        <f t="shared" si="42"/>
        <v>17468</v>
      </c>
      <c r="J454" s="10">
        <f t="shared" si="43"/>
        <v>1746.8000000000002</v>
      </c>
      <c r="K454" s="10">
        <f t="shared" si="44"/>
        <v>15721.2</v>
      </c>
      <c r="L454" s="11">
        <v>0.05</v>
      </c>
      <c r="M454" s="10">
        <f t="shared" si="45"/>
        <v>786.06000000000006</v>
      </c>
      <c r="N454" s="10">
        <f t="shared" si="46"/>
        <v>16507.260000000002</v>
      </c>
      <c r="O454" s="10">
        <v>465.09</v>
      </c>
      <c r="P454" s="10">
        <f t="shared" si="47"/>
        <v>5489.2200000000012</v>
      </c>
      <c r="Q454" s="12">
        <v>45715</v>
      </c>
    </row>
    <row r="455" spans="1:17" x14ac:dyDescent="0.25">
      <c r="A455" s="4">
        <v>1664</v>
      </c>
      <c r="B455" s="4" t="s">
        <v>35</v>
      </c>
      <c r="C455" s="4" t="s">
        <v>21</v>
      </c>
      <c r="D455" s="4" t="s">
        <v>28</v>
      </c>
      <c r="E455" s="4" t="s">
        <v>22</v>
      </c>
      <c r="F455" s="9">
        <v>15</v>
      </c>
      <c r="G455" s="10">
        <v>1156</v>
      </c>
      <c r="H455" s="11">
        <v>0</v>
      </c>
      <c r="I455" s="10">
        <f t="shared" si="42"/>
        <v>17340</v>
      </c>
      <c r="J455" s="10">
        <f t="shared" si="43"/>
        <v>0</v>
      </c>
      <c r="K455" s="10">
        <f t="shared" si="44"/>
        <v>17340</v>
      </c>
      <c r="L455" s="11">
        <v>0.05</v>
      </c>
      <c r="M455" s="10">
        <f t="shared" si="45"/>
        <v>867</v>
      </c>
      <c r="N455" s="10">
        <f t="shared" si="46"/>
        <v>18207</v>
      </c>
      <c r="O455" s="10">
        <v>790.36</v>
      </c>
      <c r="P455" s="10">
        <f t="shared" si="47"/>
        <v>5484.6</v>
      </c>
      <c r="Q455" s="12">
        <v>45744</v>
      </c>
    </row>
    <row r="456" spans="1:17" x14ac:dyDescent="0.25">
      <c r="A456" s="4">
        <v>2009</v>
      </c>
      <c r="B456" s="4" t="s">
        <v>31</v>
      </c>
      <c r="C456" s="4" t="s">
        <v>17</v>
      </c>
      <c r="D456" s="4" t="s">
        <v>33</v>
      </c>
      <c r="E456" s="4" t="s">
        <v>22</v>
      </c>
      <c r="F456" s="9">
        <v>22</v>
      </c>
      <c r="G456" s="10">
        <v>950</v>
      </c>
      <c r="H456" s="11">
        <v>0.05</v>
      </c>
      <c r="I456" s="10">
        <f t="shared" si="42"/>
        <v>20900</v>
      </c>
      <c r="J456" s="10">
        <f t="shared" si="43"/>
        <v>1045</v>
      </c>
      <c r="K456" s="10">
        <f t="shared" si="44"/>
        <v>19855</v>
      </c>
      <c r="L456" s="11">
        <v>0.05</v>
      </c>
      <c r="M456" s="10">
        <f t="shared" si="45"/>
        <v>992.75</v>
      </c>
      <c r="N456" s="10">
        <f t="shared" si="46"/>
        <v>20847.75</v>
      </c>
      <c r="O456" s="10">
        <v>653.5</v>
      </c>
      <c r="P456" s="10">
        <f t="shared" si="47"/>
        <v>5478</v>
      </c>
      <c r="Q456" s="12">
        <v>45712</v>
      </c>
    </row>
    <row r="457" spans="1:17" x14ac:dyDescent="0.25">
      <c r="A457" s="4">
        <v>74</v>
      </c>
      <c r="B457" s="4" t="s">
        <v>38</v>
      </c>
      <c r="C457" s="4" t="s">
        <v>24</v>
      </c>
      <c r="D457" s="4" t="s">
        <v>26</v>
      </c>
      <c r="E457" s="4" t="s">
        <v>36</v>
      </c>
      <c r="F457" s="9">
        <v>18</v>
      </c>
      <c r="G457" s="10">
        <v>1128</v>
      </c>
      <c r="H457" s="11">
        <v>0</v>
      </c>
      <c r="I457" s="10">
        <f t="shared" si="42"/>
        <v>20304</v>
      </c>
      <c r="J457" s="10">
        <f t="shared" si="43"/>
        <v>0</v>
      </c>
      <c r="K457" s="10">
        <f t="shared" si="44"/>
        <v>20304</v>
      </c>
      <c r="L457" s="11">
        <v>0.05</v>
      </c>
      <c r="M457" s="10">
        <f t="shared" si="45"/>
        <v>1015.2</v>
      </c>
      <c r="N457" s="10">
        <f t="shared" si="46"/>
        <v>21319.200000000001</v>
      </c>
      <c r="O457" s="10">
        <v>823.95</v>
      </c>
      <c r="P457" s="10">
        <f t="shared" si="47"/>
        <v>5472.9</v>
      </c>
      <c r="Q457" s="12">
        <v>45856</v>
      </c>
    </row>
    <row r="458" spans="1:17" x14ac:dyDescent="0.25">
      <c r="A458" s="4">
        <v>257</v>
      </c>
      <c r="B458" s="4" t="s">
        <v>34</v>
      </c>
      <c r="C458" s="4" t="s">
        <v>21</v>
      </c>
      <c r="D458" s="4" t="s">
        <v>18</v>
      </c>
      <c r="E458" s="4" t="s">
        <v>37</v>
      </c>
      <c r="F458" s="9">
        <v>22</v>
      </c>
      <c r="G458" s="10">
        <v>569</v>
      </c>
      <c r="H458" s="11">
        <v>0.05</v>
      </c>
      <c r="I458" s="10">
        <f t="shared" si="42"/>
        <v>12518</v>
      </c>
      <c r="J458" s="10">
        <f t="shared" si="43"/>
        <v>625.90000000000009</v>
      </c>
      <c r="K458" s="10">
        <f t="shared" si="44"/>
        <v>11892.1</v>
      </c>
      <c r="L458" s="11">
        <v>0.05</v>
      </c>
      <c r="M458" s="10">
        <f t="shared" si="45"/>
        <v>594.60500000000002</v>
      </c>
      <c r="N458" s="10">
        <f t="shared" si="46"/>
        <v>12486.705</v>
      </c>
      <c r="O458" s="10">
        <v>291.95</v>
      </c>
      <c r="P458" s="10">
        <f t="shared" si="47"/>
        <v>5469.2000000000007</v>
      </c>
      <c r="Q458" s="12">
        <v>45864</v>
      </c>
    </row>
    <row r="459" spans="1:17" x14ac:dyDescent="0.25">
      <c r="A459" s="4">
        <v>3133</v>
      </c>
      <c r="B459" s="4" t="s">
        <v>38</v>
      </c>
      <c r="C459" s="4" t="s">
        <v>17</v>
      </c>
      <c r="D459" s="4" t="s">
        <v>18</v>
      </c>
      <c r="E459" s="4" t="s">
        <v>36</v>
      </c>
      <c r="F459" s="9">
        <v>23</v>
      </c>
      <c r="G459" s="10">
        <v>791</v>
      </c>
      <c r="H459" s="11">
        <v>0.1</v>
      </c>
      <c r="I459" s="10">
        <f t="shared" si="42"/>
        <v>18193</v>
      </c>
      <c r="J459" s="10">
        <f t="shared" si="43"/>
        <v>1819.3000000000002</v>
      </c>
      <c r="K459" s="10">
        <f t="shared" si="44"/>
        <v>16373.7</v>
      </c>
      <c r="L459" s="11">
        <v>0.05</v>
      </c>
      <c r="M459" s="10">
        <f t="shared" si="45"/>
        <v>818.68500000000006</v>
      </c>
      <c r="N459" s="10">
        <f t="shared" si="46"/>
        <v>17192.385000000002</v>
      </c>
      <c r="O459" s="10">
        <v>474.23</v>
      </c>
      <c r="P459" s="10">
        <f t="shared" si="47"/>
        <v>5466.41</v>
      </c>
      <c r="Q459" s="12">
        <v>46022</v>
      </c>
    </row>
    <row r="460" spans="1:17" x14ac:dyDescent="0.25">
      <c r="A460" s="4">
        <v>3408</v>
      </c>
      <c r="B460" s="4" t="s">
        <v>23</v>
      </c>
      <c r="C460" s="4" t="s">
        <v>24</v>
      </c>
      <c r="D460" s="4" t="s">
        <v>18</v>
      </c>
      <c r="E460" s="4" t="s">
        <v>36</v>
      </c>
      <c r="F460" s="9">
        <v>19</v>
      </c>
      <c r="G460" s="10">
        <v>1166</v>
      </c>
      <c r="H460" s="11">
        <v>0</v>
      </c>
      <c r="I460" s="10">
        <f t="shared" si="42"/>
        <v>22154</v>
      </c>
      <c r="J460" s="10">
        <f t="shared" si="43"/>
        <v>0</v>
      </c>
      <c r="K460" s="10">
        <f t="shared" si="44"/>
        <v>22154</v>
      </c>
      <c r="L460" s="11">
        <v>0.05</v>
      </c>
      <c r="M460" s="10">
        <f t="shared" si="45"/>
        <v>1107.7</v>
      </c>
      <c r="N460" s="10">
        <f t="shared" si="46"/>
        <v>23261.7</v>
      </c>
      <c r="O460" s="10">
        <v>878.35</v>
      </c>
      <c r="P460" s="10">
        <f t="shared" si="47"/>
        <v>5465.3499999999985</v>
      </c>
      <c r="Q460" s="12">
        <v>45852</v>
      </c>
    </row>
    <row r="461" spans="1:17" x14ac:dyDescent="0.25">
      <c r="A461" s="4">
        <v>3297</v>
      </c>
      <c r="B461" s="4" t="s">
        <v>32</v>
      </c>
      <c r="C461" s="4" t="s">
        <v>24</v>
      </c>
      <c r="D461" s="4" t="s">
        <v>26</v>
      </c>
      <c r="E461" s="4" t="s">
        <v>25</v>
      </c>
      <c r="F461" s="9">
        <v>12</v>
      </c>
      <c r="G461" s="10">
        <v>1030</v>
      </c>
      <c r="H461" s="11">
        <v>0.05</v>
      </c>
      <c r="I461" s="10">
        <f t="shared" si="42"/>
        <v>12360</v>
      </c>
      <c r="J461" s="10">
        <f t="shared" si="43"/>
        <v>618</v>
      </c>
      <c r="K461" s="10">
        <f t="shared" si="44"/>
        <v>11742</v>
      </c>
      <c r="L461" s="11">
        <v>0.05</v>
      </c>
      <c r="M461" s="10">
        <f t="shared" si="45"/>
        <v>587.1</v>
      </c>
      <c r="N461" s="10">
        <f t="shared" si="46"/>
        <v>12329.1</v>
      </c>
      <c r="O461" s="10">
        <v>523.67999999999995</v>
      </c>
      <c r="P461" s="10">
        <f t="shared" si="47"/>
        <v>5457.84</v>
      </c>
      <c r="Q461" s="12">
        <v>45663</v>
      </c>
    </row>
    <row r="462" spans="1:17" x14ac:dyDescent="0.25">
      <c r="A462" s="4">
        <v>2403</v>
      </c>
      <c r="B462" s="4" t="s">
        <v>34</v>
      </c>
      <c r="C462" s="4" t="s">
        <v>24</v>
      </c>
      <c r="D462" s="4" t="s">
        <v>28</v>
      </c>
      <c r="E462" s="4" t="s">
        <v>22</v>
      </c>
      <c r="F462" s="9">
        <v>22</v>
      </c>
      <c r="G462" s="10">
        <v>940</v>
      </c>
      <c r="H462" s="11">
        <v>0.1</v>
      </c>
      <c r="I462" s="10">
        <f t="shared" si="42"/>
        <v>20680</v>
      </c>
      <c r="J462" s="10">
        <f t="shared" si="43"/>
        <v>2068</v>
      </c>
      <c r="K462" s="10">
        <f t="shared" si="44"/>
        <v>18612</v>
      </c>
      <c r="L462" s="11">
        <v>0.05</v>
      </c>
      <c r="M462" s="10">
        <f t="shared" si="45"/>
        <v>930.6</v>
      </c>
      <c r="N462" s="10">
        <f t="shared" si="46"/>
        <v>19542.599999999999</v>
      </c>
      <c r="O462" s="10">
        <v>597.92999999999995</v>
      </c>
      <c r="P462" s="10">
        <f t="shared" si="47"/>
        <v>5457.5400000000009</v>
      </c>
      <c r="Q462" s="12">
        <v>45671</v>
      </c>
    </row>
    <row r="463" spans="1:17" x14ac:dyDescent="0.25">
      <c r="A463" s="4">
        <v>4349</v>
      </c>
      <c r="B463" s="4" t="s">
        <v>23</v>
      </c>
      <c r="C463" s="4" t="s">
        <v>17</v>
      </c>
      <c r="D463" s="4" t="s">
        <v>18</v>
      </c>
      <c r="E463" s="4" t="s">
        <v>19</v>
      </c>
      <c r="F463" s="9">
        <v>21</v>
      </c>
      <c r="G463" s="10">
        <v>540</v>
      </c>
      <c r="H463" s="11">
        <v>0</v>
      </c>
      <c r="I463" s="10">
        <f t="shared" si="42"/>
        <v>11340</v>
      </c>
      <c r="J463" s="10">
        <f t="shared" si="43"/>
        <v>0</v>
      </c>
      <c r="K463" s="10">
        <f t="shared" si="44"/>
        <v>11340</v>
      </c>
      <c r="L463" s="11">
        <v>0.05</v>
      </c>
      <c r="M463" s="10">
        <f t="shared" si="45"/>
        <v>567</v>
      </c>
      <c r="N463" s="10">
        <f t="shared" si="46"/>
        <v>11907</v>
      </c>
      <c r="O463" s="10">
        <v>280.24</v>
      </c>
      <c r="P463" s="10">
        <f t="shared" si="47"/>
        <v>5454.96</v>
      </c>
      <c r="Q463" s="12">
        <v>45912</v>
      </c>
    </row>
    <row r="464" spans="1:17" x14ac:dyDescent="0.25">
      <c r="A464" s="4">
        <v>3965</v>
      </c>
      <c r="B464" s="4" t="s">
        <v>35</v>
      </c>
      <c r="C464" s="4" t="s">
        <v>24</v>
      </c>
      <c r="D464" s="4" t="s">
        <v>28</v>
      </c>
      <c r="E464" s="4" t="s">
        <v>27</v>
      </c>
      <c r="F464" s="9">
        <v>18</v>
      </c>
      <c r="G464" s="10">
        <v>869</v>
      </c>
      <c r="H464" s="11">
        <v>0.15</v>
      </c>
      <c r="I464" s="10">
        <f t="shared" si="42"/>
        <v>15642</v>
      </c>
      <c r="J464" s="10">
        <f t="shared" si="43"/>
        <v>2346.2999999999997</v>
      </c>
      <c r="K464" s="10">
        <f t="shared" si="44"/>
        <v>13295.7</v>
      </c>
      <c r="L464" s="11">
        <v>0.05</v>
      </c>
      <c r="M464" s="10">
        <f t="shared" si="45"/>
        <v>664.78500000000008</v>
      </c>
      <c r="N464" s="10">
        <f t="shared" si="46"/>
        <v>13960.485000000001</v>
      </c>
      <c r="O464" s="10">
        <v>435.84</v>
      </c>
      <c r="P464" s="10">
        <f t="shared" si="47"/>
        <v>5450.5800000000008</v>
      </c>
      <c r="Q464" s="12">
        <v>45864</v>
      </c>
    </row>
    <row r="465" spans="1:17" x14ac:dyDescent="0.25">
      <c r="A465" s="4">
        <v>637</v>
      </c>
      <c r="B465" s="4" t="s">
        <v>32</v>
      </c>
      <c r="C465" s="4" t="s">
        <v>17</v>
      </c>
      <c r="D465" s="4" t="s">
        <v>28</v>
      </c>
      <c r="E465" s="4" t="s">
        <v>30</v>
      </c>
      <c r="F465" s="9">
        <v>16</v>
      </c>
      <c r="G465" s="10">
        <v>1153</v>
      </c>
      <c r="H465" s="11">
        <v>0</v>
      </c>
      <c r="I465" s="10">
        <f t="shared" si="42"/>
        <v>18448</v>
      </c>
      <c r="J465" s="10">
        <f t="shared" si="43"/>
        <v>0</v>
      </c>
      <c r="K465" s="10">
        <f t="shared" si="44"/>
        <v>18448</v>
      </c>
      <c r="L465" s="11">
        <v>0.05</v>
      </c>
      <c r="M465" s="10">
        <f t="shared" si="45"/>
        <v>922.40000000000009</v>
      </c>
      <c r="N465" s="10">
        <f t="shared" si="46"/>
        <v>19370.400000000001</v>
      </c>
      <c r="O465" s="10">
        <v>812.62</v>
      </c>
      <c r="P465" s="10">
        <f t="shared" si="47"/>
        <v>5446.08</v>
      </c>
      <c r="Q465" s="12">
        <v>45940</v>
      </c>
    </row>
    <row r="466" spans="1:17" x14ac:dyDescent="0.25">
      <c r="A466" s="4">
        <v>4808</v>
      </c>
      <c r="B466" s="4" t="s">
        <v>35</v>
      </c>
      <c r="C466" s="4" t="s">
        <v>21</v>
      </c>
      <c r="D466" s="4" t="s">
        <v>18</v>
      </c>
      <c r="E466" s="4" t="s">
        <v>37</v>
      </c>
      <c r="F466" s="9">
        <v>22</v>
      </c>
      <c r="G466" s="10">
        <v>502</v>
      </c>
      <c r="H466" s="11">
        <v>0</v>
      </c>
      <c r="I466" s="10">
        <f t="shared" si="42"/>
        <v>11044</v>
      </c>
      <c r="J466" s="10">
        <f t="shared" si="43"/>
        <v>0</v>
      </c>
      <c r="K466" s="10">
        <f t="shared" si="44"/>
        <v>11044</v>
      </c>
      <c r="L466" s="11">
        <v>0.05</v>
      </c>
      <c r="M466" s="10">
        <f t="shared" si="45"/>
        <v>552.20000000000005</v>
      </c>
      <c r="N466" s="10">
        <f t="shared" si="46"/>
        <v>11596.2</v>
      </c>
      <c r="O466" s="10">
        <v>254.64</v>
      </c>
      <c r="P466" s="10">
        <f t="shared" si="47"/>
        <v>5441.92</v>
      </c>
      <c r="Q466" s="12">
        <v>45990</v>
      </c>
    </row>
    <row r="467" spans="1:17" x14ac:dyDescent="0.25">
      <c r="A467" s="4">
        <v>744</v>
      </c>
      <c r="B467" s="4" t="s">
        <v>20</v>
      </c>
      <c r="C467" s="4" t="s">
        <v>21</v>
      </c>
      <c r="D467" s="4" t="s">
        <v>28</v>
      </c>
      <c r="E467" s="4" t="s">
        <v>25</v>
      </c>
      <c r="F467" s="9">
        <v>18</v>
      </c>
      <c r="G467" s="10">
        <v>725</v>
      </c>
      <c r="H467" s="11">
        <v>0</v>
      </c>
      <c r="I467" s="10">
        <f t="shared" si="42"/>
        <v>13050</v>
      </c>
      <c r="J467" s="10">
        <f t="shared" si="43"/>
        <v>0</v>
      </c>
      <c r="K467" s="10">
        <f t="shared" si="44"/>
        <v>13050</v>
      </c>
      <c r="L467" s="11">
        <v>0.05</v>
      </c>
      <c r="M467" s="10">
        <f t="shared" si="45"/>
        <v>652.5</v>
      </c>
      <c r="N467" s="10">
        <f t="shared" si="46"/>
        <v>13702.5</v>
      </c>
      <c r="O467" s="10">
        <v>422.7</v>
      </c>
      <c r="P467" s="10">
        <f t="shared" si="47"/>
        <v>5441.4000000000005</v>
      </c>
      <c r="Q467" s="12">
        <v>45998</v>
      </c>
    </row>
    <row r="468" spans="1:17" x14ac:dyDescent="0.25">
      <c r="A468" s="4">
        <v>1667</v>
      </c>
      <c r="B468" s="4" t="s">
        <v>16</v>
      </c>
      <c r="C468" s="4" t="s">
        <v>17</v>
      </c>
      <c r="D468" s="4" t="s">
        <v>33</v>
      </c>
      <c r="E468" s="4" t="s">
        <v>25</v>
      </c>
      <c r="F468" s="9">
        <v>24</v>
      </c>
      <c r="G468" s="10">
        <v>640</v>
      </c>
      <c r="H468" s="11">
        <v>0</v>
      </c>
      <c r="I468" s="10">
        <f t="shared" si="42"/>
        <v>15360</v>
      </c>
      <c r="J468" s="10">
        <f t="shared" si="43"/>
        <v>0</v>
      </c>
      <c r="K468" s="10">
        <f t="shared" si="44"/>
        <v>15360</v>
      </c>
      <c r="L468" s="11">
        <v>0.05</v>
      </c>
      <c r="M468" s="10">
        <f t="shared" si="45"/>
        <v>768</v>
      </c>
      <c r="N468" s="10">
        <f t="shared" si="46"/>
        <v>16128</v>
      </c>
      <c r="O468" s="10">
        <v>413.57</v>
      </c>
      <c r="P468" s="10">
        <f t="shared" si="47"/>
        <v>5434.32</v>
      </c>
      <c r="Q468" s="12">
        <v>45844</v>
      </c>
    </row>
    <row r="469" spans="1:17" x14ac:dyDescent="0.25">
      <c r="A469" s="4">
        <v>2080</v>
      </c>
      <c r="B469" s="4" t="s">
        <v>34</v>
      </c>
      <c r="C469" s="4" t="s">
        <v>17</v>
      </c>
      <c r="D469" s="4" t="s">
        <v>28</v>
      </c>
      <c r="E469" s="4" t="s">
        <v>22</v>
      </c>
      <c r="F469" s="9">
        <v>20</v>
      </c>
      <c r="G469" s="10">
        <v>1190</v>
      </c>
      <c r="H469" s="11">
        <v>0.1</v>
      </c>
      <c r="I469" s="10">
        <f t="shared" si="42"/>
        <v>23800</v>
      </c>
      <c r="J469" s="10">
        <f t="shared" si="43"/>
        <v>2380</v>
      </c>
      <c r="K469" s="10">
        <f t="shared" si="44"/>
        <v>21420</v>
      </c>
      <c r="L469" s="11">
        <v>0.05</v>
      </c>
      <c r="M469" s="10">
        <f t="shared" si="45"/>
        <v>1071</v>
      </c>
      <c r="N469" s="10">
        <f t="shared" si="46"/>
        <v>22491</v>
      </c>
      <c r="O469" s="10">
        <v>799.35</v>
      </c>
      <c r="P469" s="10">
        <f t="shared" si="47"/>
        <v>5433</v>
      </c>
      <c r="Q469" s="12">
        <v>45860</v>
      </c>
    </row>
    <row r="470" spans="1:17" x14ac:dyDescent="0.25">
      <c r="A470" s="4">
        <v>4883</v>
      </c>
      <c r="B470" s="4" t="s">
        <v>23</v>
      </c>
      <c r="C470" s="4" t="s">
        <v>24</v>
      </c>
      <c r="D470" s="4" t="s">
        <v>28</v>
      </c>
      <c r="E470" s="4" t="s">
        <v>22</v>
      </c>
      <c r="F470" s="9">
        <v>24</v>
      </c>
      <c r="G470" s="10">
        <v>512</v>
      </c>
      <c r="H470" s="11">
        <v>0.05</v>
      </c>
      <c r="I470" s="10">
        <f t="shared" si="42"/>
        <v>12288</v>
      </c>
      <c r="J470" s="10">
        <f t="shared" si="43"/>
        <v>614.40000000000009</v>
      </c>
      <c r="K470" s="10">
        <f t="shared" si="44"/>
        <v>11673.6</v>
      </c>
      <c r="L470" s="11">
        <v>0.05</v>
      </c>
      <c r="M470" s="10">
        <f t="shared" si="45"/>
        <v>583.68000000000006</v>
      </c>
      <c r="N470" s="10">
        <f t="shared" si="46"/>
        <v>12257.28</v>
      </c>
      <c r="O470" s="10">
        <v>260.07</v>
      </c>
      <c r="P470" s="10">
        <f t="shared" si="47"/>
        <v>5431.92</v>
      </c>
      <c r="Q470" s="12">
        <v>45917</v>
      </c>
    </row>
    <row r="471" spans="1:17" x14ac:dyDescent="0.25">
      <c r="A471" s="4">
        <v>797</v>
      </c>
      <c r="B471" s="4" t="s">
        <v>35</v>
      </c>
      <c r="C471" s="4" t="s">
        <v>21</v>
      </c>
      <c r="D471" s="4" t="s">
        <v>28</v>
      </c>
      <c r="E471" s="4" t="s">
        <v>22</v>
      </c>
      <c r="F471" s="9">
        <v>20</v>
      </c>
      <c r="G471" s="10">
        <v>1023</v>
      </c>
      <c r="H471" s="11">
        <v>0</v>
      </c>
      <c r="I471" s="10">
        <f t="shared" si="42"/>
        <v>20460</v>
      </c>
      <c r="J471" s="10">
        <f t="shared" si="43"/>
        <v>0</v>
      </c>
      <c r="K471" s="10">
        <f t="shared" si="44"/>
        <v>20460</v>
      </c>
      <c r="L471" s="11">
        <v>0.05</v>
      </c>
      <c r="M471" s="10">
        <f t="shared" si="45"/>
        <v>1023</v>
      </c>
      <c r="N471" s="10">
        <f t="shared" si="46"/>
        <v>21483</v>
      </c>
      <c r="O471" s="10">
        <v>752.12</v>
      </c>
      <c r="P471" s="10">
        <f t="shared" si="47"/>
        <v>5417.6</v>
      </c>
      <c r="Q471" s="12">
        <v>45820</v>
      </c>
    </row>
    <row r="472" spans="1:17" x14ac:dyDescent="0.25">
      <c r="A472" s="4">
        <v>3603</v>
      </c>
      <c r="B472" s="4" t="s">
        <v>38</v>
      </c>
      <c r="C472" s="4" t="s">
        <v>17</v>
      </c>
      <c r="D472" s="4" t="s">
        <v>26</v>
      </c>
      <c r="E472" s="4" t="s">
        <v>27</v>
      </c>
      <c r="F472" s="9">
        <v>10</v>
      </c>
      <c r="G472" s="10">
        <v>1130</v>
      </c>
      <c r="H472" s="11">
        <v>0</v>
      </c>
      <c r="I472" s="10">
        <f t="shared" si="42"/>
        <v>11300</v>
      </c>
      <c r="J472" s="10">
        <f t="shared" si="43"/>
        <v>0</v>
      </c>
      <c r="K472" s="10">
        <f t="shared" si="44"/>
        <v>11300</v>
      </c>
      <c r="L472" s="11">
        <v>0.05</v>
      </c>
      <c r="M472" s="10">
        <f t="shared" si="45"/>
        <v>565</v>
      </c>
      <c r="N472" s="10">
        <f t="shared" si="46"/>
        <v>11865</v>
      </c>
      <c r="O472" s="10">
        <v>588.66999999999996</v>
      </c>
      <c r="P472" s="10">
        <f t="shared" si="47"/>
        <v>5413.3</v>
      </c>
      <c r="Q472" s="12">
        <v>45915</v>
      </c>
    </row>
    <row r="473" spans="1:17" x14ac:dyDescent="0.25">
      <c r="A473" s="4">
        <v>3869</v>
      </c>
      <c r="B473" s="4" t="s">
        <v>35</v>
      </c>
      <c r="C473" s="4" t="s">
        <v>17</v>
      </c>
      <c r="D473" s="4" t="s">
        <v>33</v>
      </c>
      <c r="E473" s="4" t="s">
        <v>27</v>
      </c>
      <c r="F473" s="9">
        <v>13</v>
      </c>
      <c r="G473" s="10">
        <v>962</v>
      </c>
      <c r="H473" s="11">
        <v>0.05</v>
      </c>
      <c r="I473" s="10">
        <f t="shared" si="42"/>
        <v>12506</v>
      </c>
      <c r="J473" s="10">
        <f t="shared" si="43"/>
        <v>625.30000000000007</v>
      </c>
      <c r="K473" s="10">
        <f t="shared" si="44"/>
        <v>11880.7</v>
      </c>
      <c r="L473" s="11">
        <v>0.05</v>
      </c>
      <c r="M473" s="10">
        <f t="shared" si="45"/>
        <v>594.03500000000008</v>
      </c>
      <c r="N473" s="10">
        <f t="shared" si="46"/>
        <v>12474.735000000001</v>
      </c>
      <c r="O473" s="10">
        <v>497.56</v>
      </c>
      <c r="P473" s="10">
        <f t="shared" si="47"/>
        <v>5412.420000000001</v>
      </c>
      <c r="Q473" s="12">
        <v>45912</v>
      </c>
    </row>
    <row r="474" spans="1:17" x14ac:dyDescent="0.25">
      <c r="A474" s="4">
        <v>1832</v>
      </c>
      <c r="B474" s="4" t="s">
        <v>38</v>
      </c>
      <c r="C474" s="4" t="s">
        <v>17</v>
      </c>
      <c r="D474" s="4" t="s">
        <v>28</v>
      </c>
      <c r="E474" s="4" t="s">
        <v>27</v>
      </c>
      <c r="F474" s="9">
        <v>22</v>
      </c>
      <c r="G474" s="10">
        <v>612</v>
      </c>
      <c r="H474" s="11">
        <v>0.05</v>
      </c>
      <c r="I474" s="10">
        <f t="shared" si="42"/>
        <v>13464</v>
      </c>
      <c r="J474" s="10">
        <f t="shared" si="43"/>
        <v>673.2</v>
      </c>
      <c r="K474" s="10">
        <f t="shared" si="44"/>
        <v>12790.8</v>
      </c>
      <c r="L474" s="11">
        <v>0.05</v>
      </c>
      <c r="M474" s="10">
        <f t="shared" si="45"/>
        <v>639.54</v>
      </c>
      <c r="N474" s="10">
        <f t="shared" si="46"/>
        <v>13430.34</v>
      </c>
      <c r="O474" s="10">
        <v>335.45</v>
      </c>
      <c r="P474" s="10">
        <f t="shared" si="47"/>
        <v>5410.9</v>
      </c>
      <c r="Q474" s="12">
        <v>45869</v>
      </c>
    </row>
    <row r="475" spans="1:17" x14ac:dyDescent="0.25">
      <c r="A475" s="4">
        <v>1023</v>
      </c>
      <c r="B475" s="4" t="s">
        <v>16</v>
      </c>
      <c r="C475" s="4" t="s">
        <v>21</v>
      </c>
      <c r="D475" s="4" t="s">
        <v>26</v>
      </c>
      <c r="E475" s="4" t="s">
        <v>19</v>
      </c>
      <c r="F475" s="9">
        <v>15</v>
      </c>
      <c r="G475" s="10">
        <v>823</v>
      </c>
      <c r="H475" s="11">
        <v>0</v>
      </c>
      <c r="I475" s="10">
        <f t="shared" si="42"/>
        <v>12345</v>
      </c>
      <c r="J475" s="10">
        <f t="shared" si="43"/>
        <v>0</v>
      </c>
      <c r="K475" s="10">
        <f t="shared" si="44"/>
        <v>12345</v>
      </c>
      <c r="L475" s="11">
        <v>0.05</v>
      </c>
      <c r="M475" s="10">
        <f t="shared" si="45"/>
        <v>617.25</v>
      </c>
      <c r="N475" s="10">
        <f t="shared" si="46"/>
        <v>12962.25</v>
      </c>
      <c r="O475" s="10">
        <v>462.44</v>
      </c>
      <c r="P475" s="10">
        <f t="shared" si="47"/>
        <v>5408.4</v>
      </c>
      <c r="Q475" s="12">
        <v>45965</v>
      </c>
    </row>
    <row r="476" spans="1:17" x14ac:dyDescent="0.25">
      <c r="A476" s="4">
        <v>3511</v>
      </c>
      <c r="B476" s="4" t="s">
        <v>32</v>
      </c>
      <c r="C476" s="4" t="s">
        <v>21</v>
      </c>
      <c r="D476" s="4" t="s">
        <v>33</v>
      </c>
      <c r="E476" s="4" t="s">
        <v>36</v>
      </c>
      <c r="F476" s="9">
        <v>15</v>
      </c>
      <c r="G476" s="10">
        <v>1045</v>
      </c>
      <c r="H476" s="11">
        <v>0.15</v>
      </c>
      <c r="I476" s="10">
        <f t="shared" si="42"/>
        <v>15675</v>
      </c>
      <c r="J476" s="10">
        <f t="shared" si="43"/>
        <v>2351.25</v>
      </c>
      <c r="K476" s="10">
        <f t="shared" si="44"/>
        <v>13323.75</v>
      </c>
      <c r="L476" s="11">
        <v>0.05</v>
      </c>
      <c r="M476" s="10">
        <f t="shared" si="45"/>
        <v>666.1875</v>
      </c>
      <c r="N476" s="10">
        <f t="shared" si="46"/>
        <v>13989.9375</v>
      </c>
      <c r="O476" s="10">
        <v>527.71</v>
      </c>
      <c r="P476" s="10">
        <f t="shared" si="47"/>
        <v>5408.0999999999995</v>
      </c>
      <c r="Q476" s="12">
        <v>45820</v>
      </c>
    </row>
    <row r="477" spans="1:17" x14ac:dyDescent="0.25">
      <c r="A477" s="4">
        <v>1217</v>
      </c>
      <c r="B477" s="4" t="s">
        <v>35</v>
      </c>
      <c r="C477" s="4" t="s">
        <v>17</v>
      </c>
      <c r="D477" s="4" t="s">
        <v>33</v>
      </c>
      <c r="E477" s="4" t="s">
        <v>25</v>
      </c>
      <c r="F477" s="9">
        <v>23</v>
      </c>
      <c r="G477" s="10">
        <v>565</v>
      </c>
      <c r="H477" s="11">
        <v>0.05</v>
      </c>
      <c r="I477" s="10">
        <f t="shared" si="42"/>
        <v>12995</v>
      </c>
      <c r="J477" s="10">
        <f t="shared" si="43"/>
        <v>649.75</v>
      </c>
      <c r="K477" s="10">
        <f t="shared" si="44"/>
        <v>12345.25</v>
      </c>
      <c r="L477" s="11">
        <v>0.05</v>
      </c>
      <c r="M477" s="10">
        <f t="shared" si="45"/>
        <v>617.26250000000005</v>
      </c>
      <c r="N477" s="10">
        <f t="shared" si="46"/>
        <v>12962.512500000001</v>
      </c>
      <c r="O477" s="10">
        <v>301.69</v>
      </c>
      <c r="P477" s="10">
        <f t="shared" si="47"/>
        <v>5406.38</v>
      </c>
      <c r="Q477" s="12">
        <v>45723</v>
      </c>
    </row>
    <row r="478" spans="1:17" x14ac:dyDescent="0.25">
      <c r="A478" s="4">
        <v>1110</v>
      </c>
      <c r="B478" s="4" t="s">
        <v>16</v>
      </c>
      <c r="C478" s="4" t="s">
        <v>21</v>
      </c>
      <c r="D478" s="4" t="s">
        <v>28</v>
      </c>
      <c r="E478" s="4" t="s">
        <v>25</v>
      </c>
      <c r="F478" s="9">
        <v>21</v>
      </c>
      <c r="G478" s="10">
        <v>1176</v>
      </c>
      <c r="H478" s="11">
        <v>0.1</v>
      </c>
      <c r="I478" s="10">
        <f t="shared" si="42"/>
        <v>24696</v>
      </c>
      <c r="J478" s="10">
        <f t="shared" si="43"/>
        <v>2469.6000000000004</v>
      </c>
      <c r="K478" s="10">
        <f t="shared" si="44"/>
        <v>22226.400000000001</v>
      </c>
      <c r="L478" s="11">
        <v>0.05</v>
      </c>
      <c r="M478" s="10">
        <f t="shared" si="45"/>
        <v>1111.3200000000002</v>
      </c>
      <c r="N478" s="10">
        <f t="shared" si="46"/>
        <v>23337.72</v>
      </c>
      <c r="O478" s="10">
        <v>801.14</v>
      </c>
      <c r="P478" s="10">
        <f t="shared" si="47"/>
        <v>5402.4600000000028</v>
      </c>
      <c r="Q478" s="12">
        <v>45983</v>
      </c>
    </row>
    <row r="479" spans="1:17" x14ac:dyDescent="0.25">
      <c r="A479" s="4">
        <v>4311</v>
      </c>
      <c r="B479" s="4" t="s">
        <v>38</v>
      </c>
      <c r="C479" s="4" t="s">
        <v>21</v>
      </c>
      <c r="D479" s="4" t="s">
        <v>26</v>
      </c>
      <c r="E479" s="4" t="s">
        <v>29</v>
      </c>
      <c r="F479" s="9">
        <v>23</v>
      </c>
      <c r="G479" s="10">
        <v>515</v>
      </c>
      <c r="H479" s="11">
        <v>0</v>
      </c>
      <c r="I479" s="10">
        <f t="shared" si="42"/>
        <v>11845</v>
      </c>
      <c r="J479" s="10">
        <f t="shared" si="43"/>
        <v>0</v>
      </c>
      <c r="K479" s="10">
        <f t="shared" si="44"/>
        <v>11845</v>
      </c>
      <c r="L479" s="11">
        <v>0.05</v>
      </c>
      <c r="M479" s="10">
        <f t="shared" si="45"/>
        <v>592.25</v>
      </c>
      <c r="N479" s="10">
        <f t="shared" si="46"/>
        <v>12437.25</v>
      </c>
      <c r="O479" s="10">
        <v>280.42</v>
      </c>
      <c r="P479" s="10">
        <f t="shared" si="47"/>
        <v>5395.3399999999992</v>
      </c>
      <c r="Q479" s="12">
        <v>45940</v>
      </c>
    </row>
    <row r="480" spans="1:17" x14ac:dyDescent="0.25">
      <c r="A480" s="4">
        <v>309</v>
      </c>
      <c r="B480" s="4" t="s">
        <v>32</v>
      </c>
      <c r="C480" s="4" t="s">
        <v>24</v>
      </c>
      <c r="D480" s="4" t="s">
        <v>26</v>
      </c>
      <c r="E480" s="4" t="s">
        <v>19</v>
      </c>
      <c r="F480" s="9">
        <v>16</v>
      </c>
      <c r="G480" s="10">
        <v>1136</v>
      </c>
      <c r="H480" s="11">
        <v>0.1</v>
      </c>
      <c r="I480" s="10">
        <f t="shared" si="42"/>
        <v>18176</v>
      </c>
      <c r="J480" s="10">
        <f t="shared" si="43"/>
        <v>1817.6000000000001</v>
      </c>
      <c r="K480" s="10">
        <f t="shared" si="44"/>
        <v>16358.4</v>
      </c>
      <c r="L480" s="11">
        <v>0.05</v>
      </c>
      <c r="M480" s="10">
        <f t="shared" si="45"/>
        <v>817.92000000000007</v>
      </c>
      <c r="N480" s="10">
        <f t="shared" si="46"/>
        <v>17176.32</v>
      </c>
      <c r="O480" s="10">
        <v>685.42</v>
      </c>
      <c r="P480" s="10">
        <f t="shared" si="47"/>
        <v>5391.68</v>
      </c>
      <c r="Q480" s="12">
        <v>45862</v>
      </c>
    </row>
    <row r="481" spans="1:17" x14ac:dyDescent="0.25">
      <c r="A481" s="4">
        <v>1661</v>
      </c>
      <c r="B481" s="4" t="s">
        <v>38</v>
      </c>
      <c r="C481" s="4" t="s">
        <v>17</v>
      </c>
      <c r="D481" s="4" t="s">
        <v>18</v>
      </c>
      <c r="E481" s="4" t="s">
        <v>19</v>
      </c>
      <c r="F481" s="9">
        <v>15</v>
      </c>
      <c r="G481" s="10">
        <v>1151</v>
      </c>
      <c r="H481" s="11">
        <v>0.05</v>
      </c>
      <c r="I481" s="10">
        <f t="shared" si="42"/>
        <v>17265</v>
      </c>
      <c r="J481" s="10">
        <f t="shared" si="43"/>
        <v>863.25</v>
      </c>
      <c r="K481" s="10">
        <f t="shared" si="44"/>
        <v>16401.75</v>
      </c>
      <c r="L481" s="11">
        <v>0.05</v>
      </c>
      <c r="M481" s="10">
        <f t="shared" si="45"/>
        <v>820.08750000000009</v>
      </c>
      <c r="N481" s="10">
        <f t="shared" si="46"/>
        <v>17221.837500000001</v>
      </c>
      <c r="O481" s="10">
        <v>734.44</v>
      </c>
      <c r="P481" s="10">
        <f t="shared" si="47"/>
        <v>5385.15</v>
      </c>
      <c r="Q481" s="12">
        <v>45754</v>
      </c>
    </row>
    <row r="482" spans="1:17" x14ac:dyDescent="0.25">
      <c r="A482" s="4">
        <v>892</v>
      </c>
      <c r="B482" s="4" t="s">
        <v>23</v>
      </c>
      <c r="C482" s="4" t="s">
        <v>17</v>
      </c>
      <c r="D482" s="4" t="s">
        <v>26</v>
      </c>
      <c r="E482" s="4" t="s">
        <v>36</v>
      </c>
      <c r="F482" s="9">
        <v>12</v>
      </c>
      <c r="G482" s="10">
        <v>964</v>
      </c>
      <c r="H482" s="11">
        <v>0</v>
      </c>
      <c r="I482" s="10">
        <f t="shared" si="42"/>
        <v>11568</v>
      </c>
      <c r="J482" s="10">
        <f t="shared" si="43"/>
        <v>0</v>
      </c>
      <c r="K482" s="10">
        <f t="shared" si="44"/>
        <v>11568</v>
      </c>
      <c r="L482" s="11">
        <v>0.05</v>
      </c>
      <c r="M482" s="10">
        <f t="shared" si="45"/>
        <v>578.4</v>
      </c>
      <c r="N482" s="10">
        <f t="shared" si="46"/>
        <v>12146.4</v>
      </c>
      <c r="O482" s="10">
        <v>515.34</v>
      </c>
      <c r="P482" s="10">
        <f t="shared" si="47"/>
        <v>5383.92</v>
      </c>
      <c r="Q482" s="12">
        <v>45842</v>
      </c>
    </row>
    <row r="483" spans="1:17" x14ac:dyDescent="0.25">
      <c r="A483" s="4">
        <v>4361</v>
      </c>
      <c r="B483" s="4" t="s">
        <v>20</v>
      </c>
      <c r="C483" s="4" t="s">
        <v>21</v>
      </c>
      <c r="D483" s="4" t="s">
        <v>28</v>
      </c>
      <c r="E483" s="4" t="s">
        <v>25</v>
      </c>
      <c r="F483" s="9">
        <v>23</v>
      </c>
      <c r="G483" s="10">
        <v>614</v>
      </c>
      <c r="H483" s="11">
        <v>0.1</v>
      </c>
      <c r="I483" s="10">
        <f t="shared" si="42"/>
        <v>14122</v>
      </c>
      <c r="J483" s="10">
        <f t="shared" si="43"/>
        <v>1412.2</v>
      </c>
      <c r="K483" s="10">
        <f t="shared" si="44"/>
        <v>12709.8</v>
      </c>
      <c r="L483" s="11">
        <v>0.05</v>
      </c>
      <c r="M483" s="10">
        <f t="shared" si="45"/>
        <v>635.49</v>
      </c>
      <c r="N483" s="10">
        <f t="shared" si="46"/>
        <v>13345.289999999999</v>
      </c>
      <c r="O483" s="10">
        <v>318.60000000000002</v>
      </c>
      <c r="P483" s="10">
        <f t="shared" si="47"/>
        <v>5381.9999999999991</v>
      </c>
      <c r="Q483" s="12">
        <v>45675</v>
      </c>
    </row>
    <row r="484" spans="1:17" x14ac:dyDescent="0.25">
      <c r="A484" s="4">
        <v>3906</v>
      </c>
      <c r="B484" s="4" t="s">
        <v>31</v>
      </c>
      <c r="C484" s="4" t="s">
        <v>24</v>
      </c>
      <c r="D484" s="4" t="s">
        <v>28</v>
      </c>
      <c r="E484" s="4" t="s">
        <v>29</v>
      </c>
      <c r="F484" s="9">
        <v>16</v>
      </c>
      <c r="G484" s="10">
        <v>1004</v>
      </c>
      <c r="H484" s="11">
        <v>0.05</v>
      </c>
      <c r="I484" s="10">
        <f t="shared" si="42"/>
        <v>16064</v>
      </c>
      <c r="J484" s="10">
        <f t="shared" si="43"/>
        <v>803.2</v>
      </c>
      <c r="K484" s="10">
        <f t="shared" si="44"/>
        <v>15260.8</v>
      </c>
      <c r="L484" s="11">
        <v>0.05</v>
      </c>
      <c r="M484" s="10">
        <f t="shared" si="45"/>
        <v>763.04</v>
      </c>
      <c r="N484" s="10">
        <f t="shared" si="46"/>
        <v>16023.84</v>
      </c>
      <c r="O484" s="10">
        <v>617.44000000000005</v>
      </c>
      <c r="P484" s="10">
        <f t="shared" si="47"/>
        <v>5381.7599999999984</v>
      </c>
      <c r="Q484" s="12">
        <v>45991</v>
      </c>
    </row>
    <row r="485" spans="1:17" x14ac:dyDescent="0.25">
      <c r="A485" s="4">
        <v>597</v>
      </c>
      <c r="B485" s="4" t="s">
        <v>34</v>
      </c>
      <c r="C485" s="4" t="s">
        <v>21</v>
      </c>
      <c r="D485" s="4" t="s">
        <v>26</v>
      </c>
      <c r="E485" s="4" t="s">
        <v>22</v>
      </c>
      <c r="F485" s="9">
        <v>17</v>
      </c>
      <c r="G485" s="10">
        <v>1023</v>
      </c>
      <c r="H485" s="11">
        <v>0.1</v>
      </c>
      <c r="I485" s="10">
        <f t="shared" si="42"/>
        <v>17391</v>
      </c>
      <c r="J485" s="10">
        <f t="shared" si="43"/>
        <v>1739.1000000000001</v>
      </c>
      <c r="K485" s="10">
        <f t="shared" si="44"/>
        <v>15651.9</v>
      </c>
      <c r="L485" s="11">
        <v>0.05</v>
      </c>
      <c r="M485" s="10">
        <f t="shared" si="45"/>
        <v>782.59500000000003</v>
      </c>
      <c r="N485" s="10">
        <f t="shared" si="46"/>
        <v>16434.494999999999</v>
      </c>
      <c r="O485" s="10">
        <v>604.25</v>
      </c>
      <c r="P485" s="10">
        <f t="shared" si="47"/>
        <v>5379.65</v>
      </c>
      <c r="Q485" s="12">
        <v>45703</v>
      </c>
    </row>
    <row r="486" spans="1:17" x14ac:dyDescent="0.25">
      <c r="A486" s="4">
        <v>1436</v>
      </c>
      <c r="B486" s="4" t="s">
        <v>38</v>
      </c>
      <c r="C486" s="4" t="s">
        <v>21</v>
      </c>
      <c r="D486" s="4" t="s">
        <v>26</v>
      </c>
      <c r="E486" s="4" t="s">
        <v>30</v>
      </c>
      <c r="F486" s="9">
        <v>18</v>
      </c>
      <c r="G486" s="10">
        <v>785</v>
      </c>
      <c r="H486" s="11">
        <v>0.05</v>
      </c>
      <c r="I486" s="10">
        <f t="shared" si="42"/>
        <v>14130</v>
      </c>
      <c r="J486" s="10">
        <f t="shared" si="43"/>
        <v>706.5</v>
      </c>
      <c r="K486" s="10">
        <f t="shared" si="44"/>
        <v>13423.5</v>
      </c>
      <c r="L486" s="11">
        <v>0.05</v>
      </c>
      <c r="M486" s="10">
        <f t="shared" si="45"/>
        <v>671.17500000000007</v>
      </c>
      <c r="N486" s="10">
        <f t="shared" si="46"/>
        <v>14094.674999999999</v>
      </c>
      <c r="O486" s="10">
        <v>447.44</v>
      </c>
      <c r="P486" s="10">
        <f t="shared" si="47"/>
        <v>5369.58</v>
      </c>
      <c r="Q486" s="12">
        <v>45866</v>
      </c>
    </row>
    <row r="487" spans="1:17" x14ac:dyDescent="0.25">
      <c r="A487" s="4">
        <v>2214</v>
      </c>
      <c r="B487" s="4" t="s">
        <v>35</v>
      </c>
      <c r="C487" s="4" t="s">
        <v>21</v>
      </c>
      <c r="D487" s="4" t="s">
        <v>26</v>
      </c>
      <c r="E487" s="4" t="s">
        <v>30</v>
      </c>
      <c r="F487" s="9">
        <v>22</v>
      </c>
      <c r="G487" s="10">
        <v>650</v>
      </c>
      <c r="H487" s="11">
        <v>0.1</v>
      </c>
      <c r="I487" s="10">
        <f t="shared" si="42"/>
        <v>14300</v>
      </c>
      <c r="J487" s="10">
        <f t="shared" si="43"/>
        <v>1430</v>
      </c>
      <c r="K487" s="10">
        <f t="shared" si="44"/>
        <v>12870</v>
      </c>
      <c r="L487" s="11">
        <v>0.05</v>
      </c>
      <c r="M487" s="10">
        <f t="shared" si="45"/>
        <v>643.5</v>
      </c>
      <c r="N487" s="10">
        <f t="shared" si="46"/>
        <v>13513.5</v>
      </c>
      <c r="O487" s="10">
        <v>341.1</v>
      </c>
      <c r="P487" s="10">
        <f t="shared" si="47"/>
        <v>5365.7999999999993</v>
      </c>
      <c r="Q487" s="12">
        <v>46022</v>
      </c>
    </row>
    <row r="488" spans="1:17" x14ac:dyDescent="0.25">
      <c r="A488" s="4">
        <v>1500</v>
      </c>
      <c r="B488" s="4" t="s">
        <v>32</v>
      </c>
      <c r="C488" s="4" t="s">
        <v>21</v>
      </c>
      <c r="D488" s="4" t="s">
        <v>28</v>
      </c>
      <c r="E488" s="4" t="s">
        <v>27</v>
      </c>
      <c r="F488" s="9">
        <v>17</v>
      </c>
      <c r="G488" s="10">
        <v>984</v>
      </c>
      <c r="H488" s="11">
        <v>0</v>
      </c>
      <c r="I488" s="10">
        <f t="shared" si="42"/>
        <v>16728</v>
      </c>
      <c r="J488" s="10">
        <f t="shared" si="43"/>
        <v>0</v>
      </c>
      <c r="K488" s="10">
        <f t="shared" si="44"/>
        <v>16728</v>
      </c>
      <c r="L488" s="11">
        <v>0.05</v>
      </c>
      <c r="M488" s="10">
        <f t="shared" si="45"/>
        <v>836.40000000000009</v>
      </c>
      <c r="N488" s="10">
        <f t="shared" si="46"/>
        <v>17564.400000000001</v>
      </c>
      <c r="O488" s="10">
        <v>668.46</v>
      </c>
      <c r="P488" s="10">
        <f t="shared" si="47"/>
        <v>5364.18</v>
      </c>
      <c r="Q488" s="12">
        <v>45830</v>
      </c>
    </row>
    <row r="489" spans="1:17" x14ac:dyDescent="0.25">
      <c r="A489" s="4">
        <v>4404</v>
      </c>
      <c r="B489" s="4" t="s">
        <v>35</v>
      </c>
      <c r="C489" s="4" t="s">
        <v>24</v>
      </c>
      <c r="D489" s="4" t="s">
        <v>28</v>
      </c>
      <c r="E489" s="4" t="s">
        <v>19</v>
      </c>
      <c r="F489" s="9">
        <v>13</v>
      </c>
      <c r="G489" s="10">
        <v>1068</v>
      </c>
      <c r="H489" s="11">
        <v>0.05</v>
      </c>
      <c r="I489" s="10">
        <f t="shared" si="42"/>
        <v>13884</v>
      </c>
      <c r="J489" s="10">
        <f t="shared" si="43"/>
        <v>694.2</v>
      </c>
      <c r="K489" s="10">
        <f t="shared" si="44"/>
        <v>13189.8</v>
      </c>
      <c r="L489" s="11">
        <v>0.05</v>
      </c>
      <c r="M489" s="10">
        <f t="shared" si="45"/>
        <v>659.49</v>
      </c>
      <c r="N489" s="10">
        <f t="shared" si="46"/>
        <v>13849.289999999999</v>
      </c>
      <c r="O489" s="10">
        <v>602.54</v>
      </c>
      <c r="P489" s="10">
        <f t="shared" si="47"/>
        <v>5356.78</v>
      </c>
      <c r="Q489" s="12">
        <v>45974</v>
      </c>
    </row>
    <row r="490" spans="1:17" x14ac:dyDescent="0.25">
      <c r="A490" s="4">
        <v>1445</v>
      </c>
      <c r="B490" s="4" t="s">
        <v>38</v>
      </c>
      <c r="C490" s="4" t="s">
        <v>17</v>
      </c>
      <c r="D490" s="4" t="s">
        <v>18</v>
      </c>
      <c r="E490" s="4" t="s">
        <v>30</v>
      </c>
      <c r="F490" s="9">
        <v>15</v>
      </c>
      <c r="G490" s="10">
        <v>1112</v>
      </c>
      <c r="H490" s="11">
        <v>0</v>
      </c>
      <c r="I490" s="10">
        <f t="shared" si="42"/>
        <v>16680</v>
      </c>
      <c r="J490" s="10">
        <f t="shared" si="43"/>
        <v>0</v>
      </c>
      <c r="K490" s="10">
        <f t="shared" si="44"/>
        <v>16680</v>
      </c>
      <c r="L490" s="11">
        <v>0.05</v>
      </c>
      <c r="M490" s="10">
        <f t="shared" si="45"/>
        <v>834</v>
      </c>
      <c r="N490" s="10">
        <f t="shared" si="46"/>
        <v>17514</v>
      </c>
      <c r="O490" s="10">
        <v>754.93</v>
      </c>
      <c r="P490" s="10">
        <f t="shared" si="47"/>
        <v>5356.0500000000011</v>
      </c>
      <c r="Q490" s="12">
        <v>45834</v>
      </c>
    </row>
    <row r="491" spans="1:17" x14ac:dyDescent="0.25">
      <c r="A491" s="4">
        <v>231</v>
      </c>
      <c r="B491" s="4" t="s">
        <v>20</v>
      </c>
      <c r="C491" s="4" t="s">
        <v>24</v>
      </c>
      <c r="D491" s="4" t="s">
        <v>18</v>
      </c>
      <c r="E491" s="4" t="s">
        <v>30</v>
      </c>
      <c r="F491" s="9">
        <v>16</v>
      </c>
      <c r="G491" s="10">
        <v>1069</v>
      </c>
      <c r="H491" s="11">
        <v>0</v>
      </c>
      <c r="I491" s="10">
        <f t="shared" si="42"/>
        <v>17104</v>
      </c>
      <c r="J491" s="10">
        <f t="shared" si="43"/>
        <v>0</v>
      </c>
      <c r="K491" s="10">
        <f t="shared" si="44"/>
        <v>17104</v>
      </c>
      <c r="L491" s="11">
        <v>0.05</v>
      </c>
      <c r="M491" s="10">
        <f t="shared" si="45"/>
        <v>855.2</v>
      </c>
      <c r="N491" s="10">
        <f t="shared" si="46"/>
        <v>17959.2</v>
      </c>
      <c r="O491" s="10">
        <v>734.42</v>
      </c>
      <c r="P491" s="10">
        <f t="shared" si="47"/>
        <v>5353.2800000000007</v>
      </c>
      <c r="Q491" s="12">
        <v>46018</v>
      </c>
    </row>
    <row r="492" spans="1:17" x14ac:dyDescent="0.25">
      <c r="A492" s="4">
        <v>837</v>
      </c>
      <c r="B492" s="4" t="s">
        <v>38</v>
      </c>
      <c r="C492" s="4" t="s">
        <v>24</v>
      </c>
      <c r="D492" s="4" t="s">
        <v>26</v>
      </c>
      <c r="E492" s="4" t="s">
        <v>19</v>
      </c>
      <c r="F492" s="9">
        <v>22</v>
      </c>
      <c r="G492" s="10">
        <v>760</v>
      </c>
      <c r="H492" s="11">
        <v>0</v>
      </c>
      <c r="I492" s="10">
        <f t="shared" si="42"/>
        <v>16720</v>
      </c>
      <c r="J492" s="10">
        <f t="shared" si="43"/>
        <v>0</v>
      </c>
      <c r="K492" s="10">
        <f t="shared" si="44"/>
        <v>16720</v>
      </c>
      <c r="L492" s="11">
        <v>0.05</v>
      </c>
      <c r="M492" s="10">
        <f t="shared" si="45"/>
        <v>836</v>
      </c>
      <c r="N492" s="10">
        <f t="shared" si="46"/>
        <v>17556</v>
      </c>
      <c r="O492" s="10">
        <v>516.75</v>
      </c>
      <c r="P492" s="10">
        <f t="shared" si="47"/>
        <v>5351.5</v>
      </c>
      <c r="Q492" s="12">
        <v>45735</v>
      </c>
    </row>
    <row r="493" spans="1:17" x14ac:dyDescent="0.25">
      <c r="A493" s="4">
        <v>432</v>
      </c>
      <c r="B493" s="4" t="s">
        <v>32</v>
      </c>
      <c r="C493" s="4" t="s">
        <v>17</v>
      </c>
      <c r="D493" s="4" t="s">
        <v>28</v>
      </c>
      <c r="E493" s="4" t="s">
        <v>37</v>
      </c>
      <c r="F493" s="9">
        <v>22</v>
      </c>
      <c r="G493" s="10">
        <v>981</v>
      </c>
      <c r="H493" s="11">
        <v>0.1</v>
      </c>
      <c r="I493" s="10">
        <f t="shared" si="42"/>
        <v>21582</v>
      </c>
      <c r="J493" s="10">
        <f t="shared" si="43"/>
        <v>2158.2000000000003</v>
      </c>
      <c r="K493" s="10">
        <f t="shared" si="44"/>
        <v>19423.8</v>
      </c>
      <c r="L493" s="11">
        <v>0.05</v>
      </c>
      <c r="M493" s="10">
        <f t="shared" si="45"/>
        <v>971.19</v>
      </c>
      <c r="N493" s="10">
        <f t="shared" si="46"/>
        <v>20394.989999999998</v>
      </c>
      <c r="O493" s="10">
        <v>639.78</v>
      </c>
      <c r="P493" s="10">
        <f t="shared" si="47"/>
        <v>5348.6399999999994</v>
      </c>
      <c r="Q493" s="12">
        <v>45751</v>
      </c>
    </row>
    <row r="494" spans="1:17" x14ac:dyDescent="0.25">
      <c r="A494" s="4">
        <v>1689</v>
      </c>
      <c r="B494" s="4" t="s">
        <v>34</v>
      </c>
      <c r="C494" s="4" t="s">
        <v>21</v>
      </c>
      <c r="D494" s="4" t="s">
        <v>26</v>
      </c>
      <c r="E494" s="4" t="s">
        <v>30</v>
      </c>
      <c r="F494" s="9">
        <v>16</v>
      </c>
      <c r="G494" s="10">
        <v>1105</v>
      </c>
      <c r="H494" s="11">
        <v>0.15</v>
      </c>
      <c r="I494" s="10">
        <f t="shared" si="42"/>
        <v>17680</v>
      </c>
      <c r="J494" s="10">
        <f t="shared" si="43"/>
        <v>2652</v>
      </c>
      <c r="K494" s="10">
        <f t="shared" si="44"/>
        <v>15028</v>
      </c>
      <c r="L494" s="11">
        <v>0.05</v>
      </c>
      <c r="M494" s="10">
        <f t="shared" si="45"/>
        <v>751.40000000000009</v>
      </c>
      <c r="N494" s="10">
        <f t="shared" si="46"/>
        <v>15779.4</v>
      </c>
      <c r="O494" s="10">
        <v>605.01</v>
      </c>
      <c r="P494" s="10">
        <f t="shared" si="47"/>
        <v>5347.84</v>
      </c>
      <c r="Q494" s="12">
        <v>45959</v>
      </c>
    </row>
    <row r="495" spans="1:17" x14ac:dyDescent="0.25">
      <c r="A495" s="4">
        <v>1149</v>
      </c>
      <c r="B495" s="4" t="s">
        <v>23</v>
      </c>
      <c r="C495" s="4" t="s">
        <v>24</v>
      </c>
      <c r="D495" s="4" t="s">
        <v>26</v>
      </c>
      <c r="E495" s="4" t="s">
        <v>25</v>
      </c>
      <c r="F495" s="9">
        <v>22</v>
      </c>
      <c r="G495" s="10">
        <v>1082</v>
      </c>
      <c r="H495" s="11">
        <v>0.1</v>
      </c>
      <c r="I495" s="10">
        <f t="shared" si="42"/>
        <v>23804</v>
      </c>
      <c r="J495" s="10">
        <f t="shared" si="43"/>
        <v>2380.4</v>
      </c>
      <c r="K495" s="10">
        <f t="shared" si="44"/>
        <v>21423.599999999999</v>
      </c>
      <c r="L495" s="11">
        <v>0.05</v>
      </c>
      <c r="M495" s="10">
        <f t="shared" si="45"/>
        <v>1071.18</v>
      </c>
      <c r="N495" s="10">
        <f t="shared" si="46"/>
        <v>22494.78</v>
      </c>
      <c r="O495" s="10">
        <v>730.99</v>
      </c>
      <c r="P495" s="10">
        <f t="shared" si="47"/>
        <v>5341.8199999999979</v>
      </c>
      <c r="Q495" s="12">
        <v>45851</v>
      </c>
    </row>
    <row r="496" spans="1:17" x14ac:dyDescent="0.25">
      <c r="A496" s="4">
        <v>4663</v>
      </c>
      <c r="B496" s="4" t="s">
        <v>23</v>
      </c>
      <c r="C496" s="4" t="s">
        <v>21</v>
      </c>
      <c r="D496" s="4" t="s">
        <v>26</v>
      </c>
      <c r="E496" s="4" t="s">
        <v>36</v>
      </c>
      <c r="F496" s="9">
        <v>11</v>
      </c>
      <c r="G496" s="10">
        <v>972</v>
      </c>
      <c r="H496" s="11">
        <v>0</v>
      </c>
      <c r="I496" s="10">
        <f t="shared" si="42"/>
        <v>10692</v>
      </c>
      <c r="J496" s="10">
        <f t="shared" si="43"/>
        <v>0</v>
      </c>
      <c r="K496" s="10">
        <f t="shared" si="44"/>
        <v>10692</v>
      </c>
      <c r="L496" s="11">
        <v>0.05</v>
      </c>
      <c r="M496" s="10">
        <f t="shared" si="45"/>
        <v>534.6</v>
      </c>
      <c r="N496" s="10">
        <f t="shared" si="46"/>
        <v>11226.6</v>
      </c>
      <c r="O496" s="10">
        <v>486.52</v>
      </c>
      <c r="P496" s="10">
        <f t="shared" si="47"/>
        <v>5340.2800000000007</v>
      </c>
      <c r="Q496" s="12">
        <v>45780</v>
      </c>
    </row>
    <row r="497" spans="1:17" x14ac:dyDescent="0.25">
      <c r="A497" s="4">
        <v>2065</v>
      </c>
      <c r="B497" s="4" t="s">
        <v>23</v>
      </c>
      <c r="C497" s="4" t="s">
        <v>21</v>
      </c>
      <c r="D497" s="4" t="s">
        <v>28</v>
      </c>
      <c r="E497" s="4" t="s">
        <v>29</v>
      </c>
      <c r="F497" s="9">
        <v>19</v>
      </c>
      <c r="G497" s="10">
        <v>1130</v>
      </c>
      <c r="H497" s="11">
        <v>0.1</v>
      </c>
      <c r="I497" s="10">
        <f t="shared" si="42"/>
        <v>21470</v>
      </c>
      <c r="J497" s="10">
        <f t="shared" si="43"/>
        <v>2147</v>
      </c>
      <c r="K497" s="10">
        <f t="shared" si="44"/>
        <v>19323</v>
      </c>
      <c r="L497" s="11">
        <v>0.05</v>
      </c>
      <c r="M497" s="10">
        <f t="shared" si="45"/>
        <v>966.15000000000009</v>
      </c>
      <c r="N497" s="10">
        <f t="shared" si="46"/>
        <v>20289.150000000001</v>
      </c>
      <c r="O497" s="10">
        <v>736.5</v>
      </c>
      <c r="P497" s="10">
        <f t="shared" si="47"/>
        <v>5329.5</v>
      </c>
      <c r="Q497" s="12">
        <v>45850</v>
      </c>
    </row>
    <row r="498" spans="1:17" x14ac:dyDescent="0.25">
      <c r="A498" s="4">
        <v>1882</v>
      </c>
      <c r="B498" s="4" t="s">
        <v>38</v>
      </c>
      <c r="C498" s="4" t="s">
        <v>24</v>
      </c>
      <c r="D498" s="4" t="s">
        <v>33</v>
      </c>
      <c r="E498" s="4" t="s">
        <v>19</v>
      </c>
      <c r="F498" s="9">
        <v>16</v>
      </c>
      <c r="G498" s="10">
        <v>1121</v>
      </c>
      <c r="H498" s="11">
        <v>0.15</v>
      </c>
      <c r="I498" s="10">
        <f t="shared" si="42"/>
        <v>17936</v>
      </c>
      <c r="J498" s="10">
        <f t="shared" si="43"/>
        <v>2690.4</v>
      </c>
      <c r="K498" s="10">
        <f t="shared" si="44"/>
        <v>15245.6</v>
      </c>
      <c r="L498" s="11">
        <v>0.05</v>
      </c>
      <c r="M498" s="10">
        <f t="shared" si="45"/>
        <v>762.28000000000009</v>
      </c>
      <c r="N498" s="10">
        <f t="shared" si="46"/>
        <v>16007.880000000001</v>
      </c>
      <c r="O498" s="10">
        <v>619.79999999999995</v>
      </c>
      <c r="P498" s="10">
        <f t="shared" si="47"/>
        <v>5328.8000000000011</v>
      </c>
      <c r="Q498" s="12">
        <v>45838</v>
      </c>
    </row>
    <row r="499" spans="1:17" x14ac:dyDescent="0.25">
      <c r="A499" s="4">
        <v>4004</v>
      </c>
      <c r="B499" s="4" t="s">
        <v>16</v>
      </c>
      <c r="C499" s="4" t="s">
        <v>21</v>
      </c>
      <c r="D499" s="4" t="s">
        <v>18</v>
      </c>
      <c r="E499" s="4" t="s">
        <v>29</v>
      </c>
      <c r="F499" s="9">
        <v>18</v>
      </c>
      <c r="G499" s="10">
        <v>679</v>
      </c>
      <c r="H499" s="11">
        <v>0</v>
      </c>
      <c r="I499" s="10">
        <f t="shared" si="42"/>
        <v>12222</v>
      </c>
      <c r="J499" s="10">
        <f t="shared" si="43"/>
        <v>0</v>
      </c>
      <c r="K499" s="10">
        <f t="shared" si="44"/>
        <v>12222</v>
      </c>
      <c r="L499" s="11">
        <v>0.05</v>
      </c>
      <c r="M499" s="10">
        <f t="shared" si="45"/>
        <v>611.1</v>
      </c>
      <c r="N499" s="10">
        <f t="shared" si="46"/>
        <v>12833.1</v>
      </c>
      <c r="O499" s="10">
        <v>383.17</v>
      </c>
      <c r="P499" s="10">
        <f t="shared" si="47"/>
        <v>5324.94</v>
      </c>
      <c r="Q499" s="12">
        <v>45730</v>
      </c>
    </row>
    <row r="500" spans="1:17" x14ac:dyDescent="0.25">
      <c r="A500" s="4">
        <v>2178</v>
      </c>
      <c r="B500" s="4" t="s">
        <v>35</v>
      </c>
      <c r="C500" s="4" t="s">
        <v>21</v>
      </c>
      <c r="D500" s="4" t="s">
        <v>26</v>
      </c>
      <c r="E500" s="4" t="s">
        <v>22</v>
      </c>
      <c r="F500" s="9">
        <v>25</v>
      </c>
      <c r="G500" s="10">
        <v>624</v>
      </c>
      <c r="H500" s="11">
        <v>0.1</v>
      </c>
      <c r="I500" s="10">
        <f t="shared" si="42"/>
        <v>15600</v>
      </c>
      <c r="J500" s="10">
        <f t="shared" si="43"/>
        <v>1560</v>
      </c>
      <c r="K500" s="10">
        <f t="shared" si="44"/>
        <v>14040</v>
      </c>
      <c r="L500" s="11">
        <v>0.05</v>
      </c>
      <c r="M500" s="10">
        <f t="shared" si="45"/>
        <v>702</v>
      </c>
      <c r="N500" s="10">
        <f t="shared" si="46"/>
        <v>14742</v>
      </c>
      <c r="O500" s="10">
        <v>348.82</v>
      </c>
      <c r="P500" s="10">
        <f t="shared" si="47"/>
        <v>5319.5</v>
      </c>
      <c r="Q500" s="12">
        <v>45760</v>
      </c>
    </row>
    <row r="501" spans="1:17" x14ac:dyDescent="0.25">
      <c r="A501" s="4">
        <v>3974</v>
      </c>
      <c r="B501" s="4" t="s">
        <v>23</v>
      </c>
      <c r="C501" s="4" t="s">
        <v>17</v>
      </c>
      <c r="D501" s="4" t="s">
        <v>18</v>
      </c>
      <c r="E501" s="4" t="s">
        <v>19</v>
      </c>
      <c r="F501" s="9">
        <v>17</v>
      </c>
      <c r="G501" s="10">
        <v>880</v>
      </c>
      <c r="H501" s="11">
        <v>0.1</v>
      </c>
      <c r="I501" s="10">
        <f t="shared" si="42"/>
        <v>14960</v>
      </c>
      <c r="J501" s="10">
        <f t="shared" si="43"/>
        <v>1496</v>
      </c>
      <c r="K501" s="10">
        <f t="shared" si="44"/>
        <v>13464</v>
      </c>
      <c r="L501" s="11">
        <v>0.05</v>
      </c>
      <c r="M501" s="10">
        <f t="shared" si="45"/>
        <v>673.2</v>
      </c>
      <c r="N501" s="10">
        <f t="shared" si="46"/>
        <v>14137.2</v>
      </c>
      <c r="O501" s="10">
        <v>479.22</v>
      </c>
      <c r="P501" s="10">
        <f t="shared" si="47"/>
        <v>5317.2599999999993</v>
      </c>
      <c r="Q501" s="12">
        <v>45832</v>
      </c>
    </row>
    <row r="502" spans="1:17" x14ac:dyDescent="0.25">
      <c r="A502" s="4">
        <v>2243</v>
      </c>
      <c r="B502" s="4" t="s">
        <v>23</v>
      </c>
      <c r="C502" s="4" t="s">
        <v>24</v>
      </c>
      <c r="D502" s="4" t="s">
        <v>18</v>
      </c>
      <c r="E502" s="4" t="s">
        <v>30</v>
      </c>
      <c r="F502" s="9">
        <v>21</v>
      </c>
      <c r="G502" s="10">
        <v>928</v>
      </c>
      <c r="H502" s="11">
        <v>0.15</v>
      </c>
      <c r="I502" s="10">
        <f t="shared" si="42"/>
        <v>19488</v>
      </c>
      <c r="J502" s="10">
        <f t="shared" si="43"/>
        <v>2923.2</v>
      </c>
      <c r="K502" s="10">
        <f t="shared" si="44"/>
        <v>16564.8</v>
      </c>
      <c r="L502" s="11">
        <v>0.05</v>
      </c>
      <c r="M502" s="10">
        <f t="shared" si="45"/>
        <v>828.24</v>
      </c>
      <c r="N502" s="10">
        <f t="shared" si="46"/>
        <v>17393.04</v>
      </c>
      <c r="O502" s="10">
        <v>535.77</v>
      </c>
      <c r="P502" s="10">
        <f t="shared" si="47"/>
        <v>5313.6299999999992</v>
      </c>
      <c r="Q502" s="12">
        <v>45953</v>
      </c>
    </row>
    <row r="503" spans="1:17" x14ac:dyDescent="0.25">
      <c r="A503" s="4">
        <v>2323</v>
      </c>
      <c r="B503" s="4" t="s">
        <v>38</v>
      </c>
      <c r="C503" s="4" t="s">
        <v>17</v>
      </c>
      <c r="D503" s="4" t="s">
        <v>26</v>
      </c>
      <c r="E503" s="4" t="s">
        <v>25</v>
      </c>
      <c r="F503" s="9">
        <v>21</v>
      </c>
      <c r="G503" s="10">
        <v>750</v>
      </c>
      <c r="H503" s="11">
        <v>0.1</v>
      </c>
      <c r="I503" s="10">
        <f t="shared" si="42"/>
        <v>15750</v>
      </c>
      <c r="J503" s="10">
        <f t="shared" si="43"/>
        <v>1575</v>
      </c>
      <c r="K503" s="10">
        <f t="shared" si="44"/>
        <v>14175</v>
      </c>
      <c r="L503" s="11">
        <v>0.05</v>
      </c>
      <c r="M503" s="10">
        <f t="shared" si="45"/>
        <v>708.75</v>
      </c>
      <c r="N503" s="10">
        <f t="shared" si="46"/>
        <v>14883.75</v>
      </c>
      <c r="O503" s="10">
        <v>422.13</v>
      </c>
      <c r="P503" s="10">
        <f t="shared" si="47"/>
        <v>5310.27</v>
      </c>
      <c r="Q503" s="12">
        <v>45695</v>
      </c>
    </row>
    <row r="504" spans="1:17" x14ac:dyDescent="0.25">
      <c r="A504" s="4">
        <v>1888</v>
      </c>
      <c r="B504" s="4" t="s">
        <v>38</v>
      </c>
      <c r="C504" s="4" t="s">
        <v>21</v>
      </c>
      <c r="D504" s="4" t="s">
        <v>26</v>
      </c>
      <c r="E504" s="4" t="s">
        <v>22</v>
      </c>
      <c r="F504" s="9">
        <v>20</v>
      </c>
      <c r="G504" s="10">
        <v>1034</v>
      </c>
      <c r="H504" s="11">
        <v>0.1</v>
      </c>
      <c r="I504" s="10">
        <f t="shared" si="42"/>
        <v>20680</v>
      </c>
      <c r="J504" s="10">
        <f t="shared" si="43"/>
        <v>2068</v>
      </c>
      <c r="K504" s="10">
        <f t="shared" si="44"/>
        <v>18612</v>
      </c>
      <c r="L504" s="11">
        <v>0.05</v>
      </c>
      <c r="M504" s="10">
        <f t="shared" si="45"/>
        <v>930.6</v>
      </c>
      <c r="N504" s="10">
        <f t="shared" si="46"/>
        <v>19542.599999999999</v>
      </c>
      <c r="O504" s="10">
        <v>665.31</v>
      </c>
      <c r="P504" s="10">
        <f t="shared" si="47"/>
        <v>5305.8000000000011</v>
      </c>
      <c r="Q504" s="12">
        <v>45771</v>
      </c>
    </row>
    <row r="505" spans="1:17" x14ac:dyDescent="0.25">
      <c r="A505" s="4">
        <v>2902</v>
      </c>
      <c r="B505" s="4" t="s">
        <v>20</v>
      </c>
      <c r="C505" s="4" t="s">
        <v>21</v>
      </c>
      <c r="D505" s="4" t="s">
        <v>26</v>
      </c>
      <c r="E505" s="4" t="s">
        <v>22</v>
      </c>
      <c r="F505" s="9">
        <v>10</v>
      </c>
      <c r="G505" s="10">
        <v>1123</v>
      </c>
      <c r="H505" s="11">
        <v>0</v>
      </c>
      <c r="I505" s="10">
        <f t="shared" si="42"/>
        <v>11230</v>
      </c>
      <c r="J505" s="10">
        <f t="shared" si="43"/>
        <v>0</v>
      </c>
      <c r="K505" s="10">
        <f t="shared" si="44"/>
        <v>11230</v>
      </c>
      <c r="L505" s="11">
        <v>0.05</v>
      </c>
      <c r="M505" s="10">
        <f t="shared" si="45"/>
        <v>561.5</v>
      </c>
      <c r="N505" s="10">
        <f t="shared" si="46"/>
        <v>11791.5</v>
      </c>
      <c r="O505" s="10">
        <v>593.32000000000005</v>
      </c>
      <c r="P505" s="10">
        <f t="shared" si="47"/>
        <v>5296.7999999999993</v>
      </c>
      <c r="Q505" s="12">
        <v>45862</v>
      </c>
    </row>
    <row r="506" spans="1:17" x14ac:dyDescent="0.25">
      <c r="A506" s="4">
        <v>1049</v>
      </c>
      <c r="B506" s="4" t="s">
        <v>31</v>
      </c>
      <c r="C506" s="4" t="s">
        <v>24</v>
      </c>
      <c r="D506" s="4" t="s">
        <v>26</v>
      </c>
      <c r="E506" s="4" t="s">
        <v>25</v>
      </c>
      <c r="F506" s="9">
        <v>11</v>
      </c>
      <c r="G506" s="10">
        <v>1174</v>
      </c>
      <c r="H506" s="11">
        <v>0</v>
      </c>
      <c r="I506" s="10">
        <f t="shared" si="42"/>
        <v>12914</v>
      </c>
      <c r="J506" s="10">
        <f t="shared" si="43"/>
        <v>0</v>
      </c>
      <c r="K506" s="10">
        <f t="shared" si="44"/>
        <v>12914</v>
      </c>
      <c r="L506" s="11">
        <v>0.05</v>
      </c>
      <c r="M506" s="10">
        <f t="shared" si="45"/>
        <v>645.70000000000005</v>
      </c>
      <c r="N506" s="10">
        <f t="shared" si="46"/>
        <v>13559.7</v>
      </c>
      <c r="O506" s="10">
        <v>692.66</v>
      </c>
      <c r="P506" s="10">
        <f t="shared" si="47"/>
        <v>5294.7400000000007</v>
      </c>
      <c r="Q506" s="12">
        <v>45786</v>
      </c>
    </row>
    <row r="507" spans="1:17" x14ac:dyDescent="0.25">
      <c r="A507" s="4">
        <v>3835</v>
      </c>
      <c r="B507" s="4" t="s">
        <v>20</v>
      </c>
      <c r="C507" s="4" t="s">
        <v>21</v>
      </c>
      <c r="D507" s="4" t="s">
        <v>26</v>
      </c>
      <c r="E507" s="4" t="s">
        <v>36</v>
      </c>
      <c r="F507" s="9">
        <v>20</v>
      </c>
      <c r="G507" s="10">
        <v>997</v>
      </c>
      <c r="H507" s="11">
        <v>0</v>
      </c>
      <c r="I507" s="10">
        <f t="shared" si="42"/>
        <v>19940</v>
      </c>
      <c r="J507" s="10">
        <f t="shared" si="43"/>
        <v>0</v>
      </c>
      <c r="K507" s="10">
        <f t="shared" si="44"/>
        <v>19940</v>
      </c>
      <c r="L507" s="11">
        <v>0.05</v>
      </c>
      <c r="M507" s="10">
        <f t="shared" si="45"/>
        <v>997</v>
      </c>
      <c r="N507" s="10">
        <f t="shared" si="46"/>
        <v>20937</v>
      </c>
      <c r="O507" s="10">
        <v>732.98</v>
      </c>
      <c r="P507" s="10">
        <f t="shared" si="47"/>
        <v>5280.4</v>
      </c>
      <c r="Q507" s="12">
        <v>45798</v>
      </c>
    </row>
    <row r="508" spans="1:17" x14ac:dyDescent="0.25">
      <c r="A508" s="4">
        <v>3124</v>
      </c>
      <c r="B508" s="4" t="s">
        <v>32</v>
      </c>
      <c r="C508" s="4" t="s">
        <v>24</v>
      </c>
      <c r="D508" s="4" t="s">
        <v>18</v>
      </c>
      <c r="E508" s="4" t="s">
        <v>22</v>
      </c>
      <c r="F508" s="9">
        <v>21</v>
      </c>
      <c r="G508" s="10">
        <v>674</v>
      </c>
      <c r="H508" s="11">
        <v>0.1</v>
      </c>
      <c r="I508" s="10">
        <f t="shared" si="42"/>
        <v>14154</v>
      </c>
      <c r="J508" s="10">
        <f t="shared" si="43"/>
        <v>1415.4</v>
      </c>
      <c r="K508" s="10">
        <f t="shared" si="44"/>
        <v>12738.6</v>
      </c>
      <c r="L508" s="11">
        <v>0.05</v>
      </c>
      <c r="M508" s="10">
        <f t="shared" si="45"/>
        <v>636.93000000000006</v>
      </c>
      <c r="N508" s="10">
        <f t="shared" si="46"/>
        <v>13375.53</v>
      </c>
      <c r="O508" s="10">
        <v>355.23</v>
      </c>
      <c r="P508" s="10">
        <f t="shared" si="47"/>
        <v>5278.77</v>
      </c>
      <c r="Q508" s="12">
        <v>45920</v>
      </c>
    </row>
    <row r="509" spans="1:17" x14ac:dyDescent="0.25">
      <c r="A509" s="4">
        <v>4884</v>
      </c>
      <c r="B509" s="4" t="s">
        <v>16</v>
      </c>
      <c r="C509" s="4" t="s">
        <v>21</v>
      </c>
      <c r="D509" s="4" t="s">
        <v>18</v>
      </c>
      <c r="E509" s="4" t="s">
        <v>37</v>
      </c>
      <c r="F509" s="9">
        <v>23</v>
      </c>
      <c r="G509" s="10">
        <v>701</v>
      </c>
      <c r="H509" s="11">
        <v>0</v>
      </c>
      <c r="I509" s="10">
        <f t="shared" si="42"/>
        <v>16123</v>
      </c>
      <c r="J509" s="10">
        <f t="shared" si="43"/>
        <v>0</v>
      </c>
      <c r="K509" s="10">
        <f t="shared" si="44"/>
        <v>16123</v>
      </c>
      <c r="L509" s="11">
        <v>0.05</v>
      </c>
      <c r="M509" s="10">
        <f t="shared" si="45"/>
        <v>806.15000000000009</v>
      </c>
      <c r="N509" s="10">
        <f t="shared" si="46"/>
        <v>16929.150000000001</v>
      </c>
      <c r="O509" s="10">
        <v>471.81</v>
      </c>
      <c r="P509" s="10">
        <f t="shared" si="47"/>
        <v>5271.3700000000008</v>
      </c>
      <c r="Q509" s="12">
        <v>45697</v>
      </c>
    </row>
    <row r="510" spans="1:17" x14ac:dyDescent="0.25">
      <c r="A510" s="4">
        <v>4937</v>
      </c>
      <c r="B510" s="4" t="s">
        <v>16</v>
      </c>
      <c r="C510" s="4" t="s">
        <v>21</v>
      </c>
      <c r="D510" s="4" t="s">
        <v>18</v>
      </c>
      <c r="E510" s="4" t="s">
        <v>30</v>
      </c>
      <c r="F510" s="9">
        <v>22</v>
      </c>
      <c r="G510" s="10">
        <v>993</v>
      </c>
      <c r="H510" s="11">
        <v>0.15</v>
      </c>
      <c r="I510" s="10">
        <f t="shared" si="42"/>
        <v>21846</v>
      </c>
      <c r="J510" s="10">
        <f t="shared" si="43"/>
        <v>3276.9</v>
      </c>
      <c r="K510" s="10">
        <f t="shared" si="44"/>
        <v>18569.099999999999</v>
      </c>
      <c r="L510" s="11">
        <v>0.05</v>
      </c>
      <c r="M510" s="10">
        <f t="shared" si="45"/>
        <v>928.45499999999993</v>
      </c>
      <c r="N510" s="10">
        <f t="shared" si="46"/>
        <v>19497.555</v>
      </c>
      <c r="O510" s="10">
        <v>604.46</v>
      </c>
      <c r="P510" s="10">
        <f t="shared" si="47"/>
        <v>5270.9799999999977</v>
      </c>
      <c r="Q510" s="12">
        <v>45717</v>
      </c>
    </row>
    <row r="511" spans="1:17" x14ac:dyDescent="0.25">
      <c r="A511" s="4">
        <v>1316</v>
      </c>
      <c r="B511" s="4" t="s">
        <v>34</v>
      </c>
      <c r="C511" s="4" t="s">
        <v>17</v>
      </c>
      <c r="D511" s="4" t="s">
        <v>18</v>
      </c>
      <c r="E511" s="4" t="s">
        <v>25</v>
      </c>
      <c r="F511" s="9">
        <v>23</v>
      </c>
      <c r="G511" s="10">
        <v>848</v>
      </c>
      <c r="H511" s="11">
        <v>0</v>
      </c>
      <c r="I511" s="10">
        <f t="shared" si="42"/>
        <v>19504</v>
      </c>
      <c r="J511" s="10">
        <f t="shared" si="43"/>
        <v>0</v>
      </c>
      <c r="K511" s="10">
        <f t="shared" si="44"/>
        <v>19504</v>
      </c>
      <c r="L511" s="11">
        <v>0.05</v>
      </c>
      <c r="M511" s="10">
        <f t="shared" si="45"/>
        <v>975.2</v>
      </c>
      <c r="N511" s="10">
        <f t="shared" si="46"/>
        <v>20479.2</v>
      </c>
      <c r="O511" s="10">
        <v>619</v>
      </c>
      <c r="P511" s="10">
        <f t="shared" si="47"/>
        <v>5267</v>
      </c>
      <c r="Q511" s="12">
        <v>45975</v>
      </c>
    </row>
    <row r="512" spans="1:17" x14ac:dyDescent="0.25">
      <c r="A512" s="4">
        <v>366</v>
      </c>
      <c r="B512" s="4" t="s">
        <v>23</v>
      </c>
      <c r="C512" s="4" t="s">
        <v>24</v>
      </c>
      <c r="D512" s="4" t="s">
        <v>18</v>
      </c>
      <c r="E512" s="4" t="s">
        <v>37</v>
      </c>
      <c r="F512" s="9">
        <v>17</v>
      </c>
      <c r="G512" s="10">
        <v>714</v>
      </c>
      <c r="H512" s="11">
        <v>0.05</v>
      </c>
      <c r="I512" s="10">
        <f t="shared" si="42"/>
        <v>12138</v>
      </c>
      <c r="J512" s="10">
        <f t="shared" si="43"/>
        <v>606.9</v>
      </c>
      <c r="K512" s="10">
        <f t="shared" si="44"/>
        <v>11531.1</v>
      </c>
      <c r="L512" s="11">
        <v>0.05</v>
      </c>
      <c r="M512" s="10">
        <f t="shared" si="45"/>
        <v>576.55500000000006</v>
      </c>
      <c r="N512" s="10">
        <f t="shared" si="46"/>
        <v>12107.655000000001</v>
      </c>
      <c r="O512" s="10">
        <v>368.72</v>
      </c>
      <c r="P512" s="10">
        <f t="shared" si="47"/>
        <v>5262.86</v>
      </c>
      <c r="Q512" s="12">
        <v>45814</v>
      </c>
    </row>
    <row r="513" spans="1:17" x14ac:dyDescent="0.25">
      <c r="A513" s="4">
        <v>2810</v>
      </c>
      <c r="B513" s="4" t="s">
        <v>34</v>
      </c>
      <c r="C513" s="4" t="s">
        <v>24</v>
      </c>
      <c r="D513" s="4" t="s">
        <v>26</v>
      </c>
      <c r="E513" s="4" t="s">
        <v>37</v>
      </c>
      <c r="F513" s="9">
        <v>22</v>
      </c>
      <c r="G513" s="10">
        <v>1169</v>
      </c>
      <c r="H513" s="11">
        <v>0.15</v>
      </c>
      <c r="I513" s="10">
        <f t="shared" si="42"/>
        <v>25718</v>
      </c>
      <c r="J513" s="10">
        <f t="shared" si="43"/>
        <v>3857.7</v>
      </c>
      <c r="K513" s="10">
        <f t="shared" si="44"/>
        <v>21860.3</v>
      </c>
      <c r="L513" s="11">
        <v>0.05</v>
      </c>
      <c r="M513" s="10">
        <f t="shared" si="45"/>
        <v>1093.0150000000001</v>
      </c>
      <c r="N513" s="10">
        <f t="shared" si="46"/>
        <v>22953.314999999999</v>
      </c>
      <c r="O513" s="10">
        <v>754.72</v>
      </c>
      <c r="P513" s="10">
        <f t="shared" si="47"/>
        <v>5256.4599999999991</v>
      </c>
      <c r="Q513" s="12">
        <v>45814</v>
      </c>
    </row>
    <row r="514" spans="1:17" x14ac:dyDescent="0.25">
      <c r="A514" s="4">
        <v>3846</v>
      </c>
      <c r="B514" s="4" t="s">
        <v>34</v>
      </c>
      <c r="C514" s="4" t="s">
        <v>24</v>
      </c>
      <c r="D514" s="4" t="s">
        <v>26</v>
      </c>
      <c r="E514" s="4" t="s">
        <v>25</v>
      </c>
      <c r="F514" s="9">
        <v>25</v>
      </c>
      <c r="G514" s="10">
        <v>1055</v>
      </c>
      <c r="H514" s="11">
        <v>0.15</v>
      </c>
      <c r="I514" s="10">
        <f t="shared" ref="I514:I577" si="48">F514*G514</f>
        <v>26375</v>
      </c>
      <c r="J514" s="10">
        <f t="shared" ref="J514:J577" si="49">I514*H514</f>
        <v>3956.25</v>
      </c>
      <c r="K514" s="10">
        <f t="shared" ref="K514:K577" si="50">I514-J514</f>
        <v>22418.75</v>
      </c>
      <c r="L514" s="11">
        <v>0.05</v>
      </c>
      <c r="M514" s="10">
        <f t="shared" ref="M514:M577" si="51">K514*L514</f>
        <v>1120.9375</v>
      </c>
      <c r="N514" s="10">
        <f t="shared" ref="N514:N577" si="52">K514+M514</f>
        <v>23539.6875</v>
      </c>
      <c r="O514" s="10">
        <v>686.5</v>
      </c>
      <c r="P514" s="10">
        <f t="shared" ref="P514:P577" si="53">K514-(O514*F514)</f>
        <v>5256.25</v>
      </c>
      <c r="Q514" s="12">
        <v>45898</v>
      </c>
    </row>
    <row r="515" spans="1:17" x14ac:dyDescent="0.25">
      <c r="A515" s="4">
        <v>4562</v>
      </c>
      <c r="B515" s="4" t="s">
        <v>16</v>
      </c>
      <c r="C515" s="4" t="s">
        <v>21</v>
      </c>
      <c r="D515" s="4" t="s">
        <v>28</v>
      </c>
      <c r="E515" s="4" t="s">
        <v>29</v>
      </c>
      <c r="F515" s="9">
        <v>16</v>
      </c>
      <c r="G515" s="10">
        <v>842</v>
      </c>
      <c r="H515" s="11">
        <v>0.1</v>
      </c>
      <c r="I515" s="10">
        <f t="shared" si="48"/>
        <v>13472</v>
      </c>
      <c r="J515" s="10">
        <f t="shared" si="49"/>
        <v>1347.2</v>
      </c>
      <c r="K515" s="10">
        <f t="shared" si="50"/>
        <v>12124.8</v>
      </c>
      <c r="L515" s="11">
        <v>0.05</v>
      </c>
      <c r="M515" s="10">
        <f t="shared" si="51"/>
        <v>606.24</v>
      </c>
      <c r="N515" s="10">
        <f t="shared" si="52"/>
        <v>12731.039999999999</v>
      </c>
      <c r="O515" s="10">
        <v>429.39</v>
      </c>
      <c r="P515" s="10">
        <f t="shared" si="53"/>
        <v>5254.5599999999995</v>
      </c>
      <c r="Q515" s="12">
        <v>46017</v>
      </c>
    </row>
    <row r="516" spans="1:17" x14ac:dyDescent="0.25">
      <c r="A516" s="4">
        <v>4706</v>
      </c>
      <c r="B516" s="4" t="s">
        <v>35</v>
      </c>
      <c r="C516" s="4" t="s">
        <v>17</v>
      </c>
      <c r="D516" s="4" t="s">
        <v>18</v>
      </c>
      <c r="E516" s="4" t="s">
        <v>29</v>
      </c>
      <c r="F516" s="9">
        <v>16</v>
      </c>
      <c r="G516" s="10">
        <v>1070</v>
      </c>
      <c r="H516" s="11">
        <v>0.05</v>
      </c>
      <c r="I516" s="10">
        <f t="shared" si="48"/>
        <v>17120</v>
      </c>
      <c r="J516" s="10">
        <f t="shared" si="49"/>
        <v>856</v>
      </c>
      <c r="K516" s="10">
        <f t="shared" si="50"/>
        <v>16264</v>
      </c>
      <c r="L516" s="11">
        <v>0.05</v>
      </c>
      <c r="M516" s="10">
        <f t="shared" si="51"/>
        <v>813.2</v>
      </c>
      <c r="N516" s="10">
        <f t="shared" si="52"/>
        <v>17077.2</v>
      </c>
      <c r="O516" s="10">
        <v>688.42</v>
      </c>
      <c r="P516" s="10">
        <f t="shared" si="53"/>
        <v>5249.2800000000007</v>
      </c>
      <c r="Q516" s="12">
        <v>45867</v>
      </c>
    </row>
    <row r="517" spans="1:17" x14ac:dyDescent="0.25">
      <c r="A517" s="4">
        <v>3176</v>
      </c>
      <c r="B517" s="4" t="s">
        <v>20</v>
      </c>
      <c r="C517" s="4" t="s">
        <v>17</v>
      </c>
      <c r="D517" s="4" t="s">
        <v>26</v>
      </c>
      <c r="E517" s="4" t="s">
        <v>29</v>
      </c>
      <c r="F517" s="9">
        <v>24</v>
      </c>
      <c r="G517" s="10">
        <v>640</v>
      </c>
      <c r="H517" s="11">
        <v>0.05</v>
      </c>
      <c r="I517" s="10">
        <f t="shared" si="48"/>
        <v>15360</v>
      </c>
      <c r="J517" s="10">
        <f t="shared" si="49"/>
        <v>768</v>
      </c>
      <c r="K517" s="10">
        <f t="shared" si="50"/>
        <v>14592</v>
      </c>
      <c r="L517" s="11">
        <v>0.05</v>
      </c>
      <c r="M517" s="10">
        <f t="shared" si="51"/>
        <v>729.6</v>
      </c>
      <c r="N517" s="10">
        <f t="shared" si="52"/>
        <v>15321.6</v>
      </c>
      <c r="O517" s="10">
        <v>389.47</v>
      </c>
      <c r="P517" s="10">
        <f t="shared" si="53"/>
        <v>5244.7199999999993</v>
      </c>
      <c r="Q517" s="12">
        <v>45914</v>
      </c>
    </row>
    <row r="518" spans="1:17" x14ac:dyDescent="0.25">
      <c r="A518" s="4">
        <v>708</v>
      </c>
      <c r="B518" s="4" t="s">
        <v>32</v>
      </c>
      <c r="C518" s="4" t="s">
        <v>21</v>
      </c>
      <c r="D518" s="4" t="s">
        <v>28</v>
      </c>
      <c r="E518" s="4" t="s">
        <v>30</v>
      </c>
      <c r="F518" s="9">
        <v>23</v>
      </c>
      <c r="G518" s="10">
        <v>730</v>
      </c>
      <c r="H518" s="11">
        <v>0.05</v>
      </c>
      <c r="I518" s="10">
        <f t="shared" si="48"/>
        <v>16790</v>
      </c>
      <c r="J518" s="10">
        <f t="shared" si="49"/>
        <v>839.5</v>
      </c>
      <c r="K518" s="10">
        <f t="shared" si="50"/>
        <v>15950.5</v>
      </c>
      <c r="L518" s="11">
        <v>0.05</v>
      </c>
      <c r="M518" s="10">
        <f t="shared" si="51"/>
        <v>797.52500000000009</v>
      </c>
      <c r="N518" s="10">
        <f t="shared" si="52"/>
        <v>16748.025000000001</v>
      </c>
      <c r="O518" s="10">
        <v>465.6</v>
      </c>
      <c r="P518" s="10">
        <f t="shared" si="53"/>
        <v>5241.6999999999989</v>
      </c>
      <c r="Q518" s="12">
        <v>45848</v>
      </c>
    </row>
    <row r="519" spans="1:17" x14ac:dyDescent="0.25">
      <c r="A519" s="4">
        <v>1364</v>
      </c>
      <c r="B519" s="4" t="s">
        <v>20</v>
      </c>
      <c r="C519" s="4" t="s">
        <v>17</v>
      </c>
      <c r="D519" s="4" t="s">
        <v>26</v>
      </c>
      <c r="E519" s="4" t="s">
        <v>30</v>
      </c>
      <c r="F519" s="9">
        <v>25</v>
      </c>
      <c r="G519" s="10">
        <v>729</v>
      </c>
      <c r="H519" s="11">
        <v>0.15</v>
      </c>
      <c r="I519" s="10">
        <f t="shared" si="48"/>
        <v>18225</v>
      </c>
      <c r="J519" s="10">
        <f t="shared" si="49"/>
        <v>2733.75</v>
      </c>
      <c r="K519" s="10">
        <f t="shared" si="50"/>
        <v>15491.25</v>
      </c>
      <c r="L519" s="11">
        <v>0.05</v>
      </c>
      <c r="M519" s="10">
        <f t="shared" si="51"/>
        <v>774.5625</v>
      </c>
      <c r="N519" s="10">
        <f t="shared" si="52"/>
        <v>16265.8125</v>
      </c>
      <c r="O519" s="10">
        <v>410.1</v>
      </c>
      <c r="P519" s="10">
        <f t="shared" si="53"/>
        <v>5238.75</v>
      </c>
      <c r="Q519" s="12">
        <v>45899</v>
      </c>
    </row>
    <row r="520" spans="1:17" x14ac:dyDescent="0.25">
      <c r="A520" s="4">
        <v>523</v>
      </c>
      <c r="B520" s="4" t="s">
        <v>16</v>
      </c>
      <c r="C520" s="4" t="s">
        <v>21</v>
      </c>
      <c r="D520" s="4" t="s">
        <v>28</v>
      </c>
      <c r="E520" s="4" t="s">
        <v>27</v>
      </c>
      <c r="F520" s="9">
        <v>22</v>
      </c>
      <c r="G520" s="10">
        <v>852</v>
      </c>
      <c r="H520" s="11">
        <v>0.15</v>
      </c>
      <c r="I520" s="10">
        <f t="shared" si="48"/>
        <v>18744</v>
      </c>
      <c r="J520" s="10">
        <f t="shared" si="49"/>
        <v>2811.6</v>
      </c>
      <c r="K520" s="10">
        <f t="shared" si="50"/>
        <v>15932.4</v>
      </c>
      <c r="L520" s="11">
        <v>0.05</v>
      </c>
      <c r="M520" s="10">
        <f t="shared" si="51"/>
        <v>796.62</v>
      </c>
      <c r="N520" s="10">
        <f t="shared" si="52"/>
        <v>16729.02</v>
      </c>
      <c r="O520" s="10">
        <v>486.27</v>
      </c>
      <c r="P520" s="10">
        <f t="shared" si="53"/>
        <v>5234.4600000000009</v>
      </c>
      <c r="Q520" s="12">
        <v>45717</v>
      </c>
    </row>
    <row r="521" spans="1:17" x14ac:dyDescent="0.25">
      <c r="A521" s="4">
        <v>3696</v>
      </c>
      <c r="B521" s="4" t="s">
        <v>35</v>
      </c>
      <c r="C521" s="4" t="s">
        <v>17</v>
      </c>
      <c r="D521" s="4" t="s">
        <v>33</v>
      </c>
      <c r="E521" s="4" t="s">
        <v>19</v>
      </c>
      <c r="F521" s="9">
        <v>23</v>
      </c>
      <c r="G521" s="10">
        <v>862</v>
      </c>
      <c r="H521" s="11">
        <v>0.05</v>
      </c>
      <c r="I521" s="10">
        <f t="shared" si="48"/>
        <v>19826</v>
      </c>
      <c r="J521" s="10">
        <f t="shared" si="49"/>
        <v>991.30000000000007</v>
      </c>
      <c r="K521" s="10">
        <f t="shared" si="50"/>
        <v>18834.7</v>
      </c>
      <c r="L521" s="11">
        <v>0.05</v>
      </c>
      <c r="M521" s="10">
        <f t="shared" si="51"/>
        <v>941.73500000000013</v>
      </c>
      <c r="N521" s="10">
        <f t="shared" si="52"/>
        <v>19776.435000000001</v>
      </c>
      <c r="O521" s="10">
        <v>591.41</v>
      </c>
      <c r="P521" s="10">
        <f t="shared" si="53"/>
        <v>5232.2700000000023</v>
      </c>
      <c r="Q521" s="12">
        <v>45853</v>
      </c>
    </row>
    <row r="522" spans="1:17" x14ac:dyDescent="0.25">
      <c r="A522" s="4">
        <v>4979</v>
      </c>
      <c r="B522" s="4" t="s">
        <v>38</v>
      </c>
      <c r="C522" s="4" t="s">
        <v>21</v>
      </c>
      <c r="D522" s="4" t="s">
        <v>26</v>
      </c>
      <c r="E522" s="4" t="s">
        <v>22</v>
      </c>
      <c r="F522" s="9">
        <v>16</v>
      </c>
      <c r="G522" s="10">
        <v>967</v>
      </c>
      <c r="H522" s="11">
        <v>0.15</v>
      </c>
      <c r="I522" s="10">
        <f t="shared" si="48"/>
        <v>15472</v>
      </c>
      <c r="J522" s="10">
        <f t="shared" si="49"/>
        <v>2320.7999999999997</v>
      </c>
      <c r="K522" s="10">
        <f t="shared" si="50"/>
        <v>13151.2</v>
      </c>
      <c r="L522" s="11">
        <v>0.05</v>
      </c>
      <c r="M522" s="10">
        <f t="shared" si="51"/>
        <v>657.56000000000006</v>
      </c>
      <c r="N522" s="10">
        <f t="shared" si="52"/>
        <v>13808.76</v>
      </c>
      <c r="O522" s="10">
        <v>495.04</v>
      </c>
      <c r="P522" s="10">
        <f t="shared" si="53"/>
        <v>5230.5600000000004</v>
      </c>
      <c r="Q522" s="12">
        <v>46012</v>
      </c>
    </row>
    <row r="523" spans="1:17" x14ac:dyDescent="0.25">
      <c r="A523" s="4">
        <v>4353</v>
      </c>
      <c r="B523" s="4" t="s">
        <v>20</v>
      </c>
      <c r="C523" s="4" t="s">
        <v>24</v>
      </c>
      <c r="D523" s="4" t="s">
        <v>28</v>
      </c>
      <c r="E523" s="4" t="s">
        <v>22</v>
      </c>
      <c r="F523" s="9">
        <v>9</v>
      </c>
      <c r="G523" s="10">
        <v>1193</v>
      </c>
      <c r="H523" s="11">
        <v>0</v>
      </c>
      <c r="I523" s="10">
        <f t="shared" si="48"/>
        <v>10737</v>
      </c>
      <c r="J523" s="10">
        <f t="shared" si="49"/>
        <v>0</v>
      </c>
      <c r="K523" s="10">
        <f t="shared" si="50"/>
        <v>10737</v>
      </c>
      <c r="L523" s="11">
        <v>0.05</v>
      </c>
      <c r="M523" s="10">
        <f t="shared" si="51"/>
        <v>536.85</v>
      </c>
      <c r="N523" s="10">
        <f t="shared" si="52"/>
        <v>11273.85</v>
      </c>
      <c r="O523" s="10">
        <v>611.84</v>
      </c>
      <c r="P523" s="10">
        <f t="shared" si="53"/>
        <v>5230.4399999999996</v>
      </c>
      <c r="Q523" s="12">
        <v>45755</v>
      </c>
    </row>
    <row r="524" spans="1:17" x14ac:dyDescent="0.25">
      <c r="A524" s="4">
        <v>4574</v>
      </c>
      <c r="B524" s="4" t="s">
        <v>31</v>
      </c>
      <c r="C524" s="4" t="s">
        <v>24</v>
      </c>
      <c r="D524" s="4" t="s">
        <v>33</v>
      </c>
      <c r="E524" s="4" t="s">
        <v>36</v>
      </c>
      <c r="F524" s="9">
        <v>25</v>
      </c>
      <c r="G524" s="10">
        <v>503</v>
      </c>
      <c r="H524" s="11">
        <v>0</v>
      </c>
      <c r="I524" s="10">
        <f t="shared" si="48"/>
        <v>12575</v>
      </c>
      <c r="J524" s="10">
        <f t="shared" si="49"/>
        <v>0</v>
      </c>
      <c r="K524" s="10">
        <f t="shared" si="50"/>
        <v>12575</v>
      </c>
      <c r="L524" s="11">
        <v>0.05</v>
      </c>
      <c r="M524" s="10">
        <f t="shared" si="51"/>
        <v>628.75</v>
      </c>
      <c r="N524" s="10">
        <f t="shared" si="52"/>
        <v>13203.75</v>
      </c>
      <c r="O524" s="10">
        <v>294.08</v>
      </c>
      <c r="P524" s="10">
        <f t="shared" si="53"/>
        <v>5223</v>
      </c>
      <c r="Q524" s="12">
        <v>45976</v>
      </c>
    </row>
    <row r="525" spans="1:17" x14ac:dyDescent="0.25">
      <c r="A525" s="4">
        <v>2267</v>
      </c>
      <c r="B525" s="4" t="s">
        <v>35</v>
      </c>
      <c r="C525" s="4" t="s">
        <v>21</v>
      </c>
      <c r="D525" s="4" t="s">
        <v>33</v>
      </c>
      <c r="E525" s="4" t="s">
        <v>29</v>
      </c>
      <c r="F525" s="9">
        <v>17</v>
      </c>
      <c r="G525" s="10">
        <v>806</v>
      </c>
      <c r="H525" s="11">
        <v>0.1</v>
      </c>
      <c r="I525" s="10">
        <f t="shared" si="48"/>
        <v>13702</v>
      </c>
      <c r="J525" s="10">
        <f t="shared" si="49"/>
        <v>1370.2</v>
      </c>
      <c r="K525" s="10">
        <f t="shared" si="50"/>
        <v>12331.8</v>
      </c>
      <c r="L525" s="11">
        <v>0.05</v>
      </c>
      <c r="M525" s="10">
        <f t="shared" si="51"/>
        <v>616.59</v>
      </c>
      <c r="N525" s="10">
        <f t="shared" si="52"/>
        <v>12948.39</v>
      </c>
      <c r="O525" s="10">
        <v>418.19</v>
      </c>
      <c r="P525" s="10">
        <f t="shared" si="53"/>
        <v>5222.57</v>
      </c>
      <c r="Q525" s="12">
        <v>45903</v>
      </c>
    </row>
    <row r="526" spans="1:17" x14ac:dyDescent="0.25">
      <c r="A526" s="4">
        <v>4601</v>
      </c>
      <c r="B526" s="4" t="s">
        <v>38</v>
      </c>
      <c r="C526" s="4" t="s">
        <v>21</v>
      </c>
      <c r="D526" s="4" t="s">
        <v>28</v>
      </c>
      <c r="E526" s="4" t="s">
        <v>36</v>
      </c>
      <c r="F526" s="9">
        <v>15</v>
      </c>
      <c r="G526" s="10">
        <v>705</v>
      </c>
      <c r="H526" s="11">
        <v>0</v>
      </c>
      <c r="I526" s="10">
        <f t="shared" si="48"/>
        <v>10575</v>
      </c>
      <c r="J526" s="10">
        <f t="shared" si="49"/>
        <v>0</v>
      </c>
      <c r="K526" s="10">
        <f t="shared" si="50"/>
        <v>10575</v>
      </c>
      <c r="L526" s="11">
        <v>0.05</v>
      </c>
      <c r="M526" s="10">
        <f t="shared" si="51"/>
        <v>528.75</v>
      </c>
      <c r="N526" s="10">
        <f t="shared" si="52"/>
        <v>11103.75</v>
      </c>
      <c r="O526" s="10">
        <v>357.09</v>
      </c>
      <c r="P526" s="10">
        <f t="shared" si="53"/>
        <v>5218.6500000000005</v>
      </c>
      <c r="Q526" s="12">
        <v>45938</v>
      </c>
    </row>
    <row r="527" spans="1:17" x14ac:dyDescent="0.25">
      <c r="A527" s="4">
        <v>3987</v>
      </c>
      <c r="B527" s="4" t="s">
        <v>34</v>
      </c>
      <c r="C527" s="4" t="s">
        <v>24</v>
      </c>
      <c r="D527" s="4" t="s">
        <v>28</v>
      </c>
      <c r="E527" s="4" t="s">
        <v>37</v>
      </c>
      <c r="F527" s="9">
        <v>19</v>
      </c>
      <c r="G527" s="10">
        <v>872</v>
      </c>
      <c r="H527" s="11">
        <v>0.05</v>
      </c>
      <c r="I527" s="10">
        <f t="shared" si="48"/>
        <v>16568</v>
      </c>
      <c r="J527" s="10">
        <f t="shared" si="49"/>
        <v>828.40000000000009</v>
      </c>
      <c r="K527" s="10">
        <f t="shared" si="50"/>
        <v>15739.6</v>
      </c>
      <c r="L527" s="11">
        <v>0.05</v>
      </c>
      <c r="M527" s="10">
        <f t="shared" si="51"/>
        <v>786.98</v>
      </c>
      <c r="N527" s="10">
        <f t="shared" si="52"/>
        <v>16526.580000000002</v>
      </c>
      <c r="O527" s="10">
        <v>553.88</v>
      </c>
      <c r="P527" s="10">
        <f t="shared" si="53"/>
        <v>5215.880000000001</v>
      </c>
      <c r="Q527" s="12">
        <v>45658</v>
      </c>
    </row>
    <row r="528" spans="1:17" x14ac:dyDescent="0.25">
      <c r="A528" s="4">
        <v>4780</v>
      </c>
      <c r="B528" s="4" t="s">
        <v>32</v>
      </c>
      <c r="C528" s="4" t="s">
        <v>24</v>
      </c>
      <c r="D528" s="4" t="s">
        <v>33</v>
      </c>
      <c r="E528" s="4" t="s">
        <v>22</v>
      </c>
      <c r="F528" s="9">
        <v>22</v>
      </c>
      <c r="G528" s="10">
        <v>759</v>
      </c>
      <c r="H528" s="11">
        <v>0.15</v>
      </c>
      <c r="I528" s="10">
        <f t="shared" si="48"/>
        <v>16698</v>
      </c>
      <c r="J528" s="10">
        <f t="shared" si="49"/>
        <v>2504.6999999999998</v>
      </c>
      <c r="K528" s="10">
        <f t="shared" si="50"/>
        <v>14193.3</v>
      </c>
      <c r="L528" s="11">
        <v>0.05</v>
      </c>
      <c r="M528" s="10">
        <f t="shared" si="51"/>
        <v>709.66499999999996</v>
      </c>
      <c r="N528" s="10">
        <f t="shared" si="52"/>
        <v>14902.965</v>
      </c>
      <c r="O528" s="10">
        <v>408.09</v>
      </c>
      <c r="P528" s="10">
        <f t="shared" si="53"/>
        <v>5215.32</v>
      </c>
      <c r="Q528" s="12">
        <v>46009</v>
      </c>
    </row>
    <row r="529" spans="1:17" x14ac:dyDescent="0.25">
      <c r="A529" s="4">
        <v>1730</v>
      </c>
      <c r="B529" s="4" t="s">
        <v>31</v>
      </c>
      <c r="C529" s="4" t="s">
        <v>24</v>
      </c>
      <c r="D529" s="4" t="s">
        <v>26</v>
      </c>
      <c r="E529" s="4" t="s">
        <v>30</v>
      </c>
      <c r="F529" s="9">
        <v>23</v>
      </c>
      <c r="G529" s="10">
        <v>1059</v>
      </c>
      <c r="H529" s="11">
        <v>0</v>
      </c>
      <c r="I529" s="10">
        <f t="shared" si="48"/>
        <v>24357</v>
      </c>
      <c r="J529" s="10">
        <f t="shared" si="49"/>
        <v>0</v>
      </c>
      <c r="K529" s="10">
        <f t="shared" si="50"/>
        <v>24357</v>
      </c>
      <c r="L529" s="11">
        <v>0.05</v>
      </c>
      <c r="M529" s="10">
        <f t="shared" si="51"/>
        <v>1217.8500000000001</v>
      </c>
      <c r="N529" s="10">
        <f t="shared" si="52"/>
        <v>25574.85</v>
      </c>
      <c r="O529" s="10">
        <v>832.26</v>
      </c>
      <c r="P529" s="10">
        <f t="shared" si="53"/>
        <v>5215.0200000000004</v>
      </c>
      <c r="Q529" s="12">
        <v>45732</v>
      </c>
    </row>
    <row r="530" spans="1:17" x14ac:dyDescent="0.25">
      <c r="A530" s="4">
        <v>1321</v>
      </c>
      <c r="B530" s="4" t="s">
        <v>35</v>
      </c>
      <c r="C530" s="4" t="s">
        <v>21</v>
      </c>
      <c r="D530" s="4" t="s">
        <v>18</v>
      </c>
      <c r="E530" s="4" t="s">
        <v>27</v>
      </c>
      <c r="F530" s="9">
        <v>22</v>
      </c>
      <c r="G530" s="10">
        <v>542</v>
      </c>
      <c r="H530" s="11">
        <v>0</v>
      </c>
      <c r="I530" s="10">
        <f t="shared" si="48"/>
        <v>11924</v>
      </c>
      <c r="J530" s="10">
        <f t="shared" si="49"/>
        <v>0</v>
      </c>
      <c r="K530" s="10">
        <f t="shared" si="50"/>
        <v>11924</v>
      </c>
      <c r="L530" s="11">
        <v>0.05</v>
      </c>
      <c r="M530" s="10">
        <f t="shared" si="51"/>
        <v>596.20000000000005</v>
      </c>
      <c r="N530" s="10">
        <f t="shared" si="52"/>
        <v>12520.2</v>
      </c>
      <c r="O530" s="10">
        <v>305.04000000000002</v>
      </c>
      <c r="P530" s="10">
        <f t="shared" si="53"/>
        <v>5213.12</v>
      </c>
      <c r="Q530" s="12">
        <v>45833</v>
      </c>
    </row>
    <row r="531" spans="1:17" x14ac:dyDescent="0.25">
      <c r="A531" s="4">
        <v>1577</v>
      </c>
      <c r="B531" s="4" t="s">
        <v>34</v>
      </c>
      <c r="C531" s="4" t="s">
        <v>17</v>
      </c>
      <c r="D531" s="4" t="s">
        <v>18</v>
      </c>
      <c r="E531" s="4" t="s">
        <v>27</v>
      </c>
      <c r="F531" s="9">
        <v>19</v>
      </c>
      <c r="G531" s="10">
        <v>1146</v>
      </c>
      <c r="H531" s="11">
        <v>0</v>
      </c>
      <c r="I531" s="10">
        <f t="shared" si="48"/>
        <v>21774</v>
      </c>
      <c r="J531" s="10">
        <f t="shared" si="49"/>
        <v>0</v>
      </c>
      <c r="K531" s="10">
        <f t="shared" si="50"/>
        <v>21774</v>
      </c>
      <c r="L531" s="11">
        <v>0.05</v>
      </c>
      <c r="M531" s="10">
        <f t="shared" si="51"/>
        <v>1088.7</v>
      </c>
      <c r="N531" s="10">
        <f t="shared" si="52"/>
        <v>22862.7</v>
      </c>
      <c r="O531" s="10">
        <v>871.9</v>
      </c>
      <c r="P531" s="10">
        <f t="shared" si="53"/>
        <v>5207.9000000000015</v>
      </c>
      <c r="Q531" s="12">
        <v>45665</v>
      </c>
    </row>
    <row r="532" spans="1:17" x14ac:dyDescent="0.25">
      <c r="A532" s="4">
        <v>591</v>
      </c>
      <c r="B532" s="4" t="s">
        <v>20</v>
      </c>
      <c r="C532" s="4" t="s">
        <v>21</v>
      </c>
      <c r="D532" s="4" t="s">
        <v>28</v>
      </c>
      <c r="E532" s="4" t="s">
        <v>36</v>
      </c>
      <c r="F532" s="9">
        <v>16</v>
      </c>
      <c r="G532" s="10">
        <v>900</v>
      </c>
      <c r="H532" s="11">
        <v>0</v>
      </c>
      <c r="I532" s="10">
        <f t="shared" si="48"/>
        <v>14400</v>
      </c>
      <c r="J532" s="10">
        <f t="shared" si="49"/>
        <v>0</v>
      </c>
      <c r="K532" s="10">
        <f t="shared" si="50"/>
        <v>14400</v>
      </c>
      <c r="L532" s="11">
        <v>0.05</v>
      </c>
      <c r="M532" s="10">
        <f t="shared" si="51"/>
        <v>720</v>
      </c>
      <c r="N532" s="10">
        <f t="shared" si="52"/>
        <v>15120</v>
      </c>
      <c r="O532" s="10">
        <v>574.64</v>
      </c>
      <c r="P532" s="10">
        <f t="shared" si="53"/>
        <v>5205.76</v>
      </c>
      <c r="Q532" s="12">
        <v>46016</v>
      </c>
    </row>
    <row r="533" spans="1:17" x14ac:dyDescent="0.25">
      <c r="A533" s="4">
        <v>1620</v>
      </c>
      <c r="B533" s="4" t="s">
        <v>20</v>
      </c>
      <c r="C533" s="4" t="s">
        <v>24</v>
      </c>
      <c r="D533" s="4" t="s">
        <v>18</v>
      </c>
      <c r="E533" s="4" t="s">
        <v>25</v>
      </c>
      <c r="F533" s="9">
        <v>23</v>
      </c>
      <c r="G533" s="10">
        <v>604</v>
      </c>
      <c r="H533" s="11">
        <v>0.05</v>
      </c>
      <c r="I533" s="10">
        <f t="shared" si="48"/>
        <v>13892</v>
      </c>
      <c r="J533" s="10">
        <f t="shared" si="49"/>
        <v>694.6</v>
      </c>
      <c r="K533" s="10">
        <f t="shared" si="50"/>
        <v>13197.4</v>
      </c>
      <c r="L533" s="11">
        <v>0.05</v>
      </c>
      <c r="M533" s="10">
        <f t="shared" si="51"/>
        <v>659.87</v>
      </c>
      <c r="N533" s="10">
        <f t="shared" si="52"/>
        <v>13857.27</v>
      </c>
      <c r="O533" s="10">
        <v>347.49</v>
      </c>
      <c r="P533" s="10">
        <f t="shared" si="53"/>
        <v>5205.1299999999992</v>
      </c>
      <c r="Q533" s="12">
        <v>45880</v>
      </c>
    </row>
    <row r="534" spans="1:17" x14ac:dyDescent="0.25">
      <c r="A534" s="4">
        <v>2253</v>
      </c>
      <c r="B534" s="4" t="s">
        <v>35</v>
      </c>
      <c r="C534" s="4" t="s">
        <v>17</v>
      </c>
      <c r="D534" s="4" t="s">
        <v>28</v>
      </c>
      <c r="E534" s="4" t="s">
        <v>30</v>
      </c>
      <c r="F534" s="9">
        <v>25</v>
      </c>
      <c r="G534" s="10">
        <v>562</v>
      </c>
      <c r="H534" s="11">
        <v>0.1</v>
      </c>
      <c r="I534" s="10">
        <f t="shared" si="48"/>
        <v>14050</v>
      </c>
      <c r="J534" s="10">
        <f t="shared" si="49"/>
        <v>1405</v>
      </c>
      <c r="K534" s="10">
        <f t="shared" si="50"/>
        <v>12645</v>
      </c>
      <c r="L534" s="11">
        <v>0.05</v>
      </c>
      <c r="M534" s="10">
        <f t="shared" si="51"/>
        <v>632.25</v>
      </c>
      <c r="N534" s="10">
        <f t="shared" si="52"/>
        <v>13277.25</v>
      </c>
      <c r="O534" s="10">
        <v>297.64999999999998</v>
      </c>
      <c r="P534" s="10">
        <f t="shared" si="53"/>
        <v>5203.7500000000009</v>
      </c>
      <c r="Q534" s="12">
        <v>45692</v>
      </c>
    </row>
    <row r="535" spans="1:17" x14ac:dyDescent="0.25">
      <c r="A535" s="4">
        <v>743</v>
      </c>
      <c r="B535" s="4" t="s">
        <v>34</v>
      </c>
      <c r="C535" s="4" t="s">
        <v>24</v>
      </c>
      <c r="D535" s="4" t="s">
        <v>33</v>
      </c>
      <c r="E535" s="4" t="s">
        <v>36</v>
      </c>
      <c r="F535" s="9">
        <v>19</v>
      </c>
      <c r="G535" s="10">
        <v>681</v>
      </c>
      <c r="H535" s="11">
        <v>0</v>
      </c>
      <c r="I535" s="10">
        <f t="shared" si="48"/>
        <v>12939</v>
      </c>
      <c r="J535" s="10">
        <f t="shared" si="49"/>
        <v>0</v>
      </c>
      <c r="K535" s="10">
        <f t="shared" si="50"/>
        <v>12939</v>
      </c>
      <c r="L535" s="11">
        <v>0.05</v>
      </c>
      <c r="M535" s="10">
        <f t="shared" si="51"/>
        <v>646.95000000000005</v>
      </c>
      <c r="N535" s="10">
        <f t="shared" si="52"/>
        <v>13585.95</v>
      </c>
      <c r="O535" s="10">
        <v>407.44</v>
      </c>
      <c r="P535" s="10">
        <f t="shared" si="53"/>
        <v>5197.6400000000003</v>
      </c>
      <c r="Q535" s="12">
        <v>45667</v>
      </c>
    </row>
    <row r="536" spans="1:17" x14ac:dyDescent="0.25">
      <c r="A536" s="4">
        <v>4786</v>
      </c>
      <c r="B536" s="4" t="s">
        <v>31</v>
      </c>
      <c r="C536" s="4" t="s">
        <v>21</v>
      </c>
      <c r="D536" s="4" t="s">
        <v>18</v>
      </c>
      <c r="E536" s="4" t="s">
        <v>27</v>
      </c>
      <c r="F536" s="9">
        <v>16</v>
      </c>
      <c r="G536" s="10">
        <v>1042</v>
      </c>
      <c r="H536" s="11">
        <v>0</v>
      </c>
      <c r="I536" s="10">
        <f t="shared" si="48"/>
        <v>16672</v>
      </c>
      <c r="J536" s="10">
        <f t="shared" si="49"/>
        <v>0</v>
      </c>
      <c r="K536" s="10">
        <f t="shared" si="50"/>
        <v>16672</v>
      </c>
      <c r="L536" s="11">
        <v>0.05</v>
      </c>
      <c r="M536" s="10">
        <f t="shared" si="51"/>
        <v>833.6</v>
      </c>
      <c r="N536" s="10">
        <f t="shared" si="52"/>
        <v>17505.599999999999</v>
      </c>
      <c r="O536" s="10">
        <v>717.28</v>
      </c>
      <c r="P536" s="10">
        <f t="shared" si="53"/>
        <v>5195.5200000000004</v>
      </c>
      <c r="Q536" s="12">
        <v>45663</v>
      </c>
    </row>
    <row r="537" spans="1:17" x14ac:dyDescent="0.25">
      <c r="A537" s="4">
        <v>3551</v>
      </c>
      <c r="B537" s="4" t="s">
        <v>32</v>
      </c>
      <c r="C537" s="4" t="s">
        <v>17</v>
      </c>
      <c r="D537" s="4" t="s">
        <v>18</v>
      </c>
      <c r="E537" s="4" t="s">
        <v>22</v>
      </c>
      <c r="F537" s="9">
        <v>23</v>
      </c>
      <c r="G537" s="10">
        <v>590</v>
      </c>
      <c r="H537" s="11">
        <v>0</v>
      </c>
      <c r="I537" s="10">
        <f t="shared" si="48"/>
        <v>13570</v>
      </c>
      <c r="J537" s="10">
        <f t="shared" si="49"/>
        <v>0</v>
      </c>
      <c r="K537" s="10">
        <f t="shared" si="50"/>
        <v>13570</v>
      </c>
      <c r="L537" s="11">
        <v>0.05</v>
      </c>
      <c r="M537" s="10">
        <f t="shared" si="51"/>
        <v>678.5</v>
      </c>
      <c r="N537" s="10">
        <f t="shared" si="52"/>
        <v>14248.5</v>
      </c>
      <c r="O537" s="10">
        <v>364.64</v>
      </c>
      <c r="P537" s="10">
        <f t="shared" si="53"/>
        <v>5183.2800000000007</v>
      </c>
      <c r="Q537" s="12">
        <v>45720</v>
      </c>
    </row>
    <row r="538" spans="1:17" x14ac:dyDescent="0.25">
      <c r="A538" s="4">
        <v>2018</v>
      </c>
      <c r="B538" s="4" t="s">
        <v>38</v>
      </c>
      <c r="C538" s="4" t="s">
        <v>17</v>
      </c>
      <c r="D538" s="4" t="s">
        <v>18</v>
      </c>
      <c r="E538" s="4" t="s">
        <v>27</v>
      </c>
      <c r="F538" s="9">
        <v>23</v>
      </c>
      <c r="G538" s="10">
        <v>1067</v>
      </c>
      <c r="H538" s="11">
        <v>0.05</v>
      </c>
      <c r="I538" s="10">
        <f t="shared" si="48"/>
        <v>24541</v>
      </c>
      <c r="J538" s="10">
        <f t="shared" si="49"/>
        <v>1227.05</v>
      </c>
      <c r="K538" s="10">
        <f t="shared" si="50"/>
        <v>23313.95</v>
      </c>
      <c r="L538" s="11">
        <v>0.05</v>
      </c>
      <c r="M538" s="10">
        <f t="shared" si="51"/>
        <v>1165.6975</v>
      </c>
      <c r="N538" s="10">
        <f t="shared" si="52"/>
        <v>24479.647499999999</v>
      </c>
      <c r="O538" s="10">
        <v>788.49</v>
      </c>
      <c r="P538" s="10">
        <f t="shared" si="53"/>
        <v>5178.68</v>
      </c>
      <c r="Q538" s="12">
        <v>45748</v>
      </c>
    </row>
    <row r="539" spans="1:17" x14ac:dyDescent="0.25">
      <c r="A539" s="4">
        <v>4185</v>
      </c>
      <c r="B539" s="4" t="s">
        <v>35</v>
      </c>
      <c r="C539" s="4" t="s">
        <v>21</v>
      </c>
      <c r="D539" s="4" t="s">
        <v>18</v>
      </c>
      <c r="E539" s="4" t="s">
        <v>25</v>
      </c>
      <c r="F539" s="9">
        <v>23</v>
      </c>
      <c r="G539" s="10">
        <v>640</v>
      </c>
      <c r="H539" s="11">
        <v>0.1</v>
      </c>
      <c r="I539" s="10">
        <f t="shared" si="48"/>
        <v>14720</v>
      </c>
      <c r="J539" s="10">
        <f t="shared" si="49"/>
        <v>1472</v>
      </c>
      <c r="K539" s="10">
        <f t="shared" si="50"/>
        <v>13248</v>
      </c>
      <c r="L539" s="11">
        <v>0.05</v>
      </c>
      <c r="M539" s="10">
        <f t="shared" si="51"/>
        <v>662.40000000000009</v>
      </c>
      <c r="N539" s="10">
        <f t="shared" si="52"/>
        <v>13910.4</v>
      </c>
      <c r="O539" s="10">
        <v>350.91</v>
      </c>
      <c r="P539" s="10">
        <f t="shared" si="53"/>
        <v>5177.07</v>
      </c>
      <c r="Q539" s="12">
        <v>45886</v>
      </c>
    </row>
    <row r="540" spans="1:17" x14ac:dyDescent="0.25">
      <c r="A540" s="4">
        <v>2175</v>
      </c>
      <c r="B540" s="4" t="s">
        <v>34</v>
      </c>
      <c r="C540" s="4" t="s">
        <v>21</v>
      </c>
      <c r="D540" s="4" t="s">
        <v>28</v>
      </c>
      <c r="E540" s="4" t="s">
        <v>19</v>
      </c>
      <c r="F540" s="9">
        <v>20</v>
      </c>
      <c r="G540" s="10">
        <v>526</v>
      </c>
      <c r="H540" s="11">
        <v>0</v>
      </c>
      <c r="I540" s="10">
        <f t="shared" si="48"/>
        <v>10520</v>
      </c>
      <c r="J540" s="10">
        <f t="shared" si="49"/>
        <v>0</v>
      </c>
      <c r="K540" s="10">
        <f t="shared" si="50"/>
        <v>10520</v>
      </c>
      <c r="L540" s="11">
        <v>0.05</v>
      </c>
      <c r="M540" s="10">
        <f t="shared" si="51"/>
        <v>526</v>
      </c>
      <c r="N540" s="10">
        <f t="shared" si="52"/>
        <v>11046</v>
      </c>
      <c r="O540" s="10">
        <v>267.25</v>
      </c>
      <c r="P540" s="10">
        <f t="shared" si="53"/>
        <v>5175</v>
      </c>
      <c r="Q540" s="12">
        <v>45939</v>
      </c>
    </row>
    <row r="541" spans="1:17" x14ac:dyDescent="0.25">
      <c r="A541" s="4">
        <v>1441</v>
      </c>
      <c r="B541" s="4" t="s">
        <v>16</v>
      </c>
      <c r="C541" s="4" t="s">
        <v>17</v>
      </c>
      <c r="D541" s="4" t="s">
        <v>33</v>
      </c>
      <c r="E541" s="4" t="s">
        <v>30</v>
      </c>
      <c r="F541" s="9">
        <v>25</v>
      </c>
      <c r="G541" s="10">
        <v>675</v>
      </c>
      <c r="H541" s="11">
        <v>0.15</v>
      </c>
      <c r="I541" s="10">
        <f t="shared" si="48"/>
        <v>16875</v>
      </c>
      <c r="J541" s="10">
        <f t="shared" si="49"/>
        <v>2531.25</v>
      </c>
      <c r="K541" s="10">
        <f t="shared" si="50"/>
        <v>14343.75</v>
      </c>
      <c r="L541" s="11">
        <v>0.05</v>
      </c>
      <c r="M541" s="10">
        <f t="shared" si="51"/>
        <v>717.1875</v>
      </c>
      <c r="N541" s="10">
        <f t="shared" si="52"/>
        <v>15060.9375</v>
      </c>
      <c r="O541" s="10">
        <v>366.96</v>
      </c>
      <c r="P541" s="10">
        <f t="shared" si="53"/>
        <v>5169.75</v>
      </c>
      <c r="Q541" s="12">
        <v>45869</v>
      </c>
    </row>
    <row r="542" spans="1:17" x14ac:dyDescent="0.25">
      <c r="A542" s="4">
        <v>4570</v>
      </c>
      <c r="B542" s="4" t="s">
        <v>35</v>
      </c>
      <c r="C542" s="4" t="s">
        <v>17</v>
      </c>
      <c r="D542" s="4" t="s">
        <v>18</v>
      </c>
      <c r="E542" s="4" t="s">
        <v>30</v>
      </c>
      <c r="F542" s="9">
        <v>25</v>
      </c>
      <c r="G542" s="10">
        <v>825</v>
      </c>
      <c r="H542" s="11">
        <v>0</v>
      </c>
      <c r="I542" s="10">
        <f t="shared" si="48"/>
        <v>20625</v>
      </c>
      <c r="J542" s="10">
        <f t="shared" si="49"/>
        <v>0</v>
      </c>
      <c r="K542" s="10">
        <f t="shared" si="50"/>
        <v>20625</v>
      </c>
      <c r="L542" s="11">
        <v>0.05</v>
      </c>
      <c r="M542" s="10">
        <f t="shared" si="51"/>
        <v>1031.25</v>
      </c>
      <c r="N542" s="10">
        <f t="shared" si="52"/>
        <v>21656.25</v>
      </c>
      <c r="O542" s="10">
        <v>619.03</v>
      </c>
      <c r="P542" s="10">
        <f t="shared" si="53"/>
        <v>5149.25</v>
      </c>
      <c r="Q542" s="12">
        <v>45685</v>
      </c>
    </row>
    <row r="543" spans="1:17" x14ac:dyDescent="0.25">
      <c r="A543" s="4">
        <v>1278</v>
      </c>
      <c r="B543" s="4" t="s">
        <v>35</v>
      </c>
      <c r="C543" s="4" t="s">
        <v>24</v>
      </c>
      <c r="D543" s="4" t="s">
        <v>33</v>
      </c>
      <c r="E543" s="4" t="s">
        <v>30</v>
      </c>
      <c r="F543" s="9">
        <v>16</v>
      </c>
      <c r="G543" s="10">
        <v>745</v>
      </c>
      <c r="H543" s="11">
        <v>0.05</v>
      </c>
      <c r="I543" s="10">
        <f t="shared" si="48"/>
        <v>11920</v>
      </c>
      <c r="J543" s="10">
        <f t="shared" si="49"/>
        <v>596</v>
      </c>
      <c r="K543" s="10">
        <f t="shared" si="50"/>
        <v>11324</v>
      </c>
      <c r="L543" s="11">
        <v>0.05</v>
      </c>
      <c r="M543" s="10">
        <f t="shared" si="51"/>
        <v>566.20000000000005</v>
      </c>
      <c r="N543" s="10">
        <f t="shared" si="52"/>
        <v>11890.2</v>
      </c>
      <c r="O543" s="10">
        <v>386</v>
      </c>
      <c r="P543" s="10">
        <f t="shared" si="53"/>
        <v>5148</v>
      </c>
      <c r="Q543" s="12">
        <v>45923</v>
      </c>
    </row>
    <row r="544" spans="1:17" x14ac:dyDescent="0.25">
      <c r="A544" s="4">
        <v>422</v>
      </c>
      <c r="B544" s="4" t="s">
        <v>16</v>
      </c>
      <c r="C544" s="4" t="s">
        <v>21</v>
      </c>
      <c r="D544" s="4" t="s">
        <v>28</v>
      </c>
      <c r="E544" s="4" t="s">
        <v>25</v>
      </c>
      <c r="F544" s="9">
        <v>21</v>
      </c>
      <c r="G544" s="10">
        <v>529</v>
      </c>
      <c r="H544" s="11">
        <v>0</v>
      </c>
      <c r="I544" s="10">
        <f t="shared" si="48"/>
        <v>11109</v>
      </c>
      <c r="J544" s="10">
        <f t="shared" si="49"/>
        <v>0</v>
      </c>
      <c r="K544" s="10">
        <f t="shared" si="50"/>
        <v>11109</v>
      </c>
      <c r="L544" s="11">
        <v>0.05</v>
      </c>
      <c r="M544" s="10">
        <f t="shared" si="51"/>
        <v>555.45000000000005</v>
      </c>
      <c r="N544" s="10">
        <f t="shared" si="52"/>
        <v>11664.45</v>
      </c>
      <c r="O544" s="10">
        <v>283.86</v>
      </c>
      <c r="P544" s="10">
        <f t="shared" si="53"/>
        <v>5147.9399999999996</v>
      </c>
      <c r="Q544" s="12">
        <v>45853</v>
      </c>
    </row>
    <row r="545" spans="1:17" x14ac:dyDescent="0.25">
      <c r="A545" s="4">
        <v>2728</v>
      </c>
      <c r="B545" s="4" t="s">
        <v>32</v>
      </c>
      <c r="C545" s="4" t="s">
        <v>21</v>
      </c>
      <c r="D545" s="4" t="s">
        <v>33</v>
      </c>
      <c r="E545" s="4" t="s">
        <v>36</v>
      </c>
      <c r="F545" s="9">
        <v>20</v>
      </c>
      <c r="G545" s="10">
        <v>1098</v>
      </c>
      <c r="H545" s="11">
        <v>0.1</v>
      </c>
      <c r="I545" s="10">
        <f t="shared" si="48"/>
        <v>21960</v>
      </c>
      <c r="J545" s="10">
        <f t="shared" si="49"/>
        <v>2196</v>
      </c>
      <c r="K545" s="10">
        <f t="shared" si="50"/>
        <v>19764</v>
      </c>
      <c r="L545" s="11">
        <v>0.05</v>
      </c>
      <c r="M545" s="10">
        <f t="shared" si="51"/>
        <v>988.2</v>
      </c>
      <c r="N545" s="10">
        <f t="shared" si="52"/>
        <v>20752.2</v>
      </c>
      <c r="O545" s="10">
        <v>730.81</v>
      </c>
      <c r="P545" s="10">
        <f t="shared" si="53"/>
        <v>5147.8000000000011</v>
      </c>
      <c r="Q545" s="12">
        <v>45689</v>
      </c>
    </row>
    <row r="546" spans="1:17" x14ac:dyDescent="0.25">
      <c r="A546" s="4">
        <v>566</v>
      </c>
      <c r="B546" s="4" t="s">
        <v>35</v>
      </c>
      <c r="C546" s="4" t="s">
        <v>24</v>
      </c>
      <c r="D546" s="4" t="s">
        <v>18</v>
      </c>
      <c r="E546" s="4" t="s">
        <v>27</v>
      </c>
      <c r="F546" s="9">
        <v>15</v>
      </c>
      <c r="G546" s="10">
        <v>1090</v>
      </c>
      <c r="H546" s="11">
        <v>0.1</v>
      </c>
      <c r="I546" s="10">
        <f t="shared" si="48"/>
        <v>16350</v>
      </c>
      <c r="J546" s="10">
        <f t="shared" si="49"/>
        <v>1635</v>
      </c>
      <c r="K546" s="10">
        <f t="shared" si="50"/>
        <v>14715</v>
      </c>
      <c r="L546" s="11">
        <v>0.05</v>
      </c>
      <c r="M546" s="10">
        <f t="shared" si="51"/>
        <v>735.75</v>
      </c>
      <c r="N546" s="10">
        <f t="shared" si="52"/>
        <v>15450.75</v>
      </c>
      <c r="O546" s="10">
        <v>638.09</v>
      </c>
      <c r="P546" s="10">
        <f t="shared" si="53"/>
        <v>5143.6499999999996</v>
      </c>
      <c r="Q546" s="12">
        <v>45934</v>
      </c>
    </row>
    <row r="547" spans="1:17" x14ac:dyDescent="0.25">
      <c r="A547" s="4">
        <v>80</v>
      </c>
      <c r="B547" s="4" t="s">
        <v>35</v>
      </c>
      <c r="C547" s="4" t="s">
        <v>17</v>
      </c>
      <c r="D547" s="4" t="s">
        <v>18</v>
      </c>
      <c r="E547" s="4" t="s">
        <v>27</v>
      </c>
      <c r="F547" s="9">
        <v>17</v>
      </c>
      <c r="G547" s="10">
        <v>1181</v>
      </c>
      <c r="H547" s="11">
        <v>0</v>
      </c>
      <c r="I547" s="10">
        <f t="shared" si="48"/>
        <v>20077</v>
      </c>
      <c r="J547" s="10">
        <f t="shared" si="49"/>
        <v>0</v>
      </c>
      <c r="K547" s="10">
        <f t="shared" si="50"/>
        <v>20077</v>
      </c>
      <c r="L547" s="11">
        <v>0.05</v>
      </c>
      <c r="M547" s="10">
        <f t="shared" si="51"/>
        <v>1003.85</v>
      </c>
      <c r="N547" s="10">
        <f t="shared" si="52"/>
        <v>21080.85</v>
      </c>
      <c r="O547" s="10">
        <v>878.46</v>
      </c>
      <c r="P547" s="10">
        <f t="shared" si="53"/>
        <v>5143.18</v>
      </c>
      <c r="Q547" s="12">
        <v>45735</v>
      </c>
    </row>
    <row r="548" spans="1:17" x14ac:dyDescent="0.25">
      <c r="A548" s="4">
        <v>4282</v>
      </c>
      <c r="B548" s="4" t="s">
        <v>34</v>
      </c>
      <c r="C548" s="4" t="s">
        <v>17</v>
      </c>
      <c r="D548" s="4" t="s">
        <v>18</v>
      </c>
      <c r="E548" s="4" t="s">
        <v>36</v>
      </c>
      <c r="F548" s="9">
        <v>18</v>
      </c>
      <c r="G548" s="10">
        <v>829</v>
      </c>
      <c r="H548" s="11">
        <v>0.05</v>
      </c>
      <c r="I548" s="10">
        <f t="shared" si="48"/>
        <v>14922</v>
      </c>
      <c r="J548" s="10">
        <f t="shared" si="49"/>
        <v>746.1</v>
      </c>
      <c r="K548" s="10">
        <f t="shared" si="50"/>
        <v>14175.9</v>
      </c>
      <c r="L548" s="11">
        <v>0.05</v>
      </c>
      <c r="M548" s="10">
        <f t="shared" si="51"/>
        <v>708.79500000000007</v>
      </c>
      <c r="N548" s="10">
        <f t="shared" si="52"/>
        <v>14884.695</v>
      </c>
      <c r="O548" s="10">
        <v>502.1</v>
      </c>
      <c r="P548" s="10">
        <f t="shared" si="53"/>
        <v>5138.0999999999985</v>
      </c>
      <c r="Q548" s="12">
        <v>46009</v>
      </c>
    </row>
    <row r="549" spans="1:17" x14ac:dyDescent="0.25">
      <c r="A549" s="4">
        <v>1665</v>
      </c>
      <c r="B549" s="4" t="s">
        <v>31</v>
      </c>
      <c r="C549" s="4" t="s">
        <v>24</v>
      </c>
      <c r="D549" s="4" t="s">
        <v>26</v>
      </c>
      <c r="E549" s="4" t="s">
        <v>36</v>
      </c>
      <c r="F549" s="9">
        <v>23</v>
      </c>
      <c r="G549" s="10">
        <v>531</v>
      </c>
      <c r="H549" s="11">
        <v>0</v>
      </c>
      <c r="I549" s="10">
        <f t="shared" si="48"/>
        <v>12213</v>
      </c>
      <c r="J549" s="10">
        <f t="shared" si="49"/>
        <v>0</v>
      </c>
      <c r="K549" s="10">
        <f t="shared" si="50"/>
        <v>12213</v>
      </c>
      <c r="L549" s="11">
        <v>0.05</v>
      </c>
      <c r="M549" s="10">
        <f t="shared" si="51"/>
        <v>610.65</v>
      </c>
      <c r="N549" s="10">
        <f t="shared" si="52"/>
        <v>12823.65</v>
      </c>
      <c r="O549" s="10">
        <v>307.62</v>
      </c>
      <c r="P549" s="10">
        <f t="shared" si="53"/>
        <v>5137.74</v>
      </c>
      <c r="Q549" s="12">
        <v>45805</v>
      </c>
    </row>
    <row r="550" spans="1:17" x14ac:dyDescent="0.25">
      <c r="A550" s="4">
        <v>2666</v>
      </c>
      <c r="B550" s="4" t="s">
        <v>20</v>
      </c>
      <c r="C550" s="4" t="s">
        <v>21</v>
      </c>
      <c r="D550" s="4" t="s">
        <v>28</v>
      </c>
      <c r="E550" s="4" t="s">
        <v>22</v>
      </c>
      <c r="F550" s="9">
        <v>22</v>
      </c>
      <c r="G550" s="10">
        <v>1159</v>
      </c>
      <c r="H550" s="11">
        <v>0.1</v>
      </c>
      <c r="I550" s="10">
        <f t="shared" si="48"/>
        <v>25498</v>
      </c>
      <c r="J550" s="10">
        <f t="shared" si="49"/>
        <v>2549.8000000000002</v>
      </c>
      <c r="K550" s="10">
        <f t="shared" si="50"/>
        <v>22948.2</v>
      </c>
      <c r="L550" s="11">
        <v>0.05</v>
      </c>
      <c r="M550" s="10">
        <f t="shared" si="51"/>
        <v>1147.4100000000001</v>
      </c>
      <c r="N550" s="10">
        <f t="shared" si="52"/>
        <v>24095.61</v>
      </c>
      <c r="O550" s="10">
        <v>809.83</v>
      </c>
      <c r="P550" s="10">
        <f t="shared" si="53"/>
        <v>5131.9399999999987</v>
      </c>
      <c r="Q550" s="12">
        <v>45699</v>
      </c>
    </row>
    <row r="551" spans="1:17" x14ac:dyDescent="0.25">
      <c r="A551" s="4">
        <v>3855</v>
      </c>
      <c r="B551" s="4" t="s">
        <v>32</v>
      </c>
      <c r="C551" s="4" t="s">
        <v>24</v>
      </c>
      <c r="D551" s="4" t="s">
        <v>28</v>
      </c>
      <c r="E551" s="4" t="s">
        <v>29</v>
      </c>
      <c r="F551" s="9">
        <v>25</v>
      </c>
      <c r="G551" s="10">
        <v>716</v>
      </c>
      <c r="H551" s="11">
        <v>0.1</v>
      </c>
      <c r="I551" s="10">
        <f t="shared" si="48"/>
        <v>17900</v>
      </c>
      <c r="J551" s="10">
        <f t="shared" si="49"/>
        <v>1790</v>
      </c>
      <c r="K551" s="10">
        <f t="shared" si="50"/>
        <v>16110</v>
      </c>
      <c r="L551" s="11">
        <v>0.05</v>
      </c>
      <c r="M551" s="10">
        <f t="shared" si="51"/>
        <v>805.5</v>
      </c>
      <c r="N551" s="10">
        <f t="shared" si="52"/>
        <v>16915.5</v>
      </c>
      <c r="O551" s="10">
        <v>439.18</v>
      </c>
      <c r="P551" s="10">
        <f t="shared" si="53"/>
        <v>5130.5</v>
      </c>
      <c r="Q551" s="12">
        <v>45775</v>
      </c>
    </row>
    <row r="552" spans="1:17" x14ac:dyDescent="0.25">
      <c r="A552" s="4">
        <v>4412</v>
      </c>
      <c r="B552" s="4" t="s">
        <v>32</v>
      </c>
      <c r="C552" s="4" t="s">
        <v>21</v>
      </c>
      <c r="D552" s="4" t="s">
        <v>33</v>
      </c>
      <c r="E552" s="4" t="s">
        <v>37</v>
      </c>
      <c r="F552" s="9">
        <v>20</v>
      </c>
      <c r="G552" s="10">
        <v>1097</v>
      </c>
      <c r="H552" s="11">
        <v>0.1</v>
      </c>
      <c r="I552" s="10">
        <f t="shared" si="48"/>
        <v>21940</v>
      </c>
      <c r="J552" s="10">
        <f t="shared" si="49"/>
        <v>2194</v>
      </c>
      <c r="K552" s="10">
        <f t="shared" si="50"/>
        <v>19746</v>
      </c>
      <c r="L552" s="11">
        <v>0.05</v>
      </c>
      <c r="M552" s="10">
        <f t="shared" si="51"/>
        <v>987.30000000000007</v>
      </c>
      <c r="N552" s="10">
        <f t="shared" si="52"/>
        <v>20733.3</v>
      </c>
      <c r="O552" s="10">
        <v>730.8</v>
      </c>
      <c r="P552" s="10">
        <f t="shared" si="53"/>
        <v>5130</v>
      </c>
      <c r="Q552" s="12">
        <v>45885</v>
      </c>
    </row>
    <row r="553" spans="1:17" x14ac:dyDescent="0.25">
      <c r="A553" s="4">
        <v>394</v>
      </c>
      <c r="B553" s="4" t="s">
        <v>38</v>
      </c>
      <c r="C553" s="4" t="s">
        <v>24</v>
      </c>
      <c r="D553" s="4" t="s">
        <v>33</v>
      </c>
      <c r="E553" s="4" t="s">
        <v>19</v>
      </c>
      <c r="F553" s="9">
        <v>23</v>
      </c>
      <c r="G553" s="10">
        <v>963</v>
      </c>
      <c r="H553" s="11">
        <v>0.15</v>
      </c>
      <c r="I553" s="10">
        <f t="shared" si="48"/>
        <v>22149</v>
      </c>
      <c r="J553" s="10">
        <f t="shared" si="49"/>
        <v>3322.35</v>
      </c>
      <c r="K553" s="10">
        <f t="shared" si="50"/>
        <v>18826.650000000001</v>
      </c>
      <c r="L553" s="11">
        <v>0.05</v>
      </c>
      <c r="M553" s="10">
        <f t="shared" si="51"/>
        <v>941.3325000000001</v>
      </c>
      <c r="N553" s="10">
        <f t="shared" si="52"/>
        <v>19767.982500000002</v>
      </c>
      <c r="O553" s="10">
        <v>595.73</v>
      </c>
      <c r="P553" s="10">
        <f t="shared" si="53"/>
        <v>5124.8600000000006</v>
      </c>
      <c r="Q553" s="12">
        <v>45708</v>
      </c>
    </row>
    <row r="554" spans="1:17" x14ac:dyDescent="0.25">
      <c r="A554" s="4">
        <v>838</v>
      </c>
      <c r="B554" s="4" t="s">
        <v>35</v>
      </c>
      <c r="C554" s="4" t="s">
        <v>24</v>
      </c>
      <c r="D554" s="4" t="s">
        <v>26</v>
      </c>
      <c r="E554" s="4" t="s">
        <v>19</v>
      </c>
      <c r="F554" s="9">
        <v>19</v>
      </c>
      <c r="G554" s="10">
        <v>793</v>
      </c>
      <c r="H554" s="11">
        <v>0.1</v>
      </c>
      <c r="I554" s="10">
        <f t="shared" si="48"/>
        <v>15067</v>
      </c>
      <c r="J554" s="10">
        <f t="shared" si="49"/>
        <v>1506.7</v>
      </c>
      <c r="K554" s="10">
        <f t="shared" si="50"/>
        <v>13560.3</v>
      </c>
      <c r="L554" s="11">
        <v>0.05</v>
      </c>
      <c r="M554" s="10">
        <f t="shared" si="51"/>
        <v>678.01499999999999</v>
      </c>
      <c r="N554" s="10">
        <f t="shared" si="52"/>
        <v>14238.314999999999</v>
      </c>
      <c r="O554" s="10">
        <v>444.08</v>
      </c>
      <c r="P554" s="10">
        <f t="shared" si="53"/>
        <v>5122.7799999999988</v>
      </c>
      <c r="Q554" s="12">
        <v>45856</v>
      </c>
    </row>
    <row r="555" spans="1:17" x14ac:dyDescent="0.25">
      <c r="A555" s="4">
        <v>4982</v>
      </c>
      <c r="B555" s="4" t="s">
        <v>23</v>
      </c>
      <c r="C555" s="4" t="s">
        <v>17</v>
      </c>
      <c r="D555" s="4" t="s">
        <v>28</v>
      </c>
      <c r="E555" s="4" t="s">
        <v>19</v>
      </c>
      <c r="F555" s="9">
        <v>14</v>
      </c>
      <c r="G555" s="10">
        <v>936</v>
      </c>
      <c r="H555" s="11">
        <v>0.05</v>
      </c>
      <c r="I555" s="10">
        <f t="shared" si="48"/>
        <v>13104</v>
      </c>
      <c r="J555" s="10">
        <f t="shared" si="49"/>
        <v>655.20000000000005</v>
      </c>
      <c r="K555" s="10">
        <f t="shared" si="50"/>
        <v>12448.8</v>
      </c>
      <c r="L555" s="11">
        <v>0.05</v>
      </c>
      <c r="M555" s="10">
        <f t="shared" si="51"/>
        <v>622.44000000000005</v>
      </c>
      <c r="N555" s="10">
        <f t="shared" si="52"/>
        <v>13071.24</v>
      </c>
      <c r="O555" s="10">
        <v>523.53</v>
      </c>
      <c r="P555" s="10">
        <f t="shared" si="53"/>
        <v>5119.3799999999992</v>
      </c>
      <c r="Q555" s="12">
        <v>45697</v>
      </c>
    </row>
    <row r="556" spans="1:17" x14ac:dyDescent="0.25">
      <c r="A556" s="4">
        <v>4344</v>
      </c>
      <c r="B556" s="4" t="s">
        <v>32</v>
      </c>
      <c r="C556" s="4" t="s">
        <v>17</v>
      </c>
      <c r="D556" s="4" t="s">
        <v>26</v>
      </c>
      <c r="E556" s="4" t="s">
        <v>36</v>
      </c>
      <c r="F556" s="9">
        <v>23</v>
      </c>
      <c r="G556" s="10">
        <v>1049</v>
      </c>
      <c r="H556" s="11">
        <v>0.15</v>
      </c>
      <c r="I556" s="10">
        <f t="shared" si="48"/>
        <v>24127</v>
      </c>
      <c r="J556" s="10">
        <f t="shared" si="49"/>
        <v>3619.0499999999997</v>
      </c>
      <c r="K556" s="10">
        <f t="shared" si="50"/>
        <v>20507.95</v>
      </c>
      <c r="L556" s="11">
        <v>0.05</v>
      </c>
      <c r="M556" s="10">
        <f t="shared" si="51"/>
        <v>1025.3975</v>
      </c>
      <c r="N556" s="10">
        <f t="shared" si="52"/>
        <v>21533.3475</v>
      </c>
      <c r="O556" s="10">
        <v>669.13</v>
      </c>
      <c r="P556" s="10">
        <f t="shared" si="53"/>
        <v>5117.9600000000009</v>
      </c>
      <c r="Q556" s="12">
        <v>45775</v>
      </c>
    </row>
    <row r="557" spans="1:17" x14ac:dyDescent="0.25">
      <c r="A557" s="4">
        <v>642</v>
      </c>
      <c r="B557" s="4" t="s">
        <v>32</v>
      </c>
      <c r="C557" s="4" t="s">
        <v>24</v>
      </c>
      <c r="D557" s="4" t="s">
        <v>18</v>
      </c>
      <c r="E557" s="4" t="s">
        <v>19</v>
      </c>
      <c r="F557" s="9">
        <v>25</v>
      </c>
      <c r="G557" s="10">
        <v>712</v>
      </c>
      <c r="H557" s="11">
        <v>0.15</v>
      </c>
      <c r="I557" s="10">
        <f t="shared" si="48"/>
        <v>17800</v>
      </c>
      <c r="J557" s="10">
        <f t="shared" si="49"/>
        <v>2670</v>
      </c>
      <c r="K557" s="10">
        <f t="shared" si="50"/>
        <v>15130</v>
      </c>
      <c r="L557" s="11">
        <v>0.05</v>
      </c>
      <c r="M557" s="10">
        <f t="shared" si="51"/>
        <v>756.5</v>
      </c>
      <c r="N557" s="10">
        <f t="shared" si="52"/>
        <v>15886.5</v>
      </c>
      <c r="O557" s="10">
        <v>400.65</v>
      </c>
      <c r="P557" s="10">
        <f t="shared" si="53"/>
        <v>5113.75</v>
      </c>
      <c r="Q557" s="12">
        <v>45935</v>
      </c>
    </row>
    <row r="558" spans="1:17" x14ac:dyDescent="0.25">
      <c r="A558" s="4">
        <v>4789</v>
      </c>
      <c r="B558" s="4" t="s">
        <v>34</v>
      </c>
      <c r="C558" s="4" t="s">
        <v>21</v>
      </c>
      <c r="D558" s="4" t="s">
        <v>28</v>
      </c>
      <c r="E558" s="4" t="s">
        <v>29</v>
      </c>
      <c r="F558" s="9">
        <v>20</v>
      </c>
      <c r="G558" s="10">
        <v>558</v>
      </c>
      <c r="H558" s="11">
        <v>0</v>
      </c>
      <c r="I558" s="10">
        <f t="shared" si="48"/>
        <v>11160</v>
      </c>
      <c r="J558" s="10">
        <f t="shared" si="49"/>
        <v>0</v>
      </c>
      <c r="K558" s="10">
        <f t="shared" si="50"/>
        <v>11160</v>
      </c>
      <c r="L558" s="11">
        <v>0.05</v>
      </c>
      <c r="M558" s="10">
        <f t="shared" si="51"/>
        <v>558</v>
      </c>
      <c r="N558" s="10">
        <f t="shared" si="52"/>
        <v>11718</v>
      </c>
      <c r="O558" s="10">
        <v>302.51</v>
      </c>
      <c r="P558" s="10">
        <f t="shared" si="53"/>
        <v>5109.8</v>
      </c>
      <c r="Q558" s="12">
        <v>45996</v>
      </c>
    </row>
    <row r="559" spans="1:17" x14ac:dyDescent="0.25">
      <c r="A559" s="4">
        <v>3955</v>
      </c>
      <c r="B559" s="4" t="s">
        <v>23</v>
      </c>
      <c r="C559" s="4" t="s">
        <v>21</v>
      </c>
      <c r="D559" s="4" t="s">
        <v>33</v>
      </c>
      <c r="E559" s="4" t="s">
        <v>22</v>
      </c>
      <c r="F559" s="9">
        <v>18</v>
      </c>
      <c r="G559" s="10">
        <v>832</v>
      </c>
      <c r="H559" s="11">
        <v>0.05</v>
      </c>
      <c r="I559" s="10">
        <f t="shared" si="48"/>
        <v>14976</v>
      </c>
      <c r="J559" s="10">
        <f t="shared" si="49"/>
        <v>748.80000000000007</v>
      </c>
      <c r="K559" s="10">
        <f t="shared" si="50"/>
        <v>14227.2</v>
      </c>
      <c r="L559" s="11">
        <v>0.05</v>
      </c>
      <c r="M559" s="10">
        <f t="shared" si="51"/>
        <v>711.36000000000013</v>
      </c>
      <c r="N559" s="10">
        <f t="shared" si="52"/>
        <v>14938.560000000001</v>
      </c>
      <c r="O559" s="10">
        <v>506.68</v>
      </c>
      <c r="P559" s="10">
        <f t="shared" si="53"/>
        <v>5106.9600000000009</v>
      </c>
      <c r="Q559" s="12">
        <v>45777</v>
      </c>
    </row>
    <row r="560" spans="1:17" x14ac:dyDescent="0.25">
      <c r="A560" s="4">
        <v>911</v>
      </c>
      <c r="B560" s="4" t="s">
        <v>34</v>
      </c>
      <c r="C560" s="4" t="s">
        <v>17</v>
      </c>
      <c r="D560" s="4" t="s">
        <v>33</v>
      </c>
      <c r="E560" s="4" t="s">
        <v>29</v>
      </c>
      <c r="F560" s="9">
        <v>22</v>
      </c>
      <c r="G560" s="10">
        <v>1108</v>
      </c>
      <c r="H560" s="11">
        <v>0.15</v>
      </c>
      <c r="I560" s="10">
        <f t="shared" si="48"/>
        <v>24376</v>
      </c>
      <c r="J560" s="10">
        <f t="shared" si="49"/>
        <v>3656.4</v>
      </c>
      <c r="K560" s="10">
        <f t="shared" si="50"/>
        <v>20719.599999999999</v>
      </c>
      <c r="L560" s="11">
        <v>0.05</v>
      </c>
      <c r="M560" s="10">
        <f t="shared" si="51"/>
        <v>1035.98</v>
      </c>
      <c r="N560" s="10">
        <f t="shared" si="52"/>
        <v>21755.579999999998</v>
      </c>
      <c r="O560" s="10">
        <v>709.67</v>
      </c>
      <c r="P560" s="10">
        <f t="shared" si="53"/>
        <v>5106.8599999999988</v>
      </c>
      <c r="Q560" s="12">
        <v>45687</v>
      </c>
    </row>
    <row r="561" spans="1:17" x14ac:dyDescent="0.25">
      <c r="A561" s="4">
        <v>1201</v>
      </c>
      <c r="B561" s="4" t="s">
        <v>16</v>
      </c>
      <c r="C561" s="4" t="s">
        <v>21</v>
      </c>
      <c r="D561" s="4" t="s">
        <v>28</v>
      </c>
      <c r="E561" s="4" t="s">
        <v>19</v>
      </c>
      <c r="F561" s="9">
        <v>16</v>
      </c>
      <c r="G561" s="10">
        <v>643</v>
      </c>
      <c r="H561" s="11">
        <v>0</v>
      </c>
      <c r="I561" s="10">
        <f t="shared" si="48"/>
        <v>10288</v>
      </c>
      <c r="J561" s="10">
        <f t="shared" si="49"/>
        <v>0</v>
      </c>
      <c r="K561" s="10">
        <f t="shared" si="50"/>
        <v>10288</v>
      </c>
      <c r="L561" s="11">
        <v>0.05</v>
      </c>
      <c r="M561" s="10">
        <f t="shared" si="51"/>
        <v>514.4</v>
      </c>
      <c r="N561" s="10">
        <f t="shared" si="52"/>
        <v>10802.4</v>
      </c>
      <c r="O561" s="10">
        <v>323.91000000000003</v>
      </c>
      <c r="P561" s="10">
        <f t="shared" si="53"/>
        <v>5105.4399999999996</v>
      </c>
      <c r="Q561" s="12">
        <v>45971</v>
      </c>
    </row>
    <row r="562" spans="1:17" x14ac:dyDescent="0.25">
      <c r="A562" s="4">
        <v>2530</v>
      </c>
      <c r="B562" s="4" t="s">
        <v>35</v>
      </c>
      <c r="C562" s="4" t="s">
        <v>24</v>
      </c>
      <c r="D562" s="4" t="s">
        <v>28</v>
      </c>
      <c r="E562" s="4" t="s">
        <v>30</v>
      </c>
      <c r="F562" s="9">
        <v>24</v>
      </c>
      <c r="G562" s="10">
        <v>672</v>
      </c>
      <c r="H562" s="11">
        <v>0.15</v>
      </c>
      <c r="I562" s="10">
        <f t="shared" si="48"/>
        <v>16128</v>
      </c>
      <c r="J562" s="10">
        <f t="shared" si="49"/>
        <v>2419.1999999999998</v>
      </c>
      <c r="K562" s="10">
        <f t="shared" si="50"/>
        <v>13708.8</v>
      </c>
      <c r="L562" s="11">
        <v>0.05</v>
      </c>
      <c r="M562" s="10">
        <f t="shared" si="51"/>
        <v>685.44</v>
      </c>
      <c r="N562" s="10">
        <f t="shared" si="52"/>
        <v>14394.24</v>
      </c>
      <c r="O562" s="10">
        <v>358.7</v>
      </c>
      <c r="P562" s="10">
        <f t="shared" si="53"/>
        <v>5100</v>
      </c>
      <c r="Q562" s="12">
        <v>46006</v>
      </c>
    </row>
    <row r="563" spans="1:17" x14ac:dyDescent="0.25">
      <c r="A563" s="4">
        <v>1106</v>
      </c>
      <c r="B563" s="4" t="s">
        <v>23</v>
      </c>
      <c r="C563" s="4" t="s">
        <v>17</v>
      </c>
      <c r="D563" s="4" t="s">
        <v>33</v>
      </c>
      <c r="E563" s="4" t="s">
        <v>27</v>
      </c>
      <c r="F563" s="9">
        <v>23</v>
      </c>
      <c r="G563" s="10">
        <v>610</v>
      </c>
      <c r="H563" s="11">
        <v>0.1</v>
      </c>
      <c r="I563" s="10">
        <f t="shared" si="48"/>
        <v>14030</v>
      </c>
      <c r="J563" s="10">
        <f t="shared" si="49"/>
        <v>1403</v>
      </c>
      <c r="K563" s="10">
        <f t="shared" si="50"/>
        <v>12627</v>
      </c>
      <c r="L563" s="11">
        <v>0.05</v>
      </c>
      <c r="M563" s="10">
        <f t="shared" si="51"/>
        <v>631.35</v>
      </c>
      <c r="N563" s="10">
        <f t="shared" si="52"/>
        <v>13258.35</v>
      </c>
      <c r="O563" s="10">
        <v>327.71</v>
      </c>
      <c r="P563" s="10">
        <f t="shared" si="53"/>
        <v>5089.67</v>
      </c>
      <c r="Q563" s="12">
        <v>45959</v>
      </c>
    </row>
    <row r="564" spans="1:17" x14ac:dyDescent="0.25">
      <c r="A564" s="4">
        <v>4262</v>
      </c>
      <c r="B564" s="4" t="s">
        <v>34</v>
      </c>
      <c r="C564" s="4" t="s">
        <v>21</v>
      </c>
      <c r="D564" s="4" t="s">
        <v>18</v>
      </c>
      <c r="E564" s="4" t="s">
        <v>29</v>
      </c>
      <c r="F564" s="9">
        <v>22</v>
      </c>
      <c r="G564" s="10">
        <v>1102</v>
      </c>
      <c r="H564" s="11">
        <v>0.05</v>
      </c>
      <c r="I564" s="10">
        <f t="shared" si="48"/>
        <v>24244</v>
      </c>
      <c r="J564" s="10">
        <f t="shared" si="49"/>
        <v>1212.2</v>
      </c>
      <c r="K564" s="10">
        <f t="shared" si="50"/>
        <v>23031.8</v>
      </c>
      <c r="L564" s="11">
        <v>0.05</v>
      </c>
      <c r="M564" s="10">
        <f t="shared" si="51"/>
        <v>1151.5899999999999</v>
      </c>
      <c r="N564" s="10">
        <f t="shared" si="52"/>
        <v>24183.39</v>
      </c>
      <c r="O564" s="10">
        <v>815.57</v>
      </c>
      <c r="P564" s="10">
        <f t="shared" si="53"/>
        <v>5089.2599999999984</v>
      </c>
      <c r="Q564" s="12">
        <v>45864</v>
      </c>
    </row>
    <row r="565" spans="1:17" x14ac:dyDescent="0.25">
      <c r="A565" s="4">
        <v>3763</v>
      </c>
      <c r="B565" s="4" t="s">
        <v>32</v>
      </c>
      <c r="C565" s="4" t="s">
        <v>21</v>
      </c>
      <c r="D565" s="4" t="s">
        <v>28</v>
      </c>
      <c r="E565" s="4" t="s">
        <v>27</v>
      </c>
      <c r="F565" s="9">
        <v>14</v>
      </c>
      <c r="G565" s="10">
        <v>830</v>
      </c>
      <c r="H565" s="11">
        <v>0</v>
      </c>
      <c r="I565" s="10">
        <f t="shared" si="48"/>
        <v>11620</v>
      </c>
      <c r="J565" s="10">
        <f t="shared" si="49"/>
        <v>0</v>
      </c>
      <c r="K565" s="10">
        <f t="shared" si="50"/>
        <v>11620</v>
      </c>
      <c r="L565" s="11">
        <v>0.05</v>
      </c>
      <c r="M565" s="10">
        <f t="shared" si="51"/>
        <v>581</v>
      </c>
      <c r="N565" s="10">
        <f t="shared" si="52"/>
        <v>12201</v>
      </c>
      <c r="O565" s="10">
        <v>466.56</v>
      </c>
      <c r="P565" s="10">
        <f t="shared" si="53"/>
        <v>5088.16</v>
      </c>
      <c r="Q565" s="12">
        <v>45836</v>
      </c>
    </row>
    <row r="566" spans="1:17" x14ac:dyDescent="0.25">
      <c r="A566" s="4">
        <v>2602</v>
      </c>
      <c r="B566" s="4" t="s">
        <v>32</v>
      </c>
      <c r="C566" s="4" t="s">
        <v>24</v>
      </c>
      <c r="D566" s="4" t="s">
        <v>33</v>
      </c>
      <c r="E566" s="4" t="s">
        <v>22</v>
      </c>
      <c r="F566" s="9">
        <v>24</v>
      </c>
      <c r="G566" s="10">
        <v>676</v>
      </c>
      <c r="H566" s="11">
        <v>0</v>
      </c>
      <c r="I566" s="10">
        <f t="shared" si="48"/>
        <v>16224</v>
      </c>
      <c r="J566" s="10">
        <f t="shared" si="49"/>
        <v>0</v>
      </c>
      <c r="K566" s="10">
        <f t="shared" si="50"/>
        <v>16224</v>
      </c>
      <c r="L566" s="11">
        <v>0.05</v>
      </c>
      <c r="M566" s="10">
        <f t="shared" si="51"/>
        <v>811.2</v>
      </c>
      <c r="N566" s="10">
        <f t="shared" si="52"/>
        <v>17035.2</v>
      </c>
      <c r="O566" s="10">
        <v>464.26</v>
      </c>
      <c r="P566" s="10">
        <f t="shared" si="53"/>
        <v>5081.76</v>
      </c>
      <c r="Q566" s="12">
        <v>45688</v>
      </c>
    </row>
    <row r="567" spans="1:17" x14ac:dyDescent="0.25">
      <c r="A567" s="4">
        <v>2224</v>
      </c>
      <c r="B567" s="4" t="s">
        <v>16</v>
      </c>
      <c r="C567" s="4" t="s">
        <v>24</v>
      </c>
      <c r="D567" s="4" t="s">
        <v>33</v>
      </c>
      <c r="E567" s="4" t="s">
        <v>27</v>
      </c>
      <c r="F567" s="9">
        <v>21</v>
      </c>
      <c r="G567" s="10">
        <v>786</v>
      </c>
      <c r="H567" s="11">
        <v>0.15</v>
      </c>
      <c r="I567" s="10">
        <f t="shared" si="48"/>
        <v>16506</v>
      </c>
      <c r="J567" s="10">
        <f t="shared" si="49"/>
        <v>2475.9</v>
      </c>
      <c r="K567" s="10">
        <f t="shared" si="50"/>
        <v>14030.1</v>
      </c>
      <c r="L567" s="11">
        <v>0.05</v>
      </c>
      <c r="M567" s="10">
        <f t="shared" si="51"/>
        <v>701.50500000000011</v>
      </c>
      <c r="N567" s="10">
        <f t="shared" si="52"/>
        <v>14731.605</v>
      </c>
      <c r="O567" s="10">
        <v>426.31</v>
      </c>
      <c r="P567" s="10">
        <f t="shared" si="53"/>
        <v>5077.59</v>
      </c>
      <c r="Q567" s="12">
        <v>45935</v>
      </c>
    </row>
    <row r="568" spans="1:17" x14ac:dyDescent="0.25">
      <c r="A568" s="4">
        <v>3159</v>
      </c>
      <c r="B568" s="4" t="s">
        <v>23</v>
      </c>
      <c r="C568" s="4" t="s">
        <v>24</v>
      </c>
      <c r="D568" s="4" t="s">
        <v>28</v>
      </c>
      <c r="E568" s="4" t="s">
        <v>30</v>
      </c>
      <c r="F568" s="9">
        <v>17</v>
      </c>
      <c r="G568" s="10">
        <v>906</v>
      </c>
      <c r="H568" s="11">
        <v>0</v>
      </c>
      <c r="I568" s="10">
        <f t="shared" si="48"/>
        <v>15402</v>
      </c>
      <c r="J568" s="10">
        <f t="shared" si="49"/>
        <v>0</v>
      </c>
      <c r="K568" s="10">
        <f t="shared" si="50"/>
        <v>15402</v>
      </c>
      <c r="L568" s="11">
        <v>0.05</v>
      </c>
      <c r="M568" s="10">
        <f t="shared" si="51"/>
        <v>770.1</v>
      </c>
      <c r="N568" s="10">
        <f t="shared" si="52"/>
        <v>16172.1</v>
      </c>
      <c r="O568" s="10">
        <v>607.46</v>
      </c>
      <c r="P568" s="10">
        <f t="shared" si="53"/>
        <v>5075.18</v>
      </c>
      <c r="Q568" s="12">
        <v>45968</v>
      </c>
    </row>
    <row r="569" spans="1:17" x14ac:dyDescent="0.25">
      <c r="A569" s="4">
        <v>2779</v>
      </c>
      <c r="B569" s="4" t="s">
        <v>16</v>
      </c>
      <c r="C569" s="4" t="s">
        <v>24</v>
      </c>
      <c r="D569" s="4" t="s">
        <v>18</v>
      </c>
      <c r="E569" s="4" t="s">
        <v>37</v>
      </c>
      <c r="F569" s="9">
        <v>24</v>
      </c>
      <c r="G569" s="10">
        <v>1022</v>
      </c>
      <c r="H569" s="11">
        <v>0.1</v>
      </c>
      <c r="I569" s="10">
        <f t="shared" si="48"/>
        <v>24528</v>
      </c>
      <c r="J569" s="10">
        <f t="shared" si="49"/>
        <v>2452.8000000000002</v>
      </c>
      <c r="K569" s="10">
        <f t="shared" si="50"/>
        <v>22075.200000000001</v>
      </c>
      <c r="L569" s="11">
        <v>0.05</v>
      </c>
      <c r="M569" s="10">
        <f t="shared" si="51"/>
        <v>1103.76</v>
      </c>
      <c r="N569" s="10">
        <f t="shared" si="52"/>
        <v>23178.959999999999</v>
      </c>
      <c r="O569" s="10">
        <v>708.35</v>
      </c>
      <c r="P569" s="10">
        <f t="shared" si="53"/>
        <v>5074.7999999999993</v>
      </c>
      <c r="Q569" s="12">
        <v>45896</v>
      </c>
    </row>
    <row r="570" spans="1:17" x14ac:dyDescent="0.25">
      <c r="A570" s="4">
        <v>3899</v>
      </c>
      <c r="B570" s="4" t="s">
        <v>31</v>
      </c>
      <c r="C570" s="4" t="s">
        <v>17</v>
      </c>
      <c r="D570" s="4" t="s">
        <v>28</v>
      </c>
      <c r="E570" s="4" t="s">
        <v>19</v>
      </c>
      <c r="F570" s="9">
        <v>15</v>
      </c>
      <c r="G570" s="10">
        <v>861</v>
      </c>
      <c r="H570" s="11">
        <v>0.1</v>
      </c>
      <c r="I570" s="10">
        <f t="shared" si="48"/>
        <v>12915</v>
      </c>
      <c r="J570" s="10">
        <f t="shared" si="49"/>
        <v>1291.5</v>
      </c>
      <c r="K570" s="10">
        <f t="shared" si="50"/>
        <v>11623.5</v>
      </c>
      <c r="L570" s="11">
        <v>0.05</v>
      </c>
      <c r="M570" s="10">
        <f t="shared" si="51"/>
        <v>581.17500000000007</v>
      </c>
      <c r="N570" s="10">
        <f t="shared" si="52"/>
        <v>12204.674999999999</v>
      </c>
      <c r="O570" s="10">
        <v>437.18</v>
      </c>
      <c r="P570" s="10">
        <f t="shared" si="53"/>
        <v>5065.8</v>
      </c>
      <c r="Q570" s="12">
        <v>45665</v>
      </c>
    </row>
    <row r="571" spans="1:17" x14ac:dyDescent="0.25">
      <c r="A571" s="4">
        <v>3149</v>
      </c>
      <c r="B571" s="4" t="s">
        <v>31</v>
      </c>
      <c r="C571" s="4" t="s">
        <v>21</v>
      </c>
      <c r="D571" s="4" t="s">
        <v>26</v>
      </c>
      <c r="E571" s="4" t="s">
        <v>19</v>
      </c>
      <c r="F571" s="9">
        <v>17</v>
      </c>
      <c r="G571" s="10">
        <v>880</v>
      </c>
      <c r="H571" s="11">
        <v>0.1</v>
      </c>
      <c r="I571" s="10">
        <f t="shared" si="48"/>
        <v>14960</v>
      </c>
      <c r="J571" s="10">
        <f t="shared" si="49"/>
        <v>1496</v>
      </c>
      <c r="K571" s="10">
        <f t="shared" si="50"/>
        <v>13464</v>
      </c>
      <c r="L571" s="11">
        <v>0.05</v>
      </c>
      <c r="M571" s="10">
        <f t="shared" si="51"/>
        <v>673.2</v>
      </c>
      <c r="N571" s="10">
        <f t="shared" si="52"/>
        <v>14137.2</v>
      </c>
      <c r="O571" s="10">
        <v>494.13</v>
      </c>
      <c r="P571" s="10">
        <f t="shared" si="53"/>
        <v>5063.7900000000009</v>
      </c>
      <c r="Q571" s="12">
        <v>45897</v>
      </c>
    </row>
    <row r="572" spans="1:17" x14ac:dyDescent="0.25">
      <c r="A572" s="4">
        <v>4608</v>
      </c>
      <c r="B572" s="4" t="s">
        <v>35</v>
      </c>
      <c r="C572" s="4" t="s">
        <v>24</v>
      </c>
      <c r="D572" s="4" t="s">
        <v>18</v>
      </c>
      <c r="E572" s="4" t="s">
        <v>29</v>
      </c>
      <c r="F572" s="9">
        <v>23</v>
      </c>
      <c r="G572" s="10">
        <v>710</v>
      </c>
      <c r="H572" s="11">
        <v>0.1</v>
      </c>
      <c r="I572" s="10">
        <f t="shared" si="48"/>
        <v>16330</v>
      </c>
      <c r="J572" s="10">
        <f t="shared" si="49"/>
        <v>1633</v>
      </c>
      <c r="K572" s="10">
        <f t="shared" si="50"/>
        <v>14697</v>
      </c>
      <c r="L572" s="11">
        <v>0.05</v>
      </c>
      <c r="M572" s="10">
        <f t="shared" si="51"/>
        <v>734.85</v>
      </c>
      <c r="N572" s="10">
        <f t="shared" si="52"/>
        <v>15431.85</v>
      </c>
      <c r="O572" s="10">
        <v>418.87</v>
      </c>
      <c r="P572" s="10">
        <f t="shared" si="53"/>
        <v>5062.99</v>
      </c>
      <c r="Q572" s="12">
        <v>45874</v>
      </c>
    </row>
    <row r="573" spans="1:17" x14ac:dyDescent="0.25">
      <c r="A573" s="4">
        <v>3066</v>
      </c>
      <c r="B573" s="4" t="s">
        <v>16</v>
      </c>
      <c r="C573" s="4" t="s">
        <v>21</v>
      </c>
      <c r="D573" s="4" t="s">
        <v>33</v>
      </c>
      <c r="E573" s="4" t="s">
        <v>19</v>
      </c>
      <c r="F573" s="9">
        <v>19</v>
      </c>
      <c r="G573" s="10">
        <v>799</v>
      </c>
      <c r="H573" s="11">
        <v>0</v>
      </c>
      <c r="I573" s="10">
        <f t="shared" si="48"/>
        <v>15181</v>
      </c>
      <c r="J573" s="10">
        <f t="shared" si="49"/>
        <v>0</v>
      </c>
      <c r="K573" s="10">
        <f t="shared" si="50"/>
        <v>15181</v>
      </c>
      <c r="L573" s="11">
        <v>0.05</v>
      </c>
      <c r="M573" s="10">
        <f t="shared" si="51"/>
        <v>759.05000000000007</v>
      </c>
      <c r="N573" s="10">
        <f t="shared" si="52"/>
        <v>15940.05</v>
      </c>
      <c r="O573" s="10">
        <v>532.63</v>
      </c>
      <c r="P573" s="10">
        <f t="shared" si="53"/>
        <v>5061.0300000000007</v>
      </c>
      <c r="Q573" s="12">
        <v>45898</v>
      </c>
    </row>
    <row r="574" spans="1:17" x14ac:dyDescent="0.25">
      <c r="A574" s="4">
        <v>2092</v>
      </c>
      <c r="B574" s="4" t="s">
        <v>35</v>
      </c>
      <c r="C574" s="4" t="s">
        <v>24</v>
      </c>
      <c r="D574" s="4" t="s">
        <v>28</v>
      </c>
      <c r="E574" s="4" t="s">
        <v>27</v>
      </c>
      <c r="F574" s="9">
        <v>25</v>
      </c>
      <c r="G574" s="10">
        <v>1174</v>
      </c>
      <c r="H574" s="11">
        <v>0.1</v>
      </c>
      <c r="I574" s="10">
        <f t="shared" si="48"/>
        <v>29350</v>
      </c>
      <c r="J574" s="10">
        <f t="shared" si="49"/>
        <v>2935</v>
      </c>
      <c r="K574" s="10">
        <f t="shared" si="50"/>
        <v>26415</v>
      </c>
      <c r="L574" s="11">
        <v>0.05</v>
      </c>
      <c r="M574" s="10">
        <f t="shared" si="51"/>
        <v>1320.75</v>
      </c>
      <c r="N574" s="10">
        <f t="shared" si="52"/>
        <v>27735.75</v>
      </c>
      <c r="O574" s="10">
        <v>854.18</v>
      </c>
      <c r="P574" s="10">
        <f t="shared" si="53"/>
        <v>5060.5</v>
      </c>
      <c r="Q574" s="12">
        <v>45667</v>
      </c>
    </row>
    <row r="575" spans="1:17" x14ac:dyDescent="0.25">
      <c r="A575" s="4">
        <v>222</v>
      </c>
      <c r="B575" s="4" t="s">
        <v>20</v>
      </c>
      <c r="C575" s="4" t="s">
        <v>17</v>
      </c>
      <c r="D575" s="4" t="s">
        <v>26</v>
      </c>
      <c r="E575" s="4" t="s">
        <v>19</v>
      </c>
      <c r="F575" s="9">
        <v>25</v>
      </c>
      <c r="G575" s="10">
        <v>778</v>
      </c>
      <c r="H575" s="11">
        <v>0.1</v>
      </c>
      <c r="I575" s="10">
        <f t="shared" si="48"/>
        <v>19450</v>
      </c>
      <c r="J575" s="10">
        <f t="shared" si="49"/>
        <v>1945</v>
      </c>
      <c r="K575" s="10">
        <f t="shared" si="50"/>
        <v>17505</v>
      </c>
      <c r="L575" s="11">
        <v>0.05</v>
      </c>
      <c r="M575" s="10">
        <f t="shared" si="51"/>
        <v>875.25</v>
      </c>
      <c r="N575" s="10">
        <f t="shared" si="52"/>
        <v>18380.25</v>
      </c>
      <c r="O575" s="10">
        <v>497.91</v>
      </c>
      <c r="P575" s="10">
        <f t="shared" si="53"/>
        <v>5057.25</v>
      </c>
      <c r="Q575" s="12">
        <v>45839</v>
      </c>
    </row>
    <row r="576" spans="1:17" x14ac:dyDescent="0.25">
      <c r="A576" s="4">
        <v>2794</v>
      </c>
      <c r="B576" s="4" t="s">
        <v>35</v>
      </c>
      <c r="C576" s="4" t="s">
        <v>17</v>
      </c>
      <c r="D576" s="4" t="s">
        <v>28</v>
      </c>
      <c r="E576" s="4" t="s">
        <v>30</v>
      </c>
      <c r="F576" s="9">
        <v>15</v>
      </c>
      <c r="G576" s="10">
        <v>916</v>
      </c>
      <c r="H576" s="11">
        <v>0.1</v>
      </c>
      <c r="I576" s="10">
        <f t="shared" si="48"/>
        <v>13740</v>
      </c>
      <c r="J576" s="10">
        <f t="shared" si="49"/>
        <v>1374</v>
      </c>
      <c r="K576" s="10">
        <f t="shared" si="50"/>
        <v>12366</v>
      </c>
      <c r="L576" s="11">
        <v>0.05</v>
      </c>
      <c r="M576" s="10">
        <f t="shared" si="51"/>
        <v>618.30000000000007</v>
      </c>
      <c r="N576" s="10">
        <f t="shared" si="52"/>
        <v>12984.3</v>
      </c>
      <c r="O576" s="10">
        <v>487.38</v>
      </c>
      <c r="P576" s="10">
        <f t="shared" si="53"/>
        <v>5055.3</v>
      </c>
      <c r="Q576" s="12">
        <v>45733</v>
      </c>
    </row>
    <row r="577" spans="1:17" x14ac:dyDescent="0.25">
      <c r="A577" s="4">
        <v>4342</v>
      </c>
      <c r="B577" s="4" t="s">
        <v>38</v>
      </c>
      <c r="C577" s="4" t="s">
        <v>24</v>
      </c>
      <c r="D577" s="4" t="s">
        <v>18</v>
      </c>
      <c r="E577" s="4" t="s">
        <v>29</v>
      </c>
      <c r="F577" s="9">
        <v>24</v>
      </c>
      <c r="G577" s="10">
        <v>1009</v>
      </c>
      <c r="H577" s="11">
        <v>0.05</v>
      </c>
      <c r="I577" s="10">
        <f t="shared" si="48"/>
        <v>24216</v>
      </c>
      <c r="J577" s="10">
        <f t="shared" si="49"/>
        <v>1210.8</v>
      </c>
      <c r="K577" s="10">
        <f t="shared" si="50"/>
        <v>23005.200000000001</v>
      </c>
      <c r="L577" s="11">
        <v>0.05</v>
      </c>
      <c r="M577" s="10">
        <f t="shared" si="51"/>
        <v>1150.26</v>
      </c>
      <c r="N577" s="10">
        <f t="shared" si="52"/>
        <v>24155.46</v>
      </c>
      <c r="O577" s="10">
        <v>747.93</v>
      </c>
      <c r="P577" s="10">
        <f t="shared" si="53"/>
        <v>5054.880000000001</v>
      </c>
      <c r="Q577" s="12">
        <v>45781</v>
      </c>
    </row>
    <row r="578" spans="1:17" x14ac:dyDescent="0.25">
      <c r="A578" s="4">
        <v>3360</v>
      </c>
      <c r="B578" s="4" t="s">
        <v>34</v>
      </c>
      <c r="C578" s="4" t="s">
        <v>24</v>
      </c>
      <c r="D578" s="4" t="s">
        <v>26</v>
      </c>
      <c r="E578" s="4" t="s">
        <v>30</v>
      </c>
      <c r="F578" s="9">
        <v>14</v>
      </c>
      <c r="G578" s="10">
        <v>959</v>
      </c>
      <c r="H578" s="11">
        <v>0.1</v>
      </c>
      <c r="I578" s="10">
        <f t="shared" ref="I578:I641" si="54">F578*G578</f>
        <v>13426</v>
      </c>
      <c r="J578" s="10">
        <f t="shared" ref="J578:J641" si="55">I578*H578</f>
        <v>1342.6000000000001</v>
      </c>
      <c r="K578" s="10">
        <f t="shared" ref="K578:K641" si="56">I578-J578</f>
        <v>12083.4</v>
      </c>
      <c r="L578" s="11">
        <v>0.05</v>
      </c>
      <c r="M578" s="10">
        <f t="shared" ref="M578:M641" si="57">K578*L578</f>
        <v>604.16999999999996</v>
      </c>
      <c r="N578" s="10">
        <f t="shared" ref="N578:N641" si="58">K578+M578</f>
        <v>12687.57</v>
      </c>
      <c r="O578" s="10">
        <v>502.15</v>
      </c>
      <c r="P578" s="10">
        <f t="shared" ref="P578:P641" si="59">K578-(O578*F578)</f>
        <v>5053.3</v>
      </c>
      <c r="Q578" s="12">
        <v>45843</v>
      </c>
    </row>
    <row r="579" spans="1:17" x14ac:dyDescent="0.25">
      <c r="A579" s="4">
        <v>2931</v>
      </c>
      <c r="B579" s="4" t="s">
        <v>31</v>
      </c>
      <c r="C579" s="4" t="s">
        <v>17</v>
      </c>
      <c r="D579" s="4" t="s">
        <v>28</v>
      </c>
      <c r="E579" s="4" t="s">
        <v>27</v>
      </c>
      <c r="F579" s="9">
        <v>17</v>
      </c>
      <c r="G579" s="10">
        <v>1016</v>
      </c>
      <c r="H579" s="11">
        <v>0.15</v>
      </c>
      <c r="I579" s="10">
        <f t="shared" si="54"/>
        <v>17272</v>
      </c>
      <c r="J579" s="10">
        <f t="shared" si="55"/>
        <v>2590.7999999999997</v>
      </c>
      <c r="K579" s="10">
        <f t="shared" si="56"/>
        <v>14681.2</v>
      </c>
      <c r="L579" s="11">
        <v>0.05</v>
      </c>
      <c r="M579" s="10">
        <f t="shared" si="57"/>
        <v>734.06000000000006</v>
      </c>
      <c r="N579" s="10">
        <f t="shared" si="58"/>
        <v>15415.26</v>
      </c>
      <c r="O579" s="10">
        <v>566.37</v>
      </c>
      <c r="P579" s="10">
        <f t="shared" si="59"/>
        <v>5052.91</v>
      </c>
      <c r="Q579" s="12">
        <v>45746</v>
      </c>
    </row>
    <row r="580" spans="1:17" x14ac:dyDescent="0.25">
      <c r="A580" s="4">
        <v>990</v>
      </c>
      <c r="B580" s="4" t="s">
        <v>35</v>
      </c>
      <c r="C580" s="4" t="s">
        <v>21</v>
      </c>
      <c r="D580" s="4" t="s">
        <v>26</v>
      </c>
      <c r="E580" s="4" t="s">
        <v>27</v>
      </c>
      <c r="F580" s="9">
        <v>14</v>
      </c>
      <c r="G580" s="10">
        <v>1059</v>
      </c>
      <c r="H580" s="11">
        <v>0.05</v>
      </c>
      <c r="I580" s="10">
        <f t="shared" si="54"/>
        <v>14826</v>
      </c>
      <c r="J580" s="10">
        <f t="shared" si="55"/>
        <v>741.30000000000007</v>
      </c>
      <c r="K580" s="10">
        <f t="shared" si="56"/>
        <v>14084.7</v>
      </c>
      <c r="L580" s="11">
        <v>0.05</v>
      </c>
      <c r="M580" s="10">
        <f t="shared" si="57"/>
        <v>704.23500000000013</v>
      </c>
      <c r="N580" s="10">
        <f t="shared" si="58"/>
        <v>14788.935000000001</v>
      </c>
      <c r="O580" s="10">
        <v>645.33000000000004</v>
      </c>
      <c r="P580" s="10">
        <f t="shared" si="59"/>
        <v>5050.08</v>
      </c>
      <c r="Q580" s="12">
        <v>45747</v>
      </c>
    </row>
    <row r="581" spans="1:17" x14ac:dyDescent="0.25">
      <c r="A581" s="4">
        <v>3804</v>
      </c>
      <c r="B581" s="4" t="s">
        <v>35</v>
      </c>
      <c r="C581" s="4" t="s">
        <v>17</v>
      </c>
      <c r="D581" s="4" t="s">
        <v>33</v>
      </c>
      <c r="E581" s="4" t="s">
        <v>37</v>
      </c>
      <c r="F581" s="9">
        <v>21</v>
      </c>
      <c r="G581" s="10">
        <v>638</v>
      </c>
      <c r="H581" s="11">
        <v>0.05</v>
      </c>
      <c r="I581" s="10">
        <f t="shared" si="54"/>
        <v>13398</v>
      </c>
      <c r="J581" s="10">
        <f t="shared" si="55"/>
        <v>669.90000000000009</v>
      </c>
      <c r="K581" s="10">
        <f t="shared" si="56"/>
        <v>12728.1</v>
      </c>
      <c r="L581" s="11">
        <v>0.05</v>
      </c>
      <c r="M581" s="10">
        <f t="shared" si="57"/>
        <v>636.40500000000009</v>
      </c>
      <c r="N581" s="10">
        <f t="shared" si="58"/>
        <v>13364.505000000001</v>
      </c>
      <c r="O581" s="10">
        <v>365.76</v>
      </c>
      <c r="P581" s="10">
        <f t="shared" si="59"/>
        <v>5047.1400000000003</v>
      </c>
      <c r="Q581" s="12">
        <v>45996</v>
      </c>
    </row>
    <row r="582" spans="1:17" x14ac:dyDescent="0.25">
      <c r="A582" s="4">
        <v>2692</v>
      </c>
      <c r="B582" s="4" t="s">
        <v>31</v>
      </c>
      <c r="C582" s="4" t="s">
        <v>17</v>
      </c>
      <c r="D582" s="4" t="s">
        <v>28</v>
      </c>
      <c r="E582" s="4" t="s">
        <v>36</v>
      </c>
      <c r="F582" s="9">
        <v>21</v>
      </c>
      <c r="G582" s="10">
        <v>684</v>
      </c>
      <c r="H582" s="11">
        <v>0</v>
      </c>
      <c r="I582" s="10">
        <f t="shared" si="54"/>
        <v>14364</v>
      </c>
      <c r="J582" s="10">
        <f t="shared" si="55"/>
        <v>0</v>
      </c>
      <c r="K582" s="10">
        <f t="shared" si="56"/>
        <v>14364</v>
      </c>
      <c r="L582" s="11">
        <v>0.05</v>
      </c>
      <c r="M582" s="10">
        <f t="shared" si="57"/>
        <v>718.2</v>
      </c>
      <c r="N582" s="10">
        <f t="shared" si="58"/>
        <v>15082.2</v>
      </c>
      <c r="O582" s="10">
        <v>443.7</v>
      </c>
      <c r="P582" s="10">
        <f t="shared" si="59"/>
        <v>5046.3000000000011</v>
      </c>
      <c r="Q582" s="12">
        <v>45760</v>
      </c>
    </row>
    <row r="583" spans="1:17" x14ac:dyDescent="0.25">
      <c r="A583" s="4">
        <v>3130</v>
      </c>
      <c r="B583" s="4" t="s">
        <v>34</v>
      </c>
      <c r="C583" s="4" t="s">
        <v>21</v>
      </c>
      <c r="D583" s="4" t="s">
        <v>26</v>
      </c>
      <c r="E583" s="4" t="s">
        <v>22</v>
      </c>
      <c r="F583" s="9">
        <v>14</v>
      </c>
      <c r="G583" s="10">
        <v>890</v>
      </c>
      <c r="H583" s="11">
        <v>0.05</v>
      </c>
      <c r="I583" s="10">
        <f t="shared" si="54"/>
        <v>12460</v>
      </c>
      <c r="J583" s="10">
        <f t="shared" si="55"/>
        <v>623</v>
      </c>
      <c r="K583" s="10">
        <f t="shared" si="56"/>
        <v>11837</v>
      </c>
      <c r="L583" s="11">
        <v>0.05</v>
      </c>
      <c r="M583" s="10">
        <f t="shared" si="57"/>
        <v>591.85</v>
      </c>
      <c r="N583" s="10">
        <f t="shared" si="58"/>
        <v>12428.85</v>
      </c>
      <c r="O583" s="10">
        <v>485.79</v>
      </c>
      <c r="P583" s="10">
        <f t="shared" si="59"/>
        <v>5035.9399999999996</v>
      </c>
      <c r="Q583" s="12">
        <v>45693</v>
      </c>
    </row>
    <row r="584" spans="1:17" x14ac:dyDescent="0.25">
      <c r="A584" s="4">
        <v>4844</v>
      </c>
      <c r="B584" s="4" t="s">
        <v>38</v>
      </c>
      <c r="C584" s="4" t="s">
        <v>24</v>
      </c>
      <c r="D584" s="4" t="s">
        <v>26</v>
      </c>
      <c r="E584" s="4" t="s">
        <v>19</v>
      </c>
      <c r="F584" s="9">
        <v>16</v>
      </c>
      <c r="G584" s="10">
        <v>1118</v>
      </c>
      <c r="H584" s="11">
        <v>0</v>
      </c>
      <c r="I584" s="10">
        <f t="shared" si="54"/>
        <v>17888</v>
      </c>
      <c r="J584" s="10">
        <f t="shared" si="55"/>
        <v>0</v>
      </c>
      <c r="K584" s="10">
        <f t="shared" si="56"/>
        <v>17888</v>
      </c>
      <c r="L584" s="11">
        <v>0.05</v>
      </c>
      <c r="M584" s="10">
        <f t="shared" si="57"/>
        <v>894.40000000000009</v>
      </c>
      <c r="N584" s="10">
        <f t="shared" si="58"/>
        <v>18782.400000000001</v>
      </c>
      <c r="O584" s="10">
        <v>803.68</v>
      </c>
      <c r="P584" s="10">
        <f t="shared" si="59"/>
        <v>5029.1200000000008</v>
      </c>
      <c r="Q584" s="12">
        <v>46015</v>
      </c>
    </row>
    <row r="585" spans="1:17" x14ac:dyDescent="0.25">
      <c r="A585" s="4">
        <v>3153</v>
      </c>
      <c r="B585" s="4" t="s">
        <v>16</v>
      </c>
      <c r="C585" s="4" t="s">
        <v>24</v>
      </c>
      <c r="D585" s="4" t="s">
        <v>28</v>
      </c>
      <c r="E585" s="4" t="s">
        <v>37</v>
      </c>
      <c r="F585" s="9">
        <v>20</v>
      </c>
      <c r="G585" s="10">
        <v>572</v>
      </c>
      <c r="H585" s="11">
        <v>0.05</v>
      </c>
      <c r="I585" s="10">
        <f t="shared" si="54"/>
        <v>11440</v>
      </c>
      <c r="J585" s="10">
        <f t="shared" si="55"/>
        <v>572</v>
      </c>
      <c r="K585" s="10">
        <f t="shared" si="56"/>
        <v>10868</v>
      </c>
      <c r="L585" s="11">
        <v>0.05</v>
      </c>
      <c r="M585" s="10">
        <f t="shared" si="57"/>
        <v>543.4</v>
      </c>
      <c r="N585" s="10">
        <f t="shared" si="58"/>
        <v>11411.4</v>
      </c>
      <c r="O585" s="10">
        <v>292.19</v>
      </c>
      <c r="P585" s="10">
        <f t="shared" si="59"/>
        <v>5024.2</v>
      </c>
      <c r="Q585" s="12">
        <v>45738</v>
      </c>
    </row>
    <row r="586" spans="1:17" x14ac:dyDescent="0.25">
      <c r="A586" s="4">
        <v>168</v>
      </c>
      <c r="B586" s="4" t="s">
        <v>16</v>
      </c>
      <c r="C586" s="4" t="s">
        <v>17</v>
      </c>
      <c r="D586" s="4" t="s">
        <v>33</v>
      </c>
      <c r="E586" s="4" t="s">
        <v>30</v>
      </c>
      <c r="F586" s="9">
        <v>15</v>
      </c>
      <c r="G586" s="10">
        <v>971</v>
      </c>
      <c r="H586" s="11">
        <v>0.15</v>
      </c>
      <c r="I586" s="10">
        <f t="shared" si="54"/>
        <v>14565</v>
      </c>
      <c r="J586" s="10">
        <f t="shared" si="55"/>
        <v>2184.75</v>
      </c>
      <c r="K586" s="10">
        <f t="shared" si="56"/>
        <v>12380.25</v>
      </c>
      <c r="L586" s="11">
        <v>0.05</v>
      </c>
      <c r="M586" s="10">
        <f t="shared" si="57"/>
        <v>619.01250000000005</v>
      </c>
      <c r="N586" s="10">
        <f t="shared" si="58"/>
        <v>12999.262500000001</v>
      </c>
      <c r="O586" s="10">
        <v>490.43</v>
      </c>
      <c r="P586" s="10">
        <f t="shared" si="59"/>
        <v>5023.8</v>
      </c>
      <c r="Q586" s="12">
        <v>45747</v>
      </c>
    </row>
    <row r="587" spans="1:17" x14ac:dyDescent="0.25">
      <c r="A587" s="4">
        <v>476</v>
      </c>
      <c r="B587" s="4" t="s">
        <v>32</v>
      </c>
      <c r="C587" s="4" t="s">
        <v>21</v>
      </c>
      <c r="D587" s="4" t="s">
        <v>28</v>
      </c>
      <c r="E587" s="4" t="s">
        <v>29</v>
      </c>
      <c r="F587" s="9">
        <v>15</v>
      </c>
      <c r="G587" s="10">
        <v>1190</v>
      </c>
      <c r="H587" s="11">
        <v>0.1</v>
      </c>
      <c r="I587" s="10">
        <f t="shared" si="54"/>
        <v>17850</v>
      </c>
      <c r="J587" s="10">
        <f t="shared" si="55"/>
        <v>1785</v>
      </c>
      <c r="K587" s="10">
        <f t="shared" si="56"/>
        <v>16065</v>
      </c>
      <c r="L587" s="11">
        <v>0.05</v>
      </c>
      <c r="M587" s="10">
        <f t="shared" si="57"/>
        <v>803.25</v>
      </c>
      <c r="N587" s="10">
        <f t="shared" si="58"/>
        <v>16868.25</v>
      </c>
      <c r="O587" s="10">
        <v>736.38</v>
      </c>
      <c r="P587" s="10">
        <f t="shared" si="59"/>
        <v>5019.2999999999993</v>
      </c>
      <c r="Q587" s="12">
        <v>45956</v>
      </c>
    </row>
    <row r="588" spans="1:17" x14ac:dyDescent="0.25">
      <c r="A588" s="4">
        <v>557</v>
      </c>
      <c r="B588" s="4" t="s">
        <v>32</v>
      </c>
      <c r="C588" s="4" t="s">
        <v>17</v>
      </c>
      <c r="D588" s="4" t="s">
        <v>28</v>
      </c>
      <c r="E588" s="4" t="s">
        <v>22</v>
      </c>
      <c r="F588" s="9">
        <v>16</v>
      </c>
      <c r="G588" s="10">
        <v>724</v>
      </c>
      <c r="H588" s="11">
        <v>0.05</v>
      </c>
      <c r="I588" s="10">
        <f t="shared" si="54"/>
        <v>11584</v>
      </c>
      <c r="J588" s="10">
        <f t="shared" si="55"/>
        <v>579.20000000000005</v>
      </c>
      <c r="K588" s="10">
        <f t="shared" si="56"/>
        <v>11004.8</v>
      </c>
      <c r="L588" s="11">
        <v>0.05</v>
      </c>
      <c r="M588" s="10">
        <f t="shared" si="57"/>
        <v>550.24</v>
      </c>
      <c r="N588" s="10">
        <f t="shared" si="58"/>
        <v>11555.039999999999</v>
      </c>
      <c r="O588" s="10">
        <v>374.3</v>
      </c>
      <c r="P588" s="10">
        <f t="shared" si="59"/>
        <v>5015.9999999999991</v>
      </c>
      <c r="Q588" s="12">
        <v>45988</v>
      </c>
    </row>
    <row r="589" spans="1:17" x14ac:dyDescent="0.25">
      <c r="A589" s="4">
        <v>2359</v>
      </c>
      <c r="B589" s="4" t="s">
        <v>34</v>
      </c>
      <c r="C589" s="4" t="s">
        <v>21</v>
      </c>
      <c r="D589" s="4" t="s">
        <v>33</v>
      </c>
      <c r="E589" s="4" t="s">
        <v>37</v>
      </c>
      <c r="F589" s="9">
        <v>25</v>
      </c>
      <c r="G589" s="10">
        <v>556</v>
      </c>
      <c r="H589" s="11">
        <v>0.1</v>
      </c>
      <c r="I589" s="10">
        <f t="shared" si="54"/>
        <v>13900</v>
      </c>
      <c r="J589" s="10">
        <f t="shared" si="55"/>
        <v>1390</v>
      </c>
      <c r="K589" s="10">
        <f t="shared" si="56"/>
        <v>12510</v>
      </c>
      <c r="L589" s="11">
        <v>0.05</v>
      </c>
      <c r="M589" s="10">
        <f t="shared" si="57"/>
        <v>625.5</v>
      </c>
      <c r="N589" s="10">
        <f t="shared" si="58"/>
        <v>13135.5</v>
      </c>
      <c r="O589" s="10">
        <v>300.08999999999997</v>
      </c>
      <c r="P589" s="10">
        <f t="shared" si="59"/>
        <v>5007.7500000000009</v>
      </c>
      <c r="Q589" s="12">
        <v>45801</v>
      </c>
    </row>
    <row r="590" spans="1:17" x14ac:dyDescent="0.25">
      <c r="A590" s="4">
        <v>3484</v>
      </c>
      <c r="B590" s="4" t="s">
        <v>16</v>
      </c>
      <c r="C590" s="4" t="s">
        <v>17</v>
      </c>
      <c r="D590" s="4" t="s">
        <v>28</v>
      </c>
      <c r="E590" s="4" t="s">
        <v>37</v>
      </c>
      <c r="F590" s="9">
        <v>22</v>
      </c>
      <c r="G590" s="10">
        <v>715</v>
      </c>
      <c r="H590" s="11">
        <v>0</v>
      </c>
      <c r="I590" s="10">
        <f t="shared" si="54"/>
        <v>15730</v>
      </c>
      <c r="J590" s="10">
        <f t="shared" si="55"/>
        <v>0</v>
      </c>
      <c r="K590" s="10">
        <f t="shared" si="56"/>
        <v>15730</v>
      </c>
      <c r="L590" s="11">
        <v>0.05</v>
      </c>
      <c r="M590" s="10">
        <f t="shared" si="57"/>
        <v>786.5</v>
      </c>
      <c r="N590" s="10">
        <f t="shared" si="58"/>
        <v>16516.5</v>
      </c>
      <c r="O590" s="10">
        <v>487.41</v>
      </c>
      <c r="P590" s="10">
        <f t="shared" si="59"/>
        <v>5006.9799999999996</v>
      </c>
      <c r="Q590" s="12">
        <v>45797</v>
      </c>
    </row>
    <row r="591" spans="1:17" x14ac:dyDescent="0.25">
      <c r="A591" s="4">
        <v>4536</v>
      </c>
      <c r="B591" s="4" t="s">
        <v>38</v>
      </c>
      <c r="C591" s="4" t="s">
        <v>21</v>
      </c>
      <c r="D591" s="4" t="s">
        <v>26</v>
      </c>
      <c r="E591" s="4" t="s">
        <v>36</v>
      </c>
      <c r="F591" s="9">
        <v>21</v>
      </c>
      <c r="G591" s="10">
        <v>737</v>
      </c>
      <c r="H591" s="11">
        <v>0.05</v>
      </c>
      <c r="I591" s="10">
        <f t="shared" si="54"/>
        <v>15477</v>
      </c>
      <c r="J591" s="10">
        <f t="shared" si="55"/>
        <v>773.85</v>
      </c>
      <c r="K591" s="10">
        <f t="shared" si="56"/>
        <v>14703.15</v>
      </c>
      <c r="L591" s="11">
        <v>0.05</v>
      </c>
      <c r="M591" s="10">
        <f t="shared" si="57"/>
        <v>735.15750000000003</v>
      </c>
      <c r="N591" s="10">
        <f t="shared" si="58"/>
        <v>15438.307499999999</v>
      </c>
      <c r="O591" s="10">
        <v>461.85</v>
      </c>
      <c r="P591" s="10">
        <f t="shared" si="59"/>
        <v>5004.2999999999993</v>
      </c>
      <c r="Q591" s="12">
        <v>45847</v>
      </c>
    </row>
    <row r="592" spans="1:17" x14ac:dyDescent="0.25">
      <c r="A592" s="4">
        <v>897</v>
      </c>
      <c r="B592" s="4" t="s">
        <v>34</v>
      </c>
      <c r="C592" s="4" t="s">
        <v>21</v>
      </c>
      <c r="D592" s="4" t="s">
        <v>26</v>
      </c>
      <c r="E592" s="4" t="s">
        <v>19</v>
      </c>
      <c r="F592" s="9">
        <v>15</v>
      </c>
      <c r="G592" s="10">
        <v>960</v>
      </c>
      <c r="H592" s="11">
        <v>0</v>
      </c>
      <c r="I592" s="10">
        <f t="shared" si="54"/>
        <v>14400</v>
      </c>
      <c r="J592" s="10">
        <f t="shared" si="55"/>
        <v>0</v>
      </c>
      <c r="K592" s="10">
        <f t="shared" si="56"/>
        <v>14400</v>
      </c>
      <c r="L592" s="11">
        <v>0.05</v>
      </c>
      <c r="M592" s="10">
        <f t="shared" si="57"/>
        <v>720</v>
      </c>
      <c r="N592" s="10">
        <f t="shared" si="58"/>
        <v>15120</v>
      </c>
      <c r="O592" s="10">
        <v>626.79999999999995</v>
      </c>
      <c r="P592" s="10">
        <f t="shared" si="59"/>
        <v>4998</v>
      </c>
      <c r="Q592" s="12">
        <v>46022</v>
      </c>
    </row>
    <row r="593" spans="1:17" x14ac:dyDescent="0.25">
      <c r="A593" s="4">
        <v>1141</v>
      </c>
      <c r="B593" s="4" t="s">
        <v>16</v>
      </c>
      <c r="C593" s="4" t="s">
        <v>21</v>
      </c>
      <c r="D593" s="4" t="s">
        <v>18</v>
      </c>
      <c r="E593" s="4" t="s">
        <v>36</v>
      </c>
      <c r="F593" s="9">
        <v>17</v>
      </c>
      <c r="G593" s="10">
        <v>718</v>
      </c>
      <c r="H593" s="11">
        <v>0</v>
      </c>
      <c r="I593" s="10">
        <f t="shared" si="54"/>
        <v>12206</v>
      </c>
      <c r="J593" s="10">
        <f t="shared" si="55"/>
        <v>0</v>
      </c>
      <c r="K593" s="10">
        <f t="shared" si="56"/>
        <v>12206</v>
      </c>
      <c r="L593" s="11">
        <v>0.05</v>
      </c>
      <c r="M593" s="10">
        <f t="shared" si="57"/>
        <v>610.30000000000007</v>
      </c>
      <c r="N593" s="10">
        <f t="shared" si="58"/>
        <v>12816.3</v>
      </c>
      <c r="O593" s="10">
        <v>424.48</v>
      </c>
      <c r="P593" s="10">
        <f t="shared" si="59"/>
        <v>4989.84</v>
      </c>
      <c r="Q593" s="12">
        <v>45714</v>
      </c>
    </row>
    <row r="594" spans="1:17" x14ac:dyDescent="0.25">
      <c r="A594" s="4">
        <v>4175</v>
      </c>
      <c r="B594" s="4" t="s">
        <v>23</v>
      </c>
      <c r="C594" s="4" t="s">
        <v>21</v>
      </c>
      <c r="D594" s="4" t="s">
        <v>26</v>
      </c>
      <c r="E594" s="4" t="s">
        <v>22</v>
      </c>
      <c r="F594" s="9">
        <v>22</v>
      </c>
      <c r="G594" s="10">
        <v>733</v>
      </c>
      <c r="H594" s="11">
        <v>0.15</v>
      </c>
      <c r="I594" s="10">
        <f t="shared" si="54"/>
        <v>16126</v>
      </c>
      <c r="J594" s="10">
        <f t="shared" si="55"/>
        <v>2418.9</v>
      </c>
      <c r="K594" s="10">
        <f t="shared" si="56"/>
        <v>13707.1</v>
      </c>
      <c r="L594" s="11">
        <v>0.05</v>
      </c>
      <c r="M594" s="10">
        <f t="shared" si="57"/>
        <v>685.35500000000002</v>
      </c>
      <c r="N594" s="10">
        <f t="shared" si="58"/>
        <v>14392.455</v>
      </c>
      <c r="O594" s="10">
        <v>396.34</v>
      </c>
      <c r="P594" s="10">
        <f t="shared" si="59"/>
        <v>4987.6200000000008</v>
      </c>
      <c r="Q594" s="12">
        <v>45697</v>
      </c>
    </row>
    <row r="595" spans="1:17" x14ac:dyDescent="0.25">
      <c r="A595" s="4">
        <v>1089</v>
      </c>
      <c r="B595" s="4" t="s">
        <v>23</v>
      </c>
      <c r="C595" s="4" t="s">
        <v>21</v>
      </c>
      <c r="D595" s="4" t="s">
        <v>28</v>
      </c>
      <c r="E595" s="4" t="s">
        <v>19</v>
      </c>
      <c r="F595" s="9">
        <v>20</v>
      </c>
      <c r="G595" s="10">
        <v>1100</v>
      </c>
      <c r="H595" s="11">
        <v>0.15</v>
      </c>
      <c r="I595" s="10">
        <f t="shared" si="54"/>
        <v>22000</v>
      </c>
      <c r="J595" s="10">
        <f t="shared" si="55"/>
        <v>3300</v>
      </c>
      <c r="K595" s="10">
        <f t="shared" si="56"/>
        <v>18700</v>
      </c>
      <c r="L595" s="11">
        <v>0.05</v>
      </c>
      <c r="M595" s="10">
        <f t="shared" si="57"/>
        <v>935</v>
      </c>
      <c r="N595" s="10">
        <f t="shared" si="58"/>
        <v>19635</v>
      </c>
      <c r="O595" s="10">
        <v>686.22</v>
      </c>
      <c r="P595" s="10">
        <f t="shared" si="59"/>
        <v>4975.5999999999985</v>
      </c>
      <c r="Q595" s="12">
        <v>45909</v>
      </c>
    </row>
    <row r="596" spans="1:17" x14ac:dyDescent="0.25">
      <c r="A596" s="4">
        <v>1742</v>
      </c>
      <c r="B596" s="4" t="s">
        <v>35</v>
      </c>
      <c r="C596" s="4" t="s">
        <v>21</v>
      </c>
      <c r="D596" s="4" t="s">
        <v>33</v>
      </c>
      <c r="E596" s="4" t="s">
        <v>29</v>
      </c>
      <c r="F596" s="9">
        <v>19</v>
      </c>
      <c r="G596" s="10">
        <v>701</v>
      </c>
      <c r="H596" s="11">
        <v>0.1</v>
      </c>
      <c r="I596" s="10">
        <f t="shared" si="54"/>
        <v>13319</v>
      </c>
      <c r="J596" s="10">
        <f t="shared" si="55"/>
        <v>1331.9</v>
      </c>
      <c r="K596" s="10">
        <f t="shared" si="56"/>
        <v>11987.1</v>
      </c>
      <c r="L596" s="11">
        <v>0.05</v>
      </c>
      <c r="M596" s="10">
        <f t="shared" si="57"/>
        <v>599.35500000000002</v>
      </c>
      <c r="N596" s="10">
        <f t="shared" si="58"/>
        <v>12586.455</v>
      </c>
      <c r="O596" s="10">
        <v>369.03</v>
      </c>
      <c r="P596" s="10">
        <f t="shared" si="59"/>
        <v>4975.5300000000007</v>
      </c>
      <c r="Q596" s="12">
        <v>45918</v>
      </c>
    </row>
    <row r="597" spans="1:17" x14ac:dyDescent="0.25">
      <c r="A597" s="4">
        <v>2441</v>
      </c>
      <c r="B597" s="4" t="s">
        <v>23</v>
      </c>
      <c r="C597" s="4" t="s">
        <v>17</v>
      </c>
      <c r="D597" s="4" t="s">
        <v>18</v>
      </c>
      <c r="E597" s="4" t="s">
        <v>19</v>
      </c>
      <c r="F597" s="9">
        <v>20</v>
      </c>
      <c r="G597" s="10">
        <v>859</v>
      </c>
      <c r="H597" s="11">
        <v>0</v>
      </c>
      <c r="I597" s="10">
        <f t="shared" si="54"/>
        <v>17180</v>
      </c>
      <c r="J597" s="10">
        <f t="shared" si="55"/>
        <v>0</v>
      </c>
      <c r="K597" s="10">
        <f t="shared" si="56"/>
        <v>17180</v>
      </c>
      <c r="L597" s="11">
        <v>0.05</v>
      </c>
      <c r="M597" s="10">
        <f t="shared" si="57"/>
        <v>859</v>
      </c>
      <c r="N597" s="10">
        <f t="shared" si="58"/>
        <v>18039</v>
      </c>
      <c r="O597" s="10">
        <v>610.34</v>
      </c>
      <c r="P597" s="10">
        <f t="shared" si="59"/>
        <v>4973.1999999999989</v>
      </c>
      <c r="Q597" s="12">
        <v>45968</v>
      </c>
    </row>
    <row r="598" spans="1:17" x14ac:dyDescent="0.25">
      <c r="A598" s="4">
        <v>2218</v>
      </c>
      <c r="B598" s="4" t="s">
        <v>23</v>
      </c>
      <c r="C598" s="4" t="s">
        <v>24</v>
      </c>
      <c r="D598" s="4" t="s">
        <v>33</v>
      </c>
      <c r="E598" s="4" t="s">
        <v>25</v>
      </c>
      <c r="F598" s="9">
        <v>18</v>
      </c>
      <c r="G598" s="10">
        <v>1154</v>
      </c>
      <c r="H598" s="11">
        <v>0.05</v>
      </c>
      <c r="I598" s="10">
        <f t="shared" si="54"/>
        <v>20772</v>
      </c>
      <c r="J598" s="10">
        <f t="shared" si="55"/>
        <v>1038.6000000000001</v>
      </c>
      <c r="K598" s="10">
        <f t="shared" si="56"/>
        <v>19733.400000000001</v>
      </c>
      <c r="L598" s="11">
        <v>0.05</v>
      </c>
      <c r="M598" s="10">
        <f t="shared" si="57"/>
        <v>986.67000000000007</v>
      </c>
      <c r="N598" s="10">
        <f t="shared" si="58"/>
        <v>20720.07</v>
      </c>
      <c r="O598" s="10">
        <v>820.25</v>
      </c>
      <c r="P598" s="10">
        <f t="shared" si="59"/>
        <v>4968.9000000000015</v>
      </c>
      <c r="Q598" s="12">
        <v>45981</v>
      </c>
    </row>
    <row r="599" spans="1:17" x14ac:dyDescent="0.25">
      <c r="A599" s="4">
        <v>3557</v>
      </c>
      <c r="B599" s="4" t="s">
        <v>34</v>
      </c>
      <c r="C599" s="4" t="s">
        <v>24</v>
      </c>
      <c r="D599" s="4" t="s">
        <v>33</v>
      </c>
      <c r="E599" s="4" t="s">
        <v>36</v>
      </c>
      <c r="F599" s="9">
        <v>22</v>
      </c>
      <c r="G599" s="10">
        <v>558</v>
      </c>
      <c r="H599" s="11">
        <v>0</v>
      </c>
      <c r="I599" s="10">
        <f t="shared" si="54"/>
        <v>12276</v>
      </c>
      <c r="J599" s="10">
        <f t="shared" si="55"/>
        <v>0</v>
      </c>
      <c r="K599" s="10">
        <f t="shared" si="56"/>
        <v>12276</v>
      </c>
      <c r="L599" s="11">
        <v>0.05</v>
      </c>
      <c r="M599" s="10">
        <f t="shared" si="57"/>
        <v>613.80000000000007</v>
      </c>
      <c r="N599" s="10">
        <f t="shared" si="58"/>
        <v>12889.8</v>
      </c>
      <c r="O599" s="10">
        <v>332.44</v>
      </c>
      <c r="P599" s="10">
        <f t="shared" si="59"/>
        <v>4962.32</v>
      </c>
      <c r="Q599" s="12">
        <v>45930</v>
      </c>
    </row>
    <row r="600" spans="1:17" x14ac:dyDescent="0.25">
      <c r="A600" s="4">
        <v>3539</v>
      </c>
      <c r="B600" s="4" t="s">
        <v>16</v>
      </c>
      <c r="C600" s="4" t="s">
        <v>21</v>
      </c>
      <c r="D600" s="4" t="s">
        <v>28</v>
      </c>
      <c r="E600" s="4" t="s">
        <v>36</v>
      </c>
      <c r="F600" s="9">
        <v>18</v>
      </c>
      <c r="G600" s="10">
        <v>838</v>
      </c>
      <c r="H600" s="11">
        <v>0.15</v>
      </c>
      <c r="I600" s="10">
        <f t="shared" si="54"/>
        <v>15084</v>
      </c>
      <c r="J600" s="10">
        <f t="shared" si="55"/>
        <v>2262.6</v>
      </c>
      <c r="K600" s="10">
        <f t="shared" si="56"/>
        <v>12821.4</v>
      </c>
      <c r="L600" s="11">
        <v>0.05</v>
      </c>
      <c r="M600" s="10">
        <f t="shared" si="57"/>
        <v>641.07000000000005</v>
      </c>
      <c r="N600" s="10">
        <f t="shared" si="58"/>
        <v>13462.47</v>
      </c>
      <c r="O600" s="10">
        <v>436.66</v>
      </c>
      <c r="P600" s="10">
        <f t="shared" si="59"/>
        <v>4961.5199999999995</v>
      </c>
      <c r="Q600" s="12">
        <v>45839</v>
      </c>
    </row>
    <row r="601" spans="1:17" x14ac:dyDescent="0.25">
      <c r="A601" s="4">
        <v>323</v>
      </c>
      <c r="B601" s="4" t="s">
        <v>35</v>
      </c>
      <c r="C601" s="4" t="s">
        <v>17</v>
      </c>
      <c r="D601" s="4" t="s">
        <v>18</v>
      </c>
      <c r="E601" s="4" t="s">
        <v>22</v>
      </c>
      <c r="F601" s="9">
        <v>21</v>
      </c>
      <c r="G601" s="10">
        <v>1195</v>
      </c>
      <c r="H601" s="11">
        <v>0.1</v>
      </c>
      <c r="I601" s="10">
        <f t="shared" si="54"/>
        <v>25095</v>
      </c>
      <c r="J601" s="10">
        <f t="shared" si="55"/>
        <v>2509.5</v>
      </c>
      <c r="K601" s="10">
        <f t="shared" si="56"/>
        <v>22585.5</v>
      </c>
      <c r="L601" s="11">
        <v>0.05</v>
      </c>
      <c r="M601" s="10">
        <f t="shared" si="57"/>
        <v>1129.2750000000001</v>
      </c>
      <c r="N601" s="10">
        <f t="shared" si="58"/>
        <v>23714.775000000001</v>
      </c>
      <c r="O601" s="10">
        <v>839.4</v>
      </c>
      <c r="P601" s="10">
        <f t="shared" si="59"/>
        <v>4958.1000000000022</v>
      </c>
      <c r="Q601" s="12">
        <v>45787</v>
      </c>
    </row>
    <row r="602" spans="1:17" x14ac:dyDescent="0.25">
      <c r="A602" s="4">
        <v>2731</v>
      </c>
      <c r="B602" s="4" t="s">
        <v>38</v>
      </c>
      <c r="C602" s="4" t="s">
        <v>24</v>
      </c>
      <c r="D602" s="4" t="s">
        <v>33</v>
      </c>
      <c r="E602" s="4" t="s">
        <v>30</v>
      </c>
      <c r="F602" s="9">
        <v>18</v>
      </c>
      <c r="G602" s="10">
        <v>1051</v>
      </c>
      <c r="H602" s="11">
        <v>0.1</v>
      </c>
      <c r="I602" s="10">
        <f t="shared" si="54"/>
        <v>18918</v>
      </c>
      <c r="J602" s="10">
        <f t="shared" si="55"/>
        <v>1891.8000000000002</v>
      </c>
      <c r="K602" s="10">
        <f t="shared" si="56"/>
        <v>17026.2</v>
      </c>
      <c r="L602" s="11">
        <v>0.05</v>
      </c>
      <c r="M602" s="10">
        <f t="shared" si="57"/>
        <v>851.31000000000006</v>
      </c>
      <c r="N602" s="10">
        <f t="shared" si="58"/>
        <v>17877.510000000002</v>
      </c>
      <c r="O602" s="10">
        <v>670.59</v>
      </c>
      <c r="P602" s="10">
        <f t="shared" si="59"/>
        <v>4955.58</v>
      </c>
      <c r="Q602" s="12">
        <v>45887</v>
      </c>
    </row>
    <row r="603" spans="1:17" x14ac:dyDescent="0.25">
      <c r="A603" s="4">
        <v>1171</v>
      </c>
      <c r="B603" s="4" t="s">
        <v>16</v>
      </c>
      <c r="C603" s="4" t="s">
        <v>17</v>
      </c>
      <c r="D603" s="4" t="s">
        <v>18</v>
      </c>
      <c r="E603" s="4" t="s">
        <v>27</v>
      </c>
      <c r="F603" s="9">
        <v>17</v>
      </c>
      <c r="G603" s="10">
        <v>791</v>
      </c>
      <c r="H603" s="11">
        <v>0.05</v>
      </c>
      <c r="I603" s="10">
        <f t="shared" si="54"/>
        <v>13447</v>
      </c>
      <c r="J603" s="10">
        <f t="shared" si="55"/>
        <v>672.35</v>
      </c>
      <c r="K603" s="10">
        <f t="shared" si="56"/>
        <v>12774.65</v>
      </c>
      <c r="L603" s="11">
        <v>0.05</v>
      </c>
      <c r="M603" s="10">
        <f t="shared" si="57"/>
        <v>638.73250000000007</v>
      </c>
      <c r="N603" s="10">
        <f t="shared" si="58"/>
        <v>13413.3825</v>
      </c>
      <c r="O603" s="10">
        <v>460.07</v>
      </c>
      <c r="P603" s="10">
        <f t="shared" si="59"/>
        <v>4953.46</v>
      </c>
      <c r="Q603" s="12">
        <v>45718</v>
      </c>
    </row>
    <row r="604" spans="1:17" x14ac:dyDescent="0.25">
      <c r="A604" s="4">
        <v>585</v>
      </c>
      <c r="B604" s="4" t="s">
        <v>38</v>
      </c>
      <c r="C604" s="4" t="s">
        <v>21</v>
      </c>
      <c r="D604" s="4" t="s">
        <v>28</v>
      </c>
      <c r="E604" s="4" t="s">
        <v>27</v>
      </c>
      <c r="F604" s="9">
        <v>19</v>
      </c>
      <c r="G604" s="10">
        <v>765</v>
      </c>
      <c r="H604" s="11">
        <v>0.05</v>
      </c>
      <c r="I604" s="10">
        <f t="shared" si="54"/>
        <v>14535</v>
      </c>
      <c r="J604" s="10">
        <f t="shared" si="55"/>
        <v>726.75</v>
      </c>
      <c r="K604" s="10">
        <f t="shared" si="56"/>
        <v>13808.25</v>
      </c>
      <c r="L604" s="11">
        <v>0.05</v>
      </c>
      <c r="M604" s="10">
        <f t="shared" si="57"/>
        <v>690.41250000000002</v>
      </c>
      <c r="N604" s="10">
        <f t="shared" si="58"/>
        <v>14498.6625</v>
      </c>
      <c r="O604" s="10">
        <v>466.06</v>
      </c>
      <c r="P604" s="10">
        <f t="shared" si="59"/>
        <v>4953.1100000000006</v>
      </c>
      <c r="Q604" s="12">
        <v>45884</v>
      </c>
    </row>
    <row r="605" spans="1:17" x14ac:dyDescent="0.25">
      <c r="A605" s="4">
        <v>972</v>
      </c>
      <c r="B605" s="4" t="s">
        <v>31</v>
      </c>
      <c r="C605" s="4" t="s">
        <v>21</v>
      </c>
      <c r="D605" s="4" t="s">
        <v>18</v>
      </c>
      <c r="E605" s="4" t="s">
        <v>36</v>
      </c>
      <c r="F605" s="9">
        <v>25</v>
      </c>
      <c r="G605" s="10">
        <v>520</v>
      </c>
      <c r="H605" s="11">
        <v>0.05</v>
      </c>
      <c r="I605" s="10">
        <f t="shared" si="54"/>
        <v>13000</v>
      </c>
      <c r="J605" s="10">
        <f t="shared" si="55"/>
        <v>650</v>
      </c>
      <c r="K605" s="10">
        <f t="shared" si="56"/>
        <v>12350</v>
      </c>
      <c r="L605" s="11">
        <v>0.05</v>
      </c>
      <c r="M605" s="10">
        <f t="shared" si="57"/>
        <v>617.5</v>
      </c>
      <c r="N605" s="10">
        <f t="shared" si="58"/>
        <v>12967.5</v>
      </c>
      <c r="O605" s="10">
        <v>296.04000000000002</v>
      </c>
      <c r="P605" s="10">
        <f t="shared" si="59"/>
        <v>4948.9999999999991</v>
      </c>
      <c r="Q605" s="12">
        <v>45673</v>
      </c>
    </row>
    <row r="606" spans="1:17" x14ac:dyDescent="0.25">
      <c r="A606" s="4">
        <v>807</v>
      </c>
      <c r="B606" s="4" t="s">
        <v>32</v>
      </c>
      <c r="C606" s="4" t="s">
        <v>21</v>
      </c>
      <c r="D606" s="4" t="s">
        <v>26</v>
      </c>
      <c r="E606" s="4" t="s">
        <v>30</v>
      </c>
      <c r="F606" s="9">
        <v>20</v>
      </c>
      <c r="G606" s="10">
        <v>722</v>
      </c>
      <c r="H606" s="11">
        <v>0.1</v>
      </c>
      <c r="I606" s="10">
        <f t="shared" si="54"/>
        <v>14440</v>
      </c>
      <c r="J606" s="10">
        <f t="shared" si="55"/>
        <v>1444</v>
      </c>
      <c r="K606" s="10">
        <f t="shared" si="56"/>
        <v>12996</v>
      </c>
      <c r="L606" s="11">
        <v>0.05</v>
      </c>
      <c r="M606" s="10">
        <f t="shared" si="57"/>
        <v>649.80000000000007</v>
      </c>
      <c r="N606" s="10">
        <f t="shared" si="58"/>
        <v>13645.8</v>
      </c>
      <c r="O606" s="10">
        <v>402.47</v>
      </c>
      <c r="P606" s="10">
        <f t="shared" si="59"/>
        <v>4946.5999999999995</v>
      </c>
      <c r="Q606" s="12">
        <v>45675</v>
      </c>
    </row>
    <row r="607" spans="1:17" x14ac:dyDescent="0.25">
      <c r="A607" s="4">
        <v>2294</v>
      </c>
      <c r="B607" s="4" t="s">
        <v>32</v>
      </c>
      <c r="C607" s="4" t="s">
        <v>24</v>
      </c>
      <c r="D607" s="4" t="s">
        <v>26</v>
      </c>
      <c r="E607" s="4" t="s">
        <v>30</v>
      </c>
      <c r="F607" s="9">
        <v>16</v>
      </c>
      <c r="G607" s="10">
        <v>728</v>
      </c>
      <c r="H607" s="11">
        <v>0</v>
      </c>
      <c r="I607" s="10">
        <f t="shared" si="54"/>
        <v>11648</v>
      </c>
      <c r="J607" s="10">
        <f t="shared" si="55"/>
        <v>0</v>
      </c>
      <c r="K607" s="10">
        <f t="shared" si="56"/>
        <v>11648</v>
      </c>
      <c r="L607" s="11">
        <v>0.05</v>
      </c>
      <c r="M607" s="10">
        <f t="shared" si="57"/>
        <v>582.4</v>
      </c>
      <c r="N607" s="10">
        <f t="shared" si="58"/>
        <v>12230.4</v>
      </c>
      <c r="O607" s="10">
        <v>419.3</v>
      </c>
      <c r="P607" s="10">
        <f t="shared" si="59"/>
        <v>4939.2</v>
      </c>
      <c r="Q607" s="12">
        <v>45781</v>
      </c>
    </row>
    <row r="608" spans="1:17" x14ac:dyDescent="0.25">
      <c r="A608" s="4">
        <v>3200</v>
      </c>
      <c r="B608" s="4" t="s">
        <v>23</v>
      </c>
      <c r="C608" s="4" t="s">
        <v>17</v>
      </c>
      <c r="D608" s="4" t="s">
        <v>33</v>
      </c>
      <c r="E608" s="4" t="s">
        <v>19</v>
      </c>
      <c r="F608" s="9">
        <v>14</v>
      </c>
      <c r="G608" s="10">
        <v>1047</v>
      </c>
      <c r="H608" s="11">
        <v>0.05</v>
      </c>
      <c r="I608" s="10">
        <f t="shared" si="54"/>
        <v>14658</v>
      </c>
      <c r="J608" s="10">
        <f t="shared" si="55"/>
        <v>732.90000000000009</v>
      </c>
      <c r="K608" s="10">
        <f t="shared" si="56"/>
        <v>13925.1</v>
      </c>
      <c r="L608" s="11">
        <v>0.05</v>
      </c>
      <c r="M608" s="10">
        <f t="shared" si="57"/>
        <v>696.25500000000011</v>
      </c>
      <c r="N608" s="10">
        <f t="shared" si="58"/>
        <v>14621.355</v>
      </c>
      <c r="O608" s="10">
        <v>642.62</v>
      </c>
      <c r="P608" s="10">
        <f t="shared" si="59"/>
        <v>4928.42</v>
      </c>
      <c r="Q608" s="12">
        <v>45875</v>
      </c>
    </row>
    <row r="609" spans="1:17" x14ac:dyDescent="0.25">
      <c r="A609" s="4">
        <v>1432</v>
      </c>
      <c r="B609" s="4" t="s">
        <v>34</v>
      </c>
      <c r="C609" s="4" t="s">
        <v>17</v>
      </c>
      <c r="D609" s="4" t="s">
        <v>28</v>
      </c>
      <c r="E609" s="4" t="s">
        <v>30</v>
      </c>
      <c r="F609" s="9">
        <v>25</v>
      </c>
      <c r="G609" s="10">
        <v>605</v>
      </c>
      <c r="H609" s="11">
        <v>0.05</v>
      </c>
      <c r="I609" s="10">
        <f t="shared" si="54"/>
        <v>15125</v>
      </c>
      <c r="J609" s="10">
        <f t="shared" si="55"/>
        <v>756.25</v>
      </c>
      <c r="K609" s="10">
        <f t="shared" si="56"/>
        <v>14368.75</v>
      </c>
      <c r="L609" s="11">
        <v>0.05</v>
      </c>
      <c r="M609" s="10">
        <f t="shared" si="57"/>
        <v>718.4375</v>
      </c>
      <c r="N609" s="10">
        <f t="shared" si="58"/>
        <v>15087.1875</v>
      </c>
      <c r="O609" s="10">
        <v>377.72</v>
      </c>
      <c r="P609" s="10">
        <f t="shared" si="59"/>
        <v>4925.75</v>
      </c>
      <c r="Q609" s="12">
        <v>46022</v>
      </c>
    </row>
    <row r="610" spans="1:17" x14ac:dyDescent="0.25">
      <c r="A610" s="4">
        <v>4324</v>
      </c>
      <c r="B610" s="4" t="s">
        <v>32</v>
      </c>
      <c r="C610" s="4" t="s">
        <v>17</v>
      </c>
      <c r="D610" s="4" t="s">
        <v>18</v>
      </c>
      <c r="E610" s="4" t="s">
        <v>30</v>
      </c>
      <c r="F610" s="9">
        <v>11</v>
      </c>
      <c r="G610" s="10">
        <v>1121</v>
      </c>
      <c r="H610" s="11">
        <v>0.1</v>
      </c>
      <c r="I610" s="10">
        <f t="shared" si="54"/>
        <v>12331</v>
      </c>
      <c r="J610" s="10">
        <f t="shared" si="55"/>
        <v>1233.1000000000001</v>
      </c>
      <c r="K610" s="10">
        <f t="shared" si="56"/>
        <v>11097.9</v>
      </c>
      <c r="L610" s="11">
        <v>0.05</v>
      </c>
      <c r="M610" s="10">
        <f t="shared" si="57"/>
        <v>554.89499999999998</v>
      </c>
      <c r="N610" s="10">
        <f t="shared" si="58"/>
        <v>11652.795</v>
      </c>
      <c r="O610" s="10">
        <v>561.99</v>
      </c>
      <c r="P610" s="10">
        <f t="shared" si="59"/>
        <v>4916.0099999999993</v>
      </c>
      <c r="Q610" s="12">
        <v>45938</v>
      </c>
    </row>
    <row r="611" spans="1:17" x14ac:dyDescent="0.25">
      <c r="A611" s="4">
        <v>622</v>
      </c>
      <c r="B611" s="4" t="s">
        <v>23</v>
      </c>
      <c r="C611" s="4" t="s">
        <v>24</v>
      </c>
      <c r="D611" s="4" t="s">
        <v>33</v>
      </c>
      <c r="E611" s="4" t="s">
        <v>29</v>
      </c>
      <c r="F611" s="9">
        <v>25</v>
      </c>
      <c r="G611" s="10">
        <v>418</v>
      </c>
      <c r="H611" s="11">
        <v>0</v>
      </c>
      <c r="I611" s="10">
        <f t="shared" si="54"/>
        <v>10450</v>
      </c>
      <c r="J611" s="10">
        <f t="shared" si="55"/>
        <v>0</v>
      </c>
      <c r="K611" s="10">
        <f t="shared" si="56"/>
        <v>10450</v>
      </c>
      <c r="L611" s="11">
        <v>0.05</v>
      </c>
      <c r="M611" s="10">
        <f t="shared" si="57"/>
        <v>522.5</v>
      </c>
      <c r="N611" s="10">
        <f t="shared" si="58"/>
        <v>10972.5</v>
      </c>
      <c r="O611" s="10">
        <v>221.69</v>
      </c>
      <c r="P611" s="10">
        <f t="shared" si="59"/>
        <v>4907.75</v>
      </c>
      <c r="Q611" s="12">
        <v>45696</v>
      </c>
    </row>
    <row r="612" spans="1:17" x14ac:dyDescent="0.25">
      <c r="A612" s="4">
        <v>1391</v>
      </c>
      <c r="B612" s="4" t="s">
        <v>20</v>
      </c>
      <c r="C612" s="4" t="s">
        <v>24</v>
      </c>
      <c r="D612" s="4" t="s">
        <v>28</v>
      </c>
      <c r="E612" s="4" t="s">
        <v>37</v>
      </c>
      <c r="F612" s="9">
        <v>21</v>
      </c>
      <c r="G612" s="10">
        <v>576</v>
      </c>
      <c r="H612" s="11">
        <v>0.05</v>
      </c>
      <c r="I612" s="10">
        <f t="shared" si="54"/>
        <v>12096</v>
      </c>
      <c r="J612" s="10">
        <f t="shared" si="55"/>
        <v>604.80000000000007</v>
      </c>
      <c r="K612" s="10">
        <f t="shared" si="56"/>
        <v>11491.2</v>
      </c>
      <c r="L612" s="11">
        <v>0.05</v>
      </c>
      <c r="M612" s="10">
        <f t="shared" si="57"/>
        <v>574.56000000000006</v>
      </c>
      <c r="N612" s="10">
        <f t="shared" si="58"/>
        <v>12065.76</v>
      </c>
      <c r="O612" s="10">
        <v>313.58</v>
      </c>
      <c r="P612" s="10">
        <f t="shared" si="59"/>
        <v>4906.0200000000013</v>
      </c>
      <c r="Q612" s="12">
        <v>45728</v>
      </c>
    </row>
    <row r="613" spans="1:17" x14ac:dyDescent="0.25">
      <c r="A613" s="4">
        <v>1609</v>
      </c>
      <c r="B613" s="4" t="s">
        <v>34</v>
      </c>
      <c r="C613" s="4" t="s">
        <v>21</v>
      </c>
      <c r="D613" s="4" t="s">
        <v>18</v>
      </c>
      <c r="E613" s="4" t="s">
        <v>36</v>
      </c>
      <c r="F613" s="9">
        <v>10</v>
      </c>
      <c r="G613" s="10">
        <v>1095</v>
      </c>
      <c r="H613" s="11">
        <v>0.05</v>
      </c>
      <c r="I613" s="10">
        <f t="shared" si="54"/>
        <v>10950</v>
      </c>
      <c r="J613" s="10">
        <f t="shared" si="55"/>
        <v>547.5</v>
      </c>
      <c r="K613" s="10">
        <f t="shared" si="56"/>
        <v>10402.5</v>
      </c>
      <c r="L613" s="11">
        <v>0.05</v>
      </c>
      <c r="M613" s="10">
        <f t="shared" si="57"/>
        <v>520.125</v>
      </c>
      <c r="N613" s="10">
        <f t="shared" si="58"/>
        <v>10922.625</v>
      </c>
      <c r="O613" s="10">
        <v>549.66</v>
      </c>
      <c r="P613" s="10">
        <f t="shared" si="59"/>
        <v>4905.9000000000005</v>
      </c>
      <c r="Q613" s="12">
        <v>45949</v>
      </c>
    </row>
    <row r="614" spans="1:17" x14ac:dyDescent="0.25">
      <c r="A614" s="4">
        <v>1312</v>
      </c>
      <c r="B614" s="4" t="s">
        <v>38</v>
      </c>
      <c r="C614" s="4" t="s">
        <v>24</v>
      </c>
      <c r="D614" s="4" t="s">
        <v>26</v>
      </c>
      <c r="E614" s="4" t="s">
        <v>22</v>
      </c>
      <c r="F614" s="9">
        <v>18</v>
      </c>
      <c r="G614" s="10">
        <v>571</v>
      </c>
      <c r="H614" s="11">
        <v>0</v>
      </c>
      <c r="I614" s="10">
        <f t="shared" si="54"/>
        <v>10278</v>
      </c>
      <c r="J614" s="10">
        <f t="shared" si="55"/>
        <v>0</v>
      </c>
      <c r="K614" s="10">
        <f t="shared" si="56"/>
        <v>10278</v>
      </c>
      <c r="L614" s="11">
        <v>0.05</v>
      </c>
      <c r="M614" s="10">
        <f t="shared" si="57"/>
        <v>513.9</v>
      </c>
      <c r="N614" s="10">
        <f t="shared" si="58"/>
        <v>10791.9</v>
      </c>
      <c r="O614" s="10">
        <v>298.85000000000002</v>
      </c>
      <c r="P614" s="10">
        <f t="shared" si="59"/>
        <v>4898.7</v>
      </c>
      <c r="Q614" s="12">
        <v>45839</v>
      </c>
    </row>
    <row r="615" spans="1:17" x14ac:dyDescent="0.25">
      <c r="A615" s="4">
        <v>636</v>
      </c>
      <c r="B615" s="4" t="s">
        <v>20</v>
      </c>
      <c r="C615" s="4" t="s">
        <v>24</v>
      </c>
      <c r="D615" s="4" t="s">
        <v>33</v>
      </c>
      <c r="E615" s="4" t="s">
        <v>19</v>
      </c>
      <c r="F615" s="9">
        <v>19</v>
      </c>
      <c r="G615" s="10">
        <v>1102</v>
      </c>
      <c r="H615" s="11">
        <v>0.1</v>
      </c>
      <c r="I615" s="10">
        <f t="shared" si="54"/>
        <v>20938</v>
      </c>
      <c r="J615" s="10">
        <f t="shared" si="55"/>
        <v>2093.8000000000002</v>
      </c>
      <c r="K615" s="10">
        <f t="shared" si="56"/>
        <v>18844.2</v>
      </c>
      <c r="L615" s="11">
        <v>0.05</v>
      </c>
      <c r="M615" s="10">
        <f t="shared" si="57"/>
        <v>942.21</v>
      </c>
      <c r="N615" s="10">
        <f t="shared" si="58"/>
        <v>19786.41</v>
      </c>
      <c r="O615" s="10">
        <v>733.98</v>
      </c>
      <c r="P615" s="10">
        <f t="shared" si="59"/>
        <v>4898.58</v>
      </c>
      <c r="Q615" s="12">
        <v>45751</v>
      </c>
    </row>
    <row r="616" spans="1:17" x14ac:dyDescent="0.25">
      <c r="A616" s="4">
        <v>285</v>
      </c>
      <c r="B616" s="4" t="s">
        <v>34</v>
      </c>
      <c r="C616" s="4" t="s">
        <v>17</v>
      </c>
      <c r="D616" s="4" t="s">
        <v>26</v>
      </c>
      <c r="E616" s="4" t="s">
        <v>22</v>
      </c>
      <c r="F616" s="9">
        <v>24</v>
      </c>
      <c r="G616" s="10">
        <v>988</v>
      </c>
      <c r="H616" s="11">
        <v>0.05</v>
      </c>
      <c r="I616" s="10">
        <f t="shared" si="54"/>
        <v>23712</v>
      </c>
      <c r="J616" s="10">
        <f t="shared" si="55"/>
        <v>1185.6000000000001</v>
      </c>
      <c r="K616" s="10">
        <f t="shared" si="56"/>
        <v>22526.400000000001</v>
      </c>
      <c r="L616" s="11">
        <v>0.05</v>
      </c>
      <c r="M616" s="10">
        <f t="shared" si="57"/>
        <v>1126.3200000000002</v>
      </c>
      <c r="N616" s="10">
        <f t="shared" si="58"/>
        <v>23652.720000000001</v>
      </c>
      <c r="O616" s="10">
        <v>734.69</v>
      </c>
      <c r="P616" s="10">
        <f t="shared" si="59"/>
        <v>4893.84</v>
      </c>
      <c r="Q616" s="12">
        <v>45857</v>
      </c>
    </row>
    <row r="617" spans="1:17" x14ac:dyDescent="0.25">
      <c r="A617" s="4">
        <v>4443</v>
      </c>
      <c r="B617" s="4" t="s">
        <v>16</v>
      </c>
      <c r="C617" s="4" t="s">
        <v>21</v>
      </c>
      <c r="D617" s="4" t="s">
        <v>33</v>
      </c>
      <c r="E617" s="4" t="s">
        <v>25</v>
      </c>
      <c r="F617" s="9">
        <v>23</v>
      </c>
      <c r="G617" s="10">
        <v>591</v>
      </c>
      <c r="H617" s="11">
        <v>0.1</v>
      </c>
      <c r="I617" s="10">
        <f t="shared" si="54"/>
        <v>13593</v>
      </c>
      <c r="J617" s="10">
        <f t="shared" si="55"/>
        <v>1359.3000000000002</v>
      </c>
      <c r="K617" s="10">
        <f t="shared" si="56"/>
        <v>12233.7</v>
      </c>
      <c r="L617" s="11">
        <v>0.05</v>
      </c>
      <c r="M617" s="10">
        <f t="shared" si="57"/>
        <v>611.68500000000006</v>
      </c>
      <c r="N617" s="10">
        <f t="shared" si="58"/>
        <v>12845.385</v>
      </c>
      <c r="O617" s="10">
        <v>319.14999999999998</v>
      </c>
      <c r="P617" s="10">
        <f t="shared" si="59"/>
        <v>4893.2500000000009</v>
      </c>
      <c r="Q617" s="12">
        <v>45754</v>
      </c>
    </row>
    <row r="618" spans="1:17" x14ac:dyDescent="0.25">
      <c r="A618" s="4">
        <v>4181</v>
      </c>
      <c r="B618" s="4" t="s">
        <v>32</v>
      </c>
      <c r="C618" s="4" t="s">
        <v>17</v>
      </c>
      <c r="D618" s="4" t="s">
        <v>33</v>
      </c>
      <c r="E618" s="4" t="s">
        <v>30</v>
      </c>
      <c r="F618" s="9">
        <v>12</v>
      </c>
      <c r="G618" s="10">
        <v>1097</v>
      </c>
      <c r="H618" s="11">
        <v>0.1</v>
      </c>
      <c r="I618" s="10">
        <f t="shared" si="54"/>
        <v>13164</v>
      </c>
      <c r="J618" s="10">
        <f t="shared" si="55"/>
        <v>1316.4</v>
      </c>
      <c r="K618" s="10">
        <f t="shared" si="56"/>
        <v>11847.6</v>
      </c>
      <c r="L618" s="11">
        <v>0.05</v>
      </c>
      <c r="M618" s="10">
        <f t="shared" si="57"/>
        <v>592.38</v>
      </c>
      <c r="N618" s="10">
        <f t="shared" si="58"/>
        <v>12439.98</v>
      </c>
      <c r="O618" s="10">
        <v>579.73</v>
      </c>
      <c r="P618" s="10">
        <f t="shared" si="59"/>
        <v>4890.84</v>
      </c>
      <c r="Q618" s="12">
        <v>45951</v>
      </c>
    </row>
    <row r="619" spans="1:17" x14ac:dyDescent="0.25">
      <c r="A619" s="4">
        <v>1817</v>
      </c>
      <c r="B619" s="4" t="s">
        <v>34</v>
      </c>
      <c r="C619" s="4" t="s">
        <v>21</v>
      </c>
      <c r="D619" s="4" t="s">
        <v>33</v>
      </c>
      <c r="E619" s="4" t="s">
        <v>19</v>
      </c>
      <c r="F619" s="9">
        <v>23</v>
      </c>
      <c r="G619" s="10">
        <v>1025</v>
      </c>
      <c r="H619" s="11">
        <v>0.05</v>
      </c>
      <c r="I619" s="10">
        <f t="shared" si="54"/>
        <v>23575</v>
      </c>
      <c r="J619" s="10">
        <f t="shared" si="55"/>
        <v>1178.75</v>
      </c>
      <c r="K619" s="10">
        <f t="shared" si="56"/>
        <v>22396.25</v>
      </c>
      <c r="L619" s="11">
        <v>0.05</v>
      </c>
      <c r="M619" s="10">
        <f t="shared" si="57"/>
        <v>1119.8125</v>
      </c>
      <c r="N619" s="10">
        <f t="shared" si="58"/>
        <v>23516.0625</v>
      </c>
      <c r="O619" s="10">
        <v>761.19</v>
      </c>
      <c r="P619" s="10">
        <f t="shared" si="59"/>
        <v>4888.8799999999974</v>
      </c>
      <c r="Q619" s="12">
        <v>45821</v>
      </c>
    </row>
    <row r="620" spans="1:17" x14ac:dyDescent="0.25">
      <c r="A620" s="4">
        <v>711</v>
      </c>
      <c r="B620" s="4" t="s">
        <v>16</v>
      </c>
      <c r="C620" s="4" t="s">
        <v>24</v>
      </c>
      <c r="D620" s="4" t="s">
        <v>18</v>
      </c>
      <c r="E620" s="4" t="s">
        <v>30</v>
      </c>
      <c r="F620" s="9">
        <v>12</v>
      </c>
      <c r="G620" s="10">
        <v>949</v>
      </c>
      <c r="H620" s="11">
        <v>0.05</v>
      </c>
      <c r="I620" s="10">
        <f t="shared" si="54"/>
        <v>11388</v>
      </c>
      <c r="J620" s="10">
        <f t="shared" si="55"/>
        <v>569.4</v>
      </c>
      <c r="K620" s="10">
        <f t="shared" si="56"/>
        <v>10818.6</v>
      </c>
      <c r="L620" s="11">
        <v>0.05</v>
      </c>
      <c r="M620" s="10">
        <f t="shared" si="57"/>
        <v>540.93000000000006</v>
      </c>
      <c r="N620" s="10">
        <f t="shared" si="58"/>
        <v>11359.53</v>
      </c>
      <c r="O620" s="10">
        <v>494.17</v>
      </c>
      <c r="P620" s="10">
        <f t="shared" si="59"/>
        <v>4888.5600000000004</v>
      </c>
      <c r="Q620" s="12">
        <v>45838</v>
      </c>
    </row>
    <row r="621" spans="1:17" x14ac:dyDescent="0.25">
      <c r="A621" s="4">
        <v>4068</v>
      </c>
      <c r="B621" s="4" t="s">
        <v>34</v>
      </c>
      <c r="C621" s="4" t="s">
        <v>24</v>
      </c>
      <c r="D621" s="4" t="s">
        <v>33</v>
      </c>
      <c r="E621" s="4" t="s">
        <v>22</v>
      </c>
      <c r="F621" s="9">
        <v>23</v>
      </c>
      <c r="G621" s="10">
        <v>703</v>
      </c>
      <c r="H621" s="11">
        <v>0.15</v>
      </c>
      <c r="I621" s="10">
        <f t="shared" si="54"/>
        <v>16169</v>
      </c>
      <c r="J621" s="10">
        <f t="shared" si="55"/>
        <v>2425.35</v>
      </c>
      <c r="K621" s="10">
        <f t="shared" si="56"/>
        <v>13743.65</v>
      </c>
      <c r="L621" s="11">
        <v>0.05</v>
      </c>
      <c r="M621" s="10">
        <f t="shared" si="57"/>
        <v>687.1825</v>
      </c>
      <c r="N621" s="10">
        <f t="shared" si="58"/>
        <v>14430.8325</v>
      </c>
      <c r="O621" s="10">
        <v>385.26</v>
      </c>
      <c r="P621" s="10">
        <f t="shared" si="59"/>
        <v>4882.67</v>
      </c>
      <c r="Q621" s="12">
        <v>45838</v>
      </c>
    </row>
    <row r="622" spans="1:17" x14ac:dyDescent="0.25">
      <c r="A622" s="4">
        <v>1906</v>
      </c>
      <c r="B622" s="4" t="s">
        <v>32</v>
      </c>
      <c r="C622" s="4" t="s">
        <v>17</v>
      </c>
      <c r="D622" s="4" t="s">
        <v>18</v>
      </c>
      <c r="E622" s="4" t="s">
        <v>37</v>
      </c>
      <c r="F622" s="9">
        <v>21</v>
      </c>
      <c r="G622" s="10">
        <v>950</v>
      </c>
      <c r="H622" s="11">
        <v>0.15</v>
      </c>
      <c r="I622" s="10">
        <f t="shared" si="54"/>
        <v>19950</v>
      </c>
      <c r="J622" s="10">
        <f t="shared" si="55"/>
        <v>2992.5</v>
      </c>
      <c r="K622" s="10">
        <f t="shared" si="56"/>
        <v>16957.5</v>
      </c>
      <c r="L622" s="11">
        <v>0.05</v>
      </c>
      <c r="M622" s="10">
        <f t="shared" si="57"/>
        <v>847.875</v>
      </c>
      <c r="N622" s="10">
        <f t="shared" si="58"/>
        <v>17805.375</v>
      </c>
      <c r="O622" s="10">
        <v>575.1</v>
      </c>
      <c r="P622" s="10">
        <f t="shared" si="59"/>
        <v>4880.3999999999996</v>
      </c>
      <c r="Q622" s="12">
        <v>45816</v>
      </c>
    </row>
    <row r="623" spans="1:17" x14ac:dyDescent="0.25">
      <c r="A623" s="4">
        <v>3707</v>
      </c>
      <c r="B623" s="4" t="s">
        <v>34</v>
      </c>
      <c r="C623" s="4" t="s">
        <v>24</v>
      </c>
      <c r="D623" s="4" t="s">
        <v>28</v>
      </c>
      <c r="E623" s="4" t="s">
        <v>19</v>
      </c>
      <c r="F623" s="9">
        <v>14</v>
      </c>
      <c r="G623" s="10">
        <v>1064</v>
      </c>
      <c r="H623" s="11">
        <v>0.15</v>
      </c>
      <c r="I623" s="10">
        <f t="shared" si="54"/>
        <v>14896</v>
      </c>
      <c r="J623" s="10">
        <f t="shared" si="55"/>
        <v>2234.4</v>
      </c>
      <c r="K623" s="10">
        <f t="shared" si="56"/>
        <v>12661.6</v>
      </c>
      <c r="L623" s="11">
        <v>0.05</v>
      </c>
      <c r="M623" s="10">
        <f t="shared" si="57"/>
        <v>633.08000000000004</v>
      </c>
      <c r="N623" s="10">
        <f t="shared" si="58"/>
        <v>13294.68</v>
      </c>
      <c r="O623" s="10">
        <v>556.23</v>
      </c>
      <c r="P623" s="10">
        <f t="shared" si="59"/>
        <v>4874.38</v>
      </c>
      <c r="Q623" s="12">
        <v>45896</v>
      </c>
    </row>
    <row r="624" spans="1:17" x14ac:dyDescent="0.25">
      <c r="A624" s="4">
        <v>498</v>
      </c>
      <c r="B624" s="4" t="s">
        <v>20</v>
      </c>
      <c r="C624" s="4" t="s">
        <v>24</v>
      </c>
      <c r="D624" s="4" t="s">
        <v>33</v>
      </c>
      <c r="E624" s="4" t="s">
        <v>30</v>
      </c>
      <c r="F624" s="9">
        <v>24</v>
      </c>
      <c r="G624" s="10">
        <v>588</v>
      </c>
      <c r="H624" s="11">
        <v>0.15</v>
      </c>
      <c r="I624" s="10">
        <f t="shared" si="54"/>
        <v>14112</v>
      </c>
      <c r="J624" s="10">
        <f t="shared" si="55"/>
        <v>2116.7999999999997</v>
      </c>
      <c r="K624" s="10">
        <f t="shared" si="56"/>
        <v>11995.2</v>
      </c>
      <c r="L624" s="11">
        <v>0.05</v>
      </c>
      <c r="M624" s="10">
        <f t="shared" si="57"/>
        <v>599.7600000000001</v>
      </c>
      <c r="N624" s="10">
        <f t="shared" si="58"/>
        <v>12594.960000000001</v>
      </c>
      <c r="O624" s="10">
        <v>297.11</v>
      </c>
      <c r="P624" s="10">
        <f t="shared" si="59"/>
        <v>4864.5600000000004</v>
      </c>
      <c r="Q624" s="12">
        <v>45696</v>
      </c>
    </row>
    <row r="625" spans="1:17" x14ac:dyDescent="0.25">
      <c r="A625" s="4">
        <v>2523</v>
      </c>
      <c r="B625" s="4" t="s">
        <v>35</v>
      </c>
      <c r="C625" s="4" t="s">
        <v>24</v>
      </c>
      <c r="D625" s="4" t="s">
        <v>26</v>
      </c>
      <c r="E625" s="4" t="s">
        <v>27</v>
      </c>
      <c r="F625" s="9">
        <v>16</v>
      </c>
      <c r="G625" s="10">
        <v>690</v>
      </c>
      <c r="H625" s="11">
        <v>0</v>
      </c>
      <c r="I625" s="10">
        <f t="shared" si="54"/>
        <v>11040</v>
      </c>
      <c r="J625" s="10">
        <f t="shared" si="55"/>
        <v>0</v>
      </c>
      <c r="K625" s="10">
        <f t="shared" si="56"/>
        <v>11040</v>
      </c>
      <c r="L625" s="11">
        <v>0.05</v>
      </c>
      <c r="M625" s="10">
        <f t="shared" si="57"/>
        <v>552</v>
      </c>
      <c r="N625" s="10">
        <f t="shared" si="58"/>
        <v>11592</v>
      </c>
      <c r="O625" s="10">
        <v>386.3</v>
      </c>
      <c r="P625" s="10">
        <f t="shared" si="59"/>
        <v>4859.2</v>
      </c>
      <c r="Q625" s="12">
        <v>45842</v>
      </c>
    </row>
    <row r="626" spans="1:17" x14ac:dyDescent="0.25">
      <c r="A626" s="4">
        <v>3370</v>
      </c>
      <c r="B626" s="4" t="s">
        <v>38</v>
      </c>
      <c r="C626" s="4" t="s">
        <v>17</v>
      </c>
      <c r="D626" s="4" t="s">
        <v>18</v>
      </c>
      <c r="E626" s="4" t="s">
        <v>29</v>
      </c>
      <c r="F626" s="9">
        <v>15</v>
      </c>
      <c r="G626" s="10">
        <v>766</v>
      </c>
      <c r="H626" s="11">
        <v>0</v>
      </c>
      <c r="I626" s="10">
        <f t="shared" si="54"/>
        <v>11490</v>
      </c>
      <c r="J626" s="10">
        <f t="shared" si="55"/>
        <v>0</v>
      </c>
      <c r="K626" s="10">
        <f t="shared" si="56"/>
        <v>11490</v>
      </c>
      <c r="L626" s="11">
        <v>0.05</v>
      </c>
      <c r="M626" s="10">
        <f t="shared" si="57"/>
        <v>574.5</v>
      </c>
      <c r="N626" s="10">
        <f t="shared" si="58"/>
        <v>12064.5</v>
      </c>
      <c r="O626" s="10">
        <v>443.22</v>
      </c>
      <c r="P626" s="10">
        <f t="shared" si="59"/>
        <v>4841.7</v>
      </c>
      <c r="Q626" s="12">
        <v>45709</v>
      </c>
    </row>
    <row r="627" spans="1:17" x14ac:dyDescent="0.25">
      <c r="A627" s="4">
        <v>4669</v>
      </c>
      <c r="B627" s="4" t="s">
        <v>23</v>
      </c>
      <c r="C627" s="4" t="s">
        <v>24</v>
      </c>
      <c r="D627" s="4" t="s">
        <v>33</v>
      </c>
      <c r="E627" s="4" t="s">
        <v>27</v>
      </c>
      <c r="F627" s="9">
        <v>12</v>
      </c>
      <c r="G627" s="10">
        <v>944</v>
      </c>
      <c r="H627" s="11">
        <v>0.05</v>
      </c>
      <c r="I627" s="10">
        <f t="shared" si="54"/>
        <v>11328</v>
      </c>
      <c r="J627" s="10">
        <f t="shared" si="55"/>
        <v>566.4</v>
      </c>
      <c r="K627" s="10">
        <f t="shared" si="56"/>
        <v>10761.6</v>
      </c>
      <c r="L627" s="11">
        <v>0.05</v>
      </c>
      <c r="M627" s="10">
        <f t="shared" si="57"/>
        <v>538.08000000000004</v>
      </c>
      <c r="N627" s="10">
        <f t="shared" si="58"/>
        <v>11299.68</v>
      </c>
      <c r="O627" s="10">
        <v>493.53</v>
      </c>
      <c r="P627" s="10">
        <f t="shared" si="59"/>
        <v>4839.2400000000007</v>
      </c>
      <c r="Q627" s="12">
        <v>45662</v>
      </c>
    </row>
    <row r="628" spans="1:17" x14ac:dyDescent="0.25">
      <c r="A628" s="4">
        <v>4519</v>
      </c>
      <c r="B628" s="4" t="s">
        <v>31</v>
      </c>
      <c r="C628" s="4" t="s">
        <v>21</v>
      </c>
      <c r="D628" s="4" t="s">
        <v>26</v>
      </c>
      <c r="E628" s="4" t="s">
        <v>30</v>
      </c>
      <c r="F628" s="9">
        <v>22</v>
      </c>
      <c r="G628" s="10">
        <v>737</v>
      </c>
      <c r="H628" s="11">
        <v>0.15</v>
      </c>
      <c r="I628" s="10">
        <f t="shared" si="54"/>
        <v>16214</v>
      </c>
      <c r="J628" s="10">
        <f t="shared" si="55"/>
        <v>2432.1</v>
      </c>
      <c r="K628" s="10">
        <f t="shared" si="56"/>
        <v>13781.9</v>
      </c>
      <c r="L628" s="11">
        <v>0.05</v>
      </c>
      <c r="M628" s="10">
        <f t="shared" si="57"/>
        <v>689.09500000000003</v>
      </c>
      <c r="N628" s="10">
        <f t="shared" si="58"/>
        <v>14470.994999999999</v>
      </c>
      <c r="O628" s="10">
        <v>406.54</v>
      </c>
      <c r="P628" s="10">
        <f t="shared" si="59"/>
        <v>4838.0199999999986</v>
      </c>
      <c r="Q628" s="12">
        <v>45757</v>
      </c>
    </row>
    <row r="629" spans="1:17" x14ac:dyDescent="0.25">
      <c r="A629" s="4">
        <v>3609</v>
      </c>
      <c r="B629" s="4" t="s">
        <v>31</v>
      </c>
      <c r="C629" s="4" t="s">
        <v>21</v>
      </c>
      <c r="D629" s="4" t="s">
        <v>33</v>
      </c>
      <c r="E629" s="4" t="s">
        <v>25</v>
      </c>
      <c r="F629" s="9">
        <v>20</v>
      </c>
      <c r="G629" s="10">
        <v>731</v>
      </c>
      <c r="H629" s="11">
        <v>0.1</v>
      </c>
      <c r="I629" s="10">
        <f t="shared" si="54"/>
        <v>14620</v>
      </c>
      <c r="J629" s="10">
        <f t="shared" si="55"/>
        <v>1462</v>
      </c>
      <c r="K629" s="10">
        <f t="shared" si="56"/>
        <v>13158</v>
      </c>
      <c r="L629" s="11">
        <v>0.05</v>
      </c>
      <c r="M629" s="10">
        <f t="shared" si="57"/>
        <v>657.90000000000009</v>
      </c>
      <c r="N629" s="10">
        <f t="shared" si="58"/>
        <v>13815.9</v>
      </c>
      <c r="O629" s="10">
        <v>416.04</v>
      </c>
      <c r="P629" s="10">
        <f t="shared" si="59"/>
        <v>4837.1999999999989</v>
      </c>
      <c r="Q629" s="12">
        <v>45915</v>
      </c>
    </row>
    <row r="630" spans="1:17" x14ac:dyDescent="0.25">
      <c r="A630" s="4">
        <v>867</v>
      </c>
      <c r="B630" s="4" t="s">
        <v>38</v>
      </c>
      <c r="C630" s="4" t="s">
        <v>21</v>
      </c>
      <c r="D630" s="4" t="s">
        <v>26</v>
      </c>
      <c r="E630" s="4" t="s">
        <v>30</v>
      </c>
      <c r="F630" s="9">
        <v>20</v>
      </c>
      <c r="G630" s="10">
        <v>1057</v>
      </c>
      <c r="H630" s="11">
        <v>0.1</v>
      </c>
      <c r="I630" s="10">
        <f t="shared" si="54"/>
        <v>21140</v>
      </c>
      <c r="J630" s="10">
        <f t="shared" si="55"/>
        <v>2114</v>
      </c>
      <c r="K630" s="10">
        <f t="shared" si="56"/>
        <v>19026</v>
      </c>
      <c r="L630" s="11">
        <v>0.05</v>
      </c>
      <c r="M630" s="10">
        <f t="shared" si="57"/>
        <v>951.30000000000007</v>
      </c>
      <c r="N630" s="10">
        <f t="shared" si="58"/>
        <v>19977.3</v>
      </c>
      <c r="O630" s="10">
        <v>709.46</v>
      </c>
      <c r="P630" s="10">
        <f t="shared" si="59"/>
        <v>4836.7999999999993</v>
      </c>
      <c r="Q630" s="12">
        <v>45686</v>
      </c>
    </row>
    <row r="631" spans="1:17" x14ac:dyDescent="0.25">
      <c r="A631" s="4">
        <v>4288</v>
      </c>
      <c r="B631" s="4" t="s">
        <v>35</v>
      </c>
      <c r="C631" s="4" t="s">
        <v>21</v>
      </c>
      <c r="D631" s="4" t="s">
        <v>33</v>
      </c>
      <c r="E631" s="4" t="s">
        <v>37</v>
      </c>
      <c r="F631" s="9">
        <v>19</v>
      </c>
      <c r="G631" s="10">
        <v>1024</v>
      </c>
      <c r="H631" s="11">
        <v>0.05</v>
      </c>
      <c r="I631" s="10">
        <f t="shared" si="54"/>
        <v>19456</v>
      </c>
      <c r="J631" s="10">
        <f t="shared" si="55"/>
        <v>972.80000000000007</v>
      </c>
      <c r="K631" s="10">
        <f t="shared" si="56"/>
        <v>18483.2</v>
      </c>
      <c r="L631" s="11">
        <v>0.05</v>
      </c>
      <c r="M631" s="10">
        <f t="shared" si="57"/>
        <v>924.16000000000008</v>
      </c>
      <c r="N631" s="10">
        <f t="shared" si="58"/>
        <v>19407.36</v>
      </c>
      <c r="O631" s="10">
        <v>718.57</v>
      </c>
      <c r="P631" s="10">
        <f t="shared" si="59"/>
        <v>4830.369999999999</v>
      </c>
      <c r="Q631" s="12">
        <v>45989</v>
      </c>
    </row>
    <row r="632" spans="1:17" x14ac:dyDescent="0.25">
      <c r="A632" s="4">
        <v>4065</v>
      </c>
      <c r="B632" s="4" t="s">
        <v>35</v>
      </c>
      <c r="C632" s="4" t="s">
        <v>21</v>
      </c>
      <c r="D632" s="4" t="s">
        <v>18</v>
      </c>
      <c r="E632" s="4" t="s">
        <v>37</v>
      </c>
      <c r="F632" s="9">
        <v>24</v>
      </c>
      <c r="G632" s="10">
        <v>860</v>
      </c>
      <c r="H632" s="11">
        <v>0.15</v>
      </c>
      <c r="I632" s="10">
        <f t="shared" si="54"/>
        <v>20640</v>
      </c>
      <c r="J632" s="10">
        <f t="shared" si="55"/>
        <v>3096</v>
      </c>
      <c r="K632" s="10">
        <f t="shared" si="56"/>
        <v>17544</v>
      </c>
      <c r="L632" s="11">
        <v>0.05</v>
      </c>
      <c r="M632" s="10">
        <f t="shared" si="57"/>
        <v>877.2</v>
      </c>
      <c r="N632" s="10">
        <f t="shared" si="58"/>
        <v>18421.2</v>
      </c>
      <c r="O632" s="10">
        <v>529.94000000000005</v>
      </c>
      <c r="P632" s="10">
        <f t="shared" si="59"/>
        <v>4825.4399999999987</v>
      </c>
      <c r="Q632" s="12">
        <v>45799</v>
      </c>
    </row>
    <row r="633" spans="1:17" x14ac:dyDescent="0.25">
      <c r="A633" s="4">
        <v>4268</v>
      </c>
      <c r="B633" s="4" t="s">
        <v>20</v>
      </c>
      <c r="C633" s="4" t="s">
        <v>24</v>
      </c>
      <c r="D633" s="4" t="s">
        <v>28</v>
      </c>
      <c r="E633" s="4" t="s">
        <v>19</v>
      </c>
      <c r="F633" s="9">
        <v>21</v>
      </c>
      <c r="G633" s="10">
        <v>685</v>
      </c>
      <c r="H633" s="11">
        <v>0.15</v>
      </c>
      <c r="I633" s="10">
        <f t="shared" si="54"/>
        <v>14385</v>
      </c>
      <c r="J633" s="10">
        <f t="shared" si="55"/>
        <v>2157.75</v>
      </c>
      <c r="K633" s="10">
        <f t="shared" si="56"/>
        <v>12227.25</v>
      </c>
      <c r="L633" s="11">
        <v>0.05</v>
      </c>
      <c r="M633" s="10">
        <f t="shared" si="57"/>
        <v>611.36250000000007</v>
      </c>
      <c r="N633" s="10">
        <f t="shared" si="58"/>
        <v>12838.612499999999</v>
      </c>
      <c r="O633" s="10">
        <v>352.48</v>
      </c>
      <c r="P633" s="10">
        <f t="shared" si="59"/>
        <v>4825.17</v>
      </c>
      <c r="Q633" s="12">
        <v>45738</v>
      </c>
    </row>
    <row r="634" spans="1:17" x14ac:dyDescent="0.25">
      <c r="A634" s="4">
        <v>4406</v>
      </c>
      <c r="B634" s="4" t="s">
        <v>32</v>
      </c>
      <c r="C634" s="4" t="s">
        <v>21</v>
      </c>
      <c r="D634" s="4" t="s">
        <v>33</v>
      </c>
      <c r="E634" s="4" t="s">
        <v>19</v>
      </c>
      <c r="F634" s="9">
        <v>23</v>
      </c>
      <c r="G634" s="10">
        <v>926</v>
      </c>
      <c r="H634" s="11">
        <v>0.15</v>
      </c>
      <c r="I634" s="10">
        <f t="shared" si="54"/>
        <v>21298</v>
      </c>
      <c r="J634" s="10">
        <f t="shared" si="55"/>
        <v>3194.7</v>
      </c>
      <c r="K634" s="10">
        <f t="shared" si="56"/>
        <v>18103.3</v>
      </c>
      <c r="L634" s="11">
        <v>0.05</v>
      </c>
      <c r="M634" s="10">
        <f t="shared" si="57"/>
        <v>905.16499999999996</v>
      </c>
      <c r="N634" s="10">
        <f t="shared" si="58"/>
        <v>19008.465</v>
      </c>
      <c r="O634" s="10">
        <v>577.46</v>
      </c>
      <c r="P634" s="10">
        <f t="shared" si="59"/>
        <v>4821.7199999999975</v>
      </c>
      <c r="Q634" s="12">
        <v>45749</v>
      </c>
    </row>
    <row r="635" spans="1:17" x14ac:dyDescent="0.25">
      <c r="A635" s="4">
        <v>4649</v>
      </c>
      <c r="B635" s="4" t="s">
        <v>20</v>
      </c>
      <c r="C635" s="4" t="s">
        <v>24</v>
      </c>
      <c r="D635" s="4" t="s">
        <v>28</v>
      </c>
      <c r="E635" s="4" t="s">
        <v>37</v>
      </c>
      <c r="F635" s="9">
        <v>23</v>
      </c>
      <c r="G635" s="10">
        <v>738</v>
      </c>
      <c r="H635" s="11">
        <v>0.1</v>
      </c>
      <c r="I635" s="10">
        <f t="shared" si="54"/>
        <v>16974</v>
      </c>
      <c r="J635" s="10">
        <f t="shared" si="55"/>
        <v>1697.4</v>
      </c>
      <c r="K635" s="10">
        <f t="shared" si="56"/>
        <v>15276.6</v>
      </c>
      <c r="L635" s="11">
        <v>0.05</v>
      </c>
      <c r="M635" s="10">
        <f t="shared" si="57"/>
        <v>763.83</v>
      </c>
      <c r="N635" s="10">
        <f t="shared" si="58"/>
        <v>16040.43</v>
      </c>
      <c r="O635" s="10">
        <v>454.69</v>
      </c>
      <c r="P635" s="10">
        <f t="shared" si="59"/>
        <v>4818.7299999999996</v>
      </c>
      <c r="Q635" s="12">
        <v>45800</v>
      </c>
    </row>
    <row r="636" spans="1:17" x14ac:dyDescent="0.25">
      <c r="A636" s="4">
        <v>98</v>
      </c>
      <c r="B636" s="4" t="s">
        <v>20</v>
      </c>
      <c r="C636" s="4" t="s">
        <v>24</v>
      </c>
      <c r="D636" s="4" t="s">
        <v>33</v>
      </c>
      <c r="E636" s="4" t="s">
        <v>25</v>
      </c>
      <c r="F636" s="9">
        <v>21</v>
      </c>
      <c r="G636" s="10">
        <v>621</v>
      </c>
      <c r="H636" s="11">
        <v>0.05</v>
      </c>
      <c r="I636" s="10">
        <f t="shared" si="54"/>
        <v>13041</v>
      </c>
      <c r="J636" s="10">
        <f t="shared" si="55"/>
        <v>652.05000000000007</v>
      </c>
      <c r="K636" s="10">
        <f t="shared" si="56"/>
        <v>12388.95</v>
      </c>
      <c r="L636" s="11">
        <v>0.05</v>
      </c>
      <c r="M636" s="10">
        <f t="shared" si="57"/>
        <v>619.4475000000001</v>
      </c>
      <c r="N636" s="10">
        <f t="shared" si="58"/>
        <v>13008.397500000001</v>
      </c>
      <c r="O636" s="10">
        <v>360.6</v>
      </c>
      <c r="P636" s="10">
        <f t="shared" si="59"/>
        <v>4816.3500000000004</v>
      </c>
      <c r="Q636" s="12">
        <v>45940</v>
      </c>
    </row>
    <row r="637" spans="1:17" x14ac:dyDescent="0.25">
      <c r="A637" s="4">
        <v>4725</v>
      </c>
      <c r="B637" s="4" t="s">
        <v>31</v>
      </c>
      <c r="C637" s="4" t="s">
        <v>24</v>
      </c>
      <c r="D637" s="4" t="s">
        <v>26</v>
      </c>
      <c r="E637" s="4" t="s">
        <v>22</v>
      </c>
      <c r="F637" s="9">
        <v>25</v>
      </c>
      <c r="G637" s="10">
        <v>700</v>
      </c>
      <c r="H637" s="11">
        <v>0.05</v>
      </c>
      <c r="I637" s="10">
        <f t="shared" si="54"/>
        <v>17500</v>
      </c>
      <c r="J637" s="10">
        <f t="shared" si="55"/>
        <v>875</v>
      </c>
      <c r="K637" s="10">
        <f t="shared" si="56"/>
        <v>16625</v>
      </c>
      <c r="L637" s="11">
        <v>0.05</v>
      </c>
      <c r="M637" s="10">
        <f t="shared" si="57"/>
        <v>831.25</v>
      </c>
      <c r="N637" s="10">
        <f t="shared" si="58"/>
        <v>17456.25</v>
      </c>
      <c r="O637" s="10">
        <v>472.44</v>
      </c>
      <c r="P637" s="10">
        <f t="shared" si="59"/>
        <v>4814</v>
      </c>
      <c r="Q637" s="12">
        <v>45827</v>
      </c>
    </row>
    <row r="638" spans="1:17" x14ac:dyDescent="0.25">
      <c r="A638" s="4">
        <v>4704</v>
      </c>
      <c r="B638" s="4" t="s">
        <v>31</v>
      </c>
      <c r="C638" s="4" t="s">
        <v>24</v>
      </c>
      <c r="D638" s="4" t="s">
        <v>28</v>
      </c>
      <c r="E638" s="4" t="s">
        <v>25</v>
      </c>
      <c r="F638" s="9">
        <v>24</v>
      </c>
      <c r="G638" s="10">
        <v>506</v>
      </c>
      <c r="H638" s="11">
        <v>0</v>
      </c>
      <c r="I638" s="10">
        <f t="shared" si="54"/>
        <v>12144</v>
      </c>
      <c r="J638" s="10">
        <f t="shared" si="55"/>
        <v>0</v>
      </c>
      <c r="K638" s="10">
        <f t="shared" si="56"/>
        <v>12144</v>
      </c>
      <c r="L638" s="11">
        <v>0.05</v>
      </c>
      <c r="M638" s="10">
        <f t="shared" si="57"/>
        <v>607.20000000000005</v>
      </c>
      <c r="N638" s="10">
        <f t="shared" si="58"/>
        <v>12751.2</v>
      </c>
      <c r="O638" s="10">
        <v>305.55</v>
      </c>
      <c r="P638" s="10">
        <f t="shared" si="59"/>
        <v>4810.7999999999993</v>
      </c>
      <c r="Q638" s="12">
        <v>45745</v>
      </c>
    </row>
    <row r="639" spans="1:17" x14ac:dyDescent="0.25">
      <c r="A639" s="4">
        <v>1028</v>
      </c>
      <c r="B639" s="4" t="s">
        <v>16</v>
      </c>
      <c r="C639" s="4" t="s">
        <v>21</v>
      </c>
      <c r="D639" s="4" t="s">
        <v>18</v>
      </c>
      <c r="E639" s="4" t="s">
        <v>22</v>
      </c>
      <c r="F639" s="9">
        <v>15</v>
      </c>
      <c r="G639" s="10">
        <v>735</v>
      </c>
      <c r="H639" s="11">
        <v>0</v>
      </c>
      <c r="I639" s="10">
        <f t="shared" si="54"/>
        <v>11025</v>
      </c>
      <c r="J639" s="10">
        <f t="shared" si="55"/>
        <v>0</v>
      </c>
      <c r="K639" s="10">
        <f t="shared" si="56"/>
        <v>11025</v>
      </c>
      <c r="L639" s="11">
        <v>0.05</v>
      </c>
      <c r="M639" s="10">
        <f t="shared" si="57"/>
        <v>551.25</v>
      </c>
      <c r="N639" s="10">
        <f t="shared" si="58"/>
        <v>11576.25</v>
      </c>
      <c r="O639" s="10">
        <v>414.91</v>
      </c>
      <c r="P639" s="10">
        <f t="shared" si="59"/>
        <v>4801.3499999999995</v>
      </c>
      <c r="Q639" s="12">
        <v>45701</v>
      </c>
    </row>
    <row r="640" spans="1:17" x14ac:dyDescent="0.25">
      <c r="A640" s="4">
        <v>2715</v>
      </c>
      <c r="B640" s="4" t="s">
        <v>23</v>
      </c>
      <c r="C640" s="4" t="s">
        <v>24</v>
      </c>
      <c r="D640" s="4" t="s">
        <v>26</v>
      </c>
      <c r="E640" s="4" t="s">
        <v>22</v>
      </c>
      <c r="F640" s="9">
        <v>22</v>
      </c>
      <c r="G640" s="10">
        <v>1017</v>
      </c>
      <c r="H640" s="11">
        <v>0.1</v>
      </c>
      <c r="I640" s="10">
        <f t="shared" si="54"/>
        <v>22374</v>
      </c>
      <c r="J640" s="10">
        <f t="shared" si="55"/>
        <v>2237.4</v>
      </c>
      <c r="K640" s="10">
        <f t="shared" si="56"/>
        <v>20136.599999999999</v>
      </c>
      <c r="L640" s="11">
        <v>0.05</v>
      </c>
      <c r="M640" s="10">
        <f t="shared" si="57"/>
        <v>1006.8299999999999</v>
      </c>
      <c r="N640" s="10">
        <f t="shared" si="58"/>
        <v>21143.43</v>
      </c>
      <c r="O640" s="10">
        <v>697.32</v>
      </c>
      <c r="P640" s="10">
        <f t="shared" si="59"/>
        <v>4795.5599999999977</v>
      </c>
      <c r="Q640" s="12">
        <v>45938</v>
      </c>
    </row>
    <row r="641" spans="1:17" x14ac:dyDescent="0.25">
      <c r="A641" s="4">
        <v>3839</v>
      </c>
      <c r="B641" s="4" t="s">
        <v>16</v>
      </c>
      <c r="C641" s="4" t="s">
        <v>24</v>
      </c>
      <c r="D641" s="4" t="s">
        <v>33</v>
      </c>
      <c r="E641" s="4" t="s">
        <v>22</v>
      </c>
      <c r="F641" s="9">
        <v>14</v>
      </c>
      <c r="G641" s="10">
        <v>1175</v>
      </c>
      <c r="H641" s="11">
        <v>0.15</v>
      </c>
      <c r="I641" s="10">
        <f t="shared" si="54"/>
        <v>16450</v>
      </c>
      <c r="J641" s="10">
        <f t="shared" si="55"/>
        <v>2467.5</v>
      </c>
      <c r="K641" s="10">
        <f t="shared" si="56"/>
        <v>13982.5</v>
      </c>
      <c r="L641" s="11">
        <v>0.05</v>
      </c>
      <c r="M641" s="10">
        <f t="shared" si="57"/>
        <v>699.125</v>
      </c>
      <c r="N641" s="10">
        <f t="shared" si="58"/>
        <v>14681.625</v>
      </c>
      <c r="O641" s="10">
        <v>656.24</v>
      </c>
      <c r="P641" s="10">
        <f t="shared" si="59"/>
        <v>4795.1399999999994</v>
      </c>
      <c r="Q641" s="12">
        <v>46004</v>
      </c>
    </row>
    <row r="642" spans="1:17" x14ac:dyDescent="0.25">
      <c r="A642" s="4">
        <v>2350</v>
      </c>
      <c r="B642" s="4" t="s">
        <v>16</v>
      </c>
      <c r="C642" s="4" t="s">
        <v>24</v>
      </c>
      <c r="D642" s="4" t="s">
        <v>18</v>
      </c>
      <c r="E642" s="4" t="s">
        <v>37</v>
      </c>
      <c r="F642" s="9">
        <v>20</v>
      </c>
      <c r="G642" s="10">
        <v>1172</v>
      </c>
      <c r="H642" s="11">
        <v>0.15</v>
      </c>
      <c r="I642" s="10">
        <f t="shared" ref="I642:I705" si="60">F642*G642</f>
        <v>23440</v>
      </c>
      <c r="J642" s="10">
        <f t="shared" ref="J642:J705" si="61">I642*H642</f>
        <v>3516</v>
      </c>
      <c r="K642" s="10">
        <f t="shared" ref="K642:K705" si="62">I642-J642</f>
        <v>19924</v>
      </c>
      <c r="L642" s="11">
        <v>0.05</v>
      </c>
      <c r="M642" s="10">
        <f t="shared" ref="M642:M705" si="63">K642*L642</f>
        <v>996.2</v>
      </c>
      <c r="N642" s="10">
        <f t="shared" ref="N642:N705" si="64">K642+M642</f>
        <v>20920.2</v>
      </c>
      <c r="O642" s="10">
        <v>756.95</v>
      </c>
      <c r="P642" s="10">
        <f t="shared" ref="P642:P705" si="65">K642-(O642*F642)</f>
        <v>4785</v>
      </c>
      <c r="Q642" s="12">
        <v>45993</v>
      </c>
    </row>
    <row r="643" spans="1:17" x14ac:dyDescent="0.25">
      <c r="A643" s="4">
        <v>4480</v>
      </c>
      <c r="B643" s="4" t="s">
        <v>20</v>
      </c>
      <c r="C643" s="4" t="s">
        <v>17</v>
      </c>
      <c r="D643" s="4" t="s">
        <v>28</v>
      </c>
      <c r="E643" s="4" t="s">
        <v>36</v>
      </c>
      <c r="F643" s="9">
        <v>22</v>
      </c>
      <c r="G643" s="10">
        <v>677</v>
      </c>
      <c r="H643" s="11">
        <v>0.05</v>
      </c>
      <c r="I643" s="10">
        <f t="shared" si="60"/>
        <v>14894</v>
      </c>
      <c r="J643" s="10">
        <f t="shared" si="61"/>
        <v>744.7</v>
      </c>
      <c r="K643" s="10">
        <f t="shared" si="62"/>
        <v>14149.3</v>
      </c>
      <c r="L643" s="11">
        <v>0.05</v>
      </c>
      <c r="M643" s="10">
        <f t="shared" si="63"/>
        <v>707.46500000000003</v>
      </c>
      <c r="N643" s="10">
        <f t="shared" si="64"/>
        <v>14856.764999999999</v>
      </c>
      <c r="O643" s="10">
        <v>426.34</v>
      </c>
      <c r="P643" s="10">
        <f t="shared" si="65"/>
        <v>4769.82</v>
      </c>
      <c r="Q643" s="12">
        <v>45849</v>
      </c>
    </row>
    <row r="644" spans="1:17" x14ac:dyDescent="0.25">
      <c r="A644" s="4">
        <v>205</v>
      </c>
      <c r="B644" s="4" t="s">
        <v>32</v>
      </c>
      <c r="C644" s="4" t="s">
        <v>24</v>
      </c>
      <c r="D644" s="4" t="s">
        <v>33</v>
      </c>
      <c r="E644" s="4" t="s">
        <v>37</v>
      </c>
      <c r="F644" s="9">
        <v>23</v>
      </c>
      <c r="G644" s="10">
        <v>880</v>
      </c>
      <c r="H644" s="11">
        <v>0.05</v>
      </c>
      <c r="I644" s="10">
        <f t="shared" si="60"/>
        <v>20240</v>
      </c>
      <c r="J644" s="10">
        <f t="shared" si="61"/>
        <v>1012</v>
      </c>
      <c r="K644" s="10">
        <f t="shared" si="62"/>
        <v>19228</v>
      </c>
      <c r="L644" s="11">
        <v>0.05</v>
      </c>
      <c r="M644" s="10">
        <f t="shared" si="63"/>
        <v>961.40000000000009</v>
      </c>
      <c r="N644" s="10">
        <f t="shared" si="64"/>
        <v>20189.400000000001</v>
      </c>
      <c r="O644" s="10">
        <v>628.87</v>
      </c>
      <c r="P644" s="10">
        <f t="shared" si="65"/>
        <v>4763.99</v>
      </c>
      <c r="Q644" s="12">
        <v>45862</v>
      </c>
    </row>
    <row r="645" spans="1:17" x14ac:dyDescent="0.25">
      <c r="A645" s="4">
        <v>1009</v>
      </c>
      <c r="B645" s="4" t="s">
        <v>16</v>
      </c>
      <c r="C645" s="4" t="s">
        <v>21</v>
      </c>
      <c r="D645" s="4" t="s">
        <v>18</v>
      </c>
      <c r="E645" s="4" t="s">
        <v>27</v>
      </c>
      <c r="F645" s="9">
        <v>17</v>
      </c>
      <c r="G645" s="10">
        <v>967</v>
      </c>
      <c r="H645" s="11">
        <v>0</v>
      </c>
      <c r="I645" s="10">
        <f t="shared" si="60"/>
        <v>16439</v>
      </c>
      <c r="J645" s="10">
        <f t="shared" si="61"/>
        <v>0</v>
      </c>
      <c r="K645" s="10">
        <f t="shared" si="62"/>
        <v>16439</v>
      </c>
      <c r="L645" s="11">
        <v>0.05</v>
      </c>
      <c r="M645" s="10">
        <f t="shared" si="63"/>
        <v>821.95</v>
      </c>
      <c r="N645" s="10">
        <f t="shared" si="64"/>
        <v>17260.95</v>
      </c>
      <c r="O645" s="10">
        <v>686.81</v>
      </c>
      <c r="P645" s="10">
        <f t="shared" si="65"/>
        <v>4763.2300000000014</v>
      </c>
      <c r="Q645" s="12">
        <v>45875</v>
      </c>
    </row>
    <row r="646" spans="1:17" x14ac:dyDescent="0.25">
      <c r="A646" s="4">
        <v>2293</v>
      </c>
      <c r="B646" s="4" t="s">
        <v>31</v>
      </c>
      <c r="C646" s="4" t="s">
        <v>17</v>
      </c>
      <c r="D646" s="4" t="s">
        <v>18</v>
      </c>
      <c r="E646" s="4" t="s">
        <v>19</v>
      </c>
      <c r="F646" s="9">
        <v>12</v>
      </c>
      <c r="G646" s="10">
        <v>1023</v>
      </c>
      <c r="H646" s="11">
        <v>0.1</v>
      </c>
      <c r="I646" s="10">
        <f t="shared" si="60"/>
        <v>12276</v>
      </c>
      <c r="J646" s="10">
        <f t="shared" si="61"/>
        <v>1227.6000000000001</v>
      </c>
      <c r="K646" s="10">
        <f t="shared" si="62"/>
        <v>11048.4</v>
      </c>
      <c r="L646" s="11">
        <v>0.05</v>
      </c>
      <c r="M646" s="10">
        <f t="shared" si="63"/>
        <v>552.41999999999996</v>
      </c>
      <c r="N646" s="10">
        <f t="shared" si="64"/>
        <v>11600.82</v>
      </c>
      <c r="O646" s="10">
        <v>523.77</v>
      </c>
      <c r="P646" s="10">
        <f t="shared" si="65"/>
        <v>4763.16</v>
      </c>
      <c r="Q646" s="12">
        <v>45714</v>
      </c>
    </row>
    <row r="647" spans="1:17" x14ac:dyDescent="0.25">
      <c r="A647" s="4">
        <v>4688</v>
      </c>
      <c r="B647" s="4" t="s">
        <v>32</v>
      </c>
      <c r="C647" s="4" t="s">
        <v>17</v>
      </c>
      <c r="D647" s="4" t="s">
        <v>33</v>
      </c>
      <c r="E647" s="4" t="s">
        <v>22</v>
      </c>
      <c r="F647" s="9">
        <v>22</v>
      </c>
      <c r="G647" s="10">
        <v>566</v>
      </c>
      <c r="H647" s="11">
        <v>0.1</v>
      </c>
      <c r="I647" s="10">
        <f t="shared" si="60"/>
        <v>12452</v>
      </c>
      <c r="J647" s="10">
        <f t="shared" si="61"/>
        <v>1245.2</v>
      </c>
      <c r="K647" s="10">
        <f t="shared" si="62"/>
        <v>11206.8</v>
      </c>
      <c r="L647" s="11">
        <v>0.05</v>
      </c>
      <c r="M647" s="10">
        <f t="shared" si="63"/>
        <v>560.34</v>
      </c>
      <c r="N647" s="10">
        <f t="shared" si="64"/>
        <v>11767.14</v>
      </c>
      <c r="O647" s="10">
        <v>293.02</v>
      </c>
      <c r="P647" s="10">
        <f t="shared" si="65"/>
        <v>4760.3599999999997</v>
      </c>
      <c r="Q647" s="12">
        <v>45943</v>
      </c>
    </row>
    <row r="648" spans="1:17" x14ac:dyDescent="0.25">
      <c r="A648" s="4">
        <v>4331</v>
      </c>
      <c r="B648" s="4" t="s">
        <v>23</v>
      </c>
      <c r="C648" s="4" t="s">
        <v>17</v>
      </c>
      <c r="D648" s="4" t="s">
        <v>26</v>
      </c>
      <c r="E648" s="4" t="s">
        <v>25</v>
      </c>
      <c r="F648" s="9">
        <v>21</v>
      </c>
      <c r="G648" s="10">
        <v>1091</v>
      </c>
      <c r="H648" s="11">
        <v>0</v>
      </c>
      <c r="I648" s="10">
        <f t="shared" si="60"/>
        <v>22911</v>
      </c>
      <c r="J648" s="10">
        <f t="shared" si="61"/>
        <v>0</v>
      </c>
      <c r="K648" s="10">
        <f t="shared" si="62"/>
        <v>22911</v>
      </c>
      <c r="L648" s="11">
        <v>0.05</v>
      </c>
      <c r="M648" s="10">
        <f t="shared" si="63"/>
        <v>1145.55</v>
      </c>
      <c r="N648" s="10">
        <f t="shared" si="64"/>
        <v>24056.55</v>
      </c>
      <c r="O648" s="10">
        <v>864.42</v>
      </c>
      <c r="P648" s="10">
        <f t="shared" si="65"/>
        <v>4758.18</v>
      </c>
      <c r="Q648" s="12">
        <v>45781</v>
      </c>
    </row>
    <row r="649" spans="1:17" x14ac:dyDescent="0.25">
      <c r="A649" s="4">
        <v>3563</v>
      </c>
      <c r="B649" s="4" t="s">
        <v>20</v>
      </c>
      <c r="C649" s="4" t="s">
        <v>17</v>
      </c>
      <c r="D649" s="4" t="s">
        <v>18</v>
      </c>
      <c r="E649" s="4" t="s">
        <v>19</v>
      </c>
      <c r="F649" s="9">
        <v>25</v>
      </c>
      <c r="G649" s="10">
        <v>821</v>
      </c>
      <c r="H649" s="11">
        <v>0.05</v>
      </c>
      <c r="I649" s="10">
        <f t="shared" si="60"/>
        <v>20525</v>
      </c>
      <c r="J649" s="10">
        <f t="shared" si="61"/>
        <v>1026.25</v>
      </c>
      <c r="K649" s="10">
        <f t="shared" si="62"/>
        <v>19498.75</v>
      </c>
      <c r="L649" s="11">
        <v>0.05</v>
      </c>
      <c r="M649" s="10">
        <f t="shared" si="63"/>
        <v>974.9375</v>
      </c>
      <c r="N649" s="10">
        <f t="shared" si="64"/>
        <v>20473.6875</v>
      </c>
      <c r="O649" s="10">
        <v>589.69000000000005</v>
      </c>
      <c r="P649" s="10">
        <f t="shared" si="65"/>
        <v>4756.4999999999982</v>
      </c>
      <c r="Q649" s="12">
        <v>45735</v>
      </c>
    </row>
    <row r="650" spans="1:17" x14ac:dyDescent="0.25">
      <c r="A650" s="4">
        <v>3777</v>
      </c>
      <c r="B650" s="4" t="s">
        <v>32</v>
      </c>
      <c r="C650" s="4" t="s">
        <v>21</v>
      </c>
      <c r="D650" s="4" t="s">
        <v>18</v>
      </c>
      <c r="E650" s="4" t="s">
        <v>30</v>
      </c>
      <c r="F650" s="9">
        <v>19</v>
      </c>
      <c r="G650" s="10">
        <v>513</v>
      </c>
      <c r="H650" s="11">
        <v>0</v>
      </c>
      <c r="I650" s="10">
        <f t="shared" si="60"/>
        <v>9747</v>
      </c>
      <c r="J650" s="10">
        <f t="shared" si="61"/>
        <v>0</v>
      </c>
      <c r="K650" s="10">
        <f t="shared" si="62"/>
        <v>9747</v>
      </c>
      <c r="L650" s="11">
        <v>0.05</v>
      </c>
      <c r="M650" s="10">
        <f t="shared" si="63"/>
        <v>487.35</v>
      </c>
      <c r="N650" s="10">
        <f t="shared" si="64"/>
        <v>10234.35</v>
      </c>
      <c r="O650" s="10">
        <v>262.94</v>
      </c>
      <c r="P650" s="10">
        <f t="shared" si="65"/>
        <v>4751.1400000000003</v>
      </c>
      <c r="Q650" s="12">
        <v>45725</v>
      </c>
    </row>
    <row r="651" spans="1:17" x14ac:dyDescent="0.25">
      <c r="A651" s="4">
        <v>4787</v>
      </c>
      <c r="B651" s="4" t="s">
        <v>23</v>
      </c>
      <c r="C651" s="4" t="s">
        <v>21</v>
      </c>
      <c r="D651" s="4" t="s">
        <v>28</v>
      </c>
      <c r="E651" s="4" t="s">
        <v>22</v>
      </c>
      <c r="F651" s="9">
        <v>24</v>
      </c>
      <c r="G651" s="10">
        <v>952</v>
      </c>
      <c r="H651" s="11">
        <v>0.05</v>
      </c>
      <c r="I651" s="10">
        <f t="shared" si="60"/>
        <v>22848</v>
      </c>
      <c r="J651" s="10">
        <f t="shared" si="61"/>
        <v>1142.4000000000001</v>
      </c>
      <c r="K651" s="10">
        <f t="shared" si="62"/>
        <v>21705.599999999999</v>
      </c>
      <c r="L651" s="11">
        <v>0.05</v>
      </c>
      <c r="M651" s="10">
        <f t="shared" si="63"/>
        <v>1085.28</v>
      </c>
      <c r="N651" s="10">
        <f t="shared" si="64"/>
        <v>22790.879999999997</v>
      </c>
      <c r="O651" s="10">
        <v>706.56</v>
      </c>
      <c r="P651" s="10">
        <f t="shared" si="65"/>
        <v>4748.16</v>
      </c>
      <c r="Q651" s="12">
        <v>45773</v>
      </c>
    </row>
    <row r="652" spans="1:17" x14ac:dyDescent="0.25">
      <c r="A652" s="4">
        <v>172</v>
      </c>
      <c r="B652" s="4" t="s">
        <v>32</v>
      </c>
      <c r="C652" s="4" t="s">
        <v>21</v>
      </c>
      <c r="D652" s="4" t="s">
        <v>18</v>
      </c>
      <c r="E652" s="4" t="s">
        <v>29</v>
      </c>
      <c r="F652" s="9">
        <v>23</v>
      </c>
      <c r="G652" s="10">
        <v>702</v>
      </c>
      <c r="H652" s="11">
        <v>0</v>
      </c>
      <c r="I652" s="10">
        <f t="shared" si="60"/>
        <v>16146</v>
      </c>
      <c r="J652" s="10">
        <f t="shared" si="61"/>
        <v>0</v>
      </c>
      <c r="K652" s="10">
        <f t="shared" si="62"/>
        <v>16146</v>
      </c>
      <c r="L652" s="11">
        <v>0.05</v>
      </c>
      <c r="M652" s="10">
        <f t="shared" si="63"/>
        <v>807.30000000000007</v>
      </c>
      <c r="N652" s="10">
        <f t="shared" si="64"/>
        <v>16953.3</v>
      </c>
      <c r="O652" s="10">
        <v>495.58</v>
      </c>
      <c r="P652" s="10">
        <f t="shared" si="65"/>
        <v>4747.66</v>
      </c>
      <c r="Q652" s="12">
        <v>45663</v>
      </c>
    </row>
    <row r="653" spans="1:17" x14ac:dyDescent="0.25">
      <c r="A653" s="4">
        <v>3992</v>
      </c>
      <c r="B653" s="4" t="s">
        <v>35</v>
      </c>
      <c r="C653" s="4" t="s">
        <v>17</v>
      </c>
      <c r="D653" s="4" t="s">
        <v>28</v>
      </c>
      <c r="E653" s="4" t="s">
        <v>37</v>
      </c>
      <c r="F653" s="9">
        <v>17</v>
      </c>
      <c r="G653" s="10">
        <v>779</v>
      </c>
      <c r="H653" s="11">
        <v>0.1</v>
      </c>
      <c r="I653" s="10">
        <f t="shared" si="60"/>
        <v>13243</v>
      </c>
      <c r="J653" s="10">
        <f t="shared" si="61"/>
        <v>1324.3000000000002</v>
      </c>
      <c r="K653" s="10">
        <f t="shared" si="62"/>
        <v>11918.7</v>
      </c>
      <c r="L653" s="11">
        <v>0.05</v>
      </c>
      <c r="M653" s="10">
        <f t="shared" si="63"/>
        <v>595.93500000000006</v>
      </c>
      <c r="N653" s="10">
        <f t="shared" si="64"/>
        <v>12514.635</v>
      </c>
      <c r="O653" s="10">
        <v>422.02</v>
      </c>
      <c r="P653" s="10">
        <f t="shared" si="65"/>
        <v>4744.3600000000006</v>
      </c>
      <c r="Q653" s="12">
        <v>45918</v>
      </c>
    </row>
    <row r="654" spans="1:17" x14ac:dyDescent="0.25">
      <c r="A654" s="4">
        <v>2348</v>
      </c>
      <c r="B654" s="4" t="s">
        <v>34</v>
      </c>
      <c r="C654" s="4" t="s">
        <v>17</v>
      </c>
      <c r="D654" s="4" t="s">
        <v>26</v>
      </c>
      <c r="E654" s="4" t="s">
        <v>22</v>
      </c>
      <c r="F654" s="9">
        <v>23</v>
      </c>
      <c r="G654" s="10">
        <v>766</v>
      </c>
      <c r="H654" s="11">
        <v>0.05</v>
      </c>
      <c r="I654" s="10">
        <f t="shared" si="60"/>
        <v>17618</v>
      </c>
      <c r="J654" s="10">
        <f t="shared" si="61"/>
        <v>880.90000000000009</v>
      </c>
      <c r="K654" s="10">
        <f t="shared" si="62"/>
        <v>16737.099999999999</v>
      </c>
      <c r="L654" s="11">
        <v>0.05</v>
      </c>
      <c r="M654" s="10">
        <f t="shared" si="63"/>
        <v>836.85500000000002</v>
      </c>
      <c r="N654" s="10">
        <f t="shared" si="64"/>
        <v>17573.954999999998</v>
      </c>
      <c r="O654" s="10">
        <v>521.9</v>
      </c>
      <c r="P654" s="10">
        <f t="shared" si="65"/>
        <v>4733.3999999999996</v>
      </c>
      <c r="Q654" s="12">
        <v>45892</v>
      </c>
    </row>
    <row r="655" spans="1:17" x14ac:dyDescent="0.25">
      <c r="A655" s="4">
        <v>1486</v>
      </c>
      <c r="B655" s="4" t="s">
        <v>16</v>
      </c>
      <c r="C655" s="4" t="s">
        <v>24</v>
      </c>
      <c r="D655" s="4" t="s">
        <v>28</v>
      </c>
      <c r="E655" s="4" t="s">
        <v>29</v>
      </c>
      <c r="F655" s="9">
        <v>18</v>
      </c>
      <c r="G655" s="10">
        <v>803</v>
      </c>
      <c r="H655" s="11">
        <v>0</v>
      </c>
      <c r="I655" s="10">
        <f t="shared" si="60"/>
        <v>14454</v>
      </c>
      <c r="J655" s="10">
        <f t="shared" si="61"/>
        <v>0</v>
      </c>
      <c r="K655" s="10">
        <f t="shared" si="62"/>
        <v>14454</v>
      </c>
      <c r="L655" s="11">
        <v>0.05</v>
      </c>
      <c r="M655" s="10">
        <f t="shared" si="63"/>
        <v>722.7</v>
      </c>
      <c r="N655" s="10">
        <f t="shared" si="64"/>
        <v>15176.7</v>
      </c>
      <c r="O655" s="10">
        <v>540.13</v>
      </c>
      <c r="P655" s="10">
        <f t="shared" si="65"/>
        <v>4731.66</v>
      </c>
      <c r="Q655" s="12">
        <v>45928</v>
      </c>
    </row>
    <row r="656" spans="1:17" x14ac:dyDescent="0.25">
      <c r="A656" s="4">
        <v>3867</v>
      </c>
      <c r="B656" s="4" t="s">
        <v>34</v>
      </c>
      <c r="C656" s="4" t="s">
        <v>21</v>
      </c>
      <c r="D656" s="4" t="s">
        <v>33</v>
      </c>
      <c r="E656" s="4" t="s">
        <v>37</v>
      </c>
      <c r="F656" s="9">
        <v>25</v>
      </c>
      <c r="G656" s="10">
        <v>828</v>
      </c>
      <c r="H656" s="11">
        <v>0.15</v>
      </c>
      <c r="I656" s="10">
        <f t="shared" si="60"/>
        <v>20700</v>
      </c>
      <c r="J656" s="10">
        <f t="shared" si="61"/>
        <v>3105</v>
      </c>
      <c r="K656" s="10">
        <f t="shared" si="62"/>
        <v>17595</v>
      </c>
      <c r="L656" s="11">
        <v>0.05</v>
      </c>
      <c r="M656" s="10">
        <f t="shared" si="63"/>
        <v>879.75</v>
      </c>
      <c r="N656" s="10">
        <f t="shared" si="64"/>
        <v>18474.75</v>
      </c>
      <c r="O656" s="10">
        <v>514.62</v>
      </c>
      <c r="P656" s="10">
        <f t="shared" si="65"/>
        <v>4729.5</v>
      </c>
      <c r="Q656" s="12">
        <v>45907</v>
      </c>
    </row>
    <row r="657" spans="1:17" x14ac:dyDescent="0.25">
      <c r="A657" s="4">
        <v>3072</v>
      </c>
      <c r="B657" s="4" t="s">
        <v>16</v>
      </c>
      <c r="C657" s="4" t="s">
        <v>17</v>
      </c>
      <c r="D657" s="4" t="s">
        <v>26</v>
      </c>
      <c r="E657" s="4" t="s">
        <v>36</v>
      </c>
      <c r="F657" s="9">
        <v>22</v>
      </c>
      <c r="G657" s="10">
        <v>829</v>
      </c>
      <c r="H657" s="11">
        <v>0.05</v>
      </c>
      <c r="I657" s="10">
        <f t="shared" si="60"/>
        <v>18238</v>
      </c>
      <c r="J657" s="10">
        <f t="shared" si="61"/>
        <v>911.90000000000009</v>
      </c>
      <c r="K657" s="10">
        <f t="shared" si="62"/>
        <v>17326.099999999999</v>
      </c>
      <c r="L657" s="11">
        <v>0.05</v>
      </c>
      <c r="M657" s="10">
        <f t="shared" si="63"/>
        <v>866.30499999999995</v>
      </c>
      <c r="N657" s="10">
        <f t="shared" si="64"/>
        <v>18192.404999999999</v>
      </c>
      <c r="O657" s="10">
        <v>572.67999999999995</v>
      </c>
      <c r="P657" s="10">
        <f t="shared" si="65"/>
        <v>4727.1399999999994</v>
      </c>
      <c r="Q657" s="12">
        <v>45710</v>
      </c>
    </row>
    <row r="658" spans="1:17" x14ac:dyDescent="0.25">
      <c r="A658" s="4">
        <v>2695</v>
      </c>
      <c r="B658" s="4" t="s">
        <v>23</v>
      </c>
      <c r="C658" s="4" t="s">
        <v>24</v>
      </c>
      <c r="D658" s="4" t="s">
        <v>18</v>
      </c>
      <c r="E658" s="4" t="s">
        <v>27</v>
      </c>
      <c r="F658" s="9">
        <v>16</v>
      </c>
      <c r="G658" s="10">
        <v>954</v>
      </c>
      <c r="H658" s="11">
        <v>0</v>
      </c>
      <c r="I658" s="10">
        <f t="shared" si="60"/>
        <v>15264</v>
      </c>
      <c r="J658" s="10">
        <f t="shared" si="61"/>
        <v>0</v>
      </c>
      <c r="K658" s="10">
        <f t="shared" si="62"/>
        <v>15264</v>
      </c>
      <c r="L658" s="11">
        <v>0.05</v>
      </c>
      <c r="M658" s="10">
        <f t="shared" si="63"/>
        <v>763.2</v>
      </c>
      <c r="N658" s="10">
        <f t="shared" si="64"/>
        <v>16027.2</v>
      </c>
      <c r="O658" s="10">
        <v>658.72</v>
      </c>
      <c r="P658" s="10">
        <f t="shared" si="65"/>
        <v>4724.4799999999996</v>
      </c>
      <c r="Q658" s="12">
        <v>45710</v>
      </c>
    </row>
    <row r="659" spans="1:17" x14ac:dyDescent="0.25">
      <c r="A659" s="4">
        <v>1558</v>
      </c>
      <c r="B659" s="4" t="s">
        <v>31</v>
      </c>
      <c r="C659" s="4" t="s">
        <v>24</v>
      </c>
      <c r="D659" s="4" t="s">
        <v>26</v>
      </c>
      <c r="E659" s="4" t="s">
        <v>36</v>
      </c>
      <c r="F659" s="9">
        <v>18</v>
      </c>
      <c r="G659" s="10">
        <v>1109</v>
      </c>
      <c r="H659" s="11">
        <v>0.1</v>
      </c>
      <c r="I659" s="10">
        <f t="shared" si="60"/>
        <v>19962</v>
      </c>
      <c r="J659" s="10">
        <f t="shared" si="61"/>
        <v>1996.2</v>
      </c>
      <c r="K659" s="10">
        <f t="shared" si="62"/>
        <v>17965.8</v>
      </c>
      <c r="L659" s="11">
        <v>0.05</v>
      </c>
      <c r="M659" s="10">
        <f t="shared" si="63"/>
        <v>898.29</v>
      </c>
      <c r="N659" s="10">
        <f t="shared" si="64"/>
        <v>18864.09</v>
      </c>
      <c r="O659" s="10">
        <v>735.67</v>
      </c>
      <c r="P659" s="10">
        <f t="shared" si="65"/>
        <v>4723.74</v>
      </c>
      <c r="Q659" s="12">
        <v>45941</v>
      </c>
    </row>
    <row r="660" spans="1:17" x14ac:dyDescent="0.25">
      <c r="A660" s="4">
        <v>2973</v>
      </c>
      <c r="B660" s="4" t="s">
        <v>23</v>
      </c>
      <c r="C660" s="4" t="s">
        <v>21</v>
      </c>
      <c r="D660" s="4" t="s">
        <v>18</v>
      </c>
      <c r="E660" s="4" t="s">
        <v>22</v>
      </c>
      <c r="F660" s="9">
        <v>24</v>
      </c>
      <c r="G660" s="10">
        <v>658</v>
      </c>
      <c r="H660" s="11">
        <v>0.15</v>
      </c>
      <c r="I660" s="10">
        <f t="shared" si="60"/>
        <v>15792</v>
      </c>
      <c r="J660" s="10">
        <f t="shared" si="61"/>
        <v>2368.7999999999997</v>
      </c>
      <c r="K660" s="10">
        <f t="shared" si="62"/>
        <v>13423.2</v>
      </c>
      <c r="L660" s="11">
        <v>0.05</v>
      </c>
      <c r="M660" s="10">
        <f t="shared" si="63"/>
        <v>671.16000000000008</v>
      </c>
      <c r="N660" s="10">
        <f t="shared" si="64"/>
        <v>14094.36</v>
      </c>
      <c r="O660" s="10">
        <v>362.59</v>
      </c>
      <c r="P660" s="10">
        <f t="shared" si="65"/>
        <v>4721.0400000000009</v>
      </c>
      <c r="Q660" s="12">
        <v>45836</v>
      </c>
    </row>
    <row r="661" spans="1:17" x14ac:dyDescent="0.25">
      <c r="A661" s="4">
        <v>974</v>
      </c>
      <c r="B661" s="4" t="s">
        <v>20</v>
      </c>
      <c r="C661" s="4" t="s">
        <v>24</v>
      </c>
      <c r="D661" s="4" t="s">
        <v>26</v>
      </c>
      <c r="E661" s="4" t="s">
        <v>19</v>
      </c>
      <c r="F661" s="9">
        <v>17</v>
      </c>
      <c r="G661" s="10">
        <v>1112</v>
      </c>
      <c r="H661" s="11">
        <v>0.15</v>
      </c>
      <c r="I661" s="10">
        <f t="shared" si="60"/>
        <v>18904</v>
      </c>
      <c r="J661" s="10">
        <f t="shared" si="61"/>
        <v>2835.6</v>
      </c>
      <c r="K661" s="10">
        <f t="shared" si="62"/>
        <v>16068.4</v>
      </c>
      <c r="L661" s="11">
        <v>0.05</v>
      </c>
      <c r="M661" s="10">
        <f t="shared" si="63"/>
        <v>803.42000000000007</v>
      </c>
      <c r="N661" s="10">
        <f t="shared" si="64"/>
        <v>16871.82</v>
      </c>
      <c r="O661" s="10">
        <v>667.74</v>
      </c>
      <c r="P661" s="10">
        <f t="shared" si="65"/>
        <v>4716.82</v>
      </c>
      <c r="Q661" s="12">
        <v>45718</v>
      </c>
    </row>
    <row r="662" spans="1:17" x14ac:dyDescent="0.25">
      <c r="A662" s="4">
        <v>3317</v>
      </c>
      <c r="B662" s="4" t="s">
        <v>38</v>
      </c>
      <c r="C662" s="4" t="s">
        <v>24</v>
      </c>
      <c r="D662" s="4" t="s">
        <v>26</v>
      </c>
      <c r="E662" s="4" t="s">
        <v>22</v>
      </c>
      <c r="F662" s="9">
        <v>19</v>
      </c>
      <c r="G662" s="10">
        <v>762</v>
      </c>
      <c r="H662" s="11">
        <v>0.15</v>
      </c>
      <c r="I662" s="10">
        <f t="shared" si="60"/>
        <v>14478</v>
      </c>
      <c r="J662" s="10">
        <f t="shared" si="61"/>
        <v>2171.6999999999998</v>
      </c>
      <c r="K662" s="10">
        <f t="shared" si="62"/>
        <v>12306.3</v>
      </c>
      <c r="L662" s="11">
        <v>0.05</v>
      </c>
      <c r="M662" s="10">
        <f t="shared" si="63"/>
        <v>615.31500000000005</v>
      </c>
      <c r="N662" s="10">
        <f t="shared" si="64"/>
        <v>12921.615</v>
      </c>
      <c r="O662" s="10">
        <v>400.03</v>
      </c>
      <c r="P662" s="10">
        <f t="shared" si="65"/>
        <v>4705.7299999999996</v>
      </c>
      <c r="Q662" s="12">
        <v>45749</v>
      </c>
    </row>
    <row r="663" spans="1:17" x14ac:dyDescent="0.25">
      <c r="A663" s="4">
        <v>1633</v>
      </c>
      <c r="B663" s="4" t="s">
        <v>38</v>
      </c>
      <c r="C663" s="4" t="s">
        <v>21</v>
      </c>
      <c r="D663" s="4" t="s">
        <v>33</v>
      </c>
      <c r="E663" s="4" t="s">
        <v>37</v>
      </c>
      <c r="F663" s="9">
        <v>20</v>
      </c>
      <c r="G663" s="10">
        <v>815</v>
      </c>
      <c r="H663" s="11">
        <v>0</v>
      </c>
      <c r="I663" s="10">
        <f t="shared" si="60"/>
        <v>16300</v>
      </c>
      <c r="J663" s="10">
        <f t="shared" si="61"/>
        <v>0</v>
      </c>
      <c r="K663" s="10">
        <f t="shared" si="62"/>
        <v>16300</v>
      </c>
      <c r="L663" s="11">
        <v>0.05</v>
      </c>
      <c r="M663" s="10">
        <f t="shared" si="63"/>
        <v>815</v>
      </c>
      <c r="N663" s="10">
        <f t="shared" si="64"/>
        <v>17115</v>
      </c>
      <c r="O663" s="10">
        <v>579.91999999999996</v>
      </c>
      <c r="P663" s="10">
        <f t="shared" si="65"/>
        <v>4701.6000000000004</v>
      </c>
      <c r="Q663" s="12">
        <v>45676</v>
      </c>
    </row>
    <row r="664" spans="1:17" x14ac:dyDescent="0.25">
      <c r="A664" s="4">
        <v>1330</v>
      </c>
      <c r="B664" s="4" t="s">
        <v>38</v>
      </c>
      <c r="C664" s="4" t="s">
        <v>21</v>
      </c>
      <c r="D664" s="4" t="s">
        <v>18</v>
      </c>
      <c r="E664" s="4" t="s">
        <v>30</v>
      </c>
      <c r="F664" s="9">
        <v>24</v>
      </c>
      <c r="G664" s="10">
        <v>835</v>
      </c>
      <c r="H664" s="11">
        <v>0</v>
      </c>
      <c r="I664" s="10">
        <f t="shared" si="60"/>
        <v>20040</v>
      </c>
      <c r="J664" s="10">
        <f t="shared" si="61"/>
        <v>0</v>
      </c>
      <c r="K664" s="10">
        <f t="shared" si="62"/>
        <v>20040</v>
      </c>
      <c r="L664" s="11">
        <v>0.05</v>
      </c>
      <c r="M664" s="10">
        <f t="shared" si="63"/>
        <v>1002</v>
      </c>
      <c r="N664" s="10">
        <f t="shared" si="64"/>
        <v>21042</v>
      </c>
      <c r="O664" s="10">
        <v>639.23</v>
      </c>
      <c r="P664" s="10">
        <f t="shared" si="65"/>
        <v>4698.4799999999996</v>
      </c>
      <c r="Q664" s="12">
        <v>45874</v>
      </c>
    </row>
    <row r="665" spans="1:17" x14ac:dyDescent="0.25">
      <c r="A665" s="4">
        <v>382</v>
      </c>
      <c r="B665" s="4" t="s">
        <v>31</v>
      </c>
      <c r="C665" s="4" t="s">
        <v>21</v>
      </c>
      <c r="D665" s="4" t="s">
        <v>28</v>
      </c>
      <c r="E665" s="4" t="s">
        <v>29</v>
      </c>
      <c r="F665" s="9">
        <v>12</v>
      </c>
      <c r="G665" s="10">
        <v>981</v>
      </c>
      <c r="H665" s="11">
        <v>0.1</v>
      </c>
      <c r="I665" s="10">
        <f t="shared" si="60"/>
        <v>11772</v>
      </c>
      <c r="J665" s="10">
        <f t="shared" si="61"/>
        <v>1177.2</v>
      </c>
      <c r="K665" s="10">
        <f t="shared" si="62"/>
        <v>10594.8</v>
      </c>
      <c r="L665" s="11">
        <v>0.05</v>
      </c>
      <c r="M665" s="10">
        <f t="shared" si="63"/>
        <v>529.74</v>
      </c>
      <c r="N665" s="10">
        <f t="shared" si="64"/>
        <v>11124.539999999999</v>
      </c>
      <c r="O665" s="10">
        <v>491.5</v>
      </c>
      <c r="P665" s="10">
        <f t="shared" si="65"/>
        <v>4696.7999999999993</v>
      </c>
      <c r="Q665" s="12">
        <v>45856</v>
      </c>
    </row>
    <row r="666" spans="1:17" x14ac:dyDescent="0.25">
      <c r="A666" s="4">
        <v>1130</v>
      </c>
      <c r="B666" s="4" t="s">
        <v>34</v>
      </c>
      <c r="C666" s="4" t="s">
        <v>17</v>
      </c>
      <c r="D666" s="4" t="s">
        <v>33</v>
      </c>
      <c r="E666" s="4" t="s">
        <v>29</v>
      </c>
      <c r="F666" s="9">
        <v>20</v>
      </c>
      <c r="G666" s="10">
        <v>538</v>
      </c>
      <c r="H666" s="11">
        <v>0</v>
      </c>
      <c r="I666" s="10">
        <f t="shared" si="60"/>
        <v>10760</v>
      </c>
      <c r="J666" s="10">
        <f t="shared" si="61"/>
        <v>0</v>
      </c>
      <c r="K666" s="10">
        <f t="shared" si="62"/>
        <v>10760</v>
      </c>
      <c r="L666" s="11">
        <v>0.05</v>
      </c>
      <c r="M666" s="10">
        <f t="shared" si="63"/>
        <v>538</v>
      </c>
      <c r="N666" s="10">
        <f t="shared" si="64"/>
        <v>11298</v>
      </c>
      <c r="O666" s="10">
        <v>303.17</v>
      </c>
      <c r="P666" s="10">
        <f t="shared" si="65"/>
        <v>4696.5999999999995</v>
      </c>
      <c r="Q666" s="12">
        <v>45969</v>
      </c>
    </row>
    <row r="667" spans="1:17" x14ac:dyDescent="0.25">
      <c r="A667" s="4">
        <v>3598</v>
      </c>
      <c r="B667" s="4" t="s">
        <v>34</v>
      </c>
      <c r="C667" s="4" t="s">
        <v>17</v>
      </c>
      <c r="D667" s="4" t="s">
        <v>26</v>
      </c>
      <c r="E667" s="4" t="s">
        <v>30</v>
      </c>
      <c r="F667" s="9">
        <v>12</v>
      </c>
      <c r="G667" s="10">
        <v>882</v>
      </c>
      <c r="H667" s="11">
        <v>0.05</v>
      </c>
      <c r="I667" s="10">
        <f t="shared" si="60"/>
        <v>10584</v>
      </c>
      <c r="J667" s="10">
        <f t="shared" si="61"/>
        <v>529.20000000000005</v>
      </c>
      <c r="K667" s="10">
        <f t="shared" si="62"/>
        <v>10054.799999999999</v>
      </c>
      <c r="L667" s="11">
        <v>0.05</v>
      </c>
      <c r="M667" s="10">
        <f t="shared" si="63"/>
        <v>502.74</v>
      </c>
      <c r="N667" s="10">
        <f t="shared" si="64"/>
        <v>10557.539999999999</v>
      </c>
      <c r="O667" s="10">
        <v>447.99</v>
      </c>
      <c r="P667" s="10">
        <f t="shared" si="65"/>
        <v>4678.9199999999992</v>
      </c>
      <c r="Q667" s="12">
        <v>45737</v>
      </c>
    </row>
    <row r="668" spans="1:17" x14ac:dyDescent="0.25">
      <c r="A668" s="4">
        <v>2764</v>
      </c>
      <c r="B668" s="4" t="s">
        <v>23</v>
      </c>
      <c r="C668" s="4" t="s">
        <v>21</v>
      </c>
      <c r="D668" s="4" t="s">
        <v>28</v>
      </c>
      <c r="E668" s="4" t="s">
        <v>22</v>
      </c>
      <c r="F668" s="9">
        <v>14</v>
      </c>
      <c r="G668" s="10">
        <v>1174</v>
      </c>
      <c r="H668" s="11">
        <v>0.15</v>
      </c>
      <c r="I668" s="10">
        <f t="shared" si="60"/>
        <v>16436</v>
      </c>
      <c r="J668" s="10">
        <f t="shared" si="61"/>
        <v>2465.4</v>
      </c>
      <c r="K668" s="10">
        <f t="shared" si="62"/>
        <v>13970.6</v>
      </c>
      <c r="L668" s="11">
        <v>0.05</v>
      </c>
      <c r="M668" s="10">
        <f t="shared" si="63"/>
        <v>698.53000000000009</v>
      </c>
      <c r="N668" s="10">
        <f t="shared" si="64"/>
        <v>14669.130000000001</v>
      </c>
      <c r="O668" s="10">
        <v>664.02</v>
      </c>
      <c r="P668" s="10">
        <f t="shared" si="65"/>
        <v>4674.3200000000015</v>
      </c>
      <c r="Q668" s="12">
        <v>45957</v>
      </c>
    </row>
    <row r="669" spans="1:17" x14ac:dyDescent="0.25">
      <c r="A669" s="4">
        <v>864</v>
      </c>
      <c r="B669" s="4" t="s">
        <v>35</v>
      </c>
      <c r="C669" s="4" t="s">
        <v>17</v>
      </c>
      <c r="D669" s="4" t="s">
        <v>26</v>
      </c>
      <c r="E669" s="4" t="s">
        <v>19</v>
      </c>
      <c r="F669" s="9">
        <v>20</v>
      </c>
      <c r="G669" s="10">
        <v>468</v>
      </c>
      <c r="H669" s="11">
        <v>0</v>
      </c>
      <c r="I669" s="10">
        <f t="shared" si="60"/>
        <v>9360</v>
      </c>
      <c r="J669" s="10">
        <f t="shared" si="61"/>
        <v>0</v>
      </c>
      <c r="K669" s="10">
        <f t="shared" si="62"/>
        <v>9360</v>
      </c>
      <c r="L669" s="11">
        <v>0.05</v>
      </c>
      <c r="M669" s="10">
        <f t="shared" si="63"/>
        <v>468</v>
      </c>
      <c r="N669" s="10">
        <f t="shared" si="64"/>
        <v>9828</v>
      </c>
      <c r="O669" s="10">
        <v>234.42</v>
      </c>
      <c r="P669" s="10">
        <f t="shared" si="65"/>
        <v>4671.6000000000004</v>
      </c>
      <c r="Q669" s="12">
        <v>45956</v>
      </c>
    </row>
    <row r="670" spans="1:17" x14ac:dyDescent="0.25">
      <c r="A670" s="4">
        <v>4286</v>
      </c>
      <c r="B670" s="4" t="s">
        <v>20</v>
      </c>
      <c r="C670" s="4" t="s">
        <v>21</v>
      </c>
      <c r="D670" s="4" t="s">
        <v>26</v>
      </c>
      <c r="E670" s="4" t="s">
        <v>19</v>
      </c>
      <c r="F670" s="9">
        <v>18</v>
      </c>
      <c r="G670" s="10">
        <v>828</v>
      </c>
      <c r="H670" s="11">
        <v>0.1</v>
      </c>
      <c r="I670" s="10">
        <f t="shared" si="60"/>
        <v>14904</v>
      </c>
      <c r="J670" s="10">
        <f t="shared" si="61"/>
        <v>1490.4</v>
      </c>
      <c r="K670" s="10">
        <f t="shared" si="62"/>
        <v>13413.6</v>
      </c>
      <c r="L670" s="11">
        <v>0.05</v>
      </c>
      <c r="M670" s="10">
        <f t="shared" si="63"/>
        <v>670.68000000000006</v>
      </c>
      <c r="N670" s="10">
        <f t="shared" si="64"/>
        <v>14084.28</v>
      </c>
      <c r="O670" s="10">
        <v>485.79</v>
      </c>
      <c r="P670" s="10">
        <f t="shared" si="65"/>
        <v>4669.3799999999992</v>
      </c>
      <c r="Q670" s="12">
        <v>45802</v>
      </c>
    </row>
    <row r="671" spans="1:17" x14ac:dyDescent="0.25">
      <c r="A671" s="4">
        <v>4875</v>
      </c>
      <c r="B671" s="4" t="s">
        <v>16</v>
      </c>
      <c r="C671" s="4" t="s">
        <v>17</v>
      </c>
      <c r="D671" s="4" t="s">
        <v>26</v>
      </c>
      <c r="E671" s="4" t="s">
        <v>37</v>
      </c>
      <c r="F671" s="9">
        <v>18</v>
      </c>
      <c r="G671" s="10">
        <v>863</v>
      </c>
      <c r="H671" s="11">
        <v>0.05</v>
      </c>
      <c r="I671" s="10">
        <f t="shared" si="60"/>
        <v>15534</v>
      </c>
      <c r="J671" s="10">
        <f t="shared" si="61"/>
        <v>776.7</v>
      </c>
      <c r="K671" s="10">
        <f t="shared" si="62"/>
        <v>14757.3</v>
      </c>
      <c r="L671" s="11">
        <v>0.05</v>
      </c>
      <c r="M671" s="10">
        <f t="shared" si="63"/>
        <v>737.86500000000001</v>
      </c>
      <c r="N671" s="10">
        <f t="shared" si="64"/>
        <v>15495.164999999999</v>
      </c>
      <c r="O671" s="10">
        <v>560.57000000000005</v>
      </c>
      <c r="P671" s="10">
        <f t="shared" si="65"/>
        <v>4667.0399999999991</v>
      </c>
      <c r="Q671" s="12">
        <v>45984</v>
      </c>
    </row>
    <row r="672" spans="1:17" x14ac:dyDescent="0.25">
      <c r="A672" s="4">
        <v>2950</v>
      </c>
      <c r="B672" s="4" t="s">
        <v>32</v>
      </c>
      <c r="C672" s="4" t="s">
        <v>17</v>
      </c>
      <c r="D672" s="4" t="s">
        <v>26</v>
      </c>
      <c r="E672" s="4" t="s">
        <v>27</v>
      </c>
      <c r="F672" s="9">
        <v>20</v>
      </c>
      <c r="G672" s="10">
        <v>1073</v>
      </c>
      <c r="H672" s="11">
        <v>0</v>
      </c>
      <c r="I672" s="10">
        <f t="shared" si="60"/>
        <v>21460</v>
      </c>
      <c r="J672" s="10">
        <f t="shared" si="61"/>
        <v>0</v>
      </c>
      <c r="K672" s="10">
        <f t="shared" si="62"/>
        <v>21460</v>
      </c>
      <c r="L672" s="11">
        <v>0.05</v>
      </c>
      <c r="M672" s="10">
        <f t="shared" si="63"/>
        <v>1073</v>
      </c>
      <c r="N672" s="10">
        <f t="shared" si="64"/>
        <v>22533</v>
      </c>
      <c r="O672" s="10">
        <v>839.72</v>
      </c>
      <c r="P672" s="10">
        <f t="shared" si="65"/>
        <v>4665.5999999999985</v>
      </c>
      <c r="Q672" s="12">
        <v>45924</v>
      </c>
    </row>
    <row r="673" spans="1:17" x14ac:dyDescent="0.25">
      <c r="A673" s="4">
        <v>4457</v>
      </c>
      <c r="B673" s="4" t="s">
        <v>20</v>
      </c>
      <c r="C673" s="4" t="s">
        <v>24</v>
      </c>
      <c r="D673" s="4" t="s">
        <v>33</v>
      </c>
      <c r="E673" s="4" t="s">
        <v>19</v>
      </c>
      <c r="F673" s="9">
        <v>11</v>
      </c>
      <c r="G673" s="10">
        <v>961</v>
      </c>
      <c r="H673" s="11">
        <v>0</v>
      </c>
      <c r="I673" s="10">
        <f t="shared" si="60"/>
        <v>10571</v>
      </c>
      <c r="J673" s="10">
        <f t="shared" si="61"/>
        <v>0</v>
      </c>
      <c r="K673" s="10">
        <f t="shared" si="62"/>
        <v>10571</v>
      </c>
      <c r="L673" s="11">
        <v>0.05</v>
      </c>
      <c r="M673" s="10">
        <f t="shared" si="63"/>
        <v>528.55000000000007</v>
      </c>
      <c r="N673" s="10">
        <f t="shared" si="64"/>
        <v>11099.55</v>
      </c>
      <c r="O673" s="10">
        <v>536.9</v>
      </c>
      <c r="P673" s="10">
        <f t="shared" si="65"/>
        <v>4665.1000000000004</v>
      </c>
      <c r="Q673" s="12">
        <v>45708</v>
      </c>
    </row>
    <row r="674" spans="1:17" x14ac:dyDescent="0.25">
      <c r="A674" s="4">
        <v>2951</v>
      </c>
      <c r="B674" s="4" t="s">
        <v>32</v>
      </c>
      <c r="C674" s="4" t="s">
        <v>17</v>
      </c>
      <c r="D674" s="4" t="s">
        <v>33</v>
      </c>
      <c r="E674" s="4" t="s">
        <v>37</v>
      </c>
      <c r="F674" s="9">
        <v>13</v>
      </c>
      <c r="G674" s="10">
        <v>1090</v>
      </c>
      <c r="H674" s="11">
        <v>0.1</v>
      </c>
      <c r="I674" s="10">
        <f t="shared" si="60"/>
        <v>14170</v>
      </c>
      <c r="J674" s="10">
        <f t="shared" si="61"/>
        <v>1417</v>
      </c>
      <c r="K674" s="10">
        <f t="shared" si="62"/>
        <v>12753</v>
      </c>
      <c r="L674" s="11">
        <v>0.05</v>
      </c>
      <c r="M674" s="10">
        <f t="shared" si="63"/>
        <v>637.65000000000009</v>
      </c>
      <c r="N674" s="10">
        <f t="shared" si="64"/>
        <v>13390.65</v>
      </c>
      <c r="O674" s="10">
        <v>622.21</v>
      </c>
      <c r="P674" s="10">
        <f t="shared" si="65"/>
        <v>4664.2699999999995</v>
      </c>
      <c r="Q674" s="12">
        <v>45979</v>
      </c>
    </row>
    <row r="675" spans="1:17" x14ac:dyDescent="0.25">
      <c r="A675" s="4">
        <v>2998</v>
      </c>
      <c r="B675" s="4" t="s">
        <v>16</v>
      </c>
      <c r="C675" s="4" t="s">
        <v>24</v>
      </c>
      <c r="D675" s="4" t="s">
        <v>28</v>
      </c>
      <c r="E675" s="4" t="s">
        <v>25</v>
      </c>
      <c r="F675" s="9">
        <v>21</v>
      </c>
      <c r="G675" s="10">
        <v>799</v>
      </c>
      <c r="H675" s="11">
        <v>0</v>
      </c>
      <c r="I675" s="10">
        <f t="shared" si="60"/>
        <v>16779</v>
      </c>
      <c r="J675" s="10">
        <f t="shared" si="61"/>
        <v>0</v>
      </c>
      <c r="K675" s="10">
        <f t="shared" si="62"/>
        <v>16779</v>
      </c>
      <c r="L675" s="11">
        <v>0.05</v>
      </c>
      <c r="M675" s="10">
        <f t="shared" si="63"/>
        <v>838.95</v>
      </c>
      <c r="N675" s="10">
        <f t="shared" si="64"/>
        <v>17617.95</v>
      </c>
      <c r="O675" s="10">
        <v>576.95000000000005</v>
      </c>
      <c r="P675" s="10">
        <f t="shared" si="65"/>
        <v>4663.0499999999993</v>
      </c>
      <c r="Q675" s="12">
        <v>46019</v>
      </c>
    </row>
    <row r="676" spans="1:17" x14ac:dyDescent="0.25">
      <c r="A676" s="4">
        <v>4087</v>
      </c>
      <c r="B676" s="4" t="s">
        <v>31</v>
      </c>
      <c r="C676" s="4" t="s">
        <v>21</v>
      </c>
      <c r="D676" s="4" t="s">
        <v>26</v>
      </c>
      <c r="E676" s="4" t="s">
        <v>22</v>
      </c>
      <c r="F676" s="9">
        <v>22</v>
      </c>
      <c r="G676" s="10">
        <v>763</v>
      </c>
      <c r="H676" s="11">
        <v>0.05</v>
      </c>
      <c r="I676" s="10">
        <f t="shared" si="60"/>
        <v>16786</v>
      </c>
      <c r="J676" s="10">
        <f t="shared" si="61"/>
        <v>839.30000000000007</v>
      </c>
      <c r="K676" s="10">
        <f t="shared" si="62"/>
        <v>15946.7</v>
      </c>
      <c r="L676" s="11">
        <v>0.05</v>
      </c>
      <c r="M676" s="10">
        <f t="shared" si="63"/>
        <v>797.33500000000004</v>
      </c>
      <c r="N676" s="10">
        <f t="shared" si="64"/>
        <v>16744.035</v>
      </c>
      <c r="O676" s="10">
        <v>513.25</v>
      </c>
      <c r="P676" s="10">
        <f t="shared" si="65"/>
        <v>4655.2000000000007</v>
      </c>
      <c r="Q676" s="12">
        <v>45945</v>
      </c>
    </row>
    <row r="677" spans="1:17" x14ac:dyDescent="0.25">
      <c r="A677" s="4">
        <v>2986</v>
      </c>
      <c r="B677" s="4" t="s">
        <v>23</v>
      </c>
      <c r="C677" s="4" t="s">
        <v>24</v>
      </c>
      <c r="D677" s="4" t="s">
        <v>28</v>
      </c>
      <c r="E677" s="4" t="s">
        <v>29</v>
      </c>
      <c r="F677" s="9">
        <v>21</v>
      </c>
      <c r="G677" s="10">
        <v>606</v>
      </c>
      <c r="H677" s="11">
        <v>0</v>
      </c>
      <c r="I677" s="10">
        <f t="shared" si="60"/>
        <v>12726</v>
      </c>
      <c r="J677" s="10">
        <f t="shared" si="61"/>
        <v>0</v>
      </c>
      <c r="K677" s="10">
        <f t="shared" si="62"/>
        <v>12726</v>
      </c>
      <c r="L677" s="11">
        <v>0.05</v>
      </c>
      <c r="M677" s="10">
        <f t="shared" si="63"/>
        <v>636.30000000000007</v>
      </c>
      <c r="N677" s="10">
        <f t="shared" si="64"/>
        <v>13362.3</v>
      </c>
      <c r="O677" s="10">
        <v>384.43</v>
      </c>
      <c r="P677" s="10">
        <f t="shared" si="65"/>
        <v>4652.97</v>
      </c>
      <c r="Q677" s="12">
        <v>45678</v>
      </c>
    </row>
    <row r="678" spans="1:17" x14ac:dyDescent="0.25">
      <c r="A678" s="4">
        <v>4088</v>
      </c>
      <c r="B678" s="4" t="s">
        <v>16</v>
      </c>
      <c r="C678" s="4" t="s">
        <v>21</v>
      </c>
      <c r="D678" s="4" t="s">
        <v>28</v>
      </c>
      <c r="E678" s="4" t="s">
        <v>19</v>
      </c>
      <c r="F678" s="9">
        <v>24</v>
      </c>
      <c r="G678" s="10">
        <v>1102</v>
      </c>
      <c r="H678" s="11">
        <v>0.1</v>
      </c>
      <c r="I678" s="10">
        <f t="shared" si="60"/>
        <v>26448</v>
      </c>
      <c r="J678" s="10">
        <f t="shared" si="61"/>
        <v>2644.8</v>
      </c>
      <c r="K678" s="10">
        <f t="shared" si="62"/>
        <v>23803.200000000001</v>
      </c>
      <c r="L678" s="11">
        <v>0.05</v>
      </c>
      <c r="M678" s="10">
        <f t="shared" si="63"/>
        <v>1190.1600000000001</v>
      </c>
      <c r="N678" s="10">
        <f t="shared" si="64"/>
        <v>24993.360000000001</v>
      </c>
      <c r="O678" s="10">
        <v>797.99</v>
      </c>
      <c r="P678" s="10">
        <f t="shared" si="65"/>
        <v>4651.4399999999987</v>
      </c>
      <c r="Q678" s="12">
        <v>45707</v>
      </c>
    </row>
    <row r="679" spans="1:17" x14ac:dyDescent="0.25">
      <c r="A679" s="4">
        <v>4611</v>
      </c>
      <c r="B679" s="4" t="s">
        <v>32</v>
      </c>
      <c r="C679" s="4" t="s">
        <v>17</v>
      </c>
      <c r="D679" s="4" t="s">
        <v>28</v>
      </c>
      <c r="E679" s="4" t="s">
        <v>22</v>
      </c>
      <c r="F679" s="9">
        <v>13</v>
      </c>
      <c r="G679" s="10">
        <v>947</v>
      </c>
      <c r="H679" s="11">
        <v>0.1</v>
      </c>
      <c r="I679" s="10">
        <f t="shared" si="60"/>
        <v>12311</v>
      </c>
      <c r="J679" s="10">
        <f t="shared" si="61"/>
        <v>1231.1000000000001</v>
      </c>
      <c r="K679" s="10">
        <f t="shared" si="62"/>
        <v>11079.9</v>
      </c>
      <c r="L679" s="11">
        <v>0.05</v>
      </c>
      <c r="M679" s="10">
        <f t="shared" si="63"/>
        <v>553.995</v>
      </c>
      <c r="N679" s="10">
        <f t="shared" si="64"/>
        <v>11633.895</v>
      </c>
      <c r="O679" s="10">
        <v>494.87</v>
      </c>
      <c r="P679" s="10">
        <f t="shared" si="65"/>
        <v>4646.5899999999992</v>
      </c>
      <c r="Q679" s="12">
        <v>45797</v>
      </c>
    </row>
    <row r="680" spans="1:17" x14ac:dyDescent="0.25">
      <c r="A680" s="4">
        <v>1866</v>
      </c>
      <c r="B680" s="4" t="s">
        <v>38</v>
      </c>
      <c r="C680" s="4" t="s">
        <v>21</v>
      </c>
      <c r="D680" s="4" t="s">
        <v>28</v>
      </c>
      <c r="E680" s="4" t="s">
        <v>30</v>
      </c>
      <c r="F680" s="9">
        <v>14</v>
      </c>
      <c r="G680" s="10">
        <v>805</v>
      </c>
      <c r="H680" s="11">
        <v>0.05</v>
      </c>
      <c r="I680" s="10">
        <f t="shared" si="60"/>
        <v>11270</v>
      </c>
      <c r="J680" s="10">
        <f t="shared" si="61"/>
        <v>563.5</v>
      </c>
      <c r="K680" s="10">
        <f t="shared" si="62"/>
        <v>10706.5</v>
      </c>
      <c r="L680" s="11">
        <v>0.05</v>
      </c>
      <c r="M680" s="10">
        <f t="shared" si="63"/>
        <v>535.32500000000005</v>
      </c>
      <c r="N680" s="10">
        <f t="shared" si="64"/>
        <v>11241.825000000001</v>
      </c>
      <c r="O680" s="10">
        <v>433.58</v>
      </c>
      <c r="P680" s="10">
        <f t="shared" si="65"/>
        <v>4636.38</v>
      </c>
      <c r="Q680" s="12">
        <v>45996</v>
      </c>
    </row>
    <row r="681" spans="1:17" x14ac:dyDescent="0.25">
      <c r="A681" s="4">
        <v>3776</v>
      </c>
      <c r="B681" s="4" t="s">
        <v>34</v>
      </c>
      <c r="C681" s="4" t="s">
        <v>21</v>
      </c>
      <c r="D681" s="4" t="s">
        <v>18</v>
      </c>
      <c r="E681" s="4" t="s">
        <v>36</v>
      </c>
      <c r="F681" s="9">
        <v>14</v>
      </c>
      <c r="G681" s="10">
        <v>816</v>
      </c>
      <c r="H681" s="11">
        <v>0</v>
      </c>
      <c r="I681" s="10">
        <f t="shared" si="60"/>
        <v>11424</v>
      </c>
      <c r="J681" s="10">
        <f t="shared" si="61"/>
        <v>0</v>
      </c>
      <c r="K681" s="10">
        <f t="shared" si="62"/>
        <v>11424</v>
      </c>
      <c r="L681" s="11">
        <v>0.05</v>
      </c>
      <c r="M681" s="10">
        <f t="shared" si="63"/>
        <v>571.20000000000005</v>
      </c>
      <c r="N681" s="10">
        <f t="shared" si="64"/>
        <v>11995.2</v>
      </c>
      <c r="O681" s="10">
        <v>485.52</v>
      </c>
      <c r="P681" s="10">
        <f t="shared" si="65"/>
        <v>4626.72</v>
      </c>
      <c r="Q681" s="12">
        <v>45771</v>
      </c>
    </row>
    <row r="682" spans="1:17" x14ac:dyDescent="0.25">
      <c r="A682" s="4">
        <v>4811</v>
      </c>
      <c r="B682" s="4" t="s">
        <v>20</v>
      </c>
      <c r="C682" s="4" t="s">
        <v>17</v>
      </c>
      <c r="D682" s="4" t="s">
        <v>26</v>
      </c>
      <c r="E682" s="4" t="s">
        <v>30</v>
      </c>
      <c r="F682" s="9">
        <v>22</v>
      </c>
      <c r="G682" s="10">
        <v>767</v>
      </c>
      <c r="H682" s="11">
        <v>0.05</v>
      </c>
      <c r="I682" s="10">
        <f t="shared" si="60"/>
        <v>16874</v>
      </c>
      <c r="J682" s="10">
        <f t="shared" si="61"/>
        <v>843.7</v>
      </c>
      <c r="K682" s="10">
        <f t="shared" si="62"/>
        <v>16030.3</v>
      </c>
      <c r="L682" s="11">
        <v>0.05</v>
      </c>
      <c r="M682" s="10">
        <f t="shared" si="63"/>
        <v>801.51499999999999</v>
      </c>
      <c r="N682" s="10">
        <f t="shared" si="64"/>
        <v>16831.814999999999</v>
      </c>
      <c r="O682" s="10">
        <v>518.48</v>
      </c>
      <c r="P682" s="10">
        <f t="shared" si="65"/>
        <v>4623.739999999998</v>
      </c>
      <c r="Q682" s="12">
        <v>46020</v>
      </c>
    </row>
    <row r="683" spans="1:17" x14ac:dyDescent="0.25">
      <c r="A683" s="4">
        <v>4942</v>
      </c>
      <c r="B683" s="4" t="s">
        <v>31</v>
      </c>
      <c r="C683" s="4" t="s">
        <v>24</v>
      </c>
      <c r="D683" s="4" t="s">
        <v>18</v>
      </c>
      <c r="E683" s="4" t="s">
        <v>36</v>
      </c>
      <c r="F683" s="9">
        <v>14</v>
      </c>
      <c r="G683" s="10">
        <v>1144</v>
      </c>
      <c r="H683" s="11">
        <v>0.05</v>
      </c>
      <c r="I683" s="10">
        <f t="shared" si="60"/>
        <v>16016</v>
      </c>
      <c r="J683" s="10">
        <f t="shared" si="61"/>
        <v>800.80000000000007</v>
      </c>
      <c r="K683" s="10">
        <f t="shared" si="62"/>
        <v>15215.2</v>
      </c>
      <c r="L683" s="11">
        <v>0.05</v>
      </c>
      <c r="M683" s="10">
        <f t="shared" si="63"/>
        <v>760.7600000000001</v>
      </c>
      <c r="N683" s="10">
        <f t="shared" si="64"/>
        <v>15975.960000000001</v>
      </c>
      <c r="O683" s="10">
        <v>756.68</v>
      </c>
      <c r="P683" s="10">
        <f t="shared" si="65"/>
        <v>4621.6800000000021</v>
      </c>
      <c r="Q683" s="12">
        <v>45735</v>
      </c>
    </row>
    <row r="684" spans="1:17" x14ac:dyDescent="0.25">
      <c r="A684" s="4">
        <v>3943</v>
      </c>
      <c r="B684" s="4" t="s">
        <v>38</v>
      </c>
      <c r="C684" s="4" t="s">
        <v>21</v>
      </c>
      <c r="D684" s="4" t="s">
        <v>18</v>
      </c>
      <c r="E684" s="4" t="s">
        <v>27</v>
      </c>
      <c r="F684" s="9">
        <v>15</v>
      </c>
      <c r="G684" s="10">
        <v>1011</v>
      </c>
      <c r="H684" s="11">
        <v>0.15</v>
      </c>
      <c r="I684" s="10">
        <f t="shared" si="60"/>
        <v>15165</v>
      </c>
      <c r="J684" s="10">
        <f t="shared" si="61"/>
        <v>2274.75</v>
      </c>
      <c r="K684" s="10">
        <f t="shared" si="62"/>
        <v>12890.25</v>
      </c>
      <c r="L684" s="11">
        <v>0.05</v>
      </c>
      <c r="M684" s="10">
        <f t="shared" si="63"/>
        <v>644.51250000000005</v>
      </c>
      <c r="N684" s="10">
        <f t="shared" si="64"/>
        <v>13534.762500000001</v>
      </c>
      <c r="O684" s="10">
        <v>551.41</v>
      </c>
      <c r="P684" s="10">
        <f t="shared" si="65"/>
        <v>4619.1000000000004</v>
      </c>
      <c r="Q684" s="12">
        <v>45960</v>
      </c>
    </row>
    <row r="685" spans="1:17" x14ac:dyDescent="0.25">
      <c r="A685" s="4">
        <v>1095</v>
      </c>
      <c r="B685" s="4" t="s">
        <v>20</v>
      </c>
      <c r="C685" s="4" t="s">
        <v>24</v>
      </c>
      <c r="D685" s="4" t="s">
        <v>18</v>
      </c>
      <c r="E685" s="4" t="s">
        <v>37</v>
      </c>
      <c r="F685" s="9">
        <v>25</v>
      </c>
      <c r="G685" s="10">
        <v>933</v>
      </c>
      <c r="H685" s="11">
        <v>0.05</v>
      </c>
      <c r="I685" s="10">
        <f t="shared" si="60"/>
        <v>23325</v>
      </c>
      <c r="J685" s="10">
        <f t="shared" si="61"/>
        <v>1166.25</v>
      </c>
      <c r="K685" s="10">
        <f t="shared" si="62"/>
        <v>22158.75</v>
      </c>
      <c r="L685" s="11">
        <v>0.05</v>
      </c>
      <c r="M685" s="10">
        <f t="shared" si="63"/>
        <v>1107.9375</v>
      </c>
      <c r="N685" s="10">
        <f t="shared" si="64"/>
        <v>23266.6875</v>
      </c>
      <c r="O685" s="10">
        <v>701.59</v>
      </c>
      <c r="P685" s="10">
        <f t="shared" si="65"/>
        <v>4619</v>
      </c>
      <c r="Q685" s="12">
        <v>45833</v>
      </c>
    </row>
    <row r="686" spans="1:17" x14ac:dyDescent="0.25">
      <c r="A686" s="4">
        <v>291</v>
      </c>
      <c r="B686" s="4" t="s">
        <v>16</v>
      </c>
      <c r="C686" s="4" t="s">
        <v>17</v>
      </c>
      <c r="D686" s="4" t="s">
        <v>18</v>
      </c>
      <c r="E686" s="4" t="s">
        <v>19</v>
      </c>
      <c r="F686" s="9">
        <v>21</v>
      </c>
      <c r="G686" s="10">
        <v>799</v>
      </c>
      <c r="H686" s="11">
        <v>0.1</v>
      </c>
      <c r="I686" s="10">
        <f t="shared" si="60"/>
        <v>16779</v>
      </c>
      <c r="J686" s="10">
        <f t="shared" si="61"/>
        <v>1677.9</v>
      </c>
      <c r="K686" s="10">
        <f t="shared" si="62"/>
        <v>15101.1</v>
      </c>
      <c r="L686" s="11">
        <v>0.05</v>
      </c>
      <c r="M686" s="10">
        <f t="shared" si="63"/>
        <v>755.05500000000006</v>
      </c>
      <c r="N686" s="10">
        <f t="shared" si="64"/>
        <v>15856.155000000001</v>
      </c>
      <c r="O686" s="10">
        <v>499.18</v>
      </c>
      <c r="P686" s="10">
        <f t="shared" si="65"/>
        <v>4618.32</v>
      </c>
      <c r="Q686" s="12">
        <v>45796</v>
      </c>
    </row>
    <row r="687" spans="1:17" x14ac:dyDescent="0.25">
      <c r="A687" s="4">
        <v>2975</v>
      </c>
      <c r="B687" s="4" t="s">
        <v>34</v>
      </c>
      <c r="C687" s="4" t="s">
        <v>17</v>
      </c>
      <c r="D687" s="4" t="s">
        <v>18</v>
      </c>
      <c r="E687" s="4" t="s">
        <v>27</v>
      </c>
      <c r="F687" s="9">
        <v>14</v>
      </c>
      <c r="G687" s="10">
        <v>981</v>
      </c>
      <c r="H687" s="11">
        <v>0.15</v>
      </c>
      <c r="I687" s="10">
        <f t="shared" si="60"/>
        <v>13734</v>
      </c>
      <c r="J687" s="10">
        <f t="shared" si="61"/>
        <v>2060.1</v>
      </c>
      <c r="K687" s="10">
        <f t="shared" si="62"/>
        <v>11673.9</v>
      </c>
      <c r="L687" s="11">
        <v>0.05</v>
      </c>
      <c r="M687" s="10">
        <f t="shared" si="63"/>
        <v>583.69500000000005</v>
      </c>
      <c r="N687" s="10">
        <f t="shared" si="64"/>
        <v>12257.594999999999</v>
      </c>
      <c r="O687" s="10">
        <v>503.97</v>
      </c>
      <c r="P687" s="10">
        <f t="shared" si="65"/>
        <v>4618.32</v>
      </c>
      <c r="Q687" s="12">
        <v>46008</v>
      </c>
    </row>
    <row r="688" spans="1:17" x14ac:dyDescent="0.25">
      <c r="A688" s="4">
        <v>4018</v>
      </c>
      <c r="B688" s="4" t="s">
        <v>35</v>
      </c>
      <c r="C688" s="4" t="s">
        <v>17</v>
      </c>
      <c r="D688" s="4" t="s">
        <v>33</v>
      </c>
      <c r="E688" s="4" t="s">
        <v>22</v>
      </c>
      <c r="F688" s="9">
        <v>11</v>
      </c>
      <c r="G688" s="10">
        <v>1085</v>
      </c>
      <c r="H688" s="11">
        <v>0.05</v>
      </c>
      <c r="I688" s="10">
        <f t="shared" si="60"/>
        <v>11935</v>
      </c>
      <c r="J688" s="10">
        <f t="shared" si="61"/>
        <v>596.75</v>
      </c>
      <c r="K688" s="10">
        <f t="shared" si="62"/>
        <v>11338.25</v>
      </c>
      <c r="L688" s="11">
        <v>0.05</v>
      </c>
      <c r="M688" s="10">
        <f t="shared" si="63"/>
        <v>566.91250000000002</v>
      </c>
      <c r="N688" s="10">
        <f t="shared" si="64"/>
        <v>11905.1625</v>
      </c>
      <c r="O688" s="10">
        <v>611.16</v>
      </c>
      <c r="P688" s="10">
        <f t="shared" si="65"/>
        <v>4615.4900000000007</v>
      </c>
      <c r="Q688" s="12">
        <v>45982</v>
      </c>
    </row>
    <row r="689" spans="1:17" x14ac:dyDescent="0.25">
      <c r="A689" s="4">
        <v>2697</v>
      </c>
      <c r="B689" s="4" t="s">
        <v>32</v>
      </c>
      <c r="C689" s="4" t="s">
        <v>21</v>
      </c>
      <c r="D689" s="4" t="s">
        <v>18</v>
      </c>
      <c r="E689" s="4" t="s">
        <v>29</v>
      </c>
      <c r="F689" s="9">
        <v>24</v>
      </c>
      <c r="G689" s="10">
        <v>654</v>
      </c>
      <c r="H689" s="11">
        <v>0.05</v>
      </c>
      <c r="I689" s="10">
        <f t="shared" si="60"/>
        <v>15696</v>
      </c>
      <c r="J689" s="10">
        <f t="shared" si="61"/>
        <v>784.80000000000007</v>
      </c>
      <c r="K689" s="10">
        <f t="shared" si="62"/>
        <v>14911.2</v>
      </c>
      <c r="L689" s="11">
        <v>0.05</v>
      </c>
      <c r="M689" s="10">
        <f t="shared" si="63"/>
        <v>745.56000000000006</v>
      </c>
      <c r="N689" s="10">
        <f t="shared" si="64"/>
        <v>15656.76</v>
      </c>
      <c r="O689" s="10">
        <v>429.09</v>
      </c>
      <c r="P689" s="10">
        <f t="shared" si="65"/>
        <v>4613.0400000000009</v>
      </c>
      <c r="Q689" s="12">
        <v>45734</v>
      </c>
    </row>
    <row r="690" spans="1:17" x14ac:dyDescent="0.25">
      <c r="A690" s="4">
        <v>1517</v>
      </c>
      <c r="B690" s="4" t="s">
        <v>20</v>
      </c>
      <c r="C690" s="4" t="s">
        <v>17</v>
      </c>
      <c r="D690" s="4" t="s">
        <v>33</v>
      </c>
      <c r="E690" s="4" t="s">
        <v>27</v>
      </c>
      <c r="F690" s="9">
        <v>23</v>
      </c>
      <c r="G690" s="10">
        <v>504</v>
      </c>
      <c r="H690" s="11">
        <v>0.05</v>
      </c>
      <c r="I690" s="10">
        <f t="shared" si="60"/>
        <v>11592</v>
      </c>
      <c r="J690" s="10">
        <f t="shared" si="61"/>
        <v>579.6</v>
      </c>
      <c r="K690" s="10">
        <f t="shared" si="62"/>
        <v>11012.4</v>
      </c>
      <c r="L690" s="11">
        <v>0.05</v>
      </c>
      <c r="M690" s="10">
        <f t="shared" si="63"/>
        <v>550.62</v>
      </c>
      <c r="N690" s="10">
        <f t="shared" si="64"/>
        <v>11563.02</v>
      </c>
      <c r="O690" s="10">
        <v>278.26</v>
      </c>
      <c r="P690" s="10">
        <f t="shared" si="65"/>
        <v>4612.42</v>
      </c>
      <c r="Q690" s="12">
        <v>45957</v>
      </c>
    </row>
    <row r="691" spans="1:17" x14ac:dyDescent="0.25">
      <c r="A691" s="4">
        <v>3991</v>
      </c>
      <c r="B691" s="4" t="s">
        <v>16</v>
      </c>
      <c r="C691" s="4" t="s">
        <v>17</v>
      </c>
      <c r="D691" s="4" t="s">
        <v>18</v>
      </c>
      <c r="E691" s="4" t="s">
        <v>25</v>
      </c>
      <c r="F691" s="9">
        <v>19</v>
      </c>
      <c r="G691" s="10">
        <v>1183</v>
      </c>
      <c r="H691" s="11">
        <v>0.05</v>
      </c>
      <c r="I691" s="10">
        <f t="shared" si="60"/>
        <v>22477</v>
      </c>
      <c r="J691" s="10">
        <f t="shared" si="61"/>
        <v>1123.8500000000001</v>
      </c>
      <c r="K691" s="10">
        <f t="shared" si="62"/>
        <v>21353.15</v>
      </c>
      <c r="L691" s="11">
        <v>0.05</v>
      </c>
      <c r="M691" s="10">
        <f t="shared" si="63"/>
        <v>1067.6575</v>
      </c>
      <c r="N691" s="10">
        <f t="shared" si="64"/>
        <v>22420.807500000003</v>
      </c>
      <c r="O691" s="10">
        <v>881.13</v>
      </c>
      <c r="P691" s="10">
        <f t="shared" si="65"/>
        <v>4611.68</v>
      </c>
      <c r="Q691" s="12">
        <v>45858</v>
      </c>
    </row>
    <row r="692" spans="1:17" x14ac:dyDescent="0.25">
      <c r="A692" s="4">
        <v>2508</v>
      </c>
      <c r="B692" s="4" t="s">
        <v>23</v>
      </c>
      <c r="C692" s="4" t="s">
        <v>17</v>
      </c>
      <c r="D692" s="4" t="s">
        <v>33</v>
      </c>
      <c r="E692" s="4" t="s">
        <v>25</v>
      </c>
      <c r="F692" s="9">
        <v>19</v>
      </c>
      <c r="G692" s="10">
        <v>716</v>
      </c>
      <c r="H692" s="11">
        <v>0</v>
      </c>
      <c r="I692" s="10">
        <f t="shared" si="60"/>
        <v>13604</v>
      </c>
      <c r="J692" s="10">
        <f t="shared" si="61"/>
        <v>0</v>
      </c>
      <c r="K692" s="10">
        <f t="shared" si="62"/>
        <v>13604</v>
      </c>
      <c r="L692" s="11">
        <v>0.05</v>
      </c>
      <c r="M692" s="10">
        <f t="shared" si="63"/>
        <v>680.2</v>
      </c>
      <c r="N692" s="10">
        <f t="shared" si="64"/>
        <v>14284.2</v>
      </c>
      <c r="O692" s="10">
        <v>473.8</v>
      </c>
      <c r="P692" s="10">
        <f t="shared" si="65"/>
        <v>4601.7999999999993</v>
      </c>
      <c r="Q692" s="12">
        <v>45802</v>
      </c>
    </row>
    <row r="693" spans="1:17" x14ac:dyDescent="0.25">
      <c r="A693" s="4">
        <v>1784</v>
      </c>
      <c r="B693" s="4" t="s">
        <v>16</v>
      </c>
      <c r="C693" s="4" t="s">
        <v>21</v>
      </c>
      <c r="D693" s="4" t="s">
        <v>33</v>
      </c>
      <c r="E693" s="4" t="s">
        <v>19</v>
      </c>
      <c r="F693" s="9">
        <v>23</v>
      </c>
      <c r="G693" s="10">
        <v>628</v>
      </c>
      <c r="H693" s="11">
        <v>0</v>
      </c>
      <c r="I693" s="10">
        <f t="shared" si="60"/>
        <v>14444</v>
      </c>
      <c r="J693" s="10">
        <f t="shared" si="61"/>
        <v>0</v>
      </c>
      <c r="K693" s="10">
        <f t="shared" si="62"/>
        <v>14444</v>
      </c>
      <c r="L693" s="11">
        <v>0.05</v>
      </c>
      <c r="M693" s="10">
        <f t="shared" si="63"/>
        <v>722.2</v>
      </c>
      <c r="N693" s="10">
        <f t="shared" si="64"/>
        <v>15166.2</v>
      </c>
      <c r="O693" s="10">
        <v>427.93</v>
      </c>
      <c r="P693" s="10">
        <f t="shared" si="65"/>
        <v>4601.6100000000006</v>
      </c>
      <c r="Q693" s="12">
        <v>45948</v>
      </c>
    </row>
    <row r="694" spans="1:17" x14ac:dyDescent="0.25">
      <c r="A694" s="4">
        <v>4806</v>
      </c>
      <c r="B694" s="4" t="s">
        <v>34</v>
      </c>
      <c r="C694" s="4" t="s">
        <v>24</v>
      </c>
      <c r="D694" s="4" t="s">
        <v>18</v>
      </c>
      <c r="E694" s="4" t="s">
        <v>19</v>
      </c>
      <c r="F694" s="9">
        <v>25</v>
      </c>
      <c r="G694" s="10">
        <v>593</v>
      </c>
      <c r="H694" s="11">
        <v>0.1</v>
      </c>
      <c r="I694" s="10">
        <f t="shared" si="60"/>
        <v>14825</v>
      </c>
      <c r="J694" s="10">
        <f t="shared" si="61"/>
        <v>1482.5</v>
      </c>
      <c r="K694" s="10">
        <f t="shared" si="62"/>
        <v>13342.5</v>
      </c>
      <c r="L694" s="11">
        <v>0.05</v>
      </c>
      <c r="M694" s="10">
        <f t="shared" si="63"/>
        <v>667.125</v>
      </c>
      <c r="N694" s="10">
        <f t="shared" si="64"/>
        <v>14009.625</v>
      </c>
      <c r="O694" s="10">
        <v>349.67</v>
      </c>
      <c r="P694" s="10">
        <f t="shared" si="65"/>
        <v>4600.75</v>
      </c>
      <c r="Q694" s="12">
        <v>45980</v>
      </c>
    </row>
    <row r="695" spans="1:17" x14ac:dyDescent="0.25">
      <c r="A695" s="4">
        <v>4739</v>
      </c>
      <c r="B695" s="4" t="s">
        <v>38</v>
      </c>
      <c r="C695" s="4" t="s">
        <v>24</v>
      </c>
      <c r="D695" s="4" t="s">
        <v>28</v>
      </c>
      <c r="E695" s="4" t="s">
        <v>19</v>
      </c>
      <c r="F695" s="9">
        <v>21</v>
      </c>
      <c r="G695" s="10">
        <v>998</v>
      </c>
      <c r="H695" s="11">
        <v>0</v>
      </c>
      <c r="I695" s="10">
        <f t="shared" si="60"/>
        <v>20958</v>
      </c>
      <c r="J695" s="10">
        <f t="shared" si="61"/>
        <v>0</v>
      </c>
      <c r="K695" s="10">
        <f t="shared" si="62"/>
        <v>20958</v>
      </c>
      <c r="L695" s="11">
        <v>0.05</v>
      </c>
      <c r="M695" s="10">
        <f t="shared" si="63"/>
        <v>1047.9000000000001</v>
      </c>
      <c r="N695" s="10">
        <f t="shared" si="64"/>
        <v>22005.9</v>
      </c>
      <c r="O695" s="10">
        <v>779.14</v>
      </c>
      <c r="P695" s="10">
        <f t="shared" si="65"/>
        <v>4596.0599999999995</v>
      </c>
      <c r="Q695" s="12">
        <v>45672</v>
      </c>
    </row>
    <row r="696" spans="1:17" x14ac:dyDescent="0.25">
      <c r="A696" s="4">
        <v>3779</v>
      </c>
      <c r="B696" s="4" t="s">
        <v>20</v>
      </c>
      <c r="C696" s="4" t="s">
        <v>24</v>
      </c>
      <c r="D696" s="4" t="s">
        <v>28</v>
      </c>
      <c r="E696" s="4" t="s">
        <v>19</v>
      </c>
      <c r="F696" s="9">
        <v>19</v>
      </c>
      <c r="G696" s="10">
        <v>949</v>
      </c>
      <c r="H696" s="11">
        <v>0.1</v>
      </c>
      <c r="I696" s="10">
        <f t="shared" si="60"/>
        <v>18031</v>
      </c>
      <c r="J696" s="10">
        <f t="shared" si="61"/>
        <v>1803.1000000000001</v>
      </c>
      <c r="K696" s="10">
        <f t="shared" si="62"/>
        <v>16227.9</v>
      </c>
      <c r="L696" s="11">
        <v>0.05</v>
      </c>
      <c r="M696" s="10">
        <f t="shared" si="63"/>
        <v>811.39499999999998</v>
      </c>
      <c r="N696" s="10">
        <f t="shared" si="64"/>
        <v>17039.294999999998</v>
      </c>
      <c r="O696" s="10">
        <v>612.48</v>
      </c>
      <c r="P696" s="10">
        <f t="shared" si="65"/>
        <v>4590.7799999999988</v>
      </c>
      <c r="Q696" s="12">
        <v>45986</v>
      </c>
    </row>
    <row r="697" spans="1:17" x14ac:dyDescent="0.25">
      <c r="A697" s="4">
        <v>4104</v>
      </c>
      <c r="B697" s="4" t="s">
        <v>23</v>
      </c>
      <c r="C697" s="4" t="s">
        <v>17</v>
      </c>
      <c r="D697" s="4" t="s">
        <v>33</v>
      </c>
      <c r="E697" s="4" t="s">
        <v>30</v>
      </c>
      <c r="F697" s="9">
        <v>14</v>
      </c>
      <c r="G697" s="10">
        <v>1132</v>
      </c>
      <c r="H697" s="11">
        <v>0</v>
      </c>
      <c r="I697" s="10">
        <f t="shared" si="60"/>
        <v>15848</v>
      </c>
      <c r="J697" s="10">
        <f t="shared" si="61"/>
        <v>0</v>
      </c>
      <c r="K697" s="10">
        <f t="shared" si="62"/>
        <v>15848</v>
      </c>
      <c r="L697" s="11">
        <v>0.05</v>
      </c>
      <c r="M697" s="10">
        <f t="shared" si="63"/>
        <v>792.40000000000009</v>
      </c>
      <c r="N697" s="10">
        <f t="shared" si="64"/>
        <v>16640.400000000001</v>
      </c>
      <c r="O697" s="10">
        <v>804.27</v>
      </c>
      <c r="P697" s="10">
        <f t="shared" si="65"/>
        <v>4588.2200000000012</v>
      </c>
      <c r="Q697" s="12">
        <v>45877</v>
      </c>
    </row>
    <row r="698" spans="1:17" x14ac:dyDescent="0.25">
      <c r="A698" s="4">
        <v>1780</v>
      </c>
      <c r="B698" s="4" t="s">
        <v>16</v>
      </c>
      <c r="C698" s="4" t="s">
        <v>17</v>
      </c>
      <c r="D698" s="4" t="s">
        <v>18</v>
      </c>
      <c r="E698" s="4" t="s">
        <v>30</v>
      </c>
      <c r="F698" s="9">
        <v>15</v>
      </c>
      <c r="G698" s="10">
        <v>1074</v>
      </c>
      <c r="H698" s="11">
        <v>0.1</v>
      </c>
      <c r="I698" s="10">
        <f t="shared" si="60"/>
        <v>16110</v>
      </c>
      <c r="J698" s="10">
        <f t="shared" si="61"/>
        <v>1611</v>
      </c>
      <c r="K698" s="10">
        <f t="shared" si="62"/>
        <v>14499</v>
      </c>
      <c r="L698" s="11">
        <v>0.05</v>
      </c>
      <c r="M698" s="10">
        <f t="shared" si="63"/>
        <v>724.95</v>
      </c>
      <c r="N698" s="10">
        <f t="shared" si="64"/>
        <v>15223.95</v>
      </c>
      <c r="O698" s="10">
        <v>660.85</v>
      </c>
      <c r="P698" s="10">
        <f t="shared" si="65"/>
        <v>4586.25</v>
      </c>
      <c r="Q698" s="12">
        <v>45835</v>
      </c>
    </row>
    <row r="699" spans="1:17" x14ac:dyDescent="0.25">
      <c r="A699" s="4">
        <v>4461</v>
      </c>
      <c r="B699" s="4" t="s">
        <v>16</v>
      </c>
      <c r="C699" s="4" t="s">
        <v>24</v>
      </c>
      <c r="D699" s="4" t="s">
        <v>28</v>
      </c>
      <c r="E699" s="4" t="s">
        <v>36</v>
      </c>
      <c r="F699" s="9">
        <v>25</v>
      </c>
      <c r="G699" s="10">
        <v>553</v>
      </c>
      <c r="H699" s="11">
        <v>0.05</v>
      </c>
      <c r="I699" s="10">
        <f t="shared" si="60"/>
        <v>13825</v>
      </c>
      <c r="J699" s="10">
        <f t="shared" si="61"/>
        <v>691.25</v>
      </c>
      <c r="K699" s="10">
        <f t="shared" si="62"/>
        <v>13133.75</v>
      </c>
      <c r="L699" s="11">
        <v>0.05</v>
      </c>
      <c r="M699" s="10">
        <f t="shared" si="63"/>
        <v>656.6875</v>
      </c>
      <c r="N699" s="10">
        <f t="shared" si="64"/>
        <v>13790.4375</v>
      </c>
      <c r="O699" s="10">
        <v>342.17</v>
      </c>
      <c r="P699" s="10">
        <f t="shared" si="65"/>
        <v>4579.5</v>
      </c>
      <c r="Q699" s="12">
        <v>45769</v>
      </c>
    </row>
    <row r="700" spans="1:17" x14ac:dyDescent="0.25">
      <c r="A700" s="4">
        <v>125</v>
      </c>
      <c r="B700" s="4" t="s">
        <v>38</v>
      </c>
      <c r="C700" s="4" t="s">
        <v>24</v>
      </c>
      <c r="D700" s="4" t="s">
        <v>18</v>
      </c>
      <c r="E700" s="4" t="s">
        <v>37</v>
      </c>
      <c r="F700" s="9">
        <v>23</v>
      </c>
      <c r="G700" s="10">
        <v>1048</v>
      </c>
      <c r="H700" s="11">
        <v>0.15</v>
      </c>
      <c r="I700" s="10">
        <f t="shared" si="60"/>
        <v>24104</v>
      </c>
      <c r="J700" s="10">
        <f t="shared" si="61"/>
        <v>3615.6</v>
      </c>
      <c r="K700" s="10">
        <f t="shared" si="62"/>
        <v>20488.400000000001</v>
      </c>
      <c r="L700" s="11">
        <v>0.05</v>
      </c>
      <c r="M700" s="10">
        <f t="shared" si="63"/>
        <v>1024.42</v>
      </c>
      <c r="N700" s="10">
        <f t="shared" si="64"/>
        <v>21512.82</v>
      </c>
      <c r="O700" s="10">
        <v>691.8</v>
      </c>
      <c r="P700" s="10">
        <f t="shared" si="65"/>
        <v>4577.0000000000018</v>
      </c>
      <c r="Q700" s="12">
        <v>45740</v>
      </c>
    </row>
    <row r="701" spans="1:17" x14ac:dyDescent="0.25">
      <c r="A701" s="4">
        <v>4756</v>
      </c>
      <c r="B701" s="4" t="s">
        <v>38</v>
      </c>
      <c r="C701" s="4" t="s">
        <v>24</v>
      </c>
      <c r="D701" s="4" t="s">
        <v>33</v>
      </c>
      <c r="E701" s="4" t="s">
        <v>19</v>
      </c>
      <c r="F701" s="9">
        <v>21</v>
      </c>
      <c r="G701" s="10">
        <v>1004</v>
      </c>
      <c r="H701" s="11">
        <v>0</v>
      </c>
      <c r="I701" s="10">
        <f t="shared" si="60"/>
        <v>21084</v>
      </c>
      <c r="J701" s="10">
        <f t="shared" si="61"/>
        <v>0</v>
      </c>
      <c r="K701" s="10">
        <f t="shared" si="62"/>
        <v>21084</v>
      </c>
      <c r="L701" s="11">
        <v>0.05</v>
      </c>
      <c r="M701" s="10">
        <f t="shared" si="63"/>
        <v>1054.2</v>
      </c>
      <c r="N701" s="10">
        <f t="shared" si="64"/>
        <v>22138.2</v>
      </c>
      <c r="O701" s="10">
        <v>786.16</v>
      </c>
      <c r="P701" s="10">
        <f t="shared" si="65"/>
        <v>4574.6399999999994</v>
      </c>
      <c r="Q701" s="12">
        <v>45725</v>
      </c>
    </row>
    <row r="702" spans="1:17" x14ac:dyDescent="0.25">
      <c r="A702" s="4">
        <v>3426</v>
      </c>
      <c r="B702" s="4" t="s">
        <v>32</v>
      </c>
      <c r="C702" s="4" t="s">
        <v>17</v>
      </c>
      <c r="D702" s="4" t="s">
        <v>28</v>
      </c>
      <c r="E702" s="4" t="s">
        <v>36</v>
      </c>
      <c r="F702" s="9">
        <v>16</v>
      </c>
      <c r="G702" s="10">
        <v>1196</v>
      </c>
      <c r="H702" s="11">
        <v>0</v>
      </c>
      <c r="I702" s="10">
        <f t="shared" si="60"/>
        <v>19136</v>
      </c>
      <c r="J702" s="10">
        <f t="shared" si="61"/>
        <v>0</v>
      </c>
      <c r="K702" s="10">
        <f t="shared" si="62"/>
        <v>19136</v>
      </c>
      <c r="L702" s="11">
        <v>0.05</v>
      </c>
      <c r="M702" s="10">
        <f t="shared" si="63"/>
        <v>956.80000000000007</v>
      </c>
      <c r="N702" s="10">
        <f t="shared" si="64"/>
        <v>20092.8</v>
      </c>
      <c r="O702" s="10">
        <v>910.09</v>
      </c>
      <c r="P702" s="10">
        <f t="shared" si="65"/>
        <v>4574.5599999999995</v>
      </c>
      <c r="Q702" s="12">
        <v>45857</v>
      </c>
    </row>
    <row r="703" spans="1:17" x14ac:dyDescent="0.25">
      <c r="A703" s="4">
        <v>446</v>
      </c>
      <c r="B703" s="4" t="s">
        <v>34</v>
      </c>
      <c r="C703" s="4" t="s">
        <v>17</v>
      </c>
      <c r="D703" s="4" t="s">
        <v>18</v>
      </c>
      <c r="E703" s="4" t="s">
        <v>30</v>
      </c>
      <c r="F703" s="9">
        <v>20</v>
      </c>
      <c r="G703" s="10">
        <v>901</v>
      </c>
      <c r="H703" s="11">
        <v>0.05</v>
      </c>
      <c r="I703" s="10">
        <f t="shared" si="60"/>
        <v>18020</v>
      </c>
      <c r="J703" s="10">
        <f t="shared" si="61"/>
        <v>901</v>
      </c>
      <c r="K703" s="10">
        <f t="shared" si="62"/>
        <v>17119</v>
      </c>
      <c r="L703" s="11">
        <v>0.05</v>
      </c>
      <c r="M703" s="10">
        <f t="shared" si="63"/>
        <v>855.95</v>
      </c>
      <c r="N703" s="10">
        <f t="shared" si="64"/>
        <v>17974.95</v>
      </c>
      <c r="O703" s="10">
        <v>627.54999999999995</v>
      </c>
      <c r="P703" s="10">
        <f t="shared" si="65"/>
        <v>4568</v>
      </c>
      <c r="Q703" s="12">
        <v>45789</v>
      </c>
    </row>
    <row r="704" spans="1:17" x14ac:dyDescent="0.25">
      <c r="A704" s="4">
        <v>61</v>
      </c>
      <c r="B704" s="4" t="s">
        <v>35</v>
      </c>
      <c r="C704" s="4" t="s">
        <v>21</v>
      </c>
      <c r="D704" s="4" t="s">
        <v>26</v>
      </c>
      <c r="E704" s="4" t="s">
        <v>25</v>
      </c>
      <c r="F704" s="9">
        <v>17</v>
      </c>
      <c r="G704" s="10">
        <v>1093</v>
      </c>
      <c r="H704" s="11">
        <v>0.05</v>
      </c>
      <c r="I704" s="10">
        <f t="shared" si="60"/>
        <v>18581</v>
      </c>
      <c r="J704" s="10">
        <f t="shared" si="61"/>
        <v>929.05000000000007</v>
      </c>
      <c r="K704" s="10">
        <f t="shared" si="62"/>
        <v>17651.95</v>
      </c>
      <c r="L704" s="11">
        <v>0.05</v>
      </c>
      <c r="M704" s="10">
        <f t="shared" si="63"/>
        <v>882.59750000000008</v>
      </c>
      <c r="N704" s="10">
        <f t="shared" si="64"/>
        <v>18534.547500000001</v>
      </c>
      <c r="O704" s="10">
        <v>769.72</v>
      </c>
      <c r="P704" s="10">
        <f t="shared" si="65"/>
        <v>4566.7100000000009</v>
      </c>
      <c r="Q704" s="12">
        <v>45967</v>
      </c>
    </row>
    <row r="705" spans="1:17" x14ac:dyDescent="0.25">
      <c r="A705" s="4">
        <v>3272</v>
      </c>
      <c r="B705" s="4" t="s">
        <v>20</v>
      </c>
      <c r="C705" s="4" t="s">
        <v>21</v>
      </c>
      <c r="D705" s="4" t="s">
        <v>33</v>
      </c>
      <c r="E705" s="4" t="s">
        <v>37</v>
      </c>
      <c r="F705" s="9">
        <v>17</v>
      </c>
      <c r="G705" s="10">
        <v>753</v>
      </c>
      <c r="H705" s="11">
        <v>0.05</v>
      </c>
      <c r="I705" s="10">
        <f t="shared" si="60"/>
        <v>12801</v>
      </c>
      <c r="J705" s="10">
        <f t="shared" si="61"/>
        <v>640.05000000000007</v>
      </c>
      <c r="K705" s="10">
        <f t="shared" si="62"/>
        <v>12160.95</v>
      </c>
      <c r="L705" s="11">
        <v>0.05</v>
      </c>
      <c r="M705" s="10">
        <f t="shared" si="63"/>
        <v>608.04750000000001</v>
      </c>
      <c r="N705" s="10">
        <f t="shared" si="64"/>
        <v>12768.997500000001</v>
      </c>
      <c r="O705" s="10">
        <v>446.87</v>
      </c>
      <c r="P705" s="10">
        <f t="shared" si="65"/>
        <v>4564.1600000000008</v>
      </c>
      <c r="Q705" s="12">
        <v>45855</v>
      </c>
    </row>
    <row r="706" spans="1:17" x14ac:dyDescent="0.25">
      <c r="A706" s="4">
        <v>2027</v>
      </c>
      <c r="B706" s="4" t="s">
        <v>35</v>
      </c>
      <c r="C706" s="4" t="s">
        <v>17</v>
      </c>
      <c r="D706" s="4" t="s">
        <v>33</v>
      </c>
      <c r="E706" s="4" t="s">
        <v>37</v>
      </c>
      <c r="F706" s="9">
        <v>22</v>
      </c>
      <c r="G706" s="10">
        <v>537</v>
      </c>
      <c r="H706" s="11">
        <v>0.1</v>
      </c>
      <c r="I706" s="10">
        <f t="shared" ref="I706:I769" si="66">F706*G706</f>
        <v>11814</v>
      </c>
      <c r="J706" s="10">
        <f t="shared" ref="J706:J769" si="67">I706*H706</f>
        <v>1181.4000000000001</v>
      </c>
      <c r="K706" s="10">
        <f t="shared" ref="K706:K769" si="68">I706-J706</f>
        <v>10632.6</v>
      </c>
      <c r="L706" s="11">
        <v>0.05</v>
      </c>
      <c r="M706" s="10">
        <f t="shared" ref="M706:M769" si="69">K706*L706</f>
        <v>531.63</v>
      </c>
      <c r="N706" s="10">
        <f t="shared" ref="N706:N769" si="70">K706+M706</f>
        <v>11164.23</v>
      </c>
      <c r="O706" s="10">
        <v>275.94</v>
      </c>
      <c r="P706" s="10">
        <f t="shared" ref="P706:P769" si="71">K706-(O706*F706)</f>
        <v>4561.92</v>
      </c>
      <c r="Q706" s="12">
        <v>45824</v>
      </c>
    </row>
    <row r="707" spans="1:17" x14ac:dyDescent="0.25">
      <c r="A707" s="4">
        <v>714</v>
      </c>
      <c r="B707" s="4" t="s">
        <v>16</v>
      </c>
      <c r="C707" s="4" t="s">
        <v>24</v>
      </c>
      <c r="D707" s="4" t="s">
        <v>33</v>
      </c>
      <c r="E707" s="4" t="s">
        <v>36</v>
      </c>
      <c r="F707" s="9">
        <v>17</v>
      </c>
      <c r="G707" s="10">
        <v>854</v>
      </c>
      <c r="H707" s="11">
        <v>0.15</v>
      </c>
      <c r="I707" s="10">
        <f t="shared" si="66"/>
        <v>14518</v>
      </c>
      <c r="J707" s="10">
        <f t="shared" si="67"/>
        <v>2177.6999999999998</v>
      </c>
      <c r="K707" s="10">
        <f t="shared" si="68"/>
        <v>12340.3</v>
      </c>
      <c r="L707" s="11">
        <v>0.05</v>
      </c>
      <c r="M707" s="10">
        <f t="shared" si="69"/>
        <v>617.01499999999999</v>
      </c>
      <c r="N707" s="10">
        <f t="shared" si="70"/>
        <v>12957.314999999999</v>
      </c>
      <c r="O707" s="10">
        <v>457.75</v>
      </c>
      <c r="P707" s="10">
        <f t="shared" si="71"/>
        <v>4558.5499999999993</v>
      </c>
      <c r="Q707" s="12">
        <v>45934</v>
      </c>
    </row>
    <row r="708" spans="1:17" x14ac:dyDescent="0.25">
      <c r="A708" s="4">
        <v>887</v>
      </c>
      <c r="B708" s="4" t="s">
        <v>20</v>
      </c>
      <c r="C708" s="4" t="s">
        <v>21</v>
      </c>
      <c r="D708" s="4" t="s">
        <v>26</v>
      </c>
      <c r="E708" s="4" t="s">
        <v>37</v>
      </c>
      <c r="F708" s="9">
        <v>15</v>
      </c>
      <c r="G708" s="10">
        <v>701</v>
      </c>
      <c r="H708" s="11">
        <v>0</v>
      </c>
      <c r="I708" s="10">
        <f t="shared" si="66"/>
        <v>10515</v>
      </c>
      <c r="J708" s="10">
        <f t="shared" si="67"/>
        <v>0</v>
      </c>
      <c r="K708" s="10">
        <f t="shared" si="68"/>
        <v>10515</v>
      </c>
      <c r="L708" s="11">
        <v>0.05</v>
      </c>
      <c r="M708" s="10">
        <f t="shared" si="69"/>
        <v>525.75</v>
      </c>
      <c r="N708" s="10">
        <f t="shared" si="70"/>
        <v>11040.75</v>
      </c>
      <c r="O708" s="10">
        <v>397.18</v>
      </c>
      <c r="P708" s="10">
        <f t="shared" si="71"/>
        <v>4557.3</v>
      </c>
      <c r="Q708" s="12">
        <v>45678</v>
      </c>
    </row>
    <row r="709" spans="1:17" x14ac:dyDescent="0.25">
      <c r="A709" s="4">
        <v>2384</v>
      </c>
      <c r="B709" s="4" t="s">
        <v>38</v>
      </c>
      <c r="C709" s="4" t="s">
        <v>17</v>
      </c>
      <c r="D709" s="4" t="s">
        <v>28</v>
      </c>
      <c r="E709" s="4" t="s">
        <v>19</v>
      </c>
      <c r="F709" s="9">
        <v>22</v>
      </c>
      <c r="G709" s="10">
        <v>495</v>
      </c>
      <c r="H709" s="11">
        <v>0</v>
      </c>
      <c r="I709" s="10">
        <f t="shared" si="66"/>
        <v>10890</v>
      </c>
      <c r="J709" s="10">
        <f t="shared" si="67"/>
        <v>0</v>
      </c>
      <c r="K709" s="10">
        <f t="shared" si="68"/>
        <v>10890</v>
      </c>
      <c r="L709" s="11">
        <v>0.05</v>
      </c>
      <c r="M709" s="10">
        <f t="shared" si="69"/>
        <v>544.5</v>
      </c>
      <c r="N709" s="10">
        <f t="shared" si="70"/>
        <v>11434.5</v>
      </c>
      <c r="O709" s="10">
        <v>287.95999999999998</v>
      </c>
      <c r="P709" s="10">
        <f t="shared" si="71"/>
        <v>4554.88</v>
      </c>
      <c r="Q709" s="12">
        <v>46014</v>
      </c>
    </row>
    <row r="710" spans="1:17" x14ac:dyDescent="0.25">
      <c r="A710" s="4">
        <v>2499</v>
      </c>
      <c r="B710" s="4" t="s">
        <v>35</v>
      </c>
      <c r="C710" s="4" t="s">
        <v>24</v>
      </c>
      <c r="D710" s="4" t="s">
        <v>28</v>
      </c>
      <c r="E710" s="4" t="s">
        <v>27</v>
      </c>
      <c r="F710" s="9">
        <v>25</v>
      </c>
      <c r="G710" s="10">
        <v>564</v>
      </c>
      <c r="H710" s="11">
        <v>0.1</v>
      </c>
      <c r="I710" s="10">
        <f t="shared" si="66"/>
        <v>14100</v>
      </c>
      <c r="J710" s="10">
        <f t="shared" si="67"/>
        <v>1410</v>
      </c>
      <c r="K710" s="10">
        <f t="shared" si="68"/>
        <v>12690</v>
      </c>
      <c r="L710" s="11">
        <v>0.05</v>
      </c>
      <c r="M710" s="10">
        <f t="shared" si="69"/>
        <v>634.5</v>
      </c>
      <c r="N710" s="10">
        <f t="shared" si="70"/>
        <v>13324.5</v>
      </c>
      <c r="O710" s="10">
        <v>325.41000000000003</v>
      </c>
      <c r="P710" s="10">
        <f t="shared" si="71"/>
        <v>4554.7499999999991</v>
      </c>
      <c r="Q710" s="12">
        <v>45856</v>
      </c>
    </row>
    <row r="711" spans="1:17" x14ac:dyDescent="0.25">
      <c r="A711" s="4">
        <v>23</v>
      </c>
      <c r="B711" s="4" t="s">
        <v>16</v>
      </c>
      <c r="C711" s="4" t="s">
        <v>24</v>
      </c>
      <c r="D711" s="4" t="s">
        <v>28</v>
      </c>
      <c r="E711" s="4" t="s">
        <v>27</v>
      </c>
      <c r="F711" s="9">
        <v>22</v>
      </c>
      <c r="G711" s="10">
        <v>613</v>
      </c>
      <c r="H711" s="11">
        <v>0.05</v>
      </c>
      <c r="I711" s="10">
        <f t="shared" si="66"/>
        <v>13486</v>
      </c>
      <c r="J711" s="10">
        <f t="shared" si="67"/>
        <v>674.30000000000007</v>
      </c>
      <c r="K711" s="10">
        <f t="shared" si="68"/>
        <v>12811.7</v>
      </c>
      <c r="L711" s="11">
        <v>0.05</v>
      </c>
      <c r="M711" s="10">
        <f t="shared" si="69"/>
        <v>640.58500000000004</v>
      </c>
      <c r="N711" s="10">
        <f t="shared" si="70"/>
        <v>13452.285</v>
      </c>
      <c r="O711" s="10">
        <v>375.57</v>
      </c>
      <c r="P711" s="10">
        <f t="shared" si="71"/>
        <v>4549.1600000000017</v>
      </c>
      <c r="Q711" s="12">
        <v>45964</v>
      </c>
    </row>
    <row r="712" spans="1:17" x14ac:dyDescent="0.25">
      <c r="A712" s="4">
        <v>1819</v>
      </c>
      <c r="B712" s="4" t="s">
        <v>16</v>
      </c>
      <c r="C712" s="4" t="s">
        <v>24</v>
      </c>
      <c r="D712" s="4" t="s">
        <v>18</v>
      </c>
      <c r="E712" s="4" t="s">
        <v>37</v>
      </c>
      <c r="F712" s="9">
        <v>25</v>
      </c>
      <c r="G712" s="10">
        <v>608</v>
      </c>
      <c r="H712" s="11">
        <v>0.15</v>
      </c>
      <c r="I712" s="10">
        <f t="shared" si="66"/>
        <v>15200</v>
      </c>
      <c r="J712" s="10">
        <f t="shared" si="67"/>
        <v>2280</v>
      </c>
      <c r="K712" s="10">
        <f t="shared" si="68"/>
        <v>12920</v>
      </c>
      <c r="L712" s="11">
        <v>0.05</v>
      </c>
      <c r="M712" s="10">
        <f t="shared" si="69"/>
        <v>646</v>
      </c>
      <c r="N712" s="10">
        <f t="shared" si="70"/>
        <v>13566</v>
      </c>
      <c r="O712" s="10">
        <v>334.87</v>
      </c>
      <c r="P712" s="10">
        <f t="shared" si="71"/>
        <v>4548.25</v>
      </c>
      <c r="Q712" s="12">
        <v>45991</v>
      </c>
    </row>
    <row r="713" spans="1:17" x14ac:dyDescent="0.25">
      <c r="A713" s="4">
        <v>3271</v>
      </c>
      <c r="B713" s="4" t="s">
        <v>35</v>
      </c>
      <c r="C713" s="4" t="s">
        <v>21</v>
      </c>
      <c r="D713" s="4" t="s">
        <v>28</v>
      </c>
      <c r="E713" s="4" t="s">
        <v>22</v>
      </c>
      <c r="F713" s="9">
        <v>16</v>
      </c>
      <c r="G713" s="10">
        <v>716</v>
      </c>
      <c r="H713" s="11">
        <v>0.05</v>
      </c>
      <c r="I713" s="10">
        <f t="shared" si="66"/>
        <v>11456</v>
      </c>
      <c r="J713" s="10">
        <f t="shared" si="67"/>
        <v>572.80000000000007</v>
      </c>
      <c r="K713" s="10">
        <f t="shared" si="68"/>
        <v>10883.2</v>
      </c>
      <c r="L713" s="11">
        <v>0.05</v>
      </c>
      <c r="M713" s="10">
        <f t="shared" si="69"/>
        <v>544.16000000000008</v>
      </c>
      <c r="N713" s="10">
        <f t="shared" si="70"/>
        <v>11427.36</v>
      </c>
      <c r="O713" s="10">
        <v>396.42</v>
      </c>
      <c r="P713" s="10">
        <f t="shared" si="71"/>
        <v>4540.4800000000005</v>
      </c>
      <c r="Q713" s="12">
        <v>45921</v>
      </c>
    </row>
    <row r="714" spans="1:17" x14ac:dyDescent="0.25">
      <c r="A714" s="4">
        <v>607</v>
      </c>
      <c r="B714" s="4" t="s">
        <v>20</v>
      </c>
      <c r="C714" s="4" t="s">
        <v>21</v>
      </c>
      <c r="D714" s="4" t="s">
        <v>33</v>
      </c>
      <c r="E714" s="4" t="s">
        <v>36</v>
      </c>
      <c r="F714" s="9">
        <v>13</v>
      </c>
      <c r="G714" s="10">
        <v>966</v>
      </c>
      <c r="H714" s="11">
        <v>0</v>
      </c>
      <c r="I714" s="10">
        <f t="shared" si="66"/>
        <v>12558</v>
      </c>
      <c r="J714" s="10">
        <f t="shared" si="67"/>
        <v>0</v>
      </c>
      <c r="K714" s="10">
        <f t="shared" si="68"/>
        <v>12558</v>
      </c>
      <c r="L714" s="11">
        <v>0.05</v>
      </c>
      <c r="M714" s="10">
        <f t="shared" si="69"/>
        <v>627.90000000000009</v>
      </c>
      <c r="N714" s="10">
        <f t="shared" si="70"/>
        <v>13185.9</v>
      </c>
      <c r="O714" s="10">
        <v>616.78</v>
      </c>
      <c r="P714" s="10">
        <f t="shared" si="71"/>
        <v>4539.8600000000006</v>
      </c>
      <c r="Q714" s="12">
        <v>45661</v>
      </c>
    </row>
    <row r="715" spans="1:17" x14ac:dyDescent="0.25">
      <c r="A715" s="4">
        <v>1409</v>
      </c>
      <c r="B715" s="4" t="s">
        <v>34</v>
      </c>
      <c r="C715" s="4" t="s">
        <v>21</v>
      </c>
      <c r="D715" s="4" t="s">
        <v>33</v>
      </c>
      <c r="E715" s="4" t="s">
        <v>37</v>
      </c>
      <c r="F715" s="9">
        <v>20</v>
      </c>
      <c r="G715" s="10">
        <v>805</v>
      </c>
      <c r="H715" s="11">
        <v>0.15</v>
      </c>
      <c r="I715" s="10">
        <f t="shared" si="66"/>
        <v>16100</v>
      </c>
      <c r="J715" s="10">
        <f t="shared" si="67"/>
        <v>2415</v>
      </c>
      <c r="K715" s="10">
        <f t="shared" si="68"/>
        <v>13685</v>
      </c>
      <c r="L715" s="11">
        <v>0.05</v>
      </c>
      <c r="M715" s="10">
        <f t="shared" si="69"/>
        <v>684.25</v>
      </c>
      <c r="N715" s="10">
        <f t="shared" si="70"/>
        <v>14369.25</v>
      </c>
      <c r="O715" s="10">
        <v>457.28</v>
      </c>
      <c r="P715" s="10">
        <f t="shared" si="71"/>
        <v>4539.4000000000015</v>
      </c>
      <c r="Q715" s="12">
        <v>45925</v>
      </c>
    </row>
    <row r="716" spans="1:17" x14ac:dyDescent="0.25">
      <c r="A716" s="4">
        <v>3895</v>
      </c>
      <c r="B716" s="4" t="s">
        <v>16</v>
      </c>
      <c r="C716" s="4" t="s">
        <v>17</v>
      </c>
      <c r="D716" s="4" t="s">
        <v>26</v>
      </c>
      <c r="E716" s="4" t="s">
        <v>27</v>
      </c>
      <c r="F716" s="9">
        <v>16</v>
      </c>
      <c r="G716" s="10">
        <v>1065</v>
      </c>
      <c r="H716" s="11">
        <v>0.15</v>
      </c>
      <c r="I716" s="10">
        <f t="shared" si="66"/>
        <v>17040</v>
      </c>
      <c r="J716" s="10">
        <f t="shared" si="67"/>
        <v>2556</v>
      </c>
      <c r="K716" s="10">
        <f t="shared" si="68"/>
        <v>14484</v>
      </c>
      <c r="L716" s="11">
        <v>0.05</v>
      </c>
      <c r="M716" s="10">
        <f t="shared" si="69"/>
        <v>724.2</v>
      </c>
      <c r="N716" s="10">
        <f t="shared" si="70"/>
        <v>15208.2</v>
      </c>
      <c r="O716" s="10">
        <v>621.82000000000005</v>
      </c>
      <c r="P716" s="10">
        <f t="shared" si="71"/>
        <v>4534.8799999999992</v>
      </c>
      <c r="Q716" s="12">
        <v>45680</v>
      </c>
    </row>
    <row r="717" spans="1:17" x14ac:dyDescent="0.25">
      <c r="A717" s="4">
        <v>3051</v>
      </c>
      <c r="B717" s="4" t="s">
        <v>16</v>
      </c>
      <c r="C717" s="4" t="s">
        <v>17</v>
      </c>
      <c r="D717" s="4" t="s">
        <v>26</v>
      </c>
      <c r="E717" s="4" t="s">
        <v>36</v>
      </c>
      <c r="F717" s="9">
        <v>20</v>
      </c>
      <c r="G717" s="10">
        <v>737</v>
      </c>
      <c r="H717" s="11">
        <v>0.1</v>
      </c>
      <c r="I717" s="10">
        <f t="shared" si="66"/>
        <v>14740</v>
      </c>
      <c r="J717" s="10">
        <f t="shared" si="67"/>
        <v>1474</v>
      </c>
      <c r="K717" s="10">
        <f t="shared" si="68"/>
        <v>13266</v>
      </c>
      <c r="L717" s="11">
        <v>0.05</v>
      </c>
      <c r="M717" s="10">
        <f t="shared" si="69"/>
        <v>663.30000000000007</v>
      </c>
      <c r="N717" s="10">
        <f t="shared" si="70"/>
        <v>13929.3</v>
      </c>
      <c r="O717" s="10">
        <v>436.57</v>
      </c>
      <c r="P717" s="10">
        <f t="shared" si="71"/>
        <v>4534.6000000000004</v>
      </c>
      <c r="Q717" s="12">
        <v>45992</v>
      </c>
    </row>
    <row r="718" spans="1:17" x14ac:dyDescent="0.25">
      <c r="A718" s="4">
        <v>4165</v>
      </c>
      <c r="B718" s="4" t="s">
        <v>16</v>
      </c>
      <c r="C718" s="4" t="s">
        <v>17</v>
      </c>
      <c r="D718" s="4" t="s">
        <v>18</v>
      </c>
      <c r="E718" s="4" t="s">
        <v>37</v>
      </c>
      <c r="F718" s="9">
        <v>21</v>
      </c>
      <c r="G718" s="10">
        <v>718</v>
      </c>
      <c r="H718" s="11">
        <v>0</v>
      </c>
      <c r="I718" s="10">
        <f t="shared" si="66"/>
        <v>15078</v>
      </c>
      <c r="J718" s="10">
        <f t="shared" si="67"/>
        <v>0</v>
      </c>
      <c r="K718" s="10">
        <f t="shared" si="68"/>
        <v>15078</v>
      </c>
      <c r="L718" s="11">
        <v>0.05</v>
      </c>
      <c r="M718" s="10">
        <f t="shared" si="69"/>
        <v>753.90000000000009</v>
      </c>
      <c r="N718" s="10">
        <f t="shared" si="70"/>
        <v>15831.9</v>
      </c>
      <c r="O718" s="10">
        <v>502.16</v>
      </c>
      <c r="P718" s="10">
        <f t="shared" si="71"/>
        <v>4532.6399999999994</v>
      </c>
      <c r="Q718" s="12">
        <v>45817</v>
      </c>
    </row>
    <row r="719" spans="1:17" x14ac:dyDescent="0.25">
      <c r="A719" s="4">
        <v>4433</v>
      </c>
      <c r="B719" s="4" t="s">
        <v>20</v>
      </c>
      <c r="C719" s="4" t="s">
        <v>17</v>
      </c>
      <c r="D719" s="4" t="s">
        <v>18</v>
      </c>
      <c r="E719" s="4" t="s">
        <v>19</v>
      </c>
      <c r="F719" s="9">
        <v>12</v>
      </c>
      <c r="G719" s="10">
        <v>947</v>
      </c>
      <c r="H719" s="11">
        <v>0</v>
      </c>
      <c r="I719" s="10">
        <f t="shared" si="66"/>
        <v>11364</v>
      </c>
      <c r="J719" s="10">
        <f t="shared" si="67"/>
        <v>0</v>
      </c>
      <c r="K719" s="10">
        <f t="shared" si="68"/>
        <v>11364</v>
      </c>
      <c r="L719" s="11">
        <v>0.05</v>
      </c>
      <c r="M719" s="10">
        <f t="shared" si="69"/>
        <v>568.20000000000005</v>
      </c>
      <c r="N719" s="10">
        <f t="shared" si="70"/>
        <v>11932.2</v>
      </c>
      <c r="O719" s="10">
        <v>570.04</v>
      </c>
      <c r="P719" s="10">
        <f t="shared" si="71"/>
        <v>4523.5200000000004</v>
      </c>
      <c r="Q719" s="12">
        <v>45996</v>
      </c>
    </row>
    <row r="720" spans="1:17" x14ac:dyDescent="0.25">
      <c r="A720" s="4">
        <v>3621</v>
      </c>
      <c r="B720" s="4" t="s">
        <v>38</v>
      </c>
      <c r="C720" s="4" t="s">
        <v>21</v>
      </c>
      <c r="D720" s="4" t="s">
        <v>26</v>
      </c>
      <c r="E720" s="4" t="s">
        <v>19</v>
      </c>
      <c r="F720" s="9">
        <v>13</v>
      </c>
      <c r="G720" s="10">
        <v>996</v>
      </c>
      <c r="H720" s="11">
        <v>0.1</v>
      </c>
      <c r="I720" s="10">
        <f t="shared" si="66"/>
        <v>12948</v>
      </c>
      <c r="J720" s="10">
        <f t="shared" si="67"/>
        <v>1294.8000000000002</v>
      </c>
      <c r="K720" s="10">
        <f t="shared" si="68"/>
        <v>11653.2</v>
      </c>
      <c r="L720" s="11">
        <v>0.05</v>
      </c>
      <c r="M720" s="10">
        <f t="shared" si="69"/>
        <v>582.66000000000008</v>
      </c>
      <c r="N720" s="10">
        <f t="shared" si="70"/>
        <v>12235.86</v>
      </c>
      <c r="O720" s="10">
        <v>549</v>
      </c>
      <c r="P720" s="10">
        <f t="shared" si="71"/>
        <v>4516.2000000000007</v>
      </c>
      <c r="Q720" s="12">
        <v>46021</v>
      </c>
    </row>
    <row r="721" spans="1:17" x14ac:dyDescent="0.25">
      <c r="A721" s="4">
        <v>2164</v>
      </c>
      <c r="B721" s="4" t="s">
        <v>16</v>
      </c>
      <c r="C721" s="4" t="s">
        <v>17</v>
      </c>
      <c r="D721" s="4" t="s">
        <v>26</v>
      </c>
      <c r="E721" s="4" t="s">
        <v>22</v>
      </c>
      <c r="F721" s="9">
        <v>16</v>
      </c>
      <c r="G721" s="10">
        <v>638</v>
      </c>
      <c r="H721" s="11">
        <v>0.05</v>
      </c>
      <c r="I721" s="10">
        <f t="shared" si="66"/>
        <v>10208</v>
      </c>
      <c r="J721" s="10">
        <f t="shared" si="67"/>
        <v>510.40000000000003</v>
      </c>
      <c r="K721" s="10">
        <f t="shared" si="68"/>
        <v>9697.6</v>
      </c>
      <c r="L721" s="11">
        <v>0.05</v>
      </c>
      <c r="M721" s="10">
        <f t="shared" si="69"/>
        <v>484.88000000000005</v>
      </c>
      <c r="N721" s="10">
        <f t="shared" si="70"/>
        <v>10182.48</v>
      </c>
      <c r="O721" s="10">
        <v>323.91000000000003</v>
      </c>
      <c r="P721" s="10">
        <f t="shared" si="71"/>
        <v>4515.04</v>
      </c>
      <c r="Q721" s="12">
        <v>45682</v>
      </c>
    </row>
    <row r="722" spans="1:17" x14ac:dyDescent="0.25">
      <c r="A722" s="4">
        <v>347</v>
      </c>
      <c r="B722" s="4" t="s">
        <v>34</v>
      </c>
      <c r="C722" s="4" t="s">
        <v>24</v>
      </c>
      <c r="D722" s="4" t="s">
        <v>28</v>
      </c>
      <c r="E722" s="4" t="s">
        <v>37</v>
      </c>
      <c r="F722" s="9">
        <v>10</v>
      </c>
      <c r="G722" s="10">
        <v>1044</v>
      </c>
      <c r="H722" s="11">
        <v>0</v>
      </c>
      <c r="I722" s="10">
        <f t="shared" si="66"/>
        <v>10440</v>
      </c>
      <c r="J722" s="10">
        <f t="shared" si="67"/>
        <v>0</v>
      </c>
      <c r="K722" s="10">
        <f t="shared" si="68"/>
        <v>10440</v>
      </c>
      <c r="L722" s="11">
        <v>0.05</v>
      </c>
      <c r="M722" s="10">
        <f t="shared" si="69"/>
        <v>522</v>
      </c>
      <c r="N722" s="10">
        <f t="shared" si="70"/>
        <v>10962</v>
      </c>
      <c r="O722" s="10">
        <v>592.91999999999996</v>
      </c>
      <c r="P722" s="10">
        <f t="shared" si="71"/>
        <v>4510.8</v>
      </c>
      <c r="Q722" s="12">
        <v>45860</v>
      </c>
    </row>
    <row r="723" spans="1:17" x14ac:dyDescent="0.25">
      <c r="A723" s="4">
        <v>3889</v>
      </c>
      <c r="B723" s="4" t="s">
        <v>23</v>
      </c>
      <c r="C723" s="4" t="s">
        <v>24</v>
      </c>
      <c r="D723" s="4" t="s">
        <v>26</v>
      </c>
      <c r="E723" s="4" t="s">
        <v>36</v>
      </c>
      <c r="F723" s="9">
        <v>19</v>
      </c>
      <c r="G723" s="10">
        <v>709</v>
      </c>
      <c r="H723" s="11">
        <v>0</v>
      </c>
      <c r="I723" s="10">
        <f t="shared" si="66"/>
        <v>13471</v>
      </c>
      <c r="J723" s="10">
        <f t="shared" si="67"/>
        <v>0</v>
      </c>
      <c r="K723" s="10">
        <f t="shared" si="68"/>
        <v>13471</v>
      </c>
      <c r="L723" s="11">
        <v>0.05</v>
      </c>
      <c r="M723" s="10">
        <f t="shared" si="69"/>
        <v>673.55000000000007</v>
      </c>
      <c r="N723" s="10">
        <f t="shared" si="70"/>
        <v>14144.55</v>
      </c>
      <c r="O723" s="10">
        <v>471.88</v>
      </c>
      <c r="P723" s="10">
        <f t="shared" si="71"/>
        <v>4505.2800000000007</v>
      </c>
      <c r="Q723" s="12">
        <v>45868</v>
      </c>
    </row>
    <row r="724" spans="1:17" x14ac:dyDescent="0.25">
      <c r="A724" s="4">
        <v>3023</v>
      </c>
      <c r="B724" s="4" t="s">
        <v>38</v>
      </c>
      <c r="C724" s="4" t="s">
        <v>17</v>
      </c>
      <c r="D724" s="4" t="s">
        <v>18</v>
      </c>
      <c r="E724" s="4" t="s">
        <v>25</v>
      </c>
      <c r="F724" s="9">
        <v>12</v>
      </c>
      <c r="G724" s="10">
        <v>942</v>
      </c>
      <c r="H724" s="11">
        <v>0.1</v>
      </c>
      <c r="I724" s="10">
        <f t="shared" si="66"/>
        <v>11304</v>
      </c>
      <c r="J724" s="10">
        <f t="shared" si="67"/>
        <v>1130.4000000000001</v>
      </c>
      <c r="K724" s="10">
        <f t="shared" si="68"/>
        <v>10173.6</v>
      </c>
      <c r="L724" s="11">
        <v>0.05</v>
      </c>
      <c r="M724" s="10">
        <f t="shared" si="69"/>
        <v>508.68000000000006</v>
      </c>
      <c r="N724" s="10">
        <f t="shared" si="70"/>
        <v>10682.28</v>
      </c>
      <c r="O724" s="10">
        <v>472.55</v>
      </c>
      <c r="P724" s="10">
        <f t="shared" si="71"/>
        <v>4503</v>
      </c>
      <c r="Q724" s="12">
        <v>45855</v>
      </c>
    </row>
    <row r="725" spans="1:17" x14ac:dyDescent="0.25">
      <c r="A725" s="4">
        <v>4588</v>
      </c>
      <c r="B725" s="4" t="s">
        <v>23</v>
      </c>
      <c r="C725" s="4" t="s">
        <v>17</v>
      </c>
      <c r="D725" s="4" t="s">
        <v>33</v>
      </c>
      <c r="E725" s="4" t="s">
        <v>37</v>
      </c>
      <c r="F725" s="9">
        <v>25</v>
      </c>
      <c r="G725" s="10">
        <v>581</v>
      </c>
      <c r="H725" s="11">
        <v>0.1</v>
      </c>
      <c r="I725" s="10">
        <f t="shared" si="66"/>
        <v>14525</v>
      </c>
      <c r="J725" s="10">
        <f t="shared" si="67"/>
        <v>1452.5</v>
      </c>
      <c r="K725" s="10">
        <f t="shared" si="68"/>
        <v>13072.5</v>
      </c>
      <c r="L725" s="11">
        <v>0.05</v>
      </c>
      <c r="M725" s="10">
        <f t="shared" si="69"/>
        <v>653.625</v>
      </c>
      <c r="N725" s="10">
        <f t="shared" si="70"/>
        <v>13726.125</v>
      </c>
      <c r="O725" s="10">
        <v>342.8</v>
      </c>
      <c r="P725" s="10">
        <f t="shared" si="71"/>
        <v>4502.5</v>
      </c>
      <c r="Q725" s="12">
        <v>45718</v>
      </c>
    </row>
    <row r="726" spans="1:17" x14ac:dyDescent="0.25">
      <c r="A726" s="4">
        <v>2805</v>
      </c>
      <c r="B726" s="4" t="s">
        <v>23</v>
      </c>
      <c r="C726" s="4" t="s">
        <v>17</v>
      </c>
      <c r="D726" s="4" t="s">
        <v>33</v>
      </c>
      <c r="E726" s="4" t="s">
        <v>25</v>
      </c>
      <c r="F726" s="9">
        <v>23</v>
      </c>
      <c r="G726" s="10">
        <v>529</v>
      </c>
      <c r="H726" s="11">
        <v>0.1</v>
      </c>
      <c r="I726" s="10">
        <f t="shared" si="66"/>
        <v>12167</v>
      </c>
      <c r="J726" s="10">
        <f t="shared" si="67"/>
        <v>1216.7</v>
      </c>
      <c r="K726" s="10">
        <f t="shared" si="68"/>
        <v>10950.3</v>
      </c>
      <c r="L726" s="11">
        <v>0.05</v>
      </c>
      <c r="M726" s="10">
        <f t="shared" si="69"/>
        <v>547.51499999999999</v>
      </c>
      <c r="N726" s="10">
        <f t="shared" si="70"/>
        <v>11497.814999999999</v>
      </c>
      <c r="O726" s="10">
        <v>280.43</v>
      </c>
      <c r="P726" s="10">
        <f t="shared" si="71"/>
        <v>4500.4099999999989</v>
      </c>
      <c r="Q726" s="12">
        <v>45908</v>
      </c>
    </row>
    <row r="727" spans="1:17" x14ac:dyDescent="0.25">
      <c r="A727" s="4">
        <v>4641</v>
      </c>
      <c r="B727" s="4" t="s">
        <v>31</v>
      </c>
      <c r="C727" s="4" t="s">
        <v>24</v>
      </c>
      <c r="D727" s="4" t="s">
        <v>33</v>
      </c>
      <c r="E727" s="4" t="s">
        <v>36</v>
      </c>
      <c r="F727" s="9">
        <v>16</v>
      </c>
      <c r="G727" s="10">
        <v>624</v>
      </c>
      <c r="H727" s="11">
        <v>0</v>
      </c>
      <c r="I727" s="10">
        <f t="shared" si="66"/>
        <v>9984</v>
      </c>
      <c r="J727" s="10">
        <f t="shared" si="67"/>
        <v>0</v>
      </c>
      <c r="K727" s="10">
        <f t="shared" si="68"/>
        <v>9984</v>
      </c>
      <c r="L727" s="11">
        <v>0.05</v>
      </c>
      <c r="M727" s="10">
        <f t="shared" si="69"/>
        <v>499.20000000000005</v>
      </c>
      <c r="N727" s="10">
        <f t="shared" si="70"/>
        <v>10483.200000000001</v>
      </c>
      <c r="O727" s="10">
        <v>342.96</v>
      </c>
      <c r="P727" s="10">
        <f t="shared" si="71"/>
        <v>4496.6400000000003</v>
      </c>
      <c r="Q727" s="12">
        <v>45783</v>
      </c>
    </row>
    <row r="728" spans="1:17" x14ac:dyDescent="0.25">
      <c r="A728" s="4">
        <v>1639</v>
      </c>
      <c r="B728" s="4" t="s">
        <v>35</v>
      </c>
      <c r="C728" s="4" t="s">
        <v>21</v>
      </c>
      <c r="D728" s="4" t="s">
        <v>18</v>
      </c>
      <c r="E728" s="4" t="s">
        <v>30</v>
      </c>
      <c r="F728" s="9">
        <v>14</v>
      </c>
      <c r="G728" s="10">
        <v>852</v>
      </c>
      <c r="H728" s="11">
        <v>0.05</v>
      </c>
      <c r="I728" s="10">
        <f t="shared" si="66"/>
        <v>11928</v>
      </c>
      <c r="J728" s="10">
        <f t="shared" si="67"/>
        <v>596.4</v>
      </c>
      <c r="K728" s="10">
        <f t="shared" si="68"/>
        <v>11331.6</v>
      </c>
      <c r="L728" s="11">
        <v>0.05</v>
      </c>
      <c r="M728" s="10">
        <f t="shared" si="69"/>
        <v>566.58000000000004</v>
      </c>
      <c r="N728" s="10">
        <f t="shared" si="70"/>
        <v>11898.18</v>
      </c>
      <c r="O728" s="10">
        <v>488.5</v>
      </c>
      <c r="P728" s="10">
        <f t="shared" si="71"/>
        <v>4492.6000000000004</v>
      </c>
      <c r="Q728" s="12">
        <v>45866</v>
      </c>
    </row>
    <row r="729" spans="1:17" x14ac:dyDescent="0.25">
      <c r="A729" s="4">
        <v>3172</v>
      </c>
      <c r="B729" s="4" t="s">
        <v>31</v>
      </c>
      <c r="C729" s="4" t="s">
        <v>24</v>
      </c>
      <c r="D729" s="4" t="s">
        <v>28</v>
      </c>
      <c r="E729" s="4" t="s">
        <v>37</v>
      </c>
      <c r="F729" s="9">
        <v>25</v>
      </c>
      <c r="G729" s="10">
        <v>915</v>
      </c>
      <c r="H729" s="11">
        <v>0.05</v>
      </c>
      <c r="I729" s="10">
        <f t="shared" si="66"/>
        <v>22875</v>
      </c>
      <c r="J729" s="10">
        <f t="shared" si="67"/>
        <v>1143.75</v>
      </c>
      <c r="K729" s="10">
        <f t="shared" si="68"/>
        <v>21731.25</v>
      </c>
      <c r="L729" s="11">
        <v>0.05</v>
      </c>
      <c r="M729" s="10">
        <f t="shared" si="69"/>
        <v>1086.5625</v>
      </c>
      <c r="N729" s="10">
        <f t="shared" si="70"/>
        <v>22817.8125</v>
      </c>
      <c r="O729" s="10">
        <v>689.7</v>
      </c>
      <c r="P729" s="10">
        <f t="shared" si="71"/>
        <v>4488.75</v>
      </c>
      <c r="Q729" s="12">
        <v>45897</v>
      </c>
    </row>
    <row r="730" spans="1:17" x14ac:dyDescent="0.25">
      <c r="A730" s="4">
        <v>2372</v>
      </c>
      <c r="B730" s="4" t="s">
        <v>31</v>
      </c>
      <c r="C730" s="4" t="s">
        <v>21</v>
      </c>
      <c r="D730" s="4" t="s">
        <v>33</v>
      </c>
      <c r="E730" s="4" t="s">
        <v>29</v>
      </c>
      <c r="F730" s="9">
        <v>17</v>
      </c>
      <c r="G730" s="10">
        <v>700</v>
      </c>
      <c r="H730" s="11">
        <v>0</v>
      </c>
      <c r="I730" s="10">
        <f t="shared" si="66"/>
        <v>11900</v>
      </c>
      <c r="J730" s="10">
        <f t="shared" si="67"/>
        <v>0</v>
      </c>
      <c r="K730" s="10">
        <f t="shared" si="68"/>
        <v>11900</v>
      </c>
      <c r="L730" s="11">
        <v>0.05</v>
      </c>
      <c r="M730" s="10">
        <f t="shared" si="69"/>
        <v>595</v>
      </c>
      <c r="N730" s="10">
        <f t="shared" si="70"/>
        <v>12495</v>
      </c>
      <c r="O730" s="10">
        <v>435.99</v>
      </c>
      <c r="P730" s="10">
        <f t="shared" si="71"/>
        <v>4488.17</v>
      </c>
      <c r="Q730" s="12">
        <v>45870</v>
      </c>
    </row>
    <row r="731" spans="1:17" x14ac:dyDescent="0.25">
      <c r="A731" s="4">
        <v>1447</v>
      </c>
      <c r="B731" s="4" t="s">
        <v>20</v>
      </c>
      <c r="C731" s="4" t="s">
        <v>17</v>
      </c>
      <c r="D731" s="4" t="s">
        <v>28</v>
      </c>
      <c r="E731" s="4" t="s">
        <v>22</v>
      </c>
      <c r="F731" s="9">
        <v>13</v>
      </c>
      <c r="G731" s="10">
        <v>954</v>
      </c>
      <c r="H731" s="11">
        <v>0</v>
      </c>
      <c r="I731" s="10">
        <f t="shared" si="66"/>
        <v>12402</v>
      </c>
      <c r="J731" s="10">
        <f t="shared" si="67"/>
        <v>0</v>
      </c>
      <c r="K731" s="10">
        <f t="shared" si="68"/>
        <v>12402</v>
      </c>
      <c r="L731" s="11">
        <v>0.05</v>
      </c>
      <c r="M731" s="10">
        <f t="shared" si="69"/>
        <v>620.1</v>
      </c>
      <c r="N731" s="10">
        <f t="shared" si="70"/>
        <v>13022.1</v>
      </c>
      <c r="O731" s="10">
        <v>609.20000000000005</v>
      </c>
      <c r="P731" s="10">
        <f t="shared" si="71"/>
        <v>4482.3999999999996</v>
      </c>
      <c r="Q731" s="12">
        <v>45730</v>
      </c>
    </row>
    <row r="732" spans="1:17" x14ac:dyDescent="0.25">
      <c r="A732" s="4">
        <v>2696</v>
      </c>
      <c r="B732" s="4" t="s">
        <v>38</v>
      </c>
      <c r="C732" s="4" t="s">
        <v>17</v>
      </c>
      <c r="D732" s="4" t="s">
        <v>28</v>
      </c>
      <c r="E732" s="4" t="s">
        <v>22</v>
      </c>
      <c r="F732" s="9">
        <v>11</v>
      </c>
      <c r="G732" s="10">
        <v>1091</v>
      </c>
      <c r="H732" s="11">
        <v>0</v>
      </c>
      <c r="I732" s="10">
        <f t="shared" si="66"/>
        <v>12001</v>
      </c>
      <c r="J732" s="10">
        <f t="shared" si="67"/>
        <v>0</v>
      </c>
      <c r="K732" s="10">
        <f t="shared" si="68"/>
        <v>12001</v>
      </c>
      <c r="L732" s="11">
        <v>0.05</v>
      </c>
      <c r="M732" s="10">
        <f t="shared" si="69"/>
        <v>600.05000000000007</v>
      </c>
      <c r="N732" s="10">
        <f t="shared" si="70"/>
        <v>12601.05</v>
      </c>
      <c r="O732" s="10">
        <v>683.76</v>
      </c>
      <c r="P732" s="10">
        <f t="shared" si="71"/>
        <v>4479.6400000000003</v>
      </c>
      <c r="Q732" s="12">
        <v>45701</v>
      </c>
    </row>
    <row r="733" spans="1:17" x14ac:dyDescent="0.25">
      <c r="A733" s="4">
        <v>4840</v>
      </c>
      <c r="B733" s="4" t="s">
        <v>32</v>
      </c>
      <c r="C733" s="4" t="s">
        <v>17</v>
      </c>
      <c r="D733" s="4" t="s">
        <v>26</v>
      </c>
      <c r="E733" s="4" t="s">
        <v>19</v>
      </c>
      <c r="F733" s="9">
        <v>19</v>
      </c>
      <c r="G733" s="10">
        <v>977</v>
      </c>
      <c r="H733" s="11">
        <v>0.1</v>
      </c>
      <c r="I733" s="10">
        <f t="shared" si="66"/>
        <v>18563</v>
      </c>
      <c r="J733" s="10">
        <f t="shared" si="67"/>
        <v>1856.3000000000002</v>
      </c>
      <c r="K733" s="10">
        <f t="shared" si="68"/>
        <v>16706.7</v>
      </c>
      <c r="L733" s="11">
        <v>0.05</v>
      </c>
      <c r="M733" s="10">
        <f t="shared" si="69"/>
        <v>835.33500000000004</v>
      </c>
      <c r="N733" s="10">
        <f t="shared" si="70"/>
        <v>17542.035</v>
      </c>
      <c r="O733" s="10">
        <v>643.53</v>
      </c>
      <c r="P733" s="10">
        <f t="shared" si="71"/>
        <v>4479.630000000001</v>
      </c>
      <c r="Q733" s="12">
        <v>45735</v>
      </c>
    </row>
    <row r="734" spans="1:17" x14ac:dyDescent="0.25">
      <c r="A734" s="4">
        <v>1351</v>
      </c>
      <c r="B734" s="4" t="s">
        <v>35</v>
      </c>
      <c r="C734" s="4" t="s">
        <v>17</v>
      </c>
      <c r="D734" s="4" t="s">
        <v>26</v>
      </c>
      <c r="E734" s="4" t="s">
        <v>19</v>
      </c>
      <c r="F734" s="9">
        <v>23</v>
      </c>
      <c r="G734" s="10">
        <v>765</v>
      </c>
      <c r="H734" s="11">
        <v>0</v>
      </c>
      <c r="I734" s="10">
        <f t="shared" si="66"/>
        <v>17595</v>
      </c>
      <c r="J734" s="10">
        <f t="shared" si="67"/>
        <v>0</v>
      </c>
      <c r="K734" s="10">
        <f t="shared" si="68"/>
        <v>17595</v>
      </c>
      <c r="L734" s="11">
        <v>0.05</v>
      </c>
      <c r="M734" s="10">
        <f t="shared" si="69"/>
        <v>879.75</v>
      </c>
      <c r="N734" s="10">
        <f t="shared" si="70"/>
        <v>18474.75</v>
      </c>
      <c r="O734" s="10">
        <v>570.28</v>
      </c>
      <c r="P734" s="10">
        <f t="shared" si="71"/>
        <v>4478.5600000000013</v>
      </c>
      <c r="Q734" s="12">
        <v>45747</v>
      </c>
    </row>
    <row r="735" spans="1:17" x14ac:dyDescent="0.25">
      <c r="A735" s="4">
        <v>278</v>
      </c>
      <c r="B735" s="4" t="s">
        <v>31</v>
      </c>
      <c r="C735" s="4" t="s">
        <v>21</v>
      </c>
      <c r="D735" s="4" t="s">
        <v>28</v>
      </c>
      <c r="E735" s="4" t="s">
        <v>30</v>
      </c>
      <c r="F735" s="9">
        <v>18</v>
      </c>
      <c r="G735" s="10">
        <v>614</v>
      </c>
      <c r="H735" s="11">
        <v>0</v>
      </c>
      <c r="I735" s="10">
        <f t="shared" si="66"/>
        <v>11052</v>
      </c>
      <c r="J735" s="10">
        <f t="shared" si="67"/>
        <v>0</v>
      </c>
      <c r="K735" s="10">
        <f t="shared" si="68"/>
        <v>11052</v>
      </c>
      <c r="L735" s="11">
        <v>0.05</v>
      </c>
      <c r="M735" s="10">
        <f t="shared" si="69"/>
        <v>552.6</v>
      </c>
      <c r="N735" s="10">
        <f t="shared" si="70"/>
        <v>11604.6</v>
      </c>
      <c r="O735" s="10">
        <v>365.2</v>
      </c>
      <c r="P735" s="10">
        <f t="shared" si="71"/>
        <v>4478.4000000000005</v>
      </c>
      <c r="Q735" s="12">
        <v>45908</v>
      </c>
    </row>
    <row r="736" spans="1:17" x14ac:dyDescent="0.25">
      <c r="A736" s="4">
        <v>1173</v>
      </c>
      <c r="B736" s="4" t="s">
        <v>23</v>
      </c>
      <c r="C736" s="4" t="s">
        <v>17</v>
      </c>
      <c r="D736" s="4" t="s">
        <v>33</v>
      </c>
      <c r="E736" s="4" t="s">
        <v>22</v>
      </c>
      <c r="F736" s="9">
        <v>16</v>
      </c>
      <c r="G736" s="10">
        <v>926</v>
      </c>
      <c r="H736" s="11">
        <v>0.15</v>
      </c>
      <c r="I736" s="10">
        <f t="shared" si="66"/>
        <v>14816</v>
      </c>
      <c r="J736" s="10">
        <f t="shared" si="67"/>
        <v>2222.4</v>
      </c>
      <c r="K736" s="10">
        <f t="shared" si="68"/>
        <v>12593.6</v>
      </c>
      <c r="L736" s="11">
        <v>0.05</v>
      </c>
      <c r="M736" s="10">
        <f t="shared" si="69"/>
        <v>629.68000000000006</v>
      </c>
      <c r="N736" s="10">
        <f t="shared" si="70"/>
        <v>13223.28</v>
      </c>
      <c r="O736" s="10">
        <v>507.22</v>
      </c>
      <c r="P736" s="10">
        <f t="shared" si="71"/>
        <v>4478.08</v>
      </c>
      <c r="Q736" s="12">
        <v>45793</v>
      </c>
    </row>
    <row r="737" spans="1:17" x14ac:dyDescent="0.25">
      <c r="A737" s="4">
        <v>4599</v>
      </c>
      <c r="B737" s="4" t="s">
        <v>32</v>
      </c>
      <c r="C737" s="4" t="s">
        <v>24</v>
      </c>
      <c r="D737" s="4" t="s">
        <v>28</v>
      </c>
      <c r="E737" s="4" t="s">
        <v>22</v>
      </c>
      <c r="F737" s="9">
        <v>15</v>
      </c>
      <c r="G737" s="10">
        <v>933</v>
      </c>
      <c r="H737" s="11">
        <v>0.05</v>
      </c>
      <c r="I737" s="10">
        <f t="shared" si="66"/>
        <v>13995</v>
      </c>
      <c r="J737" s="10">
        <f t="shared" si="67"/>
        <v>699.75</v>
      </c>
      <c r="K737" s="10">
        <f t="shared" si="68"/>
        <v>13295.25</v>
      </c>
      <c r="L737" s="11">
        <v>0.05</v>
      </c>
      <c r="M737" s="10">
        <f t="shared" si="69"/>
        <v>664.76250000000005</v>
      </c>
      <c r="N737" s="10">
        <f t="shared" si="70"/>
        <v>13960.012500000001</v>
      </c>
      <c r="O737" s="10">
        <v>588.16</v>
      </c>
      <c r="P737" s="10">
        <f t="shared" si="71"/>
        <v>4472.8500000000004</v>
      </c>
      <c r="Q737" s="12">
        <v>45729</v>
      </c>
    </row>
    <row r="738" spans="1:17" x14ac:dyDescent="0.25">
      <c r="A738" s="4">
        <v>3883</v>
      </c>
      <c r="B738" s="4" t="s">
        <v>20</v>
      </c>
      <c r="C738" s="4" t="s">
        <v>24</v>
      </c>
      <c r="D738" s="4" t="s">
        <v>26</v>
      </c>
      <c r="E738" s="4" t="s">
        <v>19</v>
      </c>
      <c r="F738" s="9">
        <v>20</v>
      </c>
      <c r="G738" s="10">
        <v>1067</v>
      </c>
      <c r="H738" s="11">
        <v>0.05</v>
      </c>
      <c r="I738" s="10">
        <f t="shared" si="66"/>
        <v>21340</v>
      </c>
      <c r="J738" s="10">
        <f t="shared" si="67"/>
        <v>1067</v>
      </c>
      <c r="K738" s="10">
        <f t="shared" si="68"/>
        <v>20273</v>
      </c>
      <c r="L738" s="11">
        <v>0.05</v>
      </c>
      <c r="M738" s="10">
        <f t="shared" si="69"/>
        <v>1013.6500000000001</v>
      </c>
      <c r="N738" s="10">
        <f t="shared" si="70"/>
        <v>21286.65</v>
      </c>
      <c r="O738" s="10">
        <v>790.03</v>
      </c>
      <c r="P738" s="10">
        <f t="shared" si="71"/>
        <v>4472.4000000000015</v>
      </c>
      <c r="Q738" s="12">
        <v>45985</v>
      </c>
    </row>
    <row r="739" spans="1:17" x14ac:dyDescent="0.25">
      <c r="A739" s="4">
        <v>4488</v>
      </c>
      <c r="B739" s="4" t="s">
        <v>23</v>
      </c>
      <c r="C739" s="4" t="s">
        <v>21</v>
      </c>
      <c r="D739" s="4" t="s">
        <v>28</v>
      </c>
      <c r="E739" s="4" t="s">
        <v>36</v>
      </c>
      <c r="F739" s="9">
        <v>15</v>
      </c>
      <c r="G739" s="10">
        <v>974</v>
      </c>
      <c r="H739" s="11">
        <v>0.1</v>
      </c>
      <c r="I739" s="10">
        <f t="shared" si="66"/>
        <v>14610</v>
      </c>
      <c r="J739" s="10">
        <f t="shared" si="67"/>
        <v>1461</v>
      </c>
      <c r="K739" s="10">
        <f t="shared" si="68"/>
        <v>13149</v>
      </c>
      <c r="L739" s="11">
        <v>0.05</v>
      </c>
      <c r="M739" s="10">
        <f t="shared" si="69"/>
        <v>657.45</v>
      </c>
      <c r="N739" s="10">
        <f t="shared" si="70"/>
        <v>13806.45</v>
      </c>
      <c r="O739" s="10">
        <v>578.76</v>
      </c>
      <c r="P739" s="10">
        <f t="shared" si="71"/>
        <v>4467.6000000000004</v>
      </c>
      <c r="Q739" s="12">
        <v>45733</v>
      </c>
    </row>
    <row r="740" spans="1:17" x14ac:dyDescent="0.25">
      <c r="A740" s="4">
        <v>4582</v>
      </c>
      <c r="B740" s="4" t="s">
        <v>35</v>
      </c>
      <c r="C740" s="4" t="s">
        <v>24</v>
      </c>
      <c r="D740" s="4" t="s">
        <v>26</v>
      </c>
      <c r="E740" s="4" t="s">
        <v>27</v>
      </c>
      <c r="F740" s="9">
        <v>25</v>
      </c>
      <c r="G740" s="10">
        <v>546</v>
      </c>
      <c r="H740" s="11">
        <v>0.1</v>
      </c>
      <c r="I740" s="10">
        <f t="shared" si="66"/>
        <v>13650</v>
      </c>
      <c r="J740" s="10">
        <f t="shared" si="67"/>
        <v>1365</v>
      </c>
      <c r="K740" s="10">
        <f t="shared" si="68"/>
        <v>12285</v>
      </c>
      <c r="L740" s="11">
        <v>0.05</v>
      </c>
      <c r="M740" s="10">
        <f t="shared" si="69"/>
        <v>614.25</v>
      </c>
      <c r="N740" s="10">
        <f t="shared" si="70"/>
        <v>12899.25</v>
      </c>
      <c r="O740" s="10">
        <v>312.76</v>
      </c>
      <c r="P740" s="10">
        <f t="shared" si="71"/>
        <v>4466</v>
      </c>
      <c r="Q740" s="12">
        <v>45877</v>
      </c>
    </row>
    <row r="741" spans="1:17" x14ac:dyDescent="0.25">
      <c r="A741" s="4">
        <v>2660</v>
      </c>
      <c r="B741" s="4" t="s">
        <v>23</v>
      </c>
      <c r="C741" s="4" t="s">
        <v>24</v>
      </c>
      <c r="D741" s="4" t="s">
        <v>28</v>
      </c>
      <c r="E741" s="4" t="s">
        <v>29</v>
      </c>
      <c r="F741" s="9">
        <v>22</v>
      </c>
      <c r="G741" s="10">
        <v>935</v>
      </c>
      <c r="H741" s="11">
        <v>0.1</v>
      </c>
      <c r="I741" s="10">
        <f t="shared" si="66"/>
        <v>20570</v>
      </c>
      <c r="J741" s="10">
        <f t="shared" si="67"/>
        <v>2057</v>
      </c>
      <c r="K741" s="10">
        <f t="shared" si="68"/>
        <v>18513</v>
      </c>
      <c r="L741" s="11">
        <v>0.05</v>
      </c>
      <c r="M741" s="10">
        <f t="shared" si="69"/>
        <v>925.65000000000009</v>
      </c>
      <c r="N741" s="10">
        <f t="shared" si="70"/>
        <v>19438.650000000001</v>
      </c>
      <c r="O741" s="10">
        <v>638.67999999999995</v>
      </c>
      <c r="P741" s="10">
        <f t="shared" si="71"/>
        <v>4462.0400000000009</v>
      </c>
      <c r="Q741" s="12">
        <v>45742</v>
      </c>
    </row>
    <row r="742" spans="1:17" x14ac:dyDescent="0.25">
      <c r="A742" s="4">
        <v>3449</v>
      </c>
      <c r="B742" s="4" t="s">
        <v>23</v>
      </c>
      <c r="C742" s="4" t="s">
        <v>24</v>
      </c>
      <c r="D742" s="4" t="s">
        <v>28</v>
      </c>
      <c r="E742" s="4" t="s">
        <v>22</v>
      </c>
      <c r="F742" s="9">
        <v>21</v>
      </c>
      <c r="G742" s="10">
        <v>714</v>
      </c>
      <c r="H742" s="11">
        <v>0.1</v>
      </c>
      <c r="I742" s="10">
        <f t="shared" si="66"/>
        <v>14994</v>
      </c>
      <c r="J742" s="10">
        <f t="shared" si="67"/>
        <v>1499.4</v>
      </c>
      <c r="K742" s="10">
        <f t="shared" si="68"/>
        <v>13494.6</v>
      </c>
      <c r="L742" s="11">
        <v>0.05</v>
      </c>
      <c r="M742" s="10">
        <f t="shared" si="69"/>
        <v>674.73</v>
      </c>
      <c r="N742" s="10">
        <f t="shared" si="70"/>
        <v>14169.33</v>
      </c>
      <c r="O742" s="10">
        <v>430.46</v>
      </c>
      <c r="P742" s="10">
        <f t="shared" si="71"/>
        <v>4454.9400000000005</v>
      </c>
      <c r="Q742" s="12">
        <v>45709</v>
      </c>
    </row>
    <row r="743" spans="1:17" x14ac:dyDescent="0.25">
      <c r="A743" s="4">
        <v>4015</v>
      </c>
      <c r="B743" s="4" t="s">
        <v>20</v>
      </c>
      <c r="C743" s="4" t="s">
        <v>24</v>
      </c>
      <c r="D743" s="4" t="s">
        <v>28</v>
      </c>
      <c r="E743" s="4" t="s">
        <v>37</v>
      </c>
      <c r="F743" s="9">
        <v>24</v>
      </c>
      <c r="G743" s="10">
        <v>668</v>
      </c>
      <c r="H743" s="11">
        <v>0.05</v>
      </c>
      <c r="I743" s="10">
        <f t="shared" si="66"/>
        <v>16032</v>
      </c>
      <c r="J743" s="10">
        <f t="shared" si="67"/>
        <v>801.6</v>
      </c>
      <c r="K743" s="10">
        <f t="shared" si="68"/>
        <v>15230.4</v>
      </c>
      <c r="L743" s="11">
        <v>0.05</v>
      </c>
      <c r="M743" s="10">
        <f t="shared" si="69"/>
        <v>761.52</v>
      </c>
      <c r="N743" s="10">
        <f t="shared" si="70"/>
        <v>15991.92</v>
      </c>
      <c r="O743" s="10">
        <v>449.16</v>
      </c>
      <c r="P743" s="10">
        <f t="shared" si="71"/>
        <v>4450.5599999999995</v>
      </c>
      <c r="Q743" s="12">
        <v>45949</v>
      </c>
    </row>
    <row r="744" spans="1:17" x14ac:dyDescent="0.25">
      <c r="A744" s="4">
        <v>2355</v>
      </c>
      <c r="B744" s="4" t="s">
        <v>20</v>
      </c>
      <c r="C744" s="4" t="s">
        <v>24</v>
      </c>
      <c r="D744" s="4" t="s">
        <v>28</v>
      </c>
      <c r="E744" s="4" t="s">
        <v>37</v>
      </c>
      <c r="F744" s="9">
        <v>20</v>
      </c>
      <c r="G744" s="10">
        <v>876</v>
      </c>
      <c r="H744" s="11">
        <v>0.1</v>
      </c>
      <c r="I744" s="10">
        <f t="shared" si="66"/>
        <v>17520</v>
      </c>
      <c r="J744" s="10">
        <f t="shared" si="67"/>
        <v>1752</v>
      </c>
      <c r="K744" s="10">
        <f t="shared" si="68"/>
        <v>15768</v>
      </c>
      <c r="L744" s="11">
        <v>0.05</v>
      </c>
      <c r="M744" s="10">
        <f t="shared" si="69"/>
        <v>788.40000000000009</v>
      </c>
      <c r="N744" s="10">
        <f t="shared" si="70"/>
        <v>16556.400000000001</v>
      </c>
      <c r="O744" s="10">
        <v>566.16999999999996</v>
      </c>
      <c r="P744" s="10">
        <f t="shared" si="71"/>
        <v>4444.6000000000004</v>
      </c>
      <c r="Q744" s="12">
        <v>45881</v>
      </c>
    </row>
    <row r="745" spans="1:17" x14ac:dyDescent="0.25">
      <c r="A745" s="4">
        <v>3879</v>
      </c>
      <c r="B745" s="4" t="s">
        <v>32</v>
      </c>
      <c r="C745" s="4" t="s">
        <v>17</v>
      </c>
      <c r="D745" s="4" t="s">
        <v>33</v>
      </c>
      <c r="E745" s="4" t="s">
        <v>29</v>
      </c>
      <c r="F745" s="9">
        <v>25</v>
      </c>
      <c r="G745" s="10">
        <v>856</v>
      </c>
      <c r="H745" s="11">
        <v>0</v>
      </c>
      <c r="I745" s="10">
        <f t="shared" si="66"/>
        <v>21400</v>
      </c>
      <c r="J745" s="10">
        <f t="shared" si="67"/>
        <v>0</v>
      </c>
      <c r="K745" s="10">
        <f t="shared" si="68"/>
        <v>21400</v>
      </c>
      <c r="L745" s="11">
        <v>0.05</v>
      </c>
      <c r="M745" s="10">
        <f t="shared" si="69"/>
        <v>1070</v>
      </c>
      <c r="N745" s="10">
        <f t="shared" si="70"/>
        <v>22470</v>
      </c>
      <c r="O745" s="10">
        <v>678.23</v>
      </c>
      <c r="P745" s="10">
        <f t="shared" si="71"/>
        <v>4444.25</v>
      </c>
      <c r="Q745" s="12">
        <v>45983</v>
      </c>
    </row>
    <row r="746" spans="1:17" x14ac:dyDescent="0.25">
      <c r="A746" s="4">
        <v>4677</v>
      </c>
      <c r="B746" s="4" t="s">
        <v>34</v>
      </c>
      <c r="C746" s="4" t="s">
        <v>17</v>
      </c>
      <c r="D746" s="4" t="s">
        <v>28</v>
      </c>
      <c r="E746" s="4" t="s">
        <v>19</v>
      </c>
      <c r="F746" s="9">
        <v>16</v>
      </c>
      <c r="G746" s="10">
        <v>700</v>
      </c>
      <c r="H746" s="11">
        <v>0</v>
      </c>
      <c r="I746" s="10">
        <f t="shared" si="66"/>
        <v>11200</v>
      </c>
      <c r="J746" s="10">
        <f t="shared" si="67"/>
        <v>0</v>
      </c>
      <c r="K746" s="10">
        <f t="shared" si="68"/>
        <v>11200</v>
      </c>
      <c r="L746" s="11">
        <v>0.05</v>
      </c>
      <c r="M746" s="10">
        <f t="shared" si="69"/>
        <v>560</v>
      </c>
      <c r="N746" s="10">
        <f t="shared" si="70"/>
        <v>11760</v>
      </c>
      <c r="O746" s="10">
        <v>422.24</v>
      </c>
      <c r="P746" s="10">
        <f t="shared" si="71"/>
        <v>4444.16</v>
      </c>
      <c r="Q746" s="12">
        <v>45833</v>
      </c>
    </row>
    <row r="747" spans="1:17" x14ac:dyDescent="0.25">
      <c r="A747" s="4">
        <v>2901</v>
      </c>
      <c r="B747" s="4" t="s">
        <v>16</v>
      </c>
      <c r="C747" s="4" t="s">
        <v>21</v>
      </c>
      <c r="D747" s="4" t="s">
        <v>33</v>
      </c>
      <c r="E747" s="4" t="s">
        <v>37</v>
      </c>
      <c r="F747" s="9">
        <v>21</v>
      </c>
      <c r="G747" s="10">
        <v>597</v>
      </c>
      <c r="H747" s="11">
        <v>0.05</v>
      </c>
      <c r="I747" s="10">
        <f t="shared" si="66"/>
        <v>12537</v>
      </c>
      <c r="J747" s="10">
        <f t="shared" si="67"/>
        <v>626.85</v>
      </c>
      <c r="K747" s="10">
        <f t="shared" si="68"/>
        <v>11910.15</v>
      </c>
      <c r="L747" s="11">
        <v>0.05</v>
      </c>
      <c r="M747" s="10">
        <f t="shared" si="69"/>
        <v>595.50750000000005</v>
      </c>
      <c r="N747" s="10">
        <f t="shared" si="70"/>
        <v>12505.657499999999</v>
      </c>
      <c r="O747" s="10">
        <v>355.53</v>
      </c>
      <c r="P747" s="10">
        <f t="shared" si="71"/>
        <v>4444.0200000000004</v>
      </c>
      <c r="Q747" s="12">
        <v>45783</v>
      </c>
    </row>
    <row r="748" spans="1:17" x14ac:dyDescent="0.25">
      <c r="A748" s="4">
        <v>2040</v>
      </c>
      <c r="B748" s="4" t="s">
        <v>35</v>
      </c>
      <c r="C748" s="4" t="s">
        <v>17</v>
      </c>
      <c r="D748" s="4" t="s">
        <v>33</v>
      </c>
      <c r="E748" s="4" t="s">
        <v>36</v>
      </c>
      <c r="F748" s="9">
        <v>23</v>
      </c>
      <c r="G748" s="10">
        <v>800</v>
      </c>
      <c r="H748" s="11">
        <v>0.1</v>
      </c>
      <c r="I748" s="10">
        <f t="shared" si="66"/>
        <v>18400</v>
      </c>
      <c r="J748" s="10">
        <f t="shared" si="67"/>
        <v>1840</v>
      </c>
      <c r="K748" s="10">
        <f t="shared" si="68"/>
        <v>16560</v>
      </c>
      <c r="L748" s="11">
        <v>0.05</v>
      </c>
      <c r="M748" s="10">
        <f t="shared" si="69"/>
        <v>828</v>
      </c>
      <c r="N748" s="10">
        <f t="shared" si="70"/>
        <v>17388</v>
      </c>
      <c r="O748" s="10">
        <v>527.03</v>
      </c>
      <c r="P748" s="10">
        <f t="shared" si="71"/>
        <v>4438.3100000000013</v>
      </c>
      <c r="Q748" s="12">
        <v>45709</v>
      </c>
    </row>
    <row r="749" spans="1:17" x14ac:dyDescent="0.25">
      <c r="A749" s="4">
        <v>3447</v>
      </c>
      <c r="B749" s="4" t="s">
        <v>20</v>
      </c>
      <c r="C749" s="4" t="s">
        <v>17</v>
      </c>
      <c r="D749" s="4" t="s">
        <v>33</v>
      </c>
      <c r="E749" s="4" t="s">
        <v>22</v>
      </c>
      <c r="F749" s="9">
        <v>16</v>
      </c>
      <c r="G749" s="10">
        <v>637</v>
      </c>
      <c r="H749" s="11">
        <v>0</v>
      </c>
      <c r="I749" s="10">
        <f t="shared" si="66"/>
        <v>10192</v>
      </c>
      <c r="J749" s="10">
        <f t="shared" si="67"/>
        <v>0</v>
      </c>
      <c r="K749" s="10">
        <f t="shared" si="68"/>
        <v>10192</v>
      </c>
      <c r="L749" s="11">
        <v>0.05</v>
      </c>
      <c r="M749" s="10">
        <f t="shared" si="69"/>
        <v>509.6</v>
      </c>
      <c r="N749" s="10">
        <f t="shared" si="70"/>
        <v>10701.6</v>
      </c>
      <c r="O749" s="10">
        <v>359.65</v>
      </c>
      <c r="P749" s="10">
        <f t="shared" si="71"/>
        <v>4437.6000000000004</v>
      </c>
      <c r="Q749" s="12">
        <v>46007</v>
      </c>
    </row>
    <row r="750" spans="1:17" x14ac:dyDescent="0.25">
      <c r="A750" s="4">
        <v>1960</v>
      </c>
      <c r="B750" s="4" t="s">
        <v>16</v>
      </c>
      <c r="C750" s="4" t="s">
        <v>17</v>
      </c>
      <c r="D750" s="4" t="s">
        <v>26</v>
      </c>
      <c r="E750" s="4" t="s">
        <v>29</v>
      </c>
      <c r="F750" s="9">
        <v>16</v>
      </c>
      <c r="G750" s="10">
        <v>1105</v>
      </c>
      <c r="H750" s="11">
        <v>0.15</v>
      </c>
      <c r="I750" s="10">
        <f t="shared" si="66"/>
        <v>17680</v>
      </c>
      <c r="J750" s="10">
        <f t="shared" si="67"/>
        <v>2652</v>
      </c>
      <c r="K750" s="10">
        <f t="shared" si="68"/>
        <v>15028</v>
      </c>
      <c r="L750" s="11">
        <v>0.05</v>
      </c>
      <c r="M750" s="10">
        <f t="shared" si="69"/>
        <v>751.40000000000009</v>
      </c>
      <c r="N750" s="10">
        <f t="shared" si="70"/>
        <v>15779.4</v>
      </c>
      <c r="O750" s="10">
        <v>661.95</v>
      </c>
      <c r="P750" s="10">
        <f t="shared" si="71"/>
        <v>4436.7999999999993</v>
      </c>
      <c r="Q750" s="12">
        <v>45835</v>
      </c>
    </row>
    <row r="751" spans="1:17" x14ac:dyDescent="0.25">
      <c r="A751" s="4">
        <v>1090</v>
      </c>
      <c r="B751" s="4" t="s">
        <v>32</v>
      </c>
      <c r="C751" s="4" t="s">
        <v>24</v>
      </c>
      <c r="D751" s="4" t="s">
        <v>26</v>
      </c>
      <c r="E751" s="4" t="s">
        <v>36</v>
      </c>
      <c r="F751" s="9">
        <v>10</v>
      </c>
      <c r="G751" s="10">
        <v>1154</v>
      </c>
      <c r="H751" s="11">
        <v>0.05</v>
      </c>
      <c r="I751" s="10">
        <f t="shared" si="66"/>
        <v>11540</v>
      </c>
      <c r="J751" s="10">
        <f t="shared" si="67"/>
        <v>577</v>
      </c>
      <c r="K751" s="10">
        <f t="shared" si="68"/>
        <v>10963</v>
      </c>
      <c r="L751" s="11">
        <v>0.05</v>
      </c>
      <c r="M751" s="10">
        <f t="shared" si="69"/>
        <v>548.15</v>
      </c>
      <c r="N751" s="10">
        <f t="shared" si="70"/>
        <v>11511.15</v>
      </c>
      <c r="O751" s="10">
        <v>652.82000000000005</v>
      </c>
      <c r="P751" s="10">
        <f t="shared" si="71"/>
        <v>4434.7999999999993</v>
      </c>
      <c r="Q751" s="12">
        <v>45700</v>
      </c>
    </row>
    <row r="752" spans="1:17" x14ac:dyDescent="0.25">
      <c r="A752" s="4">
        <v>1853</v>
      </c>
      <c r="B752" s="4" t="s">
        <v>31</v>
      </c>
      <c r="C752" s="4" t="s">
        <v>17</v>
      </c>
      <c r="D752" s="4" t="s">
        <v>28</v>
      </c>
      <c r="E752" s="4" t="s">
        <v>19</v>
      </c>
      <c r="F752" s="9">
        <v>25</v>
      </c>
      <c r="G752" s="10">
        <v>995</v>
      </c>
      <c r="H752" s="11">
        <v>0.15</v>
      </c>
      <c r="I752" s="10">
        <f t="shared" si="66"/>
        <v>24875</v>
      </c>
      <c r="J752" s="10">
        <f t="shared" si="67"/>
        <v>3731.25</v>
      </c>
      <c r="K752" s="10">
        <f t="shared" si="68"/>
        <v>21143.75</v>
      </c>
      <c r="L752" s="11">
        <v>0.05</v>
      </c>
      <c r="M752" s="10">
        <f t="shared" si="69"/>
        <v>1057.1875</v>
      </c>
      <c r="N752" s="10">
        <f t="shared" si="70"/>
        <v>22200.9375</v>
      </c>
      <c r="O752" s="10">
        <v>668.46</v>
      </c>
      <c r="P752" s="10">
        <f t="shared" si="71"/>
        <v>4432.25</v>
      </c>
      <c r="Q752" s="12">
        <v>45682</v>
      </c>
    </row>
    <row r="753" spans="1:17" x14ac:dyDescent="0.25">
      <c r="A753" s="4">
        <v>1750</v>
      </c>
      <c r="B753" s="4" t="s">
        <v>31</v>
      </c>
      <c r="C753" s="4" t="s">
        <v>21</v>
      </c>
      <c r="D753" s="4" t="s">
        <v>28</v>
      </c>
      <c r="E753" s="4" t="s">
        <v>36</v>
      </c>
      <c r="F753" s="9">
        <v>11</v>
      </c>
      <c r="G753" s="10">
        <v>830</v>
      </c>
      <c r="H753" s="11">
        <v>0</v>
      </c>
      <c r="I753" s="10">
        <f t="shared" si="66"/>
        <v>9130</v>
      </c>
      <c r="J753" s="10">
        <f t="shared" si="67"/>
        <v>0</v>
      </c>
      <c r="K753" s="10">
        <f t="shared" si="68"/>
        <v>9130</v>
      </c>
      <c r="L753" s="11">
        <v>0.05</v>
      </c>
      <c r="M753" s="10">
        <f t="shared" si="69"/>
        <v>456.5</v>
      </c>
      <c r="N753" s="10">
        <f t="shared" si="70"/>
        <v>9586.5</v>
      </c>
      <c r="O753" s="10">
        <v>427.19</v>
      </c>
      <c r="P753" s="10">
        <f t="shared" si="71"/>
        <v>4430.91</v>
      </c>
      <c r="Q753" s="12">
        <v>45830</v>
      </c>
    </row>
    <row r="754" spans="1:17" x14ac:dyDescent="0.25">
      <c r="A754" s="4">
        <v>4782</v>
      </c>
      <c r="B754" s="4" t="s">
        <v>32</v>
      </c>
      <c r="C754" s="4" t="s">
        <v>24</v>
      </c>
      <c r="D754" s="4" t="s">
        <v>18</v>
      </c>
      <c r="E754" s="4" t="s">
        <v>29</v>
      </c>
      <c r="F754" s="9">
        <v>19</v>
      </c>
      <c r="G754" s="10">
        <v>1032</v>
      </c>
      <c r="H754" s="11">
        <v>0.1</v>
      </c>
      <c r="I754" s="10">
        <f t="shared" si="66"/>
        <v>19608</v>
      </c>
      <c r="J754" s="10">
        <f t="shared" si="67"/>
        <v>1960.8000000000002</v>
      </c>
      <c r="K754" s="10">
        <f t="shared" si="68"/>
        <v>17647.2</v>
      </c>
      <c r="L754" s="11">
        <v>0.05</v>
      </c>
      <c r="M754" s="10">
        <f t="shared" si="69"/>
        <v>882.36000000000013</v>
      </c>
      <c r="N754" s="10">
        <f t="shared" si="70"/>
        <v>18529.560000000001</v>
      </c>
      <c r="O754" s="10">
        <v>695.71</v>
      </c>
      <c r="P754" s="10">
        <f t="shared" si="71"/>
        <v>4428.7099999999991</v>
      </c>
      <c r="Q754" s="12">
        <v>46007</v>
      </c>
    </row>
    <row r="755" spans="1:17" x14ac:dyDescent="0.25">
      <c r="A755" s="4">
        <v>800</v>
      </c>
      <c r="B755" s="4" t="s">
        <v>34</v>
      </c>
      <c r="C755" s="4" t="s">
        <v>24</v>
      </c>
      <c r="D755" s="4" t="s">
        <v>28</v>
      </c>
      <c r="E755" s="4" t="s">
        <v>25</v>
      </c>
      <c r="F755" s="9">
        <v>20</v>
      </c>
      <c r="G755" s="10">
        <v>590</v>
      </c>
      <c r="H755" s="11">
        <v>0.05</v>
      </c>
      <c r="I755" s="10">
        <f t="shared" si="66"/>
        <v>11800</v>
      </c>
      <c r="J755" s="10">
        <f t="shared" si="67"/>
        <v>590</v>
      </c>
      <c r="K755" s="10">
        <f t="shared" si="68"/>
        <v>11210</v>
      </c>
      <c r="L755" s="11">
        <v>0.05</v>
      </c>
      <c r="M755" s="10">
        <f t="shared" si="69"/>
        <v>560.5</v>
      </c>
      <c r="N755" s="10">
        <f t="shared" si="70"/>
        <v>11770.5</v>
      </c>
      <c r="O755" s="10">
        <v>339.17</v>
      </c>
      <c r="P755" s="10">
        <f t="shared" si="71"/>
        <v>4426.5999999999995</v>
      </c>
      <c r="Q755" s="12">
        <v>45881</v>
      </c>
    </row>
    <row r="756" spans="1:17" x14ac:dyDescent="0.25">
      <c r="A756" s="4">
        <v>133</v>
      </c>
      <c r="B756" s="4" t="s">
        <v>34</v>
      </c>
      <c r="C756" s="4" t="s">
        <v>24</v>
      </c>
      <c r="D756" s="4" t="s">
        <v>18</v>
      </c>
      <c r="E756" s="4" t="s">
        <v>29</v>
      </c>
      <c r="F756" s="9">
        <v>25</v>
      </c>
      <c r="G756" s="10">
        <v>401</v>
      </c>
      <c r="H756" s="11">
        <v>0.05</v>
      </c>
      <c r="I756" s="10">
        <f t="shared" si="66"/>
        <v>10025</v>
      </c>
      <c r="J756" s="10">
        <f t="shared" si="67"/>
        <v>501.25</v>
      </c>
      <c r="K756" s="10">
        <f t="shared" si="68"/>
        <v>9523.75</v>
      </c>
      <c r="L756" s="11">
        <v>0.05</v>
      </c>
      <c r="M756" s="10">
        <f t="shared" si="69"/>
        <v>476.1875</v>
      </c>
      <c r="N756" s="10">
        <f t="shared" si="70"/>
        <v>9999.9375</v>
      </c>
      <c r="O756" s="10">
        <v>203.93</v>
      </c>
      <c r="P756" s="10">
        <f t="shared" si="71"/>
        <v>4425.5</v>
      </c>
      <c r="Q756" s="12">
        <v>45817</v>
      </c>
    </row>
    <row r="757" spans="1:17" x14ac:dyDescent="0.25">
      <c r="A757" s="4">
        <v>4612</v>
      </c>
      <c r="B757" s="4" t="s">
        <v>16</v>
      </c>
      <c r="C757" s="4" t="s">
        <v>21</v>
      </c>
      <c r="D757" s="4" t="s">
        <v>26</v>
      </c>
      <c r="E757" s="4" t="s">
        <v>29</v>
      </c>
      <c r="F757" s="9">
        <v>23</v>
      </c>
      <c r="G757" s="10">
        <v>980</v>
      </c>
      <c r="H757" s="11">
        <v>0.1</v>
      </c>
      <c r="I757" s="10">
        <f t="shared" si="66"/>
        <v>22540</v>
      </c>
      <c r="J757" s="10">
        <f t="shared" si="67"/>
        <v>2254</v>
      </c>
      <c r="K757" s="10">
        <f t="shared" si="68"/>
        <v>20286</v>
      </c>
      <c r="L757" s="11">
        <v>0.05</v>
      </c>
      <c r="M757" s="10">
        <f t="shared" si="69"/>
        <v>1014.3000000000001</v>
      </c>
      <c r="N757" s="10">
        <f t="shared" si="70"/>
        <v>21300.3</v>
      </c>
      <c r="O757" s="10">
        <v>689.68</v>
      </c>
      <c r="P757" s="10">
        <f t="shared" si="71"/>
        <v>4423.3600000000006</v>
      </c>
      <c r="Q757" s="12">
        <v>45977</v>
      </c>
    </row>
    <row r="758" spans="1:17" x14ac:dyDescent="0.25">
      <c r="A758" s="4">
        <v>4095</v>
      </c>
      <c r="B758" s="4" t="s">
        <v>16</v>
      </c>
      <c r="C758" s="4" t="s">
        <v>21</v>
      </c>
      <c r="D758" s="4" t="s">
        <v>18</v>
      </c>
      <c r="E758" s="4" t="s">
        <v>25</v>
      </c>
      <c r="F758" s="9">
        <v>22</v>
      </c>
      <c r="G758" s="10">
        <v>731</v>
      </c>
      <c r="H758" s="11">
        <v>0.05</v>
      </c>
      <c r="I758" s="10">
        <f t="shared" si="66"/>
        <v>16082</v>
      </c>
      <c r="J758" s="10">
        <f t="shared" si="67"/>
        <v>804.1</v>
      </c>
      <c r="K758" s="10">
        <f t="shared" si="68"/>
        <v>15277.9</v>
      </c>
      <c r="L758" s="11">
        <v>0.05</v>
      </c>
      <c r="M758" s="10">
        <f t="shared" si="69"/>
        <v>763.89499999999998</v>
      </c>
      <c r="N758" s="10">
        <f t="shared" si="70"/>
        <v>16041.795</v>
      </c>
      <c r="O758" s="10">
        <v>493.41</v>
      </c>
      <c r="P758" s="10">
        <f t="shared" si="71"/>
        <v>4422.8799999999992</v>
      </c>
      <c r="Q758" s="12">
        <v>45740</v>
      </c>
    </row>
    <row r="759" spans="1:17" x14ac:dyDescent="0.25">
      <c r="A759" s="4">
        <v>1402</v>
      </c>
      <c r="B759" s="4" t="s">
        <v>20</v>
      </c>
      <c r="C759" s="4" t="s">
        <v>24</v>
      </c>
      <c r="D759" s="4" t="s">
        <v>18</v>
      </c>
      <c r="E759" s="4" t="s">
        <v>22</v>
      </c>
      <c r="F759" s="9">
        <v>25</v>
      </c>
      <c r="G759" s="10">
        <v>721</v>
      </c>
      <c r="H759" s="11">
        <v>0.05</v>
      </c>
      <c r="I759" s="10">
        <f t="shared" si="66"/>
        <v>18025</v>
      </c>
      <c r="J759" s="10">
        <f t="shared" si="67"/>
        <v>901.25</v>
      </c>
      <c r="K759" s="10">
        <f t="shared" si="68"/>
        <v>17123.75</v>
      </c>
      <c r="L759" s="11">
        <v>0.05</v>
      </c>
      <c r="M759" s="10">
        <f t="shared" si="69"/>
        <v>856.1875</v>
      </c>
      <c r="N759" s="10">
        <f t="shared" si="70"/>
        <v>17979.9375</v>
      </c>
      <c r="O759" s="10">
        <v>508.09</v>
      </c>
      <c r="P759" s="10">
        <f t="shared" si="71"/>
        <v>4421.5</v>
      </c>
      <c r="Q759" s="12">
        <v>45920</v>
      </c>
    </row>
    <row r="760" spans="1:17" x14ac:dyDescent="0.25">
      <c r="A760" s="4">
        <v>2434</v>
      </c>
      <c r="B760" s="4" t="s">
        <v>35</v>
      </c>
      <c r="C760" s="4" t="s">
        <v>24</v>
      </c>
      <c r="D760" s="4" t="s">
        <v>33</v>
      </c>
      <c r="E760" s="4" t="s">
        <v>25</v>
      </c>
      <c r="F760" s="9">
        <v>17</v>
      </c>
      <c r="G760" s="10">
        <v>1096</v>
      </c>
      <c r="H760" s="11">
        <v>0.05</v>
      </c>
      <c r="I760" s="10">
        <f t="shared" si="66"/>
        <v>18632</v>
      </c>
      <c r="J760" s="10">
        <f t="shared" si="67"/>
        <v>931.6</v>
      </c>
      <c r="K760" s="10">
        <f t="shared" si="68"/>
        <v>17700.400000000001</v>
      </c>
      <c r="L760" s="11">
        <v>0.05</v>
      </c>
      <c r="M760" s="10">
        <f t="shared" si="69"/>
        <v>885.0200000000001</v>
      </c>
      <c r="N760" s="10">
        <f t="shared" si="70"/>
        <v>18585.420000000002</v>
      </c>
      <c r="O760" s="10">
        <v>781.18</v>
      </c>
      <c r="P760" s="10">
        <f t="shared" si="71"/>
        <v>4420.340000000002</v>
      </c>
      <c r="Q760" s="12">
        <v>45916</v>
      </c>
    </row>
    <row r="761" spans="1:17" x14ac:dyDescent="0.25">
      <c r="A761" s="4">
        <v>4585</v>
      </c>
      <c r="B761" s="4" t="s">
        <v>38</v>
      </c>
      <c r="C761" s="4" t="s">
        <v>24</v>
      </c>
      <c r="D761" s="4" t="s">
        <v>18</v>
      </c>
      <c r="E761" s="4" t="s">
        <v>37</v>
      </c>
      <c r="F761" s="9">
        <v>20</v>
      </c>
      <c r="G761" s="10">
        <v>751</v>
      </c>
      <c r="H761" s="11">
        <v>0.05</v>
      </c>
      <c r="I761" s="10">
        <f t="shared" si="66"/>
        <v>15020</v>
      </c>
      <c r="J761" s="10">
        <f t="shared" si="67"/>
        <v>751</v>
      </c>
      <c r="K761" s="10">
        <f t="shared" si="68"/>
        <v>14269</v>
      </c>
      <c r="L761" s="11">
        <v>0.05</v>
      </c>
      <c r="M761" s="10">
        <f t="shared" si="69"/>
        <v>713.45</v>
      </c>
      <c r="N761" s="10">
        <f t="shared" si="70"/>
        <v>14982.45</v>
      </c>
      <c r="O761" s="10">
        <v>492.53</v>
      </c>
      <c r="P761" s="10">
        <f t="shared" si="71"/>
        <v>4418.4000000000015</v>
      </c>
      <c r="Q761" s="12">
        <v>45738</v>
      </c>
    </row>
    <row r="762" spans="1:17" x14ac:dyDescent="0.25">
      <c r="A762" s="4">
        <v>1069</v>
      </c>
      <c r="B762" s="4" t="s">
        <v>34</v>
      </c>
      <c r="C762" s="4" t="s">
        <v>21</v>
      </c>
      <c r="D762" s="4" t="s">
        <v>18</v>
      </c>
      <c r="E762" s="4" t="s">
        <v>27</v>
      </c>
      <c r="F762" s="9">
        <v>9</v>
      </c>
      <c r="G762" s="10">
        <v>1062</v>
      </c>
      <c r="H762" s="11">
        <v>0</v>
      </c>
      <c r="I762" s="10">
        <f t="shared" si="66"/>
        <v>9558</v>
      </c>
      <c r="J762" s="10">
        <f t="shared" si="67"/>
        <v>0</v>
      </c>
      <c r="K762" s="10">
        <f t="shared" si="68"/>
        <v>9558</v>
      </c>
      <c r="L762" s="11">
        <v>0.05</v>
      </c>
      <c r="M762" s="10">
        <f t="shared" si="69"/>
        <v>477.90000000000003</v>
      </c>
      <c r="N762" s="10">
        <f t="shared" si="70"/>
        <v>10035.9</v>
      </c>
      <c r="O762" s="10">
        <v>571.29999999999995</v>
      </c>
      <c r="P762" s="10">
        <f t="shared" si="71"/>
        <v>4416.3</v>
      </c>
      <c r="Q762" s="12">
        <v>46007</v>
      </c>
    </row>
    <row r="763" spans="1:17" x14ac:dyDescent="0.25">
      <c r="A763" s="4">
        <v>879</v>
      </c>
      <c r="B763" s="4" t="s">
        <v>34</v>
      </c>
      <c r="C763" s="4" t="s">
        <v>24</v>
      </c>
      <c r="D763" s="4" t="s">
        <v>18</v>
      </c>
      <c r="E763" s="4" t="s">
        <v>37</v>
      </c>
      <c r="F763" s="9">
        <v>18</v>
      </c>
      <c r="G763" s="10">
        <v>1071</v>
      </c>
      <c r="H763" s="11">
        <v>0.1</v>
      </c>
      <c r="I763" s="10">
        <f t="shared" si="66"/>
        <v>19278</v>
      </c>
      <c r="J763" s="10">
        <f t="shared" si="67"/>
        <v>1927.8000000000002</v>
      </c>
      <c r="K763" s="10">
        <f t="shared" si="68"/>
        <v>17350.2</v>
      </c>
      <c r="L763" s="11">
        <v>0.05</v>
      </c>
      <c r="M763" s="10">
        <f t="shared" si="69"/>
        <v>867.5100000000001</v>
      </c>
      <c r="N763" s="10">
        <f t="shared" si="70"/>
        <v>18217.71</v>
      </c>
      <c r="O763" s="10">
        <v>718.62</v>
      </c>
      <c r="P763" s="10">
        <f t="shared" si="71"/>
        <v>4415.0400000000009</v>
      </c>
      <c r="Q763" s="12">
        <v>45810</v>
      </c>
    </row>
    <row r="764" spans="1:17" x14ac:dyDescent="0.25">
      <c r="A764" s="4">
        <v>3480</v>
      </c>
      <c r="B764" s="4" t="s">
        <v>16</v>
      </c>
      <c r="C764" s="4" t="s">
        <v>24</v>
      </c>
      <c r="D764" s="4" t="s">
        <v>33</v>
      </c>
      <c r="E764" s="4" t="s">
        <v>19</v>
      </c>
      <c r="F764" s="9">
        <v>11</v>
      </c>
      <c r="G764" s="10">
        <v>1154</v>
      </c>
      <c r="H764" s="11">
        <v>0</v>
      </c>
      <c r="I764" s="10">
        <f t="shared" si="66"/>
        <v>12694</v>
      </c>
      <c r="J764" s="10">
        <f t="shared" si="67"/>
        <v>0</v>
      </c>
      <c r="K764" s="10">
        <f t="shared" si="68"/>
        <v>12694</v>
      </c>
      <c r="L764" s="11">
        <v>0.05</v>
      </c>
      <c r="M764" s="10">
        <f t="shared" si="69"/>
        <v>634.70000000000005</v>
      </c>
      <c r="N764" s="10">
        <f t="shared" si="70"/>
        <v>13328.7</v>
      </c>
      <c r="O764" s="10">
        <v>752.77</v>
      </c>
      <c r="P764" s="10">
        <f t="shared" si="71"/>
        <v>4413.5300000000007</v>
      </c>
      <c r="Q764" s="12">
        <v>45980</v>
      </c>
    </row>
    <row r="765" spans="1:17" x14ac:dyDescent="0.25">
      <c r="A765" s="4">
        <v>2011</v>
      </c>
      <c r="B765" s="4" t="s">
        <v>23</v>
      </c>
      <c r="C765" s="4" t="s">
        <v>17</v>
      </c>
      <c r="D765" s="4" t="s">
        <v>18</v>
      </c>
      <c r="E765" s="4" t="s">
        <v>25</v>
      </c>
      <c r="F765" s="9">
        <v>25</v>
      </c>
      <c r="G765" s="10">
        <v>905</v>
      </c>
      <c r="H765" s="11">
        <v>0.05</v>
      </c>
      <c r="I765" s="10">
        <f t="shared" si="66"/>
        <v>22625</v>
      </c>
      <c r="J765" s="10">
        <f t="shared" si="67"/>
        <v>1131.25</v>
      </c>
      <c r="K765" s="10">
        <f t="shared" si="68"/>
        <v>21493.75</v>
      </c>
      <c r="L765" s="11">
        <v>0.05</v>
      </c>
      <c r="M765" s="10">
        <f t="shared" si="69"/>
        <v>1074.6875</v>
      </c>
      <c r="N765" s="10">
        <f t="shared" si="70"/>
        <v>22568.4375</v>
      </c>
      <c r="O765" s="10">
        <v>683.42</v>
      </c>
      <c r="P765" s="10">
        <f t="shared" si="71"/>
        <v>4408.25</v>
      </c>
      <c r="Q765" s="12">
        <v>45741</v>
      </c>
    </row>
    <row r="766" spans="1:17" x14ac:dyDescent="0.25">
      <c r="A766" s="4">
        <v>1599</v>
      </c>
      <c r="B766" s="4" t="s">
        <v>38</v>
      </c>
      <c r="C766" s="4" t="s">
        <v>24</v>
      </c>
      <c r="D766" s="4" t="s">
        <v>28</v>
      </c>
      <c r="E766" s="4" t="s">
        <v>36</v>
      </c>
      <c r="F766" s="9">
        <v>22</v>
      </c>
      <c r="G766" s="10">
        <v>558</v>
      </c>
      <c r="H766" s="11">
        <v>0.1</v>
      </c>
      <c r="I766" s="10">
        <f t="shared" si="66"/>
        <v>12276</v>
      </c>
      <c r="J766" s="10">
        <f t="shared" si="67"/>
        <v>1227.6000000000001</v>
      </c>
      <c r="K766" s="10">
        <f t="shared" si="68"/>
        <v>11048.4</v>
      </c>
      <c r="L766" s="11">
        <v>0.05</v>
      </c>
      <c r="M766" s="10">
        <f t="shared" si="69"/>
        <v>552.41999999999996</v>
      </c>
      <c r="N766" s="10">
        <f t="shared" si="70"/>
        <v>11600.82</v>
      </c>
      <c r="O766" s="10">
        <v>301.87</v>
      </c>
      <c r="P766" s="10">
        <f t="shared" si="71"/>
        <v>4407.2599999999993</v>
      </c>
      <c r="Q766" s="12">
        <v>45799</v>
      </c>
    </row>
    <row r="767" spans="1:17" x14ac:dyDescent="0.25">
      <c r="A767" s="4">
        <v>3546</v>
      </c>
      <c r="B767" s="4" t="s">
        <v>34</v>
      </c>
      <c r="C767" s="4" t="s">
        <v>21</v>
      </c>
      <c r="D767" s="4" t="s">
        <v>33</v>
      </c>
      <c r="E767" s="4" t="s">
        <v>25</v>
      </c>
      <c r="F767" s="9">
        <v>18</v>
      </c>
      <c r="G767" s="10">
        <v>1015</v>
      </c>
      <c r="H767" s="11">
        <v>0.15</v>
      </c>
      <c r="I767" s="10">
        <f t="shared" si="66"/>
        <v>18270</v>
      </c>
      <c r="J767" s="10">
        <f t="shared" si="67"/>
        <v>2740.5</v>
      </c>
      <c r="K767" s="10">
        <f t="shared" si="68"/>
        <v>15529.5</v>
      </c>
      <c r="L767" s="11">
        <v>0.05</v>
      </c>
      <c r="M767" s="10">
        <f t="shared" si="69"/>
        <v>776.47500000000002</v>
      </c>
      <c r="N767" s="10">
        <f t="shared" si="70"/>
        <v>16305.975</v>
      </c>
      <c r="O767" s="10">
        <v>618.05999999999995</v>
      </c>
      <c r="P767" s="10">
        <f t="shared" si="71"/>
        <v>4404.4200000000019</v>
      </c>
      <c r="Q767" s="12">
        <v>45849</v>
      </c>
    </row>
    <row r="768" spans="1:17" x14ac:dyDescent="0.25">
      <c r="A768" s="4">
        <v>3922</v>
      </c>
      <c r="B768" s="4" t="s">
        <v>16</v>
      </c>
      <c r="C768" s="4" t="s">
        <v>24</v>
      </c>
      <c r="D768" s="4" t="s">
        <v>18</v>
      </c>
      <c r="E768" s="4" t="s">
        <v>19</v>
      </c>
      <c r="F768" s="9">
        <v>18</v>
      </c>
      <c r="G768" s="10">
        <v>916</v>
      </c>
      <c r="H768" s="11">
        <v>0.05</v>
      </c>
      <c r="I768" s="10">
        <f t="shared" si="66"/>
        <v>16488</v>
      </c>
      <c r="J768" s="10">
        <f t="shared" si="67"/>
        <v>824.40000000000009</v>
      </c>
      <c r="K768" s="10">
        <f t="shared" si="68"/>
        <v>15663.6</v>
      </c>
      <c r="L768" s="11">
        <v>0.05</v>
      </c>
      <c r="M768" s="10">
        <f t="shared" si="69"/>
        <v>783.18000000000006</v>
      </c>
      <c r="N768" s="10">
        <f t="shared" si="70"/>
        <v>16446.78</v>
      </c>
      <c r="O768" s="10">
        <v>625.58000000000004</v>
      </c>
      <c r="P768" s="10">
        <f t="shared" si="71"/>
        <v>4403.16</v>
      </c>
      <c r="Q768" s="12">
        <v>45702</v>
      </c>
    </row>
    <row r="769" spans="1:17" x14ac:dyDescent="0.25">
      <c r="A769" s="4">
        <v>4766</v>
      </c>
      <c r="B769" s="4" t="s">
        <v>38</v>
      </c>
      <c r="C769" s="4" t="s">
        <v>24</v>
      </c>
      <c r="D769" s="4" t="s">
        <v>18</v>
      </c>
      <c r="E769" s="4" t="s">
        <v>22</v>
      </c>
      <c r="F769" s="9">
        <v>14</v>
      </c>
      <c r="G769" s="10">
        <v>819</v>
      </c>
      <c r="H769" s="11">
        <v>0</v>
      </c>
      <c r="I769" s="10">
        <f t="shared" si="66"/>
        <v>11466</v>
      </c>
      <c r="J769" s="10">
        <f t="shared" si="67"/>
        <v>0</v>
      </c>
      <c r="K769" s="10">
        <f t="shared" si="68"/>
        <v>11466</v>
      </c>
      <c r="L769" s="11">
        <v>0.05</v>
      </c>
      <c r="M769" s="10">
        <f t="shared" si="69"/>
        <v>573.30000000000007</v>
      </c>
      <c r="N769" s="10">
        <f t="shared" si="70"/>
        <v>12039.3</v>
      </c>
      <c r="O769" s="10">
        <v>504.78</v>
      </c>
      <c r="P769" s="10">
        <f t="shared" si="71"/>
        <v>4399.08</v>
      </c>
      <c r="Q769" s="12">
        <v>45957</v>
      </c>
    </row>
    <row r="770" spans="1:17" x14ac:dyDescent="0.25">
      <c r="A770" s="4">
        <v>2585</v>
      </c>
      <c r="B770" s="4" t="s">
        <v>20</v>
      </c>
      <c r="C770" s="4" t="s">
        <v>24</v>
      </c>
      <c r="D770" s="4" t="s">
        <v>26</v>
      </c>
      <c r="E770" s="4" t="s">
        <v>37</v>
      </c>
      <c r="F770" s="9">
        <v>13</v>
      </c>
      <c r="G770" s="10">
        <v>692</v>
      </c>
      <c r="H770" s="11">
        <v>0</v>
      </c>
      <c r="I770" s="10">
        <f t="shared" ref="I770:I833" si="72">F770*G770</f>
        <v>8996</v>
      </c>
      <c r="J770" s="10">
        <f t="shared" ref="J770:J833" si="73">I770*H770</f>
        <v>0</v>
      </c>
      <c r="K770" s="10">
        <f t="shared" ref="K770:K833" si="74">I770-J770</f>
        <v>8996</v>
      </c>
      <c r="L770" s="11">
        <v>0.05</v>
      </c>
      <c r="M770" s="10">
        <f t="shared" ref="M770:M833" si="75">K770*L770</f>
        <v>449.8</v>
      </c>
      <c r="N770" s="10">
        <f t="shared" ref="N770:N833" si="76">K770+M770</f>
        <v>9445.7999999999993</v>
      </c>
      <c r="O770" s="10">
        <v>353.88</v>
      </c>
      <c r="P770" s="10">
        <f t="shared" ref="P770:P833" si="77">K770-(O770*F770)</f>
        <v>4395.5600000000004</v>
      </c>
      <c r="Q770" s="12">
        <v>45855</v>
      </c>
    </row>
    <row r="771" spans="1:17" x14ac:dyDescent="0.25">
      <c r="A771" s="4">
        <v>2100</v>
      </c>
      <c r="B771" s="4" t="s">
        <v>34</v>
      </c>
      <c r="C771" s="4" t="s">
        <v>17</v>
      </c>
      <c r="D771" s="4" t="s">
        <v>28</v>
      </c>
      <c r="E771" s="4" t="s">
        <v>25</v>
      </c>
      <c r="F771" s="9">
        <v>24</v>
      </c>
      <c r="G771" s="10">
        <v>805</v>
      </c>
      <c r="H771" s="11">
        <v>0.05</v>
      </c>
      <c r="I771" s="10">
        <f t="shared" si="72"/>
        <v>19320</v>
      </c>
      <c r="J771" s="10">
        <f t="shared" si="73"/>
        <v>966</v>
      </c>
      <c r="K771" s="10">
        <f t="shared" si="74"/>
        <v>18354</v>
      </c>
      <c r="L771" s="11">
        <v>0.05</v>
      </c>
      <c r="M771" s="10">
        <f t="shared" si="75"/>
        <v>917.7</v>
      </c>
      <c r="N771" s="10">
        <f t="shared" si="76"/>
        <v>19271.7</v>
      </c>
      <c r="O771" s="10">
        <v>581.61</v>
      </c>
      <c r="P771" s="10">
        <f t="shared" si="77"/>
        <v>4395.3600000000006</v>
      </c>
      <c r="Q771" s="12">
        <v>45858</v>
      </c>
    </row>
    <row r="772" spans="1:17" x14ac:dyDescent="0.25">
      <c r="A772" s="4">
        <v>501</v>
      </c>
      <c r="B772" s="4" t="s">
        <v>31</v>
      </c>
      <c r="C772" s="4" t="s">
        <v>21</v>
      </c>
      <c r="D772" s="4" t="s">
        <v>18</v>
      </c>
      <c r="E772" s="4" t="s">
        <v>25</v>
      </c>
      <c r="F772" s="9">
        <v>25</v>
      </c>
      <c r="G772" s="10">
        <v>876</v>
      </c>
      <c r="H772" s="11">
        <v>0</v>
      </c>
      <c r="I772" s="10">
        <f t="shared" si="72"/>
        <v>21900</v>
      </c>
      <c r="J772" s="10">
        <f t="shared" si="73"/>
        <v>0</v>
      </c>
      <c r="K772" s="10">
        <f t="shared" si="74"/>
        <v>21900</v>
      </c>
      <c r="L772" s="11">
        <v>0.05</v>
      </c>
      <c r="M772" s="10">
        <f t="shared" si="75"/>
        <v>1095</v>
      </c>
      <c r="N772" s="10">
        <f t="shared" si="76"/>
        <v>22995</v>
      </c>
      <c r="O772" s="10">
        <v>700.24</v>
      </c>
      <c r="P772" s="10">
        <f t="shared" si="77"/>
        <v>4394</v>
      </c>
      <c r="Q772" s="12">
        <v>45972</v>
      </c>
    </row>
    <row r="773" spans="1:17" x14ac:dyDescent="0.25">
      <c r="A773" s="4">
        <v>3838</v>
      </c>
      <c r="B773" s="4" t="s">
        <v>20</v>
      </c>
      <c r="C773" s="4" t="s">
        <v>21</v>
      </c>
      <c r="D773" s="4" t="s">
        <v>18</v>
      </c>
      <c r="E773" s="4" t="s">
        <v>19</v>
      </c>
      <c r="F773" s="9">
        <v>24</v>
      </c>
      <c r="G773" s="10">
        <v>852</v>
      </c>
      <c r="H773" s="11">
        <v>0.1</v>
      </c>
      <c r="I773" s="10">
        <f t="shared" si="72"/>
        <v>20448</v>
      </c>
      <c r="J773" s="10">
        <f t="shared" si="73"/>
        <v>2044.8000000000002</v>
      </c>
      <c r="K773" s="10">
        <f t="shared" si="74"/>
        <v>18403.2</v>
      </c>
      <c r="L773" s="11">
        <v>0.05</v>
      </c>
      <c r="M773" s="10">
        <f t="shared" si="75"/>
        <v>920.16000000000008</v>
      </c>
      <c r="N773" s="10">
        <f t="shared" si="76"/>
        <v>19323.36</v>
      </c>
      <c r="O773" s="10">
        <v>583.74</v>
      </c>
      <c r="P773" s="10">
        <f t="shared" si="77"/>
        <v>4393.4400000000005</v>
      </c>
      <c r="Q773" s="12">
        <v>46010</v>
      </c>
    </row>
    <row r="774" spans="1:17" x14ac:dyDescent="0.25">
      <c r="A774" s="4">
        <v>4565</v>
      </c>
      <c r="B774" s="4" t="s">
        <v>20</v>
      </c>
      <c r="C774" s="4" t="s">
        <v>21</v>
      </c>
      <c r="D774" s="4" t="s">
        <v>28</v>
      </c>
      <c r="E774" s="4" t="s">
        <v>22</v>
      </c>
      <c r="F774" s="9">
        <v>10</v>
      </c>
      <c r="G774" s="10">
        <v>1099</v>
      </c>
      <c r="H774" s="11">
        <v>0.05</v>
      </c>
      <c r="I774" s="10">
        <f t="shared" si="72"/>
        <v>10990</v>
      </c>
      <c r="J774" s="10">
        <f t="shared" si="73"/>
        <v>549.5</v>
      </c>
      <c r="K774" s="10">
        <f t="shared" si="74"/>
        <v>10440.5</v>
      </c>
      <c r="L774" s="11">
        <v>0.05</v>
      </c>
      <c r="M774" s="10">
        <f t="shared" si="75"/>
        <v>522.02499999999998</v>
      </c>
      <c r="N774" s="10">
        <f t="shared" si="76"/>
        <v>10962.525</v>
      </c>
      <c r="O774" s="10">
        <v>604.75</v>
      </c>
      <c r="P774" s="10">
        <f t="shared" si="77"/>
        <v>4393</v>
      </c>
      <c r="Q774" s="12">
        <v>45790</v>
      </c>
    </row>
    <row r="775" spans="1:17" x14ac:dyDescent="0.25">
      <c r="A775" s="4">
        <v>927</v>
      </c>
      <c r="B775" s="4" t="s">
        <v>35</v>
      </c>
      <c r="C775" s="4" t="s">
        <v>21</v>
      </c>
      <c r="D775" s="4" t="s">
        <v>26</v>
      </c>
      <c r="E775" s="4" t="s">
        <v>19</v>
      </c>
      <c r="F775" s="9">
        <v>24</v>
      </c>
      <c r="G775" s="10">
        <v>674</v>
      </c>
      <c r="H775" s="11">
        <v>0.15</v>
      </c>
      <c r="I775" s="10">
        <f t="shared" si="72"/>
        <v>16176</v>
      </c>
      <c r="J775" s="10">
        <f t="shared" si="73"/>
        <v>2426.4</v>
      </c>
      <c r="K775" s="10">
        <f t="shared" si="74"/>
        <v>13749.6</v>
      </c>
      <c r="L775" s="11">
        <v>0.05</v>
      </c>
      <c r="M775" s="10">
        <f t="shared" si="75"/>
        <v>687.48</v>
      </c>
      <c r="N775" s="10">
        <f t="shared" si="76"/>
        <v>14437.08</v>
      </c>
      <c r="O775" s="10">
        <v>389.99</v>
      </c>
      <c r="P775" s="10">
        <f t="shared" si="77"/>
        <v>4389.84</v>
      </c>
      <c r="Q775" s="12">
        <v>45978</v>
      </c>
    </row>
    <row r="776" spans="1:17" x14ac:dyDescent="0.25">
      <c r="A776" s="4">
        <v>2813</v>
      </c>
      <c r="B776" s="4" t="s">
        <v>34</v>
      </c>
      <c r="C776" s="4" t="s">
        <v>24</v>
      </c>
      <c r="D776" s="4" t="s">
        <v>26</v>
      </c>
      <c r="E776" s="4" t="s">
        <v>25</v>
      </c>
      <c r="F776" s="9">
        <v>15</v>
      </c>
      <c r="G776" s="10">
        <v>953</v>
      </c>
      <c r="H776" s="11">
        <v>0.05</v>
      </c>
      <c r="I776" s="10">
        <f t="shared" si="72"/>
        <v>14295</v>
      </c>
      <c r="J776" s="10">
        <f t="shared" si="73"/>
        <v>714.75</v>
      </c>
      <c r="K776" s="10">
        <f t="shared" si="74"/>
        <v>13580.25</v>
      </c>
      <c r="L776" s="11">
        <v>0.05</v>
      </c>
      <c r="M776" s="10">
        <f t="shared" si="75"/>
        <v>679.01250000000005</v>
      </c>
      <c r="N776" s="10">
        <f t="shared" si="76"/>
        <v>14259.262500000001</v>
      </c>
      <c r="O776" s="10">
        <v>612.79999999999995</v>
      </c>
      <c r="P776" s="10">
        <f t="shared" si="77"/>
        <v>4388.25</v>
      </c>
      <c r="Q776" s="12">
        <v>45800</v>
      </c>
    </row>
    <row r="777" spans="1:17" x14ac:dyDescent="0.25">
      <c r="A777" s="4">
        <v>4642</v>
      </c>
      <c r="B777" s="4" t="s">
        <v>23</v>
      </c>
      <c r="C777" s="4" t="s">
        <v>24</v>
      </c>
      <c r="D777" s="4" t="s">
        <v>28</v>
      </c>
      <c r="E777" s="4" t="s">
        <v>37</v>
      </c>
      <c r="F777" s="9">
        <v>22</v>
      </c>
      <c r="G777" s="10">
        <v>510</v>
      </c>
      <c r="H777" s="11">
        <v>0</v>
      </c>
      <c r="I777" s="10">
        <f t="shared" si="72"/>
        <v>11220</v>
      </c>
      <c r="J777" s="10">
        <f t="shared" si="73"/>
        <v>0</v>
      </c>
      <c r="K777" s="10">
        <f t="shared" si="74"/>
        <v>11220</v>
      </c>
      <c r="L777" s="11">
        <v>0.05</v>
      </c>
      <c r="M777" s="10">
        <f t="shared" si="75"/>
        <v>561</v>
      </c>
      <c r="N777" s="10">
        <f t="shared" si="76"/>
        <v>11781</v>
      </c>
      <c r="O777" s="10">
        <v>310.8</v>
      </c>
      <c r="P777" s="10">
        <f t="shared" si="77"/>
        <v>4382.3999999999996</v>
      </c>
      <c r="Q777" s="12">
        <v>45664</v>
      </c>
    </row>
    <row r="778" spans="1:17" x14ac:dyDescent="0.25">
      <c r="A778" s="4">
        <v>2533</v>
      </c>
      <c r="B778" s="4" t="s">
        <v>35</v>
      </c>
      <c r="C778" s="4" t="s">
        <v>21</v>
      </c>
      <c r="D778" s="4" t="s">
        <v>18</v>
      </c>
      <c r="E778" s="4" t="s">
        <v>25</v>
      </c>
      <c r="F778" s="9">
        <v>19</v>
      </c>
      <c r="G778" s="10">
        <v>1038</v>
      </c>
      <c r="H778" s="11">
        <v>0.15</v>
      </c>
      <c r="I778" s="10">
        <f t="shared" si="72"/>
        <v>19722</v>
      </c>
      <c r="J778" s="10">
        <f t="shared" si="73"/>
        <v>2958.2999999999997</v>
      </c>
      <c r="K778" s="10">
        <f t="shared" si="74"/>
        <v>16763.7</v>
      </c>
      <c r="L778" s="11">
        <v>0.05</v>
      </c>
      <c r="M778" s="10">
        <f t="shared" si="75"/>
        <v>838.18500000000006</v>
      </c>
      <c r="N778" s="10">
        <f t="shared" si="76"/>
        <v>17601.885000000002</v>
      </c>
      <c r="O778" s="10">
        <v>651.71</v>
      </c>
      <c r="P778" s="10">
        <f t="shared" si="77"/>
        <v>4381.2099999999991</v>
      </c>
      <c r="Q778" s="12">
        <v>45992</v>
      </c>
    </row>
    <row r="779" spans="1:17" x14ac:dyDescent="0.25">
      <c r="A779" s="4">
        <v>3024</v>
      </c>
      <c r="B779" s="4" t="s">
        <v>31</v>
      </c>
      <c r="C779" s="4" t="s">
        <v>24</v>
      </c>
      <c r="D779" s="4" t="s">
        <v>26</v>
      </c>
      <c r="E779" s="4" t="s">
        <v>19</v>
      </c>
      <c r="F779" s="9">
        <v>11</v>
      </c>
      <c r="G779" s="10">
        <v>1049</v>
      </c>
      <c r="H779" s="11">
        <v>0.05</v>
      </c>
      <c r="I779" s="10">
        <f t="shared" si="72"/>
        <v>11539</v>
      </c>
      <c r="J779" s="10">
        <f t="shared" si="73"/>
        <v>576.95000000000005</v>
      </c>
      <c r="K779" s="10">
        <f t="shared" si="74"/>
        <v>10962.05</v>
      </c>
      <c r="L779" s="11">
        <v>0.05</v>
      </c>
      <c r="M779" s="10">
        <f t="shared" si="75"/>
        <v>548.10249999999996</v>
      </c>
      <c r="N779" s="10">
        <f t="shared" si="76"/>
        <v>11510.1525</v>
      </c>
      <c r="O779" s="10">
        <v>598.46</v>
      </c>
      <c r="P779" s="10">
        <f t="shared" si="77"/>
        <v>4378.9899999999989</v>
      </c>
      <c r="Q779" s="12">
        <v>45748</v>
      </c>
    </row>
    <row r="780" spans="1:17" x14ac:dyDescent="0.25">
      <c r="A780" s="4">
        <v>3286</v>
      </c>
      <c r="B780" s="4" t="s">
        <v>20</v>
      </c>
      <c r="C780" s="4" t="s">
        <v>21</v>
      </c>
      <c r="D780" s="4" t="s">
        <v>26</v>
      </c>
      <c r="E780" s="4" t="s">
        <v>37</v>
      </c>
      <c r="F780" s="9">
        <v>12</v>
      </c>
      <c r="G780" s="10">
        <v>978</v>
      </c>
      <c r="H780" s="11">
        <v>0.1</v>
      </c>
      <c r="I780" s="10">
        <f t="shared" si="72"/>
        <v>11736</v>
      </c>
      <c r="J780" s="10">
        <f t="shared" si="73"/>
        <v>1173.6000000000001</v>
      </c>
      <c r="K780" s="10">
        <f t="shared" si="74"/>
        <v>10562.4</v>
      </c>
      <c r="L780" s="11">
        <v>0.05</v>
      </c>
      <c r="M780" s="10">
        <f t="shared" si="75"/>
        <v>528.12</v>
      </c>
      <c r="N780" s="10">
        <f t="shared" si="76"/>
        <v>11090.52</v>
      </c>
      <c r="O780" s="10">
        <v>515.66999999999996</v>
      </c>
      <c r="P780" s="10">
        <f t="shared" si="77"/>
        <v>4374.3600000000006</v>
      </c>
      <c r="Q780" s="12">
        <v>45998</v>
      </c>
    </row>
    <row r="781" spans="1:17" x14ac:dyDescent="0.25">
      <c r="A781" s="4">
        <v>2442</v>
      </c>
      <c r="B781" s="4" t="s">
        <v>16</v>
      </c>
      <c r="C781" s="4" t="s">
        <v>17</v>
      </c>
      <c r="D781" s="4" t="s">
        <v>33</v>
      </c>
      <c r="E781" s="4" t="s">
        <v>27</v>
      </c>
      <c r="F781" s="9">
        <v>24</v>
      </c>
      <c r="G781" s="10">
        <v>661</v>
      </c>
      <c r="H781" s="11">
        <v>0</v>
      </c>
      <c r="I781" s="10">
        <f t="shared" si="72"/>
        <v>15864</v>
      </c>
      <c r="J781" s="10">
        <f t="shared" si="73"/>
        <v>0</v>
      </c>
      <c r="K781" s="10">
        <f t="shared" si="74"/>
        <v>15864</v>
      </c>
      <c r="L781" s="11">
        <v>0.05</v>
      </c>
      <c r="M781" s="10">
        <f t="shared" si="75"/>
        <v>793.2</v>
      </c>
      <c r="N781" s="10">
        <f t="shared" si="76"/>
        <v>16657.2</v>
      </c>
      <c r="O781" s="10">
        <v>478.75</v>
      </c>
      <c r="P781" s="10">
        <f t="shared" si="77"/>
        <v>4374</v>
      </c>
      <c r="Q781" s="12">
        <v>45735</v>
      </c>
    </row>
    <row r="782" spans="1:17" x14ac:dyDescent="0.25">
      <c r="A782" s="4">
        <v>4449</v>
      </c>
      <c r="B782" s="4" t="s">
        <v>31</v>
      </c>
      <c r="C782" s="4" t="s">
        <v>24</v>
      </c>
      <c r="D782" s="4" t="s">
        <v>18</v>
      </c>
      <c r="E782" s="4" t="s">
        <v>30</v>
      </c>
      <c r="F782" s="9">
        <v>16</v>
      </c>
      <c r="G782" s="10">
        <v>857</v>
      </c>
      <c r="H782" s="11">
        <v>0.1</v>
      </c>
      <c r="I782" s="10">
        <f t="shared" si="72"/>
        <v>13712</v>
      </c>
      <c r="J782" s="10">
        <f t="shared" si="73"/>
        <v>1371.2</v>
      </c>
      <c r="K782" s="10">
        <f t="shared" si="74"/>
        <v>12340.8</v>
      </c>
      <c r="L782" s="11">
        <v>0.05</v>
      </c>
      <c r="M782" s="10">
        <f t="shared" si="75"/>
        <v>617.04</v>
      </c>
      <c r="N782" s="10">
        <f t="shared" si="76"/>
        <v>12957.84</v>
      </c>
      <c r="O782" s="10">
        <v>498.11</v>
      </c>
      <c r="P782" s="10">
        <f t="shared" si="77"/>
        <v>4371.0399999999991</v>
      </c>
      <c r="Q782" s="12">
        <v>45841</v>
      </c>
    </row>
    <row r="783" spans="1:17" x14ac:dyDescent="0.25">
      <c r="A783" s="4">
        <v>1104</v>
      </c>
      <c r="B783" s="4" t="s">
        <v>32</v>
      </c>
      <c r="C783" s="4" t="s">
        <v>24</v>
      </c>
      <c r="D783" s="4" t="s">
        <v>26</v>
      </c>
      <c r="E783" s="4" t="s">
        <v>22</v>
      </c>
      <c r="F783" s="9">
        <v>14</v>
      </c>
      <c r="G783" s="10">
        <v>1164</v>
      </c>
      <c r="H783" s="11">
        <v>0</v>
      </c>
      <c r="I783" s="10">
        <f t="shared" si="72"/>
        <v>16296</v>
      </c>
      <c r="J783" s="10">
        <f t="shared" si="73"/>
        <v>0</v>
      </c>
      <c r="K783" s="10">
        <f t="shared" si="74"/>
        <v>16296</v>
      </c>
      <c r="L783" s="11">
        <v>0.05</v>
      </c>
      <c r="M783" s="10">
        <f t="shared" si="75"/>
        <v>814.80000000000007</v>
      </c>
      <c r="N783" s="10">
        <f t="shared" si="76"/>
        <v>17110.8</v>
      </c>
      <c r="O783" s="10">
        <v>851.9</v>
      </c>
      <c r="P783" s="10">
        <f t="shared" si="77"/>
        <v>4369.3999999999996</v>
      </c>
      <c r="Q783" s="12">
        <v>45979</v>
      </c>
    </row>
    <row r="784" spans="1:17" x14ac:dyDescent="0.25">
      <c r="A784" s="4">
        <v>1397</v>
      </c>
      <c r="B784" s="4" t="s">
        <v>31</v>
      </c>
      <c r="C784" s="4" t="s">
        <v>24</v>
      </c>
      <c r="D784" s="4" t="s">
        <v>33</v>
      </c>
      <c r="E784" s="4" t="s">
        <v>19</v>
      </c>
      <c r="F784" s="9">
        <v>15</v>
      </c>
      <c r="G784" s="10">
        <v>862</v>
      </c>
      <c r="H784" s="11">
        <v>0.15</v>
      </c>
      <c r="I784" s="10">
        <f t="shared" si="72"/>
        <v>12930</v>
      </c>
      <c r="J784" s="10">
        <f t="shared" si="73"/>
        <v>1939.5</v>
      </c>
      <c r="K784" s="10">
        <f t="shared" si="74"/>
        <v>10990.5</v>
      </c>
      <c r="L784" s="11">
        <v>0.05</v>
      </c>
      <c r="M784" s="10">
        <f t="shared" si="75"/>
        <v>549.52499999999998</v>
      </c>
      <c r="N784" s="10">
        <f t="shared" si="76"/>
        <v>11540.025</v>
      </c>
      <c r="O784" s="10">
        <v>441.44</v>
      </c>
      <c r="P784" s="10">
        <f t="shared" si="77"/>
        <v>4368.8999999999996</v>
      </c>
      <c r="Q784" s="12">
        <v>46014</v>
      </c>
    </row>
    <row r="785" spans="1:17" x14ac:dyDescent="0.25">
      <c r="A785" s="4">
        <v>210</v>
      </c>
      <c r="B785" s="4" t="s">
        <v>34</v>
      </c>
      <c r="C785" s="4" t="s">
        <v>17</v>
      </c>
      <c r="D785" s="4" t="s">
        <v>18</v>
      </c>
      <c r="E785" s="4" t="s">
        <v>29</v>
      </c>
      <c r="F785" s="9">
        <v>21</v>
      </c>
      <c r="G785" s="10">
        <v>1020</v>
      </c>
      <c r="H785" s="11">
        <v>0.15</v>
      </c>
      <c r="I785" s="10">
        <f t="shared" si="72"/>
        <v>21420</v>
      </c>
      <c r="J785" s="10">
        <f t="shared" si="73"/>
        <v>3213</v>
      </c>
      <c r="K785" s="10">
        <f t="shared" si="74"/>
        <v>18207</v>
      </c>
      <c r="L785" s="11">
        <v>0.05</v>
      </c>
      <c r="M785" s="10">
        <f t="shared" si="75"/>
        <v>910.35</v>
      </c>
      <c r="N785" s="10">
        <f t="shared" si="76"/>
        <v>19117.349999999999</v>
      </c>
      <c r="O785" s="10">
        <v>658.97</v>
      </c>
      <c r="P785" s="10">
        <f t="shared" si="77"/>
        <v>4368.6299999999992</v>
      </c>
      <c r="Q785" s="12">
        <v>45903</v>
      </c>
    </row>
    <row r="786" spans="1:17" x14ac:dyDescent="0.25">
      <c r="A786" s="4">
        <v>4735</v>
      </c>
      <c r="B786" s="4" t="s">
        <v>38</v>
      </c>
      <c r="C786" s="4" t="s">
        <v>17</v>
      </c>
      <c r="D786" s="4" t="s">
        <v>28</v>
      </c>
      <c r="E786" s="4" t="s">
        <v>29</v>
      </c>
      <c r="F786" s="9">
        <v>25</v>
      </c>
      <c r="G786" s="10">
        <v>680</v>
      </c>
      <c r="H786" s="11">
        <v>0.15</v>
      </c>
      <c r="I786" s="10">
        <f t="shared" si="72"/>
        <v>17000</v>
      </c>
      <c r="J786" s="10">
        <f t="shared" si="73"/>
        <v>2550</v>
      </c>
      <c r="K786" s="10">
        <f t="shared" si="74"/>
        <v>14450</v>
      </c>
      <c r="L786" s="11">
        <v>0.05</v>
      </c>
      <c r="M786" s="10">
        <f t="shared" si="75"/>
        <v>722.5</v>
      </c>
      <c r="N786" s="10">
        <f t="shared" si="76"/>
        <v>15172.5</v>
      </c>
      <c r="O786" s="10">
        <v>403.38</v>
      </c>
      <c r="P786" s="10">
        <f t="shared" si="77"/>
        <v>4365.5</v>
      </c>
      <c r="Q786" s="12">
        <v>45905</v>
      </c>
    </row>
    <row r="787" spans="1:17" x14ac:dyDescent="0.25">
      <c r="A787" s="4">
        <v>4668</v>
      </c>
      <c r="B787" s="4" t="s">
        <v>23</v>
      </c>
      <c r="C787" s="4" t="s">
        <v>17</v>
      </c>
      <c r="D787" s="4" t="s">
        <v>18</v>
      </c>
      <c r="E787" s="4" t="s">
        <v>29</v>
      </c>
      <c r="F787" s="9">
        <v>25</v>
      </c>
      <c r="G787" s="10">
        <v>719</v>
      </c>
      <c r="H787" s="11">
        <v>0.05</v>
      </c>
      <c r="I787" s="10">
        <f t="shared" si="72"/>
        <v>17975</v>
      </c>
      <c r="J787" s="10">
        <f t="shared" si="73"/>
        <v>898.75</v>
      </c>
      <c r="K787" s="10">
        <f t="shared" si="74"/>
        <v>17076.25</v>
      </c>
      <c r="L787" s="11">
        <v>0.05</v>
      </c>
      <c r="M787" s="10">
        <f t="shared" si="75"/>
        <v>853.8125</v>
      </c>
      <c r="N787" s="10">
        <f t="shared" si="76"/>
        <v>17930.0625</v>
      </c>
      <c r="O787" s="10">
        <v>508.46</v>
      </c>
      <c r="P787" s="10">
        <f t="shared" si="77"/>
        <v>4364.75</v>
      </c>
      <c r="Q787" s="12">
        <v>45669</v>
      </c>
    </row>
    <row r="788" spans="1:17" x14ac:dyDescent="0.25">
      <c r="A788" s="4">
        <v>4153</v>
      </c>
      <c r="B788" s="4" t="s">
        <v>32</v>
      </c>
      <c r="C788" s="4" t="s">
        <v>21</v>
      </c>
      <c r="D788" s="4" t="s">
        <v>28</v>
      </c>
      <c r="E788" s="4" t="s">
        <v>27</v>
      </c>
      <c r="F788" s="9">
        <v>18</v>
      </c>
      <c r="G788" s="10">
        <v>886</v>
      </c>
      <c r="H788" s="11">
        <v>0</v>
      </c>
      <c r="I788" s="10">
        <f t="shared" si="72"/>
        <v>15948</v>
      </c>
      <c r="J788" s="10">
        <f t="shared" si="73"/>
        <v>0</v>
      </c>
      <c r="K788" s="10">
        <f t="shared" si="74"/>
        <v>15948</v>
      </c>
      <c r="L788" s="11">
        <v>0.05</v>
      </c>
      <c r="M788" s="10">
        <f t="shared" si="75"/>
        <v>797.40000000000009</v>
      </c>
      <c r="N788" s="10">
        <f t="shared" si="76"/>
        <v>16745.400000000001</v>
      </c>
      <c r="O788" s="10">
        <v>643.72</v>
      </c>
      <c r="P788" s="10">
        <f t="shared" si="77"/>
        <v>4361.0399999999991</v>
      </c>
      <c r="Q788" s="12">
        <v>45673</v>
      </c>
    </row>
    <row r="789" spans="1:17" x14ac:dyDescent="0.25">
      <c r="A789" s="4">
        <v>3362</v>
      </c>
      <c r="B789" s="4" t="s">
        <v>38</v>
      </c>
      <c r="C789" s="4" t="s">
        <v>21</v>
      </c>
      <c r="D789" s="4" t="s">
        <v>33</v>
      </c>
      <c r="E789" s="4" t="s">
        <v>37</v>
      </c>
      <c r="F789" s="9">
        <v>11</v>
      </c>
      <c r="G789" s="10">
        <v>1038</v>
      </c>
      <c r="H789" s="11">
        <v>0.05</v>
      </c>
      <c r="I789" s="10">
        <f t="shared" si="72"/>
        <v>11418</v>
      </c>
      <c r="J789" s="10">
        <f t="shared" si="73"/>
        <v>570.9</v>
      </c>
      <c r="K789" s="10">
        <f t="shared" si="74"/>
        <v>10847.1</v>
      </c>
      <c r="L789" s="11">
        <v>0.05</v>
      </c>
      <c r="M789" s="10">
        <f t="shared" si="75"/>
        <v>542.35500000000002</v>
      </c>
      <c r="N789" s="10">
        <f t="shared" si="76"/>
        <v>11389.455</v>
      </c>
      <c r="O789" s="10">
        <v>589.71</v>
      </c>
      <c r="P789" s="10">
        <f t="shared" si="77"/>
        <v>4360.29</v>
      </c>
      <c r="Q789" s="12">
        <v>45790</v>
      </c>
    </row>
    <row r="790" spans="1:17" x14ac:dyDescent="0.25">
      <c r="A790" s="4">
        <v>1566</v>
      </c>
      <c r="B790" s="4" t="s">
        <v>35</v>
      </c>
      <c r="C790" s="4" t="s">
        <v>17</v>
      </c>
      <c r="D790" s="4" t="s">
        <v>18</v>
      </c>
      <c r="E790" s="4" t="s">
        <v>25</v>
      </c>
      <c r="F790" s="9">
        <v>23</v>
      </c>
      <c r="G790" s="10">
        <v>673</v>
      </c>
      <c r="H790" s="11">
        <v>0.15</v>
      </c>
      <c r="I790" s="10">
        <f t="shared" si="72"/>
        <v>15479</v>
      </c>
      <c r="J790" s="10">
        <f t="shared" si="73"/>
        <v>2321.85</v>
      </c>
      <c r="K790" s="10">
        <f t="shared" si="74"/>
        <v>13157.15</v>
      </c>
      <c r="L790" s="11">
        <v>0.05</v>
      </c>
      <c r="M790" s="10">
        <f t="shared" si="75"/>
        <v>657.85750000000007</v>
      </c>
      <c r="N790" s="10">
        <f t="shared" si="76"/>
        <v>13815.0075</v>
      </c>
      <c r="O790" s="10">
        <v>382.74</v>
      </c>
      <c r="P790" s="10">
        <f t="shared" si="77"/>
        <v>4354.1299999999992</v>
      </c>
      <c r="Q790" s="12">
        <v>45672</v>
      </c>
    </row>
    <row r="791" spans="1:17" x14ac:dyDescent="0.25">
      <c r="A791" s="4">
        <v>1992</v>
      </c>
      <c r="B791" s="4" t="s">
        <v>35</v>
      </c>
      <c r="C791" s="4" t="s">
        <v>24</v>
      </c>
      <c r="D791" s="4" t="s">
        <v>28</v>
      </c>
      <c r="E791" s="4" t="s">
        <v>25</v>
      </c>
      <c r="F791" s="9">
        <v>17</v>
      </c>
      <c r="G791" s="10">
        <v>1065</v>
      </c>
      <c r="H791" s="11">
        <v>0.15</v>
      </c>
      <c r="I791" s="10">
        <f t="shared" si="72"/>
        <v>18105</v>
      </c>
      <c r="J791" s="10">
        <f t="shared" si="73"/>
        <v>2715.75</v>
      </c>
      <c r="K791" s="10">
        <f t="shared" si="74"/>
        <v>15389.25</v>
      </c>
      <c r="L791" s="11">
        <v>0.05</v>
      </c>
      <c r="M791" s="10">
        <f t="shared" si="75"/>
        <v>769.46250000000009</v>
      </c>
      <c r="N791" s="10">
        <f t="shared" si="76"/>
        <v>16158.7125</v>
      </c>
      <c r="O791" s="10">
        <v>649.16999999999996</v>
      </c>
      <c r="P791" s="10">
        <f t="shared" si="77"/>
        <v>4353.3600000000006</v>
      </c>
      <c r="Q791" s="12">
        <v>45912</v>
      </c>
    </row>
    <row r="792" spans="1:17" x14ac:dyDescent="0.25">
      <c r="A792" s="4">
        <v>4992</v>
      </c>
      <c r="B792" s="4" t="s">
        <v>20</v>
      </c>
      <c r="C792" s="4" t="s">
        <v>21</v>
      </c>
      <c r="D792" s="4" t="s">
        <v>28</v>
      </c>
      <c r="E792" s="4" t="s">
        <v>36</v>
      </c>
      <c r="F792" s="9">
        <v>20</v>
      </c>
      <c r="G792" s="10">
        <v>959</v>
      </c>
      <c r="H792" s="11">
        <v>0.15</v>
      </c>
      <c r="I792" s="10">
        <f t="shared" si="72"/>
        <v>19180</v>
      </c>
      <c r="J792" s="10">
        <f t="shared" si="73"/>
        <v>2877</v>
      </c>
      <c r="K792" s="10">
        <f t="shared" si="74"/>
        <v>16303</v>
      </c>
      <c r="L792" s="11">
        <v>0.05</v>
      </c>
      <c r="M792" s="10">
        <f t="shared" si="75"/>
        <v>815.15000000000009</v>
      </c>
      <c r="N792" s="10">
        <f t="shared" si="76"/>
        <v>17118.150000000001</v>
      </c>
      <c r="O792" s="10">
        <v>597.5</v>
      </c>
      <c r="P792" s="10">
        <f t="shared" si="77"/>
        <v>4353</v>
      </c>
      <c r="Q792" s="12">
        <v>45770</v>
      </c>
    </row>
    <row r="793" spans="1:17" x14ac:dyDescent="0.25">
      <c r="A793" s="4">
        <v>533</v>
      </c>
      <c r="B793" s="4" t="s">
        <v>16</v>
      </c>
      <c r="C793" s="4" t="s">
        <v>21</v>
      </c>
      <c r="D793" s="4" t="s">
        <v>26</v>
      </c>
      <c r="E793" s="4" t="s">
        <v>27</v>
      </c>
      <c r="F793" s="9">
        <v>17</v>
      </c>
      <c r="G793" s="10">
        <v>666</v>
      </c>
      <c r="H793" s="11">
        <v>0.1</v>
      </c>
      <c r="I793" s="10">
        <f t="shared" si="72"/>
        <v>11322</v>
      </c>
      <c r="J793" s="10">
        <f t="shared" si="73"/>
        <v>1132.2</v>
      </c>
      <c r="K793" s="10">
        <f t="shared" si="74"/>
        <v>10189.799999999999</v>
      </c>
      <c r="L793" s="11">
        <v>0.05</v>
      </c>
      <c r="M793" s="10">
        <f t="shared" si="75"/>
        <v>509.49</v>
      </c>
      <c r="N793" s="10">
        <f t="shared" si="76"/>
        <v>10699.289999999999</v>
      </c>
      <c r="O793" s="10">
        <v>343.73</v>
      </c>
      <c r="P793" s="10">
        <f t="shared" si="77"/>
        <v>4346.3899999999994</v>
      </c>
      <c r="Q793" s="12">
        <v>45938</v>
      </c>
    </row>
    <row r="794" spans="1:17" x14ac:dyDescent="0.25">
      <c r="A794" s="4">
        <v>153</v>
      </c>
      <c r="B794" s="4" t="s">
        <v>32</v>
      </c>
      <c r="C794" s="4" t="s">
        <v>24</v>
      </c>
      <c r="D794" s="4" t="s">
        <v>26</v>
      </c>
      <c r="E794" s="4" t="s">
        <v>22</v>
      </c>
      <c r="F794" s="9">
        <v>16</v>
      </c>
      <c r="G794" s="10">
        <v>1064</v>
      </c>
      <c r="H794" s="11">
        <v>0.05</v>
      </c>
      <c r="I794" s="10">
        <f t="shared" si="72"/>
        <v>17024</v>
      </c>
      <c r="J794" s="10">
        <f t="shared" si="73"/>
        <v>851.2</v>
      </c>
      <c r="K794" s="10">
        <f t="shared" si="74"/>
        <v>16172.8</v>
      </c>
      <c r="L794" s="11">
        <v>0.05</v>
      </c>
      <c r="M794" s="10">
        <f t="shared" si="75"/>
        <v>808.64</v>
      </c>
      <c r="N794" s="10">
        <f t="shared" si="76"/>
        <v>16981.439999999999</v>
      </c>
      <c r="O794" s="10">
        <v>739.18</v>
      </c>
      <c r="P794" s="10">
        <f t="shared" si="77"/>
        <v>4345.92</v>
      </c>
      <c r="Q794" s="12">
        <v>45818</v>
      </c>
    </row>
    <row r="795" spans="1:17" x14ac:dyDescent="0.25">
      <c r="A795" s="4">
        <v>3996</v>
      </c>
      <c r="B795" s="4" t="s">
        <v>34</v>
      </c>
      <c r="C795" s="4" t="s">
        <v>24</v>
      </c>
      <c r="D795" s="4" t="s">
        <v>33</v>
      </c>
      <c r="E795" s="4" t="s">
        <v>37</v>
      </c>
      <c r="F795" s="9">
        <v>21</v>
      </c>
      <c r="G795" s="10">
        <v>640</v>
      </c>
      <c r="H795" s="11">
        <v>0</v>
      </c>
      <c r="I795" s="10">
        <f t="shared" si="72"/>
        <v>13440</v>
      </c>
      <c r="J795" s="10">
        <f t="shared" si="73"/>
        <v>0</v>
      </c>
      <c r="K795" s="10">
        <f t="shared" si="74"/>
        <v>13440</v>
      </c>
      <c r="L795" s="11">
        <v>0.05</v>
      </c>
      <c r="M795" s="10">
        <f t="shared" si="75"/>
        <v>672</v>
      </c>
      <c r="N795" s="10">
        <f t="shared" si="76"/>
        <v>14112</v>
      </c>
      <c r="O795" s="10">
        <v>433.36</v>
      </c>
      <c r="P795" s="10">
        <f t="shared" si="77"/>
        <v>4339.4400000000005</v>
      </c>
      <c r="Q795" s="12">
        <v>45905</v>
      </c>
    </row>
    <row r="796" spans="1:17" x14ac:dyDescent="0.25">
      <c r="A796" s="4">
        <v>1098</v>
      </c>
      <c r="B796" s="4" t="s">
        <v>31</v>
      </c>
      <c r="C796" s="4" t="s">
        <v>21</v>
      </c>
      <c r="D796" s="4" t="s">
        <v>28</v>
      </c>
      <c r="E796" s="4" t="s">
        <v>27</v>
      </c>
      <c r="F796" s="9">
        <v>24</v>
      </c>
      <c r="G796" s="10">
        <v>675</v>
      </c>
      <c r="H796" s="11">
        <v>0.15</v>
      </c>
      <c r="I796" s="10">
        <f t="shared" si="72"/>
        <v>16200</v>
      </c>
      <c r="J796" s="10">
        <f t="shared" si="73"/>
        <v>2430</v>
      </c>
      <c r="K796" s="10">
        <f t="shared" si="74"/>
        <v>13770</v>
      </c>
      <c r="L796" s="11">
        <v>0.05</v>
      </c>
      <c r="M796" s="10">
        <f t="shared" si="75"/>
        <v>688.5</v>
      </c>
      <c r="N796" s="10">
        <f t="shared" si="76"/>
        <v>14458.5</v>
      </c>
      <c r="O796" s="10">
        <v>392.98</v>
      </c>
      <c r="P796" s="10">
        <f t="shared" si="77"/>
        <v>4338.4799999999996</v>
      </c>
      <c r="Q796" s="12">
        <v>45951</v>
      </c>
    </row>
    <row r="797" spans="1:17" x14ac:dyDescent="0.25">
      <c r="A797" s="4">
        <v>1716</v>
      </c>
      <c r="B797" s="4" t="s">
        <v>32</v>
      </c>
      <c r="C797" s="4" t="s">
        <v>21</v>
      </c>
      <c r="D797" s="4" t="s">
        <v>33</v>
      </c>
      <c r="E797" s="4" t="s">
        <v>36</v>
      </c>
      <c r="F797" s="9">
        <v>19</v>
      </c>
      <c r="G797" s="10">
        <v>614</v>
      </c>
      <c r="H797" s="11">
        <v>0.05</v>
      </c>
      <c r="I797" s="10">
        <f t="shared" si="72"/>
        <v>11666</v>
      </c>
      <c r="J797" s="10">
        <f t="shared" si="73"/>
        <v>583.30000000000007</v>
      </c>
      <c r="K797" s="10">
        <f t="shared" si="74"/>
        <v>11082.7</v>
      </c>
      <c r="L797" s="11">
        <v>0.05</v>
      </c>
      <c r="M797" s="10">
        <f t="shared" si="75"/>
        <v>554.1350000000001</v>
      </c>
      <c r="N797" s="10">
        <f t="shared" si="76"/>
        <v>11636.835000000001</v>
      </c>
      <c r="O797" s="10">
        <v>355.54</v>
      </c>
      <c r="P797" s="10">
        <f t="shared" si="77"/>
        <v>4327.4400000000005</v>
      </c>
      <c r="Q797" s="12">
        <v>45928</v>
      </c>
    </row>
    <row r="798" spans="1:17" x14ac:dyDescent="0.25">
      <c r="A798" s="4">
        <v>2739</v>
      </c>
      <c r="B798" s="4" t="s">
        <v>20</v>
      </c>
      <c r="C798" s="4" t="s">
        <v>17</v>
      </c>
      <c r="D798" s="4" t="s">
        <v>26</v>
      </c>
      <c r="E798" s="4" t="s">
        <v>29</v>
      </c>
      <c r="F798" s="9">
        <v>12</v>
      </c>
      <c r="G798" s="10">
        <v>1040</v>
      </c>
      <c r="H798" s="11">
        <v>0</v>
      </c>
      <c r="I798" s="10">
        <f t="shared" si="72"/>
        <v>12480</v>
      </c>
      <c r="J798" s="10">
        <f t="shared" si="73"/>
        <v>0</v>
      </c>
      <c r="K798" s="10">
        <f t="shared" si="74"/>
        <v>12480</v>
      </c>
      <c r="L798" s="11">
        <v>0.05</v>
      </c>
      <c r="M798" s="10">
        <f t="shared" si="75"/>
        <v>624</v>
      </c>
      <c r="N798" s="10">
        <f t="shared" si="76"/>
        <v>13104</v>
      </c>
      <c r="O798" s="10">
        <v>679.72</v>
      </c>
      <c r="P798" s="10">
        <f t="shared" si="77"/>
        <v>4323.3599999999997</v>
      </c>
      <c r="Q798" s="12">
        <v>45901</v>
      </c>
    </row>
    <row r="799" spans="1:17" x14ac:dyDescent="0.25">
      <c r="A799" s="4">
        <v>1137</v>
      </c>
      <c r="B799" s="4" t="s">
        <v>23</v>
      </c>
      <c r="C799" s="4" t="s">
        <v>17</v>
      </c>
      <c r="D799" s="4" t="s">
        <v>18</v>
      </c>
      <c r="E799" s="4" t="s">
        <v>30</v>
      </c>
      <c r="F799" s="9">
        <v>20</v>
      </c>
      <c r="G799" s="10">
        <v>1192</v>
      </c>
      <c r="H799" s="11">
        <v>0.1</v>
      </c>
      <c r="I799" s="10">
        <f t="shared" si="72"/>
        <v>23840</v>
      </c>
      <c r="J799" s="10">
        <f t="shared" si="73"/>
        <v>2384</v>
      </c>
      <c r="K799" s="10">
        <f t="shared" si="74"/>
        <v>21456</v>
      </c>
      <c r="L799" s="11">
        <v>0.05</v>
      </c>
      <c r="M799" s="10">
        <f t="shared" si="75"/>
        <v>1072.8</v>
      </c>
      <c r="N799" s="10">
        <f t="shared" si="76"/>
        <v>22528.799999999999</v>
      </c>
      <c r="O799" s="10">
        <v>856.64</v>
      </c>
      <c r="P799" s="10">
        <f t="shared" si="77"/>
        <v>4323.2000000000007</v>
      </c>
      <c r="Q799" s="12">
        <v>45923</v>
      </c>
    </row>
    <row r="800" spans="1:17" x14ac:dyDescent="0.25">
      <c r="A800" s="4">
        <v>1499</v>
      </c>
      <c r="B800" s="4" t="s">
        <v>35</v>
      </c>
      <c r="C800" s="4" t="s">
        <v>21</v>
      </c>
      <c r="D800" s="4" t="s">
        <v>26</v>
      </c>
      <c r="E800" s="4" t="s">
        <v>37</v>
      </c>
      <c r="F800" s="9">
        <v>15</v>
      </c>
      <c r="G800" s="10">
        <v>1021</v>
      </c>
      <c r="H800" s="11">
        <v>0.15</v>
      </c>
      <c r="I800" s="10">
        <f t="shared" si="72"/>
        <v>15315</v>
      </c>
      <c r="J800" s="10">
        <f t="shared" si="73"/>
        <v>2297.25</v>
      </c>
      <c r="K800" s="10">
        <f t="shared" si="74"/>
        <v>13017.75</v>
      </c>
      <c r="L800" s="11">
        <v>0.05</v>
      </c>
      <c r="M800" s="10">
        <f t="shared" si="75"/>
        <v>650.88750000000005</v>
      </c>
      <c r="N800" s="10">
        <f t="shared" si="76"/>
        <v>13668.637500000001</v>
      </c>
      <c r="O800" s="10">
        <v>580.26</v>
      </c>
      <c r="P800" s="10">
        <f t="shared" si="77"/>
        <v>4313.8500000000004</v>
      </c>
      <c r="Q800" s="12">
        <v>45704</v>
      </c>
    </row>
    <row r="801" spans="1:17" x14ac:dyDescent="0.25">
      <c r="A801" s="4">
        <v>4513</v>
      </c>
      <c r="B801" s="4" t="s">
        <v>35</v>
      </c>
      <c r="C801" s="4" t="s">
        <v>21</v>
      </c>
      <c r="D801" s="4" t="s">
        <v>28</v>
      </c>
      <c r="E801" s="4" t="s">
        <v>25</v>
      </c>
      <c r="F801" s="9">
        <v>17</v>
      </c>
      <c r="G801" s="10">
        <v>732</v>
      </c>
      <c r="H801" s="11">
        <v>0.15</v>
      </c>
      <c r="I801" s="10">
        <f t="shared" si="72"/>
        <v>12444</v>
      </c>
      <c r="J801" s="10">
        <f t="shared" si="73"/>
        <v>1866.6</v>
      </c>
      <c r="K801" s="10">
        <f t="shared" si="74"/>
        <v>10577.4</v>
      </c>
      <c r="L801" s="11">
        <v>0.05</v>
      </c>
      <c r="M801" s="10">
        <f t="shared" si="75"/>
        <v>528.87</v>
      </c>
      <c r="N801" s="10">
        <f t="shared" si="76"/>
        <v>11106.27</v>
      </c>
      <c r="O801" s="10">
        <v>368.53</v>
      </c>
      <c r="P801" s="10">
        <f t="shared" si="77"/>
        <v>4312.3900000000003</v>
      </c>
      <c r="Q801" s="12">
        <v>45675</v>
      </c>
    </row>
    <row r="802" spans="1:17" x14ac:dyDescent="0.25">
      <c r="A802" s="4">
        <v>500</v>
      </c>
      <c r="B802" s="4" t="s">
        <v>20</v>
      </c>
      <c r="C802" s="4" t="s">
        <v>17</v>
      </c>
      <c r="D802" s="4" t="s">
        <v>18</v>
      </c>
      <c r="E802" s="4" t="s">
        <v>29</v>
      </c>
      <c r="F802" s="9">
        <v>12</v>
      </c>
      <c r="G802" s="10">
        <v>967</v>
      </c>
      <c r="H802" s="11">
        <v>0</v>
      </c>
      <c r="I802" s="10">
        <f t="shared" si="72"/>
        <v>11604</v>
      </c>
      <c r="J802" s="10">
        <f t="shared" si="73"/>
        <v>0</v>
      </c>
      <c r="K802" s="10">
        <f t="shared" si="74"/>
        <v>11604</v>
      </c>
      <c r="L802" s="11">
        <v>0.05</v>
      </c>
      <c r="M802" s="10">
        <f t="shared" si="75"/>
        <v>580.20000000000005</v>
      </c>
      <c r="N802" s="10">
        <f t="shared" si="76"/>
        <v>12184.2</v>
      </c>
      <c r="O802" s="10">
        <v>608.04999999999995</v>
      </c>
      <c r="P802" s="10">
        <f t="shared" si="77"/>
        <v>4307.4000000000005</v>
      </c>
      <c r="Q802" s="12">
        <v>45889</v>
      </c>
    </row>
    <row r="803" spans="1:17" x14ac:dyDescent="0.25">
      <c r="A803" s="4">
        <v>2503</v>
      </c>
      <c r="B803" s="4" t="s">
        <v>32</v>
      </c>
      <c r="C803" s="4" t="s">
        <v>17</v>
      </c>
      <c r="D803" s="4" t="s">
        <v>28</v>
      </c>
      <c r="E803" s="4" t="s">
        <v>30</v>
      </c>
      <c r="F803" s="9">
        <v>17</v>
      </c>
      <c r="G803" s="10">
        <v>595</v>
      </c>
      <c r="H803" s="11">
        <v>0.05</v>
      </c>
      <c r="I803" s="10">
        <f t="shared" si="72"/>
        <v>10115</v>
      </c>
      <c r="J803" s="10">
        <f t="shared" si="73"/>
        <v>505.75</v>
      </c>
      <c r="K803" s="10">
        <f t="shared" si="74"/>
        <v>9609.25</v>
      </c>
      <c r="L803" s="11">
        <v>0.05</v>
      </c>
      <c r="M803" s="10">
        <f t="shared" si="75"/>
        <v>480.46250000000003</v>
      </c>
      <c r="N803" s="10">
        <f t="shared" si="76"/>
        <v>10089.7125</v>
      </c>
      <c r="O803" s="10">
        <v>312.13</v>
      </c>
      <c r="P803" s="10">
        <f t="shared" si="77"/>
        <v>4303.04</v>
      </c>
      <c r="Q803" s="12">
        <v>45988</v>
      </c>
    </row>
    <row r="804" spans="1:17" x14ac:dyDescent="0.25">
      <c r="A804" s="4">
        <v>2960</v>
      </c>
      <c r="B804" s="4" t="s">
        <v>16</v>
      </c>
      <c r="C804" s="4" t="s">
        <v>17</v>
      </c>
      <c r="D804" s="4" t="s">
        <v>33</v>
      </c>
      <c r="E804" s="4" t="s">
        <v>29</v>
      </c>
      <c r="F804" s="9">
        <v>21</v>
      </c>
      <c r="G804" s="10">
        <v>585</v>
      </c>
      <c r="H804" s="11">
        <v>0.1</v>
      </c>
      <c r="I804" s="10">
        <f t="shared" si="72"/>
        <v>12285</v>
      </c>
      <c r="J804" s="10">
        <f t="shared" si="73"/>
        <v>1228.5</v>
      </c>
      <c r="K804" s="10">
        <f t="shared" si="74"/>
        <v>11056.5</v>
      </c>
      <c r="L804" s="11">
        <v>0.05</v>
      </c>
      <c r="M804" s="10">
        <f t="shared" si="75"/>
        <v>552.82500000000005</v>
      </c>
      <c r="N804" s="10">
        <f t="shared" si="76"/>
        <v>11609.325000000001</v>
      </c>
      <c r="O804" s="10">
        <v>321.62</v>
      </c>
      <c r="P804" s="10">
        <f t="shared" si="77"/>
        <v>4302.4799999999996</v>
      </c>
      <c r="Q804" s="12">
        <v>45999</v>
      </c>
    </row>
    <row r="805" spans="1:17" x14ac:dyDescent="0.25">
      <c r="A805" s="4">
        <v>2225</v>
      </c>
      <c r="B805" s="4" t="s">
        <v>32</v>
      </c>
      <c r="C805" s="4" t="s">
        <v>17</v>
      </c>
      <c r="D805" s="4" t="s">
        <v>26</v>
      </c>
      <c r="E805" s="4" t="s">
        <v>30</v>
      </c>
      <c r="F805" s="9">
        <v>16</v>
      </c>
      <c r="G805" s="10">
        <v>743</v>
      </c>
      <c r="H805" s="11">
        <v>0.1</v>
      </c>
      <c r="I805" s="10">
        <f t="shared" si="72"/>
        <v>11888</v>
      </c>
      <c r="J805" s="10">
        <f t="shared" si="73"/>
        <v>1188.8</v>
      </c>
      <c r="K805" s="10">
        <f t="shared" si="74"/>
        <v>10699.2</v>
      </c>
      <c r="L805" s="11">
        <v>0.05</v>
      </c>
      <c r="M805" s="10">
        <f t="shared" si="75"/>
        <v>534.96</v>
      </c>
      <c r="N805" s="10">
        <f t="shared" si="76"/>
        <v>11234.16</v>
      </c>
      <c r="O805" s="10">
        <v>399.87</v>
      </c>
      <c r="P805" s="10">
        <f t="shared" si="77"/>
        <v>4301.2800000000007</v>
      </c>
      <c r="Q805" s="12">
        <v>45794</v>
      </c>
    </row>
    <row r="806" spans="1:17" x14ac:dyDescent="0.25">
      <c r="A806" s="4">
        <v>1554</v>
      </c>
      <c r="B806" s="4" t="s">
        <v>23</v>
      </c>
      <c r="C806" s="4" t="s">
        <v>17</v>
      </c>
      <c r="D806" s="4" t="s">
        <v>28</v>
      </c>
      <c r="E806" s="4" t="s">
        <v>37</v>
      </c>
      <c r="F806" s="9">
        <v>12</v>
      </c>
      <c r="G806" s="10">
        <v>860</v>
      </c>
      <c r="H806" s="11">
        <v>0</v>
      </c>
      <c r="I806" s="10">
        <f t="shared" si="72"/>
        <v>10320</v>
      </c>
      <c r="J806" s="10">
        <f t="shared" si="73"/>
        <v>0</v>
      </c>
      <c r="K806" s="10">
        <f t="shared" si="74"/>
        <v>10320</v>
      </c>
      <c r="L806" s="11">
        <v>0.05</v>
      </c>
      <c r="M806" s="10">
        <f t="shared" si="75"/>
        <v>516</v>
      </c>
      <c r="N806" s="10">
        <f t="shared" si="76"/>
        <v>10836</v>
      </c>
      <c r="O806" s="10">
        <v>501.72</v>
      </c>
      <c r="P806" s="10">
        <f t="shared" si="77"/>
        <v>4299.3599999999997</v>
      </c>
      <c r="Q806" s="12">
        <v>45714</v>
      </c>
    </row>
    <row r="807" spans="1:17" x14ac:dyDescent="0.25">
      <c r="A807" s="4">
        <v>217</v>
      </c>
      <c r="B807" s="4" t="s">
        <v>35</v>
      </c>
      <c r="C807" s="4" t="s">
        <v>21</v>
      </c>
      <c r="D807" s="4" t="s">
        <v>28</v>
      </c>
      <c r="E807" s="4" t="s">
        <v>36</v>
      </c>
      <c r="F807" s="9">
        <v>22</v>
      </c>
      <c r="G807" s="10">
        <v>680</v>
      </c>
      <c r="H807" s="11">
        <v>0.1</v>
      </c>
      <c r="I807" s="10">
        <f t="shared" si="72"/>
        <v>14960</v>
      </c>
      <c r="J807" s="10">
        <f t="shared" si="73"/>
        <v>1496</v>
      </c>
      <c r="K807" s="10">
        <f t="shared" si="74"/>
        <v>13464</v>
      </c>
      <c r="L807" s="11">
        <v>0.05</v>
      </c>
      <c r="M807" s="10">
        <f t="shared" si="75"/>
        <v>673.2</v>
      </c>
      <c r="N807" s="10">
        <f t="shared" si="76"/>
        <v>14137.2</v>
      </c>
      <c r="O807" s="10">
        <v>416.73</v>
      </c>
      <c r="P807" s="10">
        <f t="shared" si="77"/>
        <v>4295.9399999999987</v>
      </c>
      <c r="Q807" s="12">
        <v>45993</v>
      </c>
    </row>
    <row r="808" spans="1:17" x14ac:dyDescent="0.25">
      <c r="A808" s="4">
        <v>2829</v>
      </c>
      <c r="B808" s="4" t="s">
        <v>20</v>
      </c>
      <c r="C808" s="4" t="s">
        <v>17</v>
      </c>
      <c r="D808" s="4" t="s">
        <v>18</v>
      </c>
      <c r="E808" s="4" t="s">
        <v>19</v>
      </c>
      <c r="F808" s="9">
        <v>10</v>
      </c>
      <c r="G808" s="10">
        <v>1121</v>
      </c>
      <c r="H808" s="11">
        <v>0.05</v>
      </c>
      <c r="I808" s="10">
        <f t="shared" si="72"/>
        <v>11210</v>
      </c>
      <c r="J808" s="10">
        <f t="shared" si="73"/>
        <v>560.5</v>
      </c>
      <c r="K808" s="10">
        <f t="shared" si="74"/>
        <v>10649.5</v>
      </c>
      <c r="L808" s="11">
        <v>0.05</v>
      </c>
      <c r="M808" s="10">
        <f t="shared" si="75"/>
        <v>532.47500000000002</v>
      </c>
      <c r="N808" s="10">
        <f t="shared" si="76"/>
        <v>11181.975</v>
      </c>
      <c r="O808" s="10">
        <v>635.57000000000005</v>
      </c>
      <c r="P808" s="10">
        <f t="shared" si="77"/>
        <v>4293.7999999999993</v>
      </c>
      <c r="Q808" s="12">
        <v>45668</v>
      </c>
    </row>
    <row r="809" spans="1:17" x14ac:dyDescent="0.25">
      <c r="A809" s="4">
        <v>1102</v>
      </c>
      <c r="B809" s="4" t="s">
        <v>16</v>
      </c>
      <c r="C809" s="4" t="s">
        <v>21</v>
      </c>
      <c r="D809" s="4" t="s">
        <v>18</v>
      </c>
      <c r="E809" s="4" t="s">
        <v>37</v>
      </c>
      <c r="F809" s="9">
        <v>18</v>
      </c>
      <c r="G809" s="10">
        <v>634</v>
      </c>
      <c r="H809" s="11">
        <v>0.05</v>
      </c>
      <c r="I809" s="10">
        <f t="shared" si="72"/>
        <v>11412</v>
      </c>
      <c r="J809" s="10">
        <f t="shared" si="73"/>
        <v>570.6</v>
      </c>
      <c r="K809" s="10">
        <f t="shared" si="74"/>
        <v>10841.4</v>
      </c>
      <c r="L809" s="11">
        <v>0.05</v>
      </c>
      <c r="M809" s="10">
        <f t="shared" si="75"/>
        <v>542.07000000000005</v>
      </c>
      <c r="N809" s="10">
        <f t="shared" si="76"/>
        <v>11383.47</v>
      </c>
      <c r="O809" s="10">
        <v>363.84</v>
      </c>
      <c r="P809" s="10">
        <f t="shared" si="77"/>
        <v>4292.28</v>
      </c>
      <c r="Q809" s="12">
        <v>45836</v>
      </c>
    </row>
    <row r="810" spans="1:17" x14ac:dyDescent="0.25">
      <c r="A810" s="4">
        <v>2700</v>
      </c>
      <c r="B810" s="4" t="s">
        <v>20</v>
      </c>
      <c r="C810" s="4" t="s">
        <v>17</v>
      </c>
      <c r="D810" s="4" t="s">
        <v>18</v>
      </c>
      <c r="E810" s="4" t="s">
        <v>25</v>
      </c>
      <c r="F810" s="9">
        <v>12</v>
      </c>
      <c r="G810" s="10">
        <v>948</v>
      </c>
      <c r="H810" s="11">
        <v>0.05</v>
      </c>
      <c r="I810" s="10">
        <f t="shared" si="72"/>
        <v>11376</v>
      </c>
      <c r="J810" s="10">
        <f t="shared" si="73"/>
        <v>568.80000000000007</v>
      </c>
      <c r="K810" s="10">
        <f t="shared" si="74"/>
        <v>10807.2</v>
      </c>
      <c r="L810" s="11">
        <v>0.05</v>
      </c>
      <c r="M810" s="10">
        <f t="shared" si="75"/>
        <v>540.36</v>
      </c>
      <c r="N810" s="10">
        <f t="shared" si="76"/>
        <v>11347.560000000001</v>
      </c>
      <c r="O810" s="10">
        <v>543.03</v>
      </c>
      <c r="P810" s="10">
        <f t="shared" si="77"/>
        <v>4290.8400000000011</v>
      </c>
      <c r="Q810" s="12">
        <v>45857</v>
      </c>
    </row>
    <row r="811" spans="1:17" x14ac:dyDescent="0.25">
      <c r="A811" s="4">
        <v>2976</v>
      </c>
      <c r="B811" s="4" t="s">
        <v>35</v>
      </c>
      <c r="C811" s="4" t="s">
        <v>21</v>
      </c>
      <c r="D811" s="4" t="s">
        <v>28</v>
      </c>
      <c r="E811" s="4" t="s">
        <v>30</v>
      </c>
      <c r="F811" s="9">
        <v>20</v>
      </c>
      <c r="G811" s="10">
        <v>679</v>
      </c>
      <c r="H811" s="11">
        <v>0</v>
      </c>
      <c r="I811" s="10">
        <f t="shared" si="72"/>
        <v>13580</v>
      </c>
      <c r="J811" s="10">
        <f t="shared" si="73"/>
        <v>0</v>
      </c>
      <c r="K811" s="10">
        <f t="shared" si="74"/>
        <v>13580</v>
      </c>
      <c r="L811" s="11">
        <v>0.05</v>
      </c>
      <c r="M811" s="10">
        <f t="shared" si="75"/>
        <v>679</v>
      </c>
      <c r="N811" s="10">
        <f t="shared" si="76"/>
        <v>14259</v>
      </c>
      <c r="O811" s="10">
        <v>464.47</v>
      </c>
      <c r="P811" s="10">
        <f t="shared" si="77"/>
        <v>4290.5999999999985</v>
      </c>
      <c r="Q811" s="12">
        <v>45935</v>
      </c>
    </row>
    <row r="812" spans="1:17" x14ac:dyDescent="0.25">
      <c r="A812" s="4">
        <v>4966</v>
      </c>
      <c r="B812" s="4" t="s">
        <v>32</v>
      </c>
      <c r="C812" s="4" t="s">
        <v>24</v>
      </c>
      <c r="D812" s="4" t="s">
        <v>26</v>
      </c>
      <c r="E812" s="4" t="s">
        <v>29</v>
      </c>
      <c r="F812" s="9">
        <v>18</v>
      </c>
      <c r="G812" s="10">
        <v>801</v>
      </c>
      <c r="H812" s="11">
        <v>0.1</v>
      </c>
      <c r="I812" s="10">
        <f t="shared" si="72"/>
        <v>14418</v>
      </c>
      <c r="J812" s="10">
        <f t="shared" si="73"/>
        <v>1441.8000000000002</v>
      </c>
      <c r="K812" s="10">
        <f t="shared" si="74"/>
        <v>12976.2</v>
      </c>
      <c r="L812" s="11">
        <v>0.05</v>
      </c>
      <c r="M812" s="10">
        <f t="shared" si="75"/>
        <v>648.81000000000006</v>
      </c>
      <c r="N812" s="10">
        <f t="shared" si="76"/>
        <v>13625.01</v>
      </c>
      <c r="O812" s="10">
        <v>482.59</v>
      </c>
      <c r="P812" s="10">
        <f t="shared" si="77"/>
        <v>4289.5800000000017</v>
      </c>
      <c r="Q812" s="12">
        <v>45872</v>
      </c>
    </row>
    <row r="813" spans="1:17" x14ac:dyDescent="0.25">
      <c r="A813" s="4">
        <v>4824</v>
      </c>
      <c r="B813" s="4" t="s">
        <v>38</v>
      </c>
      <c r="C813" s="4" t="s">
        <v>24</v>
      </c>
      <c r="D813" s="4" t="s">
        <v>28</v>
      </c>
      <c r="E813" s="4" t="s">
        <v>27</v>
      </c>
      <c r="F813" s="9">
        <v>15</v>
      </c>
      <c r="G813" s="10">
        <v>994</v>
      </c>
      <c r="H813" s="11">
        <v>0.1</v>
      </c>
      <c r="I813" s="10">
        <f t="shared" si="72"/>
        <v>14910</v>
      </c>
      <c r="J813" s="10">
        <f t="shared" si="73"/>
        <v>1491</v>
      </c>
      <c r="K813" s="10">
        <f t="shared" si="74"/>
        <v>13419</v>
      </c>
      <c r="L813" s="11">
        <v>0.05</v>
      </c>
      <c r="M813" s="10">
        <f t="shared" si="75"/>
        <v>670.95</v>
      </c>
      <c r="N813" s="10">
        <f t="shared" si="76"/>
        <v>14089.95</v>
      </c>
      <c r="O813" s="10">
        <v>608.84</v>
      </c>
      <c r="P813" s="10">
        <f t="shared" si="77"/>
        <v>4286.3999999999996</v>
      </c>
      <c r="Q813" s="12">
        <v>45738</v>
      </c>
    </row>
    <row r="814" spans="1:17" x14ac:dyDescent="0.25">
      <c r="A814" s="4">
        <v>100</v>
      </c>
      <c r="B814" s="4" t="s">
        <v>38</v>
      </c>
      <c r="C814" s="4" t="s">
        <v>21</v>
      </c>
      <c r="D814" s="4" t="s">
        <v>26</v>
      </c>
      <c r="E814" s="4" t="s">
        <v>30</v>
      </c>
      <c r="F814" s="9">
        <v>15</v>
      </c>
      <c r="G814" s="10">
        <v>900</v>
      </c>
      <c r="H814" s="11">
        <v>0.15</v>
      </c>
      <c r="I814" s="10">
        <f t="shared" si="72"/>
        <v>13500</v>
      </c>
      <c r="J814" s="10">
        <f t="shared" si="73"/>
        <v>2025</v>
      </c>
      <c r="K814" s="10">
        <f t="shared" si="74"/>
        <v>11475</v>
      </c>
      <c r="L814" s="11">
        <v>0.05</v>
      </c>
      <c r="M814" s="10">
        <f t="shared" si="75"/>
        <v>573.75</v>
      </c>
      <c r="N814" s="10">
        <f t="shared" si="76"/>
        <v>12048.75</v>
      </c>
      <c r="O814" s="10">
        <v>479.36</v>
      </c>
      <c r="P814" s="10">
        <f t="shared" si="77"/>
        <v>4284.5999999999995</v>
      </c>
      <c r="Q814" s="12">
        <v>45925</v>
      </c>
    </row>
    <row r="815" spans="1:17" x14ac:dyDescent="0.25">
      <c r="A815" s="4">
        <v>72</v>
      </c>
      <c r="B815" s="4" t="s">
        <v>35</v>
      </c>
      <c r="C815" s="4" t="s">
        <v>21</v>
      </c>
      <c r="D815" s="4" t="s">
        <v>26</v>
      </c>
      <c r="E815" s="4" t="s">
        <v>25</v>
      </c>
      <c r="F815" s="9">
        <v>12</v>
      </c>
      <c r="G815" s="10">
        <v>911</v>
      </c>
      <c r="H815" s="11">
        <v>0</v>
      </c>
      <c r="I815" s="10">
        <f t="shared" si="72"/>
        <v>10932</v>
      </c>
      <c r="J815" s="10">
        <f t="shared" si="73"/>
        <v>0</v>
      </c>
      <c r="K815" s="10">
        <f t="shared" si="74"/>
        <v>10932</v>
      </c>
      <c r="L815" s="11">
        <v>0.05</v>
      </c>
      <c r="M815" s="10">
        <f t="shared" si="75"/>
        <v>546.6</v>
      </c>
      <c r="N815" s="10">
        <f t="shared" si="76"/>
        <v>11478.6</v>
      </c>
      <c r="O815" s="10">
        <v>553.96</v>
      </c>
      <c r="P815" s="10">
        <f t="shared" si="77"/>
        <v>4284.4799999999996</v>
      </c>
      <c r="Q815" s="12">
        <v>45746</v>
      </c>
    </row>
    <row r="816" spans="1:17" x14ac:dyDescent="0.25">
      <c r="A816" s="4">
        <v>718</v>
      </c>
      <c r="B816" s="4" t="s">
        <v>34</v>
      </c>
      <c r="C816" s="4" t="s">
        <v>17</v>
      </c>
      <c r="D816" s="4" t="s">
        <v>33</v>
      </c>
      <c r="E816" s="4" t="s">
        <v>30</v>
      </c>
      <c r="F816" s="9">
        <v>20</v>
      </c>
      <c r="G816" s="10">
        <v>1039</v>
      </c>
      <c r="H816" s="11">
        <v>0.1</v>
      </c>
      <c r="I816" s="10">
        <f t="shared" si="72"/>
        <v>20780</v>
      </c>
      <c r="J816" s="10">
        <f t="shared" si="73"/>
        <v>2078</v>
      </c>
      <c r="K816" s="10">
        <f t="shared" si="74"/>
        <v>18702</v>
      </c>
      <c r="L816" s="11">
        <v>0.05</v>
      </c>
      <c r="M816" s="10">
        <f t="shared" si="75"/>
        <v>935.1</v>
      </c>
      <c r="N816" s="10">
        <f t="shared" si="76"/>
        <v>19637.099999999999</v>
      </c>
      <c r="O816" s="10">
        <v>720.96</v>
      </c>
      <c r="P816" s="10">
        <f t="shared" si="77"/>
        <v>4282.7999999999993</v>
      </c>
      <c r="Q816" s="12">
        <v>46005</v>
      </c>
    </row>
    <row r="817" spans="1:17" x14ac:dyDescent="0.25">
      <c r="A817" s="4">
        <v>2144</v>
      </c>
      <c r="B817" s="4" t="s">
        <v>16</v>
      </c>
      <c r="C817" s="4" t="s">
        <v>24</v>
      </c>
      <c r="D817" s="4" t="s">
        <v>28</v>
      </c>
      <c r="E817" s="4" t="s">
        <v>27</v>
      </c>
      <c r="F817" s="9">
        <v>13</v>
      </c>
      <c r="G817" s="10">
        <v>908</v>
      </c>
      <c r="H817" s="11">
        <v>0.05</v>
      </c>
      <c r="I817" s="10">
        <f t="shared" si="72"/>
        <v>11804</v>
      </c>
      <c r="J817" s="10">
        <f t="shared" si="73"/>
        <v>590.20000000000005</v>
      </c>
      <c r="K817" s="10">
        <f t="shared" si="74"/>
        <v>11213.8</v>
      </c>
      <c r="L817" s="11">
        <v>0.05</v>
      </c>
      <c r="M817" s="10">
        <f t="shared" si="75"/>
        <v>560.68999999999994</v>
      </c>
      <c r="N817" s="10">
        <f t="shared" si="76"/>
        <v>11774.49</v>
      </c>
      <c r="O817" s="10">
        <v>533.38</v>
      </c>
      <c r="P817" s="10">
        <f t="shared" si="77"/>
        <v>4279.8599999999997</v>
      </c>
      <c r="Q817" s="12">
        <v>45768</v>
      </c>
    </row>
    <row r="818" spans="1:17" x14ac:dyDescent="0.25">
      <c r="A818" s="4">
        <v>398</v>
      </c>
      <c r="B818" s="4" t="s">
        <v>34</v>
      </c>
      <c r="C818" s="4" t="s">
        <v>24</v>
      </c>
      <c r="D818" s="4" t="s">
        <v>18</v>
      </c>
      <c r="E818" s="4" t="s">
        <v>37</v>
      </c>
      <c r="F818" s="9">
        <v>19</v>
      </c>
      <c r="G818" s="10">
        <v>624</v>
      </c>
      <c r="H818" s="11">
        <v>0.1</v>
      </c>
      <c r="I818" s="10">
        <f t="shared" si="72"/>
        <v>11856</v>
      </c>
      <c r="J818" s="10">
        <f t="shared" si="73"/>
        <v>1185.6000000000001</v>
      </c>
      <c r="K818" s="10">
        <f t="shared" si="74"/>
        <v>10670.4</v>
      </c>
      <c r="L818" s="11">
        <v>0.05</v>
      </c>
      <c r="M818" s="10">
        <f t="shared" si="75"/>
        <v>533.52</v>
      </c>
      <c r="N818" s="10">
        <f t="shared" si="76"/>
        <v>11203.92</v>
      </c>
      <c r="O818" s="10">
        <v>336.38</v>
      </c>
      <c r="P818" s="10">
        <f t="shared" si="77"/>
        <v>4279.1799999999994</v>
      </c>
      <c r="Q818" s="12">
        <v>45960</v>
      </c>
    </row>
    <row r="819" spans="1:17" x14ac:dyDescent="0.25">
      <c r="A819" s="4">
        <v>1286</v>
      </c>
      <c r="B819" s="4" t="s">
        <v>34</v>
      </c>
      <c r="C819" s="4" t="s">
        <v>24</v>
      </c>
      <c r="D819" s="4" t="s">
        <v>33</v>
      </c>
      <c r="E819" s="4" t="s">
        <v>37</v>
      </c>
      <c r="F819" s="9">
        <v>24</v>
      </c>
      <c r="G819" s="10">
        <v>523</v>
      </c>
      <c r="H819" s="11">
        <v>0.15</v>
      </c>
      <c r="I819" s="10">
        <f t="shared" si="72"/>
        <v>12552</v>
      </c>
      <c r="J819" s="10">
        <f t="shared" si="73"/>
        <v>1882.8</v>
      </c>
      <c r="K819" s="10">
        <f t="shared" si="74"/>
        <v>10669.2</v>
      </c>
      <c r="L819" s="11">
        <v>0.05</v>
      </c>
      <c r="M819" s="10">
        <f t="shared" si="75"/>
        <v>533.46</v>
      </c>
      <c r="N819" s="10">
        <f t="shared" si="76"/>
        <v>11202.66</v>
      </c>
      <c r="O819" s="10">
        <v>266.27999999999997</v>
      </c>
      <c r="P819" s="10">
        <f t="shared" si="77"/>
        <v>4278.4800000000014</v>
      </c>
      <c r="Q819" s="12">
        <v>45715</v>
      </c>
    </row>
    <row r="820" spans="1:17" x14ac:dyDescent="0.25">
      <c r="A820" s="4">
        <v>241</v>
      </c>
      <c r="B820" s="4" t="s">
        <v>35</v>
      </c>
      <c r="C820" s="4" t="s">
        <v>24</v>
      </c>
      <c r="D820" s="4" t="s">
        <v>26</v>
      </c>
      <c r="E820" s="4" t="s">
        <v>22</v>
      </c>
      <c r="F820" s="9">
        <v>24</v>
      </c>
      <c r="G820" s="10">
        <v>791</v>
      </c>
      <c r="H820" s="11">
        <v>0.1</v>
      </c>
      <c r="I820" s="10">
        <f t="shared" si="72"/>
        <v>18984</v>
      </c>
      <c r="J820" s="10">
        <f t="shared" si="73"/>
        <v>1898.4</v>
      </c>
      <c r="K820" s="10">
        <f t="shared" si="74"/>
        <v>17085.599999999999</v>
      </c>
      <c r="L820" s="11">
        <v>0.05</v>
      </c>
      <c r="M820" s="10">
        <f t="shared" si="75"/>
        <v>854.28</v>
      </c>
      <c r="N820" s="10">
        <f t="shared" si="76"/>
        <v>17939.879999999997</v>
      </c>
      <c r="O820" s="10">
        <v>533.79</v>
      </c>
      <c r="P820" s="10">
        <f t="shared" si="77"/>
        <v>4274.6399999999994</v>
      </c>
      <c r="Q820" s="12">
        <v>45959</v>
      </c>
    </row>
    <row r="821" spans="1:17" x14ac:dyDescent="0.25">
      <c r="A821" s="4">
        <v>3770</v>
      </c>
      <c r="B821" s="4" t="s">
        <v>34</v>
      </c>
      <c r="C821" s="4" t="s">
        <v>17</v>
      </c>
      <c r="D821" s="4" t="s">
        <v>18</v>
      </c>
      <c r="E821" s="4" t="s">
        <v>36</v>
      </c>
      <c r="F821" s="9">
        <v>12</v>
      </c>
      <c r="G821" s="10">
        <v>861</v>
      </c>
      <c r="H821" s="11">
        <v>0</v>
      </c>
      <c r="I821" s="10">
        <f t="shared" si="72"/>
        <v>10332</v>
      </c>
      <c r="J821" s="10">
        <f t="shared" si="73"/>
        <v>0</v>
      </c>
      <c r="K821" s="10">
        <f t="shared" si="74"/>
        <v>10332</v>
      </c>
      <c r="L821" s="11">
        <v>0.05</v>
      </c>
      <c r="M821" s="10">
        <f t="shared" si="75"/>
        <v>516.6</v>
      </c>
      <c r="N821" s="10">
        <f t="shared" si="76"/>
        <v>10848.6</v>
      </c>
      <c r="O821" s="10">
        <v>504.9</v>
      </c>
      <c r="P821" s="10">
        <f t="shared" si="77"/>
        <v>4273.2000000000007</v>
      </c>
      <c r="Q821" s="12">
        <v>45884</v>
      </c>
    </row>
    <row r="822" spans="1:17" x14ac:dyDescent="0.25">
      <c r="A822" s="4">
        <v>2477</v>
      </c>
      <c r="B822" s="4" t="s">
        <v>35</v>
      </c>
      <c r="C822" s="4" t="s">
        <v>17</v>
      </c>
      <c r="D822" s="4" t="s">
        <v>26</v>
      </c>
      <c r="E822" s="4" t="s">
        <v>30</v>
      </c>
      <c r="F822" s="9">
        <v>12</v>
      </c>
      <c r="G822" s="10">
        <v>1149</v>
      </c>
      <c r="H822" s="11">
        <v>0.15</v>
      </c>
      <c r="I822" s="10">
        <f t="shared" si="72"/>
        <v>13788</v>
      </c>
      <c r="J822" s="10">
        <f t="shared" si="73"/>
        <v>2068.1999999999998</v>
      </c>
      <c r="K822" s="10">
        <f t="shared" si="74"/>
        <v>11719.8</v>
      </c>
      <c r="L822" s="11">
        <v>0.05</v>
      </c>
      <c r="M822" s="10">
        <f t="shared" si="75"/>
        <v>585.99</v>
      </c>
      <c r="N822" s="10">
        <f t="shared" si="76"/>
        <v>12305.789999999999</v>
      </c>
      <c r="O822" s="10">
        <v>620.59</v>
      </c>
      <c r="P822" s="10">
        <f t="shared" si="77"/>
        <v>4272.7199999999993</v>
      </c>
      <c r="Q822" s="12">
        <v>45838</v>
      </c>
    </row>
    <row r="823" spans="1:17" x14ac:dyDescent="0.25">
      <c r="A823" s="4">
        <v>1439</v>
      </c>
      <c r="B823" s="4" t="s">
        <v>35</v>
      </c>
      <c r="C823" s="4" t="s">
        <v>21</v>
      </c>
      <c r="D823" s="4" t="s">
        <v>33</v>
      </c>
      <c r="E823" s="4" t="s">
        <v>29</v>
      </c>
      <c r="F823" s="9">
        <v>25</v>
      </c>
      <c r="G823" s="10">
        <v>1022</v>
      </c>
      <c r="H823" s="11">
        <v>0.05</v>
      </c>
      <c r="I823" s="10">
        <f t="shared" si="72"/>
        <v>25550</v>
      </c>
      <c r="J823" s="10">
        <f t="shared" si="73"/>
        <v>1277.5</v>
      </c>
      <c r="K823" s="10">
        <f t="shared" si="74"/>
        <v>24272.5</v>
      </c>
      <c r="L823" s="11">
        <v>0.05</v>
      </c>
      <c r="M823" s="10">
        <f t="shared" si="75"/>
        <v>1213.625</v>
      </c>
      <c r="N823" s="10">
        <f t="shared" si="76"/>
        <v>25486.125</v>
      </c>
      <c r="O823" s="10">
        <v>800.27</v>
      </c>
      <c r="P823" s="10">
        <f t="shared" si="77"/>
        <v>4265.75</v>
      </c>
      <c r="Q823" s="12">
        <v>45830</v>
      </c>
    </row>
    <row r="824" spans="1:17" x14ac:dyDescent="0.25">
      <c r="A824" s="4">
        <v>910</v>
      </c>
      <c r="B824" s="4" t="s">
        <v>20</v>
      </c>
      <c r="C824" s="4" t="s">
        <v>21</v>
      </c>
      <c r="D824" s="4" t="s">
        <v>28</v>
      </c>
      <c r="E824" s="4" t="s">
        <v>29</v>
      </c>
      <c r="F824" s="9">
        <v>13</v>
      </c>
      <c r="G824" s="10">
        <v>956</v>
      </c>
      <c r="H824" s="11">
        <v>0.15</v>
      </c>
      <c r="I824" s="10">
        <f t="shared" si="72"/>
        <v>12428</v>
      </c>
      <c r="J824" s="10">
        <f t="shared" si="73"/>
        <v>1864.1999999999998</v>
      </c>
      <c r="K824" s="10">
        <f t="shared" si="74"/>
        <v>10563.8</v>
      </c>
      <c r="L824" s="11">
        <v>0.05</v>
      </c>
      <c r="M824" s="10">
        <f t="shared" si="75"/>
        <v>528.18999999999994</v>
      </c>
      <c r="N824" s="10">
        <f t="shared" si="76"/>
        <v>11091.99</v>
      </c>
      <c r="O824" s="10">
        <v>484.59</v>
      </c>
      <c r="P824" s="10">
        <f t="shared" si="77"/>
        <v>4264.1299999999992</v>
      </c>
      <c r="Q824" s="12">
        <v>45851</v>
      </c>
    </row>
    <row r="825" spans="1:17" x14ac:dyDescent="0.25">
      <c r="A825" s="4">
        <v>3156</v>
      </c>
      <c r="B825" s="4" t="s">
        <v>16</v>
      </c>
      <c r="C825" s="4" t="s">
        <v>17</v>
      </c>
      <c r="D825" s="4" t="s">
        <v>33</v>
      </c>
      <c r="E825" s="4" t="s">
        <v>30</v>
      </c>
      <c r="F825" s="9">
        <v>25</v>
      </c>
      <c r="G825" s="10">
        <v>902</v>
      </c>
      <c r="H825" s="11">
        <v>0.15</v>
      </c>
      <c r="I825" s="10">
        <f t="shared" si="72"/>
        <v>22550</v>
      </c>
      <c r="J825" s="10">
        <f t="shared" si="73"/>
        <v>3382.5</v>
      </c>
      <c r="K825" s="10">
        <f t="shared" si="74"/>
        <v>19167.5</v>
      </c>
      <c r="L825" s="11">
        <v>0.05</v>
      </c>
      <c r="M825" s="10">
        <f t="shared" si="75"/>
        <v>958.375</v>
      </c>
      <c r="N825" s="10">
        <f t="shared" si="76"/>
        <v>20125.875</v>
      </c>
      <c r="O825" s="10">
        <v>596.14</v>
      </c>
      <c r="P825" s="10">
        <f t="shared" si="77"/>
        <v>4264</v>
      </c>
      <c r="Q825" s="12">
        <v>45906</v>
      </c>
    </row>
    <row r="826" spans="1:17" x14ac:dyDescent="0.25">
      <c r="A826" s="4">
        <v>4687</v>
      </c>
      <c r="B826" s="4" t="s">
        <v>20</v>
      </c>
      <c r="C826" s="4" t="s">
        <v>21</v>
      </c>
      <c r="D826" s="4" t="s">
        <v>33</v>
      </c>
      <c r="E826" s="4" t="s">
        <v>25</v>
      </c>
      <c r="F826" s="9">
        <v>19</v>
      </c>
      <c r="G826" s="10">
        <v>1024</v>
      </c>
      <c r="H826" s="11">
        <v>0.1</v>
      </c>
      <c r="I826" s="10">
        <f t="shared" si="72"/>
        <v>19456</v>
      </c>
      <c r="J826" s="10">
        <f t="shared" si="73"/>
        <v>1945.6000000000001</v>
      </c>
      <c r="K826" s="10">
        <f t="shared" si="74"/>
        <v>17510.400000000001</v>
      </c>
      <c r="L826" s="11">
        <v>0.05</v>
      </c>
      <c r="M826" s="10">
        <f t="shared" si="75"/>
        <v>875.5200000000001</v>
      </c>
      <c r="N826" s="10">
        <f t="shared" si="76"/>
        <v>18385.920000000002</v>
      </c>
      <c r="O826" s="10">
        <v>697.21</v>
      </c>
      <c r="P826" s="10">
        <f t="shared" si="77"/>
        <v>4263.41</v>
      </c>
      <c r="Q826" s="12">
        <v>45798</v>
      </c>
    </row>
    <row r="827" spans="1:17" x14ac:dyDescent="0.25">
      <c r="A827" s="4">
        <v>1357</v>
      </c>
      <c r="B827" s="4" t="s">
        <v>35</v>
      </c>
      <c r="C827" s="4" t="s">
        <v>21</v>
      </c>
      <c r="D827" s="4" t="s">
        <v>33</v>
      </c>
      <c r="E827" s="4" t="s">
        <v>27</v>
      </c>
      <c r="F827" s="9">
        <v>18</v>
      </c>
      <c r="G827" s="10">
        <v>909</v>
      </c>
      <c r="H827" s="11">
        <v>0.15</v>
      </c>
      <c r="I827" s="10">
        <f t="shared" si="72"/>
        <v>16362</v>
      </c>
      <c r="J827" s="10">
        <f t="shared" si="73"/>
        <v>2454.2999999999997</v>
      </c>
      <c r="K827" s="10">
        <f t="shared" si="74"/>
        <v>13907.7</v>
      </c>
      <c r="L827" s="11">
        <v>0.05</v>
      </c>
      <c r="M827" s="10">
        <f t="shared" si="75"/>
        <v>695.3850000000001</v>
      </c>
      <c r="N827" s="10">
        <f t="shared" si="76"/>
        <v>14603.085000000001</v>
      </c>
      <c r="O827" s="10">
        <v>535.92999999999995</v>
      </c>
      <c r="P827" s="10">
        <f t="shared" si="77"/>
        <v>4260.9600000000009</v>
      </c>
      <c r="Q827" s="12">
        <v>45859</v>
      </c>
    </row>
    <row r="828" spans="1:17" x14ac:dyDescent="0.25">
      <c r="A828" s="4">
        <v>3643</v>
      </c>
      <c r="B828" s="4" t="s">
        <v>32</v>
      </c>
      <c r="C828" s="4" t="s">
        <v>17</v>
      </c>
      <c r="D828" s="4" t="s">
        <v>26</v>
      </c>
      <c r="E828" s="4" t="s">
        <v>19</v>
      </c>
      <c r="F828" s="9">
        <v>13</v>
      </c>
      <c r="G828" s="10">
        <v>916</v>
      </c>
      <c r="H828" s="11">
        <v>0.1</v>
      </c>
      <c r="I828" s="10">
        <f t="shared" si="72"/>
        <v>11908</v>
      </c>
      <c r="J828" s="10">
        <f t="shared" si="73"/>
        <v>1190.8</v>
      </c>
      <c r="K828" s="10">
        <f t="shared" si="74"/>
        <v>10717.2</v>
      </c>
      <c r="L828" s="11">
        <v>0.05</v>
      </c>
      <c r="M828" s="10">
        <f t="shared" si="75"/>
        <v>535.86</v>
      </c>
      <c r="N828" s="10">
        <f t="shared" si="76"/>
        <v>11253.060000000001</v>
      </c>
      <c r="O828" s="10">
        <v>496.65</v>
      </c>
      <c r="P828" s="10">
        <f t="shared" si="77"/>
        <v>4260.7500000000009</v>
      </c>
      <c r="Q828" s="12">
        <v>45697</v>
      </c>
    </row>
    <row r="829" spans="1:17" x14ac:dyDescent="0.25">
      <c r="A829" s="4">
        <v>3569</v>
      </c>
      <c r="B829" s="4" t="s">
        <v>38</v>
      </c>
      <c r="C829" s="4" t="s">
        <v>21</v>
      </c>
      <c r="D829" s="4" t="s">
        <v>26</v>
      </c>
      <c r="E829" s="4" t="s">
        <v>29</v>
      </c>
      <c r="F829" s="9">
        <v>22</v>
      </c>
      <c r="G829" s="10">
        <v>998</v>
      </c>
      <c r="H829" s="11">
        <v>0.1</v>
      </c>
      <c r="I829" s="10">
        <f t="shared" si="72"/>
        <v>21956</v>
      </c>
      <c r="J829" s="10">
        <f t="shared" si="73"/>
        <v>2195.6</v>
      </c>
      <c r="K829" s="10">
        <f t="shared" si="74"/>
        <v>19760.400000000001</v>
      </c>
      <c r="L829" s="11">
        <v>0.05</v>
      </c>
      <c r="M829" s="10">
        <f t="shared" si="75"/>
        <v>988.0200000000001</v>
      </c>
      <c r="N829" s="10">
        <f t="shared" si="76"/>
        <v>20748.420000000002</v>
      </c>
      <c r="O829" s="10">
        <v>704.55</v>
      </c>
      <c r="P829" s="10">
        <f t="shared" si="77"/>
        <v>4260.3000000000029</v>
      </c>
      <c r="Q829" s="12">
        <v>45685</v>
      </c>
    </row>
    <row r="830" spans="1:17" x14ac:dyDescent="0.25">
      <c r="A830" s="4">
        <v>1378</v>
      </c>
      <c r="B830" s="4" t="s">
        <v>20</v>
      </c>
      <c r="C830" s="4" t="s">
        <v>21</v>
      </c>
      <c r="D830" s="4" t="s">
        <v>33</v>
      </c>
      <c r="E830" s="4" t="s">
        <v>19</v>
      </c>
      <c r="F830" s="9">
        <v>22</v>
      </c>
      <c r="G830" s="10">
        <v>710</v>
      </c>
      <c r="H830" s="11">
        <v>0.15</v>
      </c>
      <c r="I830" s="10">
        <f t="shared" si="72"/>
        <v>15620</v>
      </c>
      <c r="J830" s="10">
        <f t="shared" si="73"/>
        <v>2343</v>
      </c>
      <c r="K830" s="10">
        <f t="shared" si="74"/>
        <v>13277</v>
      </c>
      <c r="L830" s="11">
        <v>0.05</v>
      </c>
      <c r="M830" s="10">
        <f t="shared" si="75"/>
        <v>663.85</v>
      </c>
      <c r="N830" s="10">
        <f t="shared" si="76"/>
        <v>13940.85</v>
      </c>
      <c r="O830" s="10">
        <v>409.86</v>
      </c>
      <c r="P830" s="10">
        <f t="shared" si="77"/>
        <v>4260.08</v>
      </c>
      <c r="Q830" s="12">
        <v>45914</v>
      </c>
    </row>
    <row r="831" spans="1:17" x14ac:dyDescent="0.25">
      <c r="A831" s="4">
        <v>3741</v>
      </c>
      <c r="B831" s="4" t="s">
        <v>16</v>
      </c>
      <c r="C831" s="4" t="s">
        <v>24</v>
      </c>
      <c r="D831" s="4" t="s">
        <v>18</v>
      </c>
      <c r="E831" s="4" t="s">
        <v>37</v>
      </c>
      <c r="F831" s="9">
        <v>25</v>
      </c>
      <c r="G831" s="10">
        <v>779</v>
      </c>
      <c r="H831" s="11">
        <v>0.1</v>
      </c>
      <c r="I831" s="10">
        <f t="shared" si="72"/>
        <v>19475</v>
      </c>
      <c r="J831" s="10">
        <f t="shared" si="73"/>
        <v>1947.5</v>
      </c>
      <c r="K831" s="10">
        <f t="shared" si="74"/>
        <v>17527.5</v>
      </c>
      <c r="L831" s="11">
        <v>0.05</v>
      </c>
      <c r="M831" s="10">
        <f t="shared" si="75"/>
        <v>876.375</v>
      </c>
      <c r="N831" s="10">
        <f t="shared" si="76"/>
        <v>18403.875</v>
      </c>
      <c r="O831" s="10">
        <v>530.75</v>
      </c>
      <c r="P831" s="10">
        <f t="shared" si="77"/>
        <v>4258.75</v>
      </c>
      <c r="Q831" s="12">
        <v>45922</v>
      </c>
    </row>
    <row r="832" spans="1:17" x14ac:dyDescent="0.25">
      <c r="A832" s="4">
        <v>2413</v>
      </c>
      <c r="B832" s="4" t="s">
        <v>23</v>
      </c>
      <c r="C832" s="4" t="s">
        <v>17</v>
      </c>
      <c r="D832" s="4" t="s">
        <v>33</v>
      </c>
      <c r="E832" s="4" t="s">
        <v>36</v>
      </c>
      <c r="F832" s="9">
        <v>22</v>
      </c>
      <c r="G832" s="10">
        <v>900</v>
      </c>
      <c r="H832" s="11">
        <v>0</v>
      </c>
      <c r="I832" s="10">
        <f t="shared" si="72"/>
        <v>19800</v>
      </c>
      <c r="J832" s="10">
        <f t="shared" si="73"/>
        <v>0</v>
      </c>
      <c r="K832" s="10">
        <f t="shared" si="74"/>
        <v>19800</v>
      </c>
      <c r="L832" s="11">
        <v>0.05</v>
      </c>
      <c r="M832" s="10">
        <f t="shared" si="75"/>
        <v>990</v>
      </c>
      <c r="N832" s="10">
        <f t="shared" si="76"/>
        <v>20790</v>
      </c>
      <c r="O832" s="10">
        <v>706.63</v>
      </c>
      <c r="P832" s="10">
        <f t="shared" si="77"/>
        <v>4254.1399999999994</v>
      </c>
      <c r="Q832" s="12">
        <v>45715</v>
      </c>
    </row>
    <row r="833" spans="1:17" x14ac:dyDescent="0.25">
      <c r="A833" s="4">
        <v>2193</v>
      </c>
      <c r="B833" s="4" t="s">
        <v>31</v>
      </c>
      <c r="C833" s="4" t="s">
        <v>24</v>
      </c>
      <c r="D833" s="4" t="s">
        <v>18</v>
      </c>
      <c r="E833" s="4" t="s">
        <v>19</v>
      </c>
      <c r="F833" s="9">
        <v>19</v>
      </c>
      <c r="G833" s="10">
        <v>1186</v>
      </c>
      <c r="H833" s="11">
        <v>0.1</v>
      </c>
      <c r="I833" s="10">
        <f t="shared" si="72"/>
        <v>22534</v>
      </c>
      <c r="J833" s="10">
        <f t="shared" si="73"/>
        <v>2253.4</v>
      </c>
      <c r="K833" s="10">
        <f t="shared" si="74"/>
        <v>20280.599999999999</v>
      </c>
      <c r="L833" s="11">
        <v>0.05</v>
      </c>
      <c r="M833" s="10">
        <f t="shared" si="75"/>
        <v>1014.03</v>
      </c>
      <c r="N833" s="10">
        <f t="shared" si="76"/>
        <v>21294.629999999997</v>
      </c>
      <c r="O833" s="10">
        <v>843.73</v>
      </c>
      <c r="P833" s="10">
        <f t="shared" si="77"/>
        <v>4249.7299999999977</v>
      </c>
      <c r="Q833" s="12">
        <v>46009</v>
      </c>
    </row>
    <row r="834" spans="1:17" x14ac:dyDescent="0.25">
      <c r="A834" s="4">
        <v>495</v>
      </c>
      <c r="B834" s="4" t="s">
        <v>16</v>
      </c>
      <c r="C834" s="4" t="s">
        <v>21</v>
      </c>
      <c r="D834" s="4" t="s">
        <v>28</v>
      </c>
      <c r="E834" s="4" t="s">
        <v>27</v>
      </c>
      <c r="F834" s="9">
        <v>22</v>
      </c>
      <c r="G834" s="10">
        <v>904</v>
      </c>
      <c r="H834" s="11">
        <v>0.15</v>
      </c>
      <c r="I834" s="10">
        <f t="shared" ref="I834:I897" si="78">F834*G834</f>
        <v>19888</v>
      </c>
      <c r="J834" s="10">
        <f t="shared" ref="J834:J897" si="79">I834*H834</f>
        <v>2983.2</v>
      </c>
      <c r="K834" s="10">
        <f t="shared" ref="K834:K897" si="80">I834-J834</f>
        <v>16904.8</v>
      </c>
      <c r="L834" s="11">
        <v>0.05</v>
      </c>
      <c r="M834" s="10">
        <f t="shared" ref="M834:M897" si="81">K834*L834</f>
        <v>845.24</v>
      </c>
      <c r="N834" s="10">
        <f t="shared" ref="N834:N897" si="82">K834+M834</f>
        <v>17750.04</v>
      </c>
      <c r="O834" s="10">
        <v>575.24</v>
      </c>
      <c r="P834" s="10">
        <f t="shared" ref="P834:P897" si="83">K834-(O834*F834)</f>
        <v>4249.5199999999986</v>
      </c>
      <c r="Q834" s="12">
        <v>45804</v>
      </c>
    </row>
    <row r="835" spans="1:17" x14ac:dyDescent="0.25">
      <c r="A835" s="4">
        <v>212</v>
      </c>
      <c r="B835" s="4" t="s">
        <v>16</v>
      </c>
      <c r="C835" s="4" t="s">
        <v>21</v>
      </c>
      <c r="D835" s="4" t="s">
        <v>33</v>
      </c>
      <c r="E835" s="4" t="s">
        <v>29</v>
      </c>
      <c r="F835" s="9">
        <v>12</v>
      </c>
      <c r="G835" s="10">
        <v>1099</v>
      </c>
      <c r="H835" s="11">
        <v>0.1</v>
      </c>
      <c r="I835" s="10">
        <f t="shared" si="78"/>
        <v>13188</v>
      </c>
      <c r="J835" s="10">
        <f t="shared" si="79"/>
        <v>1318.8000000000002</v>
      </c>
      <c r="K835" s="10">
        <f t="shared" si="80"/>
        <v>11869.2</v>
      </c>
      <c r="L835" s="11">
        <v>0.05</v>
      </c>
      <c r="M835" s="10">
        <f t="shared" si="81"/>
        <v>593.46</v>
      </c>
      <c r="N835" s="10">
        <f t="shared" si="82"/>
        <v>12462.66</v>
      </c>
      <c r="O835" s="10">
        <v>635.29999999999995</v>
      </c>
      <c r="P835" s="10">
        <f t="shared" si="83"/>
        <v>4245.6000000000013</v>
      </c>
      <c r="Q835" s="12">
        <v>45815</v>
      </c>
    </row>
    <row r="836" spans="1:17" x14ac:dyDescent="0.25">
      <c r="A836" s="4">
        <v>3366</v>
      </c>
      <c r="B836" s="4" t="s">
        <v>20</v>
      </c>
      <c r="C836" s="4" t="s">
        <v>24</v>
      </c>
      <c r="D836" s="4" t="s">
        <v>33</v>
      </c>
      <c r="E836" s="4" t="s">
        <v>22</v>
      </c>
      <c r="F836" s="9">
        <v>20</v>
      </c>
      <c r="G836" s="10">
        <v>1055</v>
      </c>
      <c r="H836" s="11">
        <v>0.15</v>
      </c>
      <c r="I836" s="10">
        <f t="shared" si="78"/>
        <v>21100</v>
      </c>
      <c r="J836" s="10">
        <f t="shared" si="79"/>
        <v>3165</v>
      </c>
      <c r="K836" s="10">
        <f t="shared" si="80"/>
        <v>17935</v>
      </c>
      <c r="L836" s="11">
        <v>0.05</v>
      </c>
      <c r="M836" s="10">
        <f t="shared" si="81"/>
        <v>896.75</v>
      </c>
      <c r="N836" s="10">
        <f t="shared" si="82"/>
        <v>18831.75</v>
      </c>
      <c r="O836" s="10">
        <v>684.53</v>
      </c>
      <c r="P836" s="10">
        <f t="shared" si="83"/>
        <v>4244.4000000000015</v>
      </c>
      <c r="Q836" s="12">
        <v>45688</v>
      </c>
    </row>
    <row r="837" spans="1:17" x14ac:dyDescent="0.25">
      <c r="A837" s="4">
        <v>3594</v>
      </c>
      <c r="B837" s="4" t="s">
        <v>32</v>
      </c>
      <c r="C837" s="4" t="s">
        <v>17</v>
      </c>
      <c r="D837" s="4" t="s">
        <v>28</v>
      </c>
      <c r="E837" s="4" t="s">
        <v>29</v>
      </c>
      <c r="F837" s="9">
        <v>14</v>
      </c>
      <c r="G837" s="10">
        <v>905</v>
      </c>
      <c r="H837" s="11">
        <v>0.15</v>
      </c>
      <c r="I837" s="10">
        <f t="shared" si="78"/>
        <v>12670</v>
      </c>
      <c r="J837" s="10">
        <f t="shared" si="79"/>
        <v>1900.5</v>
      </c>
      <c r="K837" s="10">
        <f t="shared" si="80"/>
        <v>10769.5</v>
      </c>
      <c r="L837" s="11">
        <v>0.05</v>
      </c>
      <c r="M837" s="10">
        <f t="shared" si="81"/>
        <v>538.47500000000002</v>
      </c>
      <c r="N837" s="10">
        <f t="shared" si="82"/>
        <v>11307.975</v>
      </c>
      <c r="O837" s="10">
        <v>466.24</v>
      </c>
      <c r="P837" s="10">
        <f t="shared" si="83"/>
        <v>4242.1399999999994</v>
      </c>
      <c r="Q837" s="12">
        <v>45696</v>
      </c>
    </row>
    <row r="838" spans="1:17" x14ac:dyDescent="0.25">
      <c r="A838" s="4">
        <v>116</v>
      </c>
      <c r="B838" s="4" t="s">
        <v>34</v>
      </c>
      <c r="C838" s="4" t="s">
        <v>17</v>
      </c>
      <c r="D838" s="4" t="s">
        <v>33</v>
      </c>
      <c r="E838" s="4" t="s">
        <v>37</v>
      </c>
      <c r="F838" s="9">
        <v>22</v>
      </c>
      <c r="G838" s="10">
        <v>894</v>
      </c>
      <c r="H838" s="11">
        <v>0.15</v>
      </c>
      <c r="I838" s="10">
        <f t="shared" si="78"/>
        <v>19668</v>
      </c>
      <c r="J838" s="10">
        <f t="shared" si="79"/>
        <v>2950.2</v>
      </c>
      <c r="K838" s="10">
        <f t="shared" si="80"/>
        <v>16717.8</v>
      </c>
      <c r="L838" s="11">
        <v>0.05</v>
      </c>
      <c r="M838" s="10">
        <f t="shared" si="81"/>
        <v>835.89</v>
      </c>
      <c r="N838" s="10">
        <f t="shared" si="82"/>
        <v>17553.689999999999</v>
      </c>
      <c r="O838" s="10">
        <v>567.22</v>
      </c>
      <c r="P838" s="10">
        <f t="shared" si="83"/>
        <v>4238.9599999999991</v>
      </c>
      <c r="Q838" s="12">
        <v>45716</v>
      </c>
    </row>
    <row r="839" spans="1:17" x14ac:dyDescent="0.25">
      <c r="A839" s="4">
        <v>249</v>
      </c>
      <c r="B839" s="4" t="s">
        <v>16</v>
      </c>
      <c r="C839" s="4" t="s">
        <v>17</v>
      </c>
      <c r="D839" s="4" t="s">
        <v>28</v>
      </c>
      <c r="E839" s="4" t="s">
        <v>27</v>
      </c>
      <c r="F839" s="9">
        <v>12</v>
      </c>
      <c r="G839" s="10">
        <v>1013</v>
      </c>
      <c r="H839" s="11">
        <v>0</v>
      </c>
      <c r="I839" s="10">
        <f t="shared" si="78"/>
        <v>12156</v>
      </c>
      <c r="J839" s="10">
        <f t="shared" si="79"/>
        <v>0</v>
      </c>
      <c r="K839" s="10">
        <f t="shared" si="80"/>
        <v>12156</v>
      </c>
      <c r="L839" s="11">
        <v>0.05</v>
      </c>
      <c r="M839" s="10">
        <f t="shared" si="81"/>
        <v>607.80000000000007</v>
      </c>
      <c r="N839" s="10">
        <f t="shared" si="82"/>
        <v>12763.8</v>
      </c>
      <c r="O839" s="10">
        <v>660.46</v>
      </c>
      <c r="P839" s="10">
        <f t="shared" si="83"/>
        <v>4230.4799999999996</v>
      </c>
      <c r="Q839" s="12">
        <v>45714</v>
      </c>
    </row>
    <row r="840" spans="1:17" x14ac:dyDescent="0.25">
      <c r="A840" s="4">
        <v>3927</v>
      </c>
      <c r="B840" s="4" t="s">
        <v>35</v>
      </c>
      <c r="C840" s="4" t="s">
        <v>24</v>
      </c>
      <c r="D840" s="4" t="s">
        <v>18</v>
      </c>
      <c r="E840" s="4" t="s">
        <v>37</v>
      </c>
      <c r="F840" s="9">
        <v>21</v>
      </c>
      <c r="G840" s="10">
        <v>850</v>
      </c>
      <c r="H840" s="11">
        <v>0.1</v>
      </c>
      <c r="I840" s="10">
        <f t="shared" si="78"/>
        <v>17850</v>
      </c>
      <c r="J840" s="10">
        <f t="shared" si="79"/>
        <v>1785</v>
      </c>
      <c r="K840" s="10">
        <f t="shared" si="80"/>
        <v>16065</v>
      </c>
      <c r="L840" s="11">
        <v>0.05</v>
      </c>
      <c r="M840" s="10">
        <f t="shared" si="81"/>
        <v>803.25</v>
      </c>
      <c r="N840" s="10">
        <f t="shared" si="82"/>
        <v>16868.25</v>
      </c>
      <c r="O840" s="10">
        <v>563.65</v>
      </c>
      <c r="P840" s="10">
        <f t="shared" si="83"/>
        <v>4228.3500000000004</v>
      </c>
      <c r="Q840" s="12">
        <v>45909</v>
      </c>
    </row>
    <row r="841" spans="1:17" x14ac:dyDescent="0.25">
      <c r="A841" s="4">
        <v>1494</v>
      </c>
      <c r="B841" s="4" t="s">
        <v>31</v>
      </c>
      <c r="C841" s="4" t="s">
        <v>24</v>
      </c>
      <c r="D841" s="4" t="s">
        <v>18</v>
      </c>
      <c r="E841" s="4" t="s">
        <v>19</v>
      </c>
      <c r="F841" s="9">
        <v>13</v>
      </c>
      <c r="G841" s="10">
        <v>1146</v>
      </c>
      <c r="H841" s="11">
        <v>0.1</v>
      </c>
      <c r="I841" s="10">
        <f t="shared" si="78"/>
        <v>14898</v>
      </c>
      <c r="J841" s="10">
        <f t="shared" si="79"/>
        <v>1489.8000000000002</v>
      </c>
      <c r="K841" s="10">
        <f t="shared" si="80"/>
        <v>13408.2</v>
      </c>
      <c r="L841" s="11">
        <v>0.05</v>
      </c>
      <c r="M841" s="10">
        <f t="shared" si="81"/>
        <v>670.41000000000008</v>
      </c>
      <c r="N841" s="10">
        <f t="shared" si="82"/>
        <v>14078.61</v>
      </c>
      <c r="O841" s="10">
        <v>706.2</v>
      </c>
      <c r="P841" s="10">
        <f t="shared" si="83"/>
        <v>4227.6000000000004</v>
      </c>
      <c r="Q841" s="12">
        <v>45875</v>
      </c>
    </row>
    <row r="842" spans="1:17" x14ac:dyDescent="0.25">
      <c r="A842" s="4">
        <v>1720</v>
      </c>
      <c r="B842" s="4" t="s">
        <v>32</v>
      </c>
      <c r="C842" s="4" t="s">
        <v>24</v>
      </c>
      <c r="D842" s="4" t="s">
        <v>18</v>
      </c>
      <c r="E842" s="4" t="s">
        <v>29</v>
      </c>
      <c r="F842" s="9">
        <v>18</v>
      </c>
      <c r="G842" s="10">
        <v>647</v>
      </c>
      <c r="H842" s="11">
        <v>0.05</v>
      </c>
      <c r="I842" s="10">
        <f t="shared" si="78"/>
        <v>11646</v>
      </c>
      <c r="J842" s="10">
        <f t="shared" si="79"/>
        <v>582.30000000000007</v>
      </c>
      <c r="K842" s="10">
        <f t="shared" si="80"/>
        <v>11063.7</v>
      </c>
      <c r="L842" s="11">
        <v>0.05</v>
      </c>
      <c r="M842" s="10">
        <f t="shared" si="81"/>
        <v>553.18500000000006</v>
      </c>
      <c r="N842" s="10">
        <f t="shared" si="82"/>
        <v>11616.885</v>
      </c>
      <c r="O842" s="10">
        <v>379.97</v>
      </c>
      <c r="P842" s="10">
        <f t="shared" si="83"/>
        <v>4224.24</v>
      </c>
      <c r="Q842" s="12">
        <v>45682</v>
      </c>
    </row>
    <row r="843" spans="1:17" x14ac:dyDescent="0.25">
      <c r="A843" s="4">
        <v>3676</v>
      </c>
      <c r="B843" s="4" t="s">
        <v>20</v>
      </c>
      <c r="C843" s="4" t="s">
        <v>21</v>
      </c>
      <c r="D843" s="4" t="s">
        <v>33</v>
      </c>
      <c r="E843" s="4" t="s">
        <v>37</v>
      </c>
      <c r="F843" s="9">
        <v>8</v>
      </c>
      <c r="G843" s="10">
        <v>1138</v>
      </c>
      <c r="H843" s="11">
        <v>0</v>
      </c>
      <c r="I843" s="10">
        <f t="shared" si="78"/>
        <v>9104</v>
      </c>
      <c r="J843" s="10">
        <f t="shared" si="79"/>
        <v>0</v>
      </c>
      <c r="K843" s="10">
        <f t="shared" si="80"/>
        <v>9104</v>
      </c>
      <c r="L843" s="11">
        <v>0.05</v>
      </c>
      <c r="M843" s="10">
        <f t="shared" si="81"/>
        <v>455.20000000000005</v>
      </c>
      <c r="N843" s="10">
        <f t="shared" si="82"/>
        <v>9559.2000000000007</v>
      </c>
      <c r="O843" s="10">
        <v>610.19000000000005</v>
      </c>
      <c r="P843" s="10">
        <f t="shared" si="83"/>
        <v>4222.4799999999996</v>
      </c>
      <c r="Q843" s="12">
        <v>45856</v>
      </c>
    </row>
    <row r="844" spans="1:17" x14ac:dyDescent="0.25">
      <c r="A844" s="4">
        <v>2967</v>
      </c>
      <c r="B844" s="4" t="s">
        <v>32</v>
      </c>
      <c r="C844" s="4" t="s">
        <v>21</v>
      </c>
      <c r="D844" s="4" t="s">
        <v>18</v>
      </c>
      <c r="E844" s="4" t="s">
        <v>27</v>
      </c>
      <c r="F844" s="9">
        <v>21</v>
      </c>
      <c r="G844" s="10">
        <v>497</v>
      </c>
      <c r="H844" s="11">
        <v>0.05</v>
      </c>
      <c r="I844" s="10">
        <f t="shared" si="78"/>
        <v>10437</v>
      </c>
      <c r="J844" s="10">
        <f t="shared" si="79"/>
        <v>521.85</v>
      </c>
      <c r="K844" s="10">
        <f t="shared" si="80"/>
        <v>9915.15</v>
      </c>
      <c r="L844" s="11">
        <v>0.05</v>
      </c>
      <c r="M844" s="10">
        <f t="shared" si="81"/>
        <v>495.75749999999999</v>
      </c>
      <c r="N844" s="10">
        <f t="shared" si="82"/>
        <v>10410.907499999999</v>
      </c>
      <c r="O844" s="10">
        <v>271.20999999999998</v>
      </c>
      <c r="P844" s="10">
        <f t="shared" si="83"/>
        <v>4219.74</v>
      </c>
      <c r="Q844" s="12">
        <v>45693</v>
      </c>
    </row>
    <row r="845" spans="1:17" x14ac:dyDescent="0.25">
      <c r="A845" s="4">
        <v>2962</v>
      </c>
      <c r="B845" s="4" t="s">
        <v>35</v>
      </c>
      <c r="C845" s="4" t="s">
        <v>17</v>
      </c>
      <c r="D845" s="4" t="s">
        <v>33</v>
      </c>
      <c r="E845" s="4" t="s">
        <v>29</v>
      </c>
      <c r="F845" s="9">
        <v>24</v>
      </c>
      <c r="G845" s="10">
        <v>355</v>
      </c>
      <c r="H845" s="11">
        <v>0</v>
      </c>
      <c r="I845" s="10">
        <f t="shared" si="78"/>
        <v>8520</v>
      </c>
      <c r="J845" s="10">
        <f t="shared" si="79"/>
        <v>0</v>
      </c>
      <c r="K845" s="10">
        <f t="shared" si="80"/>
        <v>8520</v>
      </c>
      <c r="L845" s="11">
        <v>0.05</v>
      </c>
      <c r="M845" s="10">
        <f t="shared" si="81"/>
        <v>426</v>
      </c>
      <c r="N845" s="10">
        <f t="shared" si="82"/>
        <v>8946</v>
      </c>
      <c r="O845" s="10">
        <v>179.19</v>
      </c>
      <c r="P845" s="10">
        <f t="shared" si="83"/>
        <v>4219.4400000000005</v>
      </c>
      <c r="Q845" s="12">
        <v>45674</v>
      </c>
    </row>
    <row r="846" spans="1:17" x14ac:dyDescent="0.25">
      <c r="A846" s="4">
        <v>2656</v>
      </c>
      <c r="B846" s="4" t="s">
        <v>31</v>
      </c>
      <c r="C846" s="4" t="s">
        <v>24</v>
      </c>
      <c r="D846" s="4" t="s">
        <v>33</v>
      </c>
      <c r="E846" s="4" t="s">
        <v>29</v>
      </c>
      <c r="F846" s="9">
        <v>13</v>
      </c>
      <c r="G846" s="10">
        <v>667</v>
      </c>
      <c r="H846" s="11">
        <v>0</v>
      </c>
      <c r="I846" s="10">
        <f t="shared" si="78"/>
        <v>8671</v>
      </c>
      <c r="J846" s="10">
        <f t="shared" si="79"/>
        <v>0</v>
      </c>
      <c r="K846" s="10">
        <f t="shared" si="80"/>
        <v>8671</v>
      </c>
      <c r="L846" s="11">
        <v>0.05</v>
      </c>
      <c r="M846" s="10">
        <f t="shared" si="81"/>
        <v>433.55</v>
      </c>
      <c r="N846" s="10">
        <f t="shared" si="82"/>
        <v>9104.5499999999993</v>
      </c>
      <c r="O846" s="10">
        <v>342.57</v>
      </c>
      <c r="P846" s="10">
        <f t="shared" si="83"/>
        <v>4217.59</v>
      </c>
      <c r="Q846" s="12">
        <v>45983</v>
      </c>
    </row>
    <row r="847" spans="1:17" x14ac:dyDescent="0.25">
      <c r="A847" s="4">
        <v>811</v>
      </c>
      <c r="B847" s="4" t="s">
        <v>31</v>
      </c>
      <c r="C847" s="4" t="s">
        <v>21</v>
      </c>
      <c r="D847" s="4" t="s">
        <v>28</v>
      </c>
      <c r="E847" s="4" t="s">
        <v>19</v>
      </c>
      <c r="F847" s="9">
        <v>21</v>
      </c>
      <c r="G847" s="10">
        <v>851</v>
      </c>
      <c r="H847" s="11">
        <v>0.1</v>
      </c>
      <c r="I847" s="10">
        <f t="shared" si="78"/>
        <v>17871</v>
      </c>
      <c r="J847" s="10">
        <f t="shared" si="79"/>
        <v>1787.1000000000001</v>
      </c>
      <c r="K847" s="10">
        <f t="shared" si="80"/>
        <v>16083.9</v>
      </c>
      <c r="L847" s="11">
        <v>0.05</v>
      </c>
      <c r="M847" s="10">
        <f t="shared" si="81"/>
        <v>804.19500000000005</v>
      </c>
      <c r="N847" s="10">
        <f t="shared" si="82"/>
        <v>16888.095000000001</v>
      </c>
      <c r="O847" s="10">
        <v>565.24</v>
      </c>
      <c r="P847" s="10">
        <f t="shared" si="83"/>
        <v>4213.8599999999988</v>
      </c>
      <c r="Q847" s="12">
        <v>45750</v>
      </c>
    </row>
    <row r="848" spans="1:17" x14ac:dyDescent="0.25">
      <c r="A848" s="4">
        <v>3477</v>
      </c>
      <c r="B848" s="4" t="s">
        <v>32</v>
      </c>
      <c r="C848" s="4" t="s">
        <v>17</v>
      </c>
      <c r="D848" s="4" t="s">
        <v>26</v>
      </c>
      <c r="E848" s="4" t="s">
        <v>29</v>
      </c>
      <c r="F848" s="9">
        <v>18</v>
      </c>
      <c r="G848" s="10">
        <v>1107</v>
      </c>
      <c r="H848" s="11">
        <v>0.1</v>
      </c>
      <c r="I848" s="10">
        <f t="shared" si="78"/>
        <v>19926</v>
      </c>
      <c r="J848" s="10">
        <f t="shared" si="79"/>
        <v>1992.6000000000001</v>
      </c>
      <c r="K848" s="10">
        <f t="shared" si="80"/>
        <v>17933.400000000001</v>
      </c>
      <c r="L848" s="11">
        <v>0.05</v>
      </c>
      <c r="M848" s="10">
        <f t="shared" si="81"/>
        <v>896.67000000000007</v>
      </c>
      <c r="N848" s="10">
        <f t="shared" si="82"/>
        <v>18830.07</v>
      </c>
      <c r="O848" s="10">
        <v>762.28</v>
      </c>
      <c r="P848" s="10">
        <f t="shared" si="83"/>
        <v>4212.3600000000024</v>
      </c>
      <c r="Q848" s="12">
        <v>45980</v>
      </c>
    </row>
    <row r="849" spans="1:17" x14ac:dyDescent="0.25">
      <c r="A849" s="4">
        <v>851</v>
      </c>
      <c r="B849" s="4" t="s">
        <v>31</v>
      </c>
      <c r="C849" s="4" t="s">
        <v>21</v>
      </c>
      <c r="D849" s="4" t="s">
        <v>28</v>
      </c>
      <c r="E849" s="4" t="s">
        <v>29</v>
      </c>
      <c r="F849" s="9">
        <v>16</v>
      </c>
      <c r="G849" s="10">
        <v>742</v>
      </c>
      <c r="H849" s="11">
        <v>0.1</v>
      </c>
      <c r="I849" s="10">
        <f t="shared" si="78"/>
        <v>11872</v>
      </c>
      <c r="J849" s="10">
        <f t="shared" si="79"/>
        <v>1187.2</v>
      </c>
      <c r="K849" s="10">
        <f t="shared" si="80"/>
        <v>10684.8</v>
      </c>
      <c r="L849" s="11">
        <v>0.05</v>
      </c>
      <c r="M849" s="10">
        <f t="shared" si="81"/>
        <v>534.24</v>
      </c>
      <c r="N849" s="10">
        <f t="shared" si="82"/>
        <v>11219.039999999999</v>
      </c>
      <c r="O849" s="10">
        <v>404.57</v>
      </c>
      <c r="P849" s="10">
        <f t="shared" si="83"/>
        <v>4211.6799999999994</v>
      </c>
      <c r="Q849" s="12">
        <v>45823</v>
      </c>
    </row>
    <row r="850" spans="1:17" x14ac:dyDescent="0.25">
      <c r="A850" s="4">
        <v>3435</v>
      </c>
      <c r="B850" s="4" t="s">
        <v>23</v>
      </c>
      <c r="C850" s="4" t="s">
        <v>17</v>
      </c>
      <c r="D850" s="4" t="s">
        <v>33</v>
      </c>
      <c r="E850" s="4" t="s">
        <v>27</v>
      </c>
      <c r="F850" s="9">
        <v>10</v>
      </c>
      <c r="G850" s="10">
        <v>968</v>
      </c>
      <c r="H850" s="11">
        <v>0</v>
      </c>
      <c r="I850" s="10">
        <f t="shared" si="78"/>
        <v>9680</v>
      </c>
      <c r="J850" s="10">
        <f t="shared" si="79"/>
        <v>0</v>
      </c>
      <c r="K850" s="10">
        <f t="shared" si="80"/>
        <v>9680</v>
      </c>
      <c r="L850" s="11">
        <v>0.05</v>
      </c>
      <c r="M850" s="10">
        <f t="shared" si="81"/>
        <v>484</v>
      </c>
      <c r="N850" s="10">
        <f t="shared" si="82"/>
        <v>10164</v>
      </c>
      <c r="O850" s="10">
        <v>547.16999999999996</v>
      </c>
      <c r="P850" s="10">
        <f t="shared" si="83"/>
        <v>4208.3</v>
      </c>
      <c r="Q850" s="12">
        <v>45773</v>
      </c>
    </row>
    <row r="851" spans="1:17" x14ac:dyDescent="0.25">
      <c r="A851" s="4">
        <v>4873</v>
      </c>
      <c r="B851" s="4" t="s">
        <v>38</v>
      </c>
      <c r="C851" s="4" t="s">
        <v>21</v>
      </c>
      <c r="D851" s="4" t="s">
        <v>28</v>
      </c>
      <c r="E851" s="4" t="s">
        <v>30</v>
      </c>
      <c r="F851" s="9">
        <v>23</v>
      </c>
      <c r="G851" s="10">
        <v>852</v>
      </c>
      <c r="H851" s="11">
        <v>0.05</v>
      </c>
      <c r="I851" s="10">
        <f t="shared" si="78"/>
        <v>19596</v>
      </c>
      <c r="J851" s="10">
        <f t="shared" si="79"/>
        <v>979.80000000000007</v>
      </c>
      <c r="K851" s="10">
        <f t="shared" si="80"/>
        <v>18616.2</v>
      </c>
      <c r="L851" s="11">
        <v>0.05</v>
      </c>
      <c r="M851" s="10">
        <f t="shared" si="81"/>
        <v>930.81000000000006</v>
      </c>
      <c r="N851" s="10">
        <f t="shared" si="82"/>
        <v>19547.010000000002</v>
      </c>
      <c r="O851" s="10">
        <v>626.46</v>
      </c>
      <c r="P851" s="10">
        <f t="shared" si="83"/>
        <v>4207.619999999999</v>
      </c>
      <c r="Q851" s="12">
        <v>45838</v>
      </c>
    </row>
    <row r="852" spans="1:17" x14ac:dyDescent="0.25">
      <c r="A852" s="4">
        <v>1810</v>
      </c>
      <c r="B852" s="4" t="s">
        <v>38</v>
      </c>
      <c r="C852" s="4" t="s">
        <v>24</v>
      </c>
      <c r="D852" s="4" t="s">
        <v>28</v>
      </c>
      <c r="E852" s="4" t="s">
        <v>29</v>
      </c>
      <c r="F852" s="9">
        <v>20</v>
      </c>
      <c r="G852" s="10">
        <v>751</v>
      </c>
      <c r="H852" s="11">
        <v>0</v>
      </c>
      <c r="I852" s="10">
        <f t="shared" si="78"/>
        <v>15020</v>
      </c>
      <c r="J852" s="10">
        <f t="shared" si="79"/>
        <v>0</v>
      </c>
      <c r="K852" s="10">
        <f t="shared" si="80"/>
        <v>15020</v>
      </c>
      <c r="L852" s="11">
        <v>0.05</v>
      </c>
      <c r="M852" s="10">
        <f t="shared" si="81"/>
        <v>751</v>
      </c>
      <c r="N852" s="10">
        <f t="shared" si="82"/>
        <v>15771</v>
      </c>
      <c r="O852" s="10">
        <v>540.77</v>
      </c>
      <c r="P852" s="10">
        <f t="shared" si="83"/>
        <v>4204.6000000000004</v>
      </c>
      <c r="Q852" s="12">
        <v>45966</v>
      </c>
    </row>
    <row r="853" spans="1:17" x14ac:dyDescent="0.25">
      <c r="A853" s="4">
        <v>188</v>
      </c>
      <c r="B853" s="4" t="s">
        <v>34</v>
      </c>
      <c r="C853" s="4" t="s">
        <v>21</v>
      </c>
      <c r="D853" s="4" t="s">
        <v>28</v>
      </c>
      <c r="E853" s="4" t="s">
        <v>30</v>
      </c>
      <c r="F853" s="9">
        <v>9</v>
      </c>
      <c r="G853" s="10">
        <v>993</v>
      </c>
      <c r="H853" s="11">
        <v>0</v>
      </c>
      <c r="I853" s="10">
        <f t="shared" si="78"/>
        <v>8937</v>
      </c>
      <c r="J853" s="10">
        <f t="shared" si="79"/>
        <v>0</v>
      </c>
      <c r="K853" s="10">
        <f t="shared" si="80"/>
        <v>8937</v>
      </c>
      <c r="L853" s="11">
        <v>0.05</v>
      </c>
      <c r="M853" s="10">
        <f t="shared" si="81"/>
        <v>446.85</v>
      </c>
      <c r="N853" s="10">
        <f t="shared" si="82"/>
        <v>9383.85</v>
      </c>
      <c r="O853" s="10">
        <v>525.83000000000004</v>
      </c>
      <c r="P853" s="10">
        <f t="shared" si="83"/>
        <v>4204.53</v>
      </c>
      <c r="Q853" s="12">
        <v>45950</v>
      </c>
    </row>
    <row r="854" spans="1:17" x14ac:dyDescent="0.25">
      <c r="A854" s="4">
        <v>3847</v>
      </c>
      <c r="B854" s="4" t="s">
        <v>34</v>
      </c>
      <c r="C854" s="4" t="s">
        <v>17</v>
      </c>
      <c r="D854" s="4" t="s">
        <v>18</v>
      </c>
      <c r="E854" s="4" t="s">
        <v>29</v>
      </c>
      <c r="F854" s="9">
        <v>21</v>
      </c>
      <c r="G854" s="10">
        <v>647</v>
      </c>
      <c r="H854" s="11">
        <v>0</v>
      </c>
      <c r="I854" s="10">
        <f t="shared" si="78"/>
        <v>13587</v>
      </c>
      <c r="J854" s="10">
        <f t="shared" si="79"/>
        <v>0</v>
      </c>
      <c r="K854" s="10">
        <f t="shared" si="80"/>
        <v>13587</v>
      </c>
      <c r="L854" s="11">
        <v>0.05</v>
      </c>
      <c r="M854" s="10">
        <f t="shared" si="81"/>
        <v>679.35</v>
      </c>
      <c r="N854" s="10">
        <f t="shared" si="82"/>
        <v>14266.35</v>
      </c>
      <c r="O854" s="10">
        <v>446.86</v>
      </c>
      <c r="P854" s="10">
        <f t="shared" si="83"/>
        <v>4202.9400000000005</v>
      </c>
      <c r="Q854" s="12">
        <v>45822</v>
      </c>
    </row>
    <row r="855" spans="1:17" x14ac:dyDescent="0.25">
      <c r="A855" s="4">
        <v>4849</v>
      </c>
      <c r="B855" s="4" t="s">
        <v>23</v>
      </c>
      <c r="C855" s="4" t="s">
        <v>24</v>
      </c>
      <c r="D855" s="4" t="s">
        <v>18</v>
      </c>
      <c r="E855" s="4" t="s">
        <v>19</v>
      </c>
      <c r="F855" s="9">
        <v>19</v>
      </c>
      <c r="G855" s="10">
        <v>782</v>
      </c>
      <c r="H855" s="11">
        <v>0</v>
      </c>
      <c r="I855" s="10">
        <f t="shared" si="78"/>
        <v>14858</v>
      </c>
      <c r="J855" s="10">
        <f t="shared" si="79"/>
        <v>0</v>
      </c>
      <c r="K855" s="10">
        <f t="shared" si="80"/>
        <v>14858</v>
      </c>
      <c r="L855" s="11">
        <v>0.05</v>
      </c>
      <c r="M855" s="10">
        <f t="shared" si="81"/>
        <v>742.90000000000009</v>
      </c>
      <c r="N855" s="10">
        <f t="shared" si="82"/>
        <v>15600.9</v>
      </c>
      <c r="O855" s="10">
        <v>560.88</v>
      </c>
      <c r="P855" s="10">
        <f t="shared" si="83"/>
        <v>4201.2800000000007</v>
      </c>
      <c r="Q855" s="12">
        <v>45721</v>
      </c>
    </row>
    <row r="856" spans="1:17" x14ac:dyDescent="0.25">
      <c r="A856" s="4">
        <v>1366</v>
      </c>
      <c r="B856" s="4" t="s">
        <v>38</v>
      </c>
      <c r="C856" s="4" t="s">
        <v>24</v>
      </c>
      <c r="D856" s="4" t="s">
        <v>33</v>
      </c>
      <c r="E856" s="4" t="s">
        <v>25</v>
      </c>
      <c r="F856" s="9">
        <v>17</v>
      </c>
      <c r="G856" s="10">
        <v>831</v>
      </c>
      <c r="H856" s="11">
        <v>0.05</v>
      </c>
      <c r="I856" s="10">
        <f t="shared" si="78"/>
        <v>14127</v>
      </c>
      <c r="J856" s="10">
        <f t="shared" si="79"/>
        <v>706.35</v>
      </c>
      <c r="K856" s="10">
        <f t="shared" si="80"/>
        <v>13420.65</v>
      </c>
      <c r="L856" s="11">
        <v>0.05</v>
      </c>
      <c r="M856" s="10">
        <f t="shared" si="81"/>
        <v>671.03250000000003</v>
      </c>
      <c r="N856" s="10">
        <f t="shared" si="82"/>
        <v>14091.682499999999</v>
      </c>
      <c r="O856" s="10">
        <v>542.46</v>
      </c>
      <c r="P856" s="10">
        <f t="shared" si="83"/>
        <v>4198.83</v>
      </c>
      <c r="Q856" s="12">
        <v>45787</v>
      </c>
    </row>
    <row r="857" spans="1:17" x14ac:dyDescent="0.25">
      <c r="A857" s="4">
        <v>3593</v>
      </c>
      <c r="B857" s="4" t="s">
        <v>34</v>
      </c>
      <c r="C857" s="4" t="s">
        <v>21</v>
      </c>
      <c r="D857" s="4" t="s">
        <v>33</v>
      </c>
      <c r="E857" s="4" t="s">
        <v>19</v>
      </c>
      <c r="F857" s="9">
        <v>11</v>
      </c>
      <c r="G857" s="10">
        <v>1096</v>
      </c>
      <c r="H857" s="11">
        <v>0</v>
      </c>
      <c r="I857" s="10">
        <f t="shared" si="78"/>
        <v>12056</v>
      </c>
      <c r="J857" s="10">
        <f t="shared" si="79"/>
        <v>0</v>
      </c>
      <c r="K857" s="10">
        <f t="shared" si="80"/>
        <v>12056</v>
      </c>
      <c r="L857" s="11">
        <v>0.05</v>
      </c>
      <c r="M857" s="10">
        <f t="shared" si="81"/>
        <v>602.80000000000007</v>
      </c>
      <c r="N857" s="10">
        <f t="shared" si="82"/>
        <v>12658.8</v>
      </c>
      <c r="O857" s="10">
        <v>714.36</v>
      </c>
      <c r="P857" s="10">
        <f t="shared" si="83"/>
        <v>4198.04</v>
      </c>
      <c r="Q857" s="12">
        <v>45687</v>
      </c>
    </row>
    <row r="858" spans="1:17" x14ac:dyDescent="0.25">
      <c r="A858" s="4">
        <v>1242</v>
      </c>
      <c r="B858" s="4" t="s">
        <v>23</v>
      </c>
      <c r="C858" s="4" t="s">
        <v>21</v>
      </c>
      <c r="D858" s="4" t="s">
        <v>18</v>
      </c>
      <c r="E858" s="4" t="s">
        <v>22</v>
      </c>
      <c r="F858" s="9">
        <v>10</v>
      </c>
      <c r="G858" s="10">
        <v>998</v>
      </c>
      <c r="H858" s="11">
        <v>0</v>
      </c>
      <c r="I858" s="10">
        <f t="shared" si="78"/>
        <v>9980</v>
      </c>
      <c r="J858" s="10">
        <f t="shared" si="79"/>
        <v>0</v>
      </c>
      <c r="K858" s="10">
        <f t="shared" si="80"/>
        <v>9980</v>
      </c>
      <c r="L858" s="11">
        <v>0.05</v>
      </c>
      <c r="M858" s="10">
        <f t="shared" si="81"/>
        <v>499</v>
      </c>
      <c r="N858" s="10">
        <f t="shared" si="82"/>
        <v>10479</v>
      </c>
      <c r="O858" s="10">
        <v>579.07000000000005</v>
      </c>
      <c r="P858" s="10">
        <f t="shared" si="83"/>
        <v>4189.2999999999993</v>
      </c>
      <c r="Q858" s="12">
        <v>45939</v>
      </c>
    </row>
    <row r="859" spans="1:17" x14ac:dyDescent="0.25">
      <c r="A859" s="4">
        <v>4084</v>
      </c>
      <c r="B859" s="4" t="s">
        <v>23</v>
      </c>
      <c r="C859" s="4" t="s">
        <v>24</v>
      </c>
      <c r="D859" s="4" t="s">
        <v>28</v>
      </c>
      <c r="E859" s="4" t="s">
        <v>30</v>
      </c>
      <c r="F859" s="9">
        <v>20</v>
      </c>
      <c r="G859" s="10">
        <v>1195</v>
      </c>
      <c r="H859" s="11">
        <v>0.15</v>
      </c>
      <c r="I859" s="10">
        <f t="shared" si="78"/>
        <v>23900</v>
      </c>
      <c r="J859" s="10">
        <f t="shared" si="79"/>
        <v>3585</v>
      </c>
      <c r="K859" s="10">
        <f t="shared" si="80"/>
        <v>20315</v>
      </c>
      <c r="L859" s="11">
        <v>0.05</v>
      </c>
      <c r="M859" s="10">
        <f t="shared" si="81"/>
        <v>1015.75</v>
      </c>
      <c r="N859" s="10">
        <f t="shared" si="82"/>
        <v>21330.75</v>
      </c>
      <c r="O859" s="10">
        <v>806.29</v>
      </c>
      <c r="P859" s="10">
        <f t="shared" si="83"/>
        <v>4189.2000000000007</v>
      </c>
      <c r="Q859" s="12">
        <v>45798</v>
      </c>
    </row>
    <row r="860" spans="1:17" x14ac:dyDescent="0.25">
      <c r="A860" s="4">
        <v>2366</v>
      </c>
      <c r="B860" s="4" t="s">
        <v>23</v>
      </c>
      <c r="C860" s="4" t="s">
        <v>17</v>
      </c>
      <c r="D860" s="4" t="s">
        <v>28</v>
      </c>
      <c r="E860" s="4" t="s">
        <v>27</v>
      </c>
      <c r="F860" s="9">
        <v>14</v>
      </c>
      <c r="G860" s="10">
        <v>617</v>
      </c>
      <c r="H860" s="11">
        <v>0</v>
      </c>
      <c r="I860" s="10">
        <f t="shared" si="78"/>
        <v>8638</v>
      </c>
      <c r="J860" s="10">
        <f t="shared" si="79"/>
        <v>0</v>
      </c>
      <c r="K860" s="10">
        <f t="shared" si="80"/>
        <v>8638</v>
      </c>
      <c r="L860" s="11">
        <v>0.05</v>
      </c>
      <c r="M860" s="10">
        <f t="shared" si="81"/>
        <v>431.90000000000003</v>
      </c>
      <c r="N860" s="10">
        <f t="shared" si="82"/>
        <v>9069.9</v>
      </c>
      <c r="O860" s="10">
        <v>318.42</v>
      </c>
      <c r="P860" s="10">
        <f t="shared" si="83"/>
        <v>4180.12</v>
      </c>
      <c r="Q860" s="12">
        <v>45675</v>
      </c>
    </row>
    <row r="861" spans="1:17" x14ac:dyDescent="0.25">
      <c r="A861" s="4">
        <v>433</v>
      </c>
      <c r="B861" s="4" t="s">
        <v>23</v>
      </c>
      <c r="C861" s="4" t="s">
        <v>24</v>
      </c>
      <c r="D861" s="4" t="s">
        <v>33</v>
      </c>
      <c r="E861" s="4" t="s">
        <v>29</v>
      </c>
      <c r="F861" s="9">
        <v>20</v>
      </c>
      <c r="G861" s="10">
        <v>1128</v>
      </c>
      <c r="H861" s="11">
        <v>0.1</v>
      </c>
      <c r="I861" s="10">
        <f t="shared" si="78"/>
        <v>22560</v>
      </c>
      <c r="J861" s="10">
        <f t="shared" si="79"/>
        <v>2256</v>
      </c>
      <c r="K861" s="10">
        <f t="shared" si="80"/>
        <v>20304</v>
      </c>
      <c r="L861" s="11">
        <v>0.05</v>
      </c>
      <c r="M861" s="10">
        <f t="shared" si="81"/>
        <v>1015.2</v>
      </c>
      <c r="N861" s="10">
        <f t="shared" si="82"/>
        <v>21319.200000000001</v>
      </c>
      <c r="O861" s="10">
        <v>806.34</v>
      </c>
      <c r="P861" s="10">
        <f t="shared" si="83"/>
        <v>4177.1999999999989</v>
      </c>
      <c r="Q861" s="12">
        <v>45842</v>
      </c>
    </row>
    <row r="862" spans="1:17" x14ac:dyDescent="0.25">
      <c r="A862" s="4">
        <v>4299</v>
      </c>
      <c r="B862" s="4" t="s">
        <v>34</v>
      </c>
      <c r="C862" s="4" t="s">
        <v>17</v>
      </c>
      <c r="D862" s="4" t="s">
        <v>28</v>
      </c>
      <c r="E862" s="4" t="s">
        <v>27</v>
      </c>
      <c r="F862" s="9">
        <v>17</v>
      </c>
      <c r="G862" s="10">
        <v>550</v>
      </c>
      <c r="H862" s="11">
        <v>0</v>
      </c>
      <c r="I862" s="10">
        <f t="shared" si="78"/>
        <v>9350</v>
      </c>
      <c r="J862" s="10">
        <f t="shared" si="79"/>
        <v>0</v>
      </c>
      <c r="K862" s="10">
        <f t="shared" si="80"/>
        <v>9350</v>
      </c>
      <c r="L862" s="11">
        <v>0.05</v>
      </c>
      <c r="M862" s="10">
        <f t="shared" si="81"/>
        <v>467.5</v>
      </c>
      <c r="N862" s="10">
        <f t="shared" si="82"/>
        <v>9817.5</v>
      </c>
      <c r="O862" s="10">
        <v>304.39</v>
      </c>
      <c r="P862" s="10">
        <f t="shared" si="83"/>
        <v>4175.37</v>
      </c>
      <c r="Q862" s="12">
        <v>45713</v>
      </c>
    </row>
    <row r="863" spans="1:17" x14ac:dyDescent="0.25">
      <c r="A863" s="4">
        <v>603</v>
      </c>
      <c r="B863" s="4" t="s">
        <v>38</v>
      </c>
      <c r="C863" s="4" t="s">
        <v>21</v>
      </c>
      <c r="D863" s="4" t="s">
        <v>26</v>
      </c>
      <c r="E863" s="4" t="s">
        <v>19</v>
      </c>
      <c r="F863" s="9">
        <v>16</v>
      </c>
      <c r="G863" s="10">
        <v>832</v>
      </c>
      <c r="H863" s="11">
        <v>0</v>
      </c>
      <c r="I863" s="10">
        <f t="shared" si="78"/>
        <v>13312</v>
      </c>
      <c r="J863" s="10">
        <f t="shared" si="79"/>
        <v>0</v>
      </c>
      <c r="K863" s="10">
        <f t="shared" si="80"/>
        <v>13312</v>
      </c>
      <c r="L863" s="11">
        <v>0.05</v>
      </c>
      <c r="M863" s="10">
        <f t="shared" si="81"/>
        <v>665.6</v>
      </c>
      <c r="N863" s="10">
        <f t="shared" si="82"/>
        <v>13977.6</v>
      </c>
      <c r="O863" s="10">
        <v>571.05999999999995</v>
      </c>
      <c r="P863" s="10">
        <f t="shared" si="83"/>
        <v>4175.0400000000009</v>
      </c>
      <c r="Q863" s="12">
        <v>45675</v>
      </c>
    </row>
    <row r="864" spans="1:17" x14ac:dyDescent="0.25">
      <c r="A864" s="4">
        <v>4750</v>
      </c>
      <c r="B864" s="4" t="s">
        <v>38</v>
      </c>
      <c r="C864" s="4" t="s">
        <v>21</v>
      </c>
      <c r="D864" s="4" t="s">
        <v>18</v>
      </c>
      <c r="E864" s="4" t="s">
        <v>19</v>
      </c>
      <c r="F864" s="9">
        <v>16</v>
      </c>
      <c r="G864" s="10">
        <v>950</v>
      </c>
      <c r="H864" s="11">
        <v>0.15</v>
      </c>
      <c r="I864" s="10">
        <f t="shared" si="78"/>
        <v>15200</v>
      </c>
      <c r="J864" s="10">
        <f t="shared" si="79"/>
        <v>2280</v>
      </c>
      <c r="K864" s="10">
        <f t="shared" si="80"/>
        <v>12920</v>
      </c>
      <c r="L864" s="11">
        <v>0.05</v>
      </c>
      <c r="M864" s="10">
        <f t="shared" si="81"/>
        <v>646</v>
      </c>
      <c r="N864" s="10">
        <f t="shared" si="82"/>
        <v>13566</v>
      </c>
      <c r="O864" s="10">
        <v>547.04</v>
      </c>
      <c r="P864" s="10">
        <f t="shared" si="83"/>
        <v>4167.3600000000006</v>
      </c>
      <c r="Q864" s="12">
        <v>45987</v>
      </c>
    </row>
    <row r="865" spans="1:17" x14ac:dyDescent="0.25">
      <c r="A865" s="4">
        <v>369</v>
      </c>
      <c r="B865" s="4" t="s">
        <v>23</v>
      </c>
      <c r="C865" s="4" t="s">
        <v>24</v>
      </c>
      <c r="D865" s="4" t="s">
        <v>28</v>
      </c>
      <c r="E865" s="4" t="s">
        <v>25</v>
      </c>
      <c r="F865" s="9">
        <v>12</v>
      </c>
      <c r="G865" s="10">
        <v>1123</v>
      </c>
      <c r="H865" s="11">
        <v>0</v>
      </c>
      <c r="I865" s="10">
        <f t="shared" si="78"/>
        <v>13476</v>
      </c>
      <c r="J865" s="10">
        <f t="shared" si="79"/>
        <v>0</v>
      </c>
      <c r="K865" s="10">
        <f t="shared" si="80"/>
        <v>13476</v>
      </c>
      <c r="L865" s="11">
        <v>0.05</v>
      </c>
      <c r="M865" s="10">
        <f t="shared" si="81"/>
        <v>673.80000000000007</v>
      </c>
      <c r="N865" s="10">
        <f t="shared" si="82"/>
        <v>14149.8</v>
      </c>
      <c r="O865" s="10">
        <v>775.98</v>
      </c>
      <c r="P865" s="10">
        <f t="shared" si="83"/>
        <v>4164.24</v>
      </c>
      <c r="Q865" s="12">
        <v>45980</v>
      </c>
    </row>
    <row r="866" spans="1:17" x14ac:dyDescent="0.25">
      <c r="A866" s="4">
        <v>2820</v>
      </c>
      <c r="B866" s="4" t="s">
        <v>31</v>
      </c>
      <c r="C866" s="4" t="s">
        <v>24</v>
      </c>
      <c r="D866" s="4" t="s">
        <v>18</v>
      </c>
      <c r="E866" s="4" t="s">
        <v>19</v>
      </c>
      <c r="F866" s="9">
        <v>17</v>
      </c>
      <c r="G866" s="10">
        <v>1089</v>
      </c>
      <c r="H866" s="11">
        <v>0.1</v>
      </c>
      <c r="I866" s="10">
        <f t="shared" si="78"/>
        <v>18513</v>
      </c>
      <c r="J866" s="10">
        <f t="shared" si="79"/>
        <v>1851.3000000000002</v>
      </c>
      <c r="K866" s="10">
        <f t="shared" si="80"/>
        <v>16661.7</v>
      </c>
      <c r="L866" s="11">
        <v>0.05</v>
      </c>
      <c r="M866" s="10">
        <f t="shared" si="81"/>
        <v>833.08500000000004</v>
      </c>
      <c r="N866" s="10">
        <f t="shared" si="82"/>
        <v>17494.785</v>
      </c>
      <c r="O866" s="10">
        <v>735.65</v>
      </c>
      <c r="P866" s="10">
        <f t="shared" si="83"/>
        <v>4155.6500000000015</v>
      </c>
      <c r="Q866" s="12">
        <v>45980</v>
      </c>
    </row>
    <row r="867" spans="1:17" x14ac:dyDescent="0.25">
      <c r="A867" s="4">
        <v>4063</v>
      </c>
      <c r="B867" s="4" t="s">
        <v>16</v>
      </c>
      <c r="C867" s="4" t="s">
        <v>24</v>
      </c>
      <c r="D867" s="4" t="s">
        <v>18</v>
      </c>
      <c r="E867" s="4" t="s">
        <v>19</v>
      </c>
      <c r="F867" s="9">
        <v>15</v>
      </c>
      <c r="G867" s="10">
        <v>985</v>
      </c>
      <c r="H867" s="11">
        <v>0.05</v>
      </c>
      <c r="I867" s="10">
        <f t="shared" si="78"/>
        <v>14775</v>
      </c>
      <c r="J867" s="10">
        <f t="shared" si="79"/>
        <v>738.75</v>
      </c>
      <c r="K867" s="10">
        <f t="shared" si="80"/>
        <v>14036.25</v>
      </c>
      <c r="L867" s="11">
        <v>0.05</v>
      </c>
      <c r="M867" s="10">
        <f t="shared" si="81"/>
        <v>701.8125</v>
      </c>
      <c r="N867" s="10">
        <f t="shared" si="82"/>
        <v>14738.0625</v>
      </c>
      <c r="O867" s="10">
        <v>659.11</v>
      </c>
      <c r="P867" s="10">
        <f t="shared" si="83"/>
        <v>4149.6000000000004</v>
      </c>
      <c r="Q867" s="12">
        <v>45665</v>
      </c>
    </row>
    <row r="868" spans="1:17" x14ac:dyDescent="0.25">
      <c r="A868" s="4">
        <v>1765</v>
      </c>
      <c r="B868" s="4" t="s">
        <v>32</v>
      </c>
      <c r="C868" s="4" t="s">
        <v>17</v>
      </c>
      <c r="D868" s="4" t="s">
        <v>26</v>
      </c>
      <c r="E868" s="4" t="s">
        <v>25</v>
      </c>
      <c r="F868" s="9">
        <v>16</v>
      </c>
      <c r="G868" s="10">
        <v>868</v>
      </c>
      <c r="H868" s="11">
        <v>0.15</v>
      </c>
      <c r="I868" s="10">
        <f t="shared" si="78"/>
        <v>13888</v>
      </c>
      <c r="J868" s="10">
        <f t="shared" si="79"/>
        <v>2083.1999999999998</v>
      </c>
      <c r="K868" s="10">
        <f t="shared" si="80"/>
        <v>11804.8</v>
      </c>
      <c r="L868" s="11">
        <v>0.05</v>
      </c>
      <c r="M868" s="10">
        <f t="shared" si="81"/>
        <v>590.24</v>
      </c>
      <c r="N868" s="10">
        <f t="shared" si="82"/>
        <v>12395.039999999999</v>
      </c>
      <c r="O868" s="10">
        <v>478.61</v>
      </c>
      <c r="P868" s="10">
        <f t="shared" si="83"/>
        <v>4147.0399999999991</v>
      </c>
      <c r="Q868" s="12">
        <v>45855</v>
      </c>
    </row>
    <row r="869" spans="1:17" x14ac:dyDescent="0.25">
      <c r="A869" s="4">
        <v>2063</v>
      </c>
      <c r="B869" s="4" t="s">
        <v>31</v>
      </c>
      <c r="C869" s="4" t="s">
        <v>21</v>
      </c>
      <c r="D869" s="4" t="s">
        <v>33</v>
      </c>
      <c r="E869" s="4" t="s">
        <v>19</v>
      </c>
      <c r="F869" s="9">
        <v>21</v>
      </c>
      <c r="G869" s="10">
        <v>1188</v>
      </c>
      <c r="H869" s="11">
        <v>0.1</v>
      </c>
      <c r="I869" s="10">
        <f t="shared" si="78"/>
        <v>24948</v>
      </c>
      <c r="J869" s="10">
        <f t="shared" si="79"/>
        <v>2494.8000000000002</v>
      </c>
      <c r="K869" s="10">
        <f t="shared" si="80"/>
        <v>22453.200000000001</v>
      </c>
      <c r="L869" s="11">
        <v>0.05</v>
      </c>
      <c r="M869" s="10">
        <f t="shared" si="81"/>
        <v>1122.6600000000001</v>
      </c>
      <c r="N869" s="10">
        <f t="shared" si="82"/>
        <v>23575.86</v>
      </c>
      <c r="O869" s="10">
        <v>871.73</v>
      </c>
      <c r="P869" s="10">
        <f t="shared" si="83"/>
        <v>4146.869999999999</v>
      </c>
      <c r="Q869" s="12">
        <v>45786</v>
      </c>
    </row>
    <row r="870" spans="1:17" x14ac:dyDescent="0.25">
      <c r="A870" s="4">
        <v>4887</v>
      </c>
      <c r="B870" s="4" t="s">
        <v>32</v>
      </c>
      <c r="C870" s="4" t="s">
        <v>17</v>
      </c>
      <c r="D870" s="4" t="s">
        <v>33</v>
      </c>
      <c r="E870" s="4" t="s">
        <v>25</v>
      </c>
      <c r="F870" s="9">
        <v>22</v>
      </c>
      <c r="G870" s="10">
        <v>798</v>
      </c>
      <c r="H870" s="11">
        <v>0.1</v>
      </c>
      <c r="I870" s="10">
        <f t="shared" si="78"/>
        <v>17556</v>
      </c>
      <c r="J870" s="10">
        <f t="shared" si="79"/>
        <v>1755.6000000000001</v>
      </c>
      <c r="K870" s="10">
        <f t="shared" si="80"/>
        <v>15800.4</v>
      </c>
      <c r="L870" s="11">
        <v>0.05</v>
      </c>
      <c r="M870" s="10">
        <f t="shared" si="81"/>
        <v>790.02</v>
      </c>
      <c r="N870" s="10">
        <f t="shared" si="82"/>
        <v>16590.419999999998</v>
      </c>
      <c r="O870" s="10">
        <v>529.95000000000005</v>
      </c>
      <c r="P870" s="10">
        <f t="shared" si="83"/>
        <v>4141.4999999999982</v>
      </c>
      <c r="Q870" s="12">
        <v>45790</v>
      </c>
    </row>
    <row r="871" spans="1:17" x14ac:dyDescent="0.25">
      <c r="A871" s="4">
        <v>403</v>
      </c>
      <c r="B871" s="4" t="s">
        <v>31</v>
      </c>
      <c r="C871" s="4" t="s">
        <v>24</v>
      </c>
      <c r="D871" s="4" t="s">
        <v>28</v>
      </c>
      <c r="E871" s="4" t="s">
        <v>29</v>
      </c>
      <c r="F871" s="9">
        <v>22</v>
      </c>
      <c r="G871" s="10">
        <v>424</v>
      </c>
      <c r="H871" s="11">
        <v>0.05</v>
      </c>
      <c r="I871" s="10">
        <f t="shared" si="78"/>
        <v>9328</v>
      </c>
      <c r="J871" s="10">
        <f t="shared" si="79"/>
        <v>466.40000000000003</v>
      </c>
      <c r="K871" s="10">
        <f t="shared" si="80"/>
        <v>8861.6</v>
      </c>
      <c r="L871" s="11">
        <v>0.05</v>
      </c>
      <c r="M871" s="10">
        <f t="shared" si="81"/>
        <v>443.08000000000004</v>
      </c>
      <c r="N871" s="10">
        <f t="shared" si="82"/>
        <v>9304.68</v>
      </c>
      <c r="O871" s="10">
        <v>214.84</v>
      </c>
      <c r="P871" s="10">
        <f t="shared" si="83"/>
        <v>4135.12</v>
      </c>
      <c r="Q871" s="12">
        <v>45663</v>
      </c>
    </row>
    <row r="872" spans="1:17" x14ac:dyDescent="0.25">
      <c r="A872" s="4">
        <v>923</v>
      </c>
      <c r="B872" s="4" t="s">
        <v>20</v>
      </c>
      <c r="C872" s="4" t="s">
        <v>21</v>
      </c>
      <c r="D872" s="4" t="s">
        <v>26</v>
      </c>
      <c r="E872" s="4" t="s">
        <v>30</v>
      </c>
      <c r="F872" s="9">
        <v>19</v>
      </c>
      <c r="G872" s="10">
        <v>747</v>
      </c>
      <c r="H872" s="11">
        <v>0.05</v>
      </c>
      <c r="I872" s="10">
        <f t="shared" si="78"/>
        <v>14193</v>
      </c>
      <c r="J872" s="10">
        <f t="shared" si="79"/>
        <v>709.65000000000009</v>
      </c>
      <c r="K872" s="10">
        <f t="shared" si="80"/>
        <v>13483.35</v>
      </c>
      <c r="L872" s="11">
        <v>0.05</v>
      </c>
      <c r="M872" s="10">
        <f t="shared" si="81"/>
        <v>674.16750000000002</v>
      </c>
      <c r="N872" s="10">
        <f t="shared" si="82"/>
        <v>14157.5175</v>
      </c>
      <c r="O872" s="10">
        <v>492.04</v>
      </c>
      <c r="P872" s="10">
        <f t="shared" si="83"/>
        <v>4134.59</v>
      </c>
      <c r="Q872" s="12">
        <v>45850</v>
      </c>
    </row>
    <row r="873" spans="1:17" x14ac:dyDescent="0.25">
      <c r="A873" s="4">
        <v>2129</v>
      </c>
      <c r="B873" s="4" t="s">
        <v>35</v>
      </c>
      <c r="C873" s="4" t="s">
        <v>24</v>
      </c>
      <c r="D873" s="4" t="s">
        <v>26</v>
      </c>
      <c r="E873" s="4" t="s">
        <v>19</v>
      </c>
      <c r="F873" s="9">
        <v>22</v>
      </c>
      <c r="G873" s="10">
        <v>920</v>
      </c>
      <c r="H873" s="11">
        <v>0.15</v>
      </c>
      <c r="I873" s="10">
        <f t="shared" si="78"/>
        <v>20240</v>
      </c>
      <c r="J873" s="10">
        <f t="shared" si="79"/>
        <v>3036</v>
      </c>
      <c r="K873" s="10">
        <f t="shared" si="80"/>
        <v>17204</v>
      </c>
      <c r="L873" s="11">
        <v>0.05</v>
      </c>
      <c r="M873" s="10">
        <f t="shared" si="81"/>
        <v>860.2</v>
      </c>
      <c r="N873" s="10">
        <f t="shared" si="82"/>
        <v>18064.2</v>
      </c>
      <c r="O873" s="10">
        <v>594.20000000000005</v>
      </c>
      <c r="P873" s="10">
        <f t="shared" si="83"/>
        <v>4131.5999999999985</v>
      </c>
      <c r="Q873" s="12">
        <v>45686</v>
      </c>
    </row>
    <row r="874" spans="1:17" x14ac:dyDescent="0.25">
      <c r="A874" s="4">
        <v>765</v>
      </c>
      <c r="B874" s="4" t="s">
        <v>38</v>
      </c>
      <c r="C874" s="4" t="s">
        <v>17</v>
      </c>
      <c r="D874" s="4" t="s">
        <v>33</v>
      </c>
      <c r="E874" s="4" t="s">
        <v>27</v>
      </c>
      <c r="F874" s="9">
        <v>21</v>
      </c>
      <c r="G874" s="10">
        <v>653</v>
      </c>
      <c r="H874" s="11">
        <v>0.15</v>
      </c>
      <c r="I874" s="10">
        <f t="shared" si="78"/>
        <v>13713</v>
      </c>
      <c r="J874" s="10">
        <f t="shared" si="79"/>
        <v>2056.9499999999998</v>
      </c>
      <c r="K874" s="10">
        <f t="shared" si="80"/>
        <v>11656.05</v>
      </c>
      <c r="L874" s="11">
        <v>0.05</v>
      </c>
      <c r="M874" s="10">
        <f t="shared" si="81"/>
        <v>582.80250000000001</v>
      </c>
      <c r="N874" s="10">
        <f t="shared" si="82"/>
        <v>12238.852499999999</v>
      </c>
      <c r="O874" s="10">
        <v>358.33</v>
      </c>
      <c r="P874" s="10">
        <f t="shared" si="83"/>
        <v>4131.12</v>
      </c>
      <c r="Q874" s="12">
        <v>45661</v>
      </c>
    </row>
    <row r="875" spans="1:17" x14ac:dyDescent="0.25">
      <c r="A875" s="4">
        <v>3989</v>
      </c>
      <c r="B875" s="4" t="s">
        <v>34</v>
      </c>
      <c r="C875" s="4" t="s">
        <v>24</v>
      </c>
      <c r="D875" s="4" t="s">
        <v>28</v>
      </c>
      <c r="E875" s="4" t="s">
        <v>37</v>
      </c>
      <c r="F875" s="9">
        <v>20</v>
      </c>
      <c r="G875" s="10">
        <v>1066</v>
      </c>
      <c r="H875" s="11">
        <v>0.05</v>
      </c>
      <c r="I875" s="10">
        <f t="shared" si="78"/>
        <v>21320</v>
      </c>
      <c r="J875" s="10">
        <f t="shared" si="79"/>
        <v>1066</v>
      </c>
      <c r="K875" s="10">
        <f t="shared" si="80"/>
        <v>20254</v>
      </c>
      <c r="L875" s="11">
        <v>0.05</v>
      </c>
      <c r="M875" s="10">
        <f t="shared" si="81"/>
        <v>1012.7</v>
      </c>
      <c r="N875" s="10">
        <f t="shared" si="82"/>
        <v>21266.7</v>
      </c>
      <c r="O875" s="10">
        <v>806.2</v>
      </c>
      <c r="P875" s="10">
        <f t="shared" si="83"/>
        <v>4130</v>
      </c>
      <c r="Q875" s="12">
        <v>45843</v>
      </c>
    </row>
    <row r="876" spans="1:17" x14ac:dyDescent="0.25">
      <c r="A876" s="4">
        <v>1024</v>
      </c>
      <c r="B876" s="4" t="s">
        <v>32</v>
      </c>
      <c r="C876" s="4" t="s">
        <v>17</v>
      </c>
      <c r="D876" s="4" t="s">
        <v>33</v>
      </c>
      <c r="E876" s="4" t="s">
        <v>30</v>
      </c>
      <c r="F876" s="9">
        <v>19</v>
      </c>
      <c r="G876" s="10">
        <v>666</v>
      </c>
      <c r="H876" s="11">
        <v>0.15</v>
      </c>
      <c r="I876" s="10">
        <f t="shared" si="78"/>
        <v>12654</v>
      </c>
      <c r="J876" s="10">
        <f t="shared" si="79"/>
        <v>1898.1</v>
      </c>
      <c r="K876" s="10">
        <f t="shared" si="80"/>
        <v>10755.9</v>
      </c>
      <c r="L876" s="11">
        <v>0.05</v>
      </c>
      <c r="M876" s="10">
        <f t="shared" si="81"/>
        <v>537.79499999999996</v>
      </c>
      <c r="N876" s="10">
        <f t="shared" si="82"/>
        <v>11293.695</v>
      </c>
      <c r="O876" s="10">
        <v>349.15</v>
      </c>
      <c r="P876" s="10">
        <f t="shared" si="83"/>
        <v>4122.05</v>
      </c>
      <c r="Q876" s="12">
        <v>45854</v>
      </c>
    </row>
    <row r="877" spans="1:17" x14ac:dyDescent="0.25">
      <c r="A877" s="4">
        <v>1350</v>
      </c>
      <c r="B877" s="4" t="s">
        <v>35</v>
      </c>
      <c r="C877" s="4" t="s">
        <v>24</v>
      </c>
      <c r="D877" s="4" t="s">
        <v>33</v>
      </c>
      <c r="E877" s="4" t="s">
        <v>27</v>
      </c>
      <c r="F877" s="9">
        <v>21</v>
      </c>
      <c r="G877" s="10">
        <v>652</v>
      </c>
      <c r="H877" s="11">
        <v>0.05</v>
      </c>
      <c r="I877" s="10">
        <f t="shared" si="78"/>
        <v>13692</v>
      </c>
      <c r="J877" s="10">
        <f t="shared" si="79"/>
        <v>684.6</v>
      </c>
      <c r="K877" s="10">
        <f t="shared" si="80"/>
        <v>13007.4</v>
      </c>
      <c r="L877" s="11">
        <v>0.05</v>
      </c>
      <c r="M877" s="10">
        <f t="shared" si="81"/>
        <v>650.37</v>
      </c>
      <c r="N877" s="10">
        <f t="shared" si="82"/>
        <v>13657.77</v>
      </c>
      <c r="O877" s="10">
        <v>423.39</v>
      </c>
      <c r="P877" s="10">
        <f t="shared" si="83"/>
        <v>4116.2099999999991</v>
      </c>
      <c r="Q877" s="12">
        <v>45886</v>
      </c>
    </row>
    <row r="878" spans="1:17" x14ac:dyDescent="0.25">
      <c r="A878" s="4">
        <v>2894</v>
      </c>
      <c r="B878" s="4" t="s">
        <v>20</v>
      </c>
      <c r="C878" s="4" t="s">
        <v>21</v>
      </c>
      <c r="D878" s="4" t="s">
        <v>26</v>
      </c>
      <c r="E878" s="4" t="s">
        <v>27</v>
      </c>
      <c r="F878" s="9">
        <v>22</v>
      </c>
      <c r="G878" s="10">
        <v>471</v>
      </c>
      <c r="H878" s="11">
        <v>0.05</v>
      </c>
      <c r="I878" s="10">
        <f t="shared" si="78"/>
        <v>10362</v>
      </c>
      <c r="J878" s="10">
        <f t="shared" si="79"/>
        <v>518.1</v>
      </c>
      <c r="K878" s="10">
        <f t="shared" si="80"/>
        <v>9843.9</v>
      </c>
      <c r="L878" s="11">
        <v>0.05</v>
      </c>
      <c r="M878" s="10">
        <f t="shared" si="81"/>
        <v>492.19499999999999</v>
      </c>
      <c r="N878" s="10">
        <f t="shared" si="82"/>
        <v>10336.094999999999</v>
      </c>
      <c r="O878" s="10">
        <v>260.39999999999998</v>
      </c>
      <c r="P878" s="10">
        <f t="shared" si="83"/>
        <v>4115.1000000000004</v>
      </c>
      <c r="Q878" s="12">
        <v>45992</v>
      </c>
    </row>
    <row r="879" spans="1:17" x14ac:dyDescent="0.25">
      <c r="A879" s="4">
        <v>3215</v>
      </c>
      <c r="B879" s="4" t="s">
        <v>16</v>
      </c>
      <c r="C879" s="4" t="s">
        <v>24</v>
      </c>
      <c r="D879" s="4" t="s">
        <v>33</v>
      </c>
      <c r="E879" s="4" t="s">
        <v>27</v>
      </c>
      <c r="F879" s="9">
        <v>15</v>
      </c>
      <c r="G879" s="10">
        <v>1082</v>
      </c>
      <c r="H879" s="11">
        <v>0.05</v>
      </c>
      <c r="I879" s="10">
        <f t="shared" si="78"/>
        <v>16230</v>
      </c>
      <c r="J879" s="10">
        <f t="shared" si="79"/>
        <v>811.5</v>
      </c>
      <c r="K879" s="10">
        <f t="shared" si="80"/>
        <v>15418.5</v>
      </c>
      <c r="L879" s="11">
        <v>0.05</v>
      </c>
      <c r="M879" s="10">
        <f t="shared" si="81"/>
        <v>770.92500000000007</v>
      </c>
      <c r="N879" s="10">
        <f t="shared" si="82"/>
        <v>16189.424999999999</v>
      </c>
      <c r="O879" s="10">
        <v>753.68</v>
      </c>
      <c r="P879" s="10">
        <f t="shared" si="83"/>
        <v>4113.3000000000011</v>
      </c>
      <c r="Q879" s="12">
        <v>45882</v>
      </c>
    </row>
    <row r="880" spans="1:17" x14ac:dyDescent="0.25">
      <c r="A880" s="4">
        <v>2641</v>
      </c>
      <c r="B880" s="4" t="s">
        <v>31</v>
      </c>
      <c r="C880" s="4" t="s">
        <v>21</v>
      </c>
      <c r="D880" s="4" t="s">
        <v>33</v>
      </c>
      <c r="E880" s="4" t="s">
        <v>29</v>
      </c>
      <c r="F880" s="9">
        <v>23</v>
      </c>
      <c r="G880" s="10">
        <v>397</v>
      </c>
      <c r="H880" s="11">
        <v>0</v>
      </c>
      <c r="I880" s="10">
        <f t="shared" si="78"/>
        <v>9131</v>
      </c>
      <c r="J880" s="10">
        <f t="shared" si="79"/>
        <v>0</v>
      </c>
      <c r="K880" s="10">
        <f t="shared" si="80"/>
        <v>9131</v>
      </c>
      <c r="L880" s="11">
        <v>0.05</v>
      </c>
      <c r="M880" s="10">
        <f t="shared" si="81"/>
        <v>456.55</v>
      </c>
      <c r="N880" s="10">
        <f t="shared" si="82"/>
        <v>9587.5499999999993</v>
      </c>
      <c r="O880" s="10">
        <v>218.25</v>
      </c>
      <c r="P880" s="10">
        <f t="shared" si="83"/>
        <v>4111.25</v>
      </c>
      <c r="Q880" s="12">
        <v>45839</v>
      </c>
    </row>
    <row r="881" spans="1:17" x14ac:dyDescent="0.25">
      <c r="A881" s="4">
        <v>2158</v>
      </c>
      <c r="B881" s="4" t="s">
        <v>32</v>
      </c>
      <c r="C881" s="4" t="s">
        <v>21</v>
      </c>
      <c r="D881" s="4" t="s">
        <v>26</v>
      </c>
      <c r="E881" s="4" t="s">
        <v>29</v>
      </c>
      <c r="F881" s="9">
        <v>16</v>
      </c>
      <c r="G881" s="10">
        <v>844</v>
      </c>
      <c r="H881" s="11">
        <v>0.1</v>
      </c>
      <c r="I881" s="10">
        <f t="shared" si="78"/>
        <v>13504</v>
      </c>
      <c r="J881" s="10">
        <f t="shared" si="79"/>
        <v>1350.4</v>
      </c>
      <c r="K881" s="10">
        <f t="shared" si="80"/>
        <v>12153.6</v>
      </c>
      <c r="L881" s="11">
        <v>0.05</v>
      </c>
      <c r="M881" s="10">
        <f t="shared" si="81"/>
        <v>607.68000000000006</v>
      </c>
      <c r="N881" s="10">
        <f t="shared" si="82"/>
        <v>12761.28</v>
      </c>
      <c r="O881" s="10">
        <v>503.02</v>
      </c>
      <c r="P881" s="10">
        <f t="shared" si="83"/>
        <v>4105.2800000000007</v>
      </c>
      <c r="Q881" s="12">
        <v>46002</v>
      </c>
    </row>
    <row r="882" spans="1:17" x14ac:dyDescent="0.25">
      <c r="A882" s="4">
        <v>145</v>
      </c>
      <c r="B882" s="4" t="s">
        <v>23</v>
      </c>
      <c r="C882" s="4" t="s">
        <v>17</v>
      </c>
      <c r="D882" s="4" t="s">
        <v>18</v>
      </c>
      <c r="E882" s="4" t="s">
        <v>19</v>
      </c>
      <c r="F882" s="9">
        <v>23</v>
      </c>
      <c r="G882" s="10">
        <v>431</v>
      </c>
      <c r="H882" s="11">
        <v>0.05</v>
      </c>
      <c r="I882" s="10">
        <f t="shared" si="78"/>
        <v>9913</v>
      </c>
      <c r="J882" s="10">
        <f t="shared" si="79"/>
        <v>495.65000000000003</v>
      </c>
      <c r="K882" s="10">
        <f t="shared" si="80"/>
        <v>9417.35</v>
      </c>
      <c r="L882" s="11">
        <v>0.05</v>
      </c>
      <c r="M882" s="10">
        <f t="shared" si="81"/>
        <v>470.86750000000006</v>
      </c>
      <c r="N882" s="10">
        <f t="shared" si="82"/>
        <v>9888.2175000000007</v>
      </c>
      <c r="O882" s="10">
        <v>231.03</v>
      </c>
      <c r="P882" s="10">
        <f t="shared" si="83"/>
        <v>4103.6600000000008</v>
      </c>
      <c r="Q882" s="12">
        <v>45910</v>
      </c>
    </row>
    <row r="883" spans="1:17" x14ac:dyDescent="0.25">
      <c r="A883" s="4">
        <v>4571</v>
      </c>
      <c r="B883" s="4" t="s">
        <v>38</v>
      </c>
      <c r="C883" s="4" t="s">
        <v>24</v>
      </c>
      <c r="D883" s="4" t="s">
        <v>33</v>
      </c>
      <c r="E883" s="4" t="s">
        <v>25</v>
      </c>
      <c r="F883" s="9">
        <v>22</v>
      </c>
      <c r="G883" s="10">
        <v>562</v>
      </c>
      <c r="H883" s="11">
        <v>0.05</v>
      </c>
      <c r="I883" s="10">
        <f t="shared" si="78"/>
        <v>12364</v>
      </c>
      <c r="J883" s="10">
        <f t="shared" si="79"/>
        <v>618.20000000000005</v>
      </c>
      <c r="K883" s="10">
        <f t="shared" si="80"/>
        <v>11745.8</v>
      </c>
      <c r="L883" s="11">
        <v>0.05</v>
      </c>
      <c r="M883" s="10">
        <f t="shared" si="81"/>
        <v>587.29</v>
      </c>
      <c r="N883" s="10">
        <f t="shared" si="82"/>
        <v>12333.09</v>
      </c>
      <c r="O883" s="10">
        <v>347.65</v>
      </c>
      <c r="P883" s="10">
        <f t="shared" si="83"/>
        <v>4097.5</v>
      </c>
      <c r="Q883" s="12">
        <v>45889</v>
      </c>
    </row>
    <row r="884" spans="1:17" x14ac:dyDescent="0.25">
      <c r="A884" s="4">
        <v>896</v>
      </c>
      <c r="B884" s="4" t="s">
        <v>32</v>
      </c>
      <c r="C884" s="4" t="s">
        <v>17</v>
      </c>
      <c r="D884" s="4" t="s">
        <v>26</v>
      </c>
      <c r="E884" s="4" t="s">
        <v>27</v>
      </c>
      <c r="F884" s="9">
        <v>22</v>
      </c>
      <c r="G884" s="10">
        <v>608</v>
      </c>
      <c r="H884" s="11">
        <v>0.05</v>
      </c>
      <c r="I884" s="10">
        <f t="shared" si="78"/>
        <v>13376</v>
      </c>
      <c r="J884" s="10">
        <f t="shared" si="79"/>
        <v>668.80000000000007</v>
      </c>
      <c r="K884" s="10">
        <f t="shared" si="80"/>
        <v>12707.2</v>
      </c>
      <c r="L884" s="11">
        <v>0.05</v>
      </c>
      <c r="M884" s="10">
        <f t="shared" si="81"/>
        <v>635.36000000000013</v>
      </c>
      <c r="N884" s="10">
        <f t="shared" si="82"/>
        <v>13342.560000000001</v>
      </c>
      <c r="O884" s="10">
        <v>391.79</v>
      </c>
      <c r="P884" s="10">
        <f t="shared" si="83"/>
        <v>4087.8199999999997</v>
      </c>
      <c r="Q884" s="12">
        <v>45829</v>
      </c>
    </row>
    <row r="885" spans="1:17" x14ac:dyDescent="0.25">
      <c r="A885" s="4">
        <v>386</v>
      </c>
      <c r="B885" s="4" t="s">
        <v>38</v>
      </c>
      <c r="C885" s="4" t="s">
        <v>24</v>
      </c>
      <c r="D885" s="4" t="s">
        <v>18</v>
      </c>
      <c r="E885" s="4" t="s">
        <v>22</v>
      </c>
      <c r="F885" s="9">
        <v>18</v>
      </c>
      <c r="G885" s="10">
        <v>1180</v>
      </c>
      <c r="H885" s="11">
        <v>0.05</v>
      </c>
      <c r="I885" s="10">
        <f t="shared" si="78"/>
        <v>21240</v>
      </c>
      <c r="J885" s="10">
        <f t="shared" si="79"/>
        <v>1062</v>
      </c>
      <c r="K885" s="10">
        <f t="shared" si="80"/>
        <v>20178</v>
      </c>
      <c r="L885" s="11">
        <v>0.05</v>
      </c>
      <c r="M885" s="10">
        <f t="shared" si="81"/>
        <v>1008.9000000000001</v>
      </c>
      <c r="N885" s="10">
        <f t="shared" si="82"/>
        <v>21186.9</v>
      </c>
      <c r="O885" s="10">
        <v>893.93</v>
      </c>
      <c r="P885" s="10">
        <f t="shared" si="83"/>
        <v>4087.26</v>
      </c>
      <c r="Q885" s="12">
        <v>45915</v>
      </c>
    </row>
    <row r="886" spans="1:17" x14ac:dyDescent="0.25">
      <c r="A886" s="4">
        <v>3832</v>
      </c>
      <c r="B886" s="4" t="s">
        <v>31</v>
      </c>
      <c r="C886" s="4" t="s">
        <v>24</v>
      </c>
      <c r="D886" s="4" t="s">
        <v>33</v>
      </c>
      <c r="E886" s="4" t="s">
        <v>37</v>
      </c>
      <c r="F886" s="9">
        <v>24</v>
      </c>
      <c r="G886" s="10">
        <v>641</v>
      </c>
      <c r="H886" s="11">
        <v>0.15</v>
      </c>
      <c r="I886" s="10">
        <f t="shared" si="78"/>
        <v>15384</v>
      </c>
      <c r="J886" s="10">
        <f t="shared" si="79"/>
        <v>2307.6</v>
      </c>
      <c r="K886" s="10">
        <f t="shared" si="80"/>
        <v>13076.4</v>
      </c>
      <c r="L886" s="11">
        <v>0.05</v>
      </c>
      <c r="M886" s="10">
        <f t="shared" si="81"/>
        <v>653.82000000000005</v>
      </c>
      <c r="N886" s="10">
        <f t="shared" si="82"/>
        <v>13730.22</v>
      </c>
      <c r="O886" s="10">
        <v>374.6</v>
      </c>
      <c r="P886" s="10">
        <f t="shared" si="83"/>
        <v>4085.9999999999982</v>
      </c>
      <c r="Q886" s="12">
        <v>45809</v>
      </c>
    </row>
    <row r="887" spans="1:17" x14ac:dyDescent="0.25">
      <c r="A887" s="4">
        <v>528</v>
      </c>
      <c r="B887" s="4" t="s">
        <v>35</v>
      </c>
      <c r="C887" s="4" t="s">
        <v>21</v>
      </c>
      <c r="D887" s="4" t="s">
        <v>33</v>
      </c>
      <c r="E887" s="4" t="s">
        <v>30</v>
      </c>
      <c r="F887" s="9">
        <v>10</v>
      </c>
      <c r="G887" s="10">
        <v>1149</v>
      </c>
      <c r="H887" s="11">
        <v>0.1</v>
      </c>
      <c r="I887" s="10">
        <f t="shared" si="78"/>
        <v>11490</v>
      </c>
      <c r="J887" s="10">
        <f t="shared" si="79"/>
        <v>1149</v>
      </c>
      <c r="K887" s="10">
        <f t="shared" si="80"/>
        <v>10341</v>
      </c>
      <c r="L887" s="11">
        <v>0.05</v>
      </c>
      <c r="M887" s="10">
        <f t="shared" si="81"/>
        <v>517.05000000000007</v>
      </c>
      <c r="N887" s="10">
        <f t="shared" si="82"/>
        <v>10858.05</v>
      </c>
      <c r="O887" s="10">
        <v>625.71</v>
      </c>
      <c r="P887" s="10">
        <f t="shared" si="83"/>
        <v>4083.8999999999996</v>
      </c>
      <c r="Q887" s="12">
        <v>45833</v>
      </c>
    </row>
    <row r="888" spans="1:17" x14ac:dyDescent="0.25">
      <c r="A888" s="4">
        <v>1824</v>
      </c>
      <c r="B888" s="4" t="s">
        <v>16</v>
      </c>
      <c r="C888" s="4" t="s">
        <v>17</v>
      </c>
      <c r="D888" s="4" t="s">
        <v>18</v>
      </c>
      <c r="E888" s="4" t="s">
        <v>30</v>
      </c>
      <c r="F888" s="9">
        <v>24</v>
      </c>
      <c r="G888" s="10">
        <v>771</v>
      </c>
      <c r="H888" s="11">
        <v>0.1</v>
      </c>
      <c r="I888" s="10">
        <f t="shared" si="78"/>
        <v>18504</v>
      </c>
      <c r="J888" s="10">
        <f t="shared" si="79"/>
        <v>1850.4</v>
      </c>
      <c r="K888" s="10">
        <f t="shared" si="80"/>
        <v>16653.599999999999</v>
      </c>
      <c r="L888" s="11">
        <v>0.05</v>
      </c>
      <c r="M888" s="10">
        <f t="shared" si="81"/>
        <v>832.68</v>
      </c>
      <c r="N888" s="10">
        <f t="shared" si="82"/>
        <v>17486.28</v>
      </c>
      <c r="O888" s="10">
        <v>523.78</v>
      </c>
      <c r="P888" s="10">
        <f t="shared" si="83"/>
        <v>4082.8799999999992</v>
      </c>
      <c r="Q888" s="12">
        <v>45677</v>
      </c>
    </row>
    <row r="889" spans="1:17" x14ac:dyDescent="0.25">
      <c r="A889" s="4">
        <v>2528</v>
      </c>
      <c r="B889" s="4" t="s">
        <v>31</v>
      </c>
      <c r="C889" s="4" t="s">
        <v>17</v>
      </c>
      <c r="D889" s="4" t="s">
        <v>18</v>
      </c>
      <c r="E889" s="4" t="s">
        <v>22</v>
      </c>
      <c r="F889" s="9">
        <v>12</v>
      </c>
      <c r="G889" s="10">
        <v>775</v>
      </c>
      <c r="H889" s="11">
        <v>0.05</v>
      </c>
      <c r="I889" s="10">
        <f t="shared" si="78"/>
        <v>9300</v>
      </c>
      <c r="J889" s="10">
        <f t="shared" si="79"/>
        <v>465</v>
      </c>
      <c r="K889" s="10">
        <f t="shared" si="80"/>
        <v>8835</v>
      </c>
      <c r="L889" s="11">
        <v>0.05</v>
      </c>
      <c r="M889" s="10">
        <f t="shared" si="81"/>
        <v>441.75</v>
      </c>
      <c r="N889" s="10">
        <f t="shared" si="82"/>
        <v>9276.75</v>
      </c>
      <c r="O889" s="10">
        <v>396.47</v>
      </c>
      <c r="P889" s="10">
        <f t="shared" si="83"/>
        <v>4077.3599999999997</v>
      </c>
      <c r="Q889" s="12">
        <v>45960</v>
      </c>
    </row>
    <row r="890" spans="1:17" x14ac:dyDescent="0.25">
      <c r="A890" s="4">
        <v>70</v>
      </c>
      <c r="B890" s="4" t="s">
        <v>38</v>
      </c>
      <c r="C890" s="4" t="s">
        <v>21</v>
      </c>
      <c r="D890" s="4" t="s">
        <v>28</v>
      </c>
      <c r="E890" s="4" t="s">
        <v>36</v>
      </c>
      <c r="F890" s="9">
        <v>7</v>
      </c>
      <c r="G890" s="10">
        <v>1182</v>
      </c>
      <c r="H890" s="11">
        <v>0</v>
      </c>
      <c r="I890" s="10">
        <f t="shared" si="78"/>
        <v>8274</v>
      </c>
      <c r="J890" s="10">
        <f t="shared" si="79"/>
        <v>0</v>
      </c>
      <c r="K890" s="10">
        <f t="shared" si="80"/>
        <v>8274</v>
      </c>
      <c r="L890" s="11">
        <v>0.05</v>
      </c>
      <c r="M890" s="10">
        <f t="shared" si="81"/>
        <v>413.70000000000005</v>
      </c>
      <c r="N890" s="10">
        <f t="shared" si="82"/>
        <v>8687.7000000000007</v>
      </c>
      <c r="O890" s="10">
        <v>600.15</v>
      </c>
      <c r="P890" s="10">
        <f t="shared" si="83"/>
        <v>4072.95</v>
      </c>
      <c r="Q890" s="12">
        <v>45668</v>
      </c>
    </row>
    <row r="891" spans="1:17" x14ac:dyDescent="0.25">
      <c r="A891" s="4">
        <v>595</v>
      </c>
      <c r="B891" s="4" t="s">
        <v>34</v>
      </c>
      <c r="C891" s="4" t="s">
        <v>24</v>
      </c>
      <c r="D891" s="4" t="s">
        <v>18</v>
      </c>
      <c r="E891" s="4" t="s">
        <v>36</v>
      </c>
      <c r="F891" s="9">
        <v>24</v>
      </c>
      <c r="G891" s="10">
        <v>444</v>
      </c>
      <c r="H891" s="11">
        <v>0.1</v>
      </c>
      <c r="I891" s="10">
        <f t="shared" si="78"/>
        <v>10656</v>
      </c>
      <c r="J891" s="10">
        <f t="shared" si="79"/>
        <v>1065.6000000000001</v>
      </c>
      <c r="K891" s="10">
        <f t="shared" si="80"/>
        <v>9590.4</v>
      </c>
      <c r="L891" s="11">
        <v>0.05</v>
      </c>
      <c r="M891" s="10">
        <f t="shared" si="81"/>
        <v>479.52</v>
      </c>
      <c r="N891" s="10">
        <f t="shared" si="82"/>
        <v>10069.92</v>
      </c>
      <c r="O891" s="10">
        <v>230.04</v>
      </c>
      <c r="P891" s="10">
        <f t="shared" si="83"/>
        <v>4069.4399999999996</v>
      </c>
      <c r="Q891" s="12">
        <v>45816</v>
      </c>
    </row>
    <row r="892" spans="1:17" x14ac:dyDescent="0.25">
      <c r="A892" s="4">
        <v>2981</v>
      </c>
      <c r="B892" s="4" t="s">
        <v>16</v>
      </c>
      <c r="C892" s="4" t="s">
        <v>21</v>
      </c>
      <c r="D892" s="4" t="s">
        <v>26</v>
      </c>
      <c r="E892" s="4" t="s">
        <v>30</v>
      </c>
      <c r="F892" s="9">
        <v>10</v>
      </c>
      <c r="G892" s="10">
        <v>1082</v>
      </c>
      <c r="H892" s="11">
        <v>0.05</v>
      </c>
      <c r="I892" s="10">
        <f t="shared" si="78"/>
        <v>10820</v>
      </c>
      <c r="J892" s="10">
        <f t="shared" si="79"/>
        <v>541</v>
      </c>
      <c r="K892" s="10">
        <f t="shared" si="80"/>
        <v>10279</v>
      </c>
      <c r="L892" s="11">
        <v>0.05</v>
      </c>
      <c r="M892" s="10">
        <f t="shared" si="81"/>
        <v>513.95000000000005</v>
      </c>
      <c r="N892" s="10">
        <f t="shared" si="82"/>
        <v>10792.95</v>
      </c>
      <c r="O892" s="10">
        <v>621.04999999999995</v>
      </c>
      <c r="P892" s="10">
        <f t="shared" si="83"/>
        <v>4068.5</v>
      </c>
      <c r="Q892" s="12">
        <v>45961</v>
      </c>
    </row>
    <row r="893" spans="1:17" x14ac:dyDescent="0.25">
      <c r="A893" s="4">
        <v>5</v>
      </c>
      <c r="B893" s="4" t="s">
        <v>16</v>
      </c>
      <c r="C893" s="4" t="s">
        <v>21</v>
      </c>
      <c r="D893" s="4" t="s">
        <v>18</v>
      </c>
      <c r="E893" s="4" t="s">
        <v>25</v>
      </c>
      <c r="F893" s="9">
        <v>17</v>
      </c>
      <c r="G893" s="10">
        <v>764</v>
      </c>
      <c r="H893" s="11">
        <v>0.15</v>
      </c>
      <c r="I893" s="10">
        <f t="shared" si="78"/>
        <v>12988</v>
      </c>
      <c r="J893" s="10">
        <f t="shared" si="79"/>
        <v>1948.1999999999998</v>
      </c>
      <c r="K893" s="10">
        <f t="shared" si="80"/>
        <v>11039.8</v>
      </c>
      <c r="L893" s="11">
        <v>0.05</v>
      </c>
      <c r="M893" s="10">
        <f t="shared" si="81"/>
        <v>551.99</v>
      </c>
      <c r="N893" s="10">
        <f t="shared" si="82"/>
        <v>11591.789999999999</v>
      </c>
      <c r="O893" s="10">
        <v>410.13</v>
      </c>
      <c r="P893" s="10">
        <f t="shared" si="83"/>
        <v>4067.5899999999992</v>
      </c>
      <c r="Q893" s="12">
        <v>45905</v>
      </c>
    </row>
    <row r="894" spans="1:17" x14ac:dyDescent="0.25">
      <c r="A894" s="4">
        <v>1957</v>
      </c>
      <c r="B894" s="4" t="s">
        <v>31</v>
      </c>
      <c r="C894" s="4" t="s">
        <v>17</v>
      </c>
      <c r="D894" s="4" t="s">
        <v>18</v>
      </c>
      <c r="E894" s="4" t="s">
        <v>37</v>
      </c>
      <c r="F894" s="9">
        <v>22</v>
      </c>
      <c r="G894" s="10">
        <v>540</v>
      </c>
      <c r="H894" s="11">
        <v>0.05</v>
      </c>
      <c r="I894" s="10">
        <f t="shared" si="78"/>
        <v>11880</v>
      </c>
      <c r="J894" s="10">
        <f t="shared" si="79"/>
        <v>594</v>
      </c>
      <c r="K894" s="10">
        <f t="shared" si="80"/>
        <v>11286</v>
      </c>
      <c r="L894" s="11">
        <v>0.05</v>
      </c>
      <c r="M894" s="10">
        <f t="shared" si="81"/>
        <v>564.30000000000007</v>
      </c>
      <c r="N894" s="10">
        <f t="shared" si="82"/>
        <v>11850.3</v>
      </c>
      <c r="O894" s="10">
        <v>328.24</v>
      </c>
      <c r="P894" s="10">
        <f t="shared" si="83"/>
        <v>4064.7199999999993</v>
      </c>
      <c r="Q894" s="12">
        <v>45669</v>
      </c>
    </row>
    <row r="895" spans="1:17" x14ac:dyDescent="0.25">
      <c r="A895" s="4">
        <v>810</v>
      </c>
      <c r="B895" s="4" t="s">
        <v>32</v>
      </c>
      <c r="C895" s="4" t="s">
        <v>24</v>
      </c>
      <c r="D895" s="4" t="s">
        <v>18</v>
      </c>
      <c r="E895" s="4" t="s">
        <v>36</v>
      </c>
      <c r="F895" s="9">
        <v>20</v>
      </c>
      <c r="G895" s="10">
        <v>775</v>
      </c>
      <c r="H895" s="11">
        <v>0.05</v>
      </c>
      <c r="I895" s="10">
        <f t="shared" si="78"/>
        <v>15500</v>
      </c>
      <c r="J895" s="10">
        <f t="shared" si="79"/>
        <v>775</v>
      </c>
      <c r="K895" s="10">
        <f t="shared" si="80"/>
        <v>14725</v>
      </c>
      <c r="L895" s="11">
        <v>0.05</v>
      </c>
      <c r="M895" s="10">
        <f t="shared" si="81"/>
        <v>736.25</v>
      </c>
      <c r="N895" s="10">
        <f t="shared" si="82"/>
        <v>15461.25</v>
      </c>
      <c r="O895" s="10">
        <v>533.11</v>
      </c>
      <c r="P895" s="10">
        <f t="shared" si="83"/>
        <v>4062.7999999999993</v>
      </c>
      <c r="Q895" s="12">
        <v>45817</v>
      </c>
    </row>
    <row r="896" spans="1:17" x14ac:dyDescent="0.25">
      <c r="A896" s="4">
        <v>957</v>
      </c>
      <c r="B896" s="4" t="s">
        <v>32</v>
      </c>
      <c r="C896" s="4" t="s">
        <v>21</v>
      </c>
      <c r="D896" s="4" t="s">
        <v>28</v>
      </c>
      <c r="E896" s="4" t="s">
        <v>29</v>
      </c>
      <c r="F896" s="9">
        <v>20</v>
      </c>
      <c r="G896" s="10">
        <v>565</v>
      </c>
      <c r="H896" s="11">
        <v>0.1</v>
      </c>
      <c r="I896" s="10">
        <f t="shared" si="78"/>
        <v>11300</v>
      </c>
      <c r="J896" s="10">
        <f t="shared" si="79"/>
        <v>1130</v>
      </c>
      <c r="K896" s="10">
        <f t="shared" si="80"/>
        <v>10170</v>
      </c>
      <c r="L896" s="11">
        <v>0.05</v>
      </c>
      <c r="M896" s="10">
        <f t="shared" si="81"/>
        <v>508.5</v>
      </c>
      <c r="N896" s="10">
        <f t="shared" si="82"/>
        <v>10678.5</v>
      </c>
      <c r="O896" s="10">
        <v>305.36</v>
      </c>
      <c r="P896" s="10">
        <f t="shared" si="83"/>
        <v>4062.7999999999993</v>
      </c>
      <c r="Q896" s="12">
        <v>45689</v>
      </c>
    </row>
    <row r="897" spans="1:17" x14ac:dyDescent="0.25">
      <c r="A897" s="4">
        <v>673</v>
      </c>
      <c r="B897" s="4" t="s">
        <v>31</v>
      </c>
      <c r="C897" s="4" t="s">
        <v>24</v>
      </c>
      <c r="D897" s="4" t="s">
        <v>26</v>
      </c>
      <c r="E897" s="4" t="s">
        <v>30</v>
      </c>
      <c r="F897" s="9">
        <v>24</v>
      </c>
      <c r="G897" s="10">
        <v>547</v>
      </c>
      <c r="H897" s="11">
        <v>0.05</v>
      </c>
      <c r="I897" s="10">
        <f t="shared" si="78"/>
        <v>13128</v>
      </c>
      <c r="J897" s="10">
        <f t="shared" si="79"/>
        <v>656.40000000000009</v>
      </c>
      <c r="K897" s="10">
        <f t="shared" si="80"/>
        <v>12471.6</v>
      </c>
      <c r="L897" s="11">
        <v>0.05</v>
      </c>
      <c r="M897" s="10">
        <f t="shared" si="81"/>
        <v>623.58000000000004</v>
      </c>
      <c r="N897" s="10">
        <f t="shared" si="82"/>
        <v>13095.18</v>
      </c>
      <c r="O897" s="10">
        <v>350.5</v>
      </c>
      <c r="P897" s="10">
        <f t="shared" si="83"/>
        <v>4059.6000000000004</v>
      </c>
      <c r="Q897" s="12">
        <v>45658</v>
      </c>
    </row>
    <row r="898" spans="1:17" x14ac:dyDescent="0.25">
      <c r="A898" s="4">
        <v>2691</v>
      </c>
      <c r="B898" s="4" t="s">
        <v>32</v>
      </c>
      <c r="C898" s="4" t="s">
        <v>17</v>
      </c>
      <c r="D898" s="4" t="s">
        <v>26</v>
      </c>
      <c r="E898" s="4" t="s">
        <v>36</v>
      </c>
      <c r="F898" s="9">
        <v>19</v>
      </c>
      <c r="G898" s="10">
        <v>517</v>
      </c>
      <c r="H898" s="11">
        <v>0.05</v>
      </c>
      <c r="I898" s="10">
        <f t="shared" ref="I898:I961" si="84">F898*G898</f>
        <v>9823</v>
      </c>
      <c r="J898" s="10">
        <f t="shared" ref="J898:J961" si="85">I898*H898</f>
        <v>491.15000000000003</v>
      </c>
      <c r="K898" s="10">
        <f t="shared" ref="K898:K961" si="86">I898-J898</f>
        <v>9331.85</v>
      </c>
      <c r="L898" s="11">
        <v>0.05</v>
      </c>
      <c r="M898" s="10">
        <f t="shared" ref="M898:M961" si="87">K898*L898</f>
        <v>466.59250000000003</v>
      </c>
      <c r="N898" s="10">
        <f t="shared" ref="N898:N961" si="88">K898+M898</f>
        <v>9798.442500000001</v>
      </c>
      <c r="O898" s="10">
        <v>277.52</v>
      </c>
      <c r="P898" s="10">
        <f t="shared" ref="P898:P961" si="89">K898-(O898*F898)</f>
        <v>4058.9700000000012</v>
      </c>
      <c r="Q898" s="12">
        <v>45796</v>
      </c>
    </row>
    <row r="899" spans="1:17" x14ac:dyDescent="0.25">
      <c r="A899" s="4">
        <v>549</v>
      </c>
      <c r="B899" s="4" t="s">
        <v>23</v>
      </c>
      <c r="C899" s="4" t="s">
        <v>24</v>
      </c>
      <c r="D899" s="4" t="s">
        <v>26</v>
      </c>
      <c r="E899" s="4" t="s">
        <v>30</v>
      </c>
      <c r="F899" s="9">
        <v>24</v>
      </c>
      <c r="G899" s="10">
        <v>703</v>
      </c>
      <c r="H899" s="11">
        <v>0.1</v>
      </c>
      <c r="I899" s="10">
        <f t="shared" si="84"/>
        <v>16872</v>
      </c>
      <c r="J899" s="10">
        <f t="shared" si="85"/>
        <v>1687.2</v>
      </c>
      <c r="K899" s="10">
        <f t="shared" si="86"/>
        <v>15184.8</v>
      </c>
      <c r="L899" s="11">
        <v>0.05</v>
      </c>
      <c r="M899" s="10">
        <f t="shared" si="87"/>
        <v>759.24</v>
      </c>
      <c r="N899" s="10">
        <f t="shared" si="88"/>
        <v>15944.039999999999</v>
      </c>
      <c r="O899" s="10">
        <v>463.65</v>
      </c>
      <c r="P899" s="10">
        <f t="shared" si="89"/>
        <v>4057.2000000000007</v>
      </c>
      <c r="Q899" s="12">
        <v>45750</v>
      </c>
    </row>
    <row r="900" spans="1:17" x14ac:dyDescent="0.25">
      <c r="A900" s="4">
        <v>770</v>
      </c>
      <c r="B900" s="4" t="s">
        <v>20</v>
      </c>
      <c r="C900" s="4" t="s">
        <v>21</v>
      </c>
      <c r="D900" s="4" t="s">
        <v>33</v>
      </c>
      <c r="E900" s="4" t="s">
        <v>22</v>
      </c>
      <c r="F900" s="9">
        <v>12</v>
      </c>
      <c r="G900" s="10">
        <v>766</v>
      </c>
      <c r="H900" s="11">
        <v>0.05</v>
      </c>
      <c r="I900" s="10">
        <f t="shared" si="84"/>
        <v>9192</v>
      </c>
      <c r="J900" s="10">
        <f t="shared" si="85"/>
        <v>459.6</v>
      </c>
      <c r="K900" s="10">
        <f t="shared" si="86"/>
        <v>8732.4</v>
      </c>
      <c r="L900" s="11">
        <v>0.05</v>
      </c>
      <c r="M900" s="10">
        <f t="shared" si="87"/>
        <v>436.62</v>
      </c>
      <c r="N900" s="10">
        <f t="shared" si="88"/>
        <v>9169.02</v>
      </c>
      <c r="O900" s="10">
        <v>389.61</v>
      </c>
      <c r="P900" s="10">
        <f t="shared" si="89"/>
        <v>4057.08</v>
      </c>
      <c r="Q900" s="12">
        <v>45761</v>
      </c>
    </row>
    <row r="901" spans="1:17" x14ac:dyDescent="0.25">
      <c r="A901" s="4">
        <v>1834</v>
      </c>
      <c r="B901" s="4" t="s">
        <v>20</v>
      </c>
      <c r="C901" s="4" t="s">
        <v>21</v>
      </c>
      <c r="D901" s="4" t="s">
        <v>33</v>
      </c>
      <c r="E901" s="4" t="s">
        <v>37</v>
      </c>
      <c r="F901" s="9">
        <v>14</v>
      </c>
      <c r="G901" s="10">
        <v>782</v>
      </c>
      <c r="H901" s="11">
        <v>0.05</v>
      </c>
      <c r="I901" s="10">
        <f t="shared" si="84"/>
        <v>10948</v>
      </c>
      <c r="J901" s="10">
        <f t="shared" si="85"/>
        <v>547.4</v>
      </c>
      <c r="K901" s="10">
        <f t="shared" si="86"/>
        <v>10400.6</v>
      </c>
      <c r="L901" s="11">
        <v>0.05</v>
      </c>
      <c r="M901" s="10">
        <f t="shared" si="87"/>
        <v>520.03000000000009</v>
      </c>
      <c r="N901" s="10">
        <f t="shared" si="88"/>
        <v>10920.630000000001</v>
      </c>
      <c r="O901" s="10">
        <v>453.18</v>
      </c>
      <c r="P901" s="10">
        <f t="shared" si="89"/>
        <v>4056.08</v>
      </c>
      <c r="Q901" s="12">
        <v>45987</v>
      </c>
    </row>
    <row r="902" spans="1:17" x14ac:dyDescent="0.25">
      <c r="A902" s="4">
        <v>3764</v>
      </c>
      <c r="B902" s="4" t="s">
        <v>20</v>
      </c>
      <c r="C902" s="4" t="s">
        <v>17</v>
      </c>
      <c r="D902" s="4" t="s">
        <v>28</v>
      </c>
      <c r="E902" s="4" t="s">
        <v>27</v>
      </c>
      <c r="F902" s="9">
        <v>21</v>
      </c>
      <c r="G902" s="10">
        <v>578</v>
      </c>
      <c r="H902" s="11">
        <v>0.15</v>
      </c>
      <c r="I902" s="10">
        <f t="shared" si="84"/>
        <v>12138</v>
      </c>
      <c r="J902" s="10">
        <f t="shared" si="85"/>
        <v>1820.7</v>
      </c>
      <c r="K902" s="10">
        <f t="shared" si="86"/>
        <v>10317.299999999999</v>
      </c>
      <c r="L902" s="11">
        <v>0.05</v>
      </c>
      <c r="M902" s="10">
        <f t="shared" si="87"/>
        <v>515.86500000000001</v>
      </c>
      <c r="N902" s="10">
        <f t="shared" si="88"/>
        <v>10833.164999999999</v>
      </c>
      <c r="O902" s="10">
        <v>298.26</v>
      </c>
      <c r="P902" s="10">
        <f t="shared" si="89"/>
        <v>4053.8399999999992</v>
      </c>
      <c r="Q902" s="12">
        <v>45742</v>
      </c>
    </row>
    <row r="903" spans="1:17" x14ac:dyDescent="0.25">
      <c r="A903" s="4">
        <v>4482</v>
      </c>
      <c r="B903" s="4" t="s">
        <v>35</v>
      </c>
      <c r="C903" s="4" t="s">
        <v>21</v>
      </c>
      <c r="D903" s="4" t="s">
        <v>33</v>
      </c>
      <c r="E903" s="4" t="s">
        <v>37</v>
      </c>
      <c r="F903" s="9">
        <v>18</v>
      </c>
      <c r="G903" s="10">
        <v>1165</v>
      </c>
      <c r="H903" s="11">
        <v>0.05</v>
      </c>
      <c r="I903" s="10">
        <f t="shared" si="84"/>
        <v>20970</v>
      </c>
      <c r="J903" s="10">
        <f t="shared" si="85"/>
        <v>1048.5</v>
      </c>
      <c r="K903" s="10">
        <f t="shared" si="86"/>
        <v>19921.5</v>
      </c>
      <c r="L903" s="11">
        <v>0.05</v>
      </c>
      <c r="M903" s="10">
        <f t="shared" si="87"/>
        <v>996.07500000000005</v>
      </c>
      <c r="N903" s="10">
        <f t="shared" si="88"/>
        <v>20917.575000000001</v>
      </c>
      <c r="O903" s="10">
        <v>881.82</v>
      </c>
      <c r="P903" s="10">
        <f t="shared" si="89"/>
        <v>4048.74</v>
      </c>
      <c r="Q903" s="12">
        <v>46007</v>
      </c>
    </row>
    <row r="904" spans="1:17" x14ac:dyDescent="0.25">
      <c r="A904" s="4">
        <v>2341</v>
      </c>
      <c r="B904" s="4" t="s">
        <v>23</v>
      </c>
      <c r="C904" s="4" t="s">
        <v>21</v>
      </c>
      <c r="D904" s="4" t="s">
        <v>33</v>
      </c>
      <c r="E904" s="4" t="s">
        <v>19</v>
      </c>
      <c r="F904" s="9">
        <v>12</v>
      </c>
      <c r="G904" s="10">
        <v>1074</v>
      </c>
      <c r="H904" s="11">
        <v>0.05</v>
      </c>
      <c r="I904" s="10">
        <f t="shared" si="84"/>
        <v>12888</v>
      </c>
      <c r="J904" s="10">
        <f t="shared" si="85"/>
        <v>644.40000000000009</v>
      </c>
      <c r="K904" s="10">
        <f t="shared" si="86"/>
        <v>12243.6</v>
      </c>
      <c r="L904" s="11">
        <v>0.05</v>
      </c>
      <c r="M904" s="10">
        <f t="shared" si="87"/>
        <v>612.18000000000006</v>
      </c>
      <c r="N904" s="10">
        <f t="shared" si="88"/>
        <v>12855.78</v>
      </c>
      <c r="O904" s="10">
        <v>683</v>
      </c>
      <c r="P904" s="10">
        <f t="shared" si="89"/>
        <v>4047.6000000000004</v>
      </c>
      <c r="Q904" s="12">
        <v>45863</v>
      </c>
    </row>
    <row r="905" spans="1:17" x14ac:dyDescent="0.25">
      <c r="A905" s="4">
        <v>3526</v>
      </c>
      <c r="B905" s="4" t="s">
        <v>31</v>
      </c>
      <c r="C905" s="4" t="s">
        <v>17</v>
      </c>
      <c r="D905" s="4" t="s">
        <v>26</v>
      </c>
      <c r="E905" s="4" t="s">
        <v>25</v>
      </c>
      <c r="F905" s="9">
        <v>18</v>
      </c>
      <c r="G905" s="10">
        <v>1180</v>
      </c>
      <c r="H905" s="11">
        <v>0.15</v>
      </c>
      <c r="I905" s="10">
        <f t="shared" si="84"/>
        <v>21240</v>
      </c>
      <c r="J905" s="10">
        <f t="shared" si="85"/>
        <v>3186</v>
      </c>
      <c r="K905" s="10">
        <f t="shared" si="86"/>
        <v>18054</v>
      </c>
      <c r="L905" s="11">
        <v>0.05</v>
      </c>
      <c r="M905" s="10">
        <f t="shared" si="87"/>
        <v>902.7</v>
      </c>
      <c r="N905" s="10">
        <f t="shared" si="88"/>
        <v>18956.7</v>
      </c>
      <c r="O905" s="10">
        <v>778.24</v>
      </c>
      <c r="P905" s="10">
        <f t="shared" si="89"/>
        <v>4045.6800000000003</v>
      </c>
      <c r="Q905" s="12">
        <v>45900</v>
      </c>
    </row>
    <row r="906" spans="1:17" x14ac:dyDescent="0.25">
      <c r="A906" s="4">
        <v>733</v>
      </c>
      <c r="B906" s="4" t="s">
        <v>34</v>
      </c>
      <c r="C906" s="4" t="s">
        <v>24</v>
      </c>
      <c r="D906" s="4" t="s">
        <v>18</v>
      </c>
      <c r="E906" s="4" t="s">
        <v>27</v>
      </c>
      <c r="F906" s="9">
        <v>23</v>
      </c>
      <c r="G906" s="10">
        <v>563</v>
      </c>
      <c r="H906" s="11">
        <v>0.05</v>
      </c>
      <c r="I906" s="10">
        <f t="shared" si="84"/>
        <v>12949</v>
      </c>
      <c r="J906" s="10">
        <f t="shared" si="85"/>
        <v>647.45000000000005</v>
      </c>
      <c r="K906" s="10">
        <f t="shared" si="86"/>
        <v>12301.55</v>
      </c>
      <c r="L906" s="11">
        <v>0.05</v>
      </c>
      <c r="M906" s="10">
        <f t="shared" si="87"/>
        <v>615.07749999999999</v>
      </c>
      <c r="N906" s="10">
        <f t="shared" si="88"/>
        <v>12916.627499999999</v>
      </c>
      <c r="O906" s="10">
        <v>359.01</v>
      </c>
      <c r="P906" s="10">
        <f t="shared" si="89"/>
        <v>4044.3199999999997</v>
      </c>
      <c r="Q906" s="12">
        <v>45880</v>
      </c>
    </row>
    <row r="907" spans="1:17" x14ac:dyDescent="0.25">
      <c r="A907" s="4">
        <v>4006</v>
      </c>
      <c r="B907" s="4" t="s">
        <v>38</v>
      </c>
      <c r="C907" s="4" t="s">
        <v>17</v>
      </c>
      <c r="D907" s="4" t="s">
        <v>28</v>
      </c>
      <c r="E907" s="4" t="s">
        <v>19</v>
      </c>
      <c r="F907" s="9">
        <v>21</v>
      </c>
      <c r="G907" s="10">
        <v>731</v>
      </c>
      <c r="H907" s="11">
        <v>0</v>
      </c>
      <c r="I907" s="10">
        <f t="shared" si="84"/>
        <v>15351</v>
      </c>
      <c r="J907" s="10">
        <f t="shared" si="85"/>
        <v>0</v>
      </c>
      <c r="K907" s="10">
        <f t="shared" si="86"/>
        <v>15351</v>
      </c>
      <c r="L907" s="11">
        <v>0.05</v>
      </c>
      <c r="M907" s="10">
        <f t="shared" si="87"/>
        <v>767.55000000000007</v>
      </c>
      <c r="N907" s="10">
        <f t="shared" si="88"/>
        <v>16118.55</v>
      </c>
      <c r="O907" s="10">
        <v>538.42999999999995</v>
      </c>
      <c r="P907" s="10">
        <f t="shared" si="89"/>
        <v>4043.9700000000012</v>
      </c>
      <c r="Q907" s="12">
        <v>45901</v>
      </c>
    </row>
    <row r="908" spans="1:17" x14ac:dyDescent="0.25">
      <c r="A908" s="4">
        <v>2694</v>
      </c>
      <c r="B908" s="4" t="s">
        <v>23</v>
      </c>
      <c r="C908" s="4" t="s">
        <v>24</v>
      </c>
      <c r="D908" s="4" t="s">
        <v>26</v>
      </c>
      <c r="E908" s="4" t="s">
        <v>30</v>
      </c>
      <c r="F908" s="9">
        <v>17</v>
      </c>
      <c r="G908" s="10">
        <v>1076</v>
      </c>
      <c r="H908" s="11">
        <v>0.1</v>
      </c>
      <c r="I908" s="10">
        <f t="shared" si="84"/>
        <v>18292</v>
      </c>
      <c r="J908" s="10">
        <f t="shared" si="85"/>
        <v>1829.2</v>
      </c>
      <c r="K908" s="10">
        <f t="shared" si="86"/>
        <v>16462.8</v>
      </c>
      <c r="L908" s="11">
        <v>0.05</v>
      </c>
      <c r="M908" s="10">
        <f t="shared" si="87"/>
        <v>823.14</v>
      </c>
      <c r="N908" s="10">
        <f t="shared" si="88"/>
        <v>17285.939999999999</v>
      </c>
      <c r="O908" s="10">
        <v>730.62</v>
      </c>
      <c r="P908" s="10">
        <f t="shared" si="89"/>
        <v>4042.2599999999984</v>
      </c>
      <c r="Q908" s="12">
        <v>45823</v>
      </c>
    </row>
    <row r="909" spans="1:17" x14ac:dyDescent="0.25">
      <c r="A909" s="4">
        <v>2146</v>
      </c>
      <c r="B909" s="4" t="s">
        <v>32</v>
      </c>
      <c r="C909" s="4" t="s">
        <v>24</v>
      </c>
      <c r="D909" s="4" t="s">
        <v>33</v>
      </c>
      <c r="E909" s="4" t="s">
        <v>22</v>
      </c>
      <c r="F909" s="9">
        <v>13</v>
      </c>
      <c r="G909" s="10">
        <v>1173</v>
      </c>
      <c r="H909" s="11">
        <v>0.05</v>
      </c>
      <c r="I909" s="10">
        <f t="shared" si="84"/>
        <v>15249</v>
      </c>
      <c r="J909" s="10">
        <f t="shared" si="85"/>
        <v>762.45</v>
      </c>
      <c r="K909" s="10">
        <f t="shared" si="86"/>
        <v>14486.55</v>
      </c>
      <c r="L909" s="11">
        <v>0.05</v>
      </c>
      <c r="M909" s="10">
        <f t="shared" si="87"/>
        <v>724.32749999999999</v>
      </c>
      <c r="N909" s="10">
        <f t="shared" si="88"/>
        <v>15210.877499999999</v>
      </c>
      <c r="O909" s="10">
        <v>803.45</v>
      </c>
      <c r="P909" s="10">
        <f t="shared" si="89"/>
        <v>4041.6999999999989</v>
      </c>
      <c r="Q909" s="12">
        <v>45910</v>
      </c>
    </row>
    <row r="910" spans="1:17" x14ac:dyDescent="0.25">
      <c r="A910" s="4">
        <v>4143</v>
      </c>
      <c r="B910" s="4" t="s">
        <v>35</v>
      </c>
      <c r="C910" s="4" t="s">
        <v>21</v>
      </c>
      <c r="D910" s="4" t="s">
        <v>33</v>
      </c>
      <c r="E910" s="4" t="s">
        <v>25</v>
      </c>
      <c r="F910" s="9">
        <v>18</v>
      </c>
      <c r="G910" s="10">
        <v>545</v>
      </c>
      <c r="H910" s="11">
        <v>0</v>
      </c>
      <c r="I910" s="10">
        <f t="shared" si="84"/>
        <v>9810</v>
      </c>
      <c r="J910" s="10">
        <f t="shared" si="85"/>
        <v>0</v>
      </c>
      <c r="K910" s="10">
        <f t="shared" si="86"/>
        <v>9810</v>
      </c>
      <c r="L910" s="11">
        <v>0.05</v>
      </c>
      <c r="M910" s="10">
        <f t="shared" si="87"/>
        <v>490.5</v>
      </c>
      <c r="N910" s="10">
        <f t="shared" si="88"/>
        <v>10300.5</v>
      </c>
      <c r="O910" s="10">
        <v>320.52</v>
      </c>
      <c r="P910" s="10">
        <f t="shared" si="89"/>
        <v>4040.6400000000003</v>
      </c>
      <c r="Q910" s="12">
        <v>45660</v>
      </c>
    </row>
    <row r="911" spans="1:17" x14ac:dyDescent="0.25">
      <c r="A911" s="4">
        <v>4200</v>
      </c>
      <c r="B911" s="4" t="s">
        <v>35</v>
      </c>
      <c r="C911" s="4" t="s">
        <v>21</v>
      </c>
      <c r="D911" s="4" t="s">
        <v>26</v>
      </c>
      <c r="E911" s="4" t="s">
        <v>29</v>
      </c>
      <c r="F911" s="9">
        <v>22</v>
      </c>
      <c r="G911" s="10">
        <v>656</v>
      </c>
      <c r="H911" s="11">
        <v>0</v>
      </c>
      <c r="I911" s="10">
        <f t="shared" si="84"/>
        <v>14432</v>
      </c>
      <c r="J911" s="10">
        <f t="shared" si="85"/>
        <v>0</v>
      </c>
      <c r="K911" s="10">
        <f t="shared" si="86"/>
        <v>14432</v>
      </c>
      <c r="L911" s="11">
        <v>0.05</v>
      </c>
      <c r="M911" s="10">
        <f t="shared" si="87"/>
        <v>721.6</v>
      </c>
      <c r="N911" s="10">
        <f t="shared" si="88"/>
        <v>15153.6</v>
      </c>
      <c r="O911" s="10">
        <v>472.63</v>
      </c>
      <c r="P911" s="10">
        <f t="shared" si="89"/>
        <v>4034.1399999999994</v>
      </c>
      <c r="Q911" s="12">
        <v>45819</v>
      </c>
    </row>
    <row r="912" spans="1:17" x14ac:dyDescent="0.25">
      <c r="A912" s="4">
        <v>1831</v>
      </c>
      <c r="B912" s="4" t="s">
        <v>32</v>
      </c>
      <c r="C912" s="4" t="s">
        <v>17</v>
      </c>
      <c r="D912" s="4" t="s">
        <v>33</v>
      </c>
      <c r="E912" s="4" t="s">
        <v>29</v>
      </c>
      <c r="F912" s="9">
        <v>17</v>
      </c>
      <c r="G912" s="10">
        <v>623</v>
      </c>
      <c r="H912" s="11">
        <v>0.05</v>
      </c>
      <c r="I912" s="10">
        <f t="shared" si="84"/>
        <v>10591</v>
      </c>
      <c r="J912" s="10">
        <f t="shared" si="85"/>
        <v>529.55000000000007</v>
      </c>
      <c r="K912" s="10">
        <f t="shared" si="86"/>
        <v>10061.450000000001</v>
      </c>
      <c r="L912" s="11">
        <v>0.05</v>
      </c>
      <c r="M912" s="10">
        <f t="shared" si="87"/>
        <v>503.07250000000005</v>
      </c>
      <c r="N912" s="10">
        <f t="shared" si="88"/>
        <v>10564.522500000001</v>
      </c>
      <c r="O912" s="10">
        <v>354.59</v>
      </c>
      <c r="P912" s="10">
        <f t="shared" si="89"/>
        <v>4033.420000000001</v>
      </c>
      <c r="Q912" s="12">
        <v>45676</v>
      </c>
    </row>
    <row r="913" spans="1:17" x14ac:dyDescent="0.25">
      <c r="A913" s="4">
        <v>2117</v>
      </c>
      <c r="B913" s="4" t="s">
        <v>20</v>
      </c>
      <c r="C913" s="4" t="s">
        <v>21</v>
      </c>
      <c r="D913" s="4" t="s">
        <v>26</v>
      </c>
      <c r="E913" s="4" t="s">
        <v>37</v>
      </c>
      <c r="F913" s="9">
        <v>16</v>
      </c>
      <c r="G913" s="10">
        <v>846</v>
      </c>
      <c r="H913" s="11">
        <v>0</v>
      </c>
      <c r="I913" s="10">
        <f t="shared" si="84"/>
        <v>13536</v>
      </c>
      <c r="J913" s="10">
        <f t="shared" si="85"/>
        <v>0</v>
      </c>
      <c r="K913" s="10">
        <f t="shared" si="86"/>
        <v>13536</v>
      </c>
      <c r="L913" s="11">
        <v>0.05</v>
      </c>
      <c r="M913" s="10">
        <f t="shared" si="87"/>
        <v>676.80000000000007</v>
      </c>
      <c r="N913" s="10">
        <f t="shared" si="88"/>
        <v>14212.8</v>
      </c>
      <c r="O913" s="10">
        <v>593.96</v>
      </c>
      <c r="P913" s="10">
        <f t="shared" si="89"/>
        <v>4032.6399999999994</v>
      </c>
      <c r="Q913" s="12">
        <v>45818</v>
      </c>
    </row>
    <row r="914" spans="1:17" x14ac:dyDescent="0.25">
      <c r="A914" s="4">
        <v>405</v>
      </c>
      <c r="B914" s="4" t="s">
        <v>16</v>
      </c>
      <c r="C914" s="4" t="s">
        <v>17</v>
      </c>
      <c r="D914" s="4" t="s">
        <v>28</v>
      </c>
      <c r="E914" s="4" t="s">
        <v>36</v>
      </c>
      <c r="F914" s="9">
        <v>20</v>
      </c>
      <c r="G914" s="10">
        <v>914</v>
      </c>
      <c r="H914" s="11">
        <v>0.15</v>
      </c>
      <c r="I914" s="10">
        <f t="shared" si="84"/>
        <v>18280</v>
      </c>
      <c r="J914" s="10">
        <f t="shared" si="85"/>
        <v>2742</v>
      </c>
      <c r="K914" s="10">
        <f t="shared" si="86"/>
        <v>15538</v>
      </c>
      <c r="L914" s="11">
        <v>0.05</v>
      </c>
      <c r="M914" s="10">
        <f t="shared" si="87"/>
        <v>776.90000000000009</v>
      </c>
      <c r="N914" s="10">
        <f t="shared" si="88"/>
        <v>16314.9</v>
      </c>
      <c r="O914" s="10">
        <v>575.29999999999995</v>
      </c>
      <c r="P914" s="10">
        <f t="shared" si="89"/>
        <v>4032</v>
      </c>
      <c r="Q914" s="12">
        <v>45965</v>
      </c>
    </row>
    <row r="915" spans="1:17" x14ac:dyDescent="0.25">
      <c r="A915" s="4">
        <v>654</v>
      </c>
      <c r="B915" s="4" t="s">
        <v>16</v>
      </c>
      <c r="C915" s="4" t="s">
        <v>17</v>
      </c>
      <c r="D915" s="4" t="s">
        <v>18</v>
      </c>
      <c r="E915" s="4" t="s">
        <v>19</v>
      </c>
      <c r="F915" s="9">
        <v>17</v>
      </c>
      <c r="G915" s="10">
        <v>707</v>
      </c>
      <c r="H915" s="11">
        <v>0.05</v>
      </c>
      <c r="I915" s="10">
        <f t="shared" si="84"/>
        <v>12019</v>
      </c>
      <c r="J915" s="10">
        <f t="shared" si="85"/>
        <v>600.95000000000005</v>
      </c>
      <c r="K915" s="10">
        <f t="shared" si="86"/>
        <v>11418.05</v>
      </c>
      <c r="L915" s="11">
        <v>0.05</v>
      </c>
      <c r="M915" s="10">
        <f t="shared" si="87"/>
        <v>570.90250000000003</v>
      </c>
      <c r="N915" s="10">
        <f t="shared" si="88"/>
        <v>11988.952499999999</v>
      </c>
      <c r="O915" s="10">
        <v>434.53</v>
      </c>
      <c r="P915" s="10">
        <f t="shared" si="89"/>
        <v>4031.04</v>
      </c>
      <c r="Q915" s="12">
        <v>45840</v>
      </c>
    </row>
    <row r="916" spans="1:17" x14ac:dyDescent="0.25">
      <c r="A916" s="4">
        <v>1067</v>
      </c>
      <c r="B916" s="4" t="s">
        <v>16</v>
      </c>
      <c r="C916" s="4" t="s">
        <v>17</v>
      </c>
      <c r="D916" s="4" t="s">
        <v>28</v>
      </c>
      <c r="E916" s="4" t="s">
        <v>22</v>
      </c>
      <c r="F916" s="9">
        <v>17</v>
      </c>
      <c r="G916" s="10">
        <v>715</v>
      </c>
      <c r="H916" s="11">
        <v>0</v>
      </c>
      <c r="I916" s="10">
        <f t="shared" si="84"/>
        <v>12155</v>
      </c>
      <c r="J916" s="10">
        <f t="shared" si="85"/>
        <v>0</v>
      </c>
      <c r="K916" s="10">
        <f t="shared" si="86"/>
        <v>12155</v>
      </c>
      <c r="L916" s="11">
        <v>0.05</v>
      </c>
      <c r="M916" s="10">
        <f t="shared" si="87"/>
        <v>607.75</v>
      </c>
      <c r="N916" s="10">
        <f t="shared" si="88"/>
        <v>12762.75</v>
      </c>
      <c r="O916" s="10">
        <v>477.88</v>
      </c>
      <c r="P916" s="10">
        <f t="shared" si="89"/>
        <v>4031.04</v>
      </c>
      <c r="Q916" s="12">
        <v>45845</v>
      </c>
    </row>
    <row r="917" spans="1:17" x14ac:dyDescent="0.25">
      <c r="A917" s="4">
        <v>4374</v>
      </c>
      <c r="B917" s="4" t="s">
        <v>20</v>
      </c>
      <c r="C917" s="4" t="s">
        <v>21</v>
      </c>
      <c r="D917" s="4" t="s">
        <v>33</v>
      </c>
      <c r="E917" s="4" t="s">
        <v>29</v>
      </c>
      <c r="F917" s="9">
        <v>15</v>
      </c>
      <c r="G917" s="10">
        <v>570</v>
      </c>
      <c r="H917" s="11">
        <v>0</v>
      </c>
      <c r="I917" s="10">
        <f t="shared" si="84"/>
        <v>8550</v>
      </c>
      <c r="J917" s="10">
        <f t="shared" si="85"/>
        <v>0</v>
      </c>
      <c r="K917" s="10">
        <f t="shared" si="86"/>
        <v>8550</v>
      </c>
      <c r="L917" s="11">
        <v>0.05</v>
      </c>
      <c r="M917" s="10">
        <f t="shared" si="87"/>
        <v>427.5</v>
      </c>
      <c r="N917" s="10">
        <f t="shared" si="88"/>
        <v>8977.5</v>
      </c>
      <c r="O917" s="10">
        <v>301.27</v>
      </c>
      <c r="P917" s="10">
        <f t="shared" si="89"/>
        <v>4030.9500000000007</v>
      </c>
      <c r="Q917" s="12">
        <v>45880</v>
      </c>
    </row>
    <row r="918" spans="1:17" x14ac:dyDescent="0.25">
      <c r="A918" s="4">
        <v>2683</v>
      </c>
      <c r="B918" s="4" t="s">
        <v>31</v>
      </c>
      <c r="C918" s="4" t="s">
        <v>24</v>
      </c>
      <c r="D918" s="4" t="s">
        <v>33</v>
      </c>
      <c r="E918" s="4" t="s">
        <v>36</v>
      </c>
      <c r="F918" s="9">
        <v>21</v>
      </c>
      <c r="G918" s="10">
        <v>678</v>
      </c>
      <c r="H918" s="11">
        <v>0.1</v>
      </c>
      <c r="I918" s="10">
        <f t="shared" si="84"/>
        <v>14238</v>
      </c>
      <c r="J918" s="10">
        <f t="shared" si="85"/>
        <v>1423.8000000000002</v>
      </c>
      <c r="K918" s="10">
        <f t="shared" si="86"/>
        <v>12814.2</v>
      </c>
      <c r="L918" s="11">
        <v>0.05</v>
      </c>
      <c r="M918" s="10">
        <f t="shared" si="87"/>
        <v>640.71</v>
      </c>
      <c r="N918" s="10">
        <f t="shared" si="88"/>
        <v>13454.91</v>
      </c>
      <c r="O918" s="10">
        <v>418.27</v>
      </c>
      <c r="P918" s="10">
        <f t="shared" si="89"/>
        <v>4030.5300000000007</v>
      </c>
      <c r="Q918" s="12">
        <v>45799</v>
      </c>
    </row>
    <row r="919" spans="1:17" x14ac:dyDescent="0.25">
      <c r="A919" s="4">
        <v>2741</v>
      </c>
      <c r="B919" s="4" t="s">
        <v>20</v>
      </c>
      <c r="C919" s="4" t="s">
        <v>21</v>
      </c>
      <c r="D919" s="4" t="s">
        <v>18</v>
      </c>
      <c r="E919" s="4" t="s">
        <v>36</v>
      </c>
      <c r="F919" s="9">
        <v>12</v>
      </c>
      <c r="G919" s="10">
        <v>859</v>
      </c>
      <c r="H919" s="11">
        <v>0.1</v>
      </c>
      <c r="I919" s="10">
        <f t="shared" si="84"/>
        <v>10308</v>
      </c>
      <c r="J919" s="10">
        <f t="shared" si="85"/>
        <v>1030.8</v>
      </c>
      <c r="K919" s="10">
        <f t="shared" si="86"/>
        <v>9277.2000000000007</v>
      </c>
      <c r="L919" s="11">
        <v>0.05</v>
      </c>
      <c r="M919" s="10">
        <f t="shared" si="87"/>
        <v>463.86000000000007</v>
      </c>
      <c r="N919" s="10">
        <f t="shared" si="88"/>
        <v>9741.0600000000013</v>
      </c>
      <c r="O919" s="10">
        <v>437.28</v>
      </c>
      <c r="P919" s="10">
        <f t="shared" si="89"/>
        <v>4029.8400000000011</v>
      </c>
      <c r="Q919" s="12">
        <v>45869</v>
      </c>
    </row>
    <row r="920" spans="1:17" x14ac:dyDescent="0.25">
      <c r="A920" s="4">
        <v>1148</v>
      </c>
      <c r="B920" s="4" t="s">
        <v>32</v>
      </c>
      <c r="C920" s="4" t="s">
        <v>24</v>
      </c>
      <c r="D920" s="4" t="s">
        <v>33</v>
      </c>
      <c r="E920" s="4" t="s">
        <v>25</v>
      </c>
      <c r="F920" s="9">
        <v>10</v>
      </c>
      <c r="G920" s="10">
        <v>943</v>
      </c>
      <c r="H920" s="11">
        <v>0.05</v>
      </c>
      <c r="I920" s="10">
        <f t="shared" si="84"/>
        <v>9430</v>
      </c>
      <c r="J920" s="10">
        <f t="shared" si="85"/>
        <v>471.5</v>
      </c>
      <c r="K920" s="10">
        <f t="shared" si="86"/>
        <v>8958.5</v>
      </c>
      <c r="L920" s="11">
        <v>0.05</v>
      </c>
      <c r="M920" s="10">
        <f t="shared" si="87"/>
        <v>447.92500000000001</v>
      </c>
      <c r="N920" s="10">
        <f t="shared" si="88"/>
        <v>9406.4249999999993</v>
      </c>
      <c r="O920" s="10">
        <v>493.13</v>
      </c>
      <c r="P920" s="10">
        <f t="shared" si="89"/>
        <v>4027.2</v>
      </c>
      <c r="Q920" s="12">
        <v>45926</v>
      </c>
    </row>
    <row r="921" spans="1:17" x14ac:dyDescent="0.25">
      <c r="A921" s="4">
        <v>4073</v>
      </c>
      <c r="B921" s="4" t="s">
        <v>38</v>
      </c>
      <c r="C921" s="4" t="s">
        <v>17</v>
      </c>
      <c r="D921" s="4" t="s">
        <v>28</v>
      </c>
      <c r="E921" s="4" t="s">
        <v>27</v>
      </c>
      <c r="F921" s="9">
        <v>19</v>
      </c>
      <c r="G921" s="10">
        <v>710</v>
      </c>
      <c r="H921" s="11">
        <v>0.1</v>
      </c>
      <c r="I921" s="10">
        <f t="shared" si="84"/>
        <v>13490</v>
      </c>
      <c r="J921" s="10">
        <f t="shared" si="85"/>
        <v>1349</v>
      </c>
      <c r="K921" s="10">
        <f t="shared" si="86"/>
        <v>12141</v>
      </c>
      <c r="L921" s="11">
        <v>0.05</v>
      </c>
      <c r="M921" s="10">
        <f t="shared" si="87"/>
        <v>607.05000000000007</v>
      </c>
      <c r="N921" s="10">
        <f t="shared" si="88"/>
        <v>12748.05</v>
      </c>
      <c r="O921" s="10">
        <v>427.14</v>
      </c>
      <c r="P921" s="10">
        <f t="shared" si="89"/>
        <v>4025.34</v>
      </c>
      <c r="Q921" s="12">
        <v>45780</v>
      </c>
    </row>
    <row r="922" spans="1:17" x14ac:dyDescent="0.25">
      <c r="A922" s="4">
        <v>1669</v>
      </c>
      <c r="B922" s="4" t="s">
        <v>35</v>
      </c>
      <c r="C922" s="4" t="s">
        <v>17</v>
      </c>
      <c r="D922" s="4" t="s">
        <v>26</v>
      </c>
      <c r="E922" s="4" t="s">
        <v>30</v>
      </c>
      <c r="F922" s="9">
        <v>20</v>
      </c>
      <c r="G922" s="10">
        <v>746</v>
      </c>
      <c r="H922" s="11">
        <v>0.1</v>
      </c>
      <c r="I922" s="10">
        <f t="shared" si="84"/>
        <v>14920</v>
      </c>
      <c r="J922" s="10">
        <f t="shared" si="85"/>
        <v>1492</v>
      </c>
      <c r="K922" s="10">
        <f t="shared" si="86"/>
        <v>13428</v>
      </c>
      <c r="L922" s="11">
        <v>0.05</v>
      </c>
      <c r="M922" s="10">
        <f t="shared" si="87"/>
        <v>671.40000000000009</v>
      </c>
      <c r="N922" s="10">
        <f t="shared" si="88"/>
        <v>14099.4</v>
      </c>
      <c r="O922" s="10">
        <v>470.21</v>
      </c>
      <c r="P922" s="10">
        <f t="shared" si="89"/>
        <v>4023.8000000000011</v>
      </c>
      <c r="Q922" s="12">
        <v>45732</v>
      </c>
    </row>
    <row r="923" spans="1:17" x14ac:dyDescent="0.25">
      <c r="A923" s="4">
        <v>590</v>
      </c>
      <c r="B923" s="4" t="s">
        <v>32</v>
      </c>
      <c r="C923" s="4" t="s">
        <v>24</v>
      </c>
      <c r="D923" s="4" t="s">
        <v>26</v>
      </c>
      <c r="E923" s="4" t="s">
        <v>29</v>
      </c>
      <c r="F923" s="9">
        <v>16</v>
      </c>
      <c r="G923" s="10">
        <v>908</v>
      </c>
      <c r="H923" s="11">
        <v>0.15</v>
      </c>
      <c r="I923" s="10">
        <f t="shared" si="84"/>
        <v>14528</v>
      </c>
      <c r="J923" s="10">
        <f t="shared" si="85"/>
        <v>2179.1999999999998</v>
      </c>
      <c r="K923" s="10">
        <f t="shared" si="86"/>
        <v>12348.8</v>
      </c>
      <c r="L923" s="11">
        <v>0.05</v>
      </c>
      <c r="M923" s="10">
        <f t="shared" si="87"/>
        <v>617.44000000000005</v>
      </c>
      <c r="N923" s="10">
        <f t="shared" si="88"/>
        <v>12966.24</v>
      </c>
      <c r="O923" s="10">
        <v>520.34</v>
      </c>
      <c r="P923" s="10">
        <f t="shared" si="89"/>
        <v>4023.3599999999988</v>
      </c>
      <c r="Q923" s="12">
        <v>45904</v>
      </c>
    </row>
    <row r="924" spans="1:17" x14ac:dyDescent="0.25">
      <c r="A924" s="4">
        <v>1864</v>
      </c>
      <c r="B924" s="4" t="s">
        <v>32</v>
      </c>
      <c r="C924" s="4" t="s">
        <v>21</v>
      </c>
      <c r="D924" s="4" t="s">
        <v>18</v>
      </c>
      <c r="E924" s="4" t="s">
        <v>36</v>
      </c>
      <c r="F924" s="9">
        <v>11</v>
      </c>
      <c r="G924" s="10">
        <v>1074</v>
      </c>
      <c r="H924" s="11">
        <v>0.1</v>
      </c>
      <c r="I924" s="10">
        <f t="shared" si="84"/>
        <v>11814</v>
      </c>
      <c r="J924" s="10">
        <f t="shared" si="85"/>
        <v>1181.4000000000001</v>
      </c>
      <c r="K924" s="10">
        <f t="shared" si="86"/>
        <v>10632.6</v>
      </c>
      <c r="L924" s="11">
        <v>0.05</v>
      </c>
      <c r="M924" s="10">
        <f t="shared" si="87"/>
        <v>531.63</v>
      </c>
      <c r="N924" s="10">
        <f t="shared" si="88"/>
        <v>11164.23</v>
      </c>
      <c r="O924" s="10">
        <v>600.9</v>
      </c>
      <c r="P924" s="10">
        <f t="shared" si="89"/>
        <v>4022.7000000000007</v>
      </c>
      <c r="Q924" s="12">
        <v>45706</v>
      </c>
    </row>
    <row r="925" spans="1:17" x14ac:dyDescent="0.25">
      <c r="A925" s="4">
        <v>224</v>
      </c>
      <c r="B925" s="4" t="s">
        <v>38</v>
      </c>
      <c r="C925" s="4" t="s">
        <v>21</v>
      </c>
      <c r="D925" s="4" t="s">
        <v>28</v>
      </c>
      <c r="E925" s="4" t="s">
        <v>25</v>
      </c>
      <c r="F925" s="9">
        <v>21</v>
      </c>
      <c r="G925" s="10">
        <v>950</v>
      </c>
      <c r="H925" s="11">
        <v>0</v>
      </c>
      <c r="I925" s="10">
        <f t="shared" si="84"/>
        <v>19950</v>
      </c>
      <c r="J925" s="10">
        <f t="shared" si="85"/>
        <v>0</v>
      </c>
      <c r="K925" s="10">
        <f t="shared" si="86"/>
        <v>19950</v>
      </c>
      <c r="L925" s="11">
        <v>0.05</v>
      </c>
      <c r="M925" s="10">
        <f t="shared" si="87"/>
        <v>997.5</v>
      </c>
      <c r="N925" s="10">
        <f t="shared" si="88"/>
        <v>20947.5</v>
      </c>
      <c r="O925" s="10">
        <v>758.51</v>
      </c>
      <c r="P925" s="10">
        <f t="shared" si="89"/>
        <v>4021.2900000000009</v>
      </c>
      <c r="Q925" s="12">
        <v>45714</v>
      </c>
    </row>
    <row r="926" spans="1:17" x14ac:dyDescent="0.25">
      <c r="A926" s="4">
        <v>3067</v>
      </c>
      <c r="B926" s="4" t="s">
        <v>38</v>
      </c>
      <c r="C926" s="4" t="s">
        <v>17</v>
      </c>
      <c r="D926" s="4" t="s">
        <v>28</v>
      </c>
      <c r="E926" s="4" t="s">
        <v>19</v>
      </c>
      <c r="F926" s="9">
        <v>20</v>
      </c>
      <c r="G926" s="10">
        <v>586</v>
      </c>
      <c r="H926" s="11">
        <v>0.15</v>
      </c>
      <c r="I926" s="10">
        <f t="shared" si="84"/>
        <v>11720</v>
      </c>
      <c r="J926" s="10">
        <f t="shared" si="85"/>
        <v>1758</v>
      </c>
      <c r="K926" s="10">
        <f t="shared" si="86"/>
        <v>9962</v>
      </c>
      <c r="L926" s="11">
        <v>0.05</v>
      </c>
      <c r="M926" s="10">
        <f t="shared" si="87"/>
        <v>498.1</v>
      </c>
      <c r="N926" s="10">
        <f t="shared" si="88"/>
        <v>10460.1</v>
      </c>
      <c r="O926" s="10">
        <v>297.19</v>
      </c>
      <c r="P926" s="10">
        <f t="shared" si="89"/>
        <v>4018.2</v>
      </c>
      <c r="Q926" s="12">
        <v>45673</v>
      </c>
    </row>
    <row r="927" spans="1:17" x14ac:dyDescent="0.25">
      <c r="A927" s="4">
        <v>2167</v>
      </c>
      <c r="B927" s="4" t="s">
        <v>35</v>
      </c>
      <c r="C927" s="4" t="s">
        <v>21</v>
      </c>
      <c r="D927" s="4" t="s">
        <v>28</v>
      </c>
      <c r="E927" s="4" t="s">
        <v>25</v>
      </c>
      <c r="F927" s="9">
        <v>16</v>
      </c>
      <c r="G927" s="10">
        <v>1200</v>
      </c>
      <c r="H927" s="11">
        <v>0.1</v>
      </c>
      <c r="I927" s="10">
        <f t="shared" si="84"/>
        <v>19200</v>
      </c>
      <c r="J927" s="10">
        <f t="shared" si="85"/>
        <v>1920</v>
      </c>
      <c r="K927" s="10">
        <f t="shared" si="86"/>
        <v>17280</v>
      </c>
      <c r="L927" s="11">
        <v>0.05</v>
      </c>
      <c r="M927" s="10">
        <f t="shared" si="87"/>
        <v>864</v>
      </c>
      <c r="N927" s="10">
        <f t="shared" si="88"/>
        <v>18144</v>
      </c>
      <c r="O927" s="10">
        <v>828.87</v>
      </c>
      <c r="P927" s="10">
        <f t="shared" si="89"/>
        <v>4018.08</v>
      </c>
      <c r="Q927" s="12">
        <v>45765</v>
      </c>
    </row>
    <row r="928" spans="1:17" x14ac:dyDescent="0.25">
      <c r="A928" s="4">
        <v>2149</v>
      </c>
      <c r="B928" s="4" t="s">
        <v>23</v>
      </c>
      <c r="C928" s="4" t="s">
        <v>24</v>
      </c>
      <c r="D928" s="4" t="s">
        <v>26</v>
      </c>
      <c r="E928" s="4" t="s">
        <v>30</v>
      </c>
      <c r="F928" s="9">
        <v>12</v>
      </c>
      <c r="G928" s="10">
        <v>974</v>
      </c>
      <c r="H928" s="11">
        <v>0.05</v>
      </c>
      <c r="I928" s="10">
        <f t="shared" si="84"/>
        <v>11688</v>
      </c>
      <c r="J928" s="10">
        <f t="shared" si="85"/>
        <v>584.4</v>
      </c>
      <c r="K928" s="10">
        <f t="shared" si="86"/>
        <v>11103.6</v>
      </c>
      <c r="L928" s="11">
        <v>0.05</v>
      </c>
      <c r="M928" s="10">
        <f t="shared" si="87"/>
        <v>555.18000000000006</v>
      </c>
      <c r="N928" s="10">
        <f t="shared" si="88"/>
        <v>11658.78</v>
      </c>
      <c r="O928" s="10">
        <v>591.22</v>
      </c>
      <c r="P928" s="10">
        <f t="shared" si="89"/>
        <v>4008.96</v>
      </c>
      <c r="Q928" s="12">
        <v>45940</v>
      </c>
    </row>
    <row r="929" spans="1:17" x14ac:dyDescent="0.25">
      <c r="A929" s="4">
        <v>1238</v>
      </c>
      <c r="B929" s="4" t="s">
        <v>34</v>
      </c>
      <c r="C929" s="4" t="s">
        <v>17</v>
      </c>
      <c r="D929" s="4" t="s">
        <v>28</v>
      </c>
      <c r="E929" s="4" t="s">
        <v>36</v>
      </c>
      <c r="F929" s="9">
        <v>14</v>
      </c>
      <c r="G929" s="10">
        <v>1141</v>
      </c>
      <c r="H929" s="11">
        <v>0.15</v>
      </c>
      <c r="I929" s="10">
        <f t="shared" si="84"/>
        <v>15974</v>
      </c>
      <c r="J929" s="10">
        <f t="shared" si="85"/>
        <v>2396.1</v>
      </c>
      <c r="K929" s="10">
        <f t="shared" si="86"/>
        <v>13577.9</v>
      </c>
      <c r="L929" s="11">
        <v>0.05</v>
      </c>
      <c r="M929" s="10">
        <f t="shared" si="87"/>
        <v>678.89499999999998</v>
      </c>
      <c r="N929" s="10">
        <f t="shared" si="88"/>
        <v>14256.795</v>
      </c>
      <c r="O929" s="10">
        <v>683.54</v>
      </c>
      <c r="P929" s="10">
        <f t="shared" si="89"/>
        <v>4008.34</v>
      </c>
      <c r="Q929" s="12">
        <v>45880</v>
      </c>
    </row>
    <row r="930" spans="1:17" x14ac:dyDescent="0.25">
      <c r="A930" s="4">
        <v>4924</v>
      </c>
      <c r="B930" s="4" t="s">
        <v>38</v>
      </c>
      <c r="C930" s="4" t="s">
        <v>17</v>
      </c>
      <c r="D930" s="4" t="s">
        <v>26</v>
      </c>
      <c r="E930" s="4" t="s">
        <v>37</v>
      </c>
      <c r="F930" s="9">
        <v>11</v>
      </c>
      <c r="G930" s="10">
        <v>824</v>
      </c>
      <c r="H930" s="11">
        <v>0</v>
      </c>
      <c r="I930" s="10">
        <f t="shared" si="84"/>
        <v>9064</v>
      </c>
      <c r="J930" s="10">
        <f t="shared" si="85"/>
        <v>0</v>
      </c>
      <c r="K930" s="10">
        <f t="shared" si="86"/>
        <v>9064</v>
      </c>
      <c r="L930" s="11">
        <v>0.05</v>
      </c>
      <c r="M930" s="10">
        <f t="shared" si="87"/>
        <v>453.20000000000005</v>
      </c>
      <c r="N930" s="10">
        <f t="shared" si="88"/>
        <v>9517.2000000000007</v>
      </c>
      <c r="O930" s="10">
        <v>459.63</v>
      </c>
      <c r="P930" s="10">
        <f t="shared" si="89"/>
        <v>4008.0699999999997</v>
      </c>
      <c r="Q930" s="12">
        <v>45752</v>
      </c>
    </row>
    <row r="931" spans="1:17" x14ac:dyDescent="0.25">
      <c r="A931" s="4">
        <v>4532</v>
      </c>
      <c r="B931" s="4" t="s">
        <v>16</v>
      </c>
      <c r="C931" s="4" t="s">
        <v>21</v>
      </c>
      <c r="D931" s="4" t="s">
        <v>26</v>
      </c>
      <c r="E931" s="4" t="s">
        <v>30</v>
      </c>
      <c r="F931" s="9">
        <v>18</v>
      </c>
      <c r="G931" s="10">
        <v>1113</v>
      </c>
      <c r="H931" s="11">
        <v>0.1</v>
      </c>
      <c r="I931" s="10">
        <f t="shared" si="84"/>
        <v>20034</v>
      </c>
      <c r="J931" s="10">
        <f t="shared" si="85"/>
        <v>2003.4</v>
      </c>
      <c r="K931" s="10">
        <f t="shared" si="86"/>
        <v>18030.599999999999</v>
      </c>
      <c r="L931" s="11">
        <v>0.05</v>
      </c>
      <c r="M931" s="10">
        <f t="shared" si="87"/>
        <v>901.53</v>
      </c>
      <c r="N931" s="10">
        <f t="shared" si="88"/>
        <v>18932.129999999997</v>
      </c>
      <c r="O931" s="10">
        <v>779.07</v>
      </c>
      <c r="P931" s="10">
        <f t="shared" si="89"/>
        <v>4007.3399999999983</v>
      </c>
      <c r="Q931" s="12">
        <v>45825</v>
      </c>
    </row>
    <row r="932" spans="1:17" x14ac:dyDescent="0.25">
      <c r="A932" s="4">
        <v>2335</v>
      </c>
      <c r="B932" s="4" t="s">
        <v>16</v>
      </c>
      <c r="C932" s="4" t="s">
        <v>21</v>
      </c>
      <c r="D932" s="4" t="s">
        <v>28</v>
      </c>
      <c r="E932" s="4" t="s">
        <v>37</v>
      </c>
      <c r="F932" s="9">
        <v>15</v>
      </c>
      <c r="G932" s="10">
        <v>935</v>
      </c>
      <c r="H932" s="11">
        <v>0</v>
      </c>
      <c r="I932" s="10">
        <f t="shared" si="84"/>
        <v>14025</v>
      </c>
      <c r="J932" s="10">
        <f t="shared" si="85"/>
        <v>0</v>
      </c>
      <c r="K932" s="10">
        <f t="shared" si="86"/>
        <v>14025</v>
      </c>
      <c r="L932" s="11">
        <v>0.05</v>
      </c>
      <c r="M932" s="10">
        <f t="shared" si="87"/>
        <v>701.25</v>
      </c>
      <c r="N932" s="10">
        <f t="shared" si="88"/>
        <v>14726.25</v>
      </c>
      <c r="O932" s="10">
        <v>668.15</v>
      </c>
      <c r="P932" s="10">
        <f t="shared" si="89"/>
        <v>4002.75</v>
      </c>
      <c r="Q932" s="12">
        <v>46019</v>
      </c>
    </row>
    <row r="933" spans="1:17" x14ac:dyDescent="0.25">
      <c r="A933" s="4">
        <v>703</v>
      </c>
      <c r="B933" s="4" t="s">
        <v>23</v>
      </c>
      <c r="C933" s="4" t="s">
        <v>17</v>
      </c>
      <c r="D933" s="4" t="s">
        <v>26</v>
      </c>
      <c r="E933" s="4" t="s">
        <v>30</v>
      </c>
      <c r="F933" s="9">
        <v>8</v>
      </c>
      <c r="G933" s="10">
        <v>1088</v>
      </c>
      <c r="H933" s="11">
        <v>0</v>
      </c>
      <c r="I933" s="10">
        <f t="shared" si="84"/>
        <v>8704</v>
      </c>
      <c r="J933" s="10">
        <f t="shared" si="85"/>
        <v>0</v>
      </c>
      <c r="K933" s="10">
        <f t="shared" si="86"/>
        <v>8704</v>
      </c>
      <c r="L933" s="11">
        <v>0.05</v>
      </c>
      <c r="M933" s="10">
        <f t="shared" si="87"/>
        <v>435.20000000000005</v>
      </c>
      <c r="N933" s="10">
        <f t="shared" si="88"/>
        <v>9139.2000000000007</v>
      </c>
      <c r="O933" s="10">
        <v>588.02</v>
      </c>
      <c r="P933" s="10">
        <f t="shared" si="89"/>
        <v>3999.84</v>
      </c>
      <c r="Q933" s="12">
        <v>45956</v>
      </c>
    </row>
    <row r="934" spans="1:17" x14ac:dyDescent="0.25">
      <c r="A934" s="4">
        <v>4757</v>
      </c>
      <c r="B934" s="4" t="s">
        <v>23</v>
      </c>
      <c r="C934" s="4" t="s">
        <v>17</v>
      </c>
      <c r="D934" s="4" t="s">
        <v>18</v>
      </c>
      <c r="E934" s="4" t="s">
        <v>27</v>
      </c>
      <c r="F934" s="9">
        <v>16</v>
      </c>
      <c r="G934" s="10">
        <v>723</v>
      </c>
      <c r="H934" s="11">
        <v>0</v>
      </c>
      <c r="I934" s="10">
        <f t="shared" si="84"/>
        <v>11568</v>
      </c>
      <c r="J934" s="10">
        <f t="shared" si="85"/>
        <v>0</v>
      </c>
      <c r="K934" s="10">
        <f t="shared" si="86"/>
        <v>11568</v>
      </c>
      <c r="L934" s="11">
        <v>0.05</v>
      </c>
      <c r="M934" s="10">
        <f t="shared" si="87"/>
        <v>578.4</v>
      </c>
      <c r="N934" s="10">
        <f t="shared" si="88"/>
        <v>12146.4</v>
      </c>
      <c r="O934" s="10">
        <v>473.05</v>
      </c>
      <c r="P934" s="10">
        <f t="shared" si="89"/>
        <v>3999.2</v>
      </c>
      <c r="Q934" s="12">
        <v>45980</v>
      </c>
    </row>
    <row r="935" spans="1:17" x14ac:dyDescent="0.25">
      <c r="A935" s="4">
        <v>2850</v>
      </c>
      <c r="B935" s="4" t="s">
        <v>31</v>
      </c>
      <c r="C935" s="4" t="s">
        <v>21</v>
      </c>
      <c r="D935" s="4" t="s">
        <v>18</v>
      </c>
      <c r="E935" s="4" t="s">
        <v>22</v>
      </c>
      <c r="F935" s="9">
        <v>9</v>
      </c>
      <c r="G935" s="10">
        <v>925</v>
      </c>
      <c r="H935" s="11">
        <v>0</v>
      </c>
      <c r="I935" s="10">
        <f t="shared" si="84"/>
        <v>8325</v>
      </c>
      <c r="J935" s="10">
        <f t="shared" si="85"/>
        <v>0</v>
      </c>
      <c r="K935" s="10">
        <f t="shared" si="86"/>
        <v>8325</v>
      </c>
      <c r="L935" s="11">
        <v>0.05</v>
      </c>
      <c r="M935" s="10">
        <f t="shared" si="87"/>
        <v>416.25</v>
      </c>
      <c r="N935" s="10">
        <f t="shared" si="88"/>
        <v>8741.25</v>
      </c>
      <c r="O935" s="10">
        <v>480.75</v>
      </c>
      <c r="P935" s="10">
        <f t="shared" si="89"/>
        <v>3998.25</v>
      </c>
      <c r="Q935" s="12">
        <v>45856</v>
      </c>
    </row>
    <row r="936" spans="1:17" x14ac:dyDescent="0.25">
      <c r="A936" s="4">
        <v>4110</v>
      </c>
      <c r="B936" s="4" t="s">
        <v>38</v>
      </c>
      <c r="C936" s="4" t="s">
        <v>17</v>
      </c>
      <c r="D936" s="4" t="s">
        <v>28</v>
      </c>
      <c r="E936" s="4" t="s">
        <v>29</v>
      </c>
      <c r="F936" s="9">
        <v>17</v>
      </c>
      <c r="G936" s="10">
        <v>542</v>
      </c>
      <c r="H936" s="11">
        <v>0.05</v>
      </c>
      <c r="I936" s="10">
        <f t="shared" si="84"/>
        <v>9214</v>
      </c>
      <c r="J936" s="10">
        <f t="shared" si="85"/>
        <v>460.70000000000005</v>
      </c>
      <c r="K936" s="10">
        <f t="shared" si="86"/>
        <v>8753.2999999999993</v>
      </c>
      <c r="L936" s="11">
        <v>0.05</v>
      </c>
      <c r="M936" s="10">
        <f t="shared" si="87"/>
        <v>437.66499999999996</v>
      </c>
      <c r="N936" s="10">
        <f t="shared" si="88"/>
        <v>9190.9650000000001</v>
      </c>
      <c r="O936" s="10">
        <v>279.99</v>
      </c>
      <c r="P936" s="10">
        <f t="shared" si="89"/>
        <v>3993.4699999999993</v>
      </c>
      <c r="Q936" s="12">
        <v>45747</v>
      </c>
    </row>
    <row r="937" spans="1:17" x14ac:dyDescent="0.25">
      <c r="A937" s="4">
        <v>2493</v>
      </c>
      <c r="B937" s="4" t="s">
        <v>23</v>
      </c>
      <c r="C937" s="4" t="s">
        <v>21</v>
      </c>
      <c r="D937" s="4" t="s">
        <v>33</v>
      </c>
      <c r="E937" s="4" t="s">
        <v>29</v>
      </c>
      <c r="F937" s="9">
        <v>16</v>
      </c>
      <c r="G937" s="10">
        <v>987</v>
      </c>
      <c r="H937" s="11">
        <v>0.05</v>
      </c>
      <c r="I937" s="10">
        <f t="shared" si="84"/>
        <v>15792</v>
      </c>
      <c r="J937" s="10">
        <f t="shared" si="85"/>
        <v>789.6</v>
      </c>
      <c r="K937" s="10">
        <f t="shared" si="86"/>
        <v>15002.4</v>
      </c>
      <c r="L937" s="11">
        <v>0.05</v>
      </c>
      <c r="M937" s="10">
        <f t="shared" si="87"/>
        <v>750.12</v>
      </c>
      <c r="N937" s="10">
        <f t="shared" si="88"/>
        <v>15752.52</v>
      </c>
      <c r="O937" s="10">
        <v>688.11</v>
      </c>
      <c r="P937" s="10">
        <f t="shared" si="89"/>
        <v>3992.6399999999994</v>
      </c>
      <c r="Q937" s="12">
        <v>45909</v>
      </c>
    </row>
    <row r="938" spans="1:17" x14ac:dyDescent="0.25">
      <c r="A938" s="4">
        <v>3202</v>
      </c>
      <c r="B938" s="4" t="s">
        <v>16</v>
      </c>
      <c r="C938" s="4" t="s">
        <v>17</v>
      </c>
      <c r="D938" s="4" t="s">
        <v>33</v>
      </c>
      <c r="E938" s="4" t="s">
        <v>25</v>
      </c>
      <c r="F938" s="9">
        <v>15</v>
      </c>
      <c r="G938" s="10">
        <v>716</v>
      </c>
      <c r="H938" s="11">
        <v>0.05</v>
      </c>
      <c r="I938" s="10">
        <f t="shared" si="84"/>
        <v>10740</v>
      </c>
      <c r="J938" s="10">
        <f t="shared" si="85"/>
        <v>537</v>
      </c>
      <c r="K938" s="10">
        <f t="shared" si="86"/>
        <v>10203</v>
      </c>
      <c r="L938" s="11">
        <v>0.05</v>
      </c>
      <c r="M938" s="10">
        <f t="shared" si="87"/>
        <v>510.15000000000003</v>
      </c>
      <c r="N938" s="10">
        <f t="shared" si="88"/>
        <v>10713.15</v>
      </c>
      <c r="O938" s="10">
        <v>414.06</v>
      </c>
      <c r="P938" s="10">
        <f t="shared" si="89"/>
        <v>3992.1000000000004</v>
      </c>
      <c r="Q938" s="12">
        <v>45906</v>
      </c>
    </row>
    <row r="939" spans="1:17" x14ac:dyDescent="0.25">
      <c r="A939" s="4">
        <v>2617</v>
      </c>
      <c r="B939" s="4" t="s">
        <v>34</v>
      </c>
      <c r="C939" s="4" t="s">
        <v>21</v>
      </c>
      <c r="D939" s="4" t="s">
        <v>28</v>
      </c>
      <c r="E939" s="4" t="s">
        <v>19</v>
      </c>
      <c r="F939" s="9">
        <v>16</v>
      </c>
      <c r="G939" s="10">
        <v>822</v>
      </c>
      <c r="H939" s="11">
        <v>0.15</v>
      </c>
      <c r="I939" s="10">
        <f t="shared" si="84"/>
        <v>13152</v>
      </c>
      <c r="J939" s="10">
        <f t="shared" si="85"/>
        <v>1972.8</v>
      </c>
      <c r="K939" s="10">
        <f t="shared" si="86"/>
        <v>11179.2</v>
      </c>
      <c r="L939" s="11">
        <v>0.05</v>
      </c>
      <c r="M939" s="10">
        <f t="shared" si="87"/>
        <v>558.96</v>
      </c>
      <c r="N939" s="10">
        <f t="shared" si="88"/>
        <v>11738.16</v>
      </c>
      <c r="O939" s="10">
        <v>449.35</v>
      </c>
      <c r="P939" s="10">
        <f t="shared" si="89"/>
        <v>3989.6000000000004</v>
      </c>
      <c r="Q939" s="12">
        <v>45872</v>
      </c>
    </row>
    <row r="940" spans="1:17" x14ac:dyDescent="0.25">
      <c r="A940" s="4">
        <v>729</v>
      </c>
      <c r="B940" s="4" t="s">
        <v>16</v>
      </c>
      <c r="C940" s="4" t="s">
        <v>21</v>
      </c>
      <c r="D940" s="4" t="s">
        <v>28</v>
      </c>
      <c r="E940" s="4" t="s">
        <v>22</v>
      </c>
      <c r="F940" s="9">
        <v>13</v>
      </c>
      <c r="G940" s="10">
        <v>618</v>
      </c>
      <c r="H940" s="11">
        <v>0</v>
      </c>
      <c r="I940" s="10">
        <f t="shared" si="84"/>
        <v>8034</v>
      </c>
      <c r="J940" s="10">
        <f t="shared" si="85"/>
        <v>0</v>
      </c>
      <c r="K940" s="10">
        <f t="shared" si="86"/>
        <v>8034</v>
      </c>
      <c r="L940" s="11">
        <v>0.05</v>
      </c>
      <c r="M940" s="10">
        <f t="shared" si="87"/>
        <v>401.70000000000005</v>
      </c>
      <c r="N940" s="10">
        <f t="shared" si="88"/>
        <v>8435.7000000000007</v>
      </c>
      <c r="O940" s="10">
        <v>311.14999999999998</v>
      </c>
      <c r="P940" s="10">
        <f t="shared" si="89"/>
        <v>3989.05</v>
      </c>
      <c r="Q940" s="12">
        <v>46016</v>
      </c>
    </row>
    <row r="941" spans="1:17" x14ac:dyDescent="0.25">
      <c r="A941" s="4">
        <v>3327</v>
      </c>
      <c r="B941" s="4" t="s">
        <v>16</v>
      </c>
      <c r="C941" s="4" t="s">
        <v>21</v>
      </c>
      <c r="D941" s="4" t="s">
        <v>33</v>
      </c>
      <c r="E941" s="4" t="s">
        <v>30</v>
      </c>
      <c r="F941" s="9">
        <v>22</v>
      </c>
      <c r="G941" s="10">
        <v>709</v>
      </c>
      <c r="H941" s="11">
        <v>0.1</v>
      </c>
      <c r="I941" s="10">
        <f t="shared" si="84"/>
        <v>15598</v>
      </c>
      <c r="J941" s="10">
        <f t="shared" si="85"/>
        <v>1559.8000000000002</v>
      </c>
      <c r="K941" s="10">
        <f t="shared" si="86"/>
        <v>14038.2</v>
      </c>
      <c r="L941" s="11">
        <v>0.05</v>
      </c>
      <c r="M941" s="10">
        <f t="shared" si="87"/>
        <v>701.91000000000008</v>
      </c>
      <c r="N941" s="10">
        <f t="shared" si="88"/>
        <v>14740.11</v>
      </c>
      <c r="O941" s="10">
        <v>456.85</v>
      </c>
      <c r="P941" s="10">
        <f t="shared" si="89"/>
        <v>3987.5</v>
      </c>
      <c r="Q941" s="12">
        <v>45824</v>
      </c>
    </row>
    <row r="942" spans="1:17" x14ac:dyDescent="0.25">
      <c r="A942" s="4">
        <v>2672</v>
      </c>
      <c r="B942" s="4" t="s">
        <v>20</v>
      </c>
      <c r="C942" s="4" t="s">
        <v>21</v>
      </c>
      <c r="D942" s="4" t="s">
        <v>26</v>
      </c>
      <c r="E942" s="4" t="s">
        <v>27</v>
      </c>
      <c r="F942" s="9">
        <v>20</v>
      </c>
      <c r="G942" s="10">
        <v>803</v>
      </c>
      <c r="H942" s="11">
        <v>0.15</v>
      </c>
      <c r="I942" s="10">
        <f t="shared" si="84"/>
        <v>16060</v>
      </c>
      <c r="J942" s="10">
        <f t="shared" si="85"/>
        <v>2409</v>
      </c>
      <c r="K942" s="10">
        <f t="shared" si="86"/>
        <v>13651</v>
      </c>
      <c r="L942" s="11">
        <v>0.05</v>
      </c>
      <c r="M942" s="10">
        <f t="shared" si="87"/>
        <v>682.55000000000007</v>
      </c>
      <c r="N942" s="10">
        <f t="shared" si="88"/>
        <v>14333.55</v>
      </c>
      <c r="O942" s="10">
        <v>483.39</v>
      </c>
      <c r="P942" s="10">
        <f t="shared" si="89"/>
        <v>3983.2000000000007</v>
      </c>
      <c r="Q942" s="12">
        <v>45874</v>
      </c>
    </row>
    <row r="943" spans="1:17" x14ac:dyDescent="0.25">
      <c r="A943" s="4">
        <v>108</v>
      </c>
      <c r="B943" s="4" t="s">
        <v>35</v>
      </c>
      <c r="C943" s="4" t="s">
        <v>24</v>
      </c>
      <c r="D943" s="4" t="s">
        <v>28</v>
      </c>
      <c r="E943" s="4" t="s">
        <v>25</v>
      </c>
      <c r="F943" s="9">
        <v>8</v>
      </c>
      <c r="G943" s="10">
        <v>1193</v>
      </c>
      <c r="H943" s="11">
        <v>0.05</v>
      </c>
      <c r="I943" s="10">
        <f t="shared" si="84"/>
        <v>9544</v>
      </c>
      <c r="J943" s="10">
        <f t="shared" si="85"/>
        <v>477.20000000000005</v>
      </c>
      <c r="K943" s="10">
        <f t="shared" si="86"/>
        <v>9066.7999999999993</v>
      </c>
      <c r="L943" s="11">
        <v>0.05</v>
      </c>
      <c r="M943" s="10">
        <f t="shared" si="87"/>
        <v>453.34</v>
      </c>
      <c r="N943" s="10">
        <f t="shared" si="88"/>
        <v>9520.14</v>
      </c>
      <c r="O943" s="10">
        <v>635.95000000000005</v>
      </c>
      <c r="P943" s="10">
        <f t="shared" si="89"/>
        <v>3979.1999999999989</v>
      </c>
      <c r="Q943" s="12">
        <v>45903</v>
      </c>
    </row>
    <row r="944" spans="1:17" x14ac:dyDescent="0.25">
      <c r="A944" s="4">
        <v>2379</v>
      </c>
      <c r="B944" s="4" t="s">
        <v>35</v>
      </c>
      <c r="C944" s="4" t="s">
        <v>21</v>
      </c>
      <c r="D944" s="4" t="s">
        <v>26</v>
      </c>
      <c r="E944" s="4" t="s">
        <v>27</v>
      </c>
      <c r="F944" s="9">
        <v>22</v>
      </c>
      <c r="G944" s="10">
        <v>524</v>
      </c>
      <c r="H944" s="11">
        <v>0.15</v>
      </c>
      <c r="I944" s="10">
        <f t="shared" si="84"/>
        <v>11528</v>
      </c>
      <c r="J944" s="10">
        <f t="shared" si="85"/>
        <v>1729.2</v>
      </c>
      <c r="K944" s="10">
        <f t="shared" si="86"/>
        <v>9798.7999999999993</v>
      </c>
      <c r="L944" s="11">
        <v>0.05</v>
      </c>
      <c r="M944" s="10">
        <f t="shared" si="87"/>
        <v>489.94</v>
      </c>
      <c r="N944" s="10">
        <f t="shared" si="88"/>
        <v>10288.74</v>
      </c>
      <c r="O944" s="10">
        <v>264.58999999999997</v>
      </c>
      <c r="P944" s="10">
        <f t="shared" si="89"/>
        <v>3977.8199999999997</v>
      </c>
      <c r="Q944" s="12">
        <v>45661</v>
      </c>
    </row>
    <row r="945" spans="1:17" x14ac:dyDescent="0.25">
      <c r="A945" s="4">
        <v>1534</v>
      </c>
      <c r="B945" s="4" t="s">
        <v>23</v>
      </c>
      <c r="C945" s="4" t="s">
        <v>24</v>
      </c>
      <c r="D945" s="4" t="s">
        <v>26</v>
      </c>
      <c r="E945" s="4" t="s">
        <v>29</v>
      </c>
      <c r="F945" s="9">
        <v>13</v>
      </c>
      <c r="G945" s="10">
        <v>843</v>
      </c>
      <c r="H945" s="11">
        <v>0.05</v>
      </c>
      <c r="I945" s="10">
        <f t="shared" si="84"/>
        <v>10959</v>
      </c>
      <c r="J945" s="10">
        <f t="shared" si="85"/>
        <v>547.95000000000005</v>
      </c>
      <c r="K945" s="10">
        <f t="shared" si="86"/>
        <v>10411.049999999999</v>
      </c>
      <c r="L945" s="11">
        <v>0.05</v>
      </c>
      <c r="M945" s="10">
        <f t="shared" si="87"/>
        <v>520.55250000000001</v>
      </c>
      <c r="N945" s="10">
        <f t="shared" si="88"/>
        <v>10931.602499999999</v>
      </c>
      <c r="O945" s="10">
        <v>495.22</v>
      </c>
      <c r="P945" s="10">
        <f t="shared" si="89"/>
        <v>3973.1899999999987</v>
      </c>
      <c r="Q945" s="12">
        <v>45694</v>
      </c>
    </row>
    <row r="946" spans="1:17" x14ac:dyDescent="0.25">
      <c r="A946" s="4">
        <v>739</v>
      </c>
      <c r="B946" s="4" t="s">
        <v>16</v>
      </c>
      <c r="C946" s="4" t="s">
        <v>21</v>
      </c>
      <c r="D946" s="4" t="s">
        <v>33</v>
      </c>
      <c r="E946" s="4" t="s">
        <v>29</v>
      </c>
      <c r="F946" s="9">
        <v>15</v>
      </c>
      <c r="G946" s="10">
        <v>1031</v>
      </c>
      <c r="H946" s="11">
        <v>0.1</v>
      </c>
      <c r="I946" s="10">
        <f t="shared" si="84"/>
        <v>15465</v>
      </c>
      <c r="J946" s="10">
        <f t="shared" si="85"/>
        <v>1546.5</v>
      </c>
      <c r="K946" s="10">
        <f t="shared" si="86"/>
        <v>13918.5</v>
      </c>
      <c r="L946" s="11">
        <v>0.05</v>
      </c>
      <c r="M946" s="10">
        <f t="shared" si="87"/>
        <v>695.92500000000007</v>
      </c>
      <c r="N946" s="10">
        <f t="shared" si="88"/>
        <v>14614.424999999999</v>
      </c>
      <c r="O946" s="10">
        <v>663.07</v>
      </c>
      <c r="P946" s="10">
        <f t="shared" si="89"/>
        <v>3972.4499999999989</v>
      </c>
      <c r="Q946" s="12">
        <v>45688</v>
      </c>
    </row>
    <row r="947" spans="1:17" x14ac:dyDescent="0.25">
      <c r="A947" s="4">
        <v>3120</v>
      </c>
      <c r="B947" s="4" t="s">
        <v>35</v>
      </c>
      <c r="C947" s="4" t="s">
        <v>17</v>
      </c>
      <c r="D947" s="4" t="s">
        <v>33</v>
      </c>
      <c r="E947" s="4" t="s">
        <v>19</v>
      </c>
      <c r="F947" s="9">
        <v>19</v>
      </c>
      <c r="G947" s="10">
        <v>1014</v>
      </c>
      <c r="H947" s="11">
        <v>0.05</v>
      </c>
      <c r="I947" s="10">
        <f t="shared" si="84"/>
        <v>19266</v>
      </c>
      <c r="J947" s="10">
        <f t="shared" si="85"/>
        <v>963.30000000000007</v>
      </c>
      <c r="K947" s="10">
        <f t="shared" si="86"/>
        <v>18302.7</v>
      </c>
      <c r="L947" s="11">
        <v>0.05</v>
      </c>
      <c r="M947" s="10">
        <f t="shared" si="87"/>
        <v>915.1350000000001</v>
      </c>
      <c r="N947" s="10">
        <f t="shared" si="88"/>
        <v>19217.834999999999</v>
      </c>
      <c r="O947" s="10">
        <v>754.58</v>
      </c>
      <c r="P947" s="10">
        <f t="shared" si="89"/>
        <v>3965.6800000000003</v>
      </c>
      <c r="Q947" s="12">
        <v>45789</v>
      </c>
    </row>
    <row r="948" spans="1:17" x14ac:dyDescent="0.25">
      <c r="A948" s="4">
        <v>2176</v>
      </c>
      <c r="B948" s="4" t="s">
        <v>20</v>
      </c>
      <c r="C948" s="4" t="s">
        <v>24</v>
      </c>
      <c r="D948" s="4" t="s">
        <v>18</v>
      </c>
      <c r="E948" s="4" t="s">
        <v>30</v>
      </c>
      <c r="F948" s="9">
        <v>9</v>
      </c>
      <c r="G948" s="10">
        <v>999</v>
      </c>
      <c r="H948" s="11">
        <v>0</v>
      </c>
      <c r="I948" s="10">
        <f t="shared" si="84"/>
        <v>8991</v>
      </c>
      <c r="J948" s="10">
        <f t="shared" si="85"/>
        <v>0</v>
      </c>
      <c r="K948" s="10">
        <f t="shared" si="86"/>
        <v>8991</v>
      </c>
      <c r="L948" s="11">
        <v>0.05</v>
      </c>
      <c r="M948" s="10">
        <f t="shared" si="87"/>
        <v>449.55</v>
      </c>
      <c r="N948" s="10">
        <f t="shared" si="88"/>
        <v>9440.5499999999993</v>
      </c>
      <c r="O948" s="10">
        <v>558.55999999999995</v>
      </c>
      <c r="P948" s="10">
        <f t="shared" si="89"/>
        <v>3963.9600000000009</v>
      </c>
      <c r="Q948" s="12">
        <v>45966</v>
      </c>
    </row>
    <row r="949" spans="1:17" x14ac:dyDescent="0.25">
      <c r="A949" s="4">
        <v>1293</v>
      </c>
      <c r="B949" s="4" t="s">
        <v>20</v>
      </c>
      <c r="C949" s="4" t="s">
        <v>24</v>
      </c>
      <c r="D949" s="4" t="s">
        <v>18</v>
      </c>
      <c r="E949" s="4" t="s">
        <v>30</v>
      </c>
      <c r="F949" s="9">
        <v>20</v>
      </c>
      <c r="G949" s="10">
        <v>903</v>
      </c>
      <c r="H949" s="11">
        <v>0.15</v>
      </c>
      <c r="I949" s="10">
        <f t="shared" si="84"/>
        <v>18060</v>
      </c>
      <c r="J949" s="10">
        <f t="shared" si="85"/>
        <v>2709</v>
      </c>
      <c r="K949" s="10">
        <f t="shared" si="86"/>
        <v>15351</v>
      </c>
      <c r="L949" s="11">
        <v>0.05</v>
      </c>
      <c r="M949" s="10">
        <f t="shared" si="87"/>
        <v>767.55000000000007</v>
      </c>
      <c r="N949" s="10">
        <f t="shared" si="88"/>
        <v>16118.55</v>
      </c>
      <c r="O949" s="10">
        <v>569.4</v>
      </c>
      <c r="P949" s="10">
        <f t="shared" si="89"/>
        <v>3963</v>
      </c>
      <c r="Q949" s="12">
        <v>45942</v>
      </c>
    </row>
    <row r="950" spans="1:17" x14ac:dyDescent="0.25">
      <c r="A950" s="4">
        <v>2163</v>
      </c>
      <c r="B950" s="4" t="s">
        <v>16</v>
      </c>
      <c r="C950" s="4" t="s">
        <v>17</v>
      </c>
      <c r="D950" s="4" t="s">
        <v>18</v>
      </c>
      <c r="E950" s="4" t="s">
        <v>36</v>
      </c>
      <c r="F950" s="9">
        <v>12</v>
      </c>
      <c r="G950" s="10">
        <v>1140</v>
      </c>
      <c r="H950" s="11">
        <v>0.15</v>
      </c>
      <c r="I950" s="10">
        <f t="shared" si="84"/>
        <v>13680</v>
      </c>
      <c r="J950" s="10">
        <f t="shared" si="85"/>
        <v>2052</v>
      </c>
      <c r="K950" s="10">
        <f t="shared" si="86"/>
        <v>11628</v>
      </c>
      <c r="L950" s="11">
        <v>0.05</v>
      </c>
      <c r="M950" s="10">
        <f t="shared" si="87"/>
        <v>581.4</v>
      </c>
      <c r="N950" s="10">
        <f t="shared" si="88"/>
        <v>12209.4</v>
      </c>
      <c r="O950" s="10">
        <v>638.77</v>
      </c>
      <c r="P950" s="10">
        <f t="shared" si="89"/>
        <v>3962.76</v>
      </c>
      <c r="Q950" s="12">
        <v>45713</v>
      </c>
    </row>
    <row r="951" spans="1:17" x14ac:dyDescent="0.25">
      <c r="A951" s="4">
        <v>1590</v>
      </c>
      <c r="B951" s="4" t="s">
        <v>38</v>
      </c>
      <c r="C951" s="4" t="s">
        <v>17</v>
      </c>
      <c r="D951" s="4" t="s">
        <v>33</v>
      </c>
      <c r="E951" s="4" t="s">
        <v>19</v>
      </c>
      <c r="F951" s="9">
        <v>23</v>
      </c>
      <c r="G951" s="10">
        <v>521</v>
      </c>
      <c r="H951" s="11">
        <v>0.15</v>
      </c>
      <c r="I951" s="10">
        <f t="shared" si="84"/>
        <v>11983</v>
      </c>
      <c r="J951" s="10">
        <f t="shared" si="85"/>
        <v>1797.45</v>
      </c>
      <c r="K951" s="10">
        <f t="shared" si="86"/>
        <v>10185.549999999999</v>
      </c>
      <c r="L951" s="11">
        <v>0.05</v>
      </c>
      <c r="M951" s="10">
        <f t="shared" si="87"/>
        <v>509.27749999999997</v>
      </c>
      <c r="N951" s="10">
        <f t="shared" si="88"/>
        <v>10694.827499999999</v>
      </c>
      <c r="O951" s="10">
        <v>270.7</v>
      </c>
      <c r="P951" s="10">
        <f t="shared" si="89"/>
        <v>3959.45</v>
      </c>
      <c r="Q951" s="12">
        <v>45822</v>
      </c>
    </row>
    <row r="952" spans="1:17" x14ac:dyDescent="0.25">
      <c r="A952" s="4">
        <v>4377</v>
      </c>
      <c r="B952" s="4" t="s">
        <v>34</v>
      </c>
      <c r="C952" s="4" t="s">
        <v>24</v>
      </c>
      <c r="D952" s="4" t="s">
        <v>33</v>
      </c>
      <c r="E952" s="4" t="s">
        <v>25</v>
      </c>
      <c r="F952" s="9">
        <v>21</v>
      </c>
      <c r="G952" s="10">
        <v>782</v>
      </c>
      <c r="H952" s="11">
        <v>0.05</v>
      </c>
      <c r="I952" s="10">
        <f t="shared" si="84"/>
        <v>16422</v>
      </c>
      <c r="J952" s="10">
        <f t="shared" si="85"/>
        <v>821.1</v>
      </c>
      <c r="K952" s="10">
        <f t="shared" si="86"/>
        <v>15600.9</v>
      </c>
      <c r="L952" s="11">
        <v>0.05</v>
      </c>
      <c r="M952" s="10">
        <f t="shared" si="87"/>
        <v>780.04500000000007</v>
      </c>
      <c r="N952" s="10">
        <f t="shared" si="88"/>
        <v>16380.945</v>
      </c>
      <c r="O952" s="10">
        <v>554.46</v>
      </c>
      <c r="P952" s="10">
        <f t="shared" si="89"/>
        <v>3957.24</v>
      </c>
      <c r="Q952" s="12">
        <v>45865</v>
      </c>
    </row>
    <row r="953" spans="1:17" x14ac:dyDescent="0.25">
      <c r="A953" s="4">
        <v>4802</v>
      </c>
      <c r="B953" s="4" t="s">
        <v>34</v>
      </c>
      <c r="C953" s="4" t="s">
        <v>17</v>
      </c>
      <c r="D953" s="4" t="s">
        <v>28</v>
      </c>
      <c r="E953" s="4" t="s">
        <v>37</v>
      </c>
      <c r="F953" s="9">
        <v>19</v>
      </c>
      <c r="G953" s="10">
        <v>667</v>
      </c>
      <c r="H953" s="11">
        <v>0.15</v>
      </c>
      <c r="I953" s="10">
        <f t="shared" si="84"/>
        <v>12673</v>
      </c>
      <c r="J953" s="10">
        <f t="shared" si="85"/>
        <v>1900.9499999999998</v>
      </c>
      <c r="K953" s="10">
        <f t="shared" si="86"/>
        <v>10772.05</v>
      </c>
      <c r="L953" s="11">
        <v>0.05</v>
      </c>
      <c r="M953" s="10">
        <f t="shared" si="87"/>
        <v>538.60249999999996</v>
      </c>
      <c r="N953" s="10">
        <f t="shared" si="88"/>
        <v>11310.6525</v>
      </c>
      <c r="O953" s="10">
        <v>358.83</v>
      </c>
      <c r="P953" s="10">
        <f t="shared" si="89"/>
        <v>3954.2799999999997</v>
      </c>
      <c r="Q953" s="12">
        <v>45776</v>
      </c>
    </row>
    <row r="954" spans="1:17" x14ac:dyDescent="0.25">
      <c r="A954" s="4">
        <v>3614</v>
      </c>
      <c r="B954" s="4" t="s">
        <v>20</v>
      </c>
      <c r="C954" s="4" t="s">
        <v>21</v>
      </c>
      <c r="D954" s="4" t="s">
        <v>28</v>
      </c>
      <c r="E954" s="4" t="s">
        <v>29</v>
      </c>
      <c r="F954" s="9">
        <v>23</v>
      </c>
      <c r="G954" s="10">
        <v>973</v>
      </c>
      <c r="H954" s="11">
        <v>0.15</v>
      </c>
      <c r="I954" s="10">
        <f t="shared" si="84"/>
        <v>22379</v>
      </c>
      <c r="J954" s="10">
        <f t="shared" si="85"/>
        <v>3356.85</v>
      </c>
      <c r="K954" s="10">
        <f t="shared" si="86"/>
        <v>19022.150000000001</v>
      </c>
      <c r="L954" s="11">
        <v>0.05</v>
      </c>
      <c r="M954" s="10">
        <f t="shared" si="87"/>
        <v>951.10750000000007</v>
      </c>
      <c r="N954" s="10">
        <f t="shared" si="88"/>
        <v>19973.2575</v>
      </c>
      <c r="O954" s="10">
        <v>655.13</v>
      </c>
      <c r="P954" s="10">
        <f t="shared" si="89"/>
        <v>3954.1600000000017</v>
      </c>
      <c r="Q954" s="12">
        <v>45754</v>
      </c>
    </row>
    <row r="955" spans="1:17" x14ac:dyDescent="0.25">
      <c r="A955" s="4">
        <v>2308</v>
      </c>
      <c r="B955" s="4" t="s">
        <v>31</v>
      </c>
      <c r="C955" s="4" t="s">
        <v>17</v>
      </c>
      <c r="D955" s="4" t="s">
        <v>28</v>
      </c>
      <c r="E955" s="4" t="s">
        <v>30</v>
      </c>
      <c r="F955" s="9">
        <v>21</v>
      </c>
      <c r="G955" s="10">
        <v>456</v>
      </c>
      <c r="H955" s="11">
        <v>0</v>
      </c>
      <c r="I955" s="10">
        <f t="shared" si="84"/>
        <v>9576</v>
      </c>
      <c r="J955" s="10">
        <f t="shared" si="85"/>
        <v>0</v>
      </c>
      <c r="K955" s="10">
        <f t="shared" si="86"/>
        <v>9576</v>
      </c>
      <c r="L955" s="11">
        <v>0.05</v>
      </c>
      <c r="M955" s="10">
        <f t="shared" si="87"/>
        <v>478.8</v>
      </c>
      <c r="N955" s="10">
        <f t="shared" si="88"/>
        <v>10054.799999999999</v>
      </c>
      <c r="O955" s="10">
        <v>267.73</v>
      </c>
      <c r="P955" s="10">
        <f t="shared" si="89"/>
        <v>3953.67</v>
      </c>
      <c r="Q955" s="12">
        <v>45941</v>
      </c>
    </row>
    <row r="956" spans="1:17" x14ac:dyDescent="0.25">
      <c r="A956" s="4">
        <v>3085</v>
      </c>
      <c r="B956" s="4" t="s">
        <v>20</v>
      </c>
      <c r="C956" s="4" t="s">
        <v>17</v>
      </c>
      <c r="D956" s="4" t="s">
        <v>26</v>
      </c>
      <c r="E956" s="4" t="s">
        <v>37</v>
      </c>
      <c r="F956" s="9">
        <v>24</v>
      </c>
      <c r="G956" s="10">
        <v>708</v>
      </c>
      <c r="H956" s="11">
        <v>0.15</v>
      </c>
      <c r="I956" s="10">
        <f t="shared" si="84"/>
        <v>16992</v>
      </c>
      <c r="J956" s="10">
        <f t="shared" si="85"/>
        <v>2548.7999999999997</v>
      </c>
      <c r="K956" s="10">
        <f t="shared" si="86"/>
        <v>14443.2</v>
      </c>
      <c r="L956" s="11">
        <v>0.05</v>
      </c>
      <c r="M956" s="10">
        <f t="shared" si="87"/>
        <v>722.16000000000008</v>
      </c>
      <c r="N956" s="10">
        <f t="shared" si="88"/>
        <v>15165.36</v>
      </c>
      <c r="O956" s="10">
        <v>437.12</v>
      </c>
      <c r="P956" s="10">
        <f t="shared" si="89"/>
        <v>3952.3199999999997</v>
      </c>
      <c r="Q956" s="12">
        <v>45721</v>
      </c>
    </row>
    <row r="957" spans="1:17" x14ac:dyDescent="0.25">
      <c r="A957" s="4">
        <v>2047</v>
      </c>
      <c r="B957" s="4" t="s">
        <v>38</v>
      </c>
      <c r="C957" s="4" t="s">
        <v>24</v>
      </c>
      <c r="D957" s="4" t="s">
        <v>33</v>
      </c>
      <c r="E957" s="4" t="s">
        <v>29</v>
      </c>
      <c r="F957" s="9">
        <v>15</v>
      </c>
      <c r="G957" s="10">
        <v>1089</v>
      </c>
      <c r="H957" s="11">
        <v>0</v>
      </c>
      <c r="I957" s="10">
        <f t="shared" si="84"/>
        <v>16335</v>
      </c>
      <c r="J957" s="10">
        <f t="shared" si="85"/>
        <v>0</v>
      </c>
      <c r="K957" s="10">
        <f t="shared" si="86"/>
        <v>16335</v>
      </c>
      <c r="L957" s="11">
        <v>0.05</v>
      </c>
      <c r="M957" s="10">
        <f t="shared" si="87"/>
        <v>816.75</v>
      </c>
      <c r="N957" s="10">
        <f t="shared" si="88"/>
        <v>17151.75</v>
      </c>
      <c r="O957" s="10">
        <v>825.52</v>
      </c>
      <c r="P957" s="10">
        <f t="shared" si="89"/>
        <v>3952.2000000000007</v>
      </c>
      <c r="Q957" s="12">
        <v>45743</v>
      </c>
    </row>
    <row r="958" spans="1:17" x14ac:dyDescent="0.25">
      <c r="A958" s="4">
        <v>128</v>
      </c>
      <c r="B958" s="4" t="s">
        <v>34</v>
      </c>
      <c r="C958" s="4" t="s">
        <v>24</v>
      </c>
      <c r="D958" s="4" t="s">
        <v>28</v>
      </c>
      <c r="E958" s="4" t="s">
        <v>22</v>
      </c>
      <c r="F958" s="9">
        <v>14</v>
      </c>
      <c r="G958" s="10">
        <v>1093</v>
      </c>
      <c r="H958" s="11">
        <v>0</v>
      </c>
      <c r="I958" s="10">
        <f t="shared" si="84"/>
        <v>15302</v>
      </c>
      <c r="J958" s="10">
        <f t="shared" si="85"/>
        <v>0</v>
      </c>
      <c r="K958" s="10">
        <f t="shared" si="86"/>
        <v>15302</v>
      </c>
      <c r="L958" s="11">
        <v>0.05</v>
      </c>
      <c r="M958" s="10">
        <f t="shared" si="87"/>
        <v>765.1</v>
      </c>
      <c r="N958" s="10">
        <f t="shared" si="88"/>
        <v>16067.1</v>
      </c>
      <c r="O958" s="10">
        <v>810.71</v>
      </c>
      <c r="P958" s="10">
        <f t="shared" si="89"/>
        <v>3952.0599999999995</v>
      </c>
      <c r="Q958" s="12">
        <v>45939</v>
      </c>
    </row>
    <row r="959" spans="1:17" x14ac:dyDescent="0.25">
      <c r="A959" s="4">
        <v>3476</v>
      </c>
      <c r="B959" s="4" t="s">
        <v>35</v>
      </c>
      <c r="C959" s="4" t="s">
        <v>24</v>
      </c>
      <c r="D959" s="4" t="s">
        <v>33</v>
      </c>
      <c r="E959" s="4" t="s">
        <v>30</v>
      </c>
      <c r="F959" s="9">
        <v>11</v>
      </c>
      <c r="G959" s="10">
        <v>1068</v>
      </c>
      <c r="H959" s="11">
        <v>0.1</v>
      </c>
      <c r="I959" s="10">
        <f t="shared" si="84"/>
        <v>11748</v>
      </c>
      <c r="J959" s="10">
        <f t="shared" si="85"/>
        <v>1174.8</v>
      </c>
      <c r="K959" s="10">
        <f t="shared" si="86"/>
        <v>10573.2</v>
      </c>
      <c r="L959" s="11">
        <v>0.05</v>
      </c>
      <c r="M959" s="10">
        <f t="shared" si="87"/>
        <v>528.66000000000008</v>
      </c>
      <c r="N959" s="10">
        <f t="shared" si="88"/>
        <v>11101.86</v>
      </c>
      <c r="O959" s="10">
        <v>602.07000000000005</v>
      </c>
      <c r="P959" s="10">
        <f t="shared" si="89"/>
        <v>3950.4300000000003</v>
      </c>
      <c r="Q959" s="12">
        <v>45768</v>
      </c>
    </row>
    <row r="960" spans="1:17" x14ac:dyDescent="0.25">
      <c r="A960" s="4">
        <v>3544</v>
      </c>
      <c r="B960" s="4" t="s">
        <v>34</v>
      </c>
      <c r="C960" s="4" t="s">
        <v>21</v>
      </c>
      <c r="D960" s="4" t="s">
        <v>33</v>
      </c>
      <c r="E960" s="4" t="s">
        <v>29</v>
      </c>
      <c r="F960" s="9">
        <v>15</v>
      </c>
      <c r="G960" s="10">
        <v>743</v>
      </c>
      <c r="H960" s="11">
        <v>0.1</v>
      </c>
      <c r="I960" s="10">
        <f t="shared" si="84"/>
        <v>11145</v>
      </c>
      <c r="J960" s="10">
        <f t="shared" si="85"/>
        <v>1114.5</v>
      </c>
      <c r="K960" s="10">
        <f t="shared" si="86"/>
        <v>10030.5</v>
      </c>
      <c r="L960" s="11">
        <v>0.05</v>
      </c>
      <c r="M960" s="10">
        <f t="shared" si="87"/>
        <v>501.52500000000003</v>
      </c>
      <c r="N960" s="10">
        <f t="shared" si="88"/>
        <v>10532.025</v>
      </c>
      <c r="O960" s="10">
        <v>405.46</v>
      </c>
      <c r="P960" s="10">
        <f t="shared" si="89"/>
        <v>3948.6000000000004</v>
      </c>
      <c r="Q960" s="12">
        <v>46021</v>
      </c>
    </row>
    <row r="961" spans="1:17" x14ac:dyDescent="0.25">
      <c r="A961" s="4">
        <v>953</v>
      </c>
      <c r="B961" s="4" t="s">
        <v>20</v>
      </c>
      <c r="C961" s="4" t="s">
        <v>21</v>
      </c>
      <c r="D961" s="4" t="s">
        <v>18</v>
      </c>
      <c r="E961" s="4" t="s">
        <v>25</v>
      </c>
      <c r="F961" s="9">
        <v>17</v>
      </c>
      <c r="G961" s="10">
        <v>1073</v>
      </c>
      <c r="H961" s="11">
        <v>0.15</v>
      </c>
      <c r="I961" s="10">
        <f t="shared" si="84"/>
        <v>18241</v>
      </c>
      <c r="J961" s="10">
        <f t="shared" si="85"/>
        <v>2736.15</v>
      </c>
      <c r="K961" s="10">
        <f t="shared" si="86"/>
        <v>15504.85</v>
      </c>
      <c r="L961" s="11">
        <v>0.05</v>
      </c>
      <c r="M961" s="10">
        <f t="shared" si="87"/>
        <v>775.24250000000006</v>
      </c>
      <c r="N961" s="10">
        <f t="shared" si="88"/>
        <v>16280.092500000001</v>
      </c>
      <c r="O961" s="10">
        <v>679.94</v>
      </c>
      <c r="P961" s="10">
        <f t="shared" si="89"/>
        <v>3945.869999999999</v>
      </c>
      <c r="Q961" s="12">
        <v>45727</v>
      </c>
    </row>
    <row r="962" spans="1:17" x14ac:dyDescent="0.25">
      <c r="A962" s="4">
        <v>2924</v>
      </c>
      <c r="B962" s="4" t="s">
        <v>34</v>
      </c>
      <c r="C962" s="4" t="s">
        <v>21</v>
      </c>
      <c r="D962" s="4" t="s">
        <v>26</v>
      </c>
      <c r="E962" s="4" t="s">
        <v>29</v>
      </c>
      <c r="F962" s="9">
        <v>11</v>
      </c>
      <c r="G962" s="10">
        <v>1142</v>
      </c>
      <c r="H962" s="11">
        <v>0.1</v>
      </c>
      <c r="I962" s="10">
        <f t="shared" ref="I962:I1025" si="90">F962*G962</f>
        <v>12562</v>
      </c>
      <c r="J962" s="10">
        <f t="shared" ref="J962:J1025" si="91">I962*H962</f>
        <v>1256.2</v>
      </c>
      <c r="K962" s="10">
        <f t="shared" ref="K962:K1025" si="92">I962-J962</f>
        <v>11305.8</v>
      </c>
      <c r="L962" s="11">
        <v>0.05</v>
      </c>
      <c r="M962" s="10">
        <f t="shared" ref="M962:M1025" si="93">K962*L962</f>
        <v>565.29</v>
      </c>
      <c r="N962" s="10">
        <f t="shared" ref="N962:N1025" si="94">K962+M962</f>
        <v>11871.09</v>
      </c>
      <c r="O962" s="10">
        <v>669.28</v>
      </c>
      <c r="P962" s="10">
        <f t="shared" ref="P962:P1025" si="95">K962-(O962*F962)</f>
        <v>3943.7199999999993</v>
      </c>
      <c r="Q962" s="12">
        <v>45668</v>
      </c>
    </row>
    <row r="963" spans="1:17" x14ac:dyDescent="0.25">
      <c r="A963" s="4">
        <v>1410</v>
      </c>
      <c r="B963" s="4" t="s">
        <v>38</v>
      </c>
      <c r="C963" s="4" t="s">
        <v>24</v>
      </c>
      <c r="D963" s="4" t="s">
        <v>28</v>
      </c>
      <c r="E963" s="4" t="s">
        <v>22</v>
      </c>
      <c r="F963" s="9">
        <v>22</v>
      </c>
      <c r="G963" s="10">
        <v>523</v>
      </c>
      <c r="H963" s="11">
        <v>0.1</v>
      </c>
      <c r="I963" s="10">
        <f t="shared" si="90"/>
        <v>11506</v>
      </c>
      <c r="J963" s="10">
        <f t="shared" si="91"/>
        <v>1150.6000000000001</v>
      </c>
      <c r="K963" s="10">
        <f t="shared" si="92"/>
        <v>10355.4</v>
      </c>
      <c r="L963" s="11">
        <v>0.05</v>
      </c>
      <c r="M963" s="10">
        <f t="shared" si="93"/>
        <v>517.77</v>
      </c>
      <c r="N963" s="10">
        <f t="shared" si="94"/>
        <v>10873.17</v>
      </c>
      <c r="O963" s="10">
        <v>291.47000000000003</v>
      </c>
      <c r="P963" s="10">
        <f t="shared" si="95"/>
        <v>3943.0599999999995</v>
      </c>
      <c r="Q963" s="12">
        <v>45854</v>
      </c>
    </row>
    <row r="964" spans="1:17" x14ac:dyDescent="0.25">
      <c r="A964" s="4">
        <v>4055</v>
      </c>
      <c r="B964" s="4" t="s">
        <v>32</v>
      </c>
      <c r="C964" s="4" t="s">
        <v>21</v>
      </c>
      <c r="D964" s="4" t="s">
        <v>18</v>
      </c>
      <c r="E964" s="4" t="s">
        <v>37</v>
      </c>
      <c r="F964" s="9">
        <v>23</v>
      </c>
      <c r="G964" s="10">
        <v>695</v>
      </c>
      <c r="H964" s="11">
        <v>0.15</v>
      </c>
      <c r="I964" s="10">
        <f t="shared" si="90"/>
        <v>15985</v>
      </c>
      <c r="J964" s="10">
        <f t="shared" si="91"/>
        <v>2397.75</v>
      </c>
      <c r="K964" s="10">
        <f t="shared" si="92"/>
        <v>13587.25</v>
      </c>
      <c r="L964" s="11">
        <v>0.05</v>
      </c>
      <c r="M964" s="10">
        <f t="shared" si="93"/>
        <v>679.36250000000007</v>
      </c>
      <c r="N964" s="10">
        <f t="shared" si="94"/>
        <v>14266.612499999999</v>
      </c>
      <c r="O964" s="10">
        <v>419.63</v>
      </c>
      <c r="P964" s="10">
        <f t="shared" si="95"/>
        <v>3935.76</v>
      </c>
      <c r="Q964" s="12">
        <v>46011</v>
      </c>
    </row>
    <row r="965" spans="1:17" x14ac:dyDescent="0.25">
      <c r="A965" s="4">
        <v>136</v>
      </c>
      <c r="B965" s="4" t="s">
        <v>20</v>
      </c>
      <c r="C965" s="4" t="s">
        <v>17</v>
      </c>
      <c r="D965" s="4" t="s">
        <v>18</v>
      </c>
      <c r="E965" s="4" t="s">
        <v>22</v>
      </c>
      <c r="F965" s="9">
        <v>18</v>
      </c>
      <c r="G965" s="10">
        <v>706</v>
      </c>
      <c r="H965" s="11">
        <v>0.05</v>
      </c>
      <c r="I965" s="10">
        <f t="shared" si="90"/>
        <v>12708</v>
      </c>
      <c r="J965" s="10">
        <f t="shared" si="91"/>
        <v>635.40000000000009</v>
      </c>
      <c r="K965" s="10">
        <f t="shared" si="92"/>
        <v>12072.6</v>
      </c>
      <c r="L965" s="11">
        <v>0.05</v>
      </c>
      <c r="M965" s="10">
        <f t="shared" si="93"/>
        <v>603.63</v>
      </c>
      <c r="N965" s="10">
        <f t="shared" si="94"/>
        <v>12676.23</v>
      </c>
      <c r="O965" s="10">
        <v>452.26</v>
      </c>
      <c r="P965" s="10">
        <f t="shared" si="95"/>
        <v>3931.92</v>
      </c>
      <c r="Q965" s="12">
        <v>45970</v>
      </c>
    </row>
    <row r="966" spans="1:17" x14ac:dyDescent="0.25">
      <c r="A966" s="4">
        <v>3825</v>
      </c>
      <c r="B966" s="4" t="s">
        <v>20</v>
      </c>
      <c r="C966" s="4" t="s">
        <v>24</v>
      </c>
      <c r="D966" s="4" t="s">
        <v>28</v>
      </c>
      <c r="E966" s="4" t="s">
        <v>36</v>
      </c>
      <c r="F966" s="9">
        <v>25</v>
      </c>
      <c r="G966" s="10">
        <v>482</v>
      </c>
      <c r="H966" s="11">
        <v>0.15</v>
      </c>
      <c r="I966" s="10">
        <f t="shared" si="90"/>
        <v>12050</v>
      </c>
      <c r="J966" s="10">
        <f t="shared" si="91"/>
        <v>1807.5</v>
      </c>
      <c r="K966" s="10">
        <f t="shared" si="92"/>
        <v>10242.5</v>
      </c>
      <c r="L966" s="11">
        <v>0.05</v>
      </c>
      <c r="M966" s="10">
        <f t="shared" si="93"/>
        <v>512.125</v>
      </c>
      <c r="N966" s="10">
        <f t="shared" si="94"/>
        <v>10754.625</v>
      </c>
      <c r="O966" s="10">
        <v>252.49</v>
      </c>
      <c r="P966" s="10">
        <f t="shared" si="95"/>
        <v>3930.25</v>
      </c>
      <c r="Q966" s="12">
        <v>45918</v>
      </c>
    </row>
    <row r="967" spans="1:17" x14ac:dyDescent="0.25">
      <c r="A967" s="4">
        <v>18</v>
      </c>
      <c r="B967" s="4" t="s">
        <v>34</v>
      </c>
      <c r="C967" s="4" t="s">
        <v>21</v>
      </c>
      <c r="D967" s="4" t="s">
        <v>18</v>
      </c>
      <c r="E967" s="4" t="s">
        <v>36</v>
      </c>
      <c r="F967" s="9">
        <v>21</v>
      </c>
      <c r="G967" s="10">
        <v>934</v>
      </c>
      <c r="H967" s="11">
        <v>0.15</v>
      </c>
      <c r="I967" s="10">
        <f t="shared" si="90"/>
        <v>19614</v>
      </c>
      <c r="J967" s="10">
        <f t="shared" si="91"/>
        <v>2942.1</v>
      </c>
      <c r="K967" s="10">
        <f t="shared" si="92"/>
        <v>16671.900000000001</v>
      </c>
      <c r="L967" s="11">
        <v>0.05</v>
      </c>
      <c r="M967" s="10">
        <f t="shared" si="93"/>
        <v>833.59500000000014</v>
      </c>
      <c r="N967" s="10">
        <f t="shared" si="94"/>
        <v>17505.495000000003</v>
      </c>
      <c r="O967" s="10">
        <v>606.84</v>
      </c>
      <c r="P967" s="10">
        <f t="shared" si="95"/>
        <v>3928.26</v>
      </c>
      <c r="Q967" s="12">
        <v>45726</v>
      </c>
    </row>
    <row r="968" spans="1:17" x14ac:dyDescent="0.25">
      <c r="A968" s="4">
        <v>4245</v>
      </c>
      <c r="B968" s="4" t="s">
        <v>32</v>
      </c>
      <c r="C968" s="4" t="s">
        <v>17</v>
      </c>
      <c r="D968" s="4" t="s">
        <v>26</v>
      </c>
      <c r="E968" s="4" t="s">
        <v>29</v>
      </c>
      <c r="F968" s="9">
        <v>24</v>
      </c>
      <c r="G968" s="10">
        <v>535</v>
      </c>
      <c r="H968" s="11">
        <v>0.1</v>
      </c>
      <c r="I968" s="10">
        <f t="shared" si="90"/>
        <v>12840</v>
      </c>
      <c r="J968" s="10">
        <f t="shared" si="91"/>
        <v>1284</v>
      </c>
      <c r="K968" s="10">
        <f t="shared" si="92"/>
        <v>11556</v>
      </c>
      <c r="L968" s="11">
        <v>0.05</v>
      </c>
      <c r="M968" s="10">
        <f t="shared" si="93"/>
        <v>577.80000000000007</v>
      </c>
      <c r="N968" s="10">
        <f t="shared" si="94"/>
        <v>12133.8</v>
      </c>
      <c r="O968" s="10">
        <v>317.98</v>
      </c>
      <c r="P968" s="10">
        <f t="shared" si="95"/>
        <v>3924.4799999999996</v>
      </c>
      <c r="Q968" s="12">
        <v>45785</v>
      </c>
    </row>
    <row r="969" spans="1:17" x14ac:dyDescent="0.25">
      <c r="A969" s="4">
        <v>1241</v>
      </c>
      <c r="B969" s="4" t="s">
        <v>23</v>
      </c>
      <c r="C969" s="4" t="s">
        <v>17</v>
      </c>
      <c r="D969" s="4" t="s">
        <v>28</v>
      </c>
      <c r="E969" s="4" t="s">
        <v>30</v>
      </c>
      <c r="F969" s="9">
        <v>16</v>
      </c>
      <c r="G969" s="10">
        <v>825</v>
      </c>
      <c r="H969" s="11">
        <v>0</v>
      </c>
      <c r="I969" s="10">
        <f t="shared" si="90"/>
        <v>13200</v>
      </c>
      <c r="J969" s="10">
        <f t="shared" si="91"/>
        <v>0</v>
      </c>
      <c r="K969" s="10">
        <f t="shared" si="92"/>
        <v>13200</v>
      </c>
      <c r="L969" s="11">
        <v>0.05</v>
      </c>
      <c r="M969" s="10">
        <f t="shared" si="93"/>
        <v>660</v>
      </c>
      <c r="N969" s="10">
        <f t="shared" si="94"/>
        <v>13860</v>
      </c>
      <c r="O969" s="10">
        <v>579.83000000000004</v>
      </c>
      <c r="P969" s="10">
        <f t="shared" si="95"/>
        <v>3922.7199999999993</v>
      </c>
      <c r="Q969" s="12">
        <v>45770</v>
      </c>
    </row>
    <row r="970" spans="1:17" x14ac:dyDescent="0.25">
      <c r="A970" s="4">
        <v>2367</v>
      </c>
      <c r="B970" s="4" t="s">
        <v>32</v>
      </c>
      <c r="C970" s="4" t="s">
        <v>21</v>
      </c>
      <c r="D970" s="4" t="s">
        <v>28</v>
      </c>
      <c r="E970" s="4" t="s">
        <v>25</v>
      </c>
      <c r="F970" s="9">
        <v>14</v>
      </c>
      <c r="G970" s="10">
        <v>561</v>
      </c>
      <c r="H970" s="11">
        <v>0</v>
      </c>
      <c r="I970" s="10">
        <f t="shared" si="90"/>
        <v>7854</v>
      </c>
      <c r="J970" s="10">
        <f t="shared" si="91"/>
        <v>0</v>
      </c>
      <c r="K970" s="10">
        <f t="shared" si="92"/>
        <v>7854</v>
      </c>
      <c r="L970" s="11">
        <v>0.05</v>
      </c>
      <c r="M970" s="10">
        <f t="shared" si="93"/>
        <v>392.70000000000005</v>
      </c>
      <c r="N970" s="10">
        <f t="shared" si="94"/>
        <v>8246.7000000000007</v>
      </c>
      <c r="O970" s="10">
        <v>281.35000000000002</v>
      </c>
      <c r="P970" s="10">
        <f t="shared" si="95"/>
        <v>3915.0999999999995</v>
      </c>
      <c r="Q970" s="12">
        <v>45731</v>
      </c>
    </row>
    <row r="971" spans="1:17" x14ac:dyDescent="0.25">
      <c r="A971" s="4">
        <v>1628</v>
      </c>
      <c r="B971" s="4" t="s">
        <v>32</v>
      </c>
      <c r="C971" s="4" t="s">
        <v>21</v>
      </c>
      <c r="D971" s="4" t="s">
        <v>26</v>
      </c>
      <c r="E971" s="4" t="s">
        <v>22</v>
      </c>
      <c r="F971" s="9">
        <v>21</v>
      </c>
      <c r="G971" s="10">
        <v>482</v>
      </c>
      <c r="H971" s="11">
        <v>0</v>
      </c>
      <c r="I971" s="10">
        <f t="shared" si="90"/>
        <v>10122</v>
      </c>
      <c r="J971" s="10">
        <f t="shared" si="91"/>
        <v>0</v>
      </c>
      <c r="K971" s="10">
        <f t="shared" si="92"/>
        <v>10122</v>
      </c>
      <c r="L971" s="11">
        <v>0.05</v>
      </c>
      <c r="M971" s="10">
        <f t="shared" si="93"/>
        <v>506.1</v>
      </c>
      <c r="N971" s="10">
        <f t="shared" si="94"/>
        <v>10628.1</v>
      </c>
      <c r="O971" s="10">
        <v>295.57</v>
      </c>
      <c r="P971" s="10">
        <f t="shared" si="95"/>
        <v>3915.0299999999997</v>
      </c>
      <c r="Q971" s="12">
        <v>45739</v>
      </c>
    </row>
    <row r="972" spans="1:17" x14ac:dyDescent="0.25">
      <c r="A972" s="4">
        <v>3093</v>
      </c>
      <c r="B972" s="4" t="s">
        <v>34</v>
      </c>
      <c r="C972" s="4" t="s">
        <v>17</v>
      </c>
      <c r="D972" s="4" t="s">
        <v>28</v>
      </c>
      <c r="E972" s="4" t="s">
        <v>30</v>
      </c>
      <c r="F972" s="9">
        <v>12</v>
      </c>
      <c r="G972" s="10">
        <v>1053</v>
      </c>
      <c r="H972" s="11">
        <v>0.05</v>
      </c>
      <c r="I972" s="10">
        <f t="shared" si="90"/>
        <v>12636</v>
      </c>
      <c r="J972" s="10">
        <f t="shared" si="91"/>
        <v>631.80000000000007</v>
      </c>
      <c r="K972" s="10">
        <f t="shared" si="92"/>
        <v>12004.2</v>
      </c>
      <c r="L972" s="11">
        <v>0.05</v>
      </c>
      <c r="M972" s="10">
        <f t="shared" si="93"/>
        <v>600.21</v>
      </c>
      <c r="N972" s="10">
        <f t="shared" si="94"/>
        <v>12604.41</v>
      </c>
      <c r="O972" s="10">
        <v>674.29</v>
      </c>
      <c r="P972" s="10">
        <f t="shared" si="95"/>
        <v>3912.7200000000012</v>
      </c>
      <c r="Q972" s="12">
        <v>45947</v>
      </c>
    </row>
    <row r="973" spans="1:17" x14ac:dyDescent="0.25">
      <c r="A973" s="4">
        <v>4049</v>
      </c>
      <c r="B973" s="4" t="s">
        <v>32</v>
      </c>
      <c r="C973" s="4" t="s">
        <v>24</v>
      </c>
      <c r="D973" s="4" t="s">
        <v>18</v>
      </c>
      <c r="E973" s="4" t="s">
        <v>19</v>
      </c>
      <c r="F973" s="9">
        <v>13</v>
      </c>
      <c r="G973" s="10">
        <v>747</v>
      </c>
      <c r="H973" s="11">
        <v>0</v>
      </c>
      <c r="I973" s="10">
        <f t="shared" si="90"/>
        <v>9711</v>
      </c>
      <c r="J973" s="10">
        <f t="shared" si="91"/>
        <v>0</v>
      </c>
      <c r="K973" s="10">
        <f t="shared" si="92"/>
        <v>9711</v>
      </c>
      <c r="L973" s="11">
        <v>0.05</v>
      </c>
      <c r="M973" s="10">
        <f t="shared" si="93"/>
        <v>485.55</v>
      </c>
      <c r="N973" s="10">
        <f t="shared" si="94"/>
        <v>10196.549999999999</v>
      </c>
      <c r="O973" s="10">
        <v>446.26</v>
      </c>
      <c r="P973" s="10">
        <f t="shared" si="95"/>
        <v>3909.62</v>
      </c>
      <c r="Q973" s="12">
        <v>45972</v>
      </c>
    </row>
    <row r="974" spans="1:17" x14ac:dyDescent="0.25">
      <c r="A974" s="4">
        <v>1692</v>
      </c>
      <c r="B974" s="4" t="s">
        <v>20</v>
      </c>
      <c r="C974" s="4" t="s">
        <v>24</v>
      </c>
      <c r="D974" s="4" t="s">
        <v>18</v>
      </c>
      <c r="E974" s="4" t="s">
        <v>29</v>
      </c>
      <c r="F974" s="9">
        <v>25</v>
      </c>
      <c r="G974" s="10">
        <v>1014</v>
      </c>
      <c r="H974" s="11">
        <v>0.1</v>
      </c>
      <c r="I974" s="10">
        <f t="shared" si="90"/>
        <v>25350</v>
      </c>
      <c r="J974" s="10">
        <f t="shared" si="91"/>
        <v>2535</v>
      </c>
      <c r="K974" s="10">
        <f t="shared" si="92"/>
        <v>22815</v>
      </c>
      <c r="L974" s="11">
        <v>0.05</v>
      </c>
      <c r="M974" s="10">
        <f t="shared" si="93"/>
        <v>1140.75</v>
      </c>
      <c r="N974" s="10">
        <f t="shared" si="94"/>
        <v>23955.75</v>
      </c>
      <c r="O974" s="10">
        <v>756.28</v>
      </c>
      <c r="P974" s="10">
        <f t="shared" si="95"/>
        <v>3908</v>
      </c>
      <c r="Q974" s="12">
        <v>45743</v>
      </c>
    </row>
    <row r="975" spans="1:17" x14ac:dyDescent="0.25">
      <c r="A975" s="4">
        <v>4541</v>
      </c>
      <c r="B975" s="4" t="s">
        <v>38</v>
      </c>
      <c r="C975" s="4" t="s">
        <v>24</v>
      </c>
      <c r="D975" s="4" t="s">
        <v>26</v>
      </c>
      <c r="E975" s="4" t="s">
        <v>27</v>
      </c>
      <c r="F975" s="9">
        <v>20</v>
      </c>
      <c r="G975" s="10">
        <v>812</v>
      </c>
      <c r="H975" s="11">
        <v>0.15</v>
      </c>
      <c r="I975" s="10">
        <f t="shared" si="90"/>
        <v>16240</v>
      </c>
      <c r="J975" s="10">
        <f t="shared" si="91"/>
        <v>2436</v>
      </c>
      <c r="K975" s="10">
        <f t="shared" si="92"/>
        <v>13804</v>
      </c>
      <c r="L975" s="11">
        <v>0.05</v>
      </c>
      <c r="M975" s="10">
        <f t="shared" si="93"/>
        <v>690.2</v>
      </c>
      <c r="N975" s="10">
        <f t="shared" si="94"/>
        <v>14494.2</v>
      </c>
      <c r="O975" s="10">
        <v>494.82</v>
      </c>
      <c r="P975" s="10">
        <f t="shared" si="95"/>
        <v>3907.6000000000004</v>
      </c>
      <c r="Q975" s="12">
        <v>45995</v>
      </c>
    </row>
    <row r="976" spans="1:17" x14ac:dyDescent="0.25">
      <c r="A976" s="4">
        <v>3281</v>
      </c>
      <c r="B976" s="4" t="s">
        <v>16</v>
      </c>
      <c r="C976" s="4" t="s">
        <v>24</v>
      </c>
      <c r="D976" s="4" t="s">
        <v>28</v>
      </c>
      <c r="E976" s="4" t="s">
        <v>19</v>
      </c>
      <c r="F976" s="9">
        <v>12</v>
      </c>
      <c r="G976" s="10">
        <v>1120</v>
      </c>
      <c r="H976" s="11">
        <v>0.15</v>
      </c>
      <c r="I976" s="10">
        <f t="shared" si="90"/>
        <v>13440</v>
      </c>
      <c r="J976" s="10">
        <f t="shared" si="91"/>
        <v>2016</v>
      </c>
      <c r="K976" s="10">
        <f t="shared" si="92"/>
        <v>11424</v>
      </c>
      <c r="L976" s="11">
        <v>0.05</v>
      </c>
      <c r="M976" s="10">
        <f t="shared" si="93"/>
        <v>571.20000000000005</v>
      </c>
      <c r="N976" s="10">
        <f t="shared" si="94"/>
        <v>11995.2</v>
      </c>
      <c r="O976" s="10">
        <v>626.45000000000005</v>
      </c>
      <c r="P976" s="10">
        <f t="shared" si="95"/>
        <v>3906.5999999999995</v>
      </c>
      <c r="Q976" s="12">
        <v>45790</v>
      </c>
    </row>
    <row r="977" spans="1:17" x14ac:dyDescent="0.25">
      <c r="A977" s="4">
        <v>2311</v>
      </c>
      <c r="B977" s="4" t="s">
        <v>16</v>
      </c>
      <c r="C977" s="4" t="s">
        <v>24</v>
      </c>
      <c r="D977" s="4" t="s">
        <v>26</v>
      </c>
      <c r="E977" s="4" t="s">
        <v>36</v>
      </c>
      <c r="F977" s="9">
        <v>20</v>
      </c>
      <c r="G977" s="10">
        <v>1057</v>
      </c>
      <c r="H977" s="11">
        <v>0.05</v>
      </c>
      <c r="I977" s="10">
        <f t="shared" si="90"/>
        <v>21140</v>
      </c>
      <c r="J977" s="10">
        <f t="shared" si="91"/>
        <v>1057</v>
      </c>
      <c r="K977" s="10">
        <f t="shared" si="92"/>
        <v>20083</v>
      </c>
      <c r="L977" s="11">
        <v>0.05</v>
      </c>
      <c r="M977" s="10">
        <f t="shared" si="93"/>
        <v>1004.1500000000001</v>
      </c>
      <c r="N977" s="10">
        <f t="shared" si="94"/>
        <v>21087.15</v>
      </c>
      <c r="O977" s="10">
        <v>808.83</v>
      </c>
      <c r="P977" s="10">
        <f t="shared" si="95"/>
        <v>3906.3999999999996</v>
      </c>
      <c r="Q977" s="12">
        <v>45901</v>
      </c>
    </row>
    <row r="978" spans="1:17" x14ac:dyDescent="0.25">
      <c r="A978" s="4">
        <v>2343</v>
      </c>
      <c r="B978" s="4" t="s">
        <v>38</v>
      </c>
      <c r="C978" s="4" t="s">
        <v>21</v>
      </c>
      <c r="D978" s="4" t="s">
        <v>33</v>
      </c>
      <c r="E978" s="4" t="s">
        <v>19</v>
      </c>
      <c r="F978" s="9">
        <v>15</v>
      </c>
      <c r="G978" s="10">
        <v>886</v>
      </c>
      <c r="H978" s="11">
        <v>0.1</v>
      </c>
      <c r="I978" s="10">
        <f t="shared" si="90"/>
        <v>13290</v>
      </c>
      <c r="J978" s="10">
        <f t="shared" si="91"/>
        <v>1329</v>
      </c>
      <c r="K978" s="10">
        <f t="shared" si="92"/>
        <v>11961</v>
      </c>
      <c r="L978" s="11">
        <v>0.05</v>
      </c>
      <c r="M978" s="10">
        <f t="shared" si="93"/>
        <v>598.05000000000007</v>
      </c>
      <c r="N978" s="10">
        <f t="shared" si="94"/>
        <v>12559.05</v>
      </c>
      <c r="O978" s="10">
        <v>537.25</v>
      </c>
      <c r="P978" s="10">
        <f t="shared" si="95"/>
        <v>3902.25</v>
      </c>
      <c r="Q978" s="12">
        <v>45836</v>
      </c>
    </row>
    <row r="979" spans="1:17" x14ac:dyDescent="0.25">
      <c r="A979" s="4">
        <v>3263</v>
      </c>
      <c r="B979" s="4" t="s">
        <v>32</v>
      </c>
      <c r="C979" s="4" t="s">
        <v>21</v>
      </c>
      <c r="D979" s="4" t="s">
        <v>26</v>
      </c>
      <c r="E979" s="4" t="s">
        <v>25</v>
      </c>
      <c r="F979" s="9">
        <v>13</v>
      </c>
      <c r="G979" s="10">
        <v>949</v>
      </c>
      <c r="H979" s="11">
        <v>0.05</v>
      </c>
      <c r="I979" s="10">
        <f t="shared" si="90"/>
        <v>12337</v>
      </c>
      <c r="J979" s="10">
        <f t="shared" si="91"/>
        <v>616.85</v>
      </c>
      <c r="K979" s="10">
        <f t="shared" si="92"/>
        <v>11720.15</v>
      </c>
      <c r="L979" s="11">
        <v>0.05</v>
      </c>
      <c r="M979" s="10">
        <f t="shared" si="93"/>
        <v>586.00750000000005</v>
      </c>
      <c r="N979" s="10">
        <f t="shared" si="94"/>
        <v>12306.157499999999</v>
      </c>
      <c r="O979" s="10">
        <v>601.46</v>
      </c>
      <c r="P979" s="10">
        <f t="shared" si="95"/>
        <v>3901.1699999999992</v>
      </c>
      <c r="Q979" s="12">
        <v>45705</v>
      </c>
    </row>
    <row r="980" spans="1:17" x14ac:dyDescent="0.25">
      <c r="A980" s="4">
        <v>331</v>
      </c>
      <c r="B980" s="4" t="s">
        <v>38</v>
      </c>
      <c r="C980" s="4" t="s">
        <v>17</v>
      </c>
      <c r="D980" s="4" t="s">
        <v>33</v>
      </c>
      <c r="E980" s="4" t="s">
        <v>29</v>
      </c>
      <c r="F980" s="9">
        <v>15</v>
      </c>
      <c r="G980" s="10">
        <v>911</v>
      </c>
      <c r="H980" s="11">
        <v>0.1</v>
      </c>
      <c r="I980" s="10">
        <f t="shared" si="90"/>
        <v>13665</v>
      </c>
      <c r="J980" s="10">
        <f t="shared" si="91"/>
        <v>1366.5</v>
      </c>
      <c r="K980" s="10">
        <f t="shared" si="92"/>
        <v>12298.5</v>
      </c>
      <c r="L980" s="11">
        <v>0.05</v>
      </c>
      <c r="M980" s="10">
        <f t="shared" si="93"/>
        <v>614.92500000000007</v>
      </c>
      <c r="N980" s="10">
        <f t="shared" si="94"/>
        <v>12913.424999999999</v>
      </c>
      <c r="O980" s="10">
        <v>559.85</v>
      </c>
      <c r="P980" s="10">
        <f t="shared" si="95"/>
        <v>3900.75</v>
      </c>
      <c r="Q980" s="12">
        <v>45706</v>
      </c>
    </row>
    <row r="981" spans="1:17" x14ac:dyDescent="0.25">
      <c r="A981" s="4">
        <v>1946</v>
      </c>
      <c r="B981" s="4" t="s">
        <v>34</v>
      </c>
      <c r="C981" s="4" t="s">
        <v>21</v>
      </c>
      <c r="D981" s="4" t="s">
        <v>26</v>
      </c>
      <c r="E981" s="4" t="s">
        <v>22</v>
      </c>
      <c r="F981" s="9">
        <v>23</v>
      </c>
      <c r="G981" s="10">
        <v>704</v>
      </c>
      <c r="H981" s="11">
        <v>0.1</v>
      </c>
      <c r="I981" s="10">
        <f t="shared" si="90"/>
        <v>16192</v>
      </c>
      <c r="J981" s="10">
        <f t="shared" si="91"/>
        <v>1619.2</v>
      </c>
      <c r="K981" s="10">
        <f t="shared" si="92"/>
        <v>14572.8</v>
      </c>
      <c r="L981" s="11">
        <v>0.05</v>
      </c>
      <c r="M981" s="10">
        <f t="shared" si="93"/>
        <v>728.64</v>
      </c>
      <c r="N981" s="10">
        <f t="shared" si="94"/>
        <v>15301.439999999999</v>
      </c>
      <c r="O981" s="10">
        <v>464.03</v>
      </c>
      <c r="P981" s="10">
        <f t="shared" si="95"/>
        <v>3900.1100000000006</v>
      </c>
      <c r="Q981" s="12">
        <v>45859</v>
      </c>
    </row>
    <row r="982" spans="1:17" x14ac:dyDescent="0.25">
      <c r="A982" s="4">
        <v>113</v>
      </c>
      <c r="B982" s="4" t="s">
        <v>20</v>
      </c>
      <c r="C982" s="4" t="s">
        <v>24</v>
      </c>
      <c r="D982" s="4" t="s">
        <v>33</v>
      </c>
      <c r="E982" s="4" t="s">
        <v>30</v>
      </c>
      <c r="F982" s="9">
        <v>18</v>
      </c>
      <c r="G982" s="10">
        <v>720</v>
      </c>
      <c r="H982" s="11">
        <v>0.15</v>
      </c>
      <c r="I982" s="10">
        <f t="shared" si="90"/>
        <v>12960</v>
      </c>
      <c r="J982" s="10">
        <f t="shared" si="91"/>
        <v>1944</v>
      </c>
      <c r="K982" s="10">
        <f t="shared" si="92"/>
        <v>11016</v>
      </c>
      <c r="L982" s="11">
        <v>0.05</v>
      </c>
      <c r="M982" s="10">
        <f t="shared" si="93"/>
        <v>550.80000000000007</v>
      </c>
      <c r="N982" s="10">
        <f t="shared" si="94"/>
        <v>11566.8</v>
      </c>
      <c r="O982" s="10">
        <v>395.41</v>
      </c>
      <c r="P982" s="10">
        <f t="shared" si="95"/>
        <v>3898.62</v>
      </c>
      <c r="Q982" s="12">
        <v>45822</v>
      </c>
    </row>
    <row r="983" spans="1:17" x14ac:dyDescent="0.25">
      <c r="A983" s="4">
        <v>4357</v>
      </c>
      <c r="B983" s="4" t="s">
        <v>16</v>
      </c>
      <c r="C983" s="4" t="s">
        <v>17</v>
      </c>
      <c r="D983" s="4" t="s">
        <v>33</v>
      </c>
      <c r="E983" s="4" t="s">
        <v>27</v>
      </c>
      <c r="F983" s="9">
        <v>22</v>
      </c>
      <c r="G983" s="10">
        <v>755</v>
      </c>
      <c r="H983" s="11">
        <v>0.15</v>
      </c>
      <c r="I983" s="10">
        <f t="shared" si="90"/>
        <v>16610</v>
      </c>
      <c r="J983" s="10">
        <f t="shared" si="91"/>
        <v>2491.5</v>
      </c>
      <c r="K983" s="10">
        <f t="shared" si="92"/>
        <v>14118.5</v>
      </c>
      <c r="L983" s="11">
        <v>0.05</v>
      </c>
      <c r="M983" s="10">
        <f t="shared" si="93"/>
        <v>705.92500000000007</v>
      </c>
      <c r="N983" s="10">
        <f t="shared" si="94"/>
        <v>14824.424999999999</v>
      </c>
      <c r="O983" s="10">
        <v>464.63</v>
      </c>
      <c r="P983" s="10">
        <f t="shared" si="95"/>
        <v>3896.6399999999994</v>
      </c>
      <c r="Q983" s="12">
        <v>45673</v>
      </c>
    </row>
    <row r="984" spans="1:17" x14ac:dyDescent="0.25">
      <c r="A984" s="4">
        <v>4346</v>
      </c>
      <c r="B984" s="4" t="s">
        <v>20</v>
      </c>
      <c r="C984" s="4" t="s">
        <v>17</v>
      </c>
      <c r="D984" s="4" t="s">
        <v>33</v>
      </c>
      <c r="E984" s="4" t="s">
        <v>19</v>
      </c>
      <c r="F984" s="9">
        <v>10</v>
      </c>
      <c r="G984" s="10">
        <v>830</v>
      </c>
      <c r="H984" s="11">
        <v>0</v>
      </c>
      <c r="I984" s="10">
        <f t="shared" si="90"/>
        <v>8300</v>
      </c>
      <c r="J984" s="10">
        <f t="shared" si="91"/>
        <v>0</v>
      </c>
      <c r="K984" s="10">
        <f t="shared" si="92"/>
        <v>8300</v>
      </c>
      <c r="L984" s="11">
        <v>0.05</v>
      </c>
      <c r="M984" s="10">
        <f t="shared" si="93"/>
        <v>415</v>
      </c>
      <c r="N984" s="10">
        <f t="shared" si="94"/>
        <v>8715</v>
      </c>
      <c r="O984" s="10">
        <v>440.73</v>
      </c>
      <c r="P984" s="10">
        <f t="shared" si="95"/>
        <v>3892.7</v>
      </c>
      <c r="Q984" s="12">
        <v>45927</v>
      </c>
    </row>
    <row r="985" spans="1:17" x14ac:dyDescent="0.25">
      <c r="A985" s="4">
        <v>2871</v>
      </c>
      <c r="B985" s="4" t="s">
        <v>35</v>
      </c>
      <c r="C985" s="4" t="s">
        <v>24</v>
      </c>
      <c r="D985" s="4" t="s">
        <v>26</v>
      </c>
      <c r="E985" s="4" t="s">
        <v>29</v>
      </c>
      <c r="F985" s="9">
        <v>19</v>
      </c>
      <c r="G985" s="10">
        <v>655</v>
      </c>
      <c r="H985" s="11">
        <v>0.1</v>
      </c>
      <c r="I985" s="10">
        <f t="shared" si="90"/>
        <v>12445</v>
      </c>
      <c r="J985" s="10">
        <f t="shared" si="91"/>
        <v>1244.5</v>
      </c>
      <c r="K985" s="10">
        <f t="shared" si="92"/>
        <v>11200.5</v>
      </c>
      <c r="L985" s="11">
        <v>0.05</v>
      </c>
      <c r="M985" s="10">
        <f t="shared" si="93"/>
        <v>560.02499999999998</v>
      </c>
      <c r="N985" s="10">
        <f t="shared" si="94"/>
        <v>11760.525</v>
      </c>
      <c r="O985" s="10">
        <v>384.63</v>
      </c>
      <c r="P985" s="10">
        <f t="shared" si="95"/>
        <v>3892.5299999999997</v>
      </c>
      <c r="Q985" s="12">
        <v>45756</v>
      </c>
    </row>
    <row r="986" spans="1:17" x14ac:dyDescent="0.25">
      <c r="A986" s="4">
        <v>2522</v>
      </c>
      <c r="B986" s="4" t="s">
        <v>31</v>
      </c>
      <c r="C986" s="4" t="s">
        <v>21</v>
      </c>
      <c r="D986" s="4" t="s">
        <v>33</v>
      </c>
      <c r="E986" s="4" t="s">
        <v>19</v>
      </c>
      <c r="F986" s="9">
        <v>17</v>
      </c>
      <c r="G986" s="10">
        <v>615</v>
      </c>
      <c r="H986" s="11">
        <v>0.05</v>
      </c>
      <c r="I986" s="10">
        <f t="shared" si="90"/>
        <v>10455</v>
      </c>
      <c r="J986" s="10">
        <f t="shared" si="91"/>
        <v>522.75</v>
      </c>
      <c r="K986" s="10">
        <f t="shared" si="92"/>
        <v>9932.25</v>
      </c>
      <c r="L986" s="11">
        <v>0.05</v>
      </c>
      <c r="M986" s="10">
        <f t="shared" si="93"/>
        <v>496.61250000000001</v>
      </c>
      <c r="N986" s="10">
        <f t="shared" si="94"/>
        <v>10428.862499999999</v>
      </c>
      <c r="O986" s="10">
        <v>356.2</v>
      </c>
      <c r="P986" s="10">
        <f t="shared" si="95"/>
        <v>3876.8500000000004</v>
      </c>
      <c r="Q986" s="12">
        <v>45906</v>
      </c>
    </row>
    <row r="987" spans="1:17" x14ac:dyDescent="0.25">
      <c r="A987" s="4">
        <v>2260</v>
      </c>
      <c r="B987" s="4" t="s">
        <v>38</v>
      </c>
      <c r="C987" s="4" t="s">
        <v>24</v>
      </c>
      <c r="D987" s="4" t="s">
        <v>28</v>
      </c>
      <c r="E987" s="4" t="s">
        <v>22</v>
      </c>
      <c r="F987" s="9">
        <v>18</v>
      </c>
      <c r="G987" s="10">
        <v>1040</v>
      </c>
      <c r="H987" s="11">
        <v>0.1</v>
      </c>
      <c r="I987" s="10">
        <f t="shared" si="90"/>
        <v>18720</v>
      </c>
      <c r="J987" s="10">
        <f t="shared" si="91"/>
        <v>1872</v>
      </c>
      <c r="K987" s="10">
        <f t="shared" si="92"/>
        <v>16848</v>
      </c>
      <c r="L987" s="11">
        <v>0.05</v>
      </c>
      <c r="M987" s="10">
        <f t="shared" si="93"/>
        <v>842.40000000000009</v>
      </c>
      <c r="N987" s="10">
        <f t="shared" si="94"/>
        <v>17690.400000000001</v>
      </c>
      <c r="O987" s="10">
        <v>720.71</v>
      </c>
      <c r="P987" s="10">
        <f t="shared" si="95"/>
        <v>3875.2199999999993</v>
      </c>
      <c r="Q987" s="12">
        <v>45866</v>
      </c>
    </row>
    <row r="988" spans="1:17" x14ac:dyDescent="0.25">
      <c r="A988" s="4">
        <v>3369</v>
      </c>
      <c r="B988" s="4" t="s">
        <v>34</v>
      </c>
      <c r="C988" s="4" t="s">
        <v>21</v>
      </c>
      <c r="D988" s="4" t="s">
        <v>18</v>
      </c>
      <c r="E988" s="4" t="s">
        <v>19</v>
      </c>
      <c r="F988" s="9">
        <v>7</v>
      </c>
      <c r="G988" s="10">
        <v>1113</v>
      </c>
      <c r="H988" s="11">
        <v>0</v>
      </c>
      <c r="I988" s="10">
        <f t="shared" si="90"/>
        <v>7791</v>
      </c>
      <c r="J988" s="10">
        <f t="shared" si="91"/>
        <v>0</v>
      </c>
      <c r="K988" s="10">
        <f t="shared" si="92"/>
        <v>7791</v>
      </c>
      <c r="L988" s="11">
        <v>0.05</v>
      </c>
      <c r="M988" s="10">
        <f t="shared" si="93"/>
        <v>389.55</v>
      </c>
      <c r="N988" s="10">
        <f t="shared" si="94"/>
        <v>8180.55</v>
      </c>
      <c r="O988" s="10">
        <v>559.41999999999996</v>
      </c>
      <c r="P988" s="10">
        <f t="shared" si="95"/>
        <v>3875.0600000000004</v>
      </c>
      <c r="Q988" s="12">
        <v>45889</v>
      </c>
    </row>
    <row r="989" spans="1:17" x14ac:dyDescent="0.25">
      <c r="A989" s="4">
        <v>4312</v>
      </c>
      <c r="B989" s="4" t="s">
        <v>23</v>
      </c>
      <c r="C989" s="4" t="s">
        <v>24</v>
      </c>
      <c r="D989" s="4" t="s">
        <v>33</v>
      </c>
      <c r="E989" s="4" t="s">
        <v>36</v>
      </c>
      <c r="F989" s="9">
        <v>12</v>
      </c>
      <c r="G989" s="10">
        <v>854</v>
      </c>
      <c r="H989" s="11">
        <v>0.1</v>
      </c>
      <c r="I989" s="10">
        <f t="shared" si="90"/>
        <v>10248</v>
      </c>
      <c r="J989" s="10">
        <f t="shared" si="91"/>
        <v>1024.8</v>
      </c>
      <c r="K989" s="10">
        <f t="shared" si="92"/>
        <v>9223.2000000000007</v>
      </c>
      <c r="L989" s="11">
        <v>0.05</v>
      </c>
      <c r="M989" s="10">
        <f t="shared" si="93"/>
        <v>461.16000000000008</v>
      </c>
      <c r="N989" s="10">
        <f t="shared" si="94"/>
        <v>9684.36</v>
      </c>
      <c r="O989" s="10">
        <v>445.73</v>
      </c>
      <c r="P989" s="10">
        <f t="shared" si="95"/>
        <v>3874.4400000000005</v>
      </c>
      <c r="Q989" s="12">
        <v>45932</v>
      </c>
    </row>
    <row r="990" spans="1:17" x14ac:dyDescent="0.25">
      <c r="A990" s="4">
        <v>2037</v>
      </c>
      <c r="B990" s="4" t="s">
        <v>32</v>
      </c>
      <c r="C990" s="4" t="s">
        <v>24</v>
      </c>
      <c r="D990" s="4" t="s">
        <v>26</v>
      </c>
      <c r="E990" s="4" t="s">
        <v>22</v>
      </c>
      <c r="F990" s="9">
        <v>16</v>
      </c>
      <c r="G990" s="10">
        <v>538</v>
      </c>
      <c r="H990" s="11">
        <v>0</v>
      </c>
      <c r="I990" s="10">
        <f t="shared" si="90"/>
        <v>8608</v>
      </c>
      <c r="J990" s="10">
        <f t="shared" si="91"/>
        <v>0</v>
      </c>
      <c r="K990" s="10">
        <f t="shared" si="92"/>
        <v>8608</v>
      </c>
      <c r="L990" s="11">
        <v>0.05</v>
      </c>
      <c r="M990" s="10">
        <f t="shared" si="93"/>
        <v>430.40000000000003</v>
      </c>
      <c r="N990" s="10">
        <f t="shared" si="94"/>
        <v>9038.4</v>
      </c>
      <c r="O990" s="10">
        <v>295.88</v>
      </c>
      <c r="P990" s="10">
        <f t="shared" si="95"/>
        <v>3873.92</v>
      </c>
      <c r="Q990" s="12">
        <v>45923</v>
      </c>
    </row>
    <row r="991" spans="1:17" x14ac:dyDescent="0.25">
      <c r="A991" s="4">
        <v>507</v>
      </c>
      <c r="B991" s="4" t="s">
        <v>32</v>
      </c>
      <c r="C991" s="4" t="s">
        <v>21</v>
      </c>
      <c r="D991" s="4" t="s">
        <v>33</v>
      </c>
      <c r="E991" s="4" t="s">
        <v>19</v>
      </c>
      <c r="F991" s="9">
        <v>17</v>
      </c>
      <c r="G991" s="10">
        <v>626</v>
      </c>
      <c r="H991" s="11">
        <v>0.1</v>
      </c>
      <c r="I991" s="10">
        <f t="shared" si="90"/>
        <v>10642</v>
      </c>
      <c r="J991" s="10">
        <f t="shared" si="91"/>
        <v>1064.2</v>
      </c>
      <c r="K991" s="10">
        <f t="shared" si="92"/>
        <v>9577.7999999999993</v>
      </c>
      <c r="L991" s="11">
        <v>0.05</v>
      </c>
      <c r="M991" s="10">
        <f t="shared" si="93"/>
        <v>478.89</v>
      </c>
      <c r="N991" s="10">
        <f t="shared" si="94"/>
        <v>10056.689999999999</v>
      </c>
      <c r="O991" s="10">
        <v>335.56</v>
      </c>
      <c r="P991" s="10">
        <f t="shared" si="95"/>
        <v>3873.2799999999988</v>
      </c>
      <c r="Q991" s="12">
        <v>45709</v>
      </c>
    </row>
    <row r="992" spans="1:17" x14ac:dyDescent="0.25">
      <c r="A992" s="4">
        <v>735</v>
      </c>
      <c r="B992" s="4" t="s">
        <v>16</v>
      </c>
      <c r="C992" s="4" t="s">
        <v>24</v>
      </c>
      <c r="D992" s="4" t="s">
        <v>33</v>
      </c>
      <c r="E992" s="4" t="s">
        <v>22</v>
      </c>
      <c r="F992" s="9">
        <v>17</v>
      </c>
      <c r="G992" s="10">
        <v>991</v>
      </c>
      <c r="H992" s="11">
        <v>0.05</v>
      </c>
      <c r="I992" s="10">
        <f t="shared" si="90"/>
        <v>16847</v>
      </c>
      <c r="J992" s="10">
        <f t="shared" si="91"/>
        <v>842.35</v>
      </c>
      <c r="K992" s="10">
        <f t="shared" si="92"/>
        <v>16004.65</v>
      </c>
      <c r="L992" s="11">
        <v>0.05</v>
      </c>
      <c r="M992" s="10">
        <f t="shared" si="93"/>
        <v>800.23250000000007</v>
      </c>
      <c r="N992" s="10">
        <f t="shared" si="94"/>
        <v>16804.8825</v>
      </c>
      <c r="O992" s="10">
        <v>713.69</v>
      </c>
      <c r="P992" s="10">
        <f t="shared" si="95"/>
        <v>3871.9199999999983</v>
      </c>
      <c r="Q992" s="12">
        <v>45711</v>
      </c>
    </row>
    <row r="993" spans="1:17" x14ac:dyDescent="0.25">
      <c r="A993" s="4">
        <v>4078</v>
      </c>
      <c r="B993" s="4" t="s">
        <v>38</v>
      </c>
      <c r="C993" s="4" t="s">
        <v>17</v>
      </c>
      <c r="D993" s="4" t="s">
        <v>28</v>
      </c>
      <c r="E993" s="4" t="s">
        <v>36</v>
      </c>
      <c r="F993" s="9">
        <v>24</v>
      </c>
      <c r="G993" s="10">
        <v>902</v>
      </c>
      <c r="H993" s="11">
        <v>0.15</v>
      </c>
      <c r="I993" s="10">
        <f t="shared" si="90"/>
        <v>21648</v>
      </c>
      <c r="J993" s="10">
        <f t="shared" si="91"/>
        <v>3247.2</v>
      </c>
      <c r="K993" s="10">
        <f t="shared" si="92"/>
        <v>18400.8</v>
      </c>
      <c r="L993" s="11">
        <v>0.05</v>
      </c>
      <c r="M993" s="10">
        <f t="shared" si="93"/>
        <v>920.04</v>
      </c>
      <c r="N993" s="10">
        <f t="shared" si="94"/>
        <v>19320.84</v>
      </c>
      <c r="O993" s="10">
        <v>605.5</v>
      </c>
      <c r="P993" s="10">
        <f t="shared" si="95"/>
        <v>3868.7999999999993</v>
      </c>
      <c r="Q993" s="12">
        <v>45711</v>
      </c>
    </row>
    <row r="994" spans="1:17" x14ac:dyDescent="0.25">
      <c r="A994" s="4">
        <v>276</v>
      </c>
      <c r="B994" s="4" t="s">
        <v>35</v>
      </c>
      <c r="C994" s="4" t="s">
        <v>24</v>
      </c>
      <c r="D994" s="4" t="s">
        <v>18</v>
      </c>
      <c r="E994" s="4" t="s">
        <v>25</v>
      </c>
      <c r="F994" s="9">
        <v>10</v>
      </c>
      <c r="G994" s="10">
        <v>1049</v>
      </c>
      <c r="H994" s="11">
        <v>0.05</v>
      </c>
      <c r="I994" s="10">
        <f t="shared" si="90"/>
        <v>10490</v>
      </c>
      <c r="J994" s="10">
        <f t="shared" si="91"/>
        <v>524.5</v>
      </c>
      <c r="K994" s="10">
        <f t="shared" si="92"/>
        <v>9965.5</v>
      </c>
      <c r="L994" s="11">
        <v>0.05</v>
      </c>
      <c r="M994" s="10">
        <f t="shared" si="93"/>
        <v>498.27500000000003</v>
      </c>
      <c r="N994" s="10">
        <f t="shared" si="94"/>
        <v>10463.775</v>
      </c>
      <c r="O994" s="10">
        <v>609.80999999999995</v>
      </c>
      <c r="P994" s="10">
        <f t="shared" si="95"/>
        <v>3867.4000000000005</v>
      </c>
      <c r="Q994" s="12">
        <v>45664</v>
      </c>
    </row>
    <row r="995" spans="1:17" x14ac:dyDescent="0.25">
      <c r="A995" s="4">
        <v>4871</v>
      </c>
      <c r="B995" s="4" t="s">
        <v>20</v>
      </c>
      <c r="C995" s="4" t="s">
        <v>24</v>
      </c>
      <c r="D995" s="4" t="s">
        <v>26</v>
      </c>
      <c r="E995" s="4" t="s">
        <v>22</v>
      </c>
      <c r="F995" s="9">
        <v>23</v>
      </c>
      <c r="G995" s="10">
        <v>508</v>
      </c>
      <c r="H995" s="11">
        <v>0.05</v>
      </c>
      <c r="I995" s="10">
        <f t="shared" si="90"/>
        <v>11684</v>
      </c>
      <c r="J995" s="10">
        <f t="shared" si="91"/>
        <v>584.20000000000005</v>
      </c>
      <c r="K995" s="10">
        <f t="shared" si="92"/>
        <v>11099.8</v>
      </c>
      <c r="L995" s="11">
        <v>0.05</v>
      </c>
      <c r="M995" s="10">
        <f t="shared" si="93"/>
        <v>554.99</v>
      </c>
      <c r="N995" s="10">
        <f t="shared" si="94"/>
        <v>11654.789999999999</v>
      </c>
      <c r="O995" s="10">
        <v>314.63</v>
      </c>
      <c r="P995" s="10">
        <f t="shared" si="95"/>
        <v>3863.3099999999995</v>
      </c>
      <c r="Q995" s="12">
        <v>45705</v>
      </c>
    </row>
    <row r="996" spans="1:17" x14ac:dyDescent="0.25">
      <c r="A996" s="4">
        <v>944</v>
      </c>
      <c r="B996" s="4" t="s">
        <v>16</v>
      </c>
      <c r="C996" s="4" t="s">
        <v>24</v>
      </c>
      <c r="D996" s="4" t="s">
        <v>26</v>
      </c>
      <c r="E996" s="4" t="s">
        <v>27</v>
      </c>
      <c r="F996" s="9">
        <v>19</v>
      </c>
      <c r="G996" s="10">
        <v>850</v>
      </c>
      <c r="H996" s="11">
        <v>0.05</v>
      </c>
      <c r="I996" s="10">
        <f t="shared" si="90"/>
        <v>16150</v>
      </c>
      <c r="J996" s="10">
        <f t="shared" si="91"/>
        <v>807.5</v>
      </c>
      <c r="K996" s="10">
        <f t="shared" si="92"/>
        <v>15342.5</v>
      </c>
      <c r="L996" s="11">
        <v>0.05</v>
      </c>
      <c r="M996" s="10">
        <f t="shared" si="93"/>
        <v>767.125</v>
      </c>
      <c r="N996" s="10">
        <f t="shared" si="94"/>
        <v>16109.625</v>
      </c>
      <c r="O996" s="10">
        <v>604.29</v>
      </c>
      <c r="P996" s="10">
        <f t="shared" si="95"/>
        <v>3860.9900000000016</v>
      </c>
      <c r="Q996" s="12">
        <v>45699</v>
      </c>
    </row>
    <row r="997" spans="1:17" x14ac:dyDescent="0.25">
      <c r="A997" s="4">
        <v>634</v>
      </c>
      <c r="B997" s="4" t="s">
        <v>31</v>
      </c>
      <c r="C997" s="4" t="s">
        <v>24</v>
      </c>
      <c r="D997" s="4" t="s">
        <v>33</v>
      </c>
      <c r="E997" s="4" t="s">
        <v>25</v>
      </c>
      <c r="F997" s="9">
        <v>8</v>
      </c>
      <c r="G997" s="10">
        <v>1121</v>
      </c>
      <c r="H997" s="11">
        <v>0</v>
      </c>
      <c r="I997" s="10">
        <f t="shared" si="90"/>
        <v>8968</v>
      </c>
      <c r="J997" s="10">
        <f t="shared" si="91"/>
        <v>0</v>
      </c>
      <c r="K997" s="10">
        <f t="shared" si="92"/>
        <v>8968</v>
      </c>
      <c r="L997" s="11">
        <v>0.05</v>
      </c>
      <c r="M997" s="10">
        <f t="shared" si="93"/>
        <v>448.40000000000003</v>
      </c>
      <c r="N997" s="10">
        <f t="shared" si="94"/>
        <v>9416.4</v>
      </c>
      <c r="O997" s="10">
        <v>638.66</v>
      </c>
      <c r="P997" s="10">
        <f t="shared" si="95"/>
        <v>3858.7200000000003</v>
      </c>
      <c r="Q997" s="12">
        <v>45936</v>
      </c>
    </row>
    <row r="998" spans="1:17" x14ac:dyDescent="0.25">
      <c r="A998" s="4">
        <v>570</v>
      </c>
      <c r="B998" s="4" t="s">
        <v>20</v>
      </c>
      <c r="C998" s="4" t="s">
        <v>21</v>
      </c>
      <c r="D998" s="4" t="s">
        <v>26</v>
      </c>
      <c r="E998" s="4" t="s">
        <v>25</v>
      </c>
      <c r="F998" s="9">
        <v>11</v>
      </c>
      <c r="G998" s="10">
        <v>828</v>
      </c>
      <c r="H998" s="11">
        <v>0</v>
      </c>
      <c r="I998" s="10">
        <f t="shared" si="90"/>
        <v>9108</v>
      </c>
      <c r="J998" s="10">
        <f t="shared" si="91"/>
        <v>0</v>
      </c>
      <c r="K998" s="10">
        <f t="shared" si="92"/>
        <v>9108</v>
      </c>
      <c r="L998" s="11">
        <v>0.05</v>
      </c>
      <c r="M998" s="10">
        <f t="shared" si="93"/>
        <v>455.40000000000003</v>
      </c>
      <c r="N998" s="10">
        <f t="shared" si="94"/>
        <v>9563.4</v>
      </c>
      <c r="O998" s="10">
        <v>477.28</v>
      </c>
      <c r="P998" s="10">
        <f t="shared" si="95"/>
        <v>3857.92</v>
      </c>
      <c r="Q998" s="12">
        <v>45685</v>
      </c>
    </row>
    <row r="999" spans="1:17" x14ac:dyDescent="0.25">
      <c r="A999" s="4">
        <v>1322</v>
      </c>
      <c r="B999" s="4" t="s">
        <v>32</v>
      </c>
      <c r="C999" s="4" t="s">
        <v>21</v>
      </c>
      <c r="D999" s="4" t="s">
        <v>28</v>
      </c>
      <c r="E999" s="4" t="s">
        <v>36</v>
      </c>
      <c r="F999" s="9">
        <v>22</v>
      </c>
      <c r="G999" s="10">
        <v>593</v>
      </c>
      <c r="H999" s="11">
        <v>0.15</v>
      </c>
      <c r="I999" s="10">
        <f t="shared" si="90"/>
        <v>13046</v>
      </c>
      <c r="J999" s="10">
        <f t="shared" si="91"/>
        <v>1956.8999999999999</v>
      </c>
      <c r="K999" s="10">
        <f t="shared" si="92"/>
        <v>11089.1</v>
      </c>
      <c r="L999" s="11">
        <v>0.05</v>
      </c>
      <c r="M999" s="10">
        <f t="shared" si="93"/>
        <v>554.45500000000004</v>
      </c>
      <c r="N999" s="10">
        <f t="shared" si="94"/>
        <v>11643.555</v>
      </c>
      <c r="O999" s="10">
        <v>328.7</v>
      </c>
      <c r="P999" s="10">
        <f t="shared" si="95"/>
        <v>3857.7000000000007</v>
      </c>
      <c r="Q999" s="12">
        <v>45843</v>
      </c>
    </row>
    <row r="1000" spans="1:17" x14ac:dyDescent="0.25">
      <c r="A1000" s="4">
        <v>2064</v>
      </c>
      <c r="B1000" s="4" t="s">
        <v>23</v>
      </c>
      <c r="C1000" s="4" t="s">
        <v>17</v>
      </c>
      <c r="D1000" s="4" t="s">
        <v>26</v>
      </c>
      <c r="E1000" s="4" t="s">
        <v>29</v>
      </c>
      <c r="F1000" s="9">
        <v>25</v>
      </c>
      <c r="G1000" s="10">
        <v>608</v>
      </c>
      <c r="H1000" s="11">
        <v>0.05</v>
      </c>
      <c r="I1000" s="10">
        <f t="shared" si="90"/>
        <v>15200</v>
      </c>
      <c r="J1000" s="10">
        <f t="shared" si="91"/>
        <v>760</v>
      </c>
      <c r="K1000" s="10">
        <f t="shared" si="92"/>
        <v>14440</v>
      </c>
      <c r="L1000" s="11">
        <v>0.05</v>
      </c>
      <c r="M1000" s="10">
        <f t="shared" si="93"/>
        <v>722</v>
      </c>
      <c r="N1000" s="10">
        <f t="shared" si="94"/>
        <v>15162</v>
      </c>
      <c r="O1000" s="10">
        <v>423.3</v>
      </c>
      <c r="P1000" s="10">
        <f t="shared" si="95"/>
        <v>3857.5</v>
      </c>
      <c r="Q1000" s="12">
        <v>45934</v>
      </c>
    </row>
    <row r="1001" spans="1:17" x14ac:dyDescent="0.25">
      <c r="A1001" s="4">
        <v>4251</v>
      </c>
      <c r="B1001" s="4" t="s">
        <v>16</v>
      </c>
      <c r="C1001" s="4" t="s">
        <v>17</v>
      </c>
      <c r="D1001" s="4" t="s">
        <v>26</v>
      </c>
      <c r="E1001" s="4" t="s">
        <v>19</v>
      </c>
      <c r="F1001" s="9">
        <v>15</v>
      </c>
      <c r="G1001" s="10">
        <v>710</v>
      </c>
      <c r="H1001" s="11">
        <v>0.1</v>
      </c>
      <c r="I1001" s="10">
        <f t="shared" si="90"/>
        <v>10650</v>
      </c>
      <c r="J1001" s="10">
        <f t="shared" si="91"/>
        <v>1065</v>
      </c>
      <c r="K1001" s="10">
        <f t="shared" si="92"/>
        <v>9585</v>
      </c>
      <c r="L1001" s="11">
        <v>0.05</v>
      </c>
      <c r="M1001" s="10">
        <f t="shared" si="93"/>
        <v>479.25</v>
      </c>
      <c r="N1001" s="10">
        <f t="shared" si="94"/>
        <v>10064.25</v>
      </c>
      <c r="O1001" s="10">
        <v>381.98</v>
      </c>
      <c r="P1001" s="10">
        <f t="shared" si="95"/>
        <v>3855.2999999999993</v>
      </c>
      <c r="Q1001" s="12">
        <v>45893</v>
      </c>
    </row>
    <row r="1002" spans="1:17" x14ac:dyDescent="0.25">
      <c r="A1002" s="4">
        <v>2510</v>
      </c>
      <c r="B1002" s="4" t="s">
        <v>34</v>
      </c>
      <c r="C1002" s="4" t="s">
        <v>17</v>
      </c>
      <c r="D1002" s="4" t="s">
        <v>18</v>
      </c>
      <c r="E1002" s="4" t="s">
        <v>22</v>
      </c>
      <c r="F1002" s="9">
        <v>22</v>
      </c>
      <c r="G1002" s="10">
        <v>725</v>
      </c>
      <c r="H1002" s="11">
        <v>0.1</v>
      </c>
      <c r="I1002" s="10">
        <f t="shared" si="90"/>
        <v>15950</v>
      </c>
      <c r="J1002" s="10">
        <f t="shared" si="91"/>
        <v>1595</v>
      </c>
      <c r="K1002" s="10">
        <f t="shared" si="92"/>
        <v>14355</v>
      </c>
      <c r="L1002" s="11">
        <v>0.05</v>
      </c>
      <c r="M1002" s="10">
        <f t="shared" si="93"/>
        <v>717.75</v>
      </c>
      <c r="N1002" s="10">
        <f t="shared" si="94"/>
        <v>15072.75</v>
      </c>
      <c r="O1002" s="10">
        <v>477.3</v>
      </c>
      <c r="P1002" s="10">
        <f t="shared" si="95"/>
        <v>3854.3999999999996</v>
      </c>
      <c r="Q1002" s="12">
        <v>45806</v>
      </c>
    </row>
    <row r="1003" spans="1:17" x14ac:dyDescent="0.25">
      <c r="A1003" s="4">
        <v>4237</v>
      </c>
      <c r="B1003" s="4" t="s">
        <v>35</v>
      </c>
      <c r="C1003" s="4" t="s">
        <v>21</v>
      </c>
      <c r="D1003" s="4" t="s">
        <v>28</v>
      </c>
      <c r="E1003" s="4" t="s">
        <v>27</v>
      </c>
      <c r="F1003" s="9">
        <v>16</v>
      </c>
      <c r="G1003" s="10">
        <v>867</v>
      </c>
      <c r="H1003" s="11">
        <v>0.05</v>
      </c>
      <c r="I1003" s="10">
        <f t="shared" si="90"/>
        <v>13872</v>
      </c>
      <c r="J1003" s="10">
        <f t="shared" si="91"/>
        <v>693.6</v>
      </c>
      <c r="K1003" s="10">
        <f t="shared" si="92"/>
        <v>13178.4</v>
      </c>
      <c r="L1003" s="11">
        <v>0.05</v>
      </c>
      <c r="M1003" s="10">
        <f t="shared" si="93"/>
        <v>658.92000000000007</v>
      </c>
      <c r="N1003" s="10">
        <f t="shared" si="94"/>
        <v>13837.32</v>
      </c>
      <c r="O1003" s="10">
        <v>582.77</v>
      </c>
      <c r="P1003" s="10">
        <f t="shared" si="95"/>
        <v>3854.08</v>
      </c>
      <c r="Q1003" s="12">
        <v>45708</v>
      </c>
    </row>
    <row r="1004" spans="1:17" x14ac:dyDescent="0.25">
      <c r="A1004" s="4">
        <v>1204</v>
      </c>
      <c r="B1004" s="4" t="s">
        <v>38</v>
      </c>
      <c r="C1004" s="4" t="s">
        <v>17</v>
      </c>
      <c r="D1004" s="4" t="s">
        <v>33</v>
      </c>
      <c r="E1004" s="4" t="s">
        <v>30</v>
      </c>
      <c r="F1004" s="9">
        <v>18</v>
      </c>
      <c r="G1004" s="10">
        <v>672</v>
      </c>
      <c r="H1004" s="11">
        <v>0</v>
      </c>
      <c r="I1004" s="10">
        <f t="shared" si="90"/>
        <v>12096</v>
      </c>
      <c r="J1004" s="10">
        <f t="shared" si="91"/>
        <v>0</v>
      </c>
      <c r="K1004" s="10">
        <f t="shared" si="92"/>
        <v>12096</v>
      </c>
      <c r="L1004" s="11">
        <v>0.05</v>
      </c>
      <c r="M1004" s="10">
        <f t="shared" si="93"/>
        <v>604.80000000000007</v>
      </c>
      <c r="N1004" s="10">
        <f t="shared" si="94"/>
        <v>12700.8</v>
      </c>
      <c r="O1004" s="10">
        <v>457.89</v>
      </c>
      <c r="P1004" s="10">
        <f t="shared" si="95"/>
        <v>3853.9799999999996</v>
      </c>
      <c r="Q1004" s="12">
        <v>45977</v>
      </c>
    </row>
    <row r="1005" spans="1:17" x14ac:dyDescent="0.25">
      <c r="A1005" s="4">
        <v>2252</v>
      </c>
      <c r="B1005" s="4" t="s">
        <v>38</v>
      </c>
      <c r="C1005" s="4" t="s">
        <v>21</v>
      </c>
      <c r="D1005" s="4" t="s">
        <v>28</v>
      </c>
      <c r="E1005" s="4" t="s">
        <v>27</v>
      </c>
      <c r="F1005" s="9">
        <v>18</v>
      </c>
      <c r="G1005" s="10">
        <v>1047</v>
      </c>
      <c r="H1005" s="11">
        <v>0.15</v>
      </c>
      <c r="I1005" s="10">
        <f t="shared" si="90"/>
        <v>18846</v>
      </c>
      <c r="J1005" s="10">
        <f t="shared" si="91"/>
        <v>2826.9</v>
      </c>
      <c r="K1005" s="10">
        <f t="shared" si="92"/>
        <v>16019.1</v>
      </c>
      <c r="L1005" s="11">
        <v>0.05</v>
      </c>
      <c r="M1005" s="10">
        <f t="shared" si="93"/>
        <v>800.95500000000004</v>
      </c>
      <c r="N1005" s="10">
        <f t="shared" si="94"/>
        <v>16820.055</v>
      </c>
      <c r="O1005" s="10">
        <v>675.85</v>
      </c>
      <c r="P1005" s="10">
        <f t="shared" si="95"/>
        <v>3853.7999999999993</v>
      </c>
      <c r="Q1005" s="12">
        <v>45938</v>
      </c>
    </row>
    <row r="1006" spans="1:17" x14ac:dyDescent="0.25">
      <c r="A1006" s="4">
        <v>4392</v>
      </c>
      <c r="B1006" s="4" t="s">
        <v>20</v>
      </c>
      <c r="C1006" s="4" t="s">
        <v>24</v>
      </c>
      <c r="D1006" s="4" t="s">
        <v>28</v>
      </c>
      <c r="E1006" s="4" t="s">
        <v>27</v>
      </c>
      <c r="F1006" s="9">
        <v>15</v>
      </c>
      <c r="G1006" s="10">
        <v>1085</v>
      </c>
      <c r="H1006" s="11">
        <v>0.05</v>
      </c>
      <c r="I1006" s="10">
        <f t="shared" si="90"/>
        <v>16275</v>
      </c>
      <c r="J1006" s="10">
        <f t="shared" si="91"/>
        <v>813.75</v>
      </c>
      <c r="K1006" s="10">
        <f t="shared" si="92"/>
        <v>15461.25</v>
      </c>
      <c r="L1006" s="11">
        <v>0.05</v>
      </c>
      <c r="M1006" s="10">
        <f t="shared" si="93"/>
        <v>773.0625</v>
      </c>
      <c r="N1006" s="10">
        <f t="shared" si="94"/>
        <v>16234.3125</v>
      </c>
      <c r="O1006" s="10">
        <v>774.09</v>
      </c>
      <c r="P1006" s="10">
        <f t="shared" si="95"/>
        <v>3849.8999999999996</v>
      </c>
      <c r="Q1006" s="12">
        <v>45750</v>
      </c>
    </row>
    <row r="1007" spans="1:17" x14ac:dyDescent="0.25">
      <c r="A1007" s="4">
        <v>996</v>
      </c>
      <c r="B1007" s="4" t="s">
        <v>23</v>
      </c>
      <c r="C1007" s="4" t="s">
        <v>21</v>
      </c>
      <c r="D1007" s="4" t="s">
        <v>28</v>
      </c>
      <c r="E1007" s="4" t="s">
        <v>30</v>
      </c>
      <c r="F1007" s="9">
        <v>19</v>
      </c>
      <c r="G1007" s="10">
        <v>852</v>
      </c>
      <c r="H1007" s="11">
        <v>0.15</v>
      </c>
      <c r="I1007" s="10">
        <f t="shared" si="90"/>
        <v>16188</v>
      </c>
      <c r="J1007" s="10">
        <f t="shared" si="91"/>
        <v>2428.1999999999998</v>
      </c>
      <c r="K1007" s="10">
        <f t="shared" si="92"/>
        <v>13759.8</v>
      </c>
      <c r="L1007" s="11">
        <v>0.05</v>
      </c>
      <c r="M1007" s="10">
        <f t="shared" si="93"/>
        <v>687.99</v>
      </c>
      <c r="N1007" s="10">
        <f t="shared" si="94"/>
        <v>14447.789999999999</v>
      </c>
      <c r="O1007" s="10">
        <v>521.63</v>
      </c>
      <c r="P1007" s="10">
        <f t="shared" si="95"/>
        <v>3848.83</v>
      </c>
      <c r="Q1007" s="12">
        <v>45835</v>
      </c>
    </row>
    <row r="1008" spans="1:17" x14ac:dyDescent="0.25">
      <c r="A1008" s="4">
        <v>863</v>
      </c>
      <c r="B1008" s="4" t="s">
        <v>38</v>
      </c>
      <c r="C1008" s="4" t="s">
        <v>24</v>
      </c>
      <c r="D1008" s="4" t="s">
        <v>28</v>
      </c>
      <c r="E1008" s="4" t="s">
        <v>37</v>
      </c>
      <c r="F1008" s="9">
        <v>21</v>
      </c>
      <c r="G1008" s="10">
        <v>982</v>
      </c>
      <c r="H1008" s="11">
        <v>0.05</v>
      </c>
      <c r="I1008" s="10">
        <f t="shared" si="90"/>
        <v>20622</v>
      </c>
      <c r="J1008" s="10">
        <f t="shared" si="91"/>
        <v>1031.1000000000001</v>
      </c>
      <c r="K1008" s="10">
        <f t="shared" si="92"/>
        <v>19590.900000000001</v>
      </c>
      <c r="L1008" s="11">
        <v>0.05</v>
      </c>
      <c r="M1008" s="10">
        <f t="shared" si="93"/>
        <v>979.54500000000007</v>
      </c>
      <c r="N1008" s="10">
        <f t="shared" si="94"/>
        <v>20570.445</v>
      </c>
      <c r="O1008" s="10">
        <v>749.78</v>
      </c>
      <c r="P1008" s="10">
        <f t="shared" si="95"/>
        <v>3845.5200000000023</v>
      </c>
      <c r="Q1008" s="12">
        <v>45701</v>
      </c>
    </row>
    <row r="1009" spans="1:17" x14ac:dyDescent="0.25">
      <c r="A1009" s="4">
        <v>2515</v>
      </c>
      <c r="B1009" s="4" t="s">
        <v>35</v>
      </c>
      <c r="C1009" s="4" t="s">
        <v>21</v>
      </c>
      <c r="D1009" s="4" t="s">
        <v>18</v>
      </c>
      <c r="E1009" s="4" t="s">
        <v>25</v>
      </c>
      <c r="F1009" s="9">
        <v>23</v>
      </c>
      <c r="G1009" s="10">
        <v>709</v>
      </c>
      <c r="H1009" s="11">
        <v>0.15</v>
      </c>
      <c r="I1009" s="10">
        <f t="shared" si="90"/>
        <v>16307</v>
      </c>
      <c r="J1009" s="10">
        <f t="shared" si="91"/>
        <v>2446.0499999999997</v>
      </c>
      <c r="K1009" s="10">
        <f t="shared" si="92"/>
        <v>13860.95</v>
      </c>
      <c r="L1009" s="11">
        <v>0.05</v>
      </c>
      <c r="M1009" s="10">
        <f t="shared" si="93"/>
        <v>693.04750000000013</v>
      </c>
      <c r="N1009" s="10">
        <f t="shared" si="94"/>
        <v>14553.997500000001</v>
      </c>
      <c r="O1009" s="10">
        <v>435.54</v>
      </c>
      <c r="P1009" s="10">
        <f t="shared" si="95"/>
        <v>3843.5300000000007</v>
      </c>
      <c r="Q1009" s="12">
        <v>45852</v>
      </c>
    </row>
    <row r="1010" spans="1:17" x14ac:dyDescent="0.25">
      <c r="A1010" s="4">
        <v>1473</v>
      </c>
      <c r="B1010" s="4" t="s">
        <v>31</v>
      </c>
      <c r="C1010" s="4" t="s">
        <v>24</v>
      </c>
      <c r="D1010" s="4" t="s">
        <v>26</v>
      </c>
      <c r="E1010" s="4" t="s">
        <v>36</v>
      </c>
      <c r="F1010" s="9">
        <v>17</v>
      </c>
      <c r="G1010" s="10">
        <v>593</v>
      </c>
      <c r="H1010" s="11">
        <v>0</v>
      </c>
      <c r="I1010" s="10">
        <f t="shared" si="90"/>
        <v>10081</v>
      </c>
      <c r="J1010" s="10">
        <f t="shared" si="91"/>
        <v>0</v>
      </c>
      <c r="K1010" s="10">
        <f t="shared" si="92"/>
        <v>10081</v>
      </c>
      <c r="L1010" s="11">
        <v>0.05</v>
      </c>
      <c r="M1010" s="10">
        <f t="shared" si="93"/>
        <v>504.05</v>
      </c>
      <c r="N1010" s="10">
        <f t="shared" si="94"/>
        <v>10585.05</v>
      </c>
      <c r="O1010" s="10">
        <v>367.76</v>
      </c>
      <c r="P1010" s="10">
        <f t="shared" si="95"/>
        <v>3829.08</v>
      </c>
      <c r="Q1010" s="12">
        <v>45716</v>
      </c>
    </row>
    <row r="1011" spans="1:17" x14ac:dyDescent="0.25">
      <c r="A1011" s="4">
        <v>3121</v>
      </c>
      <c r="B1011" s="4" t="s">
        <v>34</v>
      </c>
      <c r="C1011" s="4" t="s">
        <v>17</v>
      </c>
      <c r="D1011" s="4" t="s">
        <v>33</v>
      </c>
      <c r="E1011" s="4" t="s">
        <v>22</v>
      </c>
      <c r="F1011" s="9">
        <v>21</v>
      </c>
      <c r="G1011" s="10">
        <v>535</v>
      </c>
      <c r="H1011" s="11">
        <v>0.15</v>
      </c>
      <c r="I1011" s="10">
        <f t="shared" si="90"/>
        <v>11235</v>
      </c>
      <c r="J1011" s="10">
        <f t="shared" si="91"/>
        <v>1685.25</v>
      </c>
      <c r="K1011" s="10">
        <f t="shared" si="92"/>
        <v>9549.75</v>
      </c>
      <c r="L1011" s="11">
        <v>0.05</v>
      </c>
      <c r="M1011" s="10">
        <f t="shared" si="93"/>
        <v>477.48750000000001</v>
      </c>
      <c r="N1011" s="10">
        <f t="shared" si="94"/>
        <v>10027.237499999999</v>
      </c>
      <c r="O1011" s="10">
        <v>272.61</v>
      </c>
      <c r="P1011" s="10">
        <f t="shared" si="95"/>
        <v>3824.9399999999996</v>
      </c>
      <c r="Q1011" s="12">
        <v>45768</v>
      </c>
    </row>
    <row r="1012" spans="1:17" x14ac:dyDescent="0.25">
      <c r="A1012" s="4">
        <v>1949</v>
      </c>
      <c r="B1012" s="4" t="s">
        <v>35</v>
      </c>
      <c r="C1012" s="4" t="s">
        <v>21</v>
      </c>
      <c r="D1012" s="4" t="s">
        <v>33</v>
      </c>
      <c r="E1012" s="4" t="s">
        <v>37</v>
      </c>
      <c r="F1012" s="9">
        <v>12</v>
      </c>
      <c r="G1012" s="10">
        <v>881</v>
      </c>
      <c r="H1012" s="11">
        <v>0</v>
      </c>
      <c r="I1012" s="10">
        <f t="shared" si="90"/>
        <v>10572</v>
      </c>
      <c r="J1012" s="10">
        <f t="shared" si="91"/>
        <v>0</v>
      </c>
      <c r="K1012" s="10">
        <f t="shared" si="92"/>
        <v>10572</v>
      </c>
      <c r="L1012" s="11">
        <v>0.05</v>
      </c>
      <c r="M1012" s="10">
        <f t="shared" si="93"/>
        <v>528.6</v>
      </c>
      <c r="N1012" s="10">
        <f t="shared" si="94"/>
        <v>11100.6</v>
      </c>
      <c r="O1012" s="10">
        <v>562.38</v>
      </c>
      <c r="P1012" s="10">
        <f t="shared" si="95"/>
        <v>3823.4400000000005</v>
      </c>
      <c r="Q1012" s="12">
        <v>45941</v>
      </c>
    </row>
    <row r="1013" spans="1:17" x14ac:dyDescent="0.25">
      <c r="A1013" s="4">
        <v>4878</v>
      </c>
      <c r="B1013" s="4" t="s">
        <v>20</v>
      </c>
      <c r="C1013" s="4" t="s">
        <v>21</v>
      </c>
      <c r="D1013" s="4" t="s">
        <v>33</v>
      </c>
      <c r="E1013" s="4" t="s">
        <v>27</v>
      </c>
      <c r="F1013" s="9">
        <v>24</v>
      </c>
      <c r="G1013" s="10">
        <v>631</v>
      </c>
      <c r="H1013" s="11">
        <v>0.1</v>
      </c>
      <c r="I1013" s="10">
        <f t="shared" si="90"/>
        <v>15144</v>
      </c>
      <c r="J1013" s="10">
        <f t="shared" si="91"/>
        <v>1514.4</v>
      </c>
      <c r="K1013" s="10">
        <f t="shared" si="92"/>
        <v>13629.6</v>
      </c>
      <c r="L1013" s="11">
        <v>0.05</v>
      </c>
      <c r="M1013" s="10">
        <f t="shared" si="93"/>
        <v>681.48</v>
      </c>
      <c r="N1013" s="10">
        <f t="shared" si="94"/>
        <v>14311.08</v>
      </c>
      <c r="O1013" s="10">
        <v>408.74</v>
      </c>
      <c r="P1013" s="10">
        <f t="shared" si="95"/>
        <v>3819.84</v>
      </c>
      <c r="Q1013" s="12">
        <v>45733</v>
      </c>
    </row>
    <row r="1014" spans="1:17" x14ac:dyDescent="0.25">
      <c r="A1014" s="4">
        <v>4438</v>
      </c>
      <c r="B1014" s="4" t="s">
        <v>32</v>
      </c>
      <c r="C1014" s="4" t="s">
        <v>24</v>
      </c>
      <c r="D1014" s="4" t="s">
        <v>26</v>
      </c>
      <c r="E1014" s="4" t="s">
        <v>29</v>
      </c>
      <c r="F1014" s="9">
        <v>22</v>
      </c>
      <c r="G1014" s="10">
        <v>601</v>
      </c>
      <c r="H1014" s="11">
        <v>0.15</v>
      </c>
      <c r="I1014" s="10">
        <f t="shared" si="90"/>
        <v>13222</v>
      </c>
      <c r="J1014" s="10">
        <f t="shared" si="91"/>
        <v>1983.3</v>
      </c>
      <c r="K1014" s="10">
        <f t="shared" si="92"/>
        <v>11238.7</v>
      </c>
      <c r="L1014" s="11">
        <v>0.05</v>
      </c>
      <c r="M1014" s="10">
        <f t="shared" si="93"/>
        <v>561.93500000000006</v>
      </c>
      <c r="N1014" s="10">
        <f t="shared" si="94"/>
        <v>11800.635</v>
      </c>
      <c r="O1014" s="10">
        <v>337.71</v>
      </c>
      <c r="P1014" s="10">
        <f t="shared" si="95"/>
        <v>3809.0800000000008</v>
      </c>
      <c r="Q1014" s="12">
        <v>45815</v>
      </c>
    </row>
    <row r="1015" spans="1:17" x14ac:dyDescent="0.25">
      <c r="A1015" s="4">
        <v>4772</v>
      </c>
      <c r="B1015" s="4" t="s">
        <v>34</v>
      </c>
      <c r="C1015" s="4" t="s">
        <v>17</v>
      </c>
      <c r="D1015" s="4" t="s">
        <v>18</v>
      </c>
      <c r="E1015" s="4" t="s">
        <v>27</v>
      </c>
      <c r="F1015" s="9">
        <v>15</v>
      </c>
      <c r="G1015" s="10">
        <v>703</v>
      </c>
      <c r="H1015" s="11">
        <v>0.05</v>
      </c>
      <c r="I1015" s="10">
        <f t="shared" si="90"/>
        <v>10545</v>
      </c>
      <c r="J1015" s="10">
        <f t="shared" si="91"/>
        <v>527.25</v>
      </c>
      <c r="K1015" s="10">
        <f t="shared" si="92"/>
        <v>10017.75</v>
      </c>
      <c r="L1015" s="11">
        <v>0.05</v>
      </c>
      <c r="M1015" s="10">
        <f t="shared" si="93"/>
        <v>500.88750000000005</v>
      </c>
      <c r="N1015" s="10">
        <f t="shared" si="94"/>
        <v>10518.637500000001</v>
      </c>
      <c r="O1015" s="10">
        <v>414.22</v>
      </c>
      <c r="P1015" s="10">
        <f t="shared" si="95"/>
        <v>3804.45</v>
      </c>
      <c r="Q1015" s="12">
        <v>45961</v>
      </c>
    </row>
    <row r="1016" spans="1:17" x14ac:dyDescent="0.25">
      <c r="A1016" s="4">
        <v>683</v>
      </c>
      <c r="B1016" s="4" t="s">
        <v>16</v>
      </c>
      <c r="C1016" s="4" t="s">
        <v>24</v>
      </c>
      <c r="D1016" s="4" t="s">
        <v>28</v>
      </c>
      <c r="E1016" s="4" t="s">
        <v>22</v>
      </c>
      <c r="F1016" s="9">
        <v>11</v>
      </c>
      <c r="G1016" s="10">
        <v>1126</v>
      </c>
      <c r="H1016" s="11">
        <v>0.1</v>
      </c>
      <c r="I1016" s="10">
        <f t="shared" si="90"/>
        <v>12386</v>
      </c>
      <c r="J1016" s="10">
        <f t="shared" si="91"/>
        <v>1238.6000000000001</v>
      </c>
      <c r="K1016" s="10">
        <f t="shared" si="92"/>
        <v>11147.4</v>
      </c>
      <c r="L1016" s="11">
        <v>0.05</v>
      </c>
      <c r="M1016" s="10">
        <f t="shared" si="93"/>
        <v>557.37</v>
      </c>
      <c r="N1016" s="10">
        <f t="shared" si="94"/>
        <v>11704.77</v>
      </c>
      <c r="O1016" s="10">
        <v>667.67</v>
      </c>
      <c r="P1016" s="10">
        <f t="shared" si="95"/>
        <v>3803.0299999999997</v>
      </c>
      <c r="Q1016" s="12">
        <v>45935</v>
      </c>
    </row>
    <row r="1017" spans="1:17" x14ac:dyDescent="0.25">
      <c r="A1017" s="4">
        <v>2346</v>
      </c>
      <c r="B1017" s="4" t="s">
        <v>34</v>
      </c>
      <c r="C1017" s="4" t="s">
        <v>17</v>
      </c>
      <c r="D1017" s="4" t="s">
        <v>26</v>
      </c>
      <c r="E1017" s="4" t="s">
        <v>29</v>
      </c>
      <c r="F1017" s="9">
        <v>23</v>
      </c>
      <c r="G1017" s="10">
        <v>797</v>
      </c>
      <c r="H1017" s="11">
        <v>0</v>
      </c>
      <c r="I1017" s="10">
        <f t="shared" si="90"/>
        <v>18331</v>
      </c>
      <c r="J1017" s="10">
        <f t="shared" si="91"/>
        <v>0</v>
      </c>
      <c r="K1017" s="10">
        <f t="shared" si="92"/>
        <v>18331</v>
      </c>
      <c r="L1017" s="11">
        <v>0.05</v>
      </c>
      <c r="M1017" s="10">
        <f t="shared" si="93"/>
        <v>916.55000000000007</v>
      </c>
      <c r="N1017" s="10">
        <f t="shared" si="94"/>
        <v>19247.55</v>
      </c>
      <c r="O1017" s="10">
        <v>631.72</v>
      </c>
      <c r="P1017" s="10">
        <f t="shared" si="95"/>
        <v>3801.4399999999987</v>
      </c>
      <c r="Q1017" s="12">
        <v>45850</v>
      </c>
    </row>
    <row r="1018" spans="1:17" x14ac:dyDescent="0.25">
      <c r="A1018" s="4">
        <v>979</v>
      </c>
      <c r="B1018" s="4" t="s">
        <v>34</v>
      </c>
      <c r="C1018" s="4" t="s">
        <v>24</v>
      </c>
      <c r="D1018" s="4" t="s">
        <v>28</v>
      </c>
      <c r="E1018" s="4" t="s">
        <v>36</v>
      </c>
      <c r="F1018" s="9">
        <v>21</v>
      </c>
      <c r="G1018" s="10">
        <v>715</v>
      </c>
      <c r="H1018" s="11">
        <v>0</v>
      </c>
      <c r="I1018" s="10">
        <f t="shared" si="90"/>
        <v>15015</v>
      </c>
      <c r="J1018" s="10">
        <f t="shared" si="91"/>
        <v>0</v>
      </c>
      <c r="K1018" s="10">
        <f t="shared" si="92"/>
        <v>15015</v>
      </c>
      <c r="L1018" s="11">
        <v>0.05</v>
      </c>
      <c r="M1018" s="10">
        <f t="shared" si="93"/>
        <v>750.75</v>
      </c>
      <c r="N1018" s="10">
        <f t="shared" si="94"/>
        <v>15765.75</v>
      </c>
      <c r="O1018" s="10">
        <v>534.1</v>
      </c>
      <c r="P1018" s="10">
        <f t="shared" si="95"/>
        <v>3798.8999999999996</v>
      </c>
      <c r="Q1018" s="12">
        <v>45866</v>
      </c>
    </row>
    <row r="1019" spans="1:17" x14ac:dyDescent="0.25">
      <c r="A1019" s="4">
        <v>917</v>
      </c>
      <c r="B1019" s="4" t="s">
        <v>34</v>
      </c>
      <c r="C1019" s="4" t="s">
        <v>21</v>
      </c>
      <c r="D1019" s="4" t="s">
        <v>26</v>
      </c>
      <c r="E1019" s="4" t="s">
        <v>25</v>
      </c>
      <c r="F1019" s="9">
        <v>15</v>
      </c>
      <c r="G1019" s="10">
        <v>1198</v>
      </c>
      <c r="H1019" s="11">
        <v>0</v>
      </c>
      <c r="I1019" s="10">
        <f t="shared" si="90"/>
        <v>17970</v>
      </c>
      <c r="J1019" s="10">
        <f t="shared" si="91"/>
        <v>0</v>
      </c>
      <c r="K1019" s="10">
        <f t="shared" si="92"/>
        <v>17970</v>
      </c>
      <c r="L1019" s="11">
        <v>0.05</v>
      </c>
      <c r="M1019" s="10">
        <f t="shared" si="93"/>
        <v>898.5</v>
      </c>
      <c r="N1019" s="10">
        <f t="shared" si="94"/>
        <v>18868.5</v>
      </c>
      <c r="O1019" s="10">
        <v>944.86</v>
      </c>
      <c r="P1019" s="10">
        <f t="shared" si="95"/>
        <v>3797.1000000000004</v>
      </c>
      <c r="Q1019" s="12">
        <v>46013</v>
      </c>
    </row>
    <row r="1020" spans="1:17" x14ac:dyDescent="0.25">
      <c r="A1020" s="4">
        <v>4091</v>
      </c>
      <c r="B1020" s="4" t="s">
        <v>34</v>
      </c>
      <c r="C1020" s="4" t="s">
        <v>24</v>
      </c>
      <c r="D1020" s="4" t="s">
        <v>18</v>
      </c>
      <c r="E1020" s="4" t="s">
        <v>19</v>
      </c>
      <c r="F1020" s="9">
        <v>14</v>
      </c>
      <c r="G1020" s="10">
        <v>943</v>
      </c>
      <c r="H1020" s="11">
        <v>0.1</v>
      </c>
      <c r="I1020" s="10">
        <f t="shared" si="90"/>
        <v>13202</v>
      </c>
      <c r="J1020" s="10">
        <f t="shared" si="91"/>
        <v>1320.2</v>
      </c>
      <c r="K1020" s="10">
        <f t="shared" si="92"/>
        <v>11881.8</v>
      </c>
      <c r="L1020" s="11">
        <v>0.05</v>
      </c>
      <c r="M1020" s="10">
        <f t="shared" si="93"/>
        <v>594.09</v>
      </c>
      <c r="N1020" s="10">
        <f t="shared" si="94"/>
        <v>12475.89</v>
      </c>
      <c r="O1020" s="10">
        <v>577.53</v>
      </c>
      <c r="P1020" s="10">
        <f t="shared" si="95"/>
        <v>3796.3799999999992</v>
      </c>
      <c r="Q1020" s="12">
        <v>46022</v>
      </c>
    </row>
    <row r="1021" spans="1:17" x14ac:dyDescent="0.25">
      <c r="A1021" s="4">
        <v>929</v>
      </c>
      <c r="B1021" s="4" t="s">
        <v>38</v>
      </c>
      <c r="C1021" s="4" t="s">
        <v>21</v>
      </c>
      <c r="D1021" s="4" t="s">
        <v>33</v>
      </c>
      <c r="E1021" s="4" t="s">
        <v>29</v>
      </c>
      <c r="F1021" s="9">
        <v>15</v>
      </c>
      <c r="G1021" s="10">
        <v>694</v>
      </c>
      <c r="H1021" s="11">
        <v>0.05</v>
      </c>
      <c r="I1021" s="10">
        <f t="shared" si="90"/>
        <v>10410</v>
      </c>
      <c r="J1021" s="10">
        <f t="shared" si="91"/>
        <v>520.5</v>
      </c>
      <c r="K1021" s="10">
        <f t="shared" si="92"/>
        <v>9889.5</v>
      </c>
      <c r="L1021" s="11">
        <v>0.05</v>
      </c>
      <c r="M1021" s="10">
        <f t="shared" si="93"/>
        <v>494.47500000000002</v>
      </c>
      <c r="N1021" s="10">
        <f t="shared" si="94"/>
        <v>10383.975</v>
      </c>
      <c r="O1021" s="10">
        <v>406.26</v>
      </c>
      <c r="P1021" s="10">
        <f t="shared" si="95"/>
        <v>3795.6000000000004</v>
      </c>
      <c r="Q1021" s="12">
        <v>45925</v>
      </c>
    </row>
    <row r="1022" spans="1:17" x14ac:dyDescent="0.25">
      <c r="A1022" s="4">
        <v>2855</v>
      </c>
      <c r="B1022" s="4" t="s">
        <v>34</v>
      </c>
      <c r="C1022" s="4" t="s">
        <v>17</v>
      </c>
      <c r="D1022" s="4" t="s">
        <v>28</v>
      </c>
      <c r="E1022" s="4" t="s">
        <v>25</v>
      </c>
      <c r="F1022" s="9">
        <v>19</v>
      </c>
      <c r="G1022" s="10">
        <v>742</v>
      </c>
      <c r="H1022" s="11">
        <v>0.05</v>
      </c>
      <c r="I1022" s="10">
        <f t="shared" si="90"/>
        <v>14098</v>
      </c>
      <c r="J1022" s="10">
        <f t="shared" si="91"/>
        <v>704.90000000000009</v>
      </c>
      <c r="K1022" s="10">
        <f t="shared" si="92"/>
        <v>13393.1</v>
      </c>
      <c r="L1022" s="11">
        <v>0.05</v>
      </c>
      <c r="M1022" s="10">
        <f t="shared" si="93"/>
        <v>669.65500000000009</v>
      </c>
      <c r="N1022" s="10">
        <f t="shared" si="94"/>
        <v>14062.755000000001</v>
      </c>
      <c r="O1022" s="10">
        <v>505.15</v>
      </c>
      <c r="P1022" s="10">
        <f t="shared" si="95"/>
        <v>3795.25</v>
      </c>
      <c r="Q1022" s="12">
        <v>45875</v>
      </c>
    </row>
    <row r="1023" spans="1:17" x14ac:dyDescent="0.25">
      <c r="A1023" s="4">
        <v>2165</v>
      </c>
      <c r="B1023" s="4" t="s">
        <v>20</v>
      </c>
      <c r="C1023" s="4" t="s">
        <v>24</v>
      </c>
      <c r="D1023" s="4" t="s">
        <v>33</v>
      </c>
      <c r="E1023" s="4" t="s">
        <v>19</v>
      </c>
      <c r="F1023" s="9">
        <v>18</v>
      </c>
      <c r="G1023" s="10">
        <v>1132</v>
      </c>
      <c r="H1023" s="11">
        <v>0.15</v>
      </c>
      <c r="I1023" s="10">
        <f t="shared" si="90"/>
        <v>20376</v>
      </c>
      <c r="J1023" s="10">
        <f t="shared" si="91"/>
        <v>3056.4</v>
      </c>
      <c r="K1023" s="10">
        <f t="shared" si="92"/>
        <v>17319.599999999999</v>
      </c>
      <c r="L1023" s="11">
        <v>0.05</v>
      </c>
      <c r="M1023" s="10">
        <f t="shared" si="93"/>
        <v>865.98</v>
      </c>
      <c r="N1023" s="10">
        <f t="shared" si="94"/>
        <v>18185.579999999998</v>
      </c>
      <c r="O1023" s="10">
        <v>751.57</v>
      </c>
      <c r="P1023" s="10">
        <f t="shared" si="95"/>
        <v>3791.3399999999983</v>
      </c>
      <c r="Q1023" s="12">
        <v>45679</v>
      </c>
    </row>
    <row r="1024" spans="1:17" x14ac:dyDescent="0.25">
      <c r="A1024" s="4">
        <v>2742</v>
      </c>
      <c r="B1024" s="4" t="s">
        <v>38</v>
      </c>
      <c r="C1024" s="4" t="s">
        <v>21</v>
      </c>
      <c r="D1024" s="4" t="s">
        <v>26</v>
      </c>
      <c r="E1024" s="4" t="s">
        <v>29</v>
      </c>
      <c r="F1024" s="9">
        <v>16</v>
      </c>
      <c r="G1024" s="10">
        <v>794</v>
      </c>
      <c r="H1024" s="11">
        <v>0.05</v>
      </c>
      <c r="I1024" s="10">
        <f t="shared" si="90"/>
        <v>12704</v>
      </c>
      <c r="J1024" s="10">
        <f t="shared" si="91"/>
        <v>635.20000000000005</v>
      </c>
      <c r="K1024" s="10">
        <f t="shared" si="92"/>
        <v>12068.8</v>
      </c>
      <c r="L1024" s="11">
        <v>0.05</v>
      </c>
      <c r="M1024" s="10">
        <f t="shared" si="93"/>
        <v>603.43999999999994</v>
      </c>
      <c r="N1024" s="10">
        <f t="shared" si="94"/>
        <v>12672.24</v>
      </c>
      <c r="O1024" s="10">
        <v>517.41</v>
      </c>
      <c r="P1024" s="10">
        <f t="shared" si="95"/>
        <v>3790.24</v>
      </c>
      <c r="Q1024" s="12">
        <v>45808</v>
      </c>
    </row>
    <row r="1025" spans="1:17" x14ac:dyDescent="0.25">
      <c r="A1025" s="4">
        <v>4821</v>
      </c>
      <c r="B1025" s="4" t="s">
        <v>23</v>
      </c>
      <c r="C1025" s="4" t="s">
        <v>24</v>
      </c>
      <c r="D1025" s="4" t="s">
        <v>18</v>
      </c>
      <c r="E1025" s="4" t="s">
        <v>37</v>
      </c>
      <c r="F1025" s="9">
        <v>19</v>
      </c>
      <c r="G1025" s="10">
        <v>480</v>
      </c>
      <c r="H1025" s="11">
        <v>0</v>
      </c>
      <c r="I1025" s="10">
        <f t="shared" si="90"/>
        <v>9120</v>
      </c>
      <c r="J1025" s="10">
        <f t="shared" si="91"/>
        <v>0</v>
      </c>
      <c r="K1025" s="10">
        <f t="shared" si="92"/>
        <v>9120</v>
      </c>
      <c r="L1025" s="11">
        <v>0.05</v>
      </c>
      <c r="M1025" s="10">
        <f t="shared" si="93"/>
        <v>456</v>
      </c>
      <c r="N1025" s="10">
        <f t="shared" si="94"/>
        <v>9576</v>
      </c>
      <c r="O1025" s="10">
        <v>280.61</v>
      </c>
      <c r="P1025" s="10">
        <f t="shared" si="95"/>
        <v>3788.41</v>
      </c>
      <c r="Q1025" s="12">
        <v>45730</v>
      </c>
    </row>
    <row r="1026" spans="1:17" x14ac:dyDescent="0.25">
      <c r="A1026" s="4">
        <v>1507</v>
      </c>
      <c r="B1026" s="4" t="s">
        <v>31</v>
      </c>
      <c r="C1026" s="4" t="s">
        <v>17</v>
      </c>
      <c r="D1026" s="4" t="s">
        <v>18</v>
      </c>
      <c r="E1026" s="4" t="s">
        <v>29</v>
      </c>
      <c r="F1026" s="9">
        <v>19</v>
      </c>
      <c r="G1026" s="10">
        <v>480</v>
      </c>
      <c r="H1026" s="11">
        <v>0</v>
      </c>
      <c r="I1026" s="10">
        <f t="shared" ref="I1026:I1089" si="96">F1026*G1026</f>
        <v>9120</v>
      </c>
      <c r="J1026" s="10">
        <f t="shared" ref="J1026:J1089" si="97">I1026*H1026</f>
        <v>0</v>
      </c>
      <c r="K1026" s="10">
        <f t="shared" ref="K1026:K1089" si="98">I1026-J1026</f>
        <v>9120</v>
      </c>
      <c r="L1026" s="11">
        <v>0.05</v>
      </c>
      <c r="M1026" s="10">
        <f t="shared" ref="M1026:M1089" si="99">K1026*L1026</f>
        <v>456</v>
      </c>
      <c r="N1026" s="10">
        <f t="shared" ref="N1026:N1089" si="100">K1026+M1026</f>
        <v>9576</v>
      </c>
      <c r="O1026" s="10">
        <v>280.62</v>
      </c>
      <c r="P1026" s="10">
        <f t="shared" ref="P1026:P1089" si="101">K1026-(O1026*F1026)</f>
        <v>3788.2200000000003</v>
      </c>
      <c r="Q1026" s="12">
        <v>45889</v>
      </c>
    </row>
    <row r="1027" spans="1:17" x14ac:dyDescent="0.25">
      <c r="A1027" s="4">
        <v>4205</v>
      </c>
      <c r="B1027" s="4" t="s">
        <v>31</v>
      </c>
      <c r="C1027" s="4" t="s">
        <v>21</v>
      </c>
      <c r="D1027" s="4" t="s">
        <v>18</v>
      </c>
      <c r="E1027" s="4" t="s">
        <v>19</v>
      </c>
      <c r="F1027" s="9">
        <v>18</v>
      </c>
      <c r="G1027" s="10">
        <v>778</v>
      </c>
      <c r="H1027" s="11">
        <v>0.05</v>
      </c>
      <c r="I1027" s="10">
        <f t="shared" si="96"/>
        <v>14004</v>
      </c>
      <c r="J1027" s="10">
        <f t="shared" si="97"/>
        <v>700.2</v>
      </c>
      <c r="K1027" s="10">
        <f t="shared" si="98"/>
        <v>13303.8</v>
      </c>
      <c r="L1027" s="11">
        <v>0.05</v>
      </c>
      <c r="M1027" s="10">
        <f t="shared" si="99"/>
        <v>665.19</v>
      </c>
      <c r="N1027" s="10">
        <f t="shared" si="100"/>
        <v>13968.99</v>
      </c>
      <c r="O1027" s="10">
        <v>529.37</v>
      </c>
      <c r="P1027" s="10">
        <f t="shared" si="101"/>
        <v>3775.1399999999994</v>
      </c>
      <c r="Q1027" s="12">
        <v>45858</v>
      </c>
    </row>
    <row r="1028" spans="1:17" x14ac:dyDescent="0.25">
      <c r="A1028" s="4">
        <v>390</v>
      </c>
      <c r="B1028" s="4" t="s">
        <v>31</v>
      </c>
      <c r="C1028" s="4" t="s">
        <v>17</v>
      </c>
      <c r="D1028" s="4" t="s">
        <v>33</v>
      </c>
      <c r="E1028" s="4" t="s">
        <v>25</v>
      </c>
      <c r="F1028" s="9">
        <v>23</v>
      </c>
      <c r="G1028" s="10">
        <v>649</v>
      </c>
      <c r="H1028" s="11">
        <v>0.05</v>
      </c>
      <c r="I1028" s="10">
        <f t="shared" si="96"/>
        <v>14927</v>
      </c>
      <c r="J1028" s="10">
        <f t="shared" si="97"/>
        <v>746.35</v>
      </c>
      <c r="K1028" s="10">
        <f t="shared" si="98"/>
        <v>14180.65</v>
      </c>
      <c r="L1028" s="11">
        <v>0.05</v>
      </c>
      <c r="M1028" s="10">
        <f t="shared" si="99"/>
        <v>709.03250000000003</v>
      </c>
      <c r="N1028" s="10">
        <f t="shared" si="100"/>
        <v>14889.682499999999</v>
      </c>
      <c r="O1028" s="10">
        <v>452.6</v>
      </c>
      <c r="P1028" s="10">
        <f t="shared" si="101"/>
        <v>3770.8499999999985</v>
      </c>
      <c r="Q1028" s="12">
        <v>45864</v>
      </c>
    </row>
    <row r="1029" spans="1:17" x14ac:dyDescent="0.25">
      <c r="A1029" s="4">
        <v>3556</v>
      </c>
      <c r="B1029" s="4" t="s">
        <v>31</v>
      </c>
      <c r="C1029" s="4" t="s">
        <v>21</v>
      </c>
      <c r="D1029" s="4" t="s">
        <v>18</v>
      </c>
      <c r="E1029" s="4" t="s">
        <v>27</v>
      </c>
      <c r="F1029" s="9">
        <v>22</v>
      </c>
      <c r="G1029" s="10">
        <v>1031</v>
      </c>
      <c r="H1029" s="11">
        <v>0.1</v>
      </c>
      <c r="I1029" s="10">
        <f t="shared" si="96"/>
        <v>22682</v>
      </c>
      <c r="J1029" s="10">
        <f t="shared" si="97"/>
        <v>2268.2000000000003</v>
      </c>
      <c r="K1029" s="10">
        <f t="shared" si="98"/>
        <v>20413.8</v>
      </c>
      <c r="L1029" s="11">
        <v>0.05</v>
      </c>
      <c r="M1029" s="10">
        <f t="shared" si="99"/>
        <v>1020.69</v>
      </c>
      <c r="N1029" s="10">
        <f t="shared" si="100"/>
        <v>21434.489999999998</v>
      </c>
      <c r="O1029" s="10">
        <v>756.51</v>
      </c>
      <c r="P1029" s="10">
        <f t="shared" si="101"/>
        <v>3770.5799999999981</v>
      </c>
      <c r="Q1029" s="12">
        <v>45923</v>
      </c>
    </row>
    <row r="1030" spans="1:17" x14ac:dyDescent="0.25">
      <c r="A1030" s="4">
        <v>427</v>
      </c>
      <c r="B1030" s="4" t="s">
        <v>16</v>
      </c>
      <c r="C1030" s="4" t="s">
        <v>17</v>
      </c>
      <c r="D1030" s="4" t="s">
        <v>18</v>
      </c>
      <c r="E1030" s="4" t="s">
        <v>36</v>
      </c>
      <c r="F1030" s="9">
        <v>14</v>
      </c>
      <c r="G1030" s="10">
        <v>1069</v>
      </c>
      <c r="H1030" s="11">
        <v>0</v>
      </c>
      <c r="I1030" s="10">
        <f t="shared" si="96"/>
        <v>14966</v>
      </c>
      <c r="J1030" s="10">
        <f t="shared" si="97"/>
        <v>0</v>
      </c>
      <c r="K1030" s="10">
        <f t="shared" si="98"/>
        <v>14966</v>
      </c>
      <c r="L1030" s="11">
        <v>0.05</v>
      </c>
      <c r="M1030" s="10">
        <f t="shared" si="99"/>
        <v>748.30000000000007</v>
      </c>
      <c r="N1030" s="10">
        <f t="shared" si="100"/>
        <v>15714.3</v>
      </c>
      <c r="O1030" s="10">
        <v>799.73</v>
      </c>
      <c r="P1030" s="10">
        <f t="shared" si="101"/>
        <v>3769.7799999999988</v>
      </c>
      <c r="Q1030" s="12">
        <v>45675</v>
      </c>
    </row>
    <row r="1031" spans="1:17" x14ac:dyDescent="0.25">
      <c r="A1031" s="4">
        <v>2941</v>
      </c>
      <c r="B1031" s="4" t="s">
        <v>23</v>
      </c>
      <c r="C1031" s="4" t="s">
        <v>21</v>
      </c>
      <c r="D1031" s="4" t="s">
        <v>18</v>
      </c>
      <c r="E1031" s="4" t="s">
        <v>27</v>
      </c>
      <c r="F1031" s="9">
        <v>22</v>
      </c>
      <c r="G1031" s="10">
        <v>810</v>
      </c>
      <c r="H1031" s="11">
        <v>0.05</v>
      </c>
      <c r="I1031" s="10">
        <f t="shared" si="96"/>
        <v>17820</v>
      </c>
      <c r="J1031" s="10">
        <f t="shared" si="97"/>
        <v>891</v>
      </c>
      <c r="K1031" s="10">
        <f t="shared" si="98"/>
        <v>16929</v>
      </c>
      <c r="L1031" s="11">
        <v>0.05</v>
      </c>
      <c r="M1031" s="10">
        <f t="shared" si="99"/>
        <v>846.45</v>
      </c>
      <c r="N1031" s="10">
        <f t="shared" si="100"/>
        <v>17775.45</v>
      </c>
      <c r="O1031" s="10">
        <v>598.16</v>
      </c>
      <c r="P1031" s="10">
        <f t="shared" si="101"/>
        <v>3769.4800000000014</v>
      </c>
      <c r="Q1031" s="12">
        <v>45942</v>
      </c>
    </row>
    <row r="1032" spans="1:17" x14ac:dyDescent="0.25">
      <c r="A1032" s="4">
        <v>2982</v>
      </c>
      <c r="B1032" s="4" t="s">
        <v>31</v>
      </c>
      <c r="C1032" s="4" t="s">
        <v>24</v>
      </c>
      <c r="D1032" s="4" t="s">
        <v>18</v>
      </c>
      <c r="E1032" s="4" t="s">
        <v>27</v>
      </c>
      <c r="F1032" s="9">
        <v>19</v>
      </c>
      <c r="G1032" s="10">
        <v>986</v>
      </c>
      <c r="H1032" s="11">
        <v>0.1</v>
      </c>
      <c r="I1032" s="10">
        <f t="shared" si="96"/>
        <v>18734</v>
      </c>
      <c r="J1032" s="10">
        <f t="shared" si="97"/>
        <v>1873.4</v>
      </c>
      <c r="K1032" s="10">
        <f t="shared" si="98"/>
        <v>16860.599999999999</v>
      </c>
      <c r="L1032" s="11">
        <v>0.05</v>
      </c>
      <c r="M1032" s="10">
        <f t="shared" si="99"/>
        <v>843.03</v>
      </c>
      <c r="N1032" s="10">
        <f t="shared" si="100"/>
        <v>17703.629999999997</v>
      </c>
      <c r="O1032" s="10">
        <v>689.04</v>
      </c>
      <c r="P1032" s="10">
        <f t="shared" si="101"/>
        <v>3768.84</v>
      </c>
      <c r="Q1032" s="12">
        <v>45726</v>
      </c>
    </row>
    <row r="1033" spans="1:17" x14ac:dyDescent="0.25">
      <c r="A1033" s="4">
        <v>2550</v>
      </c>
      <c r="B1033" s="4" t="s">
        <v>38</v>
      </c>
      <c r="C1033" s="4" t="s">
        <v>17</v>
      </c>
      <c r="D1033" s="4" t="s">
        <v>33</v>
      </c>
      <c r="E1033" s="4" t="s">
        <v>22</v>
      </c>
      <c r="F1033" s="9">
        <v>14</v>
      </c>
      <c r="G1033" s="10">
        <v>790</v>
      </c>
      <c r="H1033" s="11">
        <v>0</v>
      </c>
      <c r="I1033" s="10">
        <f t="shared" si="96"/>
        <v>11060</v>
      </c>
      <c r="J1033" s="10">
        <f t="shared" si="97"/>
        <v>0</v>
      </c>
      <c r="K1033" s="10">
        <f t="shared" si="98"/>
        <v>11060</v>
      </c>
      <c r="L1033" s="11">
        <v>0.05</v>
      </c>
      <c r="M1033" s="10">
        <f t="shared" si="99"/>
        <v>553</v>
      </c>
      <c r="N1033" s="10">
        <f t="shared" si="100"/>
        <v>11613</v>
      </c>
      <c r="O1033" s="10">
        <v>521.14</v>
      </c>
      <c r="P1033" s="10">
        <f t="shared" si="101"/>
        <v>3764.04</v>
      </c>
      <c r="Q1033" s="12">
        <v>45698</v>
      </c>
    </row>
    <row r="1034" spans="1:17" x14ac:dyDescent="0.25">
      <c r="A1034" s="4">
        <v>670</v>
      </c>
      <c r="B1034" s="4" t="s">
        <v>20</v>
      </c>
      <c r="C1034" s="4" t="s">
        <v>17</v>
      </c>
      <c r="D1034" s="4" t="s">
        <v>33</v>
      </c>
      <c r="E1034" s="4" t="s">
        <v>27</v>
      </c>
      <c r="F1034" s="9">
        <v>14</v>
      </c>
      <c r="G1034" s="10">
        <v>627</v>
      </c>
      <c r="H1034" s="11">
        <v>0</v>
      </c>
      <c r="I1034" s="10">
        <f t="shared" si="96"/>
        <v>8778</v>
      </c>
      <c r="J1034" s="10">
        <f t="shared" si="97"/>
        <v>0</v>
      </c>
      <c r="K1034" s="10">
        <f t="shared" si="98"/>
        <v>8778</v>
      </c>
      <c r="L1034" s="11">
        <v>0.05</v>
      </c>
      <c r="M1034" s="10">
        <f t="shared" si="99"/>
        <v>438.90000000000003</v>
      </c>
      <c r="N1034" s="10">
        <f t="shared" si="100"/>
        <v>9216.9</v>
      </c>
      <c r="O1034" s="10">
        <v>358.34</v>
      </c>
      <c r="P1034" s="10">
        <f t="shared" si="101"/>
        <v>3761.2400000000007</v>
      </c>
      <c r="Q1034" s="12">
        <v>45824</v>
      </c>
    </row>
    <row r="1035" spans="1:17" x14ac:dyDescent="0.25">
      <c r="A1035" s="4">
        <v>4206</v>
      </c>
      <c r="B1035" s="4" t="s">
        <v>35</v>
      </c>
      <c r="C1035" s="4" t="s">
        <v>21</v>
      </c>
      <c r="D1035" s="4" t="s">
        <v>26</v>
      </c>
      <c r="E1035" s="4" t="s">
        <v>29</v>
      </c>
      <c r="F1035" s="9">
        <v>16</v>
      </c>
      <c r="G1035" s="10">
        <v>900</v>
      </c>
      <c r="H1035" s="11">
        <v>0</v>
      </c>
      <c r="I1035" s="10">
        <f t="shared" si="96"/>
        <v>14400</v>
      </c>
      <c r="J1035" s="10">
        <f t="shared" si="97"/>
        <v>0</v>
      </c>
      <c r="K1035" s="10">
        <f t="shared" si="98"/>
        <v>14400</v>
      </c>
      <c r="L1035" s="11">
        <v>0.05</v>
      </c>
      <c r="M1035" s="10">
        <f t="shared" si="99"/>
        <v>720</v>
      </c>
      <c r="N1035" s="10">
        <f t="shared" si="100"/>
        <v>15120</v>
      </c>
      <c r="O1035" s="10">
        <v>664.94</v>
      </c>
      <c r="P1035" s="10">
        <f t="shared" si="101"/>
        <v>3760.9599999999991</v>
      </c>
      <c r="Q1035" s="12">
        <v>45672</v>
      </c>
    </row>
    <row r="1036" spans="1:17" x14ac:dyDescent="0.25">
      <c r="A1036" s="4">
        <v>2607</v>
      </c>
      <c r="B1036" s="4" t="s">
        <v>38</v>
      </c>
      <c r="C1036" s="4" t="s">
        <v>24</v>
      </c>
      <c r="D1036" s="4" t="s">
        <v>18</v>
      </c>
      <c r="E1036" s="4" t="s">
        <v>22</v>
      </c>
      <c r="F1036" s="9">
        <v>21</v>
      </c>
      <c r="G1036" s="10">
        <v>741</v>
      </c>
      <c r="H1036" s="11">
        <v>0.1</v>
      </c>
      <c r="I1036" s="10">
        <f t="shared" si="96"/>
        <v>15561</v>
      </c>
      <c r="J1036" s="10">
        <f t="shared" si="97"/>
        <v>1556.1000000000001</v>
      </c>
      <c r="K1036" s="10">
        <f t="shared" si="98"/>
        <v>14004.9</v>
      </c>
      <c r="L1036" s="11">
        <v>0.05</v>
      </c>
      <c r="M1036" s="10">
        <f t="shared" si="99"/>
        <v>700.245</v>
      </c>
      <c r="N1036" s="10">
        <f t="shared" si="100"/>
        <v>14705.145</v>
      </c>
      <c r="O1036" s="10">
        <v>487.87</v>
      </c>
      <c r="P1036" s="10">
        <f t="shared" si="101"/>
        <v>3759.6299999999992</v>
      </c>
      <c r="Q1036" s="12">
        <v>45896</v>
      </c>
    </row>
    <row r="1037" spans="1:17" x14ac:dyDescent="0.25">
      <c r="A1037" s="4">
        <v>1996</v>
      </c>
      <c r="B1037" s="4" t="s">
        <v>32</v>
      </c>
      <c r="C1037" s="4" t="s">
        <v>24</v>
      </c>
      <c r="D1037" s="4" t="s">
        <v>26</v>
      </c>
      <c r="E1037" s="4" t="s">
        <v>22</v>
      </c>
      <c r="F1037" s="9">
        <v>16</v>
      </c>
      <c r="G1037" s="10">
        <v>999</v>
      </c>
      <c r="H1037" s="11">
        <v>0.05</v>
      </c>
      <c r="I1037" s="10">
        <f t="shared" si="96"/>
        <v>15984</v>
      </c>
      <c r="J1037" s="10">
        <f t="shared" si="97"/>
        <v>799.2</v>
      </c>
      <c r="K1037" s="10">
        <f t="shared" si="98"/>
        <v>15184.8</v>
      </c>
      <c r="L1037" s="11">
        <v>0.05</v>
      </c>
      <c r="M1037" s="10">
        <f t="shared" si="99"/>
        <v>759.24</v>
      </c>
      <c r="N1037" s="10">
        <f t="shared" si="100"/>
        <v>15944.039999999999</v>
      </c>
      <c r="O1037" s="10">
        <v>714.19</v>
      </c>
      <c r="P1037" s="10">
        <f t="shared" si="101"/>
        <v>3757.7599999999984</v>
      </c>
      <c r="Q1037" s="12">
        <v>45752</v>
      </c>
    </row>
    <row r="1038" spans="1:17" x14ac:dyDescent="0.25">
      <c r="A1038" s="4">
        <v>2105</v>
      </c>
      <c r="B1038" s="4" t="s">
        <v>32</v>
      </c>
      <c r="C1038" s="4" t="s">
        <v>17</v>
      </c>
      <c r="D1038" s="4" t="s">
        <v>18</v>
      </c>
      <c r="E1038" s="4" t="s">
        <v>37</v>
      </c>
      <c r="F1038" s="9">
        <v>20</v>
      </c>
      <c r="G1038" s="10">
        <v>631</v>
      </c>
      <c r="H1038" s="11">
        <v>0</v>
      </c>
      <c r="I1038" s="10">
        <f t="shared" si="96"/>
        <v>12620</v>
      </c>
      <c r="J1038" s="10">
        <f t="shared" si="97"/>
        <v>0</v>
      </c>
      <c r="K1038" s="10">
        <f t="shared" si="98"/>
        <v>12620</v>
      </c>
      <c r="L1038" s="11">
        <v>0.05</v>
      </c>
      <c r="M1038" s="10">
        <f t="shared" si="99"/>
        <v>631</v>
      </c>
      <c r="N1038" s="10">
        <f t="shared" si="100"/>
        <v>13251</v>
      </c>
      <c r="O1038" s="10">
        <v>443.14</v>
      </c>
      <c r="P1038" s="10">
        <f t="shared" si="101"/>
        <v>3757.2000000000007</v>
      </c>
      <c r="Q1038" s="12">
        <v>45676</v>
      </c>
    </row>
    <row r="1039" spans="1:17" x14ac:dyDescent="0.25">
      <c r="A1039" s="4">
        <v>4387</v>
      </c>
      <c r="B1039" s="4" t="s">
        <v>20</v>
      </c>
      <c r="C1039" s="4" t="s">
        <v>17</v>
      </c>
      <c r="D1039" s="4" t="s">
        <v>18</v>
      </c>
      <c r="E1039" s="4" t="s">
        <v>30</v>
      </c>
      <c r="F1039" s="9">
        <v>23</v>
      </c>
      <c r="G1039" s="10">
        <v>504</v>
      </c>
      <c r="H1039" s="11">
        <v>0.05</v>
      </c>
      <c r="I1039" s="10">
        <f t="shared" si="96"/>
        <v>11592</v>
      </c>
      <c r="J1039" s="10">
        <f t="shared" si="97"/>
        <v>579.6</v>
      </c>
      <c r="K1039" s="10">
        <f t="shared" si="98"/>
        <v>11012.4</v>
      </c>
      <c r="L1039" s="11">
        <v>0.05</v>
      </c>
      <c r="M1039" s="10">
        <f t="shared" si="99"/>
        <v>550.62</v>
      </c>
      <c r="N1039" s="10">
        <f t="shared" si="100"/>
        <v>11563.02</v>
      </c>
      <c r="O1039" s="10">
        <v>315.62</v>
      </c>
      <c r="P1039" s="10">
        <f t="shared" si="101"/>
        <v>3753.1399999999994</v>
      </c>
      <c r="Q1039" s="12">
        <v>45762</v>
      </c>
    </row>
    <row r="1040" spans="1:17" x14ac:dyDescent="0.25">
      <c r="A1040" s="4">
        <v>2091</v>
      </c>
      <c r="B1040" s="4" t="s">
        <v>20</v>
      </c>
      <c r="C1040" s="4" t="s">
        <v>17</v>
      </c>
      <c r="D1040" s="4" t="s">
        <v>26</v>
      </c>
      <c r="E1040" s="4" t="s">
        <v>22</v>
      </c>
      <c r="F1040" s="9">
        <v>16</v>
      </c>
      <c r="G1040" s="10">
        <v>889</v>
      </c>
      <c r="H1040" s="11">
        <v>0</v>
      </c>
      <c r="I1040" s="10">
        <f t="shared" si="96"/>
        <v>14224</v>
      </c>
      <c r="J1040" s="10">
        <f t="shared" si="97"/>
        <v>0</v>
      </c>
      <c r="K1040" s="10">
        <f t="shared" si="98"/>
        <v>14224</v>
      </c>
      <c r="L1040" s="11">
        <v>0.05</v>
      </c>
      <c r="M1040" s="10">
        <f t="shared" si="99"/>
        <v>711.2</v>
      </c>
      <c r="N1040" s="10">
        <f t="shared" si="100"/>
        <v>14935.2</v>
      </c>
      <c r="O1040" s="10">
        <v>654.64</v>
      </c>
      <c r="P1040" s="10">
        <f t="shared" si="101"/>
        <v>3749.76</v>
      </c>
      <c r="Q1040" s="12">
        <v>45693</v>
      </c>
    </row>
    <row r="1041" spans="1:17" x14ac:dyDescent="0.25">
      <c r="A1041" s="4">
        <v>853</v>
      </c>
      <c r="B1041" s="4" t="s">
        <v>20</v>
      </c>
      <c r="C1041" s="4" t="s">
        <v>17</v>
      </c>
      <c r="D1041" s="4" t="s">
        <v>28</v>
      </c>
      <c r="E1041" s="4" t="s">
        <v>37</v>
      </c>
      <c r="F1041" s="9">
        <v>17</v>
      </c>
      <c r="G1041" s="10">
        <v>820</v>
      </c>
      <c r="H1041" s="11">
        <v>0.1</v>
      </c>
      <c r="I1041" s="10">
        <f t="shared" si="96"/>
        <v>13940</v>
      </c>
      <c r="J1041" s="10">
        <f t="shared" si="97"/>
        <v>1394</v>
      </c>
      <c r="K1041" s="10">
        <f t="shared" si="98"/>
        <v>12546</v>
      </c>
      <c r="L1041" s="11">
        <v>0.05</v>
      </c>
      <c r="M1041" s="10">
        <f t="shared" si="99"/>
        <v>627.30000000000007</v>
      </c>
      <c r="N1041" s="10">
        <f t="shared" si="100"/>
        <v>13173.3</v>
      </c>
      <c r="O1041" s="10">
        <v>517.42999999999995</v>
      </c>
      <c r="P1041" s="10">
        <f t="shared" si="101"/>
        <v>3749.6900000000005</v>
      </c>
      <c r="Q1041" s="12">
        <v>45925</v>
      </c>
    </row>
    <row r="1042" spans="1:17" x14ac:dyDescent="0.25">
      <c r="A1042" s="4">
        <v>1199</v>
      </c>
      <c r="B1042" s="4" t="s">
        <v>20</v>
      </c>
      <c r="C1042" s="4" t="s">
        <v>17</v>
      </c>
      <c r="D1042" s="4" t="s">
        <v>18</v>
      </c>
      <c r="E1042" s="4" t="s">
        <v>19</v>
      </c>
      <c r="F1042" s="9">
        <v>10</v>
      </c>
      <c r="G1042" s="10">
        <v>1199</v>
      </c>
      <c r="H1042" s="11">
        <v>0.05</v>
      </c>
      <c r="I1042" s="10">
        <f t="shared" si="96"/>
        <v>11990</v>
      </c>
      <c r="J1042" s="10">
        <f t="shared" si="97"/>
        <v>599.5</v>
      </c>
      <c r="K1042" s="10">
        <f t="shared" si="98"/>
        <v>11390.5</v>
      </c>
      <c r="L1042" s="11">
        <v>0.05</v>
      </c>
      <c r="M1042" s="10">
        <f t="shared" si="99"/>
        <v>569.52499999999998</v>
      </c>
      <c r="N1042" s="10">
        <f t="shared" si="100"/>
        <v>11960.025</v>
      </c>
      <c r="O1042" s="10">
        <v>764.15</v>
      </c>
      <c r="P1042" s="10">
        <f t="shared" si="101"/>
        <v>3749</v>
      </c>
      <c r="Q1042" s="12">
        <v>45771</v>
      </c>
    </row>
    <row r="1043" spans="1:17" x14ac:dyDescent="0.25">
      <c r="A1043" s="4">
        <v>2418</v>
      </c>
      <c r="B1043" s="4" t="s">
        <v>16</v>
      </c>
      <c r="C1043" s="4" t="s">
        <v>21</v>
      </c>
      <c r="D1043" s="4" t="s">
        <v>28</v>
      </c>
      <c r="E1043" s="4" t="s">
        <v>19</v>
      </c>
      <c r="F1043" s="9">
        <v>19</v>
      </c>
      <c r="G1043" s="10">
        <v>501</v>
      </c>
      <c r="H1043" s="11">
        <v>0</v>
      </c>
      <c r="I1043" s="10">
        <f t="shared" si="96"/>
        <v>9519</v>
      </c>
      <c r="J1043" s="10">
        <f t="shared" si="97"/>
        <v>0</v>
      </c>
      <c r="K1043" s="10">
        <f t="shared" si="98"/>
        <v>9519</v>
      </c>
      <c r="L1043" s="11">
        <v>0.05</v>
      </c>
      <c r="M1043" s="10">
        <f t="shared" si="99"/>
        <v>475.95000000000005</v>
      </c>
      <c r="N1043" s="10">
        <f t="shared" si="100"/>
        <v>9994.9500000000007</v>
      </c>
      <c r="O1043" s="10">
        <v>303.70999999999998</v>
      </c>
      <c r="P1043" s="10">
        <f t="shared" si="101"/>
        <v>3748.51</v>
      </c>
      <c r="Q1043" s="12">
        <v>45680</v>
      </c>
    </row>
    <row r="1044" spans="1:17" x14ac:dyDescent="0.25">
      <c r="A1044" s="4">
        <v>3905</v>
      </c>
      <c r="B1044" s="4" t="s">
        <v>31</v>
      </c>
      <c r="C1044" s="4" t="s">
        <v>21</v>
      </c>
      <c r="D1044" s="4" t="s">
        <v>28</v>
      </c>
      <c r="E1044" s="4" t="s">
        <v>37</v>
      </c>
      <c r="F1044" s="9">
        <v>12</v>
      </c>
      <c r="G1044" s="10">
        <v>704</v>
      </c>
      <c r="H1044" s="11">
        <v>0.05</v>
      </c>
      <c r="I1044" s="10">
        <f t="shared" si="96"/>
        <v>8448</v>
      </c>
      <c r="J1044" s="10">
        <f t="shared" si="97"/>
        <v>422.40000000000003</v>
      </c>
      <c r="K1044" s="10">
        <f t="shared" si="98"/>
        <v>8025.6</v>
      </c>
      <c r="L1044" s="11">
        <v>0.05</v>
      </c>
      <c r="M1044" s="10">
        <f t="shared" si="99"/>
        <v>401.28000000000003</v>
      </c>
      <c r="N1044" s="10">
        <f t="shared" si="100"/>
        <v>8426.880000000001</v>
      </c>
      <c r="O1044" s="10">
        <v>356.44</v>
      </c>
      <c r="P1044" s="10">
        <f t="shared" si="101"/>
        <v>3748.3200000000006</v>
      </c>
      <c r="Q1044" s="12">
        <v>45747</v>
      </c>
    </row>
    <row r="1045" spans="1:17" x14ac:dyDescent="0.25">
      <c r="A1045" s="4">
        <v>1980</v>
      </c>
      <c r="B1045" s="4" t="s">
        <v>38</v>
      </c>
      <c r="C1045" s="4" t="s">
        <v>24</v>
      </c>
      <c r="D1045" s="4" t="s">
        <v>33</v>
      </c>
      <c r="E1045" s="4" t="s">
        <v>29</v>
      </c>
      <c r="F1045" s="9">
        <v>19</v>
      </c>
      <c r="G1045" s="10">
        <v>840</v>
      </c>
      <c r="H1045" s="11">
        <v>0</v>
      </c>
      <c r="I1045" s="10">
        <f t="shared" si="96"/>
        <v>15960</v>
      </c>
      <c r="J1045" s="10">
        <f t="shared" si="97"/>
        <v>0</v>
      </c>
      <c r="K1045" s="10">
        <f t="shared" si="98"/>
        <v>15960</v>
      </c>
      <c r="L1045" s="11">
        <v>0.05</v>
      </c>
      <c r="M1045" s="10">
        <f t="shared" si="99"/>
        <v>798</v>
      </c>
      <c r="N1045" s="10">
        <f t="shared" si="100"/>
        <v>16758</v>
      </c>
      <c r="O1045" s="10">
        <v>643.29</v>
      </c>
      <c r="P1045" s="10">
        <f t="shared" si="101"/>
        <v>3737.4900000000016</v>
      </c>
      <c r="Q1045" s="12">
        <v>45981</v>
      </c>
    </row>
    <row r="1046" spans="1:17" x14ac:dyDescent="0.25">
      <c r="A1046" s="4">
        <v>4052</v>
      </c>
      <c r="B1046" s="4" t="s">
        <v>31</v>
      </c>
      <c r="C1046" s="4" t="s">
        <v>17</v>
      </c>
      <c r="D1046" s="4" t="s">
        <v>18</v>
      </c>
      <c r="E1046" s="4" t="s">
        <v>37</v>
      </c>
      <c r="F1046" s="9">
        <v>20</v>
      </c>
      <c r="G1046" s="10">
        <v>785</v>
      </c>
      <c r="H1046" s="11">
        <v>0.1</v>
      </c>
      <c r="I1046" s="10">
        <f t="shared" si="96"/>
        <v>15700</v>
      </c>
      <c r="J1046" s="10">
        <f t="shared" si="97"/>
        <v>1570</v>
      </c>
      <c r="K1046" s="10">
        <f t="shared" si="98"/>
        <v>14130</v>
      </c>
      <c r="L1046" s="11">
        <v>0.05</v>
      </c>
      <c r="M1046" s="10">
        <f t="shared" si="99"/>
        <v>706.5</v>
      </c>
      <c r="N1046" s="10">
        <f t="shared" si="100"/>
        <v>14836.5</v>
      </c>
      <c r="O1046" s="10">
        <v>519.73</v>
      </c>
      <c r="P1046" s="10">
        <f t="shared" si="101"/>
        <v>3735.3999999999996</v>
      </c>
      <c r="Q1046" s="12">
        <v>45707</v>
      </c>
    </row>
    <row r="1047" spans="1:17" x14ac:dyDescent="0.25">
      <c r="A1047" s="4">
        <v>198</v>
      </c>
      <c r="B1047" s="4" t="s">
        <v>35</v>
      </c>
      <c r="C1047" s="4" t="s">
        <v>17</v>
      </c>
      <c r="D1047" s="4" t="s">
        <v>33</v>
      </c>
      <c r="E1047" s="4" t="s">
        <v>19</v>
      </c>
      <c r="F1047" s="9">
        <v>17</v>
      </c>
      <c r="G1047" s="10">
        <v>453</v>
      </c>
      <c r="H1047" s="11">
        <v>0</v>
      </c>
      <c r="I1047" s="10">
        <f t="shared" si="96"/>
        <v>7701</v>
      </c>
      <c r="J1047" s="10">
        <f t="shared" si="97"/>
        <v>0</v>
      </c>
      <c r="K1047" s="10">
        <f t="shared" si="98"/>
        <v>7701</v>
      </c>
      <c r="L1047" s="11">
        <v>0.05</v>
      </c>
      <c r="M1047" s="10">
        <f t="shared" si="99"/>
        <v>385.05</v>
      </c>
      <c r="N1047" s="10">
        <f t="shared" si="100"/>
        <v>8086.05</v>
      </c>
      <c r="O1047" s="10">
        <v>233.38</v>
      </c>
      <c r="P1047" s="10">
        <f t="shared" si="101"/>
        <v>3733.54</v>
      </c>
      <c r="Q1047" s="12">
        <v>45782</v>
      </c>
    </row>
    <row r="1048" spans="1:17" x14ac:dyDescent="0.25">
      <c r="A1048" s="4">
        <v>4155</v>
      </c>
      <c r="B1048" s="4" t="s">
        <v>32</v>
      </c>
      <c r="C1048" s="4" t="s">
        <v>24</v>
      </c>
      <c r="D1048" s="4" t="s">
        <v>26</v>
      </c>
      <c r="E1048" s="4" t="s">
        <v>19</v>
      </c>
      <c r="F1048" s="9">
        <v>18</v>
      </c>
      <c r="G1048" s="10">
        <v>1118</v>
      </c>
      <c r="H1048" s="11">
        <v>0.1</v>
      </c>
      <c r="I1048" s="10">
        <f t="shared" si="96"/>
        <v>20124</v>
      </c>
      <c r="J1048" s="10">
        <f t="shared" si="97"/>
        <v>2012.4</v>
      </c>
      <c r="K1048" s="10">
        <f t="shared" si="98"/>
        <v>18111.599999999999</v>
      </c>
      <c r="L1048" s="11">
        <v>0.05</v>
      </c>
      <c r="M1048" s="10">
        <f t="shared" si="99"/>
        <v>905.57999999999993</v>
      </c>
      <c r="N1048" s="10">
        <f t="shared" si="100"/>
        <v>19017.18</v>
      </c>
      <c r="O1048" s="10">
        <v>798.88</v>
      </c>
      <c r="P1048" s="10">
        <f t="shared" si="101"/>
        <v>3731.7599999999984</v>
      </c>
      <c r="Q1048" s="12">
        <v>45902</v>
      </c>
    </row>
    <row r="1049" spans="1:17" x14ac:dyDescent="0.25">
      <c r="A1049" s="4">
        <v>605</v>
      </c>
      <c r="B1049" s="4" t="s">
        <v>34</v>
      </c>
      <c r="C1049" s="4" t="s">
        <v>24</v>
      </c>
      <c r="D1049" s="4" t="s">
        <v>18</v>
      </c>
      <c r="E1049" s="4" t="s">
        <v>37</v>
      </c>
      <c r="F1049" s="9">
        <v>16</v>
      </c>
      <c r="G1049" s="10">
        <v>807</v>
      </c>
      <c r="H1049" s="11">
        <v>0.1</v>
      </c>
      <c r="I1049" s="10">
        <f t="shared" si="96"/>
        <v>12912</v>
      </c>
      <c r="J1049" s="10">
        <f t="shared" si="97"/>
        <v>1291.2</v>
      </c>
      <c r="K1049" s="10">
        <f t="shared" si="98"/>
        <v>11620.8</v>
      </c>
      <c r="L1049" s="11">
        <v>0.05</v>
      </c>
      <c r="M1049" s="10">
        <f t="shared" si="99"/>
        <v>581.04</v>
      </c>
      <c r="N1049" s="10">
        <f t="shared" si="100"/>
        <v>12201.84</v>
      </c>
      <c r="O1049" s="10">
        <v>493.17</v>
      </c>
      <c r="P1049" s="10">
        <f t="shared" si="101"/>
        <v>3730.079999999999</v>
      </c>
      <c r="Q1049" s="12">
        <v>45874</v>
      </c>
    </row>
    <row r="1050" spans="1:17" x14ac:dyDescent="0.25">
      <c r="A1050" s="4">
        <v>2690</v>
      </c>
      <c r="B1050" s="4" t="s">
        <v>34</v>
      </c>
      <c r="C1050" s="4" t="s">
        <v>17</v>
      </c>
      <c r="D1050" s="4" t="s">
        <v>26</v>
      </c>
      <c r="E1050" s="4" t="s">
        <v>27</v>
      </c>
      <c r="F1050" s="9">
        <v>16</v>
      </c>
      <c r="G1050" s="10">
        <v>802</v>
      </c>
      <c r="H1050" s="11">
        <v>0</v>
      </c>
      <c r="I1050" s="10">
        <f t="shared" si="96"/>
        <v>12832</v>
      </c>
      <c r="J1050" s="10">
        <f t="shared" si="97"/>
        <v>0</v>
      </c>
      <c r="K1050" s="10">
        <f t="shared" si="98"/>
        <v>12832</v>
      </c>
      <c r="L1050" s="11">
        <v>0.05</v>
      </c>
      <c r="M1050" s="10">
        <f t="shared" si="99"/>
        <v>641.6</v>
      </c>
      <c r="N1050" s="10">
        <f t="shared" si="100"/>
        <v>13473.6</v>
      </c>
      <c r="O1050" s="10">
        <v>569.09</v>
      </c>
      <c r="P1050" s="10">
        <f t="shared" si="101"/>
        <v>3726.5599999999995</v>
      </c>
      <c r="Q1050" s="12">
        <v>45664</v>
      </c>
    </row>
    <row r="1051" spans="1:17" x14ac:dyDescent="0.25">
      <c r="A1051" s="4">
        <v>1122</v>
      </c>
      <c r="B1051" s="4" t="s">
        <v>23</v>
      </c>
      <c r="C1051" s="4" t="s">
        <v>17</v>
      </c>
      <c r="D1051" s="4" t="s">
        <v>28</v>
      </c>
      <c r="E1051" s="4" t="s">
        <v>22</v>
      </c>
      <c r="F1051" s="9">
        <v>21</v>
      </c>
      <c r="G1051" s="10">
        <v>423</v>
      </c>
      <c r="H1051" s="11">
        <v>0.05</v>
      </c>
      <c r="I1051" s="10">
        <f t="shared" si="96"/>
        <v>8883</v>
      </c>
      <c r="J1051" s="10">
        <f t="shared" si="97"/>
        <v>444.15000000000003</v>
      </c>
      <c r="K1051" s="10">
        <f t="shared" si="98"/>
        <v>8438.85</v>
      </c>
      <c r="L1051" s="11">
        <v>0.05</v>
      </c>
      <c r="M1051" s="10">
        <f t="shared" si="99"/>
        <v>421.94250000000005</v>
      </c>
      <c r="N1051" s="10">
        <f t="shared" si="100"/>
        <v>8860.7924999999996</v>
      </c>
      <c r="O1051" s="10">
        <v>224.42</v>
      </c>
      <c r="P1051" s="10">
        <f t="shared" si="101"/>
        <v>3726.0300000000007</v>
      </c>
      <c r="Q1051" s="12">
        <v>45996</v>
      </c>
    </row>
    <row r="1052" spans="1:17" x14ac:dyDescent="0.25">
      <c r="A1052" s="4">
        <v>3577</v>
      </c>
      <c r="B1052" s="4" t="s">
        <v>34</v>
      </c>
      <c r="C1052" s="4" t="s">
        <v>17</v>
      </c>
      <c r="D1052" s="4" t="s">
        <v>26</v>
      </c>
      <c r="E1052" s="4" t="s">
        <v>25</v>
      </c>
      <c r="F1052" s="9">
        <v>17</v>
      </c>
      <c r="G1052" s="10">
        <v>488</v>
      </c>
      <c r="H1052" s="11">
        <v>0</v>
      </c>
      <c r="I1052" s="10">
        <f t="shared" si="96"/>
        <v>8296</v>
      </c>
      <c r="J1052" s="10">
        <f t="shared" si="97"/>
        <v>0</v>
      </c>
      <c r="K1052" s="10">
        <f t="shared" si="98"/>
        <v>8296</v>
      </c>
      <c r="L1052" s="11">
        <v>0.05</v>
      </c>
      <c r="M1052" s="10">
        <f t="shared" si="99"/>
        <v>414.8</v>
      </c>
      <c r="N1052" s="10">
        <f t="shared" si="100"/>
        <v>8710.7999999999993</v>
      </c>
      <c r="O1052" s="10">
        <v>269.14</v>
      </c>
      <c r="P1052" s="10">
        <f t="shared" si="101"/>
        <v>3720.62</v>
      </c>
      <c r="Q1052" s="12">
        <v>45793</v>
      </c>
    </row>
    <row r="1053" spans="1:17" x14ac:dyDescent="0.25">
      <c r="A1053" s="4">
        <v>4955</v>
      </c>
      <c r="B1053" s="4" t="s">
        <v>38</v>
      </c>
      <c r="C1053" s="4" t="s">
        <v>24</v>
      </c>
      <c r="D1053" s="4" t="s">
        <v>33</v>
      </c>
      <c r="E1053" s="4" t="s">
        <v>19</v>
      </c>
      <c r="F1053" s="9">
        <v>11</v>
      </c>
      <c r="G1053" s="10">
        <v>1110</v>
      </c>
      <c r="H1053" s="11">
        <v>0</v>
      </c>
      <c r="I1053" s="10">
        <f t="shared" si="96"/>
        <v>12210</v>
      </c>
      <c r="J1053" s="10">
        <f t="shared" si="97"/>
        <v>0</v>
      </c>
      <c r="K1053" s="10">
        <f t="shared" si="98"/>
        <v>12210</v>
      </c>
      <c r="L1053" s="11">
        <v>0.05</v>
      </c>
      <c r="M1053" s="10">
        <f t="shared" si="99"/>
        <v>610.5</v>
      </c>
      <c r="N1053" s="10">
        <f t="shared" si="100"/>
        <v>12820.5</v>
      </c>
      <c r="O1053" s="10">
        <v>771.83</v>
      </c>
      <c r="P1053" s="10">
        <f t="shared" si="101"/>
        <v>3719.869999999999</v>
      </c>
      <c r="Q1053" s="12">
        <v>45859</v>
      </c>
    </row>
    <row r="1054" spans="1:17" x14ac:dyDescent="0.25">
      <c r="A1054" s="4">
        <v>1752</v>
      </c>
      <c r="B1054" s="4" t="s">
        <v>32</v>
      </c>
      <c r="C1054" s="4" t="s">
        <v>21</v>
      </c>
      <c r="D1054" s="4" t="s">
        <v>33</v>
      </c>
      <c r="E1054" s="4" t="s">
        <v>37</v>
      </c>
      <c r="F1054" s="9">
        <v>10</v>
      </c>
      <c r="G1054" s="10">
        <v>1166</v>
      </c>
      <c r="H1054" s="11">
        <v>0.1</v>
      </c>
      <c r="I1054" s="10">
        <f t="shared" si="96"/>
        <v>11660</v>
      </c>
      <c r="J1054" s="10">
        <f t="shared" si="97"/>
        <v>1166</v>
      </c>
      <c r="K1054" s="10">
        <f t="shared" si="98"/>
        <v>10494</v>
      </c>
      <c r="L1054" s="11">
        <v>0.05</v>
      </c>
      <c r="M1054" s="10">
        <f t="shared" si="99"/>
        <v>524.70000000000005</v>
      </c>
      <c r="N1054" s="10">
        <f t="shared" si="100"/>
        <v>11018.7</v>
      </c>
      <c r="O1054" s="10">
        <v>677.95</v>
      </c>
      <c r="P1054" s="10">
        <f t="shared" si="101"/>
        <v>3714.5</v>
      </c>
      <c r="Q1054" s="12">
        <v>45960</v>
      </c>
    </row>
    <row r="1055" spans="1:17" x14ac:dyDescent="0.25">
      <c r="A1055" s="4">
        <v>1541</v>
      </c>
      <c r="B1055" s="4" t="s">
        <v>31</v>
      </c>
      <c r="C1055" s="4" t="s">
        <v>24</v>
      </c>
      <c r="D1055" s="4" t="s">
        <v>28</v>
      </c>
      <c r="E1055" s="4" t="s">
        <v>36</v>
      </c>
      <c r="F1055" s="9">
        <v>17</v>
      </c>
      <c r="G1055" s="10">
        <v>490</v>
      </c>
      <c r="H1055" s="11">
        <v>0.05</v>
      </c>
      <c r="I1055" s="10">
        <f t="shared" si="96"/>
        <v>8330</v>
      </c>
      <c r="J1055" s="10">
        <f t="shared" si="97"/>
        <v>416.5</v>
      </c>
      <c r="K1055" s="10">
        <f t="shared" si="98"/>
        <v>7913.5</v>
      </c>
      <c r="L1055" s="11">
        <v>0.05</v>
      </c>
      <c r="M1055" s="10">
        <f t="shared" si="99"/>
        <v>395.67500000000001</v>
      </c>
      <c r="N1055" s="10">
        <f t="shared" si="100"/>
        <v>8309.1749999999993</v>
      </c>
      <c r="O1055" s="10">
        <v>247.15</v>
      </c>
      <c r="P1055" s="10">
        <f t="shared" si="101"/>
        <v>3711.95</v>
      </c>
      <c r="Q1055" s="12">
        <v>45929</v>
      </c>
    </row>
    <row r="1056" spans="1:17" x14ac:dyDescent="0.25">
      <c r="A1056" s="4">
        <v>1896</v>
      </c>
      <c r="B1056" s="4" t="s">
        <v>38</v>
      </c>
      <c r="C1056" s="4" t="s">
        <v>21</v>
      </c>
      <c r="D1056" s="4" t="s">
        <v>28</v>
      </c>
      <c r="E1056" s="4" t="s">
        <v>36</v>
      </c>
      <c r="F1056" s="9">
        <v>24</v>
      </c>
      <c r="G1056" s="10">
        <v>411</v>
      </c>
      <c r="H1056" s="11">
        <v>0</v>
      </c>
      <c r="I1056" s="10">
        <f t="shared" si="96"/>
        <v>9864</v>
      </c>
      <c r="J1056" s="10">
        <f t="shared" si="97"/>
        <v>0</v>
      </c>
      <c r="K1056" s="10">
        <f t="shared" si="98"/>
        <v>9864</v>
      </c>
      <c r="L1056" s="11">
        <v>0.05</v>
      </c>
      <c r="M1056" s="10">
        <f t="shared" si="99"/>
        <v>493.20000000000005</v>
      </c>
      <c r="N1056" s="10">
        <f t="shared" si="100"/>
        <v>10357.200000000001</v>
      </c>
      <c r="O1056" s="10">
        <v>256.33999999999997</v>
      </c>
      <c r="P1056" s="10">
        <f t="shared" si="101"/>
        <v>3711.84</v>
      </c>
      <c r="Q1056" s="12">
        <v>45791</v>
      </c>
    </row>
    <row r="1057" spans="1:17" x14ac:dyDescent="0.25">
      <c r="A1057" s="4">
        <v>3750</v>
      </c>
      <c r="B1057" s="4" t="s">
        <v>31</v>
      </c>
      <c r="C1057" s="4" t="s">
        <v>17</v>
      </c>
      <c r="D1057" s="4" t="s">
        <v>28</v>
      </c>
      <c r="E1057" s="4" t="s">
        <v>19</v>
      </c>
      <c r="F1057" s="9">
        <v>16</v>
      </c>
      <c r="G1057" s="10">
        <v>781</v>
      </c>
      <c r="H1057" s="11">
        <v>0.1</v>
      </c>
      <c r="I1057" s="10">
        <f t="shared" si="96"/>
        <v>12496</v>
      </c>
      <c r="J1057" s="10">
        <f t="shared" si="97"/>
        <v>1249.6000000000001</v>
      </c>
      <c r="K1057" s="10">
        <f t="shared" si="98"/>
        <v>11246.4</v>
      </c>
      <c r="L1057" s="11">
        <v>0.05</v>
      </c>
      <c r="M1057" s="10">
        <f t="shared" si="99"/>
        <v>562.32000000000005</v>
      </c>
      <c r="N1057" s="10">
        <f t="shared" si="100"/>
        <v>11808.72</v>
      </c>
      <c r="O1057" s="10">
        <v>471</v>
      </c>
      <c r="P1057" s="10">
        <f t="shared" si="101"/>
        <v>3710.3999999999996</v>
      </c>
      <c r="Q1057" s="12">
        <v>45777</v>
      </c>
    </row>
    <row r="1058" spans="1:17" x14ac:dyDescent="0.25">
      <c r="A1058" s="4">
        <v>4225</v>
      </c>
      <c r="B1058" s="4" t="s">
        <v>16</v>
      </c>
      <c r="C1058" s="4" t="s">
        <v>21</v>
      </c>
      <c r="D1058" s="4" t="s">
        <v>26</v>
      </c>
      <c r="E1058" s="4" t="s">
        <v>36</v>
      </c>
      <c r="F1058" s="9">
        <v>20</v>
      </c>
      <c r="G1058" s="10">
        <v>599</v>
      </c>
      <c r="H1058" s="11">
        <v>0.15</v>
      </c>
      <c r="I1058" s="10">
        <f t="shared" si="96"/>
        <v>11980</v>
      </c>
      <c r="J1058" s="10">
        <f t="shared" si="97"/>
        <v>1797</v>
      </c>
      <c r="K1058" s="10">
        <f t="shared" si="98"/>
        <v>10183</v>
      </c>
      <c r="L1058" s="11">
        <v>0.05</v>
      </c>
      <c r="M1058" s="10">
        <f t="shared" si="99"/>
        <v>509.15000000000003</v>
      </c>
      <c r="N1058" s="10">
        <f t="shared" si="100"/>
        <v>10692.15</v>
      </c>
      <c r="O1058" s="10">
        <v>323.64999999999998</v>
      </c>
      <c r="P1058" s="10">
        <f t="shared" si="101"/>
        <v>3710</v>
      </c>
      <c r="Q1058" s="12">
        <v>45788</v>
      </c>
    </row>
    <row r="1059" spans="1:17" x14ac:dyDescent="0.25">
      <c r="A1059" s="4">
        <v>1734</v>
      </c>
      <c r="B1059" s="4" t="s">
        <v>32</v>
      </c>
      <c r="C1059" s="4" t="s">
        <v>21</v>
      </c>
      <c r="D1059" s="4" t="s">
        <v>33</v>
      </c>
      <c r="E1059" s="4" t="s">
        <v>36</v>
      </c>
      <c r="F1059" s="9">
        <v>23</v>
      </c>
      <c r="G1059" s="10">
        <v>707</v>
      </c>
      <c r="H1059" s="11">
        <v>0.05</v>
      </c>
      <c r="I1059" s="10">
        <f t="shared" si="96"/>
        <v>16261</v>
      </c>
      <c r="J1059" s="10">
        <f t="shared" si="97"/>
        <v>813.05000000000007</v>
      </c>
      <c r="K1059" s="10">
        <f t="shared" si="98"/>
        <v>15447.95</v>
      </c>
      <c r="L1059" s="11">
        <v>0.05</v>
      </c>
      <c r="M1059" s="10">
        <f t="shared" si="99"/>
        <v>772.39750000000004</v>
      </c>
      <c r="N1059" s="10">
        <f t="shared" si="100"/>
        <v>16220.3475</v>
      </c>
      <c r="O1059" s="10">
        <v>510.55</v>
      </c>
      <c r="P1059" s="10">
        <f t="shared" si="101"/>
        <v>3705.3000000000011</v>
      </c>
      <c r="Q1059" s="12">
        <v>45928</v>
      </c>
    </row>
    <row r="1060" spans="1:17" x14ac:dyDescent="0.25">
      <c r="A1060" s="4">
        <v>1718</v>
      </c>
      <c r="B1060" s="4" t="s">
        <v>20</v>
      </c>
      <c r="C1060" s="4" t="s">
        <v>24</v>
      </c>
      <c r="D1060" s="4" t="s">
        <v>33</v>
      </c>
      <c r="E1060" s="4" t="s">
        <v>36</v>
      </c>
      <c r="F1060" s="9">
        <v>20</v>
      </c>
      <c r="G1060" s="10">
        <v>980</v>
      </c>
      <c r="H1060" s="11">
        <v>0.05</v>
      </c>
      <c r="I1060" s="10">
        <f t="shared" si="96"/>
        <v>19600</v>
      </c>
      <c r="J1060" s="10">
        <f t="shared" si="97"/>
        <v>980</v>
      </c>
      <c r="K1060" s="10">
        <f t="shared" si="98"/>
        <v>18620</v>
      </c>
      <c r="L1060" s="11">
        <v>0.05</v>
      </c>
      <c r="M1060" s="10">
        <f t="shared" si="99"/>
        <v>931</v>
      </c>
      <c r="N1060" s="10">
        <f t="shared" si="100"/>
        <v>19551</v>
      </c>
      <c r="O1060" s="10">
        <v>745.79</v>
      </c>
      <c r="P1060" s="10">
        <f t="shared" si="101"/>
        <v>3704.2000000000007</v>
      </c>
      <c r="Q1060" s="12">
        <v>45974</v>
      </c>
    </row>
    <row r="1061" spans="1:17" x14ac:dyDescent="0.25">
      <c r="A1061" s="4">
        <v>3904</v>
      </c>
      <c r="B1061" s="4" t="s">
        <v>20</v>
      </c>
      <c r="C1061" s="4" t="s">
        <v>24</v>
      </c>
      <c r="D1061" s="4" t="s">
        <v>26</v>
      </c>
      <c r="E1061" s="4" t="s">
        <v>27</v>
      </c>
      <c r="F1061" s="9">
        <v>23</v>
      </c>
      <c r="G1061" s="10">
        <v>961</v>
      </c>
      <c r="H1061" s="11">
        <v>0.15</v>
      </c>
      <c r="I1061" s="10">
        <f t="shared" si="96"/>
        <v>22103</v>
      </c>
      <c r="J1061" s="10">
        <f t="shared" si="97"/>
        <v>3315.45</v>
      </c>
      <c r="K1061" s="10">
        <f t="shared" si="98"/>
        <v>18787.55</v>
      </c>
      <c r="L1061" s="11">
        <v>0.05</v>
      </c>
      <c r="M1061" s="10">
        <f t="shared" si="99"/>
        <v>939.37750000000005</v>
      </c>
      <c r="N1061" s="10">
        <f t="shared" si="100"/>
        <v>19726.927499999998</v>
      </c>
      <c r="O1061" s="10">
        <v>655.82</v>
      </c>
      <c r="P1061" s="10">
        <f t="shared" si="101"/>
        <v>3703.6899999999987</v>
      </c>
      <c r="Q1061" s="12">
        <v>45860</v>
      </c>
    </row>
    <row r="1062" spans="1:17" x14ac:dyDescent="0.25">
      <c r="A1062" s="4">
        <v>1438</v>
      </c>
      <c r="B1062" s="4" t="s">
        <v>31</v>
      </c>
      <c r="C1062" s="4" t="s">
        <v>24</v>
      </c>
      <c r="D1062" s="4" t="s">
        <v>18</v>
      </c>
      <c r="E1062" s="4" t="s">
        <v>25</v>
      </c>
      <c r="F1062" s="9">
        <v>20</v>
      </c>
      <c r="G1062" s="10">
        <v>1121</v>
      </c>
      <c r="H1062" s="11">
        <v>0.05</v>
      </c>
      <c r="I1062" s="10">
        <f t="shared" si="96"/>
        <v>22420</v>
      </c>
      <c r="J1062" s="10">
        <f t="shared" si="97"/>
        <v>1121</v>
      </c>
      <c r="K1062" s="10">
        <f t="shared" si="98"/>
        <v>21299</v>
      </c>
      <c r="L1062" s="11">
        <v>0.05</v>
      </c>
      <c r="M1062" s="10">
        <f t="shared" si="99"/>
        <v>1064.95</v>
      </c>
      <c r="N1062" s="10">
        <f t="shared" si="100"/>
        <v>22363.95</v>
      </c>
      <c r="O1062" s="10">
        <v>879.77</v>
      </c>
      <c r="P1062" s="10">
        <f t="shared" si="101"/>
        <v>3703.5999999999985</v>
      </c>
      <c r="Q1062" s="12">
        <v>45806</v>
      </c>
    </row>
    <row r="1063" spans="1:17" x14ac:dyDescent="0.25">
      <c r="A1063" s="4">
        <v>389</v>
      </c>
      <c r="B1063" s="4" t="s">
        <v>35</v>
      </c>
      <c r="C1063" s="4" t="s">
        <v>24</v>
      </c>
      <c r="D1063" s="4" t="s">
        <v>26</v>
      </c>
      <c r="E1063" s="4" t="s">
        <v>22</v>
      </c>
      <c r="F1063" s="9">
        <v>22</v>
      </c>
      <c r="G1063" s="10">
        <v>505</v>
      </c>
      <c r="H1063" s="11">
        <v>0.15</v>
      </c>
      <c r="I1063" s="10">
        <f t="shared" si="96"/>
        <v>11110</v>
      </c>
      <c r="J1063" s="10">
        <f t="shared" si="97"/>
        <v>1666.5</v>
      </c>
      <c r="K1063" s="10">
        <f t="shared" si="98"/>
        <v>9443.5</v>
      </c>
      <c r="L1063" s="11">
        <v>0.05</v>
      </c>
      <c r="M1063" s="10">
        <f t="shared" si="99"/>
        <v>472.17500000000001</v>
      </c>
      <c r="N1063" s="10">
        <f t="shared" si="100"/>
        <v>9915.6749999999993</v>
      </c>
      <c r="O1063" s="10">
        <v>260.91000000000003</v>
      </c>
      <c r="P1063" s="10">
        <f t="shared" si="101"/>
        <v>3703.4799999999996</v>
      </c>
      <c r="Q1063" s="12">
        <v>45910</v>
      </c>
    </row>
    <row r="1064" spans="1:17" x14ac:dyDescent="0.25">
      <c r="A1064" s="4">
        <v>3494</v>
      </c>
      <c r="B1064" s="4" t="s">
        <v>35</v>
      </c>
      <c r="C1064" s="4" t="s">
        <v>21</v>
      </c>
      <c r="D1064" s="4" t="s">
        <v>28</v>
      </c>
      <c r="E1064" s="4" t="s">
        <v>36</v>
      </c>
      <c r="F1064" s="9">
        <v>18</v>
      </c>
      <c r="G1064" s="10">
        <v>551</v>
      </c>
      <c r="H1064" s="11">
        <v>0.1</v>
      </c>
      <c r="I1064" s="10">
        <f t="shared" si="96"/>
        <v>9918</v>
      </c>
      <c r="J1064" s="10">
        <f t="shared" si="97"/>
        <v>991.80000000000007</v>
      </c>
      <c r="K1064" s="10">
        <f t="shared" si="98"/>
        <v>8926.2000000000007</v>
      </c>
      <c r="L1064" s="11">
        <v>0.05</v>
      </c>
      <c r="M1064" s="10">
        <f t="shared" si="99"/>
        <v>446.31000000000006</v>
      </c>
      <c r="N1064" s="10">
        <f t="shared" si="100"/>
        <v>9372.51</v>
      </c>
      <c r="O1064" s="10">
        <v>290.25</v>
      </c>
      <c r="P1064" s="10">
        <f t="shared" si="101"/>
        <v>3701.7000000000007</v>
      </c>
      <c r="Q1064" s="12">
        <v>45679</v>
      </c>
    </row>
    <row r="1065" spans="1:17" x14ac:dyDescent="0.25">
      <c r="A1065" s="4">
        <v>3624</v>
      </c>
      <c r="B1065" s="4" t="s">
        <v>32</v>
      </c>
      <c r="C1065" s="4" t="s">
        <v>21</v>
      </c>
      <c r="D1065" s="4" t="s">
        <v>26</v>
      </c>
      <c r="E1065" s="4" t="s">
        <v>30</v>
      </c>
      <c r="F1065" s="9">
        <v>20</v>
      </c>
      <c r="G1065" s="10">
        <v>912</v>
      </c>
      <c r="H1065" s="11">
        <v>0.15</v>
      </c>
      <c r="I1065" s="10">
        <f t="shared" si="96"/>
        <v>18240</v>
      </c>
      <c r="J1065" s="10">
        <f t="shared" si="97"/>
        <v>2736</v>
      </c>
      <c r="K1065" s="10">
        <f t="shared" si="98"/>
        <v>15504</v>
      </c>
      <c r="L1065" s="11">
        <v>0.05</v>
      </c>
      <c r="M1065" s="10">
        <f t="shared" si="99"/>
        <v>775.2</v>
      </c>
      <c r="N1065" s="10">
        <f t="shared" si="100"/>
        <v>16279.2</v>
      </c>
      <c r="O1065" s="10">
        <v>590.29</v>
      </c>
      <c r="P1065" s="10">
        <f t="shared" si="101"/>
        <v>3698.2000000000007</v>
      </c>
      <c r="Q1065" s="12">
        <v>45746</v>
      </c>
    </row>
    <row r="1066" spans="1:17" x14ac:dyDescent="0.25">
      <c r="A1066" s="4">
        <v>676</v>
      </c>
      <c r="B1066" s="4" t="s">
        <v>23</v>
      </c>
      <c r="C1066" s="4" t="s">
        <v>24</v>
      </c>
      <c r="D1066" s="4" t="s">
        <v>28</v>
      </c>
      <c r="E1066" s="4" t="s">
        <v>30</v>
      </c>
      <c r="F1066" s="9">
        <v>24</v>
      </c>
      <c r="G1066" s="10">
        <v>399</v>
      </c>
      <c r="H1066" s="11">
        <v>0</v>
      </c>
      <c r="I1066" s="10">
        <f t="shared" si="96"/>
        <v>9576</v>
      </c>
      <c r="J1066" s="10">
        <f t="shared" si="97"/>
        <v>0</v>
      </c>
      <c r="K1066" s="10">
        <f t="shared" si="98"/>
        <v>9576</v>
      </c>
      <c r="L1066" s="11">
        <v>0.05</v>
      </c>
      <c r="M1066" s="10">
        <f t="shared" si="99"/>
        <v>478.8</v>
      </c>
      <c r="N1066" s="10">
        <f t="shared" si="100"/>
        <v>10054.799999999999</v>
      </c>
      <c r="O1066" s="10">
        <v>244.92</v>
      </c>
      <c r="P1066" s="10">
        <f t="shared" si="101"/>
        <v>3697.92</v>
      </c>
      <c r="Q1066" s="12">
        <v>45816</v>
      </c>
    </row>
    <row r="1067" spans="1:17" x14ac:dyDescent="0.25">
      <c r="A1067" s="4">
        <v>4290</v>
      </c>
      <c r="B1067" s="4" t="s">
        <v>20</v>
      </c>
      <c r="C1067" s="4" t="s">
        <v>24</v>
      </c>
      <c r="D1067" s="4" t="s">
        <v>26</v>
      </c>
      <c r="E1067" s="4" t="s">
        <v>22</v>
      </c>
      <c r="F1067" s="9">
        <v>14</v>
      </c>
      <c r="G1067" s="10">
        <v>939</v>
      </c>
      <c r="H1067" s="11">
        <v>0</v>
      </c>
      <c r="I1067" s="10">
        <f t="shared" si="96"/>
        <v>13146</v>
      </c>
      <c r="J1067" s="10">
        <f t="shared" si="97"/>
        <v>0</v>
      </c>
      <c r="K1067" s="10">
        <f t="shared" si="98"/>
        <v>13146</v>
      </c>
      <c r="L1067" s="11">
        <v>0.05</v>
      </c>
      <c r="M1067" s="10">
        <f t="shared" si="99"/>
        <v>657.30000000000007</v>
      </c>
      <c r="N1067" s="10">
        <f t="shared" si="100"/>
        <v>13803.3</v>
      </c>
      <c r="O1067" s="10">
        <v>675</v>
      </c>
      <c r="P1067" s="10">
        <f t="shared" si="101"/>
        <v>3696</v>
      </c>
      <c r="Q1067" s="12">
        <v>45972</v>
      </c>
    </row>
    <row r="1068" spans="1:17" x14ac:dyDescent="0.25">
      <c r="A1068" s="4">
        <v>2556</v>
      </c>
      <c r="B1068" s="4" t="s">
        <v>20</v>
      </c>
      <c r="C1068" s="4" t="s">
        <v>21</v>
      </c>
      <c r="D1068" s="4" t="s">
        <v>26</v>
      </c>
      <c r="E1068" s="4" t="s">
        <v>30</v>
      </c>
      <c r="F1068" s="9">
        <v>10</v>
      </c>
      <c r="G1068" s="10">
        <v>848</v>
      </c>
      <c r="H1068" s="11">
        <v>0</v>
      </c>
      <c r="I1068" s="10">
        <f t="shared" si="96"/>
        <v>8480</v>
      </c>
      <c r="J1068" s="10">
        <f t="shared" si="97"/>
        <v>0</v>
      </c>
      <c r="K1068" s="10">
        <f t="shared" si="98"/>
        <v>8480</v>
      </c>
      <c r="L1068" s="11">
        <v>0.05</v>
      </c>
      <c r="M1068" s="10">
        <f t="shared" si="99"/>
        <v>424</v>
      </c>
      <c r="N1068" s="10">
        <f t="shared" si="100"/>
        <v>8904</v>
      </c>
      <c r="O1068" s="10">
        <v>478.49</v>
      </c>
      <c r="P1068" s="10">
        <f t="shared" si="101"/>
        <v>3695.1000000000004</v>
      </c>
      <c r="Q1068" s="12">
        <v>45731</v>
      </c>
    </row>
    <row r="1069" spans="1:17" x14ac:dyDescent="0.25">
      <c r="A1069" s="4">
        <v>4905</v>
      </c>
      <c r="B1069" s="4" t="s">
        <v>23</v>
      </c>
      <c r="C1069" s="4" t="s">
        <v>21</v>
      </c>
      <c r="D1069" s="4" t="s">
        <v>33</v>
      </c>
      <c r="E1069" s="4" t="s">
        <v>27</v>
      </c>
      <c r="F1069" s="9">
        <v>20</v>
      </c>
      <c r="G1069" s="10">
        <v>678</v>
      </c>
      <c r="H1069" s="11">
        <v>0.05</v>
      </c>
      <c r="I1069" s="10">
        <f t="shared" si="96"/>
        <v>13560</v>
      </c>
      <c r="J1069" s="10">
        <f t="shared" si="97"/>
        <v>678</v>
      </c>
      <c r="K1069" s="10">
        <f t="shared" si="98"/>
        <v>12882</v>
      </c>
      <c r="L1069" s="11">
        <v>0.05</v>
      </c>
      <c r="M1069" s="10">
        <f t="shared" si="99"/>
        <v>644.1</v>
      </c>
      <c r="N1069" s="10">
        <f t="shared" si="100"/>
        <v>13526.1</v>
      </c>
      <c r="O1069" s="10">
        <v>459.56</v>
      </c>
      <c r="P1069" s="10">
        <f t="shared" si="101"/>
        <v>3690.7999999999993</v>
      </c>
      <c r="Q1069" s="12">
        <v>45791</v>
      </c>
    </row>
    <row r="1070" spans="1:17" x14ac:dyDescent="0.25">
      <c r="A1070" s="4">
        <v>2085</v>
      </c>
      <c r="B1070" s="4" t="s">
        <v>20</v>
      </c>
      <c r="C1070" s="4" t="s">
        <v>17</v>
      </c>
      <c r="D1070" s="4" t="s">
        <v>26</v>
      </c>
      <c r="E1070" s="4" t="s">
        <v>27</v>
      </c>
      <c r="F1070" s="9">
        <v>14</v>
      </c>
      <c r="G1070" s="10">
        <v>1022</v>
      </c>
      <c r="H1070" s="11">
        <v>0</v>
      </c>
      <c r="I1070" s="10">
        <f t="shared" si="96"/>
        <v>14308</v>
      </c>
      <c r="J1070" s="10">
        <f t="shared" si="97"/>
        <v>0</v>
      </c>
      <c r="K1070" s="10">
        <f t="shared" si="98"/>
        <v>14308</v>
      </c>
      <c r="L1070" s="11">
        <v>0.05</v>
      </c>
      <c r="M1070" s="10">
        <f t="shared" si="99"/>
        <v>715.40000000000009</v>
      </c>
      <c r="N1070" s="10">
        <f t="shared" si="100"/>
        <v>15023.4</v>
      </c>
      <c r="O1070" s="10">
        <v>759.3</v>
      </c>
      <c r="P1070" s="10">
        <f t="shared" si="101"/>
        <v>3677.8000000000011</v>
      </c>
      <c r="Q1070" s="12">
        <v>45715</v>
      </c>
    </row>
    <row r="1071" spans="1:17" x14ac:dyDescent="0.25">
      <c r="A1071" s="4">
        <v>666</v>
      </c>
      <c r="B1071" s="4" t="s">
        <v>38</v>
      </c>
      <c r="C1071" s="4" t="s">
        <v>21</v>
      </c>
      <c r="D1071" s="4" t="s">
        <v>33</v>
      </c>
      <c r="E1071" s="4" t="s">
        <v>19</v>
      </c>
      <c r="F1071" s="9">
        <v>9</v>
      </c>
      <c r="G1071" s="10">
        <v>1134</v>
      </c>
      <c r="H1071" s="11">
        <v>0.1</v>
      </c>
      <c r="I1071" s="10">
        <f t="shared" si="96"/>
        <v>10206</v>
      </c>
      <c r="J1071" s="10">
        <f t="shared" si="97"/>
        <v>1020.6</v>
      </c>
      <c r="K1071" s="10">
        <f t="shared" si="98"/>
        <v>9185.4</v>
      </c>
      <c r="L1071" s="11">
        <v>0.05</v>
      </c>
      <c r="M1071" s="10">
        <f t="shared" si="99"/>
        <v>459.27</v>
      </c>
      <c r="N1071" s="10">
        <f t="shared" si="100"/>
        <v>9644.67</v>
      </c>
      <c r="O1071" s="10">
        <v>612.25</v>
      </c>
      <c r="P1071" s="10">
        <f t="shared" si="101"/>
        <v>3675.1499999999996</v>
      </c>
      <c r="Q1071" s="12">
        <v>45667</v>
      </c>
    </row>
    <row r="1072" spans="1:17" x14ac:dyDescent="0.25">
      <c r="A1072" s="4">
        <v>95</v>
      </c>
      <c r="B1072" s="4" t="s">
        <v>31</v>
      </c>
      <c r="C1072" s="4" t="s">
        <v>21</v>
      </c>
      <c r="D1072" s="4" t="s">
        <v>33</v>
      </c>
      <c r="E1072" s="4" t="s">
        <v>25</v>
      </c>
      <c r="F1072" s="9">
        <v>19</v>
      </c>
      <c r="G1072" s="10">
        <v>753</v>
      </c>
      <c r="H1072" s="11">
        <v>0</v>
      </c>
      <c r="I1072" s="10">
        <f t="shared" si="96"/>
        <v>14307</v>
      </c>
      <c r="J1072" s="10">
        <f t="shared" si="97"/>
        <v>0</v>
      </c>
      <c r="K1072" s="10">
        <f t="shared" si="98"/>
        <v>14307</v>
      </c>
      <c r="L1072" s="11">
        <v>0.05</v>
      </c>
      <c r="M1072" s="10">
        <f t="shared" si="99"/>
        <v>715.35</v>
      </c>
      <c r="N1072" s="10">
        <f t="shared" si="100"/>
        <v>15022.35</v>
      </c>
      <c r="O1072" s="10">
        <v>559.64</v>
      </c>
      <c r="P1072" s="10">
        <f t="shared" si="101"/>
        <v>3673.84</v>
      </c>
      <c r="Q1072" s="12">
        <v>45744</v>
      </c>
    </row>
    <row r="1073" spans="1:17" x14ac:dyDescent="0.25">
      <c r="A1073" s="4">
        <v>1375</v>
      </c>
      <c r="B1073" s="4" t="s">
        <v>38</v>
      </c>
      <c r="C1073" s="4" t="s">
        <v>21</v>
      </c>
      <c r="D1073" s="4" t="s">
        <v>26</v>
      </c>
      <c r="E1073" s="4" t="s">
        <v>27</v>
      </c>
      <c r="F1073" s="9">
        <v>21</v>
      </c>
      <c r="G1073" s="10">
        <v>1094</v>
      </c>
      <c r="H1073" s="11">
        <v>0.05</v>
      </c>
      <c r="I1073" s="10">
        <f t="shared" si="96"/>
        <v>22974</v>
      </c>
      <c r="J1073" s="10">
        <f t="shared" si="97"/>
        <v>1148.7</v>
      </c>
      <c r="K1073" s="10">
        <f t="shared" si="98"/>
        <v>21825.3</v>
      </c>
      <c r="L1073" s="11">
        <v>0.05</v>
      </c>
      <c r="M1073" s="10">
        <f t="shared" si="99"/>
        <v>1091.2650000000001</v>
      </c>
      <c r="N1073" s="10">
        <f t="shared" si="100"/>
        <v>22916.564999999999</v>
      </c>
      <c r="O1073" s="10">
        <v>864.43</v>
      </c>
      <c r="P1073" s="10">
        <f t="shared" si="101"/>
        <v>3672.2700000000004</v>
      </c>
      <c r="Q1073" s="12">
        <v>45840</v>
      </c>
    </row>
    <row r="1074" spans="1:17" x14ac:dyDescent="0.25">
      <c r="A1074" s="4">
        <v>542</v>
      </c>
      <c r="B1074" s="4" t="s">
        <v>38</v>
      </c>
      <c r="C1074" s="4" t="s">
        <v>17</v>
      </c>
      <c r="D1074" s="4" t="s">
        <v>18</v>
      </c>
      <c r="E1074" s="4" t="s">
        <v>30</v>
      </c>
      <c r="F1074" s="9">
        <v>21</v>
      </c>
      <c r="G1074" s="10">
        <v>518</v>
      </c>
      <c r="H1074" s="11">
        <v>0.05</v>
      </c>
      <c r="I1074" s="10">
        <f t="shared" si="96"/>
        <v>10878</v>
      </c>
      <c r="J1074" s="10">
        <f t="shared" si="97"/>
        <v>543.9</v>
      </c>
      <c r="K1074" s="10">
        <f t="shared" si="98"/>
        <v>10334.1</v>
      </c>
      <c r="L1074" s="11">
        <v>0.05</v>
      </c>
      <c r="M1074" s="10">
        <f t="shared" si="99"/>
        <v>516.70500000000004</v>
      </c>
      <c r="N1074" s="10">
        <f t="shared" si="100"/>
        <v>10850.805</v>
      </c>
      <c r="O1074" s="10">
        <v>317.24</v>
      </c>
      <c r="P1074" s="10">
        <f t="shared" si="101"/>
        <v>3672.0600000000004</v>
      </c>
      <c r="Q1074" s="12">
        <v>45896</v>
      </c>
    </row>
    <row r="1075" spans="1:17" x14ac:dyDescent="0.25">
      <c r="A1075" s="4">
        <v>3006</v>
      </c>
      <c r="B1075" s="4" t="s">
        <v>35</v>
      </c>
      <c r="C1075" s="4" t="s">
        <v>17</v>
      </c>
      <c r="D1075" s="4" t="s">
        <v>26</v>
      </c>
      <c r="E1075" s="4" t="s">
        <v>25</v>
      </c>
      <c r="F1075" s="9">
        <v>14</v>
      </c>
      <c r="G1075" s="10">
        <v>849</v>
      </c>
      <c r="H1075" s="11">
        <v>0.05</v>
      </c>
      <c r="I1075" s="10">
        <f t="shared" si="96"/>
        <v>11886</v>
      </c>
      <c r="J1075" s="10">
        <f t="shared" si="97"/>
        <v>594.30000000000007</v>
      </c>
      <c r="K1075" s="10">
        <f t="shared" si="98"/>
        <v>11291.7</v>
      </c>
      <c r="L1075" s="11">
        <v>0.05</v>
      </c>
      <c r="M1075" s="10">
        <f t="shared" si="99"/>
        <v>564.58500000000004</v>
      </c>
      <c r="N1075" s="10">
        <f t="shared" si="100"/>
        <v>11856.285</v>
      </c>
      <c r="O1075" s="10">
        <v>544.29999999999995</v>
      </c>
      <c r="P1075" s="10">
        <f t="shared" si="101"/>
        <v>3671.5000000000018</v>
      </c>
      <c r="Q1075" s="12">
        <v>45994</v>
      </c>
    </row>
    <row r="1076" spans="1:17" x14ac:dyDescent="0.25">
      <c r="A1076" s="4">
        <v>326</v>
      </c>
      <c r="B1076" s="4" t="s">
        <v>34</v>
      </c>
      <c r="C1076" s="4" t="s">
        <v>21</v>
      </c>
      <c r="D1076" s="4" t="s">
        <v>18</v>
      </c>
      <c r="E1076" s="4" t="s">
        <v>27</v>
      </c>
      <c r="F1076" s="9">
        <v>14</v>
      </c>
      <c r="G1076" s="10">
        <v>777</v>
      </c>
      <c r="H1076" s="11">
        <v>0.05</v>
      </c>
      <c r="I1076" s="10">
        <f t="shared" si="96"/>
        <v>10878</v>
      </c>
      <c r="J1076" s="10">
        <f t="shared" si="97"/>
        <v>543.9</v>
      </c>
      <c r="K1076" s="10">
        <f t="shared" si="98"/>
        <v>10334.1</v>
      </c>
      <c r="L1076" s="11">
        <v>0.05</v>
      </c>
      <c r="M1076" s="10">
        <f t="shared" si="99"/>
        <v>516.70500000000004</v>
      </c>
      <c r="N1076" s="10">
        <f t="shared" si="100"/>
        <v>10850.805</v>
      </c>
      <c r="O1076" s="10">
        <v>475.95</v>
      </c>
      <c r="P1076" s="10">
        <f t="shared" si="101"/>
        <v>3670.8</v>
      </c>
      <c r="Q1076" s="12">
        <v>45816</v>
      </c>
    </row>
    <row r="1077" spans="1:17" x14ac:dyDescent="0.25">
      <c r="A1077" s="4">
        <v>44</v>
      </c>
      <c r="B1077" s="4" t="s">
        <v>34</v>
      </c>
      <c r="C1077" s="4" t="s">
        <v>17</v>
      </c>
      <c r="D1077" s="4" t="s">
        <v>28</v>
      </c>
      <c r="E1077" s="4" t="s">
        <v>22</v>
      </c>
      <c r="F1077" s="9">
        <v>11</v>
      </c>
      <c r="G1077" s="10">
        <v>896</v>
      </c>
      <c r="H1077" s="11">
        <v>0.1</v>
      </c>
      <c r="I1077" s="10">
        <f t="shared" si="96"/>
        <v>9856</v>
      </c>
      <c r="J1077" s="10">
        <f t="shared" si="97"/>
        <v>985.6</v>
      </c>
      <c r="K1077" s="10">
        <f t="shared" si="98"/>
        <v>8870.4</v>
      </c>
      <c r="L1077" s="11">
        <v>0.05</v>
      </c>
      <c r="M1077" s="10">
        <f t="shared" si="99"/>
        <v>443.52</v>
      </c>
      <c r="N1077" s="10">
        <f t="shared" si="100"/>
        <v>9313.92</v>
      </c>
      <c r="O1077" s="10">
        <v>472.86</v>
      </c>
      <c r="P1077" s="10">
        <f t="shared" si="101"/>
        <v>3668.9399999999996</v>
      </c>
      <c r="Q1077" s="12">
        <v>45957</v>
      </c>
    </row>
    <row r="1078" spans="1:17" x14ac:dyDescent="0.25">
      <c r="A1078" s="4">
        <v>4994</v>
      </c>
      <c r="B1078" s="4" t="s">
        <v>35</v>
      </c>
      <c r="C1078" s="4" t="s">
        <v>21</v>
      </c>
      <c r="D1078" s="4" t="s">
        <v>18</v>
      </c>
      <c r="E1078" s="4" t="s">
        <v>37</v>
      </c>
      <c r="F1078" s="9">
        <v>24</v>
      </c>
      <c r="G1078" s="10">
        <v>720</v>
      </c>
      <c r="H1078" s="11">
        <v>0.15</v>
      </c>
      <c r="I1078" s="10">
        <f t="shared" si="96"/>
        <v>17280</v>
      </c>
      <c r="J1078" s="10">
        <f t="shared" si="97"/>
        <v>2592</v>
      </c>
      <c r="K1078" s="10">
        <f t="shared" si="98"/>
        <v>14688</v>
      </c>
      <c r="L1078" s="11">
        <v>0.05</v>
      </c>
      <c r="M1078" s="10">
        <f t="shared" si="99"/>
        <v>734.40000000000009</v>
      </c>
      <c r="N1078" s="10">
        <f t="shared" si="100"/>
        <v>15422.4</v>
      </c>
      <c r="O1078" s="10">
        <v>459.13</v>
      </c>
      <c r="P1078" s="10">
        <f t="shared" si="101"/>
        <v>3668.880000000001</v>
      </c>
      <c r="Q1078" s="12">
        <v>45818</v>
      </c>
    </row>
    <row r="1079" spans="1:17" x14ac:dyDescent="0.25">
      <c r="A1079" s="4">
        <v>788</v>
      </c>
      <c r="B1079" s="4" t="s">
        <v>16</v>
      </c>
      <c r="C1079" s="4" t="s">
        <v>17</v>
      </c>
      <c r="D1079" s="4" t="s">
        <v>28</v>
      </c>
      <c r="E1079" s="4" t="s">
        <v>19</v>
      </c>
      <c r="F1079" s="9">
        <v>21</v>
      </c>
      <c r="G1079" s="10">
        <v>1188</v>
      </c>
      <c r="H1079" s="11">
        <v>0.1</v>
      </c>
      <c r="I1079" s="10">
        <f t="shared" si="96"/>
        <v>24948</v>
      </c>
      <c r="J1079" s="10">
        <f t="shared" si="97"/>
        <v>2494.8000000000002</v>
      </c>
      <c r="K1079" s="10">
        <f t="shared" si="98"/>
        <v>22453.200000000001</v>
      </c>
      <c r="L1079" s="11">
        <v>0.05</v>
      </c>
      <c r="M1079" s="10">
        <f t="shared" si="99"/>
        <v>1122.6600000000001</v>
      </c>
      <c r="N1079" s="10">
        <f t="shared" si="100"/>
        <v>23575.86</v>
      </c>
      <c r="O1079" s="10">
        <v>894.61</v>
      </c>
      <c r="P1079" s="10">
        <f t="shared" si="101"/>
        <v>3666.3899999999994</v>
      </c>
      <c r="Q1079" s="12">
        <v>46008</v>
      </c>
    </row>
    <row r="1080" spans="1:17" x14ac:dyDescent="0.25">
      <c r="A1080" s="4">
        <v>1930</v>
      </c>
      <c r="B1080" s="4" t="s">
        <v>16</v>
      </c>
      <c r="C1080" s="4" t="s">
        <v>24</v>
      </c>
      <c r="D1080" s="4" t="s">
        <v>18</v>
      </c>
      <c r="E1080" s="4" t="s">
        <v>27</v>
      </c>
      <c r="F1080" s="9">
        <v>21</v>
      </c>
      <c r="G1080" s="10">
        <v>1179</v>
      </c>
      <c r="H1080" s="11">
        <v>0.15</v>
      </c>
      <c r="I1080" s="10">
        <f t="shared" si="96"/>
        <v>24759</v>
      </c>
      <c r="J1080" s="10">
        <f t="shared" si="97"/>
        <v>3713.85</v>
      </c>
      <c r="K1080" s="10">
        <f t="shared" si="98"/>
        <v>21045.15</v>
      </c>
      <c r="L1080" s="11">
        <v>0.05</v>
      </c>
      <c r="M1080" s="10">
        <f t="shared" si="99"/>
        <v>1052.2575000000002</v>
      </c>
      <c r="N1080" s="10">
        <f t="shared" si="100"/>
        <v>22097.407500000001</v>
      </c>
      <c r="O1080" s="10">
        <v>827.57</v>
      </c>
      <c r="P1080" s="10">
        <f t="shared" si="101"/>
        <v>3666.1800000000003</v>
      </c>
      <c r="Q1080" s="12">
        <v>45927</v>
      </c>
    </row>
    <row r="1081" spans="1:17" x14ac:dyDescent="0.25">
      <c r="A1081" s="4">
        <v>4405</v>
      </c>
      <c r="B1081" s="4" t="s">
        <v>35</v>
      </c>
      <c r="C1081" s="4" t="s">
        <v>17</v>
      </c>
      <c r="D1081" s="4" t="s">
        <v>28</v>
      </c>
      <c r="E1081" s="4" t="s">
        <v>36</v>
      </c>
      <c r="F1081" s="9">
        <v>21</v>
      </c>
      <c r="G1081" s="10">
        <v>374</v>
      </c>
      <c r="H1081" s="11">
        <v>0</v>
      </c>
      <c r="I1081" s="10">
        <f t="shared" si="96"/>
        <v>7854</v>
      </c>
      <c r="J1081" s="10">
        <f t="shared" si="97"/>
        <v>0</v>
      </c>
      <c r="K1081" s="10">
        <f t="shared" si="98"/>
        <v>7854</v>
      </c>
      <c r="L1081" s="11">
        <v>0.05</v>
      </c>
      <c r="M1081" s="10">
        <f t="shared" si="99"/>
        <v>392.70000000000005</v>
      </c>
      <c r="N1081" s="10">
        <f t="shared" si="100"/>
        <v>8246.7000000000007</v>
      </c>
      <c r="O1081" s="10">
        <v>199.55</v>
      </c>
      <c r="P1081" s="10">
        <f t="shared" si="101"/>
        <v>3663.45</v>
      </c>
      <c r="Q1081" s="12">
        <v>45748</v>
      </c>
    </row>
    <row r="1082" spans="1:17" x14ac:dyDescent="0.25">
      <c r="A1082" s="4">
        <v>2534</v>
      </c>
      <c r="B1082" s="4" t="s">
        <v>16</v>
      </c>
      <c r="C1082" s="4" t="s">
        <v>17</v>
      </c>
      <c r="D1082" s="4" t="s">
        <v>26</v>
      </c>
      <c r="E1082" s="4" t="s">
        <v>37</v>
      </c>
      <c r="F1082" s="9">
        <v>23</v>
      </c>
      <c r="G1082" s="10">
        <v>357</v>
      </c>
      <c r="H1082" s="11">
        <v>0.05</v>
      </c>
      <c r="I1082" s="10">
        <f t="shared" si="96"/>
        <v>8211</v>
      </c>
      <c r="J1082" s="10">
        <f t="shared" si="97"/>
        <v>410.55</v>
      </c>
      <c r="K1082" s="10">
        <f t="shared" si="98"/>
        <v>7800.45</v>
      </c>
      <c r="L1082" s="11">
        <v>0.05</v>
      </c>
      <c r="M1082" s="10">
        <f t="shared" si="99"/>
        <v>390.02250000000004</v>
      </c>
      <c r="N1082" s="10">
        <f t="shared" si="100"/>
        <v>8190.4724999999999</v>
      </c>
      <c r="O1082" s="10">
        <v>179.96</v>
      </c>
      <c r="P1082" s="10">
        <f t="shared" si="101"/>
        <v>3661.37</v>
      </c>
      <c r="Q1082" s="12">
        <v>45735</v>
      </c>
    </row>
    <row r="1083" spans="1:17" x14ac:dyDescent="0.25">
      <c r="A1083" s="4">
        <v>2830</v>
      </c>
      <c r="B1083" s="4" t="s">
        <v>35</v>
      </c>
      <c r="C1083" s="4" t="s">
        <v>17</v>
      </c>
      <c r="D1083" s="4" t="s">
        <v>18</v>
      </c>
      <c r="E1083" s="4" t="s">
        <v>27</v>
      </c>
      <c r="F1083" s="9">
        <v>12</v>
      </c>
      <c r="G1083" s="10">
        <v>855</v>
      </c>
      <c r="H1083" s="11">
        <v>0.1</v>
      </c>
      <c r="I1083" s="10">
        <f t="shared" si="96"/>
        <v>10260</v>
      </c>
      <c r="J1083" s="10">
        <f t="shared" si="97"/>
        <v>1026</v>
      </c>
      <c r="K1083" s="10">
        <f t="shared" si="98"/>
        <v>9234</v>
      </c>
      <c r="L1083" s="11">
        <v>0.05</v>
      </c>
      <c r="M1083" s="10">
        <f t="shared" si="99"/>
        <v>461.70000000000005</v>
      </c>
      <c r="N1083" s="10">
        <f t="shared" si="100"/>
        <v>9695.7000000000007</v>
      </c>
      <c r="O1083" s="10">
        <v>464.56</v>
      </c>
      <c r="P1083" s="10">
        <f t="shared" si="101"/>
        <v>3659.2799999999997</v>
      </c>
      <c r="Q1083" s="12">
        <v>45930</v>
      </c>
    </row>
    <row r="1084" spans="1:17" x14ac:dyDescent="0.25">
      <c r="A1084" s="4">
        <v>3257</v>
      </c>
      <c r="B1084" s="4" t="s">
        <v>35</v>
      </c>
      <c r="C1084" s="4" t="s">
        <v>17</v>
      </c>
      <c r="D1084" s="4" t="s">
        <v>28</v>
      </c>
      <c r="E1084" s="4" t="s">
        <v>27</v>
      </c>
      <c r="F1084" s="9">
        <v>21</v>
      </c>
      <c r="G1084" s="10">
        <v>616</v>
      </c>
      <c r="H1084" s="11">
        <v>0.15</v>
      </c>
      <c r="I1084" s="10">
        <f t="shared" si="96"/>
        <v>12936</v>
      </c>
      <c r="J1084" s="10">
        <f t="shared" si="97"/>
        <v>1940.3999999999999</v>
      </c>
      <c r="K1084" s="10">
        <f t="shared" si="98"/>
        <v>10995.6</v>
      </c>
      <c r="L1084" s="11">
        <v>0.05</v>
      </c>
      <c r="M1084" s="10">
        <f t="shared" si="99"/>
        <v>549.78000000000009</v>
      </c>
      <c r="N1084" s="10">
        <f t="shared" si="100"/>
        <v>11545.380000000001</v>
      </c>
      <c r="O1084" s="10">
        <v>349.43</v>
      </c>
      <c r="P1084" s="10">
        <f t="shared" si="101"/>
        <v>3657.5700000000006</v>
      </c>
      <c r="Q1084" s="12">
        <v>45731</v>
      </c>
    </row>
    <row r="1085" spans="1:17" x14ac:dyDescent="0.25">
      <c r="A1085" s="4">
        <v>3822</v>
      </c>
      <c r="B1085" s="4" t="s">
        <v>31</v>
      </c>
      <c r="C1085" s="4" t="s">
        <v>17</v>
      </c>
      <c r="D1085" s="4" t="s">
        <v>26</v>
      </c>
      <c r="E1085" s="4" t="s">
        <v>22</v>
      </c>
      <c r="F1085" s="9">
        <v>18</v>
      </c>
      <c r="G1085" s="10">
        <v>492</v>
      </c>
      <c r="H1085" s="11">
        <v>0.05</v>
      </c>
      <c r="I1085" s="10">
        <f t="shared" si="96"/>
        <v>8856</v>
      </c>
      <c r="J1085" s="10">
        <f t="shared" si="97"/>
        <v>442.8</v>
      </c>
      <c r="K1085" s="10">
        <f t="shared" si="98"/>
        <v>8413.2000000000007</v>
      </c>
      <c r="L1085" s="11">
        <v>0.05</v>
      </c>
      <c r="M1085" s="10">
        <f t="shared" si="99"/>
        <v>420.66000000000008</v>
      </c>
      <c r="N1085" s="10">
        <f t="shared" si="100"/>
        <v>8833.86</v>
      </c>
      <c r="O1085" s="10">
        <v>264.43</v>
      </c>
      <c r="P1085" s="10">
        <f t="shared" si="101"/>
        <v>3653.4600000000009</v>
      </c>
      <c r="Q1085" s="12">
        <v>45905</v>
      </c>
    </row>
    <row r="1086" spans="1:17" x14ac:dyDescent="0.25">
      <c r="A1086" s="4">
        <v>1026</v>
      </c>
      <c r="B1086" s="4" t="s">
        <v>31</v>
      </c>
      <c r="C1086" s="4" t="s">
        <v>17</v>
      </c>
      <c r="D1086" s="4" t="s">
        <v>26</v>
      </c>
      <c r="E1086" s="4" t="s">
        <v>36</v>
      </c>
      <c r="F1086" s="9">
        <v>18</v>
      </c>
      <c r="G1086" s="10">
        <v>1045</v>
      </c>
      <c r="H1086" s="11">
        <v>0.15</v>
      </c>
      <c r="I1086" s="10">
        <f t="shared" si="96"/>
        <v>18810</v>
      </c>
      <c r="J1086" s="10">
        <f t="shared" si="97"/>
        <v>2821.5</v>
      </c>
      <c r="K1086" s="10">
        <f t="shared" si="98"/>
        <v>15988.5</v>
      </c>
      <c r="L1086" s="11">
        <v>0.05</v>
      </c>
      <c r="M1086" s="10">
        <f t="shared" si="99"/>
        <v>799.42500000000007</v>
      </c>
      <c r="N1086" s="10">
        <f t="shared" si="100"/>
        <v>16787.924999999999</v>
      </c>
      <c r="O1086" s="10">
        <v>685.32</v>
      </c>
      <c r="P1086" s="10">
        <f t="shared" si="101"/>
        <v>3652.74</v>
      </c>
      <c r="Q1086" s="12">
        <v>45932</v>
      </c>
    </row>
    <row r="1087" spans="1:17" x14ac:dyDescent="0.25">
      <c r="A1087" s="4">
        <v>3341</v>
      </c>
      <c r="B1087" s="4" t="s">
        <v>23</v>
      </c>
      <c r="C1087" s="4" t="s">
        <v>17</v>
      </c>
      <c r="D1087" s="4" t="s">
        <v>33</v>
      </c>
      <c r="E1087" s="4" t="s">
        <v>29</v>
      </c>
      <c r="F1087" s="9">
        <v>15</v>
      </c>
      <c r="G1087" s="10">
        <v>864</v>
      </c>
      <c r="H1087" s="11">
        <v>0.1</v>
      </c>
      <c r="I1087" s="10">
        <f t="shared" si="96"/>
        <v>12960</v>
      </c>
      <c r="J1087" s="10">
        <f t="shared" si="97"/>
        <v>1296</v>
      </c>
      <c r="K1087" s="10">
        <f t="shared" si="98"/>
        <v>11664</v>
      </c>
      <c r="L1087" s="11">
        <v>0.05</v>
      </c>
      <c r="M1087" s="10">
        <f t="shared" si="99"/>
        <v>583.20000000000005</v>
      </c>
      <c r="N1087" s="10">
        <f t="shared" si="100"/>
        <v>12247.2</v>
      </c>
      <c r="O1087" s="10">
        <v>534.42999999999995</v>
      </c>
      <c r="P1087" s="10">
        <f t="shared" si="101"/>
        <v>3647.5500000000011</v>
      </c>
      <c r="Q1087" s="12">
        <v>45796</v>
      </c>
    </row>
    <row r="1088" spans="1:17" x14ac:dyDescent="0.25">
      <c r="A1088" s="4">
        <v>3471</v>
      </c>
      <c r="B1088" s="4" t="s">
        <v>32</v>
      </c>
      <c r="C1088" s="4" t="s">
        <v>24</v>
      </c>
      <c r="D1088" s="4" t="s">
        <v>26</v>
      </c>
      <c r="E1088" s="4" t="s">
        <v>37</v>
      </c>
      <c r="F1088" s="9">
        <v>12</v>
      </c>
      <c r="G1088" s="10">
        <v>873</v>
      </c>
      <c r="H1088" s="11">
        <v>0</v>
      </c>
      <c r="I1088" s="10">
        <f t="shared" si="96"/>
        <v>10476</v>
      </c>
      <c r="J1088" s="10">
        <f t="shared" si="97"/>
        <v>0</v>
      </c>
      <c r="K1088" s="10">
        <f t="shared" si="98"/>
        <v>10476</v>
      </c>
      <c r="L1088" s="11">
        <v>0.05</v>
      </c>
      <c r="M1088" s="10">
        <f t="shared" si="99"/>
        <v>523.80000000000007</v>
      </c>
      <c r="N1088" s="10">
        <f t="shared" si="100"/>
        <v>10999.8</v>
      </c>
      <c r="O1088" s="10">
        <v>569.05999999999995</v>
      </c>
      <c r="P1088" s="10">
        <f t="shared" si="101"/>
        <v>3647.2800000000007</v>
      </c>
      <c r="Q1088" s="12">
        <v>45703</v>
      </c>
    </row>
    <row r="1089" spans="1:17" x14ac:dyDescent="0.25">
      <c r="A1089" s="4">
        <v>3035</v>
      </c>
      <c r="B1089" s="4" t="s">
        <v>35</v>
      </c>
      <c r="C1089" s="4" t="s">
        <v>21</v>
      </c>
      <c r="D1089" s="4" t="s">
        <v>28</v>
      </c>
      <c r="E1089" s="4" t="s">
        <v>22</v>
      </c>
      <c r="F1089" s="9">
        <v>16</v>
      </c>
      <c r="G1089" s="10">
        <v>702</v>
      </c>
      <c r="H1089" s="11">
        <v>0.05</v>
      </c>
      <c r="I1089" s="10">
        <f t="shared" si="96"/>
        <v>11232</v>
      </c>
      <c r="J1089" s="10">
        <f t="shared" si="97"/>
        <v>561.6</v>
      </c>
      <c r="K1089" s="10">
        <f t="shared" si="98"/>
        <v>10670.4</v>
      </c>
      <c r="L1089" s="11">
        <v>0.05</v>
      </c>
      <c r="M1089" s="10">
        <f t="shared" si="99"/>
        <v>533.52</v>
      </c>
      <c r="N1089" s="10">
        <f t="shared" si="100"/>
        <v>11203.92</v>
      </c>
      <c r="O1089" s="10">
        <v>438.95</v>
      </c>
      <c r="P1089" s="10">
        <f t="shared" si="101"/>
        <v>3647.2</v>
      </c>
      <c r="Q1089" s="12">
        <v>45815</v>
      </c>
    </row>
    <row r="1090" spans="1:17" x14ac:dyDescent="0.25">
      <c r="A1090" s="4">
        <v>2120</v>
      </c>
      <c r="B1090" s="4" t="s">
        <v>16</v>
      </c>
      <c r="C1090" s="4" t="s">
        <v>21</v>
      </c>
      <c r="D1090" s="4" t="s">
        <v>18</v>
      </c>
      <c r="E1090" s="4" t="s">
        <v>22</v>
      </c>
      <c r="F1090" s="9">
        <v>19</v>
      </c>
      <c r="G1090" s="10">
        <v>393</v>
      </c>
      <c r="H1090" s="11">
        <v>0</v>
      </c>
      <c r="I1090" s="10">
        <f t="shared" ref="I1090:I1153" si="102">F1090*G1090</f>
        <v>7467</v>
      </c>
      <c r="J1090" s="10">
        <f t="shared" ref="J1090:J1153" si="103">I1090*H1090</f>
        <v>0</v>
      </c>
      <c r="K1090" s="10">
        <f t="shared" ref="K1090:K1153" si="104">I1090-J1090</f>
        <v>7467</v>
      </c>
      <c r="L1090" s="11">
        <v>0.05</v>
      </c>
      <c r="M1090" s="10">
        <f t="shared" ref="M1090:M1153" si="105">K1090*L1090</f>
        <v>373.35</v>
      </c>
      <c r="N1090" s="10">
        <f t="shared" ref="N1090:N1153" si="106">K1090+M1090</f>
        <v>7840.35</v>
      </c>
      <c r="O1090" s="10">
        <v>201.44</v>
      </c>
      <c r="P1090" s="10">
        <f t="shared" ref="P1090:P1153" si="107">K1090-(O1090*F1090)</f>
        <v>3639.64</v>
      </c>
      <c r="Q1090" s="12">
        <v>45962</v>
      </c>
    </row>
    <row r="1091" spans="1:17" x14ac:dyDescent="0.25">
      <c r="A1091" s="4">
        <v>3032</v>
      </c>
      <c r="B1091" s="4" t="s">
        <v>34</v>
      </c>
      <c r="C1091" s="4" t="s">
        <v>24</v>
      </c>
      <c r="D1091" s="4" t="s">
        <v>26</v>
      </c>
      <c r="E1091" s="4" t="s">
        <v>29</v>
      </c>
      <c r="F1091" s="9">
        <v>17</v>
      </c>
      <c r="G1091" s="10">
        <v>711</v>
      </c>
      <c r="H1091" s="11">
        <v>0</v>
      </c>
      <c r="I1091" s="10">
        <f t="shared" si="102"/>
        <v>12087</v>
      </c>
      <c r="J1091" s="10">
        <f t="shared" si="103"/>
        <v>0</v>
      </c>
      <c r="K1091" s="10">
        <f t="shared" si="104"/>
        <v>12087</v>
      </c>
      <c r="L1091" s="11">
        <v>0.05</v>
      </c>
      <c r="M1091" s="10">
        <f t="shared" si="105"/>
        <v>604.35</v>
      </c>
      <c r="N1091" s="10">
        <f t="shared" si="106"/>
        <v>12691.35</v>
      </c>
      <c r="O1091" s="10">
        <v>497.02</v>
      </c>
      <c r="P1091" s="10">
        <f t="shared" si="107"/>
        <v>3637.66</v>
      </c>
      <c r="Q1091" s="12">
        <v>45818</v>
      </c>
    </row>
    <row r="1092" spans="1:17" x14ac:dyDescent="0.25">
      <c r="A1092" s="4">
        <v>2301</v>
      </c>
      <c r="B1092" s="4" t="s">
        <v>16</v>
      </c>
      <c r="C1092" s="4" t="s">
        <v>24</v>
      </c>
      <c r="D1092" s="4" t="s">
        <v>33</v>
      </c>
      <c r="E1092" s="4" t="s">
        <v>27</v>
      </c>
      <c r="F1092" s="9">
        <v>14</v>
      </c>
      <c r="G1092" s="10">
        <v>650</v>
      </c>
      <c r="H1092" s="11">
        <v>0.1</v>
      </c>
      <c r="I1092" s="10">
        <f t="shared" si="102"/>
        <v>9100</v>
      </c>
      <c r="J1092" s="10">
        <f t="shared" si="103"/>
        <v>910</v>
      </c>
      <c r="K1092" s="10">
        <f t="shared" si="104"/>
        <v>8190</v>
      </c>
      <c r="L1092" s="11">
        <v>0.05</v>
      </c>
      <c r="M1092" s="10">
        <f t="shared" si="105"/>
        <v>409.5</v>
      </c>
      <c r="N1092" s="10">
        <f t="shared" si="106"/>
        <v>8599.5</v>
      </c>
      <c r="O1092" s="10">
        <v>325.19</v>
      </c>
      <c r="P1092" s="10">
        <f t="shared" si="107"/>
        <v>3637.34</v>
      </c>
      <c r="Q1092" s="12">
        <v>45894</v>
      </c>
    </row>
    <row r="1093" spans="1:17" x14ac:dyDescent="0.25">
      <c r="A1093" s="4">
        <v>4330</v>
      </c>
      <c r="B1093" s="4" t="s">
        <v>38</v>
      </c>
      <c r="C1093" s="4" t="s">
        <v>21</v>
      </c>
      <c r="D1093" s="4" t="s">
        <v>28</v>
      </c>
      <c r="E1093" s="4" t="s">
        <v>19</v>
      </c>
      <c r="F1093" s="9">
        <v>24</v>
      </c>
      <c r="G1093" s="10">
        <v>597</v>
      </c>
      <c r="H1093" s="11">
        <v>0</v>
      </c>
      <c r="I1093" s="10">
        <f t="shared" si="102"/>
        <v>14328</v>
      </c>
      <c r="J1093" s="10">
        <f t="shared" si="103"/>
        <v>0</v>
      </c>
      <c r="K1093" s="10">
        <f t="shared" si="104"/>
        <v>14328</v>
      </c>
      <c r="L1093" s="11">
        <v>0.05</v>
      </c>
      <c r="M1093" s="10">
        <f t="shared" si="105"/>
        <v>716.40000000000009</v>
      </c>
      <c r="N1093" s="10">
        <f t="shared" si="106"/>
        <v>15044.4</v>
      </c>
      <c r="O1093" s="10">
        <v>445.47</v>
      </c>
      <c r="P1093" s="10">
        <f t="shared" si="107"/>
        <v>3636.7199999999993</v>
      </c>
      <c r="Q1093" s="12">
        <v>45681</v>
      </c>
    </row>
    <row r="1094" spans="1:17" x14ac:dyDescent="0.25">
      <c r="A1094" s="4">
        <v>2315</v>
      </c>
      <c r="B1094" s="4" t="s">
        <v>38</v>
      </c>
      <c r="C1094" s="4" t="s">
        <v>21</v>
      </c>
      <c r="D1094" s="4" t="s">
        <v>18</v>
      </c>
      <c r="E1094" s="4" t="s">
        <v>30</v>
      </c>
      <c r="F1094" s="9">
        <v>25</v>
      </c>
      <c r="G1094" s="10">
        <v>794</v>
      </c>
      <c r="H1094" s="11">
        <v>0.15</v>
      </c>
      <c r="I1094" s="10">
        <f t="shared" si="102"/>
        <v>19850</v>
      </c>
      <c r="J1094" s="10">
        <f t="shared" si="103"/>
        <v>2977.5</v>
      </c>
      <c r="K1094" s="10">
        <f t="shared" si="104"/>
        <v>16872.5</v>
      </c>
      <c r="L1094" s="11">
        <v>0.05</v>
      </c>
      <c r="M1094" s="10">
        <f t="shared" si="105"/>
        <v>843.625</v>
      </c>
      <c r="N1094" s="10">
        <f t="shared" si="106"/>
        <v>17716.125</v>
      </c>
      <c r="O1094" s="10">
        <v>529.59</v>
      </c>
      <c r="P1094" s="10">
        <f t="shared" si="107"/>
        <v>3632.75</v>
      </c>
      <c r="Q1094" s="12">
        <v>45840</v>
      </c>
    </row>
    <row r="1095" spans="1:17" x14ac:dyDescent="0.25">
      <c r="A1095" s="4">
        <v>4045</v>
      </c>
      <c r="B1095" s="4" t="s">
        <v>34</v>
      </c>
      <c r="C1095" s="4" t="s">
        <v>17</v>
      </c>
      <c r="D1095" s="4" t="s">
        <v>26</v>
      </c>
      <c r="E1095" s="4" t="s">
        <v>19</v>
      </c>
      <c r="F1095" s="9">
        <v>25</v>
      </c>
      <c r="G1095" s="10">
        <v>728</v>
      </c>
      <c r="H1095" s="11">
        <v>0.15</v>
      </c>
      <c r="I1095" s="10">
        <f t="shared" si="102"/>
        <v>18200</v>
      </c>
      <c r="J1095" s="10">
        <f t="shared" si="103"/>
        <v>2730</v>
      </c>
      <c r="K1095" s="10">
        <f t="shared" si="104"/>
        <v>15470</v>
      </c>
      <c r="L1095" s="11">
        <v>0.05</v>
      </c>
      <c r="M1095" s="10">
        <f t="shared" si="105"/>
        <v>773.5</v>
      </c>
      <c r="N1095" s="10">
        <f t="shared" si="106"/>
        <v>16243.5</v>
      </c>
      <c r="O1095" s="10">
        <v>473.57</v>
      </c>
      <c r="P1095" s="10">
        <f t="shared" si="107"/>
        <v>3630.75</v>
      </c>
      <c r="Q1095" s="12">
        <v>45850</v>
      </c>
    </row>
    <row r="1096" spans="1:17" x14ac:dyDescent="0.25">
      <c r="A1096" s="4">
        <v>4554</v>
      </c>
      <c r="B1096" s="4" t="s">
        <v>16</v>
      </c>
      <c r="C1096" s="4" t="s">
        <v>21</v>
      </c>
      <c r="D1096" s="4" t="s">
        <v>33</v>
      </c>
      <c r="E1096" s="4" t="s">
        <v>27</v>
      </c>
      <c r="F1096" s="9">
        <v>21</v>
      </c>
      <c r="G1096" s="10">
        <v>794</v>
      </c>
      <c r="H1096" s="11">
        <v>0.1</v>
      </c>
      <c r="I1096" s="10">
        <f t="shared" si="102"/>
        <v>16674</v>
      </c>
      <c r="J1096" s="10">
        <f t="shared" si="103"/>
        <v>1667.4</v>
      </c>
      <c r="K1096" s="10">
        <f t="shared" si="104"/>
        <v>15006.6</v>
      </c>
      <c r="L1096" s="11">
        <v>0.05</v>
      </c>
      <c r="M1096" s="10">
        <f t="shared" si="105"/>
        <v>750.33</v>
      </c>
      <c r="N1096" s="10">
        <f t="shared" si="106"/>
        <v>15756.93</v>
      </c>
      <c r="O1096" s="10">
        <v>541.74</v>
      </c>
      <c r="P1096" s="10">
        <f t="shared" si="107"/>
        <v>3630.0599999999995</v>
      </c>
      <c r="Q1096" s="12">
        <v>45706</v>
      </c>
    </row>
    <row r="1097" spans="1:17" x14ac:dyDescent="0.25">
      <c r="A1097" s="4">
        <v>380</v>
      </c>
      <c r="B1097" s="4" t="s">
        <v>31</v>
      </c>
      <c r="C1097" s="4" t="s">
        <v>24</v>
      </c>
      <c r="D1097" s="4" t="s">
        <v>18</v>
      </c>
      <c r="E1097" s="4" t="s">
        <v>30</v>
      </c>
      <c r="F1097" s="9">
        <v>20</v>
      </c>
      <c r="G1097" s="10">
        <v>735</v>
      </c>
      <c r="H1097" s="11">
        <v>0.15</v>
      </c>
      <c r="I1097" s="10">
        <f t="shared" si="102"/>
        <v>14700</v>
      </c>
      <c r="J1097" s="10">
        <f t="shared" si="103"/>
        <v>2205</v>
      </c>
      <c r="K1097" s="10">
        <f t="shared" si="104"/>
        <v>12495</v>
      </c>
      <c r="L1097" s="11">
        <v>0.05</v>
      </c>
      <c r="M1097" s="10">
        <f t="shared" si="105"/>
        <v>624.75</v>
      </c>
      <c r="N1097" s="10">
        <f t="shared" si="106"/>
        <v>13119.75</v>
      </c>
      <c r="O1097" s="10">
        <v>443.31</v>
      </c>
      <c r="P1097" s="10">
        <f t="shared" si="107"/>
        <v>3628.7999999999993</v>
      </c>
      <c r="Q1097" s="12">
        <v>45851</v>
      </c>
    </row>
    <row r="1098" spans="1:17" x14ac:dyDescent="0.25">
      <c r="A1098" s="4">
        <v>4954</v>
      </c>
      <c r="B1098" s="4" t="s">
        <v>20</v>
      </c>
      <c r="C1098" s="4" t="s">
        <v>21</v>
      </c>
      <c r="D1098" s="4" t="s">
        <v>18</v>
      </c>
      <c r="E1098" s="4" t="s">
        <v>29</v>
      </c>
      <c r="F1098" s="9">
        <v>21</v>
      </c>
      <c r="G1098" s="10">
        <v>900</v>
      </c>
      <c r="H1098" s="11">
        <v>0.15</v>
      </c>
      <c r="I1098" s="10">
        <f t="shared" si="102"/>
        <v>18900</v>
      </c>
      <c r="J1098" s="10">
        <f t="shared" si="103"/>
        <v>2835</v>
      </c>
      <c r="K1098" s="10">
        <f t="shared" si="104"/>
        <v>16065</v>
      </c>
      <c r="L1098" s="11">
        <v>0.05</v>
      </c>
      <c r="M1098" s="10">
        <f t="shared" si="105"/>
        <v>803.25</v>
      </c>
      <c r="N1098" s="10">
        <f t="shared" si="106"/>
        <v>16868.25</v>
      </c>
      <c r="O1098" s="10">
        <v>592.26</v>
      </c>
      <c r="P1098" s="10">
        <f t="shared" si="107"/>
        <v>3627.5400000000009</v>
      </c>
      <c r="Q1098" s="12">
        <v>45787</v>
      </c>
    </row>
    <row r="1099" spans="1:17" x14ac:dyDescent="0.25">
      <c r="A1099" s="4">
        <v>4222</v>
      </c>
      <c r="B1099" s="4" t="s">
        <v>31</v>
      </c>
      <c r="C1099" s="4" t="s">
        <v>21</v>
      </c>
      <c r="D1099" s="4" t="s">
        <v>26</v>
      </c>
      <c r="E1099" s="4" t="s">
        <v>36</v>
      </c>
      <c r="F1099" s="9">
        <v>22</v>
      </c>
      <c r="G1099" s="10">
        <v>412</v>
      </c>
      <c r="H1099" s="11">
        <v>0.1</v>
      </c>
      <c r="I1099" s="10">
        <f t="shared" si="102"/>
        <v>9064</v>
      </c>
      <c r="J1099" s="10">
        <f t="shared" si="103"/>
        <v>906.40000000000009</v>
      </c>
      <c r="K1099" s="10">
        <f t="shared" si="104"/>
        <v>8157.6</v>
      </c>
      <c r="L1099" s="11">
        <v>0.05</v>
      </c>
      <c r="M1099" s="10">
        <f t="shared" si="105"/>
        <v>407.88000000000005</v>
      </c>
      <c r="N1099" s="10">
        <f t="shared" si="106"/>
        <v>8565.48</v>
      </c>
      <c r="O1099" s="10">
        <v>206.01</v>
      </c>
      <c r="P1099" s="10">
        <f t="shared" si="107"/>
        <v>3625.380000000001</v>
      </c>
      <c r="Q1099" s="12">
        <v>45662</v>
      </c>
    </row>
    <row r="1100" spans="1:17" x14ac:dyDescent="0.25">
      <c r="A1100" s="4">
        <v>3131</v>
      </c>
      <c r="B1100" s="4" t="s">
        <v>23</v>
      </c>
      <c r="C1100" s="4" t="s">
        <v>24</v>
      </c>
      <c r="D1100" s="4" t="s">
        <v>26</v>
      </c>
      <c r="E1100" s="4" t="s">
        <v>36</v>
      </c>
      <c r="F1100" s="9">
        <v>15</v>
      </c>
      <c r="G1100" s="10">
        <v>831</v>
      </c>
      <c r="H1100" s="11">
        <v>0.1</v>
      </c>
      <c r="I1100" s="10">
        <f t="shared" si="102"/>
        <v>12465</v>
      </c>
      <c r="J1100" s="10">
        <f t="shared" si="103"/>
        <v>1246.5</v>
      </c>
      <c r="K1100" s="10">
        <f t="shared" si="104"/>
        <v>11218.5</v>
      </c>
      <c r="L1100" s="11">
        <v>0.05</v>
      </c>
      <c r="M1100" s="10">
        <f t="shared" si="105"/>
        <v>560.92500000000007</v>
      </c>
      <c r="N1100" s="10">
        <f t="shared" si="106"/>
        <v>11779.424999999999</v>
      </c>
      <c r="O1100" s="10">
        <v>506.35</v>
      </c>
      <c r="P1100" s="10">
        <f t="shared" si="107"/>
        <v>3623.25</v>
      </c>
      <c r="Q1100" s="12">
        <v>45680</v>
      </c>
    </row>
    <row r="1101" spans="1:17" x14ac:dyDescent="0.25">
      <c r="A1101" s="4">
        <v>449</v>
      </c>
      <c r="B1101" s="4" t="s">
        <v>20</v>
      </c>
      <c r="C1101" s="4" t="s">
        <v>17</v>
      </c>
      <c r="D1101" s="4" t="s">
        <v>26</v>
      </c>
      <c r="E1101" s="4" t="s">
        <v>30</v>
      </c>
      <c r="F1101" s="9">
        <v>21</v>
      </c>
      <c r="G1101" s="10">
        <v>960</v>
      </c>
      <c r="H1101" s="11">
        <v>0.05</v>
      </c>
      <c r="I1101" s="10">
        <f t="shared" si="102"/>
        <v>20160</v>
      </c>
      <c r="J1101" s="10">
        <f t="shared" si="103"/>
        <v>1008</v>
      </c>
      <c r="K1101" s="10">
        <f t="shared" si="104"/>
        <v>19152</v>
      </c>
      <c r="L1101" s="11">
        <v>0.05</v>
      </c>
      <c r="M1101" s="10">
        <f t="shared" si="105"/>
        <v>957.6</v>
      </c>
      <c r="N1101" s="10">
        <f t="shared" si="106"/>
        <v>20109.599999999999</v>
      </c>
      <c r="O1101" s="10">
        <v>739.52</v>
      </c>
      <c r="P1101" s="10">
        <f t="shared" si="107"/>
        <v>3622.08</v>
      </c>
      <c r="Q1101" s="12">
        <v>45714</v>
      </c>
    </row>
    <row r="1102" spans="1:17" x14ac:dyDescent="0.25">
      <c r="A1102" s="4">
        <v>802</v>
      </c>
      <c r="B1102" s="4" t="s">
        <v>32</v>
      </c>
      <c r="C1102" s="4" t="s">
        <v>17</v>
      </c>
      <c r="D1102" s="4" t="s">
        <v>33</v>
      </c>
      <c r="E1102" s="4" t="s">
        <v>29</v>
      </c>
      <c r="F1102" s="9">
        <v>20</v>
      </c>
      <c r="G1102" s="10">
        <v>490</v>
      </c>
      <c r="H1102" s="11">
        <v>0.05</v>
      </c>
      <c r="I1102" s="10">
        <f t="shared" si="102"/>
        <v>9800</v>
      </c>
      <c r="J1102" s="10">
        <f t="shared" si="103"/>
        <v>490</v>
      </c>
      <c r="K1102" s="10">
        <f t="shared" si="104"/>
        <v>9310</v>
      </c>
      <c r="L1102" s="11">
        <v>0.05</v>
      </c>
      <c r="M1102" s="10">
        <f t="shared" si="105"/>
        <v>465.5</v>
      </c>
      <c r="N1102" s="10">
        <f t="shared" si="106"/>
        <v>9775.5</v>
      </c>
      <c r="O1102" s="10">
        <v>284.42</v>
      </c>
      <c r="P1102" s="10">
        <f t="shared" si="107"/>
        <v>3621.5999999999995</v>
      </c>
      <c r="Q1102" s="12">
        <v>45706</v>
      </c>
    </row>
    <row r="1103" spans="1:17" x14ac:dyDescent="0.25">
      <c r="A1103" s="4">
        <v>1367</v>
      </c>
      <c r="B1103" s="4" t="s">
        <v>35</v>
      </c>
      <c r="C1103" s="4" t="s">
        <v>17</v>
      </c>
      <c r="D1103" s="4" t="s">
        <v>18</v>
      </c>
      <c r="E1103" s="4" t="s">
        <v>25</v>
      </c>
      <c r="F1103" s="9">
        <v>20</v>
      </c>
      <c r="G1103" s="10">
        <v>483</v>
      </c>
      <c r="H1103" s="11">
        <v>0.1</v>
      </c>
      <c r="I1103" s="10">
        <f t="shared" si="102"/>
        <v>9660</v>
      </c>
      <c r="J1103" s="10">
        <f t="shared" si="103"/>
        <v>966</v>
      </c>
      <c r="K1103" s="10">
        <f t="shared" si="104"/>
        <v>8694</v>
      </c>
      <c r="L1103" s="11">
        <v>0.05</v>
      </c>
      <c r="M1103" s="10">
        <f t="shared" si="105"/>
        <v>434.70000000000005</v>
      </c>
      <c r="N1103" s="10">
        <f t="shared" si="106"/>
        <v>9128.7000000000007</v>
      </c>
      <c r="O1103" s="10">
        <v>253.63</v>
      </c>
      <c r="P1103" s="10">
        <f t="shared" si="107"/>
        <v>3621.3999999999996</v>
      </c>
      <c r="Q1103" s="12">
        <v>45815</v>
      </c>
    </row>
    <row r="1104" spans="1:17" x14ac:dyDescent="0.25">
      <c r="A1104" s="4">
        <v>3201</v>
      </c>
      <c r="B1104" s="4" t="s">
        <v>20</v>
      </c>
      <c r="C1104" s="4" t="s">
        <v>24</v>
      </c>
      <c r="D1104" s="4" t="s">
        <v>28</v>
      </c>
      <c r="E1104" s="4" t="s">
        <v>19</v>
      </c>
      <c r="F1104" s="9">
        <v>20</v>
      </c>
      <c r="G1104" s="10">
        <v>661</v>
      </c>
      <c r="H1104" s="11">
        <v>0.05</v>
      </c>
      <c r="I1104" s="10">
        <f t="shared" si="102"/>
        <v>13220</v>
      </c>
      <c r="J1104" s="10">
        <f t="shared" si="103"/>
        <v>661</v>
      </c>
      <c r="K1104" s="10">
        <f t="shared" si="104"/>
        <v>12559</v>
      </c>
      <c r="L1104" s="11">
        <v>0.05</v>
      </c>
      <c r="M1104" s="10">
        <f t="shared" si="105"/>
        <v>627.95000000000005</v>
      </c>
      <c r="N1104" s="10">
        <f t="shared" si="106"/>
        <v>13186.95</v>
      </c>
      <c r="O1104" s="10">
        <v>446.92</v>
      </c>
      <c r="P1104" s="10">
        <f t="shared" si="107"/>
        <v>3620.6000000000004</v>
      </c>
      <c r="Q1104" s="12">
        <v>45826</v>
      </c>
    </row>
    <row r="1105" spans="1:17" x14ac:dyDescent="0.25">
      <c r="A1105" s="4">
        <v>2274</v>
      </c>
      <c r="B1105" s="4" t="s">
        <v>31</v>
      </c>
      <c r="C1105" s="4" t="s">
        <v>21</v>
      </c>
      <c r="D1105" s="4" t="s">
        <v>33</v>
      </c>
      <c r="E1105" s="4" t="s">
        <v>19</v>
      </c>
      <c r="F1105" s="9">
        <v>25</v>
      </c>
      <c r="G1105" s="10">
        <v>325</v>
      </c>
      <c r="H1105" s="11">
        <v>0</v>
      </c>
      <c r="I1105" s="10">
        <f t="shared" si="102"/>
        <v>8125</v>
      </c>
      <c r="J1105" s="10">
        <f t="shared" si="103"/>
        <v>0</v>
      </c>
      <c r="K1105" s="10">
        <f t="shared" si="104"/>
        <v>8125</v>
      </c>
      <c r="L1105" s="11">
        <v>0.05</v>
      </c>
      <c r="M1105" s="10">
        <f t="shared" si="105"/>
        <v>406.25</v>
      </c>
      <c r="N1105" s="10">
        <f t="shared" si="106"/>
        <v>8531.25</v>
      </c>
      <c r="O1105" s="10">
        <v>180.34</v>
      </c>
      <c r="P1105" s="10">
        <f t="shared" si="107"/>
        <v>3616.5</v>
      </c>
      <c r="Q1105" s="12">
        <v>45900</v>
      </c>
    </row>
    <row r="1106" spans="1:17" x14ac:dyDescent="0.25">
      <c r="A1106" s="4">
        <v>1235</v>
      </c>
      <c r="B1106" s="4" t="s">
        <v>23</v>
      </c>
      <c r="C1106" s="4" t="s">
        <v>21</v>
      </c>
      <c r="D1106" s="4" t="s">
        <v>28</v>
      </c>
      <c r="E1106" s="4" t="s">
        <v>27</v>
      </c>
      <c r="F1106" s="9">
        <v>19</v>
      </c>
      <c r="G1106" s="10">
        <v>551</v>
      </c>
      <c r="H1106" s="11">
        <v>0</v>
      </c>
      <c r="I1106" s="10">
        <f t="shared" si="102"/>
        <v>10469</v>
      </c>
      <c r="J1106" s="10">
        <f t="shared" si="103"/>
        <v>0</v>
      </c>
      <c r="K1106" s="10">
        <f t="shared" si="104"/>
        <v>10469</v>
      </c>
      <c r="L1106" s="11">
        <v>0.05</v>
      </c>
      <c r="M1106" s="10">
        <f t="shared" si="105"/>
        <v>523.45000000000005</v>
      </c>
      <c r="N1106" s="10">
        <f t="shared" si="106"/>
        <v>10992.45</v>
      </c>
      <c r="O1106" s="10">
        <v>360.7</v>
      </c>
      <c r="P1106" s="10">
        <f t="shared" si="107"/>
        <v>3615.7</v>
      </c>
      <c r="Q1106" s="12">
        <v>45855</v>
      </c>
    </row>
    <row r="1107" spans="1:17" x14ac:dyDescent="0.25">
      <c r="A1107" s="4">
        <v>1951</v>
      </c>
      <c r="B1107" s="4" t="s">
        <v>31</v>
      </c>
      <c r="C1107" s="4" t="s">
        <v>21</v>
      </c>
      <c r="D1107" s="4" t="s">
        <v>33</v>
      </c>
      <c r="E1107" s="4" t="s">
        <v>37</v>
      </c>
      <c r="F1107" s="9">
        <v>20</v>
      </c>
      <c r="G1107" s="10">
        <v>363</v>
      </c>
      <c r="H1107" s="11">
        <v>0</v>
      </c>
      <c r="I1107" s="10">
        <f t="shared" si="102"/>
        <v>7260</v>
      </c>
      <c r="J1107" s="10">
        <f t="shared" si="103"/>
        <v>0</v>
      </c>
      <c r="K1107" s="10">
        <f t="shared" si="104"/>
        <v>7260</v>
      </c>
      <c r="L1107" s="11">
        <v>0.05</v>
      </c>
      <c r="M1107" s="10">
        <f t="shared" si="105"/>
        <v>363</v>
      </c>
      <c r="N1107" s="10">
        <f t="shared" si="106"/>
        <v>7623</v>
      </c>
      <c r="O1107" s="10">
        <v>182.32</v>
      </c>
      <c r="P1107" s="10">
        <f t="shared" si="107"/>
        <v>3613.6000000000004</v>
      </c>
      <c r="Q1107" s="12">
        <v>45838</v>
      </c>
    </row>
    <row r="1108" spans="1:17" x14ac:dyDescent="0.25">
      <c r="A1108" s="4">
        <v>808</v>
      </c>
      <c r="B1108" s="4" t="s">
        <v>31</v>
      </c>
      <c r="C1108" s="4" t="s">
        <v>21</v>
      </c>
      <c r="D1108" s="4" t="s">
        <v>33</v>
      </c>
      <c r="E1108" s="4" t="s">
        <v>19</v>
      </c>
      <c r="F1108" s="9">
        <v>8</v>
      </c>
      <c r="G1108" s="10">
        <v>1192</v>
      </c>
      <c r="H1108" s="11">
        <v>0.1</v>
      </c>
      <c r="I1108" s="10">
        <f t="shared" si="102"/>
        <v>9536</v>
      </c>
      <c r="J1108" s="10">
        <f t="shared" si="103"/>
        <v>953.6</v>
      </c>
      <c r="K1108" s="10">
        <f t="shared" si="104"/>
        <v>8582.4</v>
      </c>
      <c r="L1108" s="11">
        <v>0.05</v>
      </c>
      <c r="M1108" s="10">
        <f t="shared" si="105"/>
        <v>429.12</v>
      </c>
      <c r="N1108" s="10">
        <f t="shared" si="106"/>
        <v>9011.52</v>
      </c>
      <c r="O1108" s="10">
        <v>621.26</v>
      </c>
      <c r="P1108" s="10">
        <f t="shared" si="107"/>
        <v>3612.3199999999997</v>
      </c>
      <c r="Q1108" s="12">
        <v>45758</v>
      </c>
    </row>
    <row r="1109" spans="1:17" x14ac:dyDescent="0.25">
      <c r="A1109" s="4">
        <v>2543</v>
      </c>
      <c r="B1109" s="4" t="s">
        <v>38</v>
      </c>
      <c r="C1109" s="4" t="s">
        <v>17</v>
      </c>
      <c r="D1109" s="4" t="s">
        <v>33</v>
      </c>
      <c r="E1109" s="4" t="s">
        <v>27</v>
      </c>
      <c r="F1109" s="9">
        <v>25</v>
      </c>
      <c r="G1109" s="10">
        <v>616</v>
      </c>
      <c r="H1109" s="11">
        <v>0</v>
      </c>
      <c r="I1109" s="10">
        <f t="shared" si="102"/>
        <v>15400</v>
      </c>
      <c r="J1109" s="10">
        <f t="shared" si="103"/>
        <v>0</v>
      </c>
      <c r="K1109" s="10">
        <f t="shared" si="104"/>
        <v>15400</v>
      </c>
      <c r="L1109" s="11">
        <v>0.05</v>
      </c>
      <c r="M1109" s="10">
        <f t="shared" si="105"/>
        <v>770</v>
      </c>
      <c r="N1109" s="10">
        <f t="shared" si="106"/>
        <v>16170</v>
      </c>
      <c r="O1109" s="10">
        <v>471.53</v>
      </c>
      <c r="P1109" s="10">
        <f t="shared" si="107"/>
        <v>3611.75</v>
      </c>
      <c r="Q1109" s="12">
        <v>45982</v>
      </c>
    </row>
    <row r="1110" spans="1:17" x14ac:dyDescent="0.25">
      <c r="A1110" s="4">
        <v>694</v>
      </c>
      <c r="B1110" s="4" t="s">
        <v>16</v>
      </c>
      <c r="C1110" s="4" t="s">
        <v>24</v>
      </c>
      <c r="D1110" s="4" t="s">
        <v>18</v>
      </c>
      <c r="E1110" s="4" t="s">
        <v>36</v>
      </c>
      <c r="F1110" s="9">
        <v>14</v>
      </c>
      <c r="G1110" s="10">
        <v>1167</v>
      </c>
      <c r="H1110" s="11">
        <v>0.05</v>
      </c>
      <c r="I1110" s="10">
        <f t="shared" si="102"/>
        <v>16338</v>
      </c>
      <c r="J1110" s="10">
        <f t="shared" si="103"/>
        <v>816.90000000000009</v>
      </c>
      <c r="K1110" s="10">
        <f t="shared" si="104"/>
        <v>15521.1</v>
      </c>
      <c r="L1110" s="11">
        <v>0.05</v>
      </c>
      <c r="M1110" s="10">
        <f t="shared" si="105"/>
        <v>776.05500000000006</v>
      </c>
      <c r="N1110" s="10">
        <f t="shared" si="106"/>
        <v>16297.155000000001</v>
      </c>
      <c r="O1110" s="10">
        <v>850.69</v>
      </c>
      <c r="P1110" s="10">
        <f t="shared" si="107"/>
        <v>3611.4400000000005</v>
      </c>
      <c r="Q1110" s="12">
        <v>45844</v>
      </c>
    </row>
    <row r="1111" spans="1:17" x14ac:dyDescent="0.25">
      <c r="A1111" s="4">
        <v>2724</v>
      </c>
      <c r="B1111" s="4" t="s">
        <v>16</v>
      </c>
      <c r="C1111" s="4" t="s">
        <v>21</v>
      </c>
      <c r="D1111" s="4" t="s">
        <v>33</v>
      </c>
      <c r="E1111" s="4" t="s">
        <v>36</v>
      </c>
      <c r="F1111" s="9">
        <v>10</v>
      </c>
      <c r="G1111" s="10">
        <v>886</v>
      </c>
      <c r="H1111" s="11">
        <v>0</v>
      </c>
      <c r="I1111" s="10">
        <f t="shared" si="102"/>
        <v>8860</v>
      </c>
      <c r="J1111" s="10">
        <f t="shared" si="103"/>
        <v>0</v>
      </c>
      <c r="K1111" s="10">
        <f t="shared" si="104"/>
        <v>8860</v>
      </c>
      <c r="L1111" s="11">
        <v>0.05</v>
      </c>
      <c r="M1111" s="10">
        <f t="shared" si="105"/>
        <v>443</v>
      </c>
      <c r="N1111" s="10">
        <f t="shared" si="106"/>
        <v>9303</v>
      </c>
      <c r="O1111" s="10">
        <v>524.97</v>
      </c>
      <c r="P1111" s="10">
        <f t="shared" si="107"/>
        <v>3610.2999999999993</v>
      </c>
      <c r="Q1111" s="12">
        <v>45872</v>
      </c>
    </row>
    <row r="1112" spans="1:17" x14ac:dyDescent="0.25">
      <c r="A1112" s="4">
        <v>687</v>
      </c>
      <c r="B1112" s="4" t="s">
        <v>16</v>
      </c>
      <c r="C1112" s="4" t="s">
        <v>17</v>
      </c>
      <c r="D1112" s="4" t="s">
        <v>18</v>
      </c>
      <c r="E1112" s="4" t="s">
        <v>29</v>
      </c>
      <c r="F1112" s="9">
        <v>19</v>
      </c>
      <c r="G1112" s="10">
        <v>587</v>
      </c>
      <c r="H1112" s="11">
        <v>0.15</v>
      </c>
      <c r="I1112" s="10">
        <f t="shared" si="102"/>
        <v>11153</v>
      </c>
      <c r="J1112" s="10">
        <f t="shared" si="103"/>
        <v>1672.95</v>
      </c>
      <c r="K1112" s="10">
        <f t="shared" si="104"/>
        <v>9480.0499999999993</v>
      </c>
      <c r="L1112" s="11">
        <v>0.05</v>
      </c>
      <c r="M1112" s="10">
        <f t="shared" si="105"/>
        <v>474.0025</v>
      </c>
      <c r="N1112" s="10">
        <f t="shared" si="106"/>
        <v>9954.0524999999998</v>
      </c>
      <c r="O1112" s="10">
        <v>308.95999999999998</v>
      </c>
      <c r="P1112" s="10">
        <f t="shared" si="107"/>
        <v>3609.8099999999995</v>
      </c>
      <c r="Q1112" s="12">
        <v>45677</v>
      </c>
    </row>
    <row r="1113" spans="1:17" x14ac:dyDescent="0.25">
      <c r="A1113" s="4">
        <v>2999</v>
      </c>
      <c r="B1113" s="4" t="s">
        <v>23</v>
      </c>
      <c r="C1113" s="4" t="s">
        <v>24</v>
      </c>
      <c r="D1113" s="4" t="s">
        <v>26</v>
      </c>
      <c r="E1113" s="4" t="s">
        <v>29</v>
      </c>
      <c r="F1113" s="9">
        <v>19</v>
      </c>
      <c r="G1113" s="10">
        <v>548</v>
      </c>
      <c r="H1113" s="11">
        <v>0.15</v>
      </c>
      <c r="I1113" s="10">
        <f t="shared" si="102"/>
        <v>10412</v>
      </c>
      <c r="J1113" s="10">
        <f t="shared" si="103"/>
        <v>1561.8</v>
      </c>
      <c r="K1113" s="10">
        <f t="shared" si="104"/>
        <v>8850.2000000000007</v>
      </c>
      <c r="L1113" s="11">
        <v>0.05</v>
      </c>
      <c r="M1113" s="10">
        <f t="shared" si="105"/>
        <v>442.51000000000005</v>
      </c>
      <c r="N1113" s="10">
        <f t="shared" si="106"/>
        <v>9292.7100000000009</v>
      </c>
      <c r="O1113" s="10">
        <v>275.87</v>
      </c>
      <c r="P1113" s="10">
        <f t="shared" si="107"/>
        <v>3608.670000000001</v>
      </c>
      <c r="Q1113" s="12">
        <v>45759</v>
      </c>
    </row>
    <row r="1114" spans="1:17" x14ac:dyDescent="0.25">
      <c r="A1114" s="4">
        <v>3534</v>
      </c>
      <c r="B1114" s="4" t="s">
        <v>32</v>
      </c>
      <c r="C1114" s="4" t="s">
        <v>24</v>
      </c>
      <c r="D1114" s="4" t="s">
        <v>33</v>
      </c>
      <c r="E1114" s="4" t="s">
        <v>37</v>
      </c>
      <c r="F1114" s="9">
        <v>15</v>
      </c>
      <c r="G1114" s="10">
        <v>865</v>
      </c>
      <c r="H1114" s="11">
        <v>0</v>
      </c>
      <c r="I1114" s="10">
        <f t="shared" si="102"/>
        <v>12975</v>
      </c>
      <c r="J1114" s="10">
        <f t="shared" si="103"/>
        <v>0</v>
      </c>
      <c r="K1114" s="10">
        <f t="shared" si="104"/>
        <v>12975</v>
      </c>
      <c r="L1114" s="11">
        <v>0.05</v>
      </c>
      <c r="M1114" s="10">
        <f t="shared" si="105"/>
        <v>648.75</v>
      </c>
      <c r="N1114" s="10">
        <f t="shared" si="106"/>
        <v>13623.75</v>
      </c>
      <c r="O1114" s="10">
        <v>624.66</v>
      </c>
      <c r="P1114" s="10">
        <f t="shared" si="107"/>
        <v>3605.1000000000004</v>
      </c>
      <c r="Q1114" s="12">
        <v>45966</v>
      </c>
    </row>
    <row r="1115" spans="1:17" x14ac:dyDescent="0.25">
      <c r="A1115" s="4">
        <v>4315</v>
      </c>
      <c r="B1115" s="4" t="s">
        <v>31</v>
      </c>
      <c r="C1115" s="4" t="s">
        <v>24</v>
      </c>
      <c r="D1115" s="4" t="s">
        <v>28</v>
      </c>
      <c r="E1115" s="4" t="s">
        <v>22</v>
      </c>
      <c r="F1115" s="9">
        <v>13</v>
      </c>
      <c r="G1115" s="10">
        <v>618</v>
      </c>
      <c r="H1115" s="11">
        <v>0.05</v>
      </c>
      <c r="I1115" s="10">
        <f t="shared" si="102"/>
        <v>8034</v>
      </c>
      <c r="J1115" s="10">
        <f t="shared" si="103"/>
        <v>401.70000000000005</v>
      </c>
      <c r="K1115" s="10">
        <f t="shared" si="104"/>
        <v>7632.3</v>
      </c>
      <c r="L1115" s="11">
        <v>0.05</v>
      </c>
      <c r="M1115" s="10">
        <f t="shared" si="105"/>
        <v>381.61500000000001</v>
      </c>
      <c r="N1115" s="10">
        <f t="shared" si="106"/>
        <v>8013.915</v>
      </c>
      <c r="O1115" s="10">
        <v>310.12</v>
      </c>
      <c r="P1115" s="10">
        <f t="shared" si="107"/>
        <v>3600.7400000000002</v>
      </c>
      <c r="Q1115" s="12">
        <v>45692</v>
      </c>
    </row>
    <row r="1116" spans="1:17" x14ac:dyDescent="0.25">
      <c r="A1116" s="4">
        <v>3406</v>
      </c>
      <c r="B1116" s="4" t="s">
        <v>23</v>
      </c>
      <c r="C1116" s="4" t="s">
        <v>21</v>
      </c>
      <c r="D1116" s="4" t="s">
        <v>18</v>
      </c>
      <c r="E1116" s="4" t="s">
        <v>22</v>
      </c>
      <c r="F1116" s="9">
        <v>18</v>
      </c>
      <c r="G1116" s="10">
        <v>885</v>
      </c>
      <c r="H1116" s="11">
        <v>0.15</v>
      </c>
      <c r="I1116" s="10">
        <f t="shared" si="102"/>
        <v>15930</v>
      </c>
      <c r="J1116" s="10">
        <f t="shared" si="103"/>
        <v>2389.5</v>
      </c>
      <c r="K1116" s="10">
        <f t="shared" si="104"/>
        <v>13540.5</v>
      </c>
      <c r="L1116" s="11">
        <v>0.05</v>
      </c>
      <c r="M1116" s="10">
        <f t="shared" si="105"/>
        <v>677.02500000000009</v>
      </c>
      <c r="N1116" s="10">
        <f t="shared" si="106"/>
        <v>14217.525</v>
      </c>
      <c r="O1116" s="10">
        <v>552.22</v>
      </c>
      <c r="P1116" s="10">
        <f t="shared" si="107"/>
        <v>3600.5399999999991</v>
      </c>
      <c r="Q1116" s="12">
        <v>45702</v>
      </c>
    </row>
    <row r="1117" spans="1:17" x14ac:dyDescent="0.25">
      <c r="A1117" s="4">
        <v>4610</v>
      </c>
      <c r="B1117" s="4" t="s">
        <v>32</v>
      </c>
      <c r="C1117" s="4" t="s">
        <v>21</v>
      </c>
      <c r="D1117" s="4" t="s">
        <v>26</v>
      </c>
      <c r="E1117" s="4" t="s">
        <v>36</v>
      </c>
      <c r="F1117" s="9">
        <v>12</v>
      </c>
      <c r="G1117" s="10">
        <v>925</v>
      </c>
      <c r="H1117" s="11">
        <v>0.05</v>
      </c>
      <c r="I1117" s="10">
        <f t="shared" si="102"/>
        <v>11100</v>
      </c>
      <c r="J1117" s="10">
        <f t="shared" si="103"/>
        <v>555</v>
      </c>
      <c r="K1117" s="10">
        <f t="shared" si="104"/>
        <v>10545</v>
      </c>
      <c r="L1117" s="11">
        <v>0.05</v>
      </c>
      <c r="M1117" s="10">
        <f t="shared" si="105"/>
        <v>527.25</v>
      </c>
      <c r="N1117" s="10">
        <f t="shared" si="106"/>
        <v>11072.25</v>
      </c>
      <c r="O1117" s="10">
        <v>578.73</v>
      </c>
      <c r="P1117" s="10">
        <f t="shared" si="107"/>
        <v>3600.24</v>
      </c>
      <c r="Q1117" s="12">
        <v>45664</v>
      </c>
    </row>
    <row r="1118" spans="1:17" x14ac:dyDescent="0.25">
      <c r="A1118" s="4">
        <v>2904</v>
      </c>
      <c r="B1118" s="4" t="s">
        <v>23</v>
      </c>
      <c r="C1118" s="4" t="s">
        <v>21</v>
      </c>
      <c r="D1118" s="4" t="s">
        <v>28</v>
      </c>
      <c r="E1118" s="4" t="s">
        <v>19</v>
      </c>
      <c r="F1118" s="9">
        <v>20</v>
      </c>
      <c r="G1118" s="10">
        <v>700</v>
      </c>
      <c r="H1118" s="11">
        <v>0.1</v>
      </c>
      <c r="I1118" s="10">
        <f t="shared" si="102"/>
        <v>14000</v>
      </c>
      <c r="J1118" s="10">
        <f t="shared" si="103"/>
        <v>1400</v>
      </c>
      <c r="K1118" s="10">
        <f t="shared" si="104"/>
        <v>12600</v>
      </c>
      <c r="L1118" s="11">
        <v>0.05</v>
      </c>
      <c r="M1118" s="10">
        <f t="shared" si="105"/>
        <v>630</v>
      </c>
      <c r="N1118" s="10">
        <f t="shared" si="106"/>
        <v>13230</v>
      </c>
      <c r="O1118" s="10">
        <v>450.13</v>
      </c>
      <c r="P1118" s="10">
        <f t="shared" si="107"/>
        <v>3597.3999999999996</v>
      </c>
      <c r="Q1118" s="12">
        <v>46014</v>
      </c>
    </row>
    <row r="1119" spans="1:17" x14ac:dyDescent="0.25">
      <c r="A1119" s="4">
        <v>1272</v>
      </c>
      <c r="B1119" s="4" t="s">
        <v>38</v>
      </c>
      <c r="C1119" s="4" t="s">
        <v>24</v>
      </c>
      <c r="D1119" s="4" t="s">
        <v>28</v>
      </c>
      <c r="E1119" s="4" t="s">
        <v>22</v>
      </c>
      <c r="F1119" s="9">
        <v>16</v>
      </c>
      <c r="G1119" s="10">
        <v>880</v>
      </c>
      <c r="H1119" s="11">
        <v>0.15</v>
      </c>
      <c r="I1119" s="10">
        <f t="shared" si="102"/>
        <v>14080</v>
      </c>
      <c r="J1119" s="10">
        <f t="shared" si="103"/>
        <v>2112</v>
      </c>
      <c r="K1119" s="10">
        <f t="shared" si="104"/>
        <v>11968</v>
      </c>
      <c r="L1119" s="11">
        <v>0.05</v>
      </c>
      <c r="M1119" s="10">
        <f t="shared" si="105"/>
        <v>598.4</v>
      </c>
      <c r="N1119" s="10">
        <f t="shared" si="106"/>
        <v>12566.4</v>
      </c>
      <c r="O1119" s="10">
        <v>523.25</v>
      </c>
      <c r="P1119" s="10">
        <f t="shared" si="107"/>
        <v>3596</v>
      </c>
      <c r="Q1119" s="12">
        <v>45768</v>
      </c>
    </row>
    <row r="1120" spans="1:17" x14ac:dyDescent="0.25">
      <c r="A1120" s="4">
        <v>3331</v>
      </c>
      <c r="B1120" s="4" t="s">
        <v>16</v>
      </c>
      <c r="C1120" s="4" t="s">
        <v>24</v>
      </c>
      <c r="D1120" s="4" t="s">
        <v>26</v>
      </c>
      <c r="E1120" s="4" t="s">
        <v>25</v>
      </c>
      <c r="F1120" s="9">
        <v>24</v>
      </c>
      <c r="G1120" s="10">
        <v>369</v>
      </c>
      <c r="H1120" s="11">
        <v>0.05</v>
      </c>
      <c r="I1120" s="10">
        <f t="shared" si="102"/>
        <v>8856</v>
      </c>
      <c r="J1120" s="10">
        <f t="shared" si="103"/>
        <v>442.8</v>
      </c>
      <c r="K1120" s="10">
        <f t="shared" si="104"/>
        <v>8413.2000000000007</v>
      </c>
      <c r="L1120" s="11">
        <v>0.05</v>
      </c>
      <c r="M1120" s="10">
        <f t="shared" si="105"/>
        <v>420.66000000000008</v>
      </c>
      <c r="N1120" s="10">
        <f t="shared" si="106"/>
        <v>8833.86</v>
      </c>
      <c r="O1120" s="10">
        <v>200.73</v>
      </c>
      <c r="P1120" s="10">
        <f t="shared" si="107"/>
        <v>3595.6800000000012</v>
      </c>
      <c r="Q1120" s="12">
        <v>45950</v>
      </c>
    </row>
    <row r="1121" spans="1:17" x14ac:dyDescent="0.25">
      <c r="A1121" s="4">
        <v>3021</v>
      </c>
      <c r="B1121" s="4" t="s">
        <v>35</v>
      </c>
      <c r="C1121" s="4" t="s">
        <v>21</v>
      </c>
      <c r="D1121" s="4" t="s">
        <v>18</v>
      </c>
      <c r="E1121" s="4" t="s">
        <v>29</v>
      </c>
      <c r="F1121" s="9">
        <v>20</v>
      </c>
      <c r="G1121" s="10">
        <v>1129</v>
      </c>
      <c r="H1121" s="11">
        <v>0.1</v>
      </c>
      <c r="I1121" s="10">
        <f t="shared" si="102"/>
        <v>22580</v>
      </c>
      <c r="J1121" s="10">
        <f t="shared" si="103"/>
        <v>2258</v>
      </c>
      <c r="K1121" s="10">
        <f t="shared" si="104"/>
        <v>20322</v>
      </c>
      <c r="L1121" s="11">
        <v>0.05</v>
      </c>
      <c r="M1121" s="10">
        <f t="shared" si="105"/>
        <v>1016.1</v>
      </c>
      <c r="N1121" s="10">
        <f t="shared" si="106"/>
        <v>21338.1</v>
      </c>
      <c r="O1121" s="10">
        <v>836.58</v>
      </c>
      <c r="P1121" s="10">
        <f t="shared" si="107"/>
        <v>3590.3999999999978</v>
      </c>
      <c r="Q1121" s="12">
        <v>45746</v>
      </c>
    </row>
    <row r="1122" spans="1:17" x14ac:dyDescent="0.25">
      <c r="A1122" s="4">
        <v>1973</v>
      </c>
      <c r="B1122" s="4" t="s">
        <v>32</v>
      </c>
      <c r="C1122" s="4" t="s">
        <v>17</v>
      </c>
      <c r="D1122" s="4" t="s">
        <v>28</v>
      </c>
      <c r="E1122" s="4" t="s">
        <v>19</v>
      </c>
      <c r="F1122" s="9">
        <v>20</v>
      </c>
      <c r="G1122" s="10">
        <v>647</v>
      </c>
      <c r="H1122" s="11">
        <v>0</v>
      </c>
      <c r="I1122" s="10">
        <f t="shared" si="102"/>
        <v>12940</v>
      </c>
      <c r="J1122" s="10">
        <f t="shared" si="103"/>
        <v>0</v>
      </c>
      <c r="K1122" s="10">
        <f t="shared" si="104"/>
        <v>12940</v>
      </c>
      <c r="L1122" s="11">
        <v>0.05</v>
      </c>
      <c r="M1122" s="10">
        <f t="shared" si="105"/>
        <v>647</v>
      </c>
      <c r="N1122" s="10">
        <f t="shared" si="106"/>
        <v>13587</v>
      </c>
      <c r="O1122" s="10">
        <v>467.59</v>
      </c>
      <c r="P1122" s="10">
        <f t="shared" si="107"/>
        <v>3588.2000000000007</v>
      </c>
      <c r="Q1122" s="12">
        <v>45682</v>
      </c>
    </row>
    <row r="1123" spans="1:17" x14ac:dyDescent="0.25">
      <c r="A1123" s="4">
        <v>4654</v>
      </c>
      <c r="B1123" s="4" t="s">
        <v>35</v>
      </c>
      <c r="C1123" s="4" t="s">
        <v>21</v>
      </c>
      <c r="D1123" s="4" t="s">
        <v>28</v>
      </c>
      <c r="E1123" s="4" t="s">
        <v>30</v>
      </c>
      <c r="F1123" s="9">
        <v>23</v>
      </c>
      <c r="G1123" s="10">
        <v>773</v>
      </c>
      <c r="H1123" s="11">
        <v>0</v>
      </c>
      <c r="I1123" s="10">
        <f t="shared" si="102"/>
        <v>17779</v>
      </c>
      <c r="J1123" s="10">
        <f t="shared" si="103"/>
        <v>0</v>
      </c>
      <c r="K1123" s="10">
        <f t="shared" si="104"/>
        <v>17779</v>
      </c>
      <c r="L1123" s="11">
        <v>0.05</v>
      </c>
      <c r="M1123" s="10">
        <f t="shared" si="105"/>
        <v>888.95</v>
      </c>
      <c r="N1123" s="10">
        <f t="shared" si="106"/>
        <v>18667.95</v>
      </c>
      <c r="O1123" s="10">
        <v>617.03</v>
      </c>
      <c r="P1123" s="10">
        <f t="shared" si="107"/>
        <v>3587.3100000000013</v>
      </c>
      <c r="Q1123" s="12">
        <v>45923</v>
      </c>
    </row>
    <row r="1124" spans="1:17" x14ac:dyDescent="0.25">
      <c r="A1124" s="4">
        <v>2721</v>
      </c>
      <c r="B1124" s="4" t="s">
        <v>34</v>
      </c>
      <c r="C1124" s="4" t="s">
        <v>24</v>
      </c>
      <c r="D1124" s="4" t="s">
        <v>33</v>
      </c>
      <c r="E1124" s="4" t="s">
        <v>36</v>
      </c>
      <c r="F1124" s="9">
        <v>24</v>
      </c>
      <c r="G1124" s="10">
        <v>331</v>
      </c>
      <c r="H1124" s="11">
        <v>0</v>
      </c>
      <c r="I1124" s="10">
        <f t="shared" si="102"/>
        <v>7944</v>
      </c>
      <c r="J1124" s="10">
        <f t="shared" si="103"/>
        <v>0</v>
      </c>
      <c r="K1124" s="10">
        <f t="shared" si="104"/>
        <v>7944</v>
      </c>
      <c r="L1124" s="11">
        <v>0.05</v>
      </c>
      <c r="M1124" s="10">
        <f t="shared" si="105"/>
        <v>397.20000000000005</v>
      </c>
      <c r="N1124" s="10">
        <f t="shared" si="106"/>
        <v>8341.2000000000007</v>
      </c>
      <c r="O1124" s="10">
        <v>181.61</v>
      </c>
      <c r="P1124" s="10">
        <f t="shared" si="107"/>
        <v>3585.3599999999997</v>
      </c>
      <c r="Q1124" s="12">
        <v>45808</v>
      </c>
    </row>
    <row r="1125" spans="1:17" x14ac:dyDescent="0.25">
      <c r="A1125" s="4">
        <v>3298</v>
      </c>
      <c r="B1125" s="4" t="s">
        <v>32</v>
      </c>
      <c r="C1125" s="4" t="s">
        <v>17</v>
      </c>
      <c r="D1125" s="4" t="s">
        <v>26</v>
      </c>
      <c r="E1125" s="4" t="s">
        <v>37</v>
      </c>
      <c r="F1125" s="9">
        <v>25</v>
      </c>
      <c r="G1125" s="10">
        <v>702</v>
      </c>
      <c r="H1125" s="11">
        <v>0</v>
      </c>
      <c r="I1125" s="10">
        <f t="shared" si="102"/>
        <v>17550</v>
      </c>
      <c r="J1125" s="10">
        <f t="shared" si="103"/>
        <v>0</v>
      </c>
      <c r="K1125" s="10">
        <f t="shared" si="104"/>
        <v>17550</v>
      </c>
      <c r="L1125" s="11">
        <v>0.05</v>
      </c>
      <c r="M1125" s="10">
        <f t="shared" si="105"/>
        <v>877.5</v>
      </c>
      <c r="N1125" s="10">
        <f t="shared" si="106"/>
        <v>18427.5</v>
      </c>
      <c r="O1125" s="10">
        <v>558.59</v>
      </c>
      <c r="P1125" s="10">
        <f t="shared" si="107"/>
        <v>3585.25</v>
      </c>
      <c r="Q1125" s="12">
        <v>45989</v>
      </c>
    </row>
    <row r="1126" spans="1:17" x14ac:dyDescent="0.25">
      <c r="A1126" s="4">
        <v>4208</v>
      </c>
      <c r="B1126" s="4" t="s">
        <v>20</v>
      </c>
      <c r="C1126" s="4" t="s">
        <v>21</v>
      </c>
      <c r="D1126" s="4" t="s">
        <v>18</v>
      </c>
      <c r="E1126" s="4" t="s">
        <v>19</v>
      </c>
      <c r="F1126" s="9">
        <v>19</v>
      </c>
      <c r="G1126" s="10">
        <v>680</v>
      </c>
      <c r="H1126" s="11">
        <v>0.05</v>
      </c>
      <c r="I1126" s="10">
        <f t="shared" si="102"/>
        <v>12920</v>
      </c>
      <c r="J1126" s="10">
        <f t="shared" si="103"/>
        <v>646</v>
      </c>
      <c r="K1126" s="10">
        <f t="shared" si="104"/>
        <v>12274</v>
      </c>
      <c r="L1126" s="11">
        <v>0.05</v>
      </c>
      <c r="M1126" s="10">
        <f t="shared" si="105"/>
        <v>613.70000000000005</v>
      </c>
      <c r="N1126" s="10">
        <f t="shared" si="106"/>
        <v>12887.7</v>
      </c>
      <c r="O1126" s="10">
        <v>457.36</v>
      </c>
      <c r="P1126" s="10">
        <f t="shared" si="107"/>
        <v>3584.16</v>
      </c>
      <c r="Q1126" s="12">
        <v>45954</v>
      </c>
    </row>
    <row r="1127" spans="1:17" x14ac:dyDescent="0.25">
      <c r="A1127" s="4">
        <v>1177</v>
      </c>
      <c r="B1127" s="4" t="s">
        <v>35</v>
      </c>
      <c r="C1127" s="4" t="s">
        <v>24</v>
      </c>
      <c r="D1127" s="4" t="s">
        <v>26</v>
      </c>
      <c r="E1127" s="4" t="s">
        <v>30</v>
      </c>
      <c r="F1127" s="9">
        <v>14</v>
      </c>
      <c r="G1127" s="10">
        <v>575</v>
      </c>
      <c r="H1127" s="11">
        <v>0</v>
      </c>
      <c r="I1127" s="10">
        <f t="shared" si="102"/>
        <v>8050</v>
      </c>
      <c r="J1127" s="10">
        <f t="shared" si="103"/>
        <v>0</v>
      </c>
      <c r="K1127" s="10">
        <f t="shared" si="104"/>
        <v>8050</v>
      </c>
      <c r="L1127" s="11">
        <v>0.05</v>
      </c>
      <c r="M1127" s="10">
        <f t="shared" si="105"/>
        <v>402.5</v>
      </c>
      <c r="N1127" s="10">
        <f t="shared" si="106"/>
        <v>8452.5</v>
      </c>
      <c r="O1127" s="10">
        <v>319.17</v>
      </c>
      <c r="P1127" s="10">
        <f t="shared" si="107"/>
        <v>3581.62</v>
      </c>
      <c r="Q1127" s="12">
        <v>45886</v>
      </c>
    </row>
    <row r="1128" spans="1:17" x14ac:dyDescent="0.25">
      <c r="A1128" s="4">
        <v>37</v>
      </c>
      <c r="B1128" s="4" t="s">
        <v>31</v>
      </c>
      <c r="C1128" s="4" t="s">
        <v>21</v>
      </c>
      <c r="D1128" s="4" t="s">
        <v>26</v>
      </c>
      <c r="E1128" s="4" t="s">
        <v>37</v>
      </c>
      <c r="F1128" s="9">
        <v>17</v>
      </c>
      <c r="G1128" s="10">
        <v>858</v>
      </c>
      <c r="H1128" s="11">
        <v>0.05</v>
      </c>
      <c r="I1128" s="10">
        <f t="shared" si="102"/>
        <v>14586</v>
      </c>
      <c r="J1128" s="10">
        <f t="shared" si="103"/>
        <v>729.30000000000007</v>
      </c>
      <c r="K1128" s="10">
        <f t="shared" si="104"/>
        <v>13856.7</v>
      </c>
      <c r="L1128" s="11">
        <v>0.05</v>
      </c>
      <c r="M1128" s="10">
        <f t="shared" si="105"/>
        <v>692.83500000000004</v>
      </c>
      <c r="N1128" s="10">
        <f t="shared" si="106"/>
        <v>14549.535</v>
      </c>
      <c r="O1128" s="10">
        <v>604.41999999999996</v>
      </c>
      <c r="P1128" s="10">
        <f t="shared" si="107"/>
        <v>3581.5600000000013</v>
      </c>
      <c r="Q1128" s="12">
        <v>45947</v>
      </c>
    </row>
    <row r="1129" spans="1:17" x14ac:dyDescent="0.25">
      <c r="A1129" s="4">
        <v>1450</v>
      </c>
      <c r="B1129" s="4" t="s">
        <v>38</v>
      </c>
      <c r="C1129" s="4" t="s">
        <v>21</v>
      </c>
      <c r="D1129" s="4" t="s">
        <v>33</v>
      </c>
      <c r="E1129" s="4" t="s">
        <v>29</v>
      </c>
      <c r="F1129" s="9">
        <v>21</v>
      </c>
      <c r="G1129" s="10">
        <v>1015</v>
      </c>
      <c r="H1129" s="11">
        <v>0.15</v>
      </c>
      <c r="I1129" s="10">
        <f t="shared" si="102"/>
        <v>21315</v>
      </c>
      <c r="J1129" s="10">
        <f t="shared" si="103"/>
        <v>3197.25</v>
      </c>
      <c r="K1129" s="10">
        <f t="shared" si="104"/>
        <v>18117.75</v>
      </c>
      <c r="L1129" s="11">
        <v>0.05</v>
      </c>
      <c r="M1129" s="10">
        <f t="shared" si="105"/>
        <v>905.88750000000005</v>
      </c>
      <c r="N1129" s="10">
        <f t="shared" si="106"/>
        <v>19023.637500000001</v>
      </c>
      <c r="O1129" s="10">
        <v>692.2</v>
      </c>
      <c r="P1129" s="10">
        <f t="shared" si="107"/>
        <v>3581.5499999999993</v>
      </c>
      <c r="Q1129" s="12">
        <v>45893</v>
      </c>
    </row>
    <row r="1130" spans="1:17" x14ac:dyDescent="0.25">
      <c r="A1130" s="4">
        <v>4644</v>
      </c>
      <c r="B1130" s="4" t="s">
        <v>20</v>
      </c>
      <c r="C1130" s="4" t="s">
        <v>17</v>
      </c>
      <c r="D1130" s="4" t="s">
        <v>26</v>
      </c>
      <c r="E1130" s="4" t="s">
        <v>25</v>
      </c>
      <c r="F1130" s="9">
        <v>24</v>
      </c>
      <c r="G1130" s="10">
        <v>583</v>
      </c>
      <c r="H1130" s="11">
        <v>0.15</v>
      </c>
      <c r="I1130" s="10">
        <f t="shared" si="102"/>
        <v>13992</v>
      </c>
      <c r="J1130" s="10">
        <f t="shared" si="103"/>
        <v>2098.7999999999997</v>
      </c>
      <c r="K1130" s="10">
        <f t="shared" si="104"/>
        <v>11893.2</v>
      </c>
      <c r="L1130" s="11">
        <v>0.05</v>
      </c>
      <c r="M1130" s="10">
        <f t="shared" si="105"/>
        <v>594.66000000000008</v>
      </c>
      <c r="N1130" s="10">
        <f t="shared" si="106"/>
        <v>12487.86</v>
      </c>
      <c r="O1130" s="10">
        <v>346.32</v>
      </c>
      <c r="P1130" s="10">
        <f t="shared" si="107"/>
        <v>3581.5200000000004</v>
      </c>
      <c r="Q1130" s="12">
        <v>46018</v>
      </c>
    </row>
    <row r="1131" spans="1:17" x14ac:dyDescent="0.25">
      <c r="A1131" s="4">
        <v>4763</v>
      </c>
      <c r="B1131" s="4" t="s">
        <v>16</v>
      </c>
      <c r="C1131" s="4" t="s">
        <v>21</v>
      </c>
      <c r="D1131" s="4" t="s">
        <v>26</v>
      </c>
      <c r="E1131" s="4" t="s">
        <v>29</v>
      </c>
      <c r="F1131" s="9">
        <v>21</v>
      </c>
      <c r="G1131" s="10">
        <v>794</v>
      </c>
      <c r="H1131" s="11">
        <v>0</v>
      </c>
      <c r="I1131" s="10">
        <f t="shared" si="102"/>
        <v>16674</v>
      </c>
      <c r="J1131" s="10">
        <f t="shared" si="103"/>
        <v>0</v>
      </c>
      <c r="K1131" s="10">
        <f t="shared" si="104"/>
        <v>16674</v>
      </c>
      <c r="L1131" s="11">
        <v>0.05</v>
      </c>
      <c r="M1131" s="10">
        <f t="shared" si="105"/>
        <v>833.7</v>
      </c>
      <c r="N1131" s="10">
        <f t="shared" si="106"/>
        <v>17507.7</v>
      </c>
      <c r="O1131" s="10">
        <v>623.62</v>
      </c>
      <c r="P1131" s="10">
        <f t="shared" si="107"/>
        <v>3577.9799999999996</v>
      </c>
      <c r="Q1131" s="12">
        <v>46016</v>
      </c>
    </row>
    <row r="1132" spans="1:17" x14ac:dyDescent="0.25">
      <c r="A1132" s="4">
        <v>321</v>
      </c>
      <c r="B1132" s="4" t="s">
        <v>16</v>
      </c>
      <c r="C1132" s="4" t="s">
        <v>24</v>
      </c>
      <c r="D1132" s="4" t="s">
        <v>26</v>
      </c>
      <c r="E1132" s="4" t="s">
        <v>29</v>
      </c>
      <c r="F1132" s="9">
        <v>21</v>
      </c>
      <c r="G1132" s="10">
        <v>407</v>
      </c>
      <c r="H1132" s="11">
        <v>0</v>
      </c>
      <c r="I1132" s="10">
        <f t="shared" si="102"/>
        <v>8547</v>
      </c>
      <c r="J1132" s="10">
        <f t="shared" si="103"/>
        <v>0</v>
      </c>
      <c r="K1132" s="10">
        <f t="shared" si="104"/>
        <v>8547</v>
      </c>
      <c r="L1132" s="11">
        <v>0.05</v>
      </c>
      <c r="M1132" s="10">
        <f t="shared" si="105"/>
        <v>427.35</v>
      </c>
      <c r="N1132" s="10">
        <f t="shared" si="106"/>
        <v>8974.35</v>
      </c>
      <c r="O1132" s="10">
        <v>236.66</v>
      </c>
      <c r="P1132" s="10">
        <f t="shared" si="107"/>
        <v>3577.1400000000003</v>
      </c>
      <c r="Q1132" s="12">
        <v>46016</v>
      </c>
    </row>
    <row r="1133" spans="1:17" x14ac:dyDescent="0.25">
      <c r="A1133" s="4">
        <v>165</v>
      </c>
      <c r="B1133" s="4" t="s">
        <v>34</v>
      </c>
      <c r="C1133" s="4" t="s">
        <v>17</v>
      </c>
      <c r="D1133" s="4" t="s">
        <v>28</v>
      </c>
      <c r="E1133" s="4" t="s">
        <v>29</v>
      </c>
      <c r="F1133" s="9">
        <v>25</v>
      </c>
      <c r="G1133" s="10">
        <v>787</v>
      </c>
      <c r="H1133" s="11">
        <v>0.15</v>
      </c>
      <c r="I1133" s="10">
        <f t="shared" si="102"/>
        <v>19675</v>
      </c>
      <c r="J1133" s="10">
        <f t="shared" si="103"/>
        <v>2951.25</v>
      </c>
      <c r="K1133" s="10">
        <f t="shared" si="104"/>
        <v>16723.75</v>
      </c>
      <c r="L1133" s="11">
        <v>0.05</v>
      </c>
      <c r="M1133" s="10">
        <f t="shared" si="105"/>
        <v>836.1875</v>
      </c>
      <c r="N1133" s="10">
        <f t="shared" si="106"/>
        <v>17559.9375</v>
      </c>
      <c r="O1133" s="10">
        <v>526.02</v>
      </c>
      <c r="P1133" s="10">
        <f t="shared" si="107"/>
        <v>3573.25</v>
      </c>
      <c r="Q1133" s="12">
        <v>46007</v>
      </c>
    </row>
    <row r="1134" spans="1:17" x14ac:dyDescent="0.25">
      <c r="A1134" s="4">
        <v>4988</v>
      </c>
      <c r="B1134" s="4" t="s">
        <v>23</v>
      </c>
      <c r="C1134" s="4" t="s">
        <v>24</v>
      </c>
      <c r="D1134" s="4" t="s">
        <v>33</v>
      </c>
      <c r="E1134" s="4" t="s">
        <v>27</v>
      </c>
      <c r="F1134" s="9">
        <v>16</v>
      </c>
      <c r="G1134" s="10">
        <v>948</v>
      </c>
      <c r="H1134" s="11">
        <v>0</v>
      </c>
      <c r="I1134" s="10">
        <f t="shared" si="102"/>
        <v>15168</v>
      </c>
      <c r="J1134" s="10">
        <f t="shared" si="103"/>
        <v>0</v>
      </c>
      <c r="K1134" s="10">
        <f t="shared" si="104"/>
        <v>15168</v>
      </c>
      <c r="L1134" s="11">
        <v>0.05</v>
      </c>
      <c r="M1134" s="10">
        <f t="shared" si="105"/>
        <v>758.40000000000009</v>
      </c>
      <c r="N1134" s="10">
        <f t="shared" si="106"/>
        <v>15926.4</v>
      </c>
      <c r="O1134" s="10">
        <v>724.76</v>
      </c>
      <c r="P1134" s="10">
        <f t="shared" si="107"/>
        <v>3571.84</v>
      </c>
      <c r="Q1134" s="12">
        <v>45947</v>
      </c>
    </row>
    <row r="1135" spans="1:17" x14ac:dyDescent="0.25">
      <c r="A1135" s="4">
        <v>3089</v>
      </c>
      <c r="B1135" s="4" t="s">
        <v>20</v>
      </c>
      <c r="C1135" s="4" t="s">
        <v>21</v>
      </c>
      <c r="D1135" s="4" t="s">
        <v>28</v>
      </c>
      <c r="E1135" s="4" t="s">
        <v>29</v>
      </c>
      <c r="F1135" s="9">
        <v>13</v>
      </c>
      <c r="G1135" s="10">
        <v>565</v>
      </c>
      <c r="H1135" s="11">
        <v>0</v>
      </c>
      <c r="I1135" s="10">
        <f t="shared" si="102"/>
        <v>7345</v>
      </c>
      <c r="J1135" s="10">
        <f t="shared" si="103"/>
        <v>0</v>
      </c>
      <c r="K1135" s="10">
        <f t="shared" si="104"/>
        <v>7345</v>
      </c>
      <c r="L1135" s="11">
        <v>0.05</v>
      </c>
      <c r="M1135" s="10">
        <f t="shared" si="105"/>
        <v>367.25</v>
      </c>
      <c r="N1135" s="10">
        <f t="shared" si="106"/>
        <v>7712.25</v>
      </c>
      <c r="O1135" s="10">
        <v>290.25</v>
      </c>
      <c r="P1135" s="10">
        <f t="shared" si="107"/>
        <v>3571.75</v>
      </c>
      <c r="Q1135" s="12">
        <v>45789</v>
      </c>
    </row>
    <row r="1136" spans="1:17" x14ac:dyDescent="0.25">
      <c r="A1136" s="4">
        <v>3249</v>
      </c>
      <c r="B1136" s="4" t="s">
        <v>16</v>
      </c>
      <c r="C1136" s="4" t="s">
        <v>17</v>
      </c>
      <c r="D1136" s="4" t="s">
        <v>28</v>
      </c>
      <c r="E1136" s="4" t="s">
        <v>37</v>
      </c>
      <c r="F1136" s="9">
        <v>21</v>
      </c>
      <c r="G1136" s="10">
        <v>681</v>
      </c>
      <c r="H1136" s="11">
        <v>0.1</v>
      </c>
      <c r="I1136" s="10">
        <f t="shared" si="102"/>
        <v>14301</v>
      </c>
      <c r="J1136" s="10">
        <f t="shared" si="103"/>
        <v>1430.1000000000001</v>
      </c>
      <c r="K1136" s="10">
        <f t="shared" si="104"/>
        <v>12870.9</v>
      </c>
      <c r="L1136" s="11">
        <v>0.05</v>
      </c>
      <c r="M1136" s="10">
        <f t="shared" si="105"/>
        <v>643.54500000000007</v>
      </c>
      <c r="N1136" s="10">
        <f t="shared" si="106"/>
        <v>13514.445</v>
      </c>
      <c r="O1136" s="10">
        <v>443.09</v>
      </c>
      <c r="P1136" s="10">
        <f t="shared" si="107"/>
        <v>3566.01</v>
      </c>
      <c r="Q1136" s="12">
        <v>45715</v>
      </c>
    </row>
    <row r="1137" spans="1:17" x14ac:dyDescent="0.25">
      <c r="A1137" s="4">
        <v>3393</v>
      </c>
      <c r="B1137" s="4" t="s">
        <v>16</v>
      </c>
      <c r="C1137" s="4" t="s">
        <v>17</v>
      </c>
      <c r="D1137" s="4" t="s">
        <v>33</v>
      </c>
      <c r="E1137" s="4" t="s">
        <v>25</v>
      </c>
      <c r="F1137" s="9">
        <v>22</v>
      </c>
      <c r="G1137" s="10">
        <v>666</v>
      </c>
      <c r="H1137" s="11">
        <v>0.1</v>
      </c>
      <c r="I1137" s="10">
        <f t="shared" si="102"/>
        <v>14652</v>
      </c>
      <c r="J1137" s="10">
        <f t="shared" si="103"/>
        <v>1465.2</v>
      </c>
      <c r="K1137" s="10">
        <f t="shared" si="104"/>
        <v>13186.8</v>
      </c>
      <c r="L1137" s="11">
        <v>0.05</v>
      </c>
      <c r="M1137" s="10">
        <f t="shared" si="105"/>
        <v>659.34</v>
      </c>
      <c r="N1137" s="10">
        <f t="shared" si="106"/>
        <v>13846.14</v>
      </c>
      <c r="O1137" s="10">
        <v>437.32</v>
      </c>
      <c r="P1137" s="10">
        <f t="shared" si="107"/>
        <v>3565.76</v>
      </c>
      <c r="Q1137" s="12">
        <v>45837</v>
      </c>
    </row>
    <row r="1138" spans="1:17" x14ac:dyDescent="0.25">
      <c r="A1138" s="4">
        <v>2235</v>
      </c>
      <c r="B1138" s="4" t="s">
        <v>34</v>
      </c>
      <c r="C1138" s="4" t="s">
        <v>21</v>
      </c>
      <c r="D1138" s="4" t="s">
        <v>26</v>
      </c>
      <c r="E1138" s="4" t="s">
        <v>27</v>
      </c>
      <c r="F1138" s="9">
        <v>15</v>
      </c>
      <c r="G1138" s="10">
        <v>1170</v>
      </c>
      <c r="H1138" s="11">
        <v>0</v>
      </c>
      <c r="I1138" s="10">
        <f t="shared" si="102"/>
        <v>17550</v>
      </c>
      <c r="J1138" s="10">
        <f t="shared" si="103"/>
        <v>0</v>
      </c>
      <c r="K1138" s="10">
        <f t="shared" si="104"/>
        <v>17550</v>
      </c>
      <c r="L1138" s="11">
        <v>0.05</v>
      </c>
      <c r="M1138" s="10">
        <f t="shared" si="105"/>
        <v>877.5</v>
      </c>
      <c r="N1138" s="10">
        <f t="shared" si="106"/>
        <v>18427.5</v>
      </c>
      <c r="O1138" s="10">
        <v>932.5</v>
      </c>
      <c r="P1138" s="10">
        <f t="shared" si="107"/>
        <v>3562.5</v>
      </c>
      <c r="Q1138" s="12">
        <v>45750</v>
      </c>
    </row>
    <row r="1139" spans="1:17" x14ac:dyDescent="0.25">
      <c r="A1139" s="4">
        <v>4598</v>
      </c>
      <c r="B1139" s="4" t="s">
        <v>20</v>
      </c>
      <c r="C1139" s="4" t="s">
        <v>17</v>
      </c>
      <c r="D1139" s="4" t="s">
        <v>33</v>
      </c>
      <c r="E1139" s="4" t="s">
        <v>19</v>
      </c>
      <c r="F1139" s="9">
        <v>8</v>
      </c>
      <c r="G1139" s="10">
        <v>1136</v>
      </c>
      <c r="H1139" s="11">
        <v>0.05</v>
      </c>
      <c r="I1139" s="10">
        <f t="shared" si="102"/>
        <v>9088</v>
      </c>
      <c r="J1139" s="10">
        <f t="shared" si="103"/>
        <v>454.40000000000003</v>
      </c>
      <c r="K1139" s="10">
        <f t="shared" si="104"/>
        <v>8633.6</v>
      </c>
      <c r="L1139" s="11">
        <v>0.05</v>
      </c>
      <c r="M1139" s="10">
        <f t="shared" si="105"/>
        <v>431.68000000000006</v>
      </c>
      <c r="N1139" s="10">
        <f t="shared" si="106"/>
        <v>9065.2800000000007</v>
      </c>
      <c r="O1139" s="10">
        <v>634.79999999999995</v>
      </c>
      <c r="P1139" s="10">
        <f t="shared" si="107"/>
        <v>3555.2000000000007</v>
      </c>
      <c r="Q1139" s="12">
        <v>45946</v>
      </c>
    </row>
    <row r="1140" spans="1:17" x14ac:dyDescent="0.25">
      <c r="A1140" s="4">
        <v>1738</v>
      </c>
      <c r="B1140" s="4" t="s">
        <v>20</v>
      </c>
      <c r="C1140" s="4" t="s">
        <v>21</v>
      </c>
      <c r="D1140" s="4" t="s">
        <v>28</v>
      </c>
      <c r="E1140" s="4" t="s">
        <v>19</v>
      </c>
      <c r="F1140" s="9">
        <v>21</v>
      </c>
      <c r="G1140" s="10">
        <v>875</v>
      </c>
      <c r="H1140" s="11">
        <v>0.05</v>
      </c>
      <c r="I1140" s="10">
        <f t="shared" si="102"/>
        <v>18375</v>
      </c>
      <c r="J1140" s="10">
        <f t="shared" si="103"/>
        <v>918.75</v>
      </c>
      <c r="K1140" s="10">
        <f t="shared" si="104"/>
        <v>17456.25</v>
      </c>
      <c r="L1140" s="11">
        <v>0.05</v>
      </c>
      <c r="M1140" s="10">
        <f t="shared" si="105"/>
        <v>872.8125</v>
      </c>
      <c r="N1140" s="10">
        <f t="shared" si="106"/>
        <v>18329.0625</v>
      </c>
      <c r="O1140" s="10">
        <v>662.14</v>
      </c>
      <c r="P1140" s="10">
        <f t="shared" si="107"/>
        <v>3551.3099999999995</v>
      </c>
      <c r="Q1140" s="12">
        <v>45831</v>
      </c>
    </row>
    <row r="1141" spans="1:17" x14ac:dyDescent="0.25">
      <c r="A1141" s="4">
        <v>710</v>
      </c>
      <c r="B1141" s="4" t="s">
        <v>35</v>
      </c>
      <c r="C1141" s="4" t="s">
        <v>17</v>
      </c>
      <c r="D1141" s="4" t="s">
        <v>18</v>
      </c>
      <c r="E1141" s="4" t="s">
        <v>19</v>
      </c>
      <c r="F1141" s="9">
        <v>20</v>
      </c>
      <c r="G1141" s="10">
        <v>445</v>
      </c>
      <c r="H1141" s="11">
        <v>0.05</v>
      </c>
      <c r="I1141" s="10">
        <f t="shared" si="102"/>
        <v>8900</v>
      </c>
      <c r="J1141" s="10">
        <f t="shared" si="103"/>
        <v>445</v>
      </c>
      <c r="K1141" s="10">
        <f t="shared" si="104"/>
        <v>8455</v>
      </c>
      <c r="L1141" s="11">
        <v>0.05</v>
      </c>
      <c r="M1141" s="10">
        <f t="shared" si="105"/>
        <v>422.75</v>
      </c>
      <c r="N1141" s="10">
        <f t="shared" si="106"/>
        <v>8877.75</v>
      </c>
      <c r="O1141" s="10">
        <v>245.21</v>
      </c>
      <c r="P1141" s="10">
        <f t="shared" si="107"/>
        <v>3550.8</v>
      </c>
      <c r="Q1141" s="12">
        <v>45965</v>
      </c>
    </row>
    <row r="1142" spans="1:17" x14ac:dyDescent="0.25">
      <c r="A1142" s="4">
        <v>4656</v>
      </c>
      <c r="B1142" s="4" t="s">
        <v>34</v>
      </c>
      <c r="C1142" s="4" t="s">
        <v>21</v>
      </c>
      <c r="D1142" s="4" t="s">
        <v>28</v>
      </c>
      <c r="E1142" s="4" t="s">
        <v>29</v>
      </c>
      <c r="F1142" s="9">
        <v>14</v>
      </c>
      <c r="G1142" s="10">
        <v>954</v>
      </c>
      <c r="H1142" s="11">
        <v>0.05</v>
      </c>
      <c r="I1142" s="10">
        <f t="shared" si="102"/>
        <v>13356</v>
      </c>
      <c r="J1142" s="10">
        <f t="shared" si="103"/>
        <v>667.80000000000007</v>
      </c>
      <c r="K1142" s="10">
        <f t="shared" si="104"/>
        <v>12688.2</v>
      </c>
      <c r="L1142" s="11">
        <v>0.05</v>
      </c>
      <c r="M1142" s="10">
        <f t="shared" si="105"/>
        <v>634.41000000000008</v>
      </c>
      <c r="N1142" s="10">
        <f t="shared" si="106"/>
        <v>13322.61</v>
      </c>
      <c r="O1142" s="10">
        <v>652.88</v>
      </c>
      <c r="P1142" s="10">
        <f t="shared" si="107"/>
        <v>3547.880000000001</v>
      </c>
      <c r="Q1142" s="12">
        <v>45675</v>
      </c>
    </row>
    <row r="1143" spans="1:17" x14ac:dyDescent="0.25">
      <c r="A1143" s="4">
        <v>3514</v>
      </c>
      <c r="B1143" s="4" t="s">
        <v>38</v>
      </c>
      <c r="C1143" s="4" t="s">
        <v>21</v>
      </c>
      <c r="D1143" s="4" t="s">
        <v>33</v>
      </c>
      <c r="E1143" s="4" t="s">
        <v>37</v>
      </c>
      <c r="F1143" s="9">
        <v>10</v>
      </c>
      <c r="G1143" s="10">
        <v>1159</v>
      </c>
      <c r="H1143" s="11">
        <v>0.05</v>
      </c>
      <c r="I1143" s="10">
        <f t="shared" si="102"/>
        <v>11590</v>
      </c>
      <c r="J1143" s="10">
        <f t="shared" si="103"/>
        <v>579.5</v>
      </c>
      <c r="K1143" s="10">
        <f t="shared" si="104"/>
        <v>11010.5</v>
      </c>
      <c r="L1143" s="11">
        <v>0.05</v>
      </c>
      <c r="M1143" s="10">
        <f t="shared" si="105"/>
        <v>550.52499999999998</v>
      </c>
      <c r="N1143" s="10">
        <f t="shared" si="106"/>
        <v>11561.025</v>
      </c>
      <c r="O1143" s="10">
        <v>746.29</v>
      </c>
      <c r="P1143" s="10">
        <f t="shared" si="107"/>
        <v>3547.6000000000004</v>
      </c>
      <c r="Q1143" s="12">
        <v>45848</v>
      </c>
    </row>
    <row r="1144" spans="1:17" x14ac:dyDescent="0.25">
      <c r="A1144" s="4">
        <v>1306</v>
      </c>
      <c r="B1144" s="4" t="s">
        <v>34</v>
      </c>
      <c r="C1144" s="4" t="s">
        <v>21</v>
      </c>
      <c r="D1144" s="4" t="s">
        <v>26</v>
      </c>
      <c r="E1144" s="4" t="s">
        <v>22</v>
      </c>
      <c r="F1144" s="9">
        <v>19</v>
      </c>
      <c r="G1144" s="10">
        <v>618</v>
      </c>
      <c r="H1144" s="11">
        <v>0.1</v>
      </c>
      <c r="I1144" s="10">
        <f t="shared" si="102"/>
        <v>11742</v>
      </c>
      <c r="J1144" s="10">
        <f t="shared" si="103"/>
        <v>1174.2</v>
      </c>
      <c r="K1144" s="10">
        <f t="shared" si="104"/>
        <v>10567.8</v>
      </c>
      <c r="L1144" s="11">
        <v>0.05</v>
      </c>
      <c r="M1144" s="10">
        <f t="shared" si="105"/>
        <v>528.39</v>
      </c>
      <c r="N1144" s="10">
        <f t="shared" si="106"/>
        <v>11096.189999999999</v>
      </c>
      <c r="O1144" s="10">
        <v>369.59</v>
      </c>
      <c r="P1144" s="10">
        <f t="shared" si="107"/>
        <v>3545.59</v>
      </c>
      <c r="Q1144" s="12">
        <v>45973</v>
      </c>
    </row>
    <row r="1145" spans="1:17" x14ac:dyDescent="0.25">
      <c r="A1145" s="4">
        <v>310</v>
      </c>
      <c r="B1145" s="4" t="s">
        <v>38</v>
      </c>
      <c r="C1145" s="4" t="s">
        <v>21</v>
      </c>
      <c r="D1145" s="4" t="s">
        <v>26</v>
      </c>
      <c r="E1145" s="4" t="s">
        <v>19</v>
      </c>
      <c r="F1145" s="9">
        <v>17</v>
      </c>
      <c r="G1145" s="10">
        <v>1177</v>
      </c>
      <c r="H1145" s="11">
        <v>0.15</v>
      </c>
      <c r="I1145" s="10">
        <f t="shared" si="102"/>
        <v>20009</v>
      </c>
      <c r="J1145" s="10">
        <f t="shared" si="103"/>
        <v>3001.35</v>
      </c>
      <c r="K1145" s="10">
        <f t="shared" si="104"/>
        <v>17007.650000000001</v>
      </c>
      <c r="L1145" s="11">
        <v>0.05</v>
      </c>
      <c r="M1145" s="10">
        <f t="shared" si="105"/>
        <v>850.38250000000016</v>
      </c>
      <c r="N1145" s="10">
        <f t="shared" si="106"/>
        <v>17858.032500000001</v>
      </c>
      <c r="O1145" s="10">
        <v>791.93</v>
      </c>
      <c r="P1145" s="10">
        <f t="shared" si="107"/>
        <v>3544.840000000002</v>
      </c>
      <c r="Q1145" s="12">
        <v>45777</v>
      </c>
    </row>
    <row r="1146" spans="1:17" x14ac:dyDescent="0.25">
      <c r="A1146" s="4">
        <v>1918</v>
      </c>
      <c r="B1146" s="4" t="s">
        <v>32</v>
      </c>
      <c r="C1146" s="4" t="s">
        <v>24</v>
      </c>
      <c r="D1146" s="4" t="s">
        <v>18</v>
      </c>
      <c r="E1146" s="4" t="s">
        <v>25</v>
      </c>
      <c r="F1146" s="9">
        <v>18</v>
      </c>
      <c r="G1146" s="10">
        <v>814</v>
      </c>
      <c r="H1146" s="11">
        <v>0.15</v>
      </c>
      <c r="I1146" s="10">
        <f t="shared" si="102"/>
        <v>14652</v>
      </c>
      <c r="J1146" s="10">
        <f t="shared" si="103"/>
        <v>2197.7999999999997</v>
      </c>
      <c r="K1146" s="10">
        <f t="shared" si="104"/>
        <v>12454.2</v>
      </c>
      <c r="L1146" s="11">
        <v>0.05</v>
      </c>
      <c r="M1146" s="10">
        <f t="shared" si="105"/>
        <v>622.71</v>
      </c>
      <c r="N1146" s="10">
        <f t="shared" si="106"/>
        <v>13076.91</v>
      </c>
      <c r="O1146" s="10">
        <v>495.08</v>
      </c>
      <c r="P1146" s="10">
        <f t="shared" si="107"/>
        <v>3542.76</v>
      </c>
      <c r="Q1146" s="12">
        <v>45769</v>
      </c>
    </row>
    <row r="1147" spans="1:17" x14ac:dyDescent="0.25">
      <c r="A1147" s="4">
        <v>4600</v>
      </c>
      <c r="B1147" s="4" t="s">
        <v>32</v>
      </c>
      <c r="C1147" s="4" t="s">
        <v>24</v>
      </c>
      <c r="D1147" s="4" t="s">
        <v>33</v>
      </c>
      <c r="E1147" s="4" t="s">
        <v>37</v>
      </c>
      <c r="F1147" s="9">
        <v>7</v>
      </c>
      <c r="G1147" s="10">
        <v>1169</v>
      </c>
      <c r="H1147" s="11">
        <v>0.05</v>
      </c>
      <c r="I1147" s="10">
        <f t="shared" si="102"/>
        <v>8183</v>
      </c>
      <c r="J1147" s="10">
        <f t="shared" si="103"/>
        <v>409.15000000000003</v>
      </c>
      <c r="K1147" s="10">
        <f t="shared" si="104"/>
        <v>7773.85</v>
      </c>
      <c r="L1147" s="11">
        <v>0.05</v>
      </c>
      <c r="M1147" s="10">
        <f t="shared" si="105"/>
        <v>388.69250000000005</v>
      </c>
      <c r="N1147" s="10">
        <f t="shared" si="106"/>
        <v>8162.5425000000005</v>
      </c>
      <c r="O1147" s="10">
        <v>605.38</v>
      </c>
      <c r="P1147" s="10">
        <f t="shared" si="107"/>
        <v>3536.1900000000005</v>
      </c>
      <c r="Q1147" s="12">
        <v>45880</v>
      </c>
    </row>
    <row r="1148" spans="1:17" x14ac:dyDescent="0.25">
      <c r="A1148" s="4">
        <v>1647</v>
      </c>
      <c r="B1148" s="4" t="s">
        <v>31</v>
      </c>
      <c r="C1148" s="4" t="s">
        <v>21</v>
      </c>
      <c r="D1148" s="4" t="s">
        <v>18</v>
      </c>
      <c r="E1148" s="4" t="s">
        <v>22</v>
      </c>
      <c r="F1148" s="9">
        <v>12</v>
      </c>
      <c r="G1148" s="10">
        <v>1068</v>
      </c>
      <c r="H1148" s="11">
        <v>0.1</v>
      </c>
      <c r="I1148" s="10">
        <f t="shared" si="102"/>
        <v>12816</v>
      </c>
      <c r="J1148" s="10">
        <f t="shared" si="103"/>
        <v>1281.6000000000001</v>
      </c>
      <c r="K1148" s="10">
        <f t="shared" si="104"/>
        <v>11534.4</v>
      </c>
      <c r="L1148" s="11">
        <v>0.05</v>
      </c>
      <c r="M1148" s="10">
        <f t="shared" si="105"/>
        <v>576.72</v>
      </c>
      <c r="N1148" s="10">
        <f t="shared" si="106"/>
        <v>12111.119999999999</v>
      </c>
      <c r="O1148" s="10">
        <v>666.63</v>
      </c>
      <c r="P1148" s="10">
        <f t="shared" si="107"/>
        <v>3534.84</v>
      </c>
      <c r="Q1148" s="12">
        <v>45967</v>
      </c>
    </row>
    <row r="1149" spans="1:17" x14ac:dyDescent="0.25">
      <c r="A1149" s="4">
        <v>731</v>
      </c>
      <c r="B1149" s="4" t="s">
        <v>32</v>
      </c>
      <c r="C1149" s="4" t="s">
        <v>21</v>
      </c>
      <c r="D1149" s="4" t="s">
        <v>28</v>
      </c>
      <c r="E1149" s="4" t="s">
        <v>22</v>
      </c>
      <c r="F1149" s="9">
        <v>23</v>
      </c>
      <c r="G1149" s="10">
        <v>483</v>
      </c>
      <c r="H1149" s="11">
        <v>0.1</v>
      </c>
      <c r="I1149" s="10">
        <f t="shared" si="102"/>
        <v>11109</v>
      </c>
      <c r="J1149" s="10">
        <f t="shared" si="103"/>
        <v>1110.9000000000001</v>
      </c>
      <c r="K1149" s="10">
        <f t="shared" si="104"/>
        <v>9998.1</v>
      </c>
      <c r="L1149" s="11">
        <v>0.05</v>
      </c>
      <c r="M1149" s="10">
        <f t="shared" si="105"/>
        <v>499.90500000000003</v>
      </c>
      <c r="N1149" s="10">
        <f t="shared" si="106"/>
        <v>10498.005000000001</v>
      </c>
      <c r="O1149" s="10">
        <v>281.11</v>
      </c>
      <c r="P1149" s="10">
        <f t="shared" si="107"/>
        <v>3532.5699999999997</v>
      </c>
      <c r="Q1149" s="12">
        <v>45833</v>
      </c>
    </row>
    <row r="1150" spans="1:17" x14ac:dyDescent="0.25">
      <c r="A1150" s="4">
        <v>4263</v>
      </c>
      <c r="B1150" s="4" t="s">
        <v>16</v>
      </c>
      <c r="C1150" s="4" t="s">
        <v>21</v>
      </c>
      <c r="D1150" s="4" t="s">
        <v>33</v>
      </c>
      <c r="E1150" s="4" t="s">
        <v>30</v>
      </c>
      <c r="F1150" s="9">
        <v>20</v>
      </c>
      <c r="G1150" s="10">
        <v>770</v>
      </c>
      <c r="H1150" s="11">
        <v>0.1</v>
      </c>
      <c r="I1150" s="10">
        <f t="shared" si="102"/>
        <v>15400</v>
      </c>
      <c r="J1150" s="10">
        <f t="shared" si="103"/>
        <v>1540</v>
      </c>
      <c r="K1150" s="10">
        <f t="shared" si="104"/>
        <v>13860</v>
      </c>
      <c r="L1150" s="11">
        <v>0.05</v>
      </c>
      <c r="M1150" s="10">
        <f t="shared" si="105"/>
        <v>693</v>
      </c>
      <c r="N1150" s="10">
        <f t="shared" si="106"/>
        <v>14553</v>
      </c>
      <c r="O1150" s="10">
        <v>516.49</v>
      </c>
      <c r="P1150" s="10">
        <f t="shared" si="107"/>
        <v>3530.2000000000007</v>
      </c>
      <c r="Q1150" s="12">
        <v>45944</v>
      </c>
    </row>
    <row r="1151" spans="1:17" x14ac:dyDescent="0.25">
      <c r="A1151" s="4">
        <v>317</v>
      </c>
      <c r="B1151" s="4" t="s">
        <v>32</v>
      </c>
      <c r="C1151" s="4" t="s">
        <v>24</v>
      </c>
      <c r="D1151" s="4" t="s">
        <v>18</v>
      </c>
      <c r="E1151" s="4" t="s">
        <v>22</v>
      </c>
      <c r="F1151" s="9">
        <v>9</v>
      </c>
      <c r="G1151" s="10">
        <v>881</v>
      </c>
      <c r="H1151" s="11">
        <v>0.05</v>
      </c>
      <c r="I1151" s="10">
        <f t="shared" si="102"/>
        <v>7929</v>
      </c>
      <c r="J1151" s="10">
        <f t="shared" si="103"/>
        <v>396.45000000000005</v>
      </c>
      <c r="K1151" s="10">
        <f t="shared" si="104"/>
        <v>7532.55</v>
      </c>
      <c r="L1151" s="11">
        <v>0.05</v>
      </c>
      <c r="M1151" s="10">
        <f t="shared" si="105"/>
        <v>376.62750000000005</v>
      </c>
      <c r="N1151" s="10">
        <f t="shared" si="106"/>
        <v>7909.1774999999998</v>
      </c>
      <c r="O1151" s="10">
        <v>444.96</v>
      </c>
      <c r="P1151" s="10">
        <f t="shared" si="107"/>
        <v>3527.9100000000003</v>
      </c>
      <c r="Q1151" s="12">
        <v>45740</v>
      </c>
    </row>
    <row r="1152" spans="1:17" x14ac:dyDescent="0.25">
      <c r="A1152" s="4">
        <v>2041</v>
      </c>
      <c r="B1152" s="4" t="s">
        <v>20</v>
      </c>
      <c r="C1152" s="4" t="s">
        <v>24</v>
      </c>
      <c r="D1152" s="4" t="s">
        <v>33</v>
      </c>
      <c r="E1152" s="4" t="s">
        <v>22</v>
      </c>
      <c r="F1152" s="9">
        <v>25</v>
      </c>
      <c r="G1152" s="10">
        <v>466</v>
      </c>
      <c r="H1152" s="11">
        <v>0.15</v>
      </c>
      <c r="I1152" s="10">
        <f t="shared" si="102"/>
        <v>11650</v>
      </c>
      <c r="J1152" s="10">
        <f t="shared" si="103"/>
        <v>1747.5</v>
      </c>
      <c r="K1152" s="10">
        <f t="shared" si="104"/>
        <v>9902.5</v>
      </c>
      <c r="L1152" s="11">
        <v>0.05</v>
      </c>
      <c r="M1152" s="10">
        <f t="shared" si="105"/>
        <v>495.125</v>
      </c>
      <c r="N1152" s="10">
        <f t="shared" si="106"/>
        <v>10397.625</v>
      </c>
      <c r="O1152" s="10">
        <v>255</v>
      </c>
      <c r="P1152" s="10">
        <f t="shared" si="107"/>
        <v>3527.5</v>
      </c>
      <c r="Q1152" s="12">
        <v>45987</v>
      </c>
    </row>
    <row r="1153" spans="1:17" x14ac:dyDescent="0.25">
      <c r="A1153" s="4">
        <v>2886</v>
      </c>
      <c r="B1153" s="4" t="s">
        <v>31</v>
      </c>
      <c r="C1153" s="4" t="s">
        <v>21</v>
      </c>
      <c r="D1153" s="4" t="s">
        <v>33</v>
      </c>
      <c r="E1153" s="4" t="s">
        <v>36</v>
      </c>
      <c r="F1153" s="9">
        <v>10</v>
      </c>
      <c r="G1153" s="10">
        <v>961</v>
      </c>
      <c r="H1153" s="11">
        <v>0.1</v>
      </c>
      <c r="I1153" s="10">
        <f t="shared" si="102"/>
        <v>9610</v>
      </c>
      <c r="J1153" s="10">
        <f t="shared" si="103"/>
        <v>961</v>
      </c>
      <c r="K1153" s="10">
        <f t="shared" si="104"/>
        <v>8649</v>
      </c>
      <c r="L1153" s="11">
        <v>0.05</v>
      </c>
      <c r="M1153" s="10">
        <f t="shared" si="105"/>
        <v>432.45000000000005</v>
      </c>
      <c r="N1153" s="10">
        <f t="shared" si="106"/>
        <v>9081.4500000000007</v>
      </c>
      <c r="O1153" s="10">
        <v>512.20000000000005</v>
      </c>
      <c r="P1153" s="10">
        <f t="shared" si="107"/>
        <v>3527</v>
      </c>
      <c r="Q1153" s="12">
        <v>45820</v>
      </c>
    </row>
    <row r="1154" spans="1:17" x14ac:dyDescent="0.25">
      <c r="A1154" s="4">
        <v>2480</v>
      </c>
      <c r="B1154" s="4" t="s">
        <v>31</v>
      </c>
      <c r="C1154" s="4" t="s">
        <v>24</v>
      </c>
      <c r="D1154" s="4" t="s">
        <v>28</v>
      </c>
      <c r="E1154" s="4" t="s">
        <v>22</v>
      </c>
      <c r="F1154" s="9">
        <v>14</v>
      </c>
      <c r="G1154" s="10">
        <v>793</v>
      </c>
      <c r="H1154" s="11">
        <v>0.15</v>
      </c>
      <c r="I1154" s="10">
        <f t="shared" ref="I1154:I1217" si="108">F1154*G1154</f>
        <v>11102</v>
      </c>
      <c r="J1154" s="10">
        <f t="shared" ref="J1154:J1217" si="109">I1154*H1154</f>
        <v>1665.3</v>
      </c>
      <c r="K1154" s="10">
        <f t="shared" ref="K1154:K1217" si="110">I1154-J1154</f>
        <v>9436.7000000000007</v>
      </c>
      <c r="L1154" s="11">
        <v>0.05</v>
      </c>
      <c r="M1154" s="10">
        <f t="shared" ref="M1154:M1217" si="111">K1154*L1154</f>
        <v>471.83500000000004</v>
      </c>
      <c r="N1154" s="10">
        <f t="shared" ref="N1154:N1217" si="112">K1154+M1154</f>
        <v>9908.5349999999999</v>
      </c>
      <c r="O1154" s="10">
        <v>422.14</v>
      </c>
      <c r="P1154" s="10">
        <f t="shared" ref="P1154:P1217" si="113">K1154-(O1154*F1154)</f>
        <v>3526.7400000000007</v>
      </c>
      <c r="Q1154" s="12">
        <v>45973</v>
      </c>
    </row>
    <row r="1155" spans="1:17" x14ac:dyDescent="0.25">
      <c r="A1155" s="4">
        <v>1876</v>
      </c>
      <c r="B1155" s="4" t="s">
        <v>38</v>
      </c>
      <c r="C1155" s="4" t="s">
        <v>21</v>
      </c>
      <c r="D1155" s="4" t="s">
        <v>26</v>
      </c>
      <c r="E1155" s="4" t="s">
        <v>30</v>
      </c>
      <c r="F1155" s="9">
        <v>15</v>
      </c>
      <c r="G1155" s="10">
        <v>637</v>
      </c>
      <c r="H1155" s="11">
        <v>0</v>
      </c>
      <c r="I1155" s="10">
        <f t="shared" si="108"/>
        <v>9555</v>
      </c>
      <c r="J1155" s="10">
        <f t="shared" si="109"/>
        <v>0</v>
      </c>
      <c r="K1155" s="10">
        <f t="shared" si="110"/>
        <v>9555</v>
      </c>
      <c r="L1155" s="11">
        <v>0.05</v>
      </c>
      <c r="M1155" s="10">
        <f t="shared" si="111"/>
        <v>477.75</v>
      </c>
      <c r="N1155" s="10">
        <f t="shared" si="112"/>
        <v>10032.75</v>
      </c>
      <c r="O1155" s="10">
        <v>402.07</v>
      </c>
      <c r="P1155" s="10">
        <f t="shared" si="113"/>
        <v>3523.95</v>
      </c>
      <c r="Q1155" s="12">
        <v>45969</v>
      </c>
    </row>
    <row r="1156" spans="1:17" x14ac:dyDescent="0.25">
      <c r="A1156" s="4">
        <v>4971</v>
      </c>
      <c r="B1156" s="4" t="s">
        <v>35</v>
      </c>
      <c r="C1156" s="4" t="s">
        <v>24</v>
      </c>
      <c r="D1156" s="4" t="s">
        <v>33</v>
      </c>
      <c r="E1156" s="4" t="s">
        <v>29</v>
      </c>
      <c r="F1156" s="9">
        <v>15</v>
      </c>
      <c r="G1156" s="10">
        <v>725</v>
      </c>
      <c r="H1156" s="11">
        <v>0.1</v>
      </c>
      <c r="I1156" s="10">
        <f t="shared" si="108"/>
        <v>10875</v>
      </c>
      <c r="J1156" s="10">
        <f t="shared" si="109"/>
        <v>1087.5</v>
      </c>
      <c r="K1156" s="10">
        <f t="shared" si="110"/>
        <v>9787.5</v>
      </c>
      <c r="L1156" s="11">
        <v>0.05</v>
      </c>
      <c r="M1156" s="10">
        <f t="shared" si="111"/>
        <v>489.375</v>
      </c>
      <c r="N1156" s="10">
        <f t="shared" si="112"/>
        <v>10276.875</v>
      </c>
      <c r="O1156" s="10">
        <v>417.66</v>
      </c>
      <c r="P1156" s="10">
        <f t="shared" si="113"/>
        <v>3522.5999999999995</v>
      </c>
      <c r="Q1156" s="12">
        <v>45709</v>
      </c>
    </row>
    <row r="1157" spans="1:17" x14ac:dyDescent="0.25">
      <c r="A1157" s="4">
        <v>1744</v>
      </c>
      <c r="B1157" s="4" t="s">
        <v>31</v>
      </c>
      <c r="C1157" s="4" t="s">
        <v>21</v>
      </c>
      <c r="D1157" s="4" t="s">
        <v>26</v>
      </c>
      <c r="E1157" s="4" t="s">
        <v>29</v>
      </c>
      <c r="F1157" s="9">
        <v>23</v>
      </c>
      <c r="G1157" s="10">
        <v>383</v>
      </c>
      <c r="H1157" s="11">
        <v>0</v>
      </c>
      <c r="I1157" s="10">
        <f t="shared" si="108"/>
        <v>8809</v>
      </c>
      <c r="J1157" s="10">
        <f t="shared" si="109"/>
        <v>0</v>
      </c>
      <c r="K1157" s="10">
        <f t="shared" si="110"/>
        <v>8809</v>
      </c>
      <c r="L1157" s="11">
        <v>0.05</v>
      </c>
      <c r="M1157" s="10">
        <f t="shared" si="111"/>
        <v>440.45000000000005</v>
      </c>
      <c r="N1157" s="10">
        <f t="shared" si="112"/>
        <v>9249.4500000000007</v>
      </c>
      <c r="O1157" s="10">
        <v>230.14</v>
      </c>
      <c r="P1157" s="10">
        <f t="shared" si="113"/>
        <v>3515.7800000000007</v>
      </c>
      <c r="Q1157" s="12">
        <v>45843</v>
      </c>
    </row>
    <row r="1158" spans="1:17" x14ac:dyDescent="0.25">
      <c r="A1158" s="4">
        <v>995</v>
      </c>
      <c r="B1158" s="4" t="s">
        <v>16</v>
      </c>
      <c r="C1158" s="4" t="s">
        <v>21</v>
      </c>
      <c r="D1158" s="4" t="s">
        <v>33</v>
      </c>
      <c r="E1158" s="4" t="s">
        <v>30</v>
      </c>
      <c r="F1158" s="9">
        <v>10</v>
      </c>
      <c r="G1158" s="10">
        <v>972</v>
      </c>
      <c r="H1158" s="11">
        <v>0.1</v>
      </c>
      <c r="I1158" s="10">
        <f t="shared" si="108"/>
        <v>9720</v>
      </c>
      <c r="J1158" s="10">
        <f t="shared" si="109"/>
        <v>972</v>
      </c>
      <c r="K1158" s="10">
        <f t="shared" si="110"/>
        <v>8748</v>
      </c>
      <c r="L1158" s="11">
        <v>0.05</v>
      </c>
      <c r="M1158" s="10">
        <f t="shared" si="111"/>
        <v>437.40000000000003</v>
      </c>
      <c r="N1158" s="10">
        <f t="shared" si="112"/>
        <v>9185.4</v>
      </c>
      <c r="O1158" s="10">
        <v>523.24</v>
      </c>
      <c r="P1158" s="10">
        <f t="shared" si="113"/>
        <v>3515.6000000000004</v>
      </c>
      <c r="Q1158" s="12">
        <v>45808</v>
      </c>
    </row>
    <row r="1159" spans="1:17" x14ac:dyDescent="0.25">
      <c r="A1159" s="4">
        <v>1823</v>
      </c>
      <c r="B1159" s="4" t="s">
        <v>38</v>
      </c>
      <c r="C1159" s="4" t="s">
        <v>24</v>
      </c>
      <c r="D1159" s="4" t="s">
        <v>18</v>
      </c>
      <c r="E1159" s="4" t="s">
        <v>30</v>
      </c>
      <c r="F1159" s="9">
        <v>24</v>
      </c>
      <c r="G1159" s="10">
        <v>626</v>
      </c>
      <c r="H1159" s="11">
        <v>0</v>
      </c>
      <c r="I1159" s="10">
        <f t="shared" si="108"/>
        <v>15024</v>
      </c>
      <c r="J1159" s="10">
        <f t="shared" si="109"/>
        <v>0</v>
      </c>
      <c r="K1159" s="10">
        <f t="shared" si="110"/>
        <v>15024</v>
      </c>
      <c r="L1159" s="11">
        <v>0.05</v>
      </c>
      <c r="M1159" s="10">
        <f t="shared" si="111"/>
        <v>751.2</v>
      </c>
      <c r="N1159" s="10">
        <f t="shared" si="112"/>
        <v>15775.2</v>
      </c>
      <c r="O1159" s="10">
        <v>479.52</v>
      </c>
      <c r="P1159" s="10">
        <f t="shared" si="113"/>
        <v>3515.5200000000004</v>
      </c>
      <c r="Q1159" s="12">
        <v>45836</v>
      </c>
    </row>
    <row r="1160" spans="1:17" x14ac:dyDescent="0.25">
      <c r="A1160" s="4">
        <v>2860</v>
      </c>
      <c r="B1160" s="4" t="s">
        <v>23</v>
      </c>
      <c r="C1160" s="4" t="s">
        <v>24</v>
      </c>
      <c r="D1160" s="4" t="s">
        <v>28</v>
      </c>
      <c r="E1160" s="4" t="s">
        <v>22</v>
      </c>
      <c r="F1160" s="9">
        <v>17</v>
      </c>
      <c r="G1160" s="10">
        <v>834</v>
      </c>
      <c r="H1160" s="11">
        <v>0.15</v>
      </c>
      <c r="I1160" s="10">
        <f t="shared" si="108"/>
        <v>14178</v>
      </c>
      <c r="J1160" s="10">
        <f t="shared" si="109"/>
        <v>2126.6999999999998</v>
      </c>
      <c r="K1160" s="10">
        <f t="shared" si="110"/>
        <v>12051.3</v>
      </c>
      <c r="L1160" s="11">
        <v>0.05</v>
      </c>
      <c r="M1160" s="10">
        <f t="shared" si="111"/>
        <v>602.56499999999994</v>
      </c>
      <c r="N1160" s="10">
        <f t="shared" si="112"/>
        <v>12653.865</v>
      </c>
      <c r="O1160" s="10">
        <v>502.21</v>
      </c>
      <c r="P1160" s="10">
        <f t="shared" si="113"/>
        <v>3513.7299999999996</v>
      </c>
      <c r="Q1160" s="12">
        <v>45730</v>
      </c>
    </row>
    <row r="1161" spans="1:17" x14ac:dyDescent="0.25">
      <c r="A1161" s="4">
        <v>4820</v>
      </c>
      <c r="B1161" s="4" t="s">
        <v>38</v>
      </c>
      <c r="C1161" s="4" t="s">
        <v>17</v>
      </c>
      <c r="D1161" s="4" t="s">
        <v>28</v>
      </c>
      <c r="E1161" s="4" t="s">
        <v>19</v>
      </c>
      <c r="F1161" s="9">
        <v>24</v>
      </c>
      <c r="G1161" s="10">
        <v>335</v>
      </c>
      <c r="H1161" s="11">
        <v>0.05</v>
      </c>
      <c r="I1161" s="10">
        <f t="shared" si="108"/>
        <v>8040</v>
      </c>
      <c r="J1161" s="10">
        <f t="shared" si="109"/>
        <v>402</v>
      </c>
      <c r="K1161" s="10">
        <f t="shared" si="110"/>
        <v>7638</v>
      </c>
      <c r="L1161" s="11">
        <v>0.05</v>
      </c>
      <c r="M1161" s="10">
        <f t="shared" si="111"/>
        <v>381.90000000000003</v>
      </c>
      <c r="N1161" s="10">
        <f t="shared" si="112"/>
        <v>8019.9</v>
      </c>
      <c r="O1161" s="10">
        <v>171.88</v>
      </c>
      <c r="P1161" s="10">
        <f t="shared" si="113"/>
        <v>3512.88</v>
      </c>
      <c r="Q1161" s="12">
        <v>45696</v>
      </c>
    </row>
    <row r="1162" spans="1:17" x14ac:dyDescent="0.25">
      <c r="A1162" s="4">
        <v>1842</v>
      </c>
      <c r="B1162" s="4" t="s">
        <v>31</v>
      </c>
      <c r="C1162" s="4" t="s">
        <v>21</v>
      </c>
      <c r="D1162" s="4" t="s">
        <v>28</v>
      </c>
      <c r="E1162" s="4" t="s">
        <v>29</v>
      </c>
      <c r="F1162" s="9">
        <v>16</v>
      </c>
      <c r="G1162" s="10">
        <v>841</v>
      </c>
      <c r="H1162" s="11">
        <v>0.05</v>
      </c>
      <c r="I1162" s="10">
        <f t="shared" si="108"/>
        <v>13456</v>
      </c>
      <c r="J1162" s="10">
        <f t="shared" si="109"/>
        <v>672.80000000000007</v>
      </c>
      <c r="K1162" s="10">
        <f t="shared" si="110"/>
        <v>12783.2</v>
      </c>
      <c r="L1162" s="11">
        <v>0.05</v>
      </c>
      <c r="M1162" s="10">
        <f t="shared" si="111"/>
        <v>639.16000000000008</v>
      </c>
      <c r="N1162" s="10">
        <f t="shared" si="112"/>
        <v>13422.36</v>
      </c>
      <c r="O1162" s="10">
        <v>579.44000000000005</v>
      </c>
      <c r="P1162" s="10">
        <f t="shared" si="113"/>
        <v>3512.16</v>
      </c>
      <c r="Q1162" s="12">
        <v>45723</v>
      </c>
    </row>
    <row r="1163" spans="1:17" x14ac:dyDescent="0.25">
      <c r="A1163" s="4">
        <v>127</v>
      </c>
      <c r="B1163" s="4" t="s">
        <v>20</v>
      </c>
      <c r="C1163" s="4" t="s">
        <v>24</v>
      </c>
      <c r="D1163" s="4" t="s">
        <v>28</v>
      </c>
      <c r="E1163" s="4" t="s">
        <v>36</v>
      </c>
      <c r="F1163" s="9">
        <v>13</v>
      </c>
      <c r="G1163" s="10">
        <v>916</v>
      </c>
      <c r="H1163" s="11">
        <v>0.15</v>
      </c>
      <c r="I1163" s="10">
        <f t="shared" si="108"/>
        <v>11908</v>
      </c>
      <c r="J1163" s="10">
        <f t="shared" si="109"/>
        <v>1786.2</v>
      </c>
      <c r="K1163" s="10">
        <f t="shared" si="110"/>
        <v>10121.799999999999</v>
      </c>
      <c r="L1163" s="11">
        <v>0.05</v>
      </c>
      <c r="M1163" s="10">
        <f t="shared" si="111"/>
        <v>506.09</v>
      </c>
      <c r="N1163" s="10">
        <f t="shared" si="112"/>
        <v>10627.89</v>
      </c>
      <c r="O1163" s="10">
        <v>508.58</v>
      </c>
      <c r="P1163" s="10">
        <f t="shared" si="113"/>
        <v>3510.2599999999993</v>
      </c>
      <c r="Q1163" s="12">
        <v>45897</v>
      </c>
    </row>
    <row r="1164" spans="1:17" x14ac:dyDescent="0.25">
      <c r="A1164" s="4">
        <v>2397</v>
      </c>
      <c r="B1164" s="4" t="s">
        <v>23</v>
      </c>
      <c r="C1164" s="4" t="s">
        <v>17</v>
      </c>
      <c r="D1164" s="4" t="s">
        <v>33</v>
      </c>
      <c r="E1164" s="4" t="s">
        <v>37</v>
      </c>
      <c r="F1164" s="9">
        <v>22</v>
      </c>
      <c r="G1164" s="10">
        <v>596</v>
      </c>
      <c r="H1164" s="11">
        <v>0.15</v>
      </c>
      <c r="I1164" s="10">
        <f t="shared" si="108"/>
        <v>13112</v>
      </c>
      <c r="J1164" s="10">
        <f t="shared" si="109"/>
        <v>1966.8</v>
      </c>
      <c r="K1164" s="10">
        <f t="shared" si="110"/>
        <v>11145.2</v>
      </c>
      <c r="L1164" s="11">
        <v>0.05</v>
      </c>
      <c r="M1164" s="10">
        <f t="shared" si="111"/>
        <v>557.2600000000001</v>
      </c>
      <c r="N1164" s="10">
        <f t="shared" si="112"/>
        <v>11702.460000000001</v>
      </c>
      <c r="O1164" s="10">
        <v>347.18</v>
      </c>
      <c r="P1164" s="10">
        <f t="shared" si="113"/>
        <v>3507.2400000000007</v>
      </c>
      <c r="Q1164" s="12">
        <v>46002</v>
      </c>
    </row>
    <row r="1165" spans="1:17" x14ac:dyDescent="0.25">
      <c r="A1165" s="4">
        <v>2133</v>
      </c>
      <c r="B1165" s="4" t="s">
        <v>23</v>
      </c>
      <c r="C1165" s="4" t="s">
        <v>21</v>
      </c>
      <c r="D1165" s="4" t="s">
        <v>18</v>
      </c>
      <c r="E1165" s="4" t="s">
        <v>36</v>
      </c>
      <c r="F1165" s="9">
        <v>23</v>
      </c>
      <c r="G1165" s="10">
        <v>913</v>
      </c>
      <c r="H1165" s="11">
        <v>0.05</v>
      </c>
      <c r="I1165" s="10">
        <f t="shared" si="108"/>
        <v>20999</v>
      </c>
      <c r="J1165" s="10">
        <f t="shared" si="109"/>
        <v>1049.95</v>
      </c>
      <c r="K1165" s="10">
        <f t="shared" si="110"/>
        <v>19949.05</v>
      </c>
      <c r="L1165" s="11">
        <v>0.05</v>
      </c>
      <c r="M1165" s="10">
        <f t="shared" si="111"/>
        <v>997.45249999999999</v>
      </c>
      <c r="N1165" s="10">
        <f t="shared" si="112"/>
        <v>20946.502499999999</v>
      </c>
      <c r="O1165" s="10">
        <v>715.3</v>
      </c>
      <c r="P1165" s="10">
        <f t="shared" si="113"/>
        <v>3497.1500000000015</v>
      </c>
      <c r="Q1165" s="12">
        <v>45938</v>
      </c>
    </row>
    <row r="1166" spans="1:17" x14ac:dyDescent="0.25">
      <c r="A1166" s="4">
        <v>454</v>
      </c>
      <c r="B1166" s="4" t="s">
        <v>32</v>
      </c>
      <c r="C1166" s="4" t="s">
        <v>24</v>
      </c>
      <c r="D1166" s="4" t="s">
        <v>33</v>
      </c>
      <c r="E1166" s="4" t="s">
        <v>25</v>
      </c>
      <c r="F1166" s="9">
        <v>23</v>
      </c>
      <c r="G1166" s="10">
        <v>448</v>
      </c>
      <c r="H1166" s="11">
        <v>0</v>
      </c>
      <c r="I1166" s="10">
        <f t="shared" si="108"/>
        <v>10304</v>
      </c>
      <c r="J1166" s="10">
        <f t="shared" si="109"/>
        <v>0</v>
      </c>
      <c r="K1166" s="10">
        <f t="shared" si="110"/>
        <v>10304</v>
      </c>
      <c r="L1166" s="11">
        <v>0.05</v>
      </c>
      <c r="M1166" s="10">
        <f t="shared" si="111"/>
        <v>515.20000000000005</v>
      </c>
      <c r="N1166" s="10">
        <f t="shared" si="112"/>
        <v>10819.2</v>
      </c>
      <c r="O1166" s="10">
        <v>296.2</v>
      </c>
      <c r="P1166" s="10">
        <f t="shared" si="113"/>
        <v>3491.4000000000005</v>
      </c>
      <c r="Q1166" s="12">
        <v>46005</v>
      </c>
    </row>
    <row r="1167" spans="1:17" x14ac:dyDescent="0.25">
      <c r="A1167" s="4">
        <v>1444</v>
      </c>
      <c r="B1167" s="4" t="s">
        <v>16</v>
      </c>
      <c r="C1167" s="4" t="s">
        <v>24</v>
      </c>
      <c r="D1167" s="4" t="s">
        <v>18</v>
      </c>
      <c r="E1167" s="4" t="s">
        <v>22</v>
      </c>
      <c r="F1167" s="9">
        <v>8</v>
      </c>
      <c r="G1167" s="10">
        <v>914</v>
      </c>
      <c r="H1167" s="11">
        <v>0</v>
      </c>
      <c r="I1167" s="10">
        <f t="shared" si="108"/>
        <v>7312</v>
      </c>
      <c r="J1167" s="10">
        <f t="shared" si="109"/>
        <v>0</v>
      </c>
      <c r="K1167" s="10">
        <f t="shared" si="110"/>
        <v>7312</v>
      </c>
      <c r="L1167" s="11">
        <v>0.05</v>
      </c>
      <c r="M1167" s="10">
        <f t="shared" si="111"/>
        <v>365.6</v>
      </c>
      <c r="N1167" s="10">
        <f t="shared" si="112"/>
        <v>7677.6</v>
      </c>
      <c r="O1167" s="10">
        <v>477.7</v>
      </c>
      <c r="P1167" s="10">
        <f t="shared" si="113"/>
        <v>3490.4</v>
      </c>
      <c r="Q1167" s="12">
        <v>45659</v>
      </c>
    </row>
    <row r="1168" spans="1:17" x14ac:dyDescent="0.25">
      <c r="A1168" s="4">
        <v>466</v>
      </c>
      <c r="B1168" s="4" t="s">
        <v>31</v>
      </c>
      <c r="C1168" s="4" t="s">
        <v>21</v>
      </c>
      <c r="D1168" s="4" t="s">
        <v>26</v>
      </c>
      <c r="E1168" s="4" t="s">
        <v>25</v>
      </c>
      <c r="F1168" s="9">
        <v>12</v>
      </c>
      <c r="G1168" s="10">
        <v>779</v>
      </c>
      <c r="H1168" s="11">
        <v>0.05</v>
      </c>
      <c r="I1168" s="10">
        <f t="shared" si="108"/>
        <v>9348</v>
      </c>
      <c r="J1168" s="10">
        <f t="shared" si="109"/>
        <v>467.40000000000003</v>
      </c>
      <c r="K1168" s="10">
        <f t="shared" si="110"/>
        <v>8880.6</v>
      </c>
      <c r="L1168" s="11">
        <v>0.05</v>
      </c>
      <c r="M1168" s="10">
        <f t="shared" si="111"/>
        <v>444.03000000000003</v>
      </c>
      <c r="N1168" s="10">
        <f t="shared" si="112"/>
        <v>9324.630000000001</v>
      </c>
      <c r="O1168" s="10">
        <v>449.24</v>
      </c>
      <c r="P1168" s="10">
        <f t="shared" si="113"/>
        <v>3489.7200000000003</v>
      </c>
      <c r="Q1168" s="12">
        <v>45950</v>
      </c>
    </row>
    <row r="1169" spans="1:17" x14ac:dyDescent="0.25">
      <c r="A1169" s="4">
        <v>1200</v>
      </c>
      <c r="B1169" s="4" t="s">
        <v>32</v>
      </c>
      <c r="C1169" s="4" t="s">
        <v>21</v>
      </c>
      <c r="D1169" s="4" t="s">
        <v>33</v>
      </c>
      <c r="E1169" s="4" t="s">
        <v>36</v>
      </c>
      <c r="F1169" s="9">
        <v>16</v>
      </c>
      <c r="G1169" s="10">
        <v>610</v>
      </c>
      <c r="H1169" s="11">
        <v>0.1</v>
      </c>
      <c r="I1169" s="10">
        <f t="shared" si="108"/>
        <v>9760</v>
      </c>
      <c r="J1169" s="10">
        <f t="shared" si="109"/>
        <v>976</v>
      </c>
      <c r="K1169" s="10">
        <f t="shared" si="110"/>
        <v>8784</v>
      </c>
      <c r="L1169" s="11">
        <v>0.05</v>
      </c>
      <c r="M1169" s="10">
        <f t="shared" si="111"/>
        <v>439.20000000000005</v>
      </c>
      <c r="N1169" s="10">
        <f t="shared" si="112"/>
        <v>9223.2000000000007</v>
      </c>
      <c r="O1169" s="10">
        <v>330.95</v>
      </c>
      <c r="P1169" s="10">
        <f t="shared" si="113"/>
        <v>3488.8</v>
      </c>
      <c r="Q1169" s="12">
        <v>45683</v>
      </c>
    </row>
    <row r="1170" spans="1:17" x14ac:dyDescent="0.25">
      <c r="A1170" s="4">
        <v>3455</v>
      </c>
      <c r="B1170" s="4" t="s">
        <v>34</v>
      </c>
      <c r="C1170" s="4" t="s">
        <v>21</v>
      </c>
      <c r="D1170" s="4" t="s">
        <v>33</v>
      </c>
      <c r="E1170" s="4" t="s">
        <v>19</v>
      </c>
      <c r="F1170" s="9">
        <v>15</v>
      </c>
      <c r="G1170" s="10">
        <v>933</v>
      </c>
      <c r="H1170" s="11">
        <v>0.1</v>
      </c>
      <c r="I1170" s="10">
        <f t="shared" si="108"/>
        <v>13995</v>
      </c>
      <c r="J1170" s="10">
        <f t="shared" si="109"/>
        <v>1399.5</v>
      </c>
      <c r="K1170" s="10">
        <f t="shared" si="110"/>
        <v>12595.5</v>
      </c>
      <c r="L1170" s="11">
        <v>0.05</v>
      </c>
      <c r="M1170" s="10">
        <f t="shared" si="111"/>
        <v>629.77500000000009</v>
      </c>
      <c r="N1170" s="10">
        <f t="shared" si="112"/>
        <v>13225.275</v>
      </c>
      <c r="O1170" s="10">
        <v>607.12</v>
      </c>
      <c r="P1170" s="10">
        <f t="shared" si="113"/>
        <v>3488.7000000000007</v>
      </c>
      <c r="Q1170" s="12">
        <v>45976</v>
      </c>
    </row>
    <row r="1171" spans="1:17" x14ac:dyDescent="0.25">
      <c r="A1171" s="4">
        <v>1168</v>
      </c>
      <c r="B1171" s="4" t="s">
        <v>23</v>
      </c>
      <c r="C1171" s="4" t="s">
        <v>24</v>
      </c>
      <c r="D1171" s="4" t="s">
        <v>33</v>
      </c>
      <c r="E1171" s="4" t="s">
        <v>30</v>
      </c>
      <c r="F1171" s="9">
        <v>23</v>
      </c>
      <c r="G1171" s="10">
        <v>496</v>
      </c>
      <c r="H1171" s="11">
        <v>0.15</v>
      </c>
      <c r="I1171" s="10">
        <f t="shared" si="108"/>
        <v>11408</v>
      </c>
      <c r="J1171" s="10">
        <f t="shared" si="109"/>
        <v>1711.2</v>
      </c>
      <c r="K1171" s="10">
        <f t="shared" si="110"/>
        <v>9696.7999999999993</v>
      </c>
      <c r="L1171" s="11">
        <v>0.05</v>
      </c>
      <c r="M1171" s="10">
        <f t="shared" si="111"/>
        <v>484.84</v>
      </c>
      <c r="N1171" s="10">
        <f t="shared" si="112"/>
        <v>10181.64</v>
      </c>
      <c r="O1171" s="10">
        <v>269.97000000000003</v>
      </c>
      <c r="P1171" s="10">
        <f t="shared" si="113"/>
        <v>3487.4899999999989</v>
      </c>
      <c r="Q1171" s="12">
        <v>45727</v>
      </c>
    </row>
    <row r="1172" spans="1:17" x14ac:dyDescent="0.25">
      <c r="A1172" s="4">
        <v>1470</v>
      </c>
      <c r="B1172" s="4" t="s">
        <v>34</v>
      </c>
      <c r="C1172" s="4" t="s">
        <v>21</v>
      </c>
      <c r="D1172" s="4" t="s">
        <v>18</v>
      </c>
      <c r="E1172" s="4" t="s">
        <v>30</v>
      </c>
      <c r="F1172" s="9">
        <v>14</v>
      </c>
      <c r="G1172" s="10">
        <v>739</v>
      </c>
      <c r="H1172" s="11">
        <v>0.15</v>
      </c>
      <c r="I1172" s="10">
        <f t="shared" si="108"/>
        <v>10346</v>
      </c>
      <c r="J1172" s="10">
        <f t="shared" si="109"/>
        <v>1551.8999999999999</v>
      </c>
      <c r="K1172" s="10">
        <f t="shared" si="110"/>
        <v>8794.1</v>
      </c>
      <c r="L1172" s="11">
        <v>0.05</v>
      </c>
      <c r="M1172" s="10">
        <f t="shared" si="111"/>
        <v>439.70500000000004</v>
      </c>
      <c r="N1172" s="10">
        <f t="shared" si="112"/>
        <v>9233.8050000000003</v>
      </c>
      <c r="O1172" s="10">
        <v>379.1</v>
      </c>
      <c r="P1172" s="10">
        <f t="shared" si="113"/>
        <v>3486.7</v>
      </c>
      <c r="Q1172" s="12">
        <v>45794</v>
      </c>
    </row>
    <row r="1173" spans="1:17" x14ac:dyDescent="0.25">
      <c r="A1173" s="4">
        <v>1695</v>
      </c>
      <c r="B1173" s="4" t="s">
        <v>35</v>
      </c>
      <c r="C1173" s="4" t="s">
        <v>17</v>
      </c>
      <c r="D1173" s="4" t="s">
        <v>18</v>
      </c>
      <c r="E1173" s="4" t="s">
        <v>22</v>
      </c>
      <c r="F1173" s="9">
        <v>25</v>
      </c>
      <c r="G1173" s="10">
        <v>749</v>
      </c>
      <c r="H1173" s="11">
        <v>0.15</v>
      </c>
      <c r="I1173" s="10">
        <f t="shared" si="108"/>
        <v>18725</v>
      </c>
      <c r="J1173" s="10">
        <f t="shared" si="109"/>
        <v>2808.75</v>
      </c>
      <c r="K1173" s="10">
        <f t="shared" si="110"/>
        <v>15916.25</v>
      </c>
      <c r="L1173" s="11">
        <v>0.05</v>
      </c>
      <c r="M1173" s="10">
        <f t="shared" si="111"/>
        <v>795.8125</v>
      </c>
      <c r="N1173" s="10">
        <f t="shared" si="112"/>
        <v>16712.0625</v>
      </c>
      <c r="O1173" s="10">
        <v>497.21</v>
      </c>
      <c r="P1173" s="10">
        <f t="shared" si="113"/>
        <v>3486</v>
      </c>
      <c r="Q1173" s="12">
        <v>45698</v>
      </c>
    </row>
    <row r="1174" spans="1:17" x14ac:dyDescent="0.25">
      <c r="A1174" s="4">
        <v>790</v>
      </c>
      <c r="B1174" s="4" t="s">
        <v>20</v>
      </c>
      <c r="C1174" s="4" t="s">
        <v>24</v>
      </c>
      <c r="D1174" s="4" t="s">
        <v>26</v>
      </c>
      <c r="E1174" s="4" t="s">
        <v>25</v>
      </c>
      <c r="F1174" s="9">
        <v>9</v>
      </c>
      <c r="G1174" s="10">
        <v>931</v>
      </c>
      <c r="H1174" s="11">
        <v>0</v>
      </c>
      <c r="I1174" s="10">
        <f t="shared" si="108"/>
        <v>8379</v>
      </c>
      <c r="J1174" s="10">
        <f t="shared" si="109"/>
        <v>0</v>
      </c>
      <c r="K1174" s="10">
        <f t="shared" si="110"/>
        <v>8379</v>
      </c>
      <c r="L1174" s="11">
        <v>0.05</v>
      </c>
      <c r="M1174" s="10">
        <f t="shared" si="111"/>
        <v>418.95000000000005</v>
      </c>
      <c r="N1174" s="10">
        <f t="shared" si="112"/>
        <v>8797.9500000000007</v>
      </c>
      <c r="O1174" s="10">
        <v>543.73</v>
      </c>
      <c r="P1174" s="10">
        <f t="shared" si="113"/>
        <v>3485.4300000000003</v>
      </c>
      <c r="Q1174" s="12">
        <v>45986</v>
      </c>
    </row>
    <row r="1175" spans="1:17" x14ac:dyDescent="0.25">
      <c r="A1175" s="4">
        <v>4801</v>
      </c>
      <c r="B1175" s="4" t="s">
        <v>35</v>
      </c>
      <c r="C1175" s="4" t="s">
        <v>17</v>
      </c>
      <c r="D1175" s="4" t="s">
        <v>28</v>
      </c>
      <c r="E1175" s="4" t="s">
        <v>37</v>
      </c>
      <c r="F1175" s="9">
        <v>12</v>
      </c>
      <c r="G1175" s="10">
        <v>785</v>
      </c>
      <c r="H1175" s="11">
        <v>0.05</v>
      </c>
      <c r="I1175" s="10">
        <f t="shared" si="108"/>
        <v>9420</v>
      </c>
      <c r="J1175" s="10">
        <f t="shared" si="109"/>
        <v>471</v>
      </c>
      <c r="K1175" s="10">
        <f t="shared" si="110"/>
        <v>8949</v>
      </c>
      <c r="L1175" s="11">
        <v>0.05</v>
      </c>
      <c r="M1175" s="10">
        <f t="shared" si="111"/>
        <v>447.45000000000005</v>
      </c>
      <c r="N1175" s="10">
        <f t="shared" si="112"/>
        <v>9396.4500000000007</v>
      </c>
      <c r="O1175" s="10">
        <v>455.86</v>
      </c>
      <c r="P1175" s="10">
        <f t="shared" si="113"/>
        <v>3478.6800000000003</v>
      </c>
      <c r="Q1175" s="12">
        <v>45855</v>
      </c>
    </row>
    <row r="1176" spans="1:17" x14ac:dyDescent="0.25">
      <c r="A1176" s="4">
        <v>3732</v>
      </c>
      <c r="B1176" s="4" t="s">
        <v>20</v>
      </c>
      <c r="C1176" s="4" t="s">
        <v>17</v>
      </c>
      <c r="D1176" s="4" t="s">
        <v>26</v>
      </c>
      <c r="E1176" s="4" t="s">
        <v>27</v>
      </c>
      <c r="F1176" s="9">
        <v>19</v>
      </c>
      <c r="G1176" s="10">
        <v>1167</v>
      </c>
      <c r="H1176" s="11">
        <v>0.15</v>
      </c>
      <c r="I1176" s="10">
        <f t="shared" si="108"/>
        <v>22173</v>
      </c>
      <c r="J1176" s="10">
        <f t="shared" si="109"/>
        <v>3325.95</v>
      </c>
      <c r="K1176" s="10">
        <f t="shared" si="110"/>
        <v>18847.05</v>
      </c>
      <c r="L1176" s="11">
        <v>0.05</v>
      </c>
      <c r="M1176" s="10">
        <f t="shared" si="111"/>
        <v>942.35249999999996</v>
      </c>
      <c r="N1176" s="10">
        <f t="shared" si="112"/>
        <v>19789.4025</v>
      </c>
      <c r="O1176" s="10">
        <v>808.88</v>
      </c>
      <c r="P1176" s="10">
        <f t="shared" si="113"/>
        <v>3478.33</v>
      </c>
      <c r="Q1176" s="12">
        <v>45968</v>
      </c>
    </row>
    <row r="1177" spans="1:17" x14ac:dyDescent="0.25">
      <c r="A1177" s="4">
        <v>441</v>
      </c>
      <c r="B1177" s="4" t="s">
        <v>20</v>
      </c>
      <c r="C1177" s="4" t="s">
        <v>21</v>
      </c>
      <c r="D1177" s="4" t="s">
        <v>18</v>
      </c>
      <c r="E1177" s="4" t="s">
        <v>27</v>
      </c>
      <c r="F1177" s="9">
        <v>20</v>
      </c>
      <c r="G1177" s="10">
        <v>485</v>
      </c>
      <c r="H1177" s="11">
        <v>0.1</v>
      </c>
      <c r="I1177" s="10">
        <f t="shared" si="108"/>
        <v>9700</v>
      </c>
      <c r="J1177" s="10">
        <f t="shared" si="109"/>
        <v>970</v>
      </c>
      <c r="K1177" s="10">
        <f t="shared" si="110"/>
        <v>8730</v>
      </c>
      <c r="L1177" s="11">
        <v>0.05</v>
      </c>
      <c r="M1177" s="10">
        <f t="shared" si="111"/>
        <v>436.5</v>
      </c>
      <c r="N1177" s="10">
        <f t="shared" si="112"/>
        <v>9166.5</v>
      </c>
      <c r="O1177" s="10">
        <v>262.64</v>
      </c>
      <c r="P1177" s="10">
        <f t="shared" si="113"/>
        <v>3477.2000000000007</v>
      </c>
      <c r="Q1177" s="12">
        <v>45871</v>
      </c>
    </row>
    <row r="1178" spans="1:17" x14ac:dyDescent="0.25">
      <c r="A1178" s="4">
        <v>4520</v>
      </c>
      <c r="B1178" s="4" t="s">
        <v>38</v>
      </c>
      <c r="C1178" s="4" t="s">
        <v>24</v>
      </c>
      <c r="D1178" s="4" t="s">
        <v>26</v>
      </c>
      <c r="E1178" s="4" t="s">
        <v>30</v>
      </c>
      <c r="F1178" s="9">
        <v>7</v>
      </c>
      <c r="G1178" s="10">
        <v>1128</v>
      </c>
      <c r="H1178" s="11">
        <v>0</v>
      </c>
      <c r="I1178" s="10">
        <f t="shared" si="108"/>
        <v>7896</v>
      </c>
      <c r="J1178" s="10">
        <f t="shared" si="109"/>
        <v>0</v>
      </c>
      <c r="K1178" s="10">
        <f t="shared" si="110"/>
        <v>7896</v>
      </c>
      <c r="L1178" s="11">
        <v>0.05</v>
      </c>
      <c r="M1178" s="10">
        <f t="shared" si="111"/>
        <v>394.8</v>
      </c>
      <c r="N1178" s="10">
        <f t="shared" si="112"/>
        <v>8290.7999999999993</v>
      </c>
      <c r="O1178" s="10">
        <v>632.48</v>
      </c>
      <c r="P1178" s="10">
        <f t="shared" si="113"/>
        <v>3468.6399999999994</v>
      </c>
      <c r="Q1178" s="12">
        <v>45925</v>
      </c>
    </row>
    <row r="1179" spans="1:17" x14ac:dyDescent="0.25">
      <c r="A1179" s="4">
        <v>3094</v>
      </c>
      <c r="B1179" s="4" t="s">
        <v>31</v>
      </c>
      <c r="C1179" s="4" t="s">
        <v>24</v>
      </c>
      <c r="D1179" s="4" t="s">
        <v>18</v>
      </c>
      <c r="E1179" s="4" t="s">
        <v>36</v>
      </c>
      <c r="F1179" s="9">
        <v>8</v>
      </c>
      <c r="G1179" s="10">
        <v>1060</v>
      </c>
      <c r="H1179" s="11">
        <v>0</v>
      </c>
      <c r="I1179" s="10">
        <f t="shared" si="108"/>
        <v>8480</v>
      </c>
      <c r="J1179" s="10">
        <f t="shared" si="109"/>
        <v>0</v>
      </c>
      <c r="K1179" s="10">
        <f t="shared" si="110"/>
        <v>8480</v>
      </c>
      <c r="L1179" s="11">
        <v>0.05</v>
      </c>
      <c r="M1179" s="10">
        <f t="shared" si="111"/>
        <v>424</v>
      </c>
      <c r="N1179" s="10">
        <f t="shared" si="112"/>
        <v>8904</v>
      </c>
      <c r="O1179" s="10">
        <v>626.45000000000005</v>
      </c>
      <c r="P1179" s="10">
        <f t="shared" si="113"/>
        <v>3468.3999999999996</v>
      </c>
      <c r="Q1179" s="12">
        <v>45685</v>
      </c>
    </row>
    <row r="1180" spans="1:17" x14ac:dyDescent="0.25">
      <c r="A1180" s="4">
        <v>200</v>
      </c>
      <c r="B1180" s="4" t="s">
        <v>16</v>
      </c>
      <c r="C1180" s="4" t="s">
        <v>24</v>
      </c>
      <c r="D1180" s="4" t="s">
        <v>26</v>
      </c>
      <c r="E1180" s="4" t="s">
        <v>36</v>
      </c>
      <c r="F1180" s="9">
        <v>14</v>
      </c>
      <c r="G1180" s="10">
        <v>529</v>
      </c>
      <c r="H1180" s="11">
        <v>0</v>
      </c>
      <c r="I1180" s="10">
        <f t="shared" si="108"/>
        <v>7406</v>
      </c>
      <c r="J1180" s="10">
        <f t="shared" si="109"/>
        <v>0</v>
      </c>
      <c r="K1180" s="10">
        <f t="shared" si="110"/>
        <v>7406</v>
      </c>
      <c r="L1180" s="11">
        <v>0.05</v>
      </c>
      <c r="M1180" s="10">
        <f t="shared" si="111"/>
        <v>370.3</v>
      </c>
      <c r="N1180" s="10">
        <f t="shared" si="112"/>
        <v>7776.3</v>
      </c>
      <c r="O1180" s="10">
        <v>281.31</v>
      </c>
      <c r="P1180" s="10">
        <f t="shared" si="113"/>
        <v>3467.66</v>
      </c>
      <c r="Q1180" s="12">
        <v>45761</v>
      </c>
    </row>
    <row r="1181" spans="1:17" x14ac:dyDescent="0.25">
      <c r="A1181" s="4">
        <v>1466</v>
      </c>
      <c r="B1181" s="4" t="s">
        <v>35</v>
      </c>
      <c r="C1181" s="4" t="s">
        <v>17</v>
      </c>
      <c r="D1181" s="4" t="s">
        <v>26</v>
      </c>
      <c r="E1181" s="4" t="s">
        <v>29</v>
      </c>
      <c r="F1181" s="9">
        <v>22</v>
      </c>
      <c r="G1181" s="10">
        <v>480</v>
      </c>
      <c r="H1181" s="11">
        <v>0.15</v>
      </c>
      <c r="I1181" s="10">
        <f t="shared" si="108"/>
        <v>10560</v>
      </c>
      <c r="J1181" s="10">
        <f t="shared" si="109"/>
        <v>1584</v>
      </c>
      <c r="K1181" s="10">
        <f t="shared" si="110"/>
        <v>8976</v>
      </c>
      <c r="L1181" s="11">
        <v>0.05</v>
      </c>
      <c r="M1181" s="10">
        <f t="shared" si="111"/>
        <v>448.8</v>
      </c>
      <c r="N1181" s="10">
        <f t="shared" si="112"/>
        <v>9424.7999999999993</v>
      </c>
      <c r="O1181" s="10">
        <v>250.46</v>
      </c>
      <c r="P1181" s="10">
        <f t="shared" si="113"/>
        <v>3465.88</v>
      </c>
      <c r="Q1181" s="12">
        <v>45725</v>
      </c>
    </row>
    <row r="1182" spans="1:17" x14ac:dyDescent="0.25">
      <c r="A1182" s="4">
        <v>275</v>
      </c>
      <c r="B1182" s="4" t="s">
        <v>23</v>
      </c>
      <c r="C1182" s="4" t="s">
        <v>17</v>
      </c>
      <c r="D1182" s="4" t="s">
        <v>28</v>
      </c>
      <c r="E1182" s="4" t="s">
        <v>37</v>
      </c>
      <c r="F1182" s="9">
        <v>11</v>
      </c>
      <c r="G1182" s="10">
        <v>1015</v>
      </c>
      <c r="H1182" s="11">
        <v>0.05</v>
      </c>
      <c r="I1182" s="10">
        <f t="shared" si="108"/>
        <v>11165</v>
      </c>
      <c r="J1182" s="10">
        <f t="shared" si="109"/>
        <v>558.25</v>
      </c>
      <c r="K1182" s="10">
        <f t="shared" si="110"/>
        <v>10606.75</v>
      </c>
      <c r="L1182" s="11">
        <v>0.05</v>
      </c>
      <c r="M1182" s="10">
        <f t="shared" si="111"/>
        <v>530.33749999999998</v>
      </c>
      <c r="N1182" s="10">
        <f t="shared" si="112"/>
        <v>11137.0875</v>
      </c>
      <c r="O1182" s="10">
        <v>649.32000000000005</v>
      </c>
      <c r="P1182" s="10">
        <f t="shared" si="113"/>
        <v>3464.2299999999996</v>
      </c>
      <c r="Q1182" s="12">
        <v>45695</v>
      </c>
    </row>
    <row r="1183" spans="1:17" x14ac:dyDescent="0.25">
      <c r="A1183" s="4">
        <v>2832</v>
      </c>
      <c r="B1183" s="4" t="s">
        <v>34</v>
      </c>
      <c r="C1183" s="4" t="s">
        <v>21</v>
      </c>
      <c r="D1183" s="4" t="s">
        <v>26</v>
      </c>
      <c r="E1183" s="4" t="s">
        <v>19</v>
      </c>
      <c r="F1183" s="9">
        <v>11</v>
      </c>
      <c r="G1183" s="10">
        <v>881</v>
      </c>
      <c r="H1183" s="11">
        <v>0</v>
      </c>
      <c r="I1183" s="10">
        <f t="shared" si="108"/>
        <v>9691</v>
      </c>
      <c r="J1183" s="10">
        <f t="shared" si="109"/>
        <v>0</v>
      </c>
      <c r="K1183" s="10">
        <f t="shared" si="110"/>
        <v>9691</v>
      </c>
      <c r="L1183" s="11">
        <v>0.05</v>
      </c>
      <c r="M1183" s="10">
        <f t="shared" si="111"/>
        <v>484.55</v>
      </c>
      <c r="N1183" s="10">
        <f t="shared" si="112"/>
        <v>10175.549999999999</v>
      </c>
      <c r="O1183" s="10">
        <v>566.1</v>
      </c>
      <c r="P1183" s="10">
        <f t="shared" si="113"/>
        <v>3463.8999999999996</v>
      </c>
      <c r="Q1183" s="12">
        <v>45973</v>
      </c>
    </row>
    <row r="1184" spans="1:17" x14ac:dyDescent="0.25">
      <c r="A1184" s="4">
        <v>4329</v>
      </c>
      <c r="B1184" s="4" t="s">
        <v>20</v>
      </c>
      <c r="C1184" s="4" t="s">
        <v>24</v>
      </c>
      <c r="D1184" s="4" t="s">
        <v>18</v>
      </c>
      <c r="E1184" s="4" t="s">
        <v>27</v>
      </c>
      <c r="F1184" s="9">
        <v>19</v>
      </c>
      <c r="G1184" s="10">
        <v>1186</v>
      </c>
      <c r="H1184" s="11">
        <v>0.15</v>
      </c>
      <c r="I1184" s="10">
        <f t="shared" si="108"/>
        <v>22534</v>
      </c>
      <c r="J1184" s="10">
        <f t="shared" si="109"/>
        <v>3380.1</v>
      </c>
      <c r="K1184" s="10">
        <f t="shared" si="110"/>
        <v>19153.900000000001</v>
      </c>
      <c r="L1184" s="11">
        <v>0.05</v>
      </c>
      <c r="M1184" s="10">
        <f t="shared" si="111"/>
        <v>957.69500000000016</v>
      </c>
      <c r="N1184" s="10">
        <f t="shared" si="112"/>
        <v>20111.595000000001</v>
      </c>
      <c r="O1184" s="10">
        <v>825.79</v>
      </c>
      <c r="P1184" s="10">
        <f t="shared" si="113"/>
        <v>3463.8900000000031</v>
      </c>
      <c r="Q1184" s="12">
        <v>45696</v>
      </c>
    </row>
    <row r="1185" spans="1:17" x14ac:dyDescent="0.25">
      <c r="A1185" s="4">
        <v>1537</v>
      </c>
      <c r="B1185" s="4" t="s">
        <v>34</v>
      </c>
      <c r="C1185" s="4" t="s">
        <v>21</v>
      </c>
      <c r="D1185" s="4" t="s">
        <v>26</v>
      </c>
      <c r="E1185" s="4" t="s">
        <v>30</v>
      </c>
      <c r="F1185" s="9">
        <v>13</v>
      </c>
      <c r="G1185" s="10">
        <v>630</v>
      </c>
      <c r="H1185" s="11">
        <v>0.05</v>
      </c>
      <c r="I1185" s="10">
        <f t="shared" si="108"/>
        <v>8190</v>
      </c>
      <c r="J1185" s="10">
        <f t="shared" si="109"/>
        <v>409.5</v>
      </c>
      <c r="K1185" s="10">
        <f t="shared" si="110"/>
        <v>7780.5</v>
      </c>
      <c r="L1185" s="11">
        <v>0.05</v>
      </c>
      <c r="M1185" s="10">
        <f t="shared" si="111"/>
        <v>389.02500000000003</v>
      </c>
      <c r="N1185" s="10">
        <f t="shared" si="112"/>
        <v>8169.5249999999996</v>
      </c>
      <c r="O1185" s="10">
        <v>332.52</v>
      </c>
      <c r="P1185" s="10">
        <f t="shared" si="113"/>
        <v>3457.74</v>
      </c>
      <c r="Q1185" s="12">
        <v>45945</v>
      </c>
    </row>
    <row r="1186" spans="1:17" x14ac:dyDescent="0.25">
      <c r="A1186" s="4">
        <v>4211</v>
      </c>
      <c r="B1186" s="4" t="s">
        <v>16</v>
      </c>
      <c r="C1186" s="4" t="s">
        <v>24</v>
      </c>
      <c r="D1186" s="4" t="s">
        <v>28</v>
      </c>
      <c r="E1186" s="4" t="s">
        <v>37</v>
      </c>
      <c r="F1186" s="9">
        <v>17</v>
      </c>
      <c r="G1186" s="10">
        <v>470</v>
      </c>
      <c r="H1186" s="11">
        <v>0.05</v>
      </c>
      <c r="I1186" s="10">
        <f t="shared" si="108"/>
        <v>7990</v>
      </c>
      <c r="J1186" s="10">
        <f t="shared" si="109"/>
        <v>399.5</v>
      </c>
      <c r="K1186" s="10">
        <f t="shared" si="110"/>
        <v>7590.5</v>
      </c>
      <c r="L1186" s="11">
        <v>0.05</v>
      </c>
      <c r="M1186" s="10">
        <f t="shared" si="111"/>
        <v>379.52500000000003</v>
      </c>
      <c r="N1186" s="10">
        <f t="shared" si="112"/>
        <v>7970.0249999999996</v>
      </c>
      <c r="O1186" s="10">
        <v>243.16</v>
      </c>
      <c r="P1186" s="10">
        <f t="shared" si="113"/>
        <v>3456.7799999999997</v>
      </c>
      <c r="Q1186" s="12">
        <v>45963</v>
      </c>
    </row>
    <row r="1187" spans="1:17" x14ac:dyDescent="0.25">
      <c r="A1187" s="4">
        <v>4066</v>
      </c>
      <c r="B1187" s="4" t="s">
        <v>20</v>
      </c>
      <c r="C1187" s="4" t="s">
        <v>17</v>
      </c>
      <c r="D1187" s="4" t="s">
        <v>26</v>
      </c>
      <c r="E1187" s="4" t="s">
        <v>25</v>
      </c>
      <c r="F1187" s="9">
        <v>24</v>
      </c>
      <c r="G1187" s="10">
        <v>751</v>
      </c>
      <c r="H1187" s="11">
        <v>0.15</v>
      </c>
      <c r="I1187" s="10">
        <f t="shared" si="108"/>
        <v>18024</v>
      </c>
      <c r="J1187" s="10">
        <f t="shared" si="109"/>
        <v>2703.6</v>
      </c>
      <c r="K1187" s="10">
        <f t="shared" si="110"/>
        <v>15320.4</v>
      </c>
      <c r="L1187" s="11">
        <v>0.05</v>
      </c>
      <c r="M1187" s="10">
        <f t="shared" si="111"/>
        <v>766.02</v>
      </c>
      <c r="N1187" s="10">
        <f t="shared" si="112"/>
        <v>16086.42</v>
      </c>
      <c r="O1187" s="10">
        <v>494.39</v>
      </c>
      <c r="P1187" s="10">
        <f t="shared" si="113"/>
        <v>3455.0399999999991</v>
      </c>
      <c r="Q1187" s="12">
        <v>45799</v>
      </c>
    </row>
    <row r="1188" spans="1:17" x14ac:dyDescent="0.25">
      <c r="A1188" s="4">
        <v>3545</v>
      </c>
      <c r="B1188" s="4" t="s">
        <v>35</v>
      </c>
      <c r="C1188" s="4" t="s">
        <v>17</v>
      </c>
      <c r="D1188" s="4" t="s">
        <v>18</v>
      </c>
      <c r="E1188" s="4" t="s">
        <v>25</v>
      </c>
      <c r="F1188" s="9">
        <v>11</v>
      </c>
      <c r="G1188" s="10">
        <v>665</v>
      </c>
      <c r="H1188" s="11">
        <v>0</v>
      </c>
      <c r="I1188" s="10">
        <f t="shared" si="108"/>
        <v>7315</v>
      </c>
      <c r="J1188" s="10">
        <f t="shared" si="109"/>
        <v>0</v>
      </c>
      <c r="K1188" s="10">
        <f t="shared" si="110"/>
        <v>7315</v>
      </c>
      <c r="L1188" s="11">
        <v>0.05</v>
      </c>
      <c r="M1188" s="10">
        <f t="shared" si="111"/>
        <v>365.75</v>
      </c>
      <c r="N1188" s="10">
        <f t="shared" si="112"/>
        <v>7680.75</v>
      </c>
      <c r="O1188" s="10">
        <v>351.39</v>
      </c>
      <c r="P1188" s="10">
        <f t="shared" si="113"/>
        <v>3449.71</v>
      </c>
      <c r="Q1188" s="12">
        <v>45690</v>
      </c>
    </row>
    <row r="1189" spans="1:17" x14ac:dyDescent="0.25">
      <c r="A1189" s="4">
        <v>1368</v>
      </c>
      <c r="B1189" s="4" t="s">
        <v>34</v>
      </c>
      <c r="C1189" s="4" t="s">
        <v>21</v>
      </c>
      <c r="D1189" s="4" t="s">
        <v>28</v>
      </c>
      <c r="E1189" s="4" t="s">
        <v>36</v>
      </c>
      <c r="F1189" s="9">
        <v>21</v>
      </c>
      <c r="G1189" s="10">
        <v>466</v>
      </c>
      <c r="H1189" s="11">
        <v>0</v>
      </c>
      <c r="I1189" s="10">
        <f t="shared" si="108"/>
        <v>9786</v>
      </c>
      <c r="J1189" s="10">
        <f t="shared" si="109"/>
        <v>0</v>
      </c>
      <c r="K1189" s="10">
        <f t="shared" si="110"/>
        <v>9786</v>
      </c>
      <c r="L1189" s="11">
        <v>0.05</v>
      </c>
      <c r="M1189" s="10">
        <f t="shared" si="111"/>
        <v>489.3</v>
      </c>
      <c r="N1189" s="10">
        <f t="shared" si="112"/>
        <v>10275.299999999999</v>
      </c>
      <c r="O1189" s="10">
        <v>301.82</v>
      </c>
      <c r="P1189" s="10">
        <f t="shared" si="113"/>
        <v>3447.7799999999997</v>
      </c>
      <c r="Q1189" s="12">
        <v>45743</v>
      </c>
    </row>
    <row r="1190" spans="1:17" x14ac:dyDescent="0.25">
      <c r="A1190" s="4">
        <v>1607</v>
      </c>
      <c r="B1190" s="4" t="s">
        <v>38</v>
      </c>
      <c r="C1190" s="4" t="s">
        <v>24</v>
      </c>
      <c r="D1190" s="4" t="s">
        <v>18</v>
      </c>
      <c r="E1190" s="4" t="s">
        <v>22</v>
      </c>
      <c r="F1190" s="9">
        <v>19</v>
      </c>
      <c r="G1190" s="10">
        <v>770</v>
      </c>
      <c r="H1190" s="11">
        <v>0</v>
      </c>
      <c r="I1190" s="10">
        <f t="shared" si="108"/>
        <v>14630</v>
      </c>
      <c r="J1190" s="10">
        <f t="shared" si="109"/>
        <v>0</v>
      </c>
      <c r="K1190" s="10">
        <f t="shared" si="110"/>
        <v>14630</v>
      </c>
      <c r="L1190" s="11">
        <v>0.05</v>
      </c>
      <c r="M1190" s="10">
        <f t="shared" si="111"/>
        <v>731.5</v>
      </c>
      <c r="N1190" s="10">
        <f t="shared" si="112"/>
        <v>15361.5</v>
      </c>
      <c r="O1190" s="10">
        <v>588.85</v>
      </c>
      <c r="P1190" s="10">
        <f t="shared" si="113"/>
        <v>3441.8500000000004</v>
      </c>
      <c r="Q1190" s="12">
        <v>45744</v>
      </c>
    </row>
    <row r="1191" spans="1:17" x14ac:dyDescent="0.25">
      <c r="A1191" s="4">
        <v>738</v>
      </c>
      <c r="B1191" s="4" t="s">
        <v>34</v>
      </c>
      <c r="C1191" s="4" t="s">
        <v>17</v>
      </c>
      <c r="D1191" s="4" t="s">
        <v>33</v>
      </c>
      <c r="E1191" s="4" t="s">
        <v>19</v>
      </c>
      <c r="F1191" s="9">
        <v>15</v>
      </c>
      <c r="G1191" s="10">
        <v>891</v>
      </c>
      <c r="H1191" s="11">
        <v>0.1</v>
      </c>
      <c r="I1191" s="10">
        <f t="shared" si="108"/>
        <v>13365</v>
      </c>
      <c r="J1191" s="10">
        <f t="shared" si="109"/>
        <v>1336.5</v>
      </c>
      <c r="K1191" s="10">
        <f t="shared" si="110"/>
        <v>12028.5</v>
      </c>
      <c r="L1191" s="11">
        <v>0.05</v>
      </c>
      <c r="M1191" s="10">
        <f t="shared" si="111"/>
        <v>601.42500000000007</v>
      </c>
      <c r="N1191" s="10">
        <f t="shared" si="112"/>
        <v>12629.924999999999</v>
      </c>
      <c r="O1191" s="10">
        <v>572.47</v>
      </c>
      <c r="P1191" s="10">
        <f t="shared" si="113"/>
        <v>3441.4499999999989</v>
      </c>
      <c r="Q1191" s="12">
        <v>45782</v>
      </c>
    </row>
    <row r="1192" spans="1:17" x14ac:dyDescent="0.25">
      <c r="A1192" s="4">
        <v>1775</v>
      </c>
      <c r="B1192" s="4" t="s">
        <v>38</v>
      </c>
      <c r="C1192" s="4" t="s">
        <v>21</v>
      </c>
      <c r="D1192" s="4" t="s">
        <v>28</v>
      </c>
      <c r="E1192" s="4" t="s">
        <v>36</v>
      </c>
      <c r="F1192" s="9">
        <v>18</v>
      </c>
      <c r="G1192" s="10">
        <v>517</v>
      </c>
      <c r="H1192" s="11">
        <v>0.05</v>
      </c>
      <c r="I1192" s="10">
        <f t="shared" si="108"/>
        <v>9306</v>
      </c>
      <c r="J1192" s="10">
        <f t="shared" si="109"/>
        <v>465.3</v>
      </c>
      <c r="K1192" s="10">
        <f t="shared" si="110"/>
        <v>8840.7000000000007</v>
      </c>
      <c r="L1192" s="11">
        <v>0.05</v>
      </c>
      <c r="M1192" s="10">
        <f t="shared" si="111"/>
        <v>442.03500000000008</v>
      </c>
      <c r="N1192" s="10">
        <f t="shared" si="112"/>
        <v>9282.7350000000006</v>
      </c>
      <c r="O1192" s="10">
        <v>300.02999999999997</v>
      </c>
      <c r="P1192" s="10">
        <f t="shared" si="113"/>
        <v>3440.1600000000017</v>
      </c>
      <c r="Q1192" s="12">
        <v>45823</v>
      </c>
    </row>
    <row r="1193" spans="1:17" x14ac:dyDescent="0.25">
      <c r="A1193" s="4">
        <v>3306</v>
      </c>
      <c r="B1193" s="4" t="s">
        <v>38</v>
      </c>
      <c r="C1193" s="4" t="s">
        <v>17</v>
      </c>
      <c r="D1193" s="4" t="s">
        <v>18</v>
      </c>
      <c r="E1193" s="4" t="s">
        <v>37</v>
      </c>
      <c r="F1193" s="9">
        <v>17</v>
      </c>
      <c r="G1193" s="10">
        <v>1095</v>
      </c>
      <c r="H1193" s="11">
        <v>0.15</v>
      </c>
      <c r="I1193" s="10">
        <f t="shared" si="108"/>
        <v>18615</v>
      </c>
      <c r="J1193" s="10">
        <f t="shared" si="109"/>
        <v>2792.25</v>
      </c>
      <c r="K1193" s="10">
        <f t="shared" si="110"/>
        <v>15822.75</v>
      </c>
      <c r="L1193" s="11">
        <v>0.05</v>
      </c>
      <c r="M1193" s="10">
        <f t="shared" si="111"/>
        <v>791.13750000000005</v>
      </c>
      <c r="N1193" s="10">
        <f t="shared" si="112"/>
        <v>16613.887500000001</v>
      </c>
      <c r="O1193" s="10">
        <v>728.49</v>
      </c>
      <c r="P1193" s="10">
        <f t="shared" si="113"/>
        <v>3438.42</v>
      </c>
      <c r="Q1193" s="12">
        <v>45771</v>
      </c>
    </row>
    <row r="1194" spans="1:17" x14ac:dyDescent="0.25">
      <c r="A1194" s="4">
        <v>2625</v>
      </c>
      <c r="B1194" s="4" t="s">
        <v>35</v>
      </c>
      <c r="C1194" s="4" t="s">
        <v>17</v>
      </c>
      <c r="D1194" s="4" t="s">
        <v>33</v>
      </c>
      <c r="E1194" s="4" t="s">
        <v>25</v>
      </c>
      <c r="F1194" s="9">
        <v>16</v>
      </c>
      <c r="G1194" s="10">
        <v>529</v>
      </c>
      <c r="H1194" s="11">
        <v>0.05</v>
      </c>
      <c r="I1194" s="10">
        <f t="shared" si="108"/>
        <v>8464</v>
      </c>
      <c r="J1194" s="10">
        <f t="shared" si="109"/>
        <v>423.20000000000005</v>
      </c>
      <c r="K1194" s="10">
        <f t="shared" si="110"/>
        <v>8040.8</v>
      </c>
      <c r="L1194" s="11">
        <v>0.05</v>
      </c>
      <c r="M1194" s="10">
        <f t="shared" si="111"/>
        <v>402.04</v>
      </c>
      <c r="N1194" s="10">
        <f t="shared" si="112"/>
        <v>8442.84</v>
      </c>
      <c r="O1194" s="10">
        <v>287.77999999999997</v>
      </c>
      <c r="P1194" s="10">
        <f t="shared" si="113"/>
        <v>3436.3200000000006</v>
      </c>
      <c r="Q1194" s="12">
        <v>45707</v>
      </c>
    </row>
    <row r="1195" spans="1:17" x14ac:dyDescent="0.25">
      <c r="A1195" s="4">
        <v>3070</v>
      </c>
      <c r="B1195" s="4" t="s">
        <v>31</v>
      </c>
      <c r="C1195" s="4" t="s">
        <v>21</v>
      </c>
      <c r="D1195" s="4" t="s">
        <v>33</v>
      </c>
      <c r="E1195" s="4" t="s">
        <v>36</v>
      </c>
      <c r="F1195" s="9">
        <v>17</v>
      </c>
      <c r="G1195" s="10">
        <v>620</v>
      </c>
      <c r="H1195" s="11">
        <v>0.05</v>
      </c>
      <c r="I1195" s="10">
        <f t="shared" si="108"/>
        <v>10540</v>
      </c>
      <c r="J1195" s="10">
        <f t="shared" si="109"/>
        <v>527</v>
      </c>
      <c r="K1195" s="10">
        <f t="shared" si="110"/>
        <v>10013</v>
      </c>
      <c r="L1195" s="11">
        <v>0.05</v>
      </c>
      <c r="M1195" s="10">
        <f t="shared" si="111"/>
        <v>500.65000000000003</v>
      </c>
      <c r="N1195" s="10">
        <f t="shared" si="112"/>
        <v>10513.65</v>
      </c>
      <c r="O1195" s="10">
        <v>387.22</v>
      </c>
      <c r="P1195" s="10">
        <f t="shared" si="113"/>
        <v>3430.2599999999993</v>
      </c>
      <c r="Q1195" s="12">
        <v>45712</v>
      </c>
    </row>
    <row r="1196" spans="1:17" x14ac:dyDescent="0.25">
      <c r="A1196" s="4">
        <v>3073</v>
      </c>
      <c r="B1196" s="4" t="s">
        <v>31</v>
      </c>
      <c r="C1196" s="4" t="s">
        <v>21</v>
      </c>
      <c r="D1196" s="4" t="s">
        <v>18</v>
      </c>
      <c r="E1196" s="4" t="s">
        <v>29</v>
      </c>
      <c r="F1196" s="9">
        <v>18</v>
      </c>
      <c r="G1196" s="10">
        <v>530</v>
      </c>
      <c r="H1196" s="11">
        <v>0.1</v>
      </c>
      <c r="I1196" s="10">
        <f t="shared" si="108"/>
        <v>9540</v>
      </c>
      <c r="J1196" s="10">
        <f t="shared" si="109"/>
        <v>954</v>
      </c>
      <c r="K1196" s="10">
        <f t="shared" si="110"/>
        <v>8586</v>
      </c>
      <c r="L1196" s="11">
        <v>0.05</v>
      </c>
      <c r="M1196" s="10">
        <f t="shared" si="111"/>
        <v>429.3</v>
      </c>
      <c r="N1196" s="10">
        <f t="shared" si="112"/>
        <v>9015.2999999999993</v>
      </c>
      <c r="O1196" s="10">
        <v>286.74</v>
      </c>
      <c r="P1196" s="10">
        <f t="shared" si="113"/>
        <v>3424.6800000000003</v>
      </c>
      <c r="Q1196" s="12">
        <v>45848</v>
      </c>
    </row>
    <row r="1197" spans="1:17" x14ac:dyDescent="0.25">
      <c r="A1197" s="4">
        <v>2338</v>
      </c>
      <c r="B1197" s="4" t="s">
        <v>20</v>
      </c>
      <c r="C1197" s="4" t="s">
        <v>24</v>
      </c>
      <c r="D1197" s="4" t="s">
        <v>33</v>
      </c>
      <c r="E1197" s="4" t="s">
        <v>19</v>
      </c>
      <c r="F1197" s="9">
        <v>19</v>
      </c>
      <c r="G1197" s="10">
        <v>464</v>
      </c>
      <c r="H1197" s="11">
        <v>0</v>
      </c>
      <c r="I1197" s="10">
        <f t="shared" si="108"/>
        <v>8816</v>
      </c>
      <c r="J1197" s="10">
        <f t="shared" si="109"/>
        <v>0</v>
      </c>
      <c r="K1197" s="10">
        <f t="shared" si="110"/>
        <v>8816</v>
      </c>
      <c r="L1197" s="11">
        <v>0.05</v>
      </c>
      <c r="M1197" s="10">
        <f t="shared" si="111"/>
        <v>440.8</v>
      </c>
      <c r="N1197" s="10">
        <f t="shared" si="112"/>
        <v>9256.7999999999993</v>
      </c>
      <c r="O1197" s="10">
        <v>283.85000000000002</v>
      </c>
      <c r="P1197" s="10">
        <f t="shared" si="113"/>
        <v>3422.8499999999995</v>
      </c>
      <c r="Q1197" s="12">
        <v>45766</v>
      </c>
    </row>
    <row r="1198" spans="1:17" x14ac:dyDescent="0.25">
      <c r="A1198" s="4">
        <v>3592</v>
      </c>
      <c r="B1198" s="4" t="s">
        <v>35</v>
      </c>
      <c r="C1198" s="4" t="s">
        <v>17</v>
      </c>
      <c r="D1198" s="4" t="s">
        <v>26</v>
      </c>
      <c r="E1198" s="4" t="s">
        <v>27</v>
      </c>
      <c r="F1198" s="9">
        <v>24</v>
      </c>
      <c r="G1198" s="10">
        <v>685</v>
      </c>
      <c r="H1198" s="11">
        <v>0.05</v>
      </c>
      <c r="I1198" s="10">
        <f t="shared" si="108"/>
        <v>16440</v>
      </c>
      <c r="J1198" s="10">
        <f t="shared" si="109"/>
        <v>822</v>
      </c>
      <c r="K1198" s="10">
        <f t="shared" si="110"/>
        <v>15618</v>
      </c>
      <c r="L1198" s="11">
        <v>0.05</v>
      </c>
      <c r="M1198" s="10">
        <f t="shared" si="111"/>
        <v>780.90000000000009</v>
      </c>
      <c r="N1198" s="10">
        <f t="shared" si="112"/>
        <v>16398.900000000001</v>
      </c>
      <c r="O1198" s="10">
        <v>508.22</v>
      </c>
      <c r="P1198" s="10">
        <f t="shared" si="113"/>
        <v>3420.7199999999993</v>
      </c>
      <c r="Q1198" s="12">
        <v>46002</v>
      </c>
    </row>
    <row r="1199" spans="1:17" x14ac:dyDescent="0.25">
      <c r="A1199" s="4">
        <v>4162</v>
      </c>
      <c r="B1199" s="4" t="s">
        <v>38</v>
      </c>
      <c r="C1199" s="4" t="s">
        <v>21</v>
      </c>
      <c r="D1199" s="4" t="s">
        <v>26</v>
      </c>
      <c r="E1199" s="4" t="s">
        <v>36</v>
      </c>
      <c r="F1199" s="9">
        <v>9</v>
      </c>
      <c r="G1199" s="10">
        <v>1051</v>
      </c>
      <c r="H1199" s="11">
        <v>0</v>
      </c>
      <c r="I1199" s="10">
        <f t="shared" si="108"/>
        <v>9459</v>
      </c>
      <c r="J1199" s="10">
        <f t="shared" si="109"/>
        <v>0</v>
      </c>
      <c r="K1199" s="10">
        <f t="shared" si="110"/>
        <v>9459</v>
      </c>
      <c r="L1199" s="11">
        <v>0.05</v>
      </c>
      <c r="M1199" s="10">
        <f t="shared" si="111"/>
        <v>472.95000000000005</v>
      </c>
      <c r="N1199" s="10">
        <f t="shared" si="112"/>
        <v>9931.9500000000007</v>
      </c>
      <c r="O1199" s="10">
        <v>670.99</v>
      </c>
      <c r="P1199" s="10">
        <f t="shared" si="113"/>
        <v>3420.09</v>
      </c>
      <c r="Q1199" s="12">
        <v>45831</v>
      </c>
    </row>
    <row r="1200" spans="1:17" x14ac:dyDescent="0.25">
      <c r="A1200" s="4">
        <v>850</v>
      </c>
      <c r="B1200" s="4" t="s">
        <v>32</v>
      </c>
      <c r="C1200" s="4" t="s">
        <v>24</v>
      </c>
      <c r="D1200" s="4" t="s">
        <v>28</v>
      </c>
      <c r="E1200" s="4" t="s">
        <v>30</v>
      </c>
      <c r="F1200" s="9">
        <v>14</v>
      </c>
      <c r="G1200" s="10">
        <v>758</v>
      </c>
      <c r="H1200" s="11">
        <v>0.05</v>
      </c>
      <c r="I1200" s="10">
        <f t="shared" si="108"/>
        <v>10612</v>
      </c>
      <c r="J1200" s="10">
        <f t="shared" si="109"/>
        <v>530.6</v>
      </c>
      <c r="K1200" s="10">
        <f t="shared" si="110"/>
        <v>10081.4</v>
      </c>
      <c r="L1200" s="11">
        <v>0.05</v>
      </c>
      <c r="M1200" s="10">
        <f t="shared" si="111"/>
        <v>504.07</v>
      </c>
      <c r="N1200" s="10">
        <f t="shared" si="112"/>
        <v>10585.47</v>
      </c>
      <c r="O1200" s="10">
        <v>475.81</v>
      </c>
      <c r="P1200" s="10">
        <f t="shared" si="113"/>
        <v>3420.0599999999995</v>
      </c>
      <c r="Q1200" s="12">
        <v>45777</v>
      </c>
    </row>
    <row r="1201" spans="1:17" x14ac:dyDescent="0.25">
      <c r="A1201" s="4">
        <v>1624</v>
      </c>
      <c r="B1201" s="4" t="s">
        <v>38</v>
      </c>
      <c r="C1201" s="4" t="s">
        <v>17</v>
      </c>
      <c r="D1201" s="4" t="s">
        <v>33</v>
      </c>
      <c r="E1201" s="4" t="s">
        <v>19</v>
      </c>
      <c r="F1201" s="9">
        <v>22</v>
      </c>
      <c r="G1201" s="10">
        <v>500</v>
      </c>
      <c r="H1201" s="11">
        <v>0.15</v>
      </c>
      <c r="I1201" s="10">
        <f t="shared" si="108"/>
        <v>11000</v>
      </c>
      <c r="J1201" s="10">
        <f t="shared" si="109"/>
        <v>1650</v>
      </c>
      <c r="K1201" s="10">
        <f t="shared" si="110"/>
        <v>9350</v>
      </c>
      <c r="L1201" s="11">
        <v>0.05</v>
      </c>
      <c r="M1201" s="10">
        <f t="shared" si="111"/>
        <v>467.5</v>
      </c>
      <c r="N1201" s="10">
        <f t="shared" si="112"/>
        <v>9817.5</v>
      </c>
      <c r="O1201" s="10">
        <v>269.64999999999998</v>
      </c>
      <c r="P1201" s="10">
        <f t="shared" si="113"/>
        <v>3417.7000000000007</v>
      </c>
      <c r="Q1201" s="12">
        <v>45900</v>
      </c>
    </row>
    <row r="1202" spans="1:17" x14ac:dyDescent="0.25">
      <c r="A1202" s="4">
        <v>2071</v>
      </c>
      <c r="B1202" s="4" t="s">
        <v>32</v>
      </c>
      <c r="C1202" s="4" t="s">
        <v>21</v>
      </c>
      <c r="D1202" s="4" t="s">
        <v>28</v>
      </c>
      <c r="E1202" s="4" t="s">
        <v>27</v>
      </c>
      <c r="F1202" s="9">
        <v>16</v>
      </c>
      <c r="G1202" s="10">
        <v>998</v>
      </c>
      <c r="H1202" s="11">
        <v>0.05</v>
      </c>
      <c r="I1202" s="10">
        <f t="shared" si="108"/>
        <v>15968</v>
      </c>
      <c r="J1202" s="10">
        <f t="shared" si="109"/>
        <v>798.40000000000009</v>
      </c>
      <c r="K1202" s="10">
        <f t="shared" si="110"/>
        <v>15169.6</v>
      </c>
      <c r="L1202" s="11">
        <v>0.05</v>
      </c>
      <c r="M1202" s="10">
        <f t="shared" si="111"/>
        <v>758.48</v>
      </c>
      <c r="N1202" s="10">
        <f t="shared" si="112"/>
        <v>15928.08</v>
      </c>
      <c r="O1202" s="10">
        <v>734.6</v>
      </c>
      <c r="P1202" s="10">
        <f t="shared" si="113"/>
        <v>3416</v>
      </c>
      <c r="Q1202" s="12">
        <v>45953</v>
      </c>
    </row>
    <row r="1203" spans="1:17" x14ac:dyDescent="0.25">
      <c r="A1203" s="4">
        <v>2966</v>
      </c>
      <c r="B1203" s="4" t="s">
        <v>38</v>
      </c>
      <c r="C1203" s="4" t="s">
        <v>17</v>
      </c>
      <c r="D1203" s="4" t="s">
        <v>28</v>
      </c>
      <c r="E1203" s="4" t="s">
        <v>27</v>
      </c>
      <c r="F1203" s="9">
        <v>22</v>
      </c>
      <c r="G1203" s="10">
        <v>614</v>
      </c>
      <c r="H1203" s="11">
        <v>0.05</v>
      </c>
      <c r="I1203" s="10">
        <f t="shared" si="108"/>
        <v>13508</v>
      </c>
      <c r="J1203" s="10">
        <f t="shared" si="109"/>
        <v>675.40000000000009</v>
      </c>
      <c r="K1203" s="10">
        <f t="shared" si="110"/>
        <v>12832.6</v>
      </c>
      <c r="L1203" s="11">
        <v>0.05</v>
      </c>
      <c r="M1203" s="10">
        <f t="shared" si="111"/>
        <v>641.63000000000011</v>
      </c>
      <c r="N1203" s="10">
        <f t="shared" si="112"/>
        <v>13474.23</v>
      </c>
      <c r="O1203" s="10">
        <v>428.06</v>
      </c>
      <c r="P1203" s="10">
        <f t="shared" si="113"/>
        <v>3415.2800000000007</v>
      </c>
      <c r="Q1203" s="12">
        <v>45898</v>
      </c>
    </row>
    <row r="1204" spans="1:17" x14ac:dyDescent="0.25">
      <c r="A1204" s="4">
        <v>14</v>
      </c>
      <c r="B1204" s="4" t="s">
        <v>20</v>
      </c>
      <c r="C1204" s="4" t="s">
        <v>17</v>
      </c>
      <c r="D1204" s="4" t="s">
        <v>26</v>
      </c>
      <c r="E1204" s="4" t="s">
        <v>36</v>
      </c>
      <c r="F1204" s="9">
        <v>22</v>
      </c>
      <c r="G1204" s="10">
        <v>361</v>
      </c>
      <c r="H1204" s="11">
        <v>0</v>
      </c>
      <c r="I1204" s="10">
        <f t="shared" si="108"/>
        <v>7942</v>
      </c>
      <c r="J1204" s="10">
        <f t="shared" si="109"/>
        <v>0</v>
      </c>
      <c r="K1204" s="10">
        <f t="shared" si="110"/>
        <v>7942</v>
      </c>
      <c r="L1204" s="11">
        <v>0.05</v>
      </c>
      <c r="M1204" s="10">
        <f t="shared" si="111"/>
        <v>397.1</v>
      </c>
      <c r="N1204" s="10">
        <f t="shared" si="112"/>
        <v>8339.1</v>
      </c>
      <c r="O1204" s="10">
        <v>205.9</v>
      </c>
      <c r="P1204" s="10">
        <f t="shared" si="113"/>
        <v>3412.2</v>
      </c>
      <c r="Q1204" s="12">
        <v>45928</v>
      </c>
    </row>
    <row r="1205" spans="1:17" x14ac:dyDescent="0.25">
      <c r="A1205" s="4">
        <v>4617</v>
      </c>
      <c r="B1205" s="4" t="s">
        <v>31</v>
      </c>
      <c r="C1205" s="4" t="s">
        <v>24</v>
      </c>
      <c r="D1205" s="4" t="s">
        <v>28</v>
      </c>
      <c r="E1205" s="4" t="s">
        <v>25</v>
      </c>
      <c r="F1205" s="9">
        <v>23</v>
      </c>
      <c r="G1205" s="10">
        <v>930</v>
      </c>
      <c r="H1205" s="11">
        <v>0.05</v>
      </c>
      <c r="I1205" s="10">
        <f t="shared" si="108"/>
        <v>21390</v>
      </c>
      <c r="J1205" s="10">
        <f t="shared" si="109"/>
        <v>1069.5</v>
      </c>
      <c r="K1205" s="10">
        <f t="shared" si="110"/>
        <v>20320.5</v>
      </c>
      <c r="L1205" s="11">
        <v>0.05</v>
      </c>
      <c r="M1205" s="10">
        <f t="shared" si="111"/>
        <v>1016.0250000000001</v>
      </c>
      <c r="N1205" s="10">
        <f t="shared" si="112"/>
        <v>21336.525000000001</v>
      </c>
      <c r="O1205" s="10">
        <v>735.17</v>
      </c>
      <c r="P1205" s="10">
        <f t="shared" si="113"/>
        <v>3411.59</v>
      </c>
      <c r="Q1205" s="12">
        <v>45923</v>
      </c>
    </row>
    <row r="1206" spans="1:17" x14ac:dyDescent="0.25">
      <c r="A1206" s="4">
        <v>525</v>
      </c>
      <c r="B1206" s="4" t="s">
        <v>20</v>
      </c>
      <c r="C1206" s="4" t="s">
        <v>21</v>
      </c>
      <c r="D1206" s="4" t="s">
        <v>33</v>
      </c>
      <c r="E1206" s="4" t="s">
        <v>27</v>
      </c>
      <c r="F1206" s="9">
        <v>13</v>
      </c>
      <c r="G1206" s="10">
        <v>618</v>
      </c>
      <c r="H1206" s="11">
        <v>0.05</v>
      </c>
      <c r="I1206" s="10">
        <f t="shared" si="108"/>
        <v>8034</v>
      </c>
      <c r="J1206" s="10">
        <f t="shared" si="109"/>
        <v>401.70000000000005</v>
      </c>
      <c r="K1206" s="10">
        <f t="shared" si="110"/>
        <v>7632.3</v>
      </c>
      <c r="L1206" s="11">
        <v>0.05</v>
      </c>
      <c r="M1206" s="10">
        <f t="shared" si="111"/>
        <v>381.61500000000001</v>
      </c>
      <c r="N1206" s="10">
        <f t="shared" si="112"/>
        <v>8013.915</v>
      </c>
      <c r="O1206" s="10">
        <v>324.85000000000002</v>
      </c>
      <c r="P1206" s="10">
        <f t="shared" si="113"/>
        <v>3409.25</v>
      </c>
      <c r="Q1206" s="12">
        <v>45895</v>
      </c>
    </row>
    <row r="1207" spans="1:17" x14ac:dyDescent="0.25">
      <c r="A1207" s="4">
        <v>3040</v>
      </c>
      <c r="B1207" s="4" t="s">
        <v>16</v>
      </c>
      <c r="C1207" s="4" t="s">
        <v>24</v>
      </c>
      <c r="D1207" s="4" t="s">
        <v>26</v>
      </c>
      <c r="E1207" s="4" t="s">
        <v>25</v>
      </c>
      <c r="F1207" s="9">
        <v>14</v>
      </c>
      <c r="G1207" s="10">
        <v>1084</v>
      </c>
      <c r="H1207" s="11">
        <v>0.15</v>
      </c>
      <c r="I1207" s="10">
        <f t="shared" si="108"/>
        <v>15176</v>
      </c>
      <c r="J1207" s="10">
        <f t="shared" si="109"/>
        <v>2276.4</v>
      </c>
      <c r="K1207" s="10">
        <f t="shared" si="110"/>
        <v>12899.6</v>
      </c>
      <c r="L1207" s="11">
        <v>0.05</v>
      </c>
      <c r="M1207" s="10">
        <f t="shared" si="111"/>
        <v>644.98</v>
      </c>
      <c r="N1207" s="10">
        <f t="shared" si="112"/>
        <v>13544.58</v>
      </c>
      <c r="O1207" s="10">
        <v>677.92</v>
      </c>
      <c r="P1207" s="10">
        <f t="shared" si="113"/>
        <v>3408.7200000000012</v>
      </c>
      <c r="Q1207" s="12">
        <v>45979</v>
      </c>
    </row>
    <row r="1208" spans="1:17" x14ac:dyDescent="0.25">
      <c r="A1208" s="4">
        <v>1209</v>
      </c>
      <c r="B1208" s="4" t="s">
        <v>23</v>
      </c>
      <c r="C1208" s="4" t="s">
        <v>17</v>
      </c>
      <c r="D1208" s="4" t="s">
        <v>26</v>
      </c>
      <c r="E1208" s="4" t="s">
        <v>37</v>
      </c>
      <c r="F1208" s="9">
        <v>25</v>
      </c>
      <c r="G1208" s="10">
        <v>374</v>
      </c>
      <c r="H1208" s="11">
        <v>0.1</v>
      </c>
      <c r="I1208" s="10">
        <f t="shared" si="108"/>
        <v>9350</v>
      </c>
      <c r="J1208" s="10">
        <f t="shared" si="109"/>
        <v>935</v>
      </c>
      <c r="K1208" s="10">
        <f t="shared" si="110"/>
        <v>8415</v>
      </c>
      <c r="L1208" s="11">
        <v>0.05</v>
      </c>
      <c r="M1208" s="10">
        <f t="shared" si="111"/>
        <v>420.75</v>
      </c>
      <c r="N1208" s="10">
        <f t="shared" si="112"/>
        <v>8835.75</v>
      </c>
      <c r="O1208" s="10">
        <v>200.32</v>
      </c>
      <c r="P1208" s="10">
        <f t="shared" si="113"/>
        <v>3407</v>
      </c>
      <c r="Q1208" s="12">
        <v>45856</v>
      </c>
    </row>
    <row r="1209" spans="1:17" x14ac:dyDescent="0.25">
      <c r="A1209" s="4">
        <v>4142</v>
      </c>
      <c r="B1209" s="4" t="s">
        <v>23</v>
      </c>
      <c r="C1209" s="4" t="s">
        <v>24</v>
      </c>
      <c r="D1209" s="4" t="s">
        <v>26</v>
      </c>
      <c r="E1209" s="4" t="s">
        <v>36</v>
      </c>
      <c r="F1209" s="9">
        <v>7</v>
      </c>
      <c r="G1209" s="10">
        <v>1005</v>
      </c>
      <c r="H1209" s="11">
        <v>0</v>
      </c>
      <c r="I1209" s="10">
        <f t="shared" si="108"/>
        <v>7035</v>
      </c>
      <c r="J1209" s="10">
        <f t="shared" si="109"/>
        <v>0</v>
      </c>
      <c r="K1209" s="10">
        <f t="shared" si="110"/>
        <v>7035</v>
      </c>
      <c r="L1209" s="11">
        <v>0.05</v>
      </c>
      <c r="M1209" s="10">
        <f t="shared" si="111"/>
        <v>351.75</v>
      </c>
      <c r="N1209" s="10">
        <f t="shared" si="112"/>
        <v>7386.75</v>
      </c>
      <c r="O1209" s="10">
        <v>518.38</v>
      </c>
      <c r="P1209" s="10">
        <f t="shared" si="113"/>
        <v>3406.34</v>
      </c>
      <c r="Q1209" s="12">
        <v>45956</v>
      </c>
    </row>
    <row r="1210" spans="1:17" x14ac:dyDescent="0.25">
      <c r="A1210" s="4">
        <v>3515</v>
      </c>
      <c r="B1210" s="4" t="s">
        <v>32</v>
      </c>
      <c r="C1210" s="4" t="s">
        <v>17</v>
      </c>
      <c r="D1210" s="4" t="s">
        <v>18</v>
      </c>
      <c r="E1210" s="4" t="s">
        <v>36</v>
      </c>
      <c r="F1210" s="9">
        <v>9</v>
      </c>
      <c r="G1210" s="10">
        <v>867</v>
      </c>
      <c r="H1210" s="11">
        <v>0.05</v>
      </c>
      <c r="I1210" s="10">
        <f t="shared" si="108"/>
        <v>7803</v>
      </c>
      <c r="J1210" s="10">
        <f t="shared" si="109"/>
        <v>390.15000000000003</v>
      </c>
      <c r="K1210" s="10">
        <f t="shared" si="110"/>
        <v>7412.85</v>
      </c>
      <c r="L1210" s="11">
        <v>0.05</v>
      </c>
      <c r="M1210" s="10">
        <f t="shared" si="111"/>
        <v>370.64250000000004</v>
      </c>
      <c r="N1210" s="10">
        <f t="shared" si="112"/>
        <v>7783.4925000000003</v>
      </c>
      <c r="O1210" s="10">
        <v>445.32</v>
      </c>
      <c r="P1210" s="10">
        <f t="shared" si="113"/>
        <v>3404.9700000000003</v>
      </c>
      <c r="Q1210" s="12">
        <v>45663</v>
      </c>
    </row>
    <row r="1211" spans="1:17" x14ac:dyDescent="0.25">
      <c r="A1211" s="4">
        <v>2296</v>
      </c>
      <c r="B1211" s="4" t="s">
        <v>23</v>
      </c>
      <c r="C1211" s="4" t="s">
        <v>24</v>
      </c>
      <c r="D1211" s="4" t="s">
        <v>28</v>
      </c>
      <c r="E1211" s="4" t="s">
        <v>29</v>
      </c>
      <c r="F1211" s="9">
        <v>23</v>
      </c>
      <c r="G1211" s="10">
        <v>1182</v>
      </c>
      <c r="H1211" s="11">
        <v>0.1</v>
      </c>
      <c r="I1211" s="10">
        <f t="shared" si="108"/>
        <v>27186</v>
      </c>
      <c r="J1211" s="10">
        <f t="shared" si="109"/>
        <v>2718.6000000000004</v>
      </c>
      <c r="K1211" s="10">
        <f t="shared" si="110"/>
        <v>24467.4</v>
      </c>
      <c r="L1211" s="11">
        <v>0.05</v>
      </c>
      <c r="M1211" s="10">
        <f t="shared" si="111"/>
        <v>1223.3700000000001</v>
      </c>
      <c r="N1211" s="10">
        <f t="shared" si="112"/>
        <v>25690.77</v>
      </c>
      <c r="O1211" s="10">
        <v>915.77</v>
      </c>
      <c r="P1211" s="10">
        <f t="shared" si="113"/>
        <v>3404.6900000000023</v>
      </c>
      <c r="Q1211" s="12">
        <v>45713</v>
      </c>
    </row>
    <row r="1212" spans="1:17" x14ac:dyDescent="0.25">
      <c r="A1212" s="4">
        <v>60</v>
      </c>
      <c r="B1212" s="4" t="s">
        <v>16</v>
      </c>
      <c r="C1212" s="4" t="s">
        <v>17</v>
      </c>
      <c r="D1212" s="4" t="s">
        <v>18</v>
      </c>
      <c r="E1212" s="4" t="s">
        <v>37</v>
      </c>
      <c r="F1212" s="9">
        <v>21</v>
      </c>
      <c r="G1212" s="10">
        <v>837</v>
      </c>
      <c r="H1212" s="11">
        <v>0.15</v>
      </c>
      <c r="I1212" s="10">
        <f t="shared" si="108"/>
        <v>17577</v>
      </c>
      <c r="J1212" s="10">
        <f t="shared" si="109"/>
        <v>2636.5499999999997</v>
      </c>
      <c r="K1212" s="10">
        <f t="shared" si="110"/>
        <v>14940.45</v>
      </c>
      <c r="L1212" s="11">
        <v>0.05</v>
      </c>
      <c r="M1212" s="10">
        <f t="shared" si="111"/>
        <v>747.02250000000004</v>
      </c>
      <c r="N1212" s="10">
        <f t="shared" si="112"/>
        <v>15687.4725</v>
      </c>
      <c r="O1212" s="10">
        <v>549.65</v>
      </c>
      <c r="P1212" s="10">
        <f t="shared" si="113"/>
        <v>3397.8000000000011</v>
      </c>
      <c r="Q1212" s="12">
        <v>45982</v>
      </c>
    </row>
    <row r="1213" spans="1:17" x14ac:dyDescent="0.25">
      <c r="A1213" s="4">
        <v>250</v>
      </c>
      <c r="B1213" s="4" t="s">
        <v>20</v>
      </c>
      <c r="C1213" s="4" t="s">
        <v>17</v>
      </c>
      <c r="D1213" s="4" t="s">
        <v>33</v>
      </c>
      <c r="E1213" s="4" t="s">
        <v>29</v>
      </c>
      <c r="F1213" s="9">
        <v>17</v>
      </c>
      <c r="G1213" s="10">
        <v>973</v>
      </c>
      <c r="H1213" s="11">
        <v>0.1</v>
      </c>
      <c r="I1213" s="10">
        <f t="shared" si="108"/>
        <v>16541</v>
      </c>
      <c r="J1213" s="10">
        <f t="shared" si="109"/>
        <v>1654.1000000000001</v>
      </c>
      <c r="K1213" s="10">
        <f t="shared" si="110"/>
        <v>14886.9</v>
      </c>
      <c r="L1213" s="11">
        <v>0.05</v>
      </c>
      <c r="M1213" s="10">
        <f t="shared" si="111"/>
        <v>744.34500000000003</v>
      </c>
      <c r="N1213" s="10">
        <f t="shared" si="112"/>
        <v>15631.244999999999</v>
      </c>
      <c r="O1213" s="10">
        <v>675.89</v>
      </c>
      <c r="P1213" s="10">
        <f t="shared" si="113"/>
        <v>3396.7700000000004</v>
      </c>
      <c r="Q1213" s="12">
        <v>45697</v>
      </c>
    </row>
    <row r="1214" spans="1:17" x14ac:dyDescent="0.25">
      <c r="A1214" s="4">
        <v>4597</v>
      </c>
      <c r="B1214" s="4" t="s">
        <v>31</v>
      </c>
      <c r="C1214" s="4" t="s">
        <v>21</v>
      </c>
      <c r="D1214" s="4" t="s">
        <v>18</v>
      </c>
      <c r="E1214" s="4" t="s">
        <v>36</v>
      </c>
      <c r="F1214" s="9">
        <v>23</v>
      </c>
      <c r="G1214" s="10">
        <v>1055</v>
      </c>
      <c r="H1214" s="11">
        <v>0.15</v>
      </c>
      <c r="I1214" s="10">
        <f t="shared" si="108"/>
        <v>24265</v>
      </c>
      <c r="J1214" s="10">
        <f t="shared" si="109"/>
        <v>3639.75</v>
      </c>
      <c r="K1214" s="10">
        <f t="shared" si="110"/>
        <v>20625.25</v>
      </c>
      <c r="L1214" s="11">
        <v>0.05</v>
      </c>
      <c r="M1214" s="10">
        <f t="shared" si="111"/>
        <v>1031.2625</v>
      </c>
      <c r="N1214" s="10">
        <f t="shared" si="112"/>
        <v>21656.512500000001</v>
      </c>
      <c r="O1214" s="10">
        <v>749.17</v>
      </c>
      <c r="P1214" s="10">
        <f t="shared" si="113"/>
        <v>3394.34</v>
      </c>
      <c r="Q1214" s="12">
        <v>45860</v>
      </c>
    </row>
    <row r="1215" spans="1:17" x14ac:dyDescent="0.25">
      <c r="A1215" s="4">
        <v>2082</v>
      </c>
      <c r="B1215" s="4" t="s">
        <v>23</v>
      </c>
      <c r="C1215" s="4" t="s">
        <v>24</v>
      </c>
      <c r="D1215" s="4" t="s">
        <v>18</v>
      </c>
      <c r="E1215" s="4" t="s">
        <v>27</v>
      </c>
      <c r="F1215" s="9">
        <v>14</v>
      </c>
      <c r="G1215" s="10">
        <v>1056</v>
      </c>
      <c r="H1215" s="11">
        <v>0.15</v>
      </c>
      <c r="I1215" s="10">
        <f t="shared" si="108"/>
        <v>14784</v>
      </c>
      <c r="J1215" s="10">
        <f t="shared" si="109"/>
        <v>2217.6</v>
      </c>
      <c r="K1215" s="10">
        <f t="shared" si="110"/>
        <v>12566.4</v>
      </c>
      <c r="L1215" s="11">
        <v>0.05</v>
      </c>
      <c r="M1215" s="10">
        <f t="shared" si="111"/>
        <v>628.32000000000005</v>
      </c>
      <c r="N1215" s="10">
        <f t="shared" si="112"/>
        <v>13194.72</v>
      </c>
      <c r="O1215" s="10">
        <v>655.34</v>
      </c>
      <c r="P1215" s="10">
        <f t="shared" si="113"/>
        <v>3391.6399999999994</v>
      </c>
      <c r="Q1215" s="12">
        <v>45912</v>
      </c>
    </row>
    <row r="1216" spans="1:17" x14ac:dyDescent="0.25">
      <c r="A1216" s="4">
        <v>4030</v>
      </c>
      <c r="B1216" s="4" t="s">
        <v>34</v>
      </c>
      <c r="C1216" s="4" t="s">
        <v>21</v>
      </c>
      <c r="D1216" s="4" t="s">
        <v>28</v>
      </c>
      <c r="E1216" s="4" t="s">
        <v>27</v>
      </c>
      <c r="F1216" s="9">
        <v>14</v>
      </c>
      <c r="G1216" s="10">
        <v>1049</v>
      </c>
      <c r="H1216" s="11">
        <v>0.1</v>
      </c>
      <c r="I1216" s="10">
        <f t="shared" si="108"/>
        <v>14686</v>
      </c>
      <c r="J1216" s="10">
        <f t="shared" si="109"/>
        <v>1468.6000000000001</v>
      </c>
      <c r="K1216" s="10">
        <f t="shared" si="110"/>
        <v>13217.4</v>
      </c>
      <c r="L1216" s="11">
        <v>0.05</v>
      </c>
      <c r="M1216" s="10">
        <f t="shared" si="111"/>
        <v>660.87</v>
      </c>
      <c r="N1216" s="10">
        <f t="shared" si="112"/>
        <v>13878.27</v>
      </c>
      <c r="O1216" s="10">
        <v>701.92</v>
      </c>
      <c r="P1216" s="10">
        <f t="shared" si="113"/>
        <v>3390.5200000000004</v>
      </c>
      <c r="Q1216" s="12">
        <v>46005</v>
      </c>
    </row>
    <row r="1217" spans="1:17" x14ac:dyDescent="0.25">
      <c r="A1217" s="4">
        <v>3043</v>
      </c>
      <c r="B1217" s="4" t="s">
        <v>34</v>
      </c>
      <c r="C1217" s="4" t="s">
        <v>24</v>
      </c>
      <c r="D1217" s="4" t="s">
        <v>28</v>
      </c>
      <c r="E1217" s="4" t="s">
        <v>36</v>
      </c>
      <c r="F1217" s="9">
        <v>19</v>
      </c>
      <c r="G1217" s="10">
        <v>596</v>
      </c>
      <c r="H1217" s="11">
        <v>0.05</v>
      </c>
      <c r="I1217" s="10">
        <f t="shared" si="108"/>
        <v>11324</v>
      </c>
      <c r="J1217" s="10">
        <f t="shared" si="109"/>
        <v>566.20000000000005</v>
      </c>
      <c r="K1217" s="10">
        <f t="shared" si="110"/>
        <v>10757.8</v>
      </c>
      <c r="L1217" s="11">
        <v>0.05</v>
      </c>
      <c r="M1217" s="10">
        <f t="shared" si="111"/>
        <v>537.89</v>
      </c>
      <c r="N1217" s="10">
        <f t="shared" si="112"/>
        <v>11295.689999999999</v>
      </c>
      <c r="O1217" s="10">
        <v>388.01</v>
      </c>
      <c r="P1217" s="10">
        <f t="shared" si="113"/>
        <v>3385.6099999999997</v>
      </c>
      <c r="Q1217" s="12">
        <v>45756</v>
      </c>
    </row>
    <row r="1218" spans="1:17" x14ac:dyDescent="0.25">
      <c r="A1218" s="4">
        <v>45</v>
      </c>
      <c r="B1218" s="4" t="s">
        <v>32</v>
      </c>
      <c r="C1218" s="4" t="s">
        <v>24</v>
      </c>
      <c r="D1218" s="4" t="s">
        <v>33</v>
      </c>
      <c r="E1218" s="4" t="s">
        <v>27</v>
      </c>
      <c r="F1218" s="9">
        <v>10</v>
      </c>
      <c r="G1218" s="10">
        <v>1159</v>
      </c>
      <c r="H1218" s="11">
        <v>0.05</v>
      </c>
      <c r="I1218" s="10">
        <f t="shared" ref="I1218:I1281" si="114">F1218*G1218</f>
        <v>11590</v>
      </c>
      <c r="J1218" s="10">
        <f t="shared" ref="J1218:J1281" si="115">I1218*H1218</f>
        <v>579.5</v>
      </c>
      <c r="K1218" s="10">
        <f t="shared" ref="K1218:K1281" si="116">I1218-J1218</f>
        <v>11010.5</v>
      </c>
      <c r="L1218" s="11">
        <v>0.05</v>
      </c>
      <c r="M1218" s="10">
        <f t="shared" ref="M1218:M1281" si="117">K1218*L1218</f>
        <v>550.52499999999998</v>
      </c>
      <c r="N1218" s="10">
        <f t="shared" ref="N1218:N1281" si="118">K1218+M1218</f>
        <v>11561.025</v>
      </c>
      <c r="O1218" s="10">
        <v>762.56</v>
      </c>
      <c r="P1218" s="10">
        <f t="shared" ref="P1218:P1281" si="119">K1218-(O1218*F1218)</f>
        <v>3384.9000000000005</v>
      </c>
      <c r="Q1218" s="12">
        <v>45806</v>
      </c>
    </row>
    <row r="1219" spans="1:17" x14ac:dyDescent="0.25">
      <c r="A1219" s="4">
        <v>517</v>
      </c>
      <c r="B1219" s="4" t="s">
        <v>34</v>
      </c>
      <c r="C1219" s="4" t="s">
        <v>24</v>
      </c>
      <c r="D1219" s="4" t="s">
        <v>28</v>
      </c>
      <c r="E1219" s="4" t="s">
        <v>19</v>
      </c>
      <c r="F1219" s="9">
        <v>13</v>
      </c>
      <c r="G1219" s="10">
        <v>1030</v>
      </c>
      <c r="H1219" s="11">
        <v>0.1</v>
      </c>
      <c r="I1219" s="10">
        <f t="shared" si="114"/>
        <v>13390</v>
      </c>
      <c r="J1219" s="10">
        <f t="shared" si="115"/>
        <v>1339</v>
      </c>
      <c r="K1219" s="10">
        <f t="shared" si="116"/>
        <v>12051</v>
      </c>
      <c r="L1219" s="11">
        <v>0.05</v>
      </c>
      <c r="M1219" s="10">
        <f t="shared" si="117"/>
        <v>602.55000000000007</v>
      </c>
      <c r="N1219" s="10">
        <f t="shared" si="118"/>
        <v>12653.55</v>
      </c>
      <c r="O1219" s="10">
        <v>666.65</v>
      </c>
      <c r="P1219" s="10">
        <f t="shared" si="119"/>
        <v>3384.5500000000011</v>
      </c>
      <c r="Q1219" s="12">
        <v>45698</v>
      </c>
    </row>
    <row r="1220" spans="1:17" x14ac:dyDescent="0.25">
      <c r="A1220" s="4">
        <v>3660</v>
      </c>
      <c r="B1220" s="4" t="s">
        <v>32</v>
      </c>
      <c r="C1220" s="4" t="s">
        <v>24</v>
      </c>
      <c r="D1220" s="4" t="s">
        <v>33</v>
      </c>
      <c r="E1220" s="4" t="s">
        <v>22</v>
      </c>
      <c r="F1220" s="9">
        <v>20</v>
      </c>
      <c r="G1220" s="10">
        <v>887</v>
      </c>
      <c r="H1220" s="11">
        <v>0.15</v>
      </c>
      <c r="I1220" s="10">
        <f t="shared" si="114"/>
        <v>17740</v>
      </c>
      <c r="J1220" s="10">
        <f t="shared" si="115"/>
        <v>2661</v>
      </c>
      <c r="K1220" s="10">
        <f t="shared" si="116"/>
        <v>15079</v>
      </c>
      <c r="L1220" s="11">
        <v>0.05</v>
      </c>
      <c r="M1220" s="10">
        <f t="shared" si="117"/>
        <v>753.95</v>
      </c>
      <c r="N1220" s="10">
        <f t="shared" si="118"/>
        <v>15832.95</v>
      </c>
      <c r="O1220" s="10">
        <v>584.75</v>
      </c>
      <c r="P1220" s="10">
        <f t="shared" si="119"/>
        <v>3384</v>
      </c>
      <c r="Q1220" s="12">
        <v>45803</v>
      </c>
    </row>
    <row r="1221" spans="1:17" x14ac:dyDescent="0.25">
      <c r="A1221" s="4">
        <v>4655</v>
      </c>
      <c r="B1221" s="4" t="s">
        <v>38</v>
      </c>
      <c r="C1221" s="4" t="s">
        <v>17</v>
      </c>
      <c r="D1221" s="4" t="s">
        <v>18</v>
      </c>
      <c r="E1221" s="4" t="s">
        <v>25</v>
      </c>
      <c r="F1221" s="9">
        <v>14</v>
      </c>
      <c r="G1221" s="10">
        <v>804</v>
      </c>
      <c r="H1221" s="11">
        <v>0</v>
      </c>
      <c r="I1221" s="10">
        <f t="shared" si="114"/>
        <v>11256</v>
      </c>
      <c r="J1221" s="10">
        <f t="shared" si="115"/>
        <v>0</v>
      </c>
      <c r="K1221" s="10">
        <f t="shared" si="116"/>
        <v>11256</v>
      </c>
      <c r="L1221" s="11">
        <v>0.05</v>
      </c>
      <c r="M1221" s="10">
        <f t="shared" si="117"/>
        <v>562.80000000000007</v>
      </c>
      <c r="N1221" s="10">
        <f t="shared" si="118"/>
        <v>11818.8</v>
      </c>
      <c r="O1221" s="10">
        <v>562.35</v>
      </c>
      <c r="P1221" s="10">
        <f t="shared" si="119"/>
        <v>3383.0999999999995</v>
      </c>
      <c r="Q1221" s="12">
        <v>45924</v>
      </c>
    </row>
    <row r="1222" spans="1:17" x14ac:dyDescent="0.25">
      <c r="A1222" s="4">
        <v>2006</v>
      </c>
      <c r="B1222" s="4" t="s">
        <v>23</v>
      </c>
      <c r="C1222" s="4" t="s">
        <v>17</v>
      </c>
      <c r="D1222" s="4" t="s">
        <v>33</v>
      </c>
      <c r="E1222" s="4" t="s">
        <v>19</v>
      </c>
      <c r="F1222" s="9">
        <v>12</v>
      </c>
      <c r="G1222" s="10">
        <v>952</v>
      </c>
      <c r="H1222" s="11">
        <v>0.15</v>
      </c>
      <c r="I1222" s="10">
        <f t="shared" si="114"/>
        <v>11424</v>
      </c>
      <c r="J1222" s="10">
        <f t="shared" si="115"/>
        <v>1713.6</v>
      </c>
      <c r="K1222" s="10">
        <f t="shared" si="116"/>
        <v>9710.4</v>
      </c>
      <c r="L1222" s="11">
        <v>0.05</v>
      </c>
      <c r="M1222" s="10">
        <f t="shared" si="117"/>
        <v>485.52</v>
      </c>
      <c r="N1222" s="10">
        <f t="shared" si="118"/>
        <v>10195.92</v>
      </c>
      <c r="O1222" s="10">
        <v>527.42999999999995</v>
      </c>
      <c r="P1222" s="10">
        <f t="shared" si="119"/>
        <v>3381.24</v>
      </c>
      <c r="Q1222" s="12">
        <v>45934</v>
      </c>
    </row>
    <row r="1223" spans="1:17" x14ac:dyDescent="0.25">
      <c r="A1223" s="4">
        <v>1326</v>
      </c>
      <c r="B1223" s="4" t="s">
        <v>32</v>
      </c>
      <c r="C1223" s="4" t="s">
        <v>21</v>
      </c>
      <c r="D1223" s="4" t="s">
        <v>26</v>
      </c>
      <c r="E1223" s="4" t="s">
        <v>36</v>
      </c>
      <c r="F1223" s="9">
        <v>14</v>
      </c>
      <c r="G1223" s="10">
        <v>926</v>
      </c>
      <c r="H1223" s="11">
        <v>0.05</v>
      </c>
      <c r="I1223" s="10">
        <f t="shared" si="114"/>
        <v>12964</v>
      </c>
      <c r="J1223" s="10">
        <f t="shared" si="115"/>
        <v>648.20000000000005</v>
      </c>
      <c r="K1223" s="10">
        <f t="shared" si="116"/>
        <v>12315.8</v>
      </c>
      <c r="L1223" s="11">
        <v>0.05</v>
      </c>
      <c r="M1223" s="10">
        <f t="shared" si="117"/>
        <v>615.79</v>
      </c>
      <c r="N1223" s="10">
        <f t="shared" si="118"/>
        <v>12931.59</v>
      </c>
      <c r="O1223" s="10">
        <v>638.23</v>
      </c>
      <c r="P1223" s="10">
        <f t="shared" si="119"/>
        <v>3380.5799999999981</v>
      </c>
      <c r="Q1223" s="12">
        <v>45759</v>
      </c>
    </row>
    <row r="1224" spans="1:17" x14ac:dyDescent="0.25">
      <c r="A1224" s="4">
        <v>669</v>
      </c>
      <c r="B1224" s="4" t="s">
        <v>38</v>
      </c>
      <c r="C1224" s="4" t="s">
        <v>21</v>
      </c>
      <c r="D1224" s="4" t="s">
        <v>26</v>
      </c>
      <c r="E1224" s="4" t="s">
        <v>25</v>
      </c>
      <c r="F1224" s="9">
        <v>24</v>
      </c>
      <c r="G1224" s="10">
        <v>841</v>
      </c>
      <c r="H1224" s="11">
        <v>0.1</v>
      </c>
      <c r="I1224" s="10">
        <f t="shared" si="114"/>
        <v>20184</v>
      </c>
      <c r="J1224" s="10">
        <f t="shared" si="115"/>
        <v>2018.4</v>
      </c>
      <c r="K1224" s="10">
        <f t="shared" si="116"/>
        <v>18165.599999999999</v>
      </c>
      <c r="L1224" s="11">
        <v>0.05</v>
      </c>
      <c r="M1224" s="10">
        <f t="shared" si="117"/>
        <v>908.28</v>
      </c>
      <c r="N1224" s="10">
        <f t="shared" si="118"/>
        <v>19073.879999999997</v>
      </c>
      <c r="O1224" s="10">
        <v>616.13</v>
      </c>
      <c r="P1224" s="10">
        <f t="shared" si="119"/>
        <v>3378.4799999999996</v>
      </c>
      <c r="Q1224" s="12">
        <v>45779</v>
      </c>
    </row>
    <row r="1225" spans="1:17" x14ac:dyDescent="0.25">
      <c r="A1225" s="4">
        <v>2127</v>
      </c>
      <c r="B1225" s="4" t="s">
        <v>31</v>
      </c>
      <c r="C1225" s="4" t="s">
        <v>21</v>
      </c>
      <c r="D1225" s="4" t="s">
        <v>26</v>
      </c>
      <c r="E1225" s="4" t="s">
        <v>36</v>
      </c>
      <c r="F1225" s="9">
        <v>18</v>
      </c>
      <c r="G1225" s="10">
        <v>861</v>
      </c>
      <c r="H1225" s="11">
        <v>0.15</v>
      </c>
      <c r="I1225" s="10">
        <f t="shared" si="114"/>
        <v>15498</v>
      </c>
      <c r="J1225" s="10">
        <f t="shared" si="115"/>
        <v>2324.6999999999998</v>
      </c>
      <c r="K1225" s="10">
        <f t="shared" si="116"/>
        <v>13173.3</v>
      </c>
      <c r="L1225" s="11">
        <v>0.05</v>
      </c>
      <c r="M1225" s="10">
        <f t="shared" si="117"/>
        <v>658.66499999999996</v>
      </c>
      <c r="N1225" s="10">
        <f t="shared" si="118"/>
        <v>13831.965</v>
      </c>
      <c r="O1225" s="10">
        <v>544.26</v>
      </c>
      <c r="P1225" s="10">
        <f t="shared" si="119"/>
        <v>3376.619999999999</v>
      </c>
      <c r="Q1225" s="12">
        <v>45707</v>
      </c>
    </row>
    <row r="1226" spans="1:17" x14ac:dyDescent="0.25">
      <c r="A1226" s="4">
        <v>2220</v>
      </c>
      <c r="B1226" s="4" t="s">
        <v>35</v>
      </c>
      <c r="C1226" s="4" t="s">
        <v>21</v>
      </c>
      <c r="D1226" s="4" t="s">
        <v>18</v>
      </c>
      <c r="E1226" s="4" t="s">
        <v>37</v>
      </c>
      <c r="F1226" s="9">
        <v>20</v>
      </c>
      <c r="G1226" s="10">
        <v>447</v>
      </c>
      <c r="H1226" s="11">
        <v>0.05</v>
      </c>
      <c r="I1226" s="10">
        <f t="shared" si="114"/>
        <v>8940</v>
      </c>
      <c r="J1226" s="10">
        <f t="shared" si="115"/>
        <v>447</v>
      </c>
      <c r="K1226" s="10">
        <f t="shared" si="116"/>
        <v>8493</v>
      </c>
      <c r="L1226" s="11">
        <v>0.05</v>
      </c>
      <c r="M1226" s="10">
        <f t="shared" si="117"/>
        <v>424.65000000000003</v>
      </c>
      <c r="N1226" s="10">
        <f t="shared" si="118"/>
        <v>8917.65</v>
      </c>
      <c r="O1226" s="10">
        <v>255.94</v>
      </c>
      <c r="P1226" s="10">
        <f t="shared" si="119"/>
        <v>3374.2</v>
      </c>
      <c r="Q1226" s="12">
        <v>45986</v>
      </c>
    </row>
    <row r="1227" spans="1:17" x14ac:dyDescent="0.25">
      <c r="A1227" s="4">
        <v>3954</v>
      </c>
      <c r="B1227" s="4" t="s">
        <v>16</v>
      </c>
      <c r="C1227" s="4" t="s">
        <v>17</v>
      </c>
      <c r="D1227" s="4" t="s">
        <v>33</v>
      </c>
      <c r="E1227" s="4" t="s">
        <v>37</v>
      </c>
      <c r="F1227" s="9">
        <v>18</v>
      </c>
      <c r="G1227" s="10">
        <v>529</v>
      </c>
      <c r="H1227" s="11">
        <v>0</v>
      </c>
      <c r="I1227" s="10">
        <f t="shared" si="114"/>
        <v>9522</v>
      </c>
      <c r="J1227" s="10">
        <f t="shared" si="115"/>
        <v>0</v>
      </c>
      <c r="K1227" s="10">
        <f t="shared" si="116"/>
        <v>9522</v>
      </c>
      <c r="L1227" s="11">
        <v>0.05</v>
      </c>
      <c r="M1227" s="10">
        <f t="shared" si="117"/>
        <v>476.1</v>
      </c>
      <c r="N1227" s="10">
        <f t="shared" si="118"/>
        <v>9998.1</v>
      </c>
      <c r="O1227" s="10">
        <v>341.65</v>
      </c>
      <c r="P1227" s="10">
        <f t="shared" si="119"/>
        <v>3372.3</v>
      </c>
      <c r="Q1227" s="12">
        <v>45740</v>
      </c>
    </row>
    <row r="1228" spans="1:17" x14ac:dyDescent="0.25">
      <c r="A1228" s="4">
        <v>2583</v>
      </c>
      <c r="B1228" s="4" t="s">
        <v>31</v>
      </c>
      <c r="C1228" s="4" t="s">
        <v>17</v>
      </c>
      <c r="D1228" s="4" t="s">
        <v>33</v>
      </c>
      <c r="E1228" s="4" t="s">
        <v>36</v>
      </c>
      <c r="F1228" s="9">
        <v>14</v>
      </c>
      <c r="G1228" s="10">
        <v>680</v>
      </c>
      <c r="H1228" s="11">
        <v>0</v>
      </c>
      <c r="I1228" s="10">
        <f t="shared" si="114"/>
        <v>9520</v>
      </c>
      <c r="J1228" s="10">
        <f t="shared" si="115"/>
        <v>0</v>
      </c>
      <c r="K1228" s="10">
        <f t="shared" si="116"/>
        <v>9520</v>
      </c>
      <c r="L1228" s="11">
        <v>0.05</v>
      </c>
      <c r="M1228" s="10">
        <f t="shared" si="117"/>
        <v>476</v>
      </c>
      <c r="N1228" s="10">
        <f t="shared" si="118"/>
        <v>9996</v>
      </c>
      <c r="O1228" s="10">
        <v>439.16</v>
      </c>
      <c r="P1228" s="10">
        <f t="shared" si="119"/>
        <v>3371.7599999999993</v>
      </c>
      <c r="Q1228" s="12">
        <v>45879</v>
      </c>
    </row>
    <row r="1229" spans="1:17" x14ac:dyDescent="0.25">
      <c r="A1229" s="4">
        <v>4298</v>
      </c>
      <c r="B1229" s="4" t="s">
        <v>16</v>
      </c>
      <c r="C1229" s="4" t="s">
        <v>17</v>
      </c>
      <c r="D1229" s="4" t="s">
        <v>28</v>
      </c>
      <c r="E1229" s="4" t="s">
        <v>25</v>
      </c>
      <c r="F1229" s="9">
        <v>18</v>
      </c>
      <c r="G1229" s="10">
        <v>555</v>
      </c>
      <c r="H1229" s="11">
        <v>0</v>
      </c>
      <c r="I1229" s="10">
        <f t="shared" si="114"/>
        <v>9990</v>
      </c>
      <c r="J1229" s="10">
        <f t="shared" si="115"/>
        <v>0</v>
      </c>
      <c r="K1229" s="10">
        <f t="shared" si="116"/>
        <v>9990</v>
      </c>
      <c r="L1229" s="11">
        <v>0.05</v>
      </c>
      <c r="M1229" s="10">
        <f t="shared" si="117"/>
        <v>499.5</v>
      </c>
      <c r="N1229" s="10">
        <f t="shared" si="118"/>
        <v>10489.5</v>
      </c>
      <c r="O1229" s="10">
        <v>367.97</v>
      </c>
      <c r="P1229" s="10">
        <f t="shared" si="119"/>
        <v>3366.5399999999991</v>
      </c>
      <c r="Q1229" s="12">
        <v>46012</v>
      </c>
    </row>
    <row r="1230" spans="1:17" x14ac:dyDescent="0.25">
      <c r="A1230" s="4">
        <v>56</v>
      </c>
      <c r="B1230" s="4" t="s">
        <v>32</v>
      </c>
      <c r="C1230" s="4" t="s">
        <v>21</v>
      </c>
      <c r="D1230" s="4" t="s">
        <v>28</v>
      </c>
      <c r="E1230" s="4" t="s">
        <v>25</v>
      </c>
      <c r="F1230" s="9">
        <v>22</v>
      </c>
      <c r="G1230" s="10">
        <v>808</v>
      </c>
      <c r="H1230" s="11">
        <v>0.1</v>
      </c>
      <c r="I1230" s="10">
        <f t="shared" si="114"/>
        <v>17776</v>
      </c>
      <c r="J1230" s="10">
        <f t="shared" si="115"/>
        <v>1777.6000000000001</v>
      </c>
      <c r="K1230" s="10">
        <f t="shared" si="116"/>
        <v>15998.4</v>
      </c>
      <c r="L1230" s="11">
        <v>0.05</v>
      </c>
      <c r="M1230" s="10">
        <f t="shared" si="117"/>
        <v>799.92000000000007</v>
      </c>
      <c r="N1230" s="10">
        <f t="shared" si="118"/>
        <v>16798.32</v>
      </c>
      <c r="O1230" s="10">
        <v>574.20000000000005</v>
      </c>
      <c r="P1230" s="10">
        <f t="shared" si="119"/>
        <v>3365.9999999999982</v>
      </c>
      <c r="Q1230" s="12">
        <v>45900</v>
      </c>
    </row>
    <row r="1231" spans="1:17" x14ac:dyDescent="0.25">
      <c r="A1231" s="4">
        <v>894</v>
      </c>
      <c r="B1231" s="4" t="s">
        <v>23</v>
      </c>
      <c r="C1231" s="4" t="s">
        <v>21</v>
      </c>
      <c r="D1231" s="4" t="s">
        <v>26</v>
      </c>
      <c r="E1231" s="4" t="s">
        <v>37</v>
      </c>
      <c r="F1231" s="9">
        <v>7</v>
      </c>
      <c r="G1231" s="10">
        <v>1084</v>
      </c>
      <c r="H1231" s="11">
        <v>0</v>
      </c>
      <c r="I1231" s="10">
        <f t="shared" si="114"/>
        <v>7588</v>
      </c>
      <c r="J1231" s="10">
        <f t="shared" si="115"/>
        <v>0</v>
      </c>
      <c r="K1231" s="10">
        <f t="shared" si="116"/>
        <v>7588</v>
      </c>
      <c r="L1231" s="11">
        <v>0.05</v>
      </c>
      <c r="M1231" s="10">
        <f t="shared" si="117"/>
        <v>379.40000000000003</v>
      </c>
      <c r="N1231" s="10">
        <f t="shared" si="118"/>
        <v>7967.4</v>
      </c>
      <c r="O1231" s="10">
        <v>603.41999999999996</v>
      </c>
      <c r="P1231" s="10">
        <f t="shared" si="119"/>
        <v>3364.0600000000004</v>
      </c>
      <c r="Q1231" s="12">
        <v>45769</v>
      </c>
    </row>
    <row r="1232" spans="1:17" x14ac:dyDescent="0.25">
      <c r="A1232" s="4">
        <v>2226</v>
      </c>
      <c r="B1232" s="4" t="s">
        <v>38</v>
      </c>
      <c r="C1232" s="4" t="s">
        <v>24</v>
      </c>
      <c r="D1232" s="4" t="s">
        <v>28</v>
      </c>
      <c r="E1232" s="4" t="s">
        <v>22</v>
      </c>
      <c r="F1232" s="9">
        <v>10</v>
      </c>
      <c r="G1232" s="10">
        <v>853</v>
      </c>
      <c r="H1232" s="11">
        <v>0</v>
      </c>
      <c r="I1232" s="10">
        <f t="shared" si="114"/>
        <v>8530</v>
      </c>
      <c r="J1232" s="10">
        <f t="shared" si="115"/>
        <v>0</v>
      </c>
      <c r="K1232" s="10">
        <f t="shared" si="116"/>
        <v>8530</v>
      </c>
      <c r="L1232" s="11">
        <v>0.05</v>
      </c>
      <c r="M1232" s="10">
        <f t="shared" si="117"/>
        <v>426.5</v>
      </c>
      <c r="N1232" s="10">
        <f t="shared" si="118"/>
        <v>8956.5</v>
      </c>
      <c r="O1232" s="10">
        <v>516.71</v>
      </c>
      <c r="P1232" s="10">
        <f t="shared" si="119"/>
        <v>3362.8999999999996</v>
      </c>
      <c r="Q1232" s="12">
        <v>45701</v>
      </c>
    </row>
    <row r="1233" spans="1:17" x14ac:dyDescent="0.25">
      <c r="A1233" s="4">
        <v>2439</v>
      </c>
      <c r="B1233" s="4" t="s">
        <v>38</v>
      </c>
      <c r="C1233" s="4" t="s">
        <v>21</v>
      </c>
      <c r="D1233" s="4" t="s">
        <v>28</v>
      </c>
      <c r="E1233" s="4" t="s">
        <v>36</v>
      </c>
      <c r="F1233" s="9">
        <v>25</v>
      </c>
      <c r="G1233" s="10">
        <v>1022</v>
      </c>
      <c r="H1233" s="11">
        <v>0.1</v>
      </c>
      <c r="I1233" s="10">
        <f t="shared" si="114"/>
        <v>25550</v>
      </c>
      <c r="J1233" s="10">
        <f t="shared" si="115"/>
        <v>2555</v>
      </c>
      <c r="K1233" s="10">
        <f t="shared" si="116"/>
        <v>22995</v>
      </c>
      <c r="L1233" s="11">
        <v>0.05</v>
      </c>
      <c r="M1233" s="10">
        <f t="shared" si="117"/>
        <v>1149.75</v>
      </c>
      <c r="N1233" s="10">
        <f t="shared" si="118"/>
        <v>24144.75</v>
      </c>
      <c r="O1233" s="10">
        <v>785.4</v>
      </c>
      <c r="P1233" s="10">
        <f t="shared" si="119"/>
        <v>3360</v>
      </c>
      <c r="Q1233" s="12">
        <v>45931</v>
      </c>
    </row>
    <row r="1234" spans="1:17" x14ac:dyDescent="0.25">
      <c r="A1234" s="4">
        <v>2471</v>
      </c>
      <c r="B1234" s="4" t="s">
        <v>34</v>
      </c>
      <c r="C1234" s="4" t="s">
        <v>21</v>
      </c>
      <c r="D1234" s="4" t="s">
        <v>18</v>
      </c>
      <c r="E1234" s="4" t="s">
        <v>36</v>
      </c>
      <c r="F1234" s="9">
        <v>8</v>
      </c>
      <c r="G1234" s="10">
        <v>1039</v>
      </c>
      <c r="H1234" s="11">
        <v>0</v>
      </c>
      <c r="I1234" s="10">
        <f t="shared" si="114"/>
        <v>8312</v>
      </c>
      <c r="J1234" s="10">
        <f t="shared" si="115"/>
        <v>0</v>
      </c>
      <c r="K1234" s="10">
        <f t="shared" si="116"/>
        <v>8312</v>
      </c>
      <c r="L1234" s="11">
        <v>0.05</v>
      </c>
      <c r="M1234" s="10">
        <f t="shared" si="117"/>
        <v>415.6</v>
      </c>
      <c r="N1234" s="10">
        <f t="shared" si="118"/>
        <v>8727.6</v>
      </c>
      <c r="O1234" s="10">
        <v>619.05999999999995</v>
      </c>
      <c r="P1234" s="10">
        <f t="shared" si="119"/>
        <v>3359.5200000000004</v>
      </c>
      <c r="Q1234" s="12">
        <v>45874</v>
      </c>
    </row>
    <row r="1235" spans="1:17" x14ac:dyDescent="0.25">
      <c r="A1235" s="4">
        <v>4544</v>
      </c>
      <c r="B1235" s="4" t="s">
        <v>32</v>
      </c>
      <c r="C1235" s="4" t="s">
        <v>17</v>
      </c>
      <c r="D1235" s="4" t="s">
        <v>33</v>
      </c>
      <c r="E1235" s="4" t="s">
        <v>30</v>
      </c>
      <c r="F1235" s="9">
        <v>11</v>
      </c>
      <c r="G1235" s="10">
        <v>746</v>
      </c>
      <c r="H1235" s="11">
        <v>0.05</v>
      </c>
      <c r="I1235" s="10">
        <f t="shared" si="114"/>
        <v>8206</v>
      </c>
      <c r="J1235" s="10">
        <f t="shared" si="115"/>
        <v>410.3</v>
      </c>
      <c r="K1235" s="10">
        <f t="shared" si="116"/>
        <v>7795.7</v>
      </c>
      <c r="L1235" s="11">
        <v>0.05</v>
      </c>
      <c r="M1235" s="10">
        <f t="shared" si="117"/>
        <v>389.78500000000003</v>
      </c>
      <c r="N1235" s="10">
        <f t="shared" si="118"/>
        <v>8185.4849999999997</v>
      </c>
      <c r="O1235" s="10">
        <v>403.54</v>
      </c>
      <c r="P1235" s="10">
        <f t="shared" si="119"/>
        <v>3356.7599999999993</v>
      </c>
      <c r="Q1235" s="12">
        <v>46022</v>
      </c>
    </row>
    <row r="1236" spans="1:17" x14ac:dyDescent="0.25">
      <c r="A1236" s="4">
        <v>4314</v>
      </c>
      <c r="B1236" s="4" t="s">
        <v>32</v>
      </c>
      <c r="C1236" s="4" t="s">
        <v>24</v>
      </c>
      <c r="D1236" s="4" t="s">
        <v>26</v>
      </c>
      <c r="E1236" s="4" t="s">
        <v>30</v>
      </c>
      <c r="F1236" s="9">
        <v>14</v>
      </c>
      <c r="G1236" s="10">
        <v>501</v>
      </c>
      <c r="H1236" s="11">
        <v>0</v>
      </c>
      <c r="I1236" s="10">
        <f t="shared" si="114"/>
        <v>7014</v>
      </c>
      <c r="J1236" s="10">
        <f t="shared" si="115"/>
        <v>0</v>
      </c>
      <c r="K1236" s="10">
        <f t="shared" si="116"/>
        <v>7014</v>
      </c>
      <c r="L1236" s="11">
        <v>0.05</v>
      </c>
      <c r="M1236" s="10">
        <f t="shared" si="117"/>
        <v>350.70000000000005</v>
      </c>
      <c r="N1236" s="10">
        <f t="shared" si="118"/>
        <v>7364.7</v>
      </c>
      <c r="O1236" s="10">
        <v>261.24</v>
      </c>
      <c r="P1236" s="10">
        <f t="shared" si="119"/>
        <v>3356.64</v>
      </c>
      <c r="Q1236" s="12">
        <v>45886</v>
      </c>
    </row>
    <row r="1237" spans="1:17" x14ac:dyDescent="0.25">
      <c r="A1237" s="4">
        <v>1813</v>
      </c>
      <c r="B1237" s="4" t="s">
        <v>20</v>
      </c>
      <c r="C1237" s="4" t="s">
        <v>21</v>
      </c>
      <c r="D1237" s="4" t="s">
        <v>26</v>
      </c>
      <c r="E1237" s="4" t="s">
        <v>27</v>
      </c>
      <c r="F1237" s="9">
        <v>17</v>
      </c>
      <c r="G1237" s="10">
        <v>1156</v>
      </c>
      <c r="H1237" s="11">
        <v>0.1</v>
      </c>
      <c r="I1237" s="10">
        <f t="shared" si="114"/>
        <v>19652</v>
      </c>
      <c r="J1237" s="10">
        <f t="shared" si="115"/>
        <v>1965.2</v>
      </c>
      <c r="K1237" s="10">
        <f t="shared" si="116"/>
        <v>17686.8</v>
      </c>
      <c r="L1237" s="11">
        <v>0.05</v>
      </c>
      <c r="M1237" s="10">
        <f t="shared" si="117"/>
        <v>884.34</v>
      </c>
      <c r="N1237" s="10">
        <f t="shared" si="118"/>
        <v>18571.14</v>
      </c>
      <c r="O1237" s="10">
        <v>843.14</v>
      </c>
      <c r="P1237" s="10">
        <f t="shared" si="119"/>
        <v>3353.42</v>
      </c>
      <c r="Q1237" s="12">
        <v>45958</v>
      </c>
    </row>
    <row r="1238" spans="1:17" x14ac:dyDescent="0.25">
      <c r="A1238" s="4">
        <v>3470</v>
      </c>
      <c r="B1238" s="4" t="s">
        <v>32</v>
      </c>
      <c r="C1238" s="4" t="s">
        <v>24</v>
      </c>
      <c r="D1238" s="4" t="s">
        <v>33</v>
      </c>
      <c r="E1238" s="4" t="s">
        <v>22</v>
      </c>
      <c r="F1238" s="9">
        <v>19</v>
      </c>
      <c r="G1238" s="10">
        <v>1106</v>
      </c>
      <c r="H1238" s="11">
        <v>0.05</v>
      </c>
      <c r="I1238" s="10">
        <f t="shared" si="114"/>
        <v>21014</v>
      </c>
      <c r="J1238" s="10">
        <f t="shared" si="115"/>
        <v>1050.7</v>
      </c>
      <c r="K1238" s="10">
        <f t="shared" si="116"/>
        <v>19963.3</v>
      </c>
      <c r="L1238" s="11">
        <v>0.05</v>
      </c>
      <c r="M1238" s="10">
        <f t="shared" si="117"/>
        <v>998.16499999999996</v>
      </c>
      <c r="N1238" s="10">
        <f t="shared" si="118"/>
        <v>20961.465</v>
      </c>
      <c r="O1238" s="10">
        <v>874.29</v>
      </c>
      <c r="P1238" s="10">
        <f t="shared" si="119"/>
        <v>3351.7900000000009</v>
      </c>
      <c r="Q1238" s="12">
        <v>45738</v>
      </c>
    </row>
    <row r="1239" spans="1:17" x14ac:dyDescent="0.25">
      <c r="A1239" s="4">
        <v>3211</v>
      </c>
      <c r="B1239" s="4" t="s">
        <v>34</v>
      </c>
      <c r="C1239" s="4" t="s">
        <v>24</v>
      </c>
      <c r="D1239" s="4" t="s">
        <v>33</v>
      </c>
      <c r="E1239" s="4" t="s">
        <v>27</v>
      </c>
      <c r="F1239" s="9">
        <v>22</v>
      </c>
      <c r="G1239" s="10">
        <v>630</v>
      </c>
      <c r="H1239" s="11">
        <v>0.1</v>
      </c>
      <c r="I1239" s="10">
        <f t="shared" si="114"/>
        <v>13860</v>
      </c>
      <c r="J1239" s="10">
        <f t="shared" si="115"/>
        <v>1386</v>
      </c>
      <c r="K1239" s="10">
        <f t="shared" si="116"/>
        <v>12474</v>
      </c>
      <c r="L1239" s="11">
        <v>0.05</v>
      </c>
      <c r="M1239" s="10">
        <f t="shared" si="117"/>
        <v>623.70000000000005</v>
      </c>
      <c r="N1239" s="10">
        <f t="shared" si="118"/>
        <v>13097.7</v>
      </c>
      <c r="O1239" s="10">
        <v>414.92</v>
      </c>
      <c r="P1239" s="10">
        <f t="shared" si="119"/>
        <v>3345.76</v>
      </c>
      <c r="Q1239" s="12">
        <v>45907</v>
      </c>
    </row>
    <row r="1240" spans="1:17" x14ac:dyDescent="0.25">
      <c r="A1240" s="4">
        <v>3071</v>
      </c>
      <c r="B1240" s="4" t="s">
        <v>32</v>
      </c>
      <c r="C1240" s="4" t="s">
        <v>17</v>
      </c>
      <c r="D1240" s="4" t="s">
        <v>33</v>
      </c>
      <c r="E1240" s="4" t="s">
        <v>25</v>
      </c>
      <c r="F1240" s="9">
        <v>14</v>
      </c>
      <c r="G1240" s="10">
        <v>692</v>
      </c>
      <c r="H1240" s="11">
        <v>0</v>
      </c>
      <c r="I1240" s="10">
        <f t="shared" si="114"/>
        <v>9688</v>
      </c>
      <c r="J1240" s="10">
        <f t="shared" si="115"/>
        <v>0</v>
      </c>
      <c r="K1240" s="10">
        <f t="shared" si="116"/>
        <v>9688</v>
      </c>
      <c r="L1240" s="11">
        <v>0.05</v>
      </c>
      <c r="M1240" s="10">
        <f t="shared" si="117"/>
        <v>484.40000000000003</v>
      </c>
      <c r="N1240" s="10">
        <f t="shared" si="118"/>
        <v>10172.4</v>
      </c>
      <c r="O1240" s="10">
        <v>453.27</v>
      </c>
      <c r="P1240" s="10">
        <f t="shared" si="119"/>
        <v>3342.2200000000003</v>
      </c>
      <c r="Q1240" s="12">
        <v>45937</v>
      </c>
    </row>
    <row r="1241" spans="1:17" x14ac:dyDescent="0.25">
      <c r="A1241" s="4">
        <v>981</v>
      </c>
      <c r="B1241" s="4" t="s">
        <v>32</v>
      </c>
      <c r="C1241" s="4" t="s">
        <v>21</v>
      </c>
      <c r="D1241" s="4" t="s">
        <v>28</v>
      </c>
      <c r="E1241" s="4" t="s">
        <v>25</v>
      </c>
      <c r="F1241" s="9">
        <v>16</v>
      </c>
      <c r="G1241" s="10">
        <v>864</v>
      </c>
      <c r="H1241" s="11">
        <v>0.15</v>
      </c>
      <c r="I1241" s="10">
        <f t="shared" si="114"/>
        <v>13824</v>
      </c>
      <c r="J1241" s="10">
        <f t="shared" si="115"/>
        <v>2073.6</v>
      </c>
      <c r="K1241" s="10">
        <f t="shared" si="116"/>
        <v>11750.4</v>
      </c>
      <c r="L1241" s="11">
        <v>0.05</v>
      </c>
      <c r="M1241" s="10">
        <f t="shared" si="117"/>
        <v>587.52</v>
      </c>
      <c r="N1241" s="10">
        <f t="shared" si="118"/>
        <v>12337.92</v>
      </c>
      <c r="O1241" s="10">
        <v>525.53</v>
      </c>
      <c r="P1241" s="10">
        <f t="shared" si="119"/>
        <v>3341.92</v>
      </c>
      <c r="Q1241" s="12">
        <v>45942</v>
      </c>
    </row>
    <row r="1242" spans="1:17" x14ac:dyDescent="0.25">
      <c r="A1242" s="4">
        <v>878</v>
      </c>
      <c r="B1242" s="4" t="s">
        <v>35</v>
      </c>
      <c r="C1242" s="4" t="s">
        <v>17</v>
      </c>
      <c r="D1242" s="4" t="s">
        <v>33</v>
      </c>
      <c r="E1242" s="4" t="s">
        <v>36</v>
      </c>
      <c r="F1242" s="9">
        <v>14</v>
      </c>
      <c r="G1242" s="10">
        <v>845</v>
      </c>
      <c r="H1242" s="11">
        <v>0.1</v>
      </c>
      <c r="I1242" s="10">
        <f t="shared" si="114"/>
        <v>11830</v>
      </c>
      <c r="J1242" s="10">
        <f t="shared" si="115"/>
        <v>1183</v>
      </c>
      <c r="K1242" s="10">
        <f t="shared" si="116"/>
        <v>10647</v>
      </c>
      <c r="L1242" s="11">
        <v>0.05</v>
      </c>
      <c r="M1242" s="10">
        <f t="shared" si="117"/>
        <v>532.35</v>
      </c>
      <c r="N1242" s="10">
        <f t="shared" si="118"/>
        <v>11179.35</v>
      </c>
      <c r="O1242" s="10">
        <v>521.98</v>
      </c>
      <c r="P1242" s="10">
        <f t="shared" si="119"/>
        <v>3339.2799999999997</v>
      </c>
      <c r="Q1242" s="12">
        <v>45766</v>
      </c>
    </row>
    <row r="1243" spans="1:17" x14ac:dyDescent="0.25">
      <c r="A1243" s="4">
        <v>4529</v>
      </c>
      <c r="B1243" s="4" t="s">
        <v>32</v>
      </c>
      <c r="C1243" s="4" t="s">
        <v>21</v>
      </c>
      <c r="D1243" s="4" t="s">
        <v>26</v>
      </c>
      <c r="E1243" s="4" t="s">
        <v>30</v>
      </c>
      <c r="F1243" s="9">
        <v>13</v>
      </c>
      <c r="G1243" s="10">
        <v>920</v>
      </c>
      <c r="H1243" s="11">
        <v>0.1</v>
      </c>
      <c r="I1243" s="10">
        <f t="shared" si="114"/>
        <v>11960</v>
      </c>
      <c r="J1243" s="10">
        <f t="shared" si="115"/>
        <v>1196</v>
      </c>
      <c r="K1243" s="10">
        <f t="shared" si="116"/>
        <v>10764</v>
      </c>
      <c r="L1243" s="11">
        <v>0.05</v>
      </c>
      <c r="M1243" s="10">
        <f t="shared" si="117"/>
        <v>538.20000000000005</v>
      </c>
      <c r="N1243" s="10">
        <f t="shared" si="118"/>
        <v>11302.2</v>
      </c>
      <c r="O1243" s="10">
        <v>571.22</v>
      </c>
      <c r="P1243" s="10">
        <f t="shared" si="119"/>
        <v>3338.1399999999994</v>
      </c>
      <c r="Q1243" s="12">
        <v>45672</v>
      </c>
    </row>
    <row r="1244" spans="1:17" x14ac:dyDescent="0.25">
      <c r="A1244" s="4">
        <v>3783</v>
      </c>
      <c r="B1244" s="4" t="s">
        <v>35</v>
      </c>
      <c r="C1244" s="4" t="s">
        <v>21</v>
      </c>
      <c r="D1244" s="4" t="s">
        <v>28</v>
      </c>
      <c r="E1244" s="4" t="s">
        <v>27</v>
      </c>
      <c r="F1244" s="9">
        <v>14</v>
      </c>
      <c r="G1244" s="10">
        <v>750</v>
      </c>
      <c r="H1244" s="11">
        <v>0.05</v>
      </c>
      <c r="I1244" s="10">
        <f t="shared" si="114"/>
        <v>10500</v>
      </c>
      <c r="J1244" s="10">
        <f t="shared" si="115"/>
        <v>525</v>
      </c>
      <c r="K1244" s="10">
        <f t="shared" si="116"/>
        <v>9975</v>
      </c>
      <c r="L1244" s="11">
        <v>0.05</v>
      </c>
      <c r="M1244" s="10">
        <f t="shared" si="117"/>
        <v>498.75</v>
      </c>
      <c r="N1244" s="10">
        <f t="shared" si="118"/>
        <v>10473.75</v>
      </c>
      <c r="O1244" s="10">
        <v>474.29</v>
      </c>
      <c r="P1244" s="10">
        <f t="shared" si="119"/>
        <v>3334.9399999999996</v>
      </c>
      <c r="Q1244" s="12">
        <v>45976</v>
      </c>
    </row>
    <row r="1245" spans="1:17" x14ac:dyDescent="0.25">
      <c r="A1245" s="4">
        <v>2910</v>
      </c>
      <c r="B1245" s="4" t="s">
        <v>34</v>
      </c>
      <c r="C1245" s="4" t="s">
        <v>24</v>
      </c>
      <c r="D1245" s="4" t="s">
        <v>26</v>
      </c>
      <c r="E1245" s="4" t="s">
        <v>25</v>
      </c>
      <c r="F1245" s="9">
        <v>22</v>
      </c>
      <c r="G1245" s="10">
        <v>508</v>
      </c>
      <c r="H1245" s="11">
        <v>0.15</v>
      </c>
      <c r="I1245" s="10">
        <f t="shared" si="114"/>
        <v>11176</v>
      </c>
      <c r="J1245" s="10">
        <f t="shared" si="115"/>
        <v>1676.3999999999999</v>
      </c>
      <c r="K1245" s="10">
        <f t="shared" si="116"/>
        <v>9499.6</v>
      </c>
      <c r="L1245" s="11">
        <v>0.05</v>
      </c>
      <c r="M1245" s="10">
        <f t="shared" si="117"/>
        <v>474.98</v>
      </c>
      <c r="N1245" s="10">
        <f t="shared" si="118"/>
        <v>9974.58</v>
      </c>
      <c r="O1245" s="10">
        <v>280.31</v>
      </c>
      <c r="P1245" s="10">
        <f t="shared" si="119"/>
        <v>3332.7800000000007</v>
      </c>
      <c r="Q1245" s="12">
        <v>45830</v>
      </c>
    </row>
    <row r="1246" spans="1:17" x14ac:dyDescent="0.25">
      <c r="A1246" s="4">
        <v>4920</v>
      </c>
      <c r="B1246" s="4" t="s">
        <v>20</v>
      </c>
      <c r="C1246" s="4" t="s">
        <v>24</v>
      </c>
      <c r="D1246" s="4" t="s">
        <v>26</v>
      </c>
      <c r="E1246" s="4" t="s">
        <v>19</v>
      </c>
      <c r="F1246" s="9">
        <v>15</v>
      </c>
      <c r="G1246" s="10">
        <v>736</v>
      </c>
      <c r="H1246" s="11">
        <v>0.1</v>
      </c>
      <c r="I1246" s="10">
        <f t="shared" si="114"/>
        <v>11040</v>
      </c>
      <c r="J1246" s="10">
        <f t="shared" si="115"/>
        <v>1104</v>
      </c>
      <c r="K1246" s="10">
        <f t="shared" si="116"/>
        <v>9936</v>
      </c>
      <c r="L1246" s="11">
        <v>0.05</v>
      </c>
      <c r="M1246" s="10">
        <f t="shared" si="117"/>
        <v>496.8</v>
      </c>
      <c r="N1246" s="10">
        <f t="shared" si="118"/>
        <v>10432.799999999999</v>
      </c>
      <c r="O1246" s="10">
        <v>440.39</v>
      </c>
      <c r="P1246" s="10">
        <f t="shared" si="119"/>
        <v>3330.1500000000005</v>
      </c>
      <c r="Q1246" s="12">
        <v>45660</v>
      </c>
    </row>
    <row r="1247" spans="1:17" x14ac:dyDescent="0.25">
      <c r="A1247" s="4">
        <v>4500</v>
      </c>
      <c r="B1247" s="4" t="s">
        <v>38</v>
      </c>
      <c r="C1247" s="4" t="s">
        <v>21</v>
      </c>
      <c r="D1247" s="4" t="s">
        <v>26</v>
      </c>
      <c r="E1247" s="4" t="s">
        <v>25</v>
      </c>
      <c r="F1247" s="9">
        <v>16</v>
      </c>
      <c r="G1247" s="10">
        <v>823</v>
      </c>
      <c r="H1247" s="11">
        <v>0.05</v>
      </c>
      <c r="I1247" s="10">
        <f t="shared" si="114"/>
        <v>13168</v>
      </c>
      <c r="J1247" s="10">
        <f t="shared" si="115"/>
        <v>658.40000000000009</v>
      </c>
      <c r="K1247" s="10">
        <f t="shared" si="116"/>
        <v>12509.6</v>
      </c>
      <c r="L1247" s="11">
        <v>0.05</v>
      </c>
      <c r="M1247" s="10">
        <f t="shared" si="117"/>
        <v>625.48</v>
      </c>
      <c r="N1247" s="10">
        <f t="shared" si="118"/>
        <v>13135.08</v>
      </c>
      <c r="O1247" s="10">
        <v>574.16</v>
      </c>
      <c r="P1247" s="10">
        <f t="shared" si="119"/>
        <v>3323.0400000000009</v>
      </c>
      <c r="Q1247" s="12">
        <v>45821</v>
      </c>
    </row>
    <row r="1248" spans="1:17" x14ac:dyDescent="0.25">
      <c r="A1248" s="4">
        <v>4810</v>
      </c>
      <c r="B1248" s="4" t="s">
        <v>38</v>
      </c>
      <c r="C1248" s="4" t="s">
        <v>21</v>
      </c>
      <c r="D1248" s="4" t="s">
        <v>33</v>
      </c>
      <c r="E1248" s="4" t="s">
        <v>22</v>
      </c>
      <c r="F1248" s="9">
        <v>10</v>
      </c>
      <c r="G1248" s="10">
        <v>1120</v>
      </c>
      <c r="H1248" s="11">
        <v>0.05</v>
      </c>
      <c r="I1248" s="10">
        <f t="shared" si="114"/>
        <v>11200</v>
      </c>
      <c r="J1248" s="10">
        <f t="shared" si="115"/>
        <v>560</v>
      </c>
      <c r="K1248" s="10">
        <f t="shared" si="116"/>
        <v>10640</v>
      </c>
      <c r="L1248" s="11">
        <v>0.05</v>
      </c>
      <c r="M1248" s="10">
        <f t="shared" si="117"/>
        <v>532</v>
      </c>
      <c r="N1248" s="10">
        <f t="shared" si="118"/>
        <v>11172</v>
      </c>
      <c r="O1248" s="10">
        <v>731.87</v>
      </c>
      <c r="P1248" s="10">
        <f t="shared" si="119"/>
        <v>3321.3</v>
      </c>
      <c r="Q1248" s="12">
        <v>45877</v>
      </c>
    </row>
    <row r="1249" spans="1:17" x14ac:dyDescent="0.25">
      <c r="A1249" s="4">
        <v>806</v>
      </c>
      <c r="B1249" s="4" t="s">
        <v>31</v>
      </c>
      <c r="C1249" s="4" t="s">
        <v>24</v>
      </c>
      <c r="D1249" s="4" t="s">
        <v>18</v>
      </c>
      <c r="E1249" s="4" t="s">
        <v>36</v>
      </c>
      <c r="F1249" s="9">
        <v>8</v>
      </c>
      <c r="G1249" s="10">
        <v>990</v>
      </c>
      <c r="H1249" s="11">
        <v>0</v>
      </c>
      <c r="I1249" s="10">
        <f t="shared" si="114"/>
        <v>7920</v>
      </c>
      <c r="J1249" s="10">
        <f t="shared" si="115"/>
        <v>0</v>
      </c>
      <c r="K1249" s="10">
        <f t="shared" si="116"/>
        <v>7920</v>
      </c>
      <c r="L1249" s="11">
        <v>0.05</v>
      </c>
      <c r="M1249" s="10">
        <f t="shared" si="117"/>
        <v>396</v>
      </c>
      <c r="N1249" s="10">
        <f t="shared" si="118"/>
        <v>8316</v>
      </c>
      <c r="O1249" s="10">
        <v>575.04999999999995</v>
      </c>
      <c r="P1249" s="10">
        <f t="shared" si="119"/>
        <v>3319.6000000000004</v>
      </c>
      <c r="Q1249" s="12">
        <v>45971</v>
      </c>
    </row>
    <row r="1250" spans="1:17" x14ac:dyDescent="0.25">
      <c r="A1250" s="4">
        <v>4053</v>
      </c>
      <c r="B1250" s="4" t="s">
        <v>20</v>
      </c>
      <c r="C1250" s="4" t="s">
        <v>21</v>
      </c>
      <c r="D1250" s="4" t="s">
        <v>26</v>
      </c>
      <c r="E1250" s="4" t="s">
        <v>37</v>
      </c>
      <c r="F1250" s="9">
        <v>16</v>
      </c>
      <c r="G1250" s="10">
        <v>559</v>
      </c>
      <c r="H1250" s="11">
        <v>0.05</v>
      </c>
      <c r="I1250" s="10">
        <f t="shared" si="114"/>
        <v>8944</v>
      </c>
      <c r="J1250" s="10">
        <f t="shared" si="115"/>
        <v>447.20000000000005</v>
      </c>
      <c r="K1250" s="10">
        <f t="shared" si="116"/>
        <v>8496.7999999999993</v>
      </c>
      <c r="L1250" s="11">
        <v>0.05</v>
      </c>
      <c r="M1250" s="10">
        <f t="shared" si="117"/>
        <v>424.84</v>
      </c>
      <c r="N1250" s="10">
        <f t="shared" si="118"/>
        <v>8921.64</v>
      </c>
      <c r="O1250" s="10">
        <v>323.61</v>
      </c>
      <c r="P1250" s="10">
        <f t="shared" si="119"/>
        <v>3319.0399999999991</v>
      </c>
      <c r="Q1250" s="12">
        <v>45908</v>
      </c>
    </row>
    <row r="1251" spans="1:17" x14ac:dyDescent="0.25">
      <c r="A1251" s="4">
        <v>688</v>
      </c>
      <c r="B1251" s="4" t="s">
        <v>16</v>
      </c>
      <c r="C1251" s="4" t="s">
        <v>17</v>
      </c>
      <c r="D1251" s="4" t="s">
        <v>18</v>
      </c>
      <c r="E1251" s="4" t="s">
        <v>30</v>
      </c>
      <c r="F1251" s="9">
        <v>16</v>
      </c>
      <c r="G1251" s="10">
        <v>476</v>
      </c>
      <c r="H1251" s="11">
        <v>0</v>
      </c>
      <c r="I1251" s="10">
        <f t="shared" si="114"/>
        <v>7616</v>
      </c>
      <c r="J1251" s="10">
        <f t="shared" si="115"/>
        <v>0</v>
      </c>
      <c r="K1251" s="10">
        <f t="shared" si="116"/>
        <v>7616</v>
      </c>
      <c r="L1251" s="11">
        <v>0.05</v>
      </c>
      <c r="M1251" s="10">
        <f t="shared" si="117"/>
        <v>380.8</v>
      </c>
      <c r="N1251" s="10">
        <f t="shared" si="118"/>
        <v>7996.8</v>
      </c>
      <c r="O1251" s="10">
        <v>268.69</v>
      </c>
      <c r="P1251" s="10">
        <f t="shared" si="119"/>
        <v>3316.96</v>
      </c>
      <c r="Q1251" s="12">
        <v>45809</v>
      </c>
    </row>
    <row r="1252" spans="1:17" x14ac:dyDescent="0.25">
      <c r="A1252" s="4">
        <v>46</v>
      </c>
      <c r="B1252" s="4" t="s">
        <v>35</v>
      </c>
      <c r="C1252" s="4" t="s">
        <v>24</v>
      </c>
      <c r="D1252" s="4" t="s">
        <v>18</v>
      </c>
      <c r="E1252" s="4" t="s">
        <v>29</v>
      </c>
      <c r="F1252" s="9">
        <v>21</v>
      </c>
      <c r="G1252" s="10">
        <v>754</v>
      </c>
      <c r="H1252" s="11">
        <v>0.1</v>
      </c>
      <c r="I1252" s="10">
        <f t="shared" si="114"/>
        <v>15834</v>
      </c>
      <c r="J1252" s="10">
        <f t="shared" si="115"/>
        <v>1583.4</v>
      </c>
      <c r="K1252" s="10">
        <f t="shared" si="116"/>
        <v>14250.6</v>
      </c>
      <c r="L1252" s="11">
        <v>0.05</v>
      </c>
      <c r="M1252" s="10">
        <f t="shared" si="117"/>
        <v>712.53000000000009</v>
      </c>
      <c r="N1252" s="10">
        <f t="shared" si="118"/>
        <v>14963.130000000001</v>
      </c>
      <c r="O1252" s="10">
        <v>520.79</v>
      </c>
      <c r="P1252" s="10">
        <f t="shared" si="119"/>
        <v>3314.01</v>
      </c>
      <c r="Q1252" s="12">
        <v>45719</v>
      </c>
    </row>
    <row r="1253" spans="1:17" x14ac:dyDescent="0.25">
      <c r="A1253" s="4">
        <v>3402</v>
      </c>
      <c r="B1253" s="4" t="s">
        <v>23</v>
      </c>
      <c r="C1253" s="4" t="s">
        <v>17</v>
      </c>
      <c r="D1253" s="4" t="s">
        <v>33</v>
      </c>
      <c r="E1253" s="4" t="s">
        <v>30</v>
      </c>
      <c r="F1253" s="9">
        <v>20</v>
      </c>
      <c r="G1253" s="10">
        <v>408</v>
      </c>
      <c r="H1253" s="11">
        <v>0</v>
      </c>
      <c r="I1253" s="10">
        <f t="shared" si="114"/>
        <v>8160</v>
      </c>
      <c r="J1253" s="10">
        <f t="shared" si="115"/>
        <v>0</v>
      </c>
      <c r="K1253" s="10">
        <f t="shared" si="116"/>
        <v>8160</v>
      </c>
      <c r="L1253" s="11">
        <v>0.05</v>
      </c>
      <c r="M1253" s="10">
        <f t="shared" si="117"/>
        <v>408</v>
      </c>
      <c r="N1253" s="10">
        <f t="shared" si="118"/>
        <v>8568</v>
      </c>
      <c r="O1253" s="10">
        <v>242.32</v>
      </c>
      <c r="P1253" s="10">
        <f t="shared" si="119"/>
        <v>3313.6000000000004</v>
      </c>
      <c r="Q1253" s="12">
        <v>45745</v>
      </c>
    </row>
    <row r="1254" spans="1:17" x14ac:dyDescent="0.25">
      <c r="A1254" s="4">
        <v>2978</v>
      </c>
      <c r="B1254" s="4" t="s">
        <v>38</v>
      </c>
      <c r="C1254" s="4" t="s">
        <v>17</v>
      </c>
      <c r="D1254" s="4" t="s">
        <v>28</v>
      </c>
      <c r="E1254" s="4" t="s">
        <v>25</v>
      </c>
      <c r="F1254" s="9">
        <v>23</v>
      </c>
      <c r="G1254" s="10">
        <v>902</v>
      </c>
      <c r="H1254" s="11">
        <v>0.05</v>
      </c>
      <c r="I1254" s="10">
        <f t="shared" si="114"/>
        <v>20746</v>
      </c>
      <c r="J1254" s="10">
        <f t="shared" si="115"/>
        <v>1037.3</v>
      </c>
      <c r="K1254" s="10">
        <f t="shared" si="116"/>
        <v>19708.7</v>
      </c>
      <c r="L1254" s="11">
        <v>0.05</v>
      </c>
      <c r="M1254" s="10">
        <f t="shared" si="117"/>
        <v>985.43500000000006</v>
      </c>
      <c r="N1254" s="10">
        <f t="shared" si="118"/>
        <v>20694.135000000002</v>
      </c>
      <c r="O1254" s="10">
        <v>712.9</v>
      </c>
      <c r="P1254" s="10">
        <f t="shared" si="119"/>
        <v>3312</v>
      </c>
      <c r="Q1254" s="12">
        <v>45878</v>
      </c>
    </row>
    <row r="1255" spans="1:17" x14ac:dyDescent="0.25">
      <c r="A1255" s="4">
        <v>4671</v>
      </c>
      <c r="B1255" s="4" t="s">
        <v>32</v>
      </c>
      <c r="C1255" s="4" t="s">
        <v>21</v>
      </c>
      <c r="D1255" s="4" t="s">
        <v>18</v>
      </c>
      <c r="E1255" s="4" t="s">
        <v>22</v>
      </c>
      <c r="F1255" s="9">
        <v>11</v>
      </c>
      <c r="G1255" s="10">
        <v>1166</v>
      </c>
      <c r="H1255" s="11">
        <v>0.1</v>
      </c>
      <c r="I1255" s="10">
        <f t="shared" si="114"/>
        <v>12826</v>
      </c>
      <c r="J1255" s="10">
        <f t="shared" si="115"/>
        <v>1282.6000000000001</v>
      </c>
      <c r="K1255" s="10">
        <f t="shared" si="116"/>
        <v>11543.4</v>
      </c>
      <c r="L1255" s="11">
        <v>0.05</v>
      </c>
      <c r="M1255" s="10">
        <f t="shared" si="117"/>
        <v>577.16999999999996</v>
      </c>
      <c r="N1255" s="10">
        <f t="shared" si="118"/>
        <v>12120.57</v>
      </c>
      <c r="O1255" s="10">
        <v>748.52</v>
      </c>
      <c r="P1255" s="10">
        <f t="shared" si="119"/>
        <v>3309.6800000000003</v>
      </c>
      <c r="Q1255" s="12">
        <v>45902</v>
      </c>
    </row>
    <row r="1256" spans="1:17" x14ac:dyDescent="0.25">
      <c r="A1256" s="4">
        <v>3466</v>
      </c>
      <c r="B1256" s="4" t="s">
        <v>38</v>
      </c>
      <c r="C1256" s="4" t="s">
        <v>17</v>
      </c>
      <c r="D1256" s="4" t="s">
        <v>18</v>
      </c>
      <c r="E1256" s="4" t="s">
        <v>27</v>
      </c>
      <c r="F1256" s="9">
        <v>15</v>
      </c>
      <c r="G1256" s="10">
        <v>540</v>
      </c>
      <c r="H1256" s="11">
        <v>0</v>
      </c>
      <c r="I1256" s="10">
        <f t="shared" si="114"/>
        <v>8100</v>
      </c>
      <c r="J1256" s="10">
        <f t="shared" si="115"/>
        <v>0</v>
      </c>
      <c r="K1256" s="10">
        <f t="shared" si="116"/>
        <v>8100</v>
      </c>
      <c r="L1256" s="11">
        <v>0.05</v>
      </c>
      <c r="M1256" s="10">
        <f t="shared" si="117"/>
        <v>405</v>
      </c>
      <c r="N1256" s="10">
        <f t="shared" si="118"/>
        <v>8505</v>
      </c>
      <c r="O1256" s="10">
        <v>319.5</v>
      </c>
      <c r="P1256" s="10">
        <f t="shared" si="119"/>
        <v>3307.5</v>
      </c>
      <c r="Q1256" s="12">
        <v>45676</v>
      </c>
    </row>
    <row r="1257" spans="1:17" x14ac:dyDescent="0.25">
      <c r="A1257" s="4">
        <v>1502</v>
      </c>
      <c r="B1257" s="4" t="s">
        <v>35</v>
      </c>
      <c r="C1257" s="4" t="s">
        <v>17</v>
      </c>
      <c r="D1257" s="4" t="s">
        <v>28</v>
      </c>
      <c r="E1257" s="4" t="s">
        <v>36</v>
      </c>
      <c r="F1257" s="9">
        <v>25</v>
      </c>
      <c r="G1257" s="10">
        <v>453</v>
      </c>
      <c r="H1257" s="11">
        <v>0.05</v>
      </c>
      <c r="I1257" s="10">
        <f t="shared" si="114"/>
        <v>11325</v>
      </c>
      <c r="J1257" s="10">
        <f t="shared" si="115"/>
        <v>566.25</v>
      </c>
      <c r="K1257" s="10">
        <f t="shared" si="116"/>
        <v>10758.75</v>
      </c>
      <c r="L1257" s="11">
        <v>0.05</v>
      </c>
      <c r="M1257" s="10">
        <f t="shared" si="117"/>
        <v>537.9375</v>
      </c>
      <c r="N1257" s="10">
        <f t="shared" si="118"/>
        <v>11296.6875</v>
      </c>
      <c r="O1257" s="10">
        <v>298.14</v>
      </c>
      <c r="P1257" s="10">
        <f t="shared" si="119"/>
        <v>3305.25</v>
      </c>
      <c r="Q1257" s="12">
        <v>45943</v>
      </c>
    </row>
    <row r="1258" spans="1:17" x14ac:dyDescent="0.25">
      <c r="A1258" s="4">
        <v>4305</v>
      </c>
      <c r="B1258" s="4" t="s">
        <v>38</v>
      </c>
      <c r="C1258" s="4" t="s">
        <v>24</v>
      </c>
      <c r="D1258" s="4" t="s">
        <v>26</v>
      </c>
      <c r="E1258" s="4" t="s">
        <v>27</v>
      </c>
      <c r="F1258" s="9">
        <v>16</v>
      </c>
      <c r="G1258" s="10">
        <v>1092</v>
      </c>
      <c r="H1258" s="11">
        <v>0.05</v>
      </c>
      <c r="I1258" s="10">
        <f t="shared" si="114"/>
        <v>17472</v>
      </c>
      <c r="J1258" s="10">
        <f t="shared" si="115"/>
        <v>873.6</v>
      </c>
      <c r="K1258" s="10">
        <f t="shared" si="116"/>
        <v>16598.400000000001</v>
      </c>
      <c r="L1258" s="11">
        <v>0.05</v>
      </c>
      <c r="M1258" s="10">
        <f t="shared" si="117"/>
        <v>829.92000000000007</v>
      </c>
      <c r="N1258" s="10">
        <f t="shared" si="118"/>
        <v>17428.32</v>
      </c>
      <c r="O1258" s="10">
        <v>830.87</v>
      </c>
      <c r="P1258" s="10">
        <f t="shared" si="119"/>
        <v>3304.4800000000014</v>
      </c>
      <c r="Q1258" s="12">
        <v>45780</v>
      </c>
    </row>
    <row r="1259" spans="1:17" x14ac:dyDescent="0.25">
      <c r="A1259" s="4">
        <v>2406</v>
      </c>
      <c r="B1259" s="4" t="s">
        <v>35</v>
      </c>
      <c r="C1259" s="4" t="s">
        <v>17</v>
      </c>
      <c r="D1259" s="4" t="s">
        <v>26</v>
      </c>
      <c r="E1259" s="4" t="s">
        <v>30</v>
      </c>
      <c r="F1259" s="9">
        <v>21</v>
      </c>
      <c r="G1259" s="10">
        <v>545</v>
      </c>
      <c r="H1259" s="11">
        <v>0</v>
      </c>
      <c r="I1259" s="10">
        <f t="shared" si="114"/>
        <v>11445</v>
      </c>
      <c r="J1259" s="10">
        <f t="shared" si="115"/>
        <v>0</v>
      </c>
      <c r="K1259" s="10">
        <f t="shared" si="116"/>
        <v>11445</v>
      </c>
      <c r="L1259" s="11">
        <v>0.05</v>
      </c>
      <c r="M1259" s="10">
        <f t="shared" si="117"/>
        <v>572.25</v>
      </c>
      <c r="N1259" s="10">
        <f t="shared" si="118"/>
        <v>12017.25</v>
      </c>
      <c r="O1259" s="10">
        <v>387.67</v>
      </c>
      <c r="P1259" s="10">
        <f t="shared" si="119"/>
        <v>3303.9299999999994</v>
      </c>
      <c r="Q1259" s="12">
        <v>45893</v>
      </c>
    </row>
    <row r="1260" spans="1:17" x14ac:dyDescent="0.25">
      <c r="A1260" s="4">
        <v>4768</v>
      </c>
      <c r="B1260" s="4" t="s">
        <v>38</v>
      </c>
      <c r="C1260" s="4" t="s">
        <v>24</v>
      </c>
      <c r="D1260" s="4" t="s">
        <v>28</v>
      </c>
      <c r="E1260" s="4" t="s">
        <v>27</v>
      </c>
      <c r="F1260" s="9">
        <v>9</v>
      </c>
      <c r="G1260" s="10">
        <v>949</v>
      </c>
      <c r="H1260" s="11">
        <v>0.05</v>
      </c>
      <c r="I1260" s="10">
        <f t="shared" si="114"/>
        <v>8541</v>
      </c>
      <c r="J1260" s="10">
        <f t="shared" si="115"/>
        <v>427.05</v>
      </c>
      <c r="K1260" s="10">
        <f t="shared" si="116"/>
        <v>8113.95</v>
      </c>
      <c r="L1260" s="11">
        <v>0.05</v>
      </c>
      <c r="M1260" s="10">
        <f t="shared" si="117"/>
        <v>405.69749999999999</v>
      </c>
      <c r="N1260" s="10">
        <f t="shared" si="118"/>
        <v>8519.6474999999991</v>
      </c>
      <c r="O1260" s="10">
        <v>534.53</v>
      </c>
      <c r="P1260" s="10">
        <f t="shared" si="119"/>
        <v>3303.1800000000003</v>
      </c>
      <c r="Q1260" s="12">
        <v>45693</v>
      </c>
    </row>
    <row r="1261" spans="1:17" x14ac:dyDescent="0.25">
      <c r="A1261" s="4">
        <v>3098</v>
      </c>
      <c r="B1261" s="4" t="s">
        <v>34</v>
      </c>
      <c r="C1261" s="4" t="s">
        <v>17</v>
      </c>
      <c r="D1261" s="4" t="s">
        <v>33</v>
      </c>
      <c r="E1261" s="4" t="s">
        <v>37</v>
      </c>
      <c r="F1261" s="9">
        <v>9</v>
      </c>
      <c r="G1261" s="10">
        <v>1076</v>
      </c>
      <c r="H1261" s="11">
        <v>0.05</v>
      </c>
      <c r="I1261" s="10">
        <f t="shared" si="114"/>
        <v>9684</v>
      </c>
      <c r="J1261" s="10">
        <f t="shared" si="115"/>
        <v>484.20000000000005</v>
      </c>
      <c r="K1261" s="10">
        <f t="shared" si="116"/>
        <v>9199.7999999999993</v>
      </c>
      <c r="L1261" s="11">
        <v>0.05</v>
      </c>
      <c r="M1261" s="10">
        <f t="shared" si="117"/>
        <v>459.99</v>
      </c>
      <c r="N1261" s="10">
        <f t="shared" si="118"/>
        <v>9659.7899999999991</v>
      </c>
      <c r="O1261" s="10">
        <v>655.23</v>
      </c>
      <c r="P1261" s="10">
        <f t="shared" si="119"/>
        <v>3302.7299999999996</v>
      </c>
      <c r="Q1261" s="12">
        <v>45980</v>
      </c>
    </row>
    <row r="1262" spans="1:17" x14ac:dyDescent="0.25">
      <c r="A1262" s="4">
        <v>4358</v>
      </c>
      <c r="B1262" s="4" t="s">
        <v>38</v>
      </c>
      <c r="C1262" s="4" t="s">
        <v>21</v>
      </c>
      <c r="D1262" s="4" t="s">
        <v>18</v>
      </c>
      <c r="E1262" s="4" t="s">
        <v>36</v>
      </c>
      <c r="F1262" s="9">
        <v>22</v>
      </c>
      <c r="G1262" s="10">
        <v>775</v>
      </c>
      <c r="H1262" s="11">
        <v>0.1</v>
      </c>
      <c r="I1262" s="10">
        <f t="shared" si="114"/>
        <v>17050</v>
      </c>
      <c r="J1262" s="10">
        <f t="shared" si="115"/>
        <v>1705</v>
      </c>
      <c r="K1262" s="10">
        <f t="shared" si="116"/>
        <v>15345</v>
      </c>
      <c r="L1262" s="11">
        <v>0.05</v>
      </c>
      <c r="M1262" s="10">
        <f t="shared" si="117"/>
        <v>767.25</v>
      </c>
      <c r="N1262" s="10">
        <f t="shared" si="118"/>
        <v>16112.25</v>
      </c>
      <c r="O1262" s="10">
        <v>547.41999999999996</v>
      </c>
      <c r="P1262" s="10">
        <f t="shared" si="119"/>
        <v>3301.76</v>
      </c>
      <c r="Q1262" s="12">
        <v>45854</v>
      </c>
    </row>
    <row r="1263" spans="1:17" x14ac:dyDescent="0.25">
      <c r="A1263" s="4">
        <v>3936</v>
      </c>
      <c r="B1263" s="4" t="s">
        <v>35</v>
      </c>
      <c r="C1263" s="4" t="s">
        <v>21</v>
      </c>
      <c r="D1263" s="4" t="s">
        <v>18</v>
      </c>
      <c r="E1263" s="4" t="s">
        <v>29</v>
      </c>
      <c r="F1263" s="9">
        <v>20</v>
      </c>
      <c r="G1263" s="10">
        <v>1182</v>
      </c>
      <c r="H1263" s="11">
        <v>0.15</v>
      </c>
      <c r="I1263" s="10">
        <f t="shared" si="114"/>
        <v>23640</v>
      </c>
      <c r="J1263" s="10">
        <f t="shared" si="115"/>
        <v>3546</v>
      </c>
      <c r="K1263" s="10">
        <f t="shared" si="116"/>
        <v>20094</v>
      </c>
      <c r="L1263" s="11">
        <v>0.05</v>
      </c>
      <c r="M1263" s="10">
        <f t="shared" si="117"/>
        <v>1004.7</v>
      </c>
      <c r="N1263" s="10">
        <f t="shared" si="118"/>
        <v>21098.7</v>
      </c>
      <c r="O1263" s="10">
        <v>839.65</v>
      </c>
      <c r="P1263" s="10">
        <f t="shared" si="119"/>
        <v>3301</v>
      </c>
      <c r="Q1263" s="12">
        <v>45943</v>
      </c>
    </row>
    <row r="1264" spans="1:17" x14ac:dyDescent="0.25">
      <c r="A1264" s="4">
        <v>4858</v>
      </c>
      <c r="B1264" s="4" t="s">
        <v>20</v>
      </c>
      <c r="C1264" s="4" t="s">
        <v>24</v>
      </c>
      <c r="D1264" s="4" t="s">
        <v>26</v>
      </c>
      <c r="E1264" s="4" t="s">
        <v>29</v>
      </c>
      <c r="F1264" s="9">
        <v>16</v>
      </c>
      <c r="G1264" s="10">
        <v>871</v>
      </c>
      <c r="H1264" s="11">
        <v>0.05</v>
      </c>
      <c r="I1264" s="10">
        <f t="shared" si="114"/>
        <v>13936</v>
      </c>
      <c r="J1264" s="10">
        <f t="shared" si="115"/>
        <v>696.80000000000007</v>
      </c>
      <c r="K1264" s="10">
        <f t="shared" si="116"/>
        <v>13239.2</v>
      </c>
      <c r="L1264" s="11">
        <v>0.05</v>
      </c>
      <c r="M1264" s="10">
        <f t="shared" si="117"/>
        <v>661.96</v>
      </c>
      <c r="N1264" s="10">
        <f t="shared" si="118"/>
        <v>13901.16</v>
      </c>
      <c r="O1264" s="10">
        <v>621.33000000000004</v>
      </c>
      <c r="P1264" s="10">
        <f t="shared" si="119"/>
        <v>3297.92</v>
      </c>
      <c r="Q1264" s="12">
        <v>45780</v>
      </c>
    </row>
    <row r="1265" spans="1:17" x14ac:dyDescent="0.25">
      <c r="A1265" s="4">
        <v>2014</v>
      </c>
      <c r="B1265" s="4" t="s">
        <v>20</v>
      </c>
      <c r="C1265" s="4" t="s">
        <v>24</v>
      </c>
      <c r="D1265" s="4" t="s">
        <v>28</v>
      </c>
      <c r="E1265" s="4" t="s">
        <v>37</v>
      </c>
      <c r="F1265" s="9">
        <v>11</v>
      </c>
      <c r="G1265" s="10">
        <v>1143</v>
      </c>
      <c r="H1265" s="11">
        <v>0</v>
      </c>
      <c r="I1265" s="10">
        <f t="shared" si="114"/>
        <v>12573</v>
      </c>
      <c r="J1265" s="10">
        <f t="shared" si="115"/>
        <v>0</v>
      </c>
      <c r="K1265" s="10">
        <f t="shared" si="116"/>
        <v>12573</v>
      </c>
      <c r="L1265" s="11">
        <v>0.05</v>
      </c>
      <c r="M1265" s="10">
        <f t="shared" si="117"/>
        <v>628.65000000000009</v>
      </c>
      <c r="N1265" s="10">
        <f t="shared" si="118"/>
        <v>13201.65</v>
      </c>
      <c r="O1265" s="10">
        <v>843.49</v>
      </c>
      <c r="P1265" s="10">
        <f t="shared" si="119"/>
        <v>3294.6100000000006</v>
      </c>
      <c r="Q1265" s="12">
        <v>45983</v>
      </c>
    </row>
    <row r="1266" spans="1:17" x14ac:dyDescent="0.25">
      <c r="A1266" s="4">
        <v>141</v>
      </c>
      <c r="B1266" s="4" t="s">
        <v>20</v>
      </c>
      <c r="C1266" s="4" t="s">
        <v>17</v>
      </c>
      <c r="D1266" s="4" t="s">
        <v>26</v>
      </c>
      <c r="E1266" s="4" t="s">
        <v>30</v>
      </c>
      <c r="F1266" s="9">
        <v>11</v>
      </c>
      <c r="G1266" s="10">
        <v>999</v>
      </c>
      <c r="H1266" s="11">
        <v>0.05</v>
      </c>
      <c r="I1266" s="10">
        <f t="shared" si="114"/>
        <v>10989</v>
      </c>
      <c r="J1266" s="10">
        <f t="shared" si="115"/>
        <v>549.45000000000005</v>
      </c>
      <c r="K1266" s="10">
        <f t="shared" si="116"/>
        <v>10439.549999999999</v>
      </c>
      <c r="L1266" s="11">
        <v>0.05</v>
      </c>
      <c r="M1266" s="10">
        <f t="shared" si="117"/>
        <v>521.97749999999996</v>
      </c>
      <c r="N1266" s="10">
        <f t="shared" si="118"/>
        <v>10961.5275</v>
      </c>
      <c r="O1266" s="10">
        <v>649.64</v>
      </c>
      <c r="P1266" s="10">
        <f t="shared" si="119"/>
        <v>3293.5099999999993</v>
      </c>
      <c r="Q1266" s="12">
        <v>45984</v>
      </c>
    </row>
    <row r="1267" spans="1:17" x14ac:dyDescent="0.25">
      <c r="A1267" s="4">
        <v>2615</v>
      </c>
      <c r="B1267" s="4" t="s">
        <v>32</v>
      </c>
      <c r="C1267" s="4" t="s">
        <v>17</v>
      </c>
      <c r="D1267" s="4" t="s">
        <v>26</v>
      </c>
      <c r="E1267" s="4" t="s">
        <v>19</v>
      </c>
      <c r="F1267" s="9">
        <v>23</v>
      </c>
      <c r="G1267" s="10">
        <v>1164</v>
      </c>
      <c r="H1267" s="11">
        <v>0.1</v>
      </c>
      <c r="I1267" s="10">
        <f t="shared" si="114"/>
        <v>26772</v>
      </c>
      <c r="J1267" s="10">
        <f t="shared" si="115"/>
        <v>2677.2000000000003</v>
      </c>
      <c r="K1267" s="10">
        <f t="shared" si="116"/>
        <v>24094.799999999999</v>
      </c>
      <c r="L1267" s="11">
        <v>0.05</v>
      </c>
      <c r="M1267" s="10">
        <f t="shared" si="117"/>
        <v>1204.74</v>
      </c>
      <c r="N1267" s="10">
        <f t="shared" si="118"/>
        <v>25299.54</v>
      </c>
      <c r="O1267" s="10">
        <v>904.41</v>
      </c>
      <c r="P1267" s="10">
        <f t="shared" si="119"/>
        <v>3293.369999999999</v>
      </c>
      <c r="Q1267" s="12">
        <v>46017</v>
      </c>
    </row>
    <row r="1268" spans="1:17" x14ac:dyDescent="0.25">
      <c r="A1268" s="4">
        <v>3646</v>
      </c>
      <c r="B1268" s="4" t="s">
        <v>35</v>
      </c>
      <c r="C1268" s="4" t="s">
        <v>24</v>
      </c>
      <c r="D1268" s="4" t="s">
        <v>33</v>
      </c>
      <c r="E1268" s="4" t="s">
        <v>29</v>
      </c>
      <c r="F1268" s="9">
        <v>14</v>
      </c>
      <c r="G1268" s="10">
        <v>598</v>
      </c>
      <c r="H1268" s="11">
        <v>0.05</v>
      </c>
      <c r="I1268" s="10">
        <f t="shared" si="114"/>
        <v>8372</v>
      </c>
      <c r="J1268" s="10">
        <f t="shared" si="115"/>
        <v>418.6</v>
      </c>
      <c r="K1268" s="10">
        <f t="shared" si="116"/>
        <v>7953.4</v>
      </c>
      <c r="L1268" s="11">
        <v>0.05</v>
      </c>
      <c r="M1268" s="10">
        <f t="shared" si="117"/>
        <v>397.67</v>
      </c>
      <c r="N1268" s="10">
        <f t="shared" si="118"/>
        <v>8351.07</v>
      </c>
      <c r="O1268" s="10">
        <v>332.93</v>
      </c>
      <c r="P1268" s="10">
        <f t="shared" si="119"/>
        <v>3292.3799999999992</v>
      </c>
      <c r="Q1268" s="12">
        <v>45713</v>
      </c>
    </row>
    <row r="1269" spans="1:17" x14ac:dyDescent="0.25">
      <c r="A1269" s="4">
        <v>487</v>
      </c>
      <c r="B1269" s="4" t="s">
        <v>20</v>
      </c>
      <c r="C1269" s="4" t="s">
        <v>24</v>
      </c>
      <c r="D1269" s="4" t="s">
        <v>18</v>
      </c>
      <c r="E1269" s="4" t="s">
        <v>25</v>
      </c>
      <c r="F1269" s="9">
        <v>19</v>
      </c>
      <c r="G1269" s="10">
        <v>550</v>
      </c>
      <c r="H1269" s="11">
        <v>0.05</v>
      </c>
      <c r="I1269" s="10">
        <f t="shared" si="114"/>
        <v>10450</v>
      </c>
      <c r="J1269" s="10">
        <f t="shared" si="115"/>
        <v>522.5</v>
      </c>
      <c r="K1269" s="10">
        <f t="shared" si="116"/>
        <v>9927.5</v>
      </c>
      <c r="L1269" s="11">
        <v>0.05</v>
      </c>
      <c r="M1269" s="10">
        <f t="shared" si="117"/>
        <v>496.375</v>
      </c>
      <c r="N1269" s="10">
        <f t="shared" si="118"/>
        <v>10423.875</v>
      </c>
      <c r="O1269" s="10">
        <v>349.22</v>
      </c>
      <c r="P1269" s="10">
        <f t="shared" si="119"/>
        <v>3292.3199999999997</v>
      </c>
      <c r="Q1269" s="12">
        <v>45856</v>
      </c>
    </row>
    <row r="1270" spans="1:17" x14ac:dyDescent="0.25">
      <c r="A1270" s="4">
        <v>4926</v>
      </c>
      <c r="B1270" s="4" t="s">
        <v>20</v>
      </c>
      <c r="C1270" s="4" t="s">
        <v>17</v>
      </c>
      <c r="D1270" s="4" t="s">
        <v>33</v>
      </c>
      <c r="E1270" s="4" t="s">
        <v>36</v>
      </c>
      <c r="F1270" s="9">
        <v>19</v>
      </c>
      <c r="G1270" s="10">
        <v>432</v>
      </c>
      <c r="H1270" s="11">
        <v>0</v>
      </c>
      <c r="I1270" s="10">
        <f t="shared" si="114"/>
        <v>8208</v>
      </c>
      <c r="J1270" s="10">
        <f t="shared" si="115"/>
        <v>0</v>
      </c>
      <c r="K1270" s="10">
        <f t="shared" si="116"/>
        <v>8208</v>
      </c>
      <c r="L1270" s="11">
        <v>0.05</v>
      </c>
      <c r="M1270" s="10">
        <f t="shared" si="117"/>
        <v>410.40000000000003</v>
      </c>
      <c r="N1270" s="10">
        <f t="shared" si="118"/>
        <v>8618.4</v>
      </c>
      <c r="O1270" s="10">
        <v>258.74</v>
      </c>
      <c r="P1270" s="10">
        <f t="shared" si="119"/>
        <v>3291.9399999999996</v>
      </c>
      <c r="Q1270" s="12">
        <v>45842</v>
      </c>
    </row>
    <row r="1271" spans="1:17" x14ac:dyDescent="0.25">
      <c r="A1271" s="4">
        <v>3999</v>
      </c>
      <c r="B1271" s="4" t="s">
        <v>31</v>
      </c>
      <c r="C1271" s="4" t="s">
        <v>24</v>
      </c>
      <c r="D1271" s="4" t="s">
        <v>26</v>
      </c>
      <c r="E1271" s="4" t="s">
        <v>27</v>
      </c>
      <c r="F1271" s="9">
        <v>19</v>
      </c>
      <c r="G1271" s="10">
        <v>759</v>
      </c>
      <c r="H1271" s="11">
        <v>0.15</v>
      </c>
      <c r="I1271" s="10">
        <f t="shared" si="114"/>
        <v>14421</v>
      </c>
      <c r="J1271" s="10">
        <f t="shared" si="115"/>
        <v>2163.15</v>
      </c>
      <c r="K1271" s="10">
        <f t="shared" si="116"/>
        <v>12257.85</v>
      </c>
      <c r="L1271" s="11">
        <v>0.05</v>
      </c>
      <c r="M1271" s="10">
        <f t="shared" si="117"/>
        <v>612.89250000000004</v>
      </c>
      <c r="N1271" s="10">
        <f t="shared" si="118"/>
        <v>12870.7425</v>
      </c>
      <c r="O1271" s="10">
        <v>471.98</v>
      </c>
      <c r="P1271" s="10">
        <f t="shared" si="119"/>
        <v>3290.2299999999996</v>
      </c>
      <c r="Q1271" s="12">
        <v>45760</v>
      </c>
    </row>
    <row r="1272" spans="1:17" x14ac:dyDescent="0.25">
      <c r="A1272" s="4">
        <v>4676</v>
      </c>
      <c r="B1272" s="4" t="s">
        <v>20</v>
      </c>
      <c r="C1272" s="4" t="s">
        <v>24</v>
      </c>
      <c r="D1272" s="4" t="s">
        <v>26</v>
      </c>
      <c r="E1272" s="4" t="s">
        <v>25</v>
      </c>
      <c r="F1272" s="9">
        <v>16</v>
      </c>
      <c r="G1272" s="10">
        <v>994</v>
      </c>
      <c r="H1272" s="11">
        <v>0.15</v>
      </c>
      <c r="I1272" s="10">
        <f t="shared" si="114"/>
        <v>15904</v>
      </c>
      <c r="J1272" s="10">
        <f t="shared" si="115"/>
        <v>2385.6</v>
      </c>
      <c r="K1272" s="10">
        <f t="shared" si="116"/>
        <v>13518.4</v>
      </c>
      <c r="L1272" s="11">
        <v>0.05</v>
      </c>
      <c r="M1272" s="10">
        <f t="shared" si="117"/>
        <v>675.92000000000007</v>
      </c>
      <c r="N1272" s="10">
        <f t="shared" si="118"/>
        <v>14194.32</v>
      </c>
      <c r="O1272" s="10">
        <v>639.45000000000005</v>
      </c>
      <c r="P1272" s="10">
        <f t="shared" si="119"/>
        <v>3287.1999999999989</v>
      </c>
      <c r="Q1272" s="12">
        <v>46006</v>
      </c>
    </row>
    <row r="1273" spans="1:17" x14ac:dyDescent="0.25">
      <c r="A1273" s="4">
        <v>1299</v>
      </c>
      <c r="B1273" s="4" t="s">
        <v>23</v>
      </c>
      <c r="C1273" s="4" t="s">
        <v>21</v>
      </c>
      <c r="D1273" s="4" t="s">
        <v>28</v>
      </c>
      <c r="E1273" s="4" t="s">
        <v>25</v>
      </c>
      <c r="F1273" s="9">
        <v>15</v>
      </c>
      <c r="G1273" s="10">
        <v>572</v>
      </c>
      <c r="H1273" s="11">
        <v>0</v>
      </c>
      <c r="I1273" s="10">
        <f t="shared" si="114"/>
        <v>8580</v>
      </c>
      <c r="J1273" s="10">
        <f t="shared" si="115"/>
        <v>0</v>
      </c>
      <c r="K1273" s="10">
        <f t="shared" si="116"/>
        <v>8580</v>
      </c>
      <c r="L1273" s="11">
        <v>0.05</v>
      </c>
      <c r="M1273" s="10">
        <f t="shared" si="117"/>
        <v>429</v>
      </c>
      <c r="N1273" s="10">
        <f t="shared" si="118"/>
        <v>9009</v>
      </c>
      <c r="O1273" s="10">
        <v>353.15</v>
      </c>
      <c r="P1273" s="10">
        <f t="shared" si="119"/>
        <v>3282.75</v>
      </c>
      <c r="Q1273" s="12">
        <v>45907</v>
      </c>
    </row>
    <row r="1274" spans="1:17" x14ac:dyDescent="0.25">
      <c r="A1274" s="4">
        <v>577</v>
      </c>
      <c r="B1274" s="4" t="s">
        <v>38</v>
      </c>
      <c r="C1274" s="4" t="s">
        <v>21</v>
      </c>
      <c r="D1274" s="4" t="s">
        <v>33</v>
      </c>
      <c r="E1274" s="4" t="s">
        <v>29</v>
      </c>
      <c r="F1274" s="9">
        <v>22</v>
      </c>
      <c r="G1274" s="10">
        <v>749</v>
      </c>
      <c r="H1274" s="11">
        <v>0.1</v>
      </c>
      <c r="I1274" s="10">
        <f t="shared" si="114"/>
        <v>16478</v>
      </c>
      <c r="J1274" s="10">
        <f t="shared" si="115"/>
        <v>1647.8000000000002</v>
      </c>
      <c r="K1274" s="10">
        <f t="shared" si="116"/>
        <v>14830.2</v>
      </c>
      <c r="L1274" s="11">
        <v>0.05</v>
      </c>
      <c r="M1274" s="10">
        <f t="shared" si="117"/>
        <v>741.5100000000001</v>
      </c>
      <c r="N1274" s="10">
        <f t="shared" si="118"/>
        <v>15571.710000000001</v>
      </c>
      <c r="O1274" s="10">
        <v>524.91</v>
      </c>
      <c r="P1274" s="10">
        <f t="shared" si="119"/>
        <v>3282.1800000000021</v>
      </c>
      <c r="Q1274" s="12">
        <v>45789</v>
      </c>
    </row>
    <row r="1275" spans="1:17" x14ac:dyDescent="0.25">
      <c r="A1275" s="4">
        <v>2269</v>
      </c>
      <c r="B1275" s="4" t="s">
        <v>31</v>
      </c>
      <c r="C1275" s="4" t="s">
        <v>17</v>
      </c>
      <c r="D1275" s="4" t="s">
        <v>33</v>
      </c>
      <c r="E1275" s="4" t="s">
        <v>37</v>
      </c>
      <c r="F1275" s="9">
        <v>14</v>
      </c>
      <c r="G1275" s="10">
        <v>523</v>
      </c>
      <c r="H1275" s="11">
        <v>0.05</v>
      </c>
      <c r="I1275" s="10">
        <f t="shared" si="114"/>
        <v>7322</v>
      </c>
      <c r="J1275" s="10">
        <f t="shared" si="115"/>
        <v>366.1</v>
      </c>
      <c r="K1275" s="10">
        <f t="shared" si="116"/>
        <v>6955.9</v>
      </c>
      <c r="L1275" s="11">
        <v>0.05</v>
      </c>
      <c r="M1275" s="10">
        <f t="shared" si="117"/>
        <v>347.79500000000002</v>
      </c>
      <c r="N1275" s="10">
        <f t="shared" si="118"/>
        <v>7303.6949999999997</v>
      </c>
      <c r="O1275" s="10">
        <v>262.45</v>
      </c>
      <c r="P1275" s="10">
        <f t="shared" si="119"/>
        <v>3281.6</v>
      </c>
      <c r="Q1275" s="12">
        <v>45758</v>
      </c>
    </row>
    <row r="1276" spans="1:17" x14ac:dyDescent="0.25">
      <c r="A1276" s="4">
        <v>1352</v>
      </c>
      <c r="B1276" s="4" t="s">
        <v>34</v>
      </c>
      <c r="C1276" s="4" t="s">
        <v>24</v>
      </c>
      <c r="D1276" s="4" t="s">
        <v>28</v>
      </c>
      <c r="E1276" s="4" t="s">
        <v>30</v>
      </c>
      <c r="F1276" s="9">
        <v>11</v>
      </c>
      <c r="G1276" s="10">
        <v>935</v>
      </c>
      <c r="H1276" s="11">
        <v>0</v>
      </c>
      <c r="I1276" s="10">
        <f t="shared" si="114"/>
        <v>10285</v>
      </c>
      <c r="J1276" s="10">
        <f t="shared" si="115"/>
        <v>0</v>
      </c>
      <c r="K1276" s="10">
        <f t="shared" si="116"/>
        <v>10285</v>
      </c>
      <c r="L1276" s="11">
        <v>0.05</v>
      </c>
      <c r="M1276" s="10">
        <f t="shared" si="117"/>
        <v>514.25</v>
      </c>
      <c r="N1276" s="10">
        <f t="shared" si="118"/>
        <v>10799.25</v>
      </c>
      <c r="O1276" s="10">
        <v>636.70000000000005</v>
      </c>
      <c r="P1276" s="10">
        <f t="shared" si="119"/>
        <v>3281.2999999999993</v>
      </c>
      <c r="Q1276" s="12">
        <v>46002</v>
      </c>
    </row>
    <row r="1277" spans="1:17" x14ac:dyDescent="0.25">
      <c r="A1277" s="4">
        <v>1471</v>
      </c>
      <c r="B1277" s="4" t="s">
        <v>38</v>
      </c>
      <c r="C1277" s="4" t="s">
        <v>24</v>
      </c>
      <c r="D1277" s="4" t="s">
        <v>28</v>
      </c>
      <c r="E1277" s="4" t="s">
        <v>25</v>
      </c>
      <c r="F1277" s="9">
        <v>25</v>
      </c>
      <c r="G1277" s="10">
        <v>925</v>
      </c>
      <c r="H1277" s="11">
        <v>0.1</v>
      </c>
      <c r="I1277" s="10">
        <f t="shared" si="114"/>
        <v>23125</v>
      </c>
      <c r="J1277" s="10">
        <f t="shared" si="115"/>
        <v>2312.5</v>
      </c>
      <c r="K1277" s="10">
        <f t="shared" si="116"/>
        <v>20812.5</v>
      </c>
      <c r="L1277" s="11">
        <v>0.05</v>
      </c>
      <c r="M1277" s="10">
        <f t="shared" si="117"/>
        <v>1040.625</v>
      </c>
      <c r="N1277" s="10">
        <f t="shared" si="118"/>
        <v>21853.125</v>
      </c>
      <c r="O1277" s="10">
        <v>701.6</v>
      </c>
      <c r="P1277" s="10">
        <f t="shared" si="119"/>
        <v>3272.5</v>
      </c>
      <c r="Q1277" s="12">
        <v>45976</v>
      </c>
    </row>
    <row r="1278" spans="1:17" x14ac:dyDescent="0.25">
      <c r="A1278" s="4">
        <v>3629</v>
      </c>
      <c r="B1278" s="4" t="s">
        <v>23</v>
      </c>
      <c r="C1278" s="4" t="s">
        <v>24</v>
      </c>
      <c r="D1278" s="4" t="s">
        <v>28</v>
      </c>
      <c r="E1278" s="4" t="s">
        <v>36</v>
      </c>
      <c r="F1278" s="9">
        <v>13</v>
      </c>
      <c r="G1278" s="10">
        <v>671</v>
      </c>
      <c r="H1278" s="11">
        <v>0</v>
      </c>
      <c r="I1278" s="10">
        <f t="shared" si="114"/>
        <v>8723</v>
      </c>
      <c r="J1278" s="10">
        <f t="shared" si="115"/>
        <v>0</v>
      </c>
      <c r="K1278" s="10">
        <f t="shared" si="116"/>
        <v>8723</v>
      </c>
      <c r="L1278" s="11">
        <v>0.05</v>
      </c>
      <c r="M1278" s="10">
        <f t="shared" si="117"/>
        <v>436.15000000000003</v>
      </c>
      <c r="N1278" s="10">
        <f t="shared" si="118"/>
        <v>9159.15</v>
      </c>
      <c r="O1278" s="10">
        <v>419.34</v>
      </c>
      <c r="P1278" s="10">
        <f t="shared" si="119"/>
        <v>3271.58</v>
      </c>
      <c r="Q1278" s="12">
        <v>45759</v>
      </c>
    </row>
    <row r="1279" spans="1:17" x14ac:dyDescent="0.25">
      <c r="A1279" s="4">
        <v>3661</v>
      </c>
      <c r="B1279" s="4" t="s">
        <v>31</v>
      </c>
      <c r="C1279" s="4" t="s">
        <v>17</v>
      </c>
      <c r="D1279" s="4" t="s">
        <v>28</v>
      </c>
      <c r="E1279" s="4" t="s">
        <v>25</v>
      </c>
      <c r="F1279" s="9">
        <v>10</v>
      </c>
      <c r="G1279" s="10">
        <v>920</v>
      </c>
      <c r="H1279" s="11">
        <v>0</v>
      </c>
      <c r="I1279" s="10">
        <f t="shared" si="114"/>
        <v>9200</v>
      </c>
      <c r="J1279" s="10">
        <f t="shared" si="115"/>
        <v>0</v>
      </c>
      <c r="K1279" s="10">
        <f t="shared" si="116"/>
        <v>9200</v>
      </c>
      <c r="L1279" s="11">
        <v>0.05</v>
      </c>
      <c r="M1279" s="10">
        <f t="shared" si="117"/>
        <v>460</v>
      </c>
      <c r="N1279" s="10">
        <f t="shared" si="118"/>
        <v>9660</v>
      </c>
      <c r="O1279" s="10">
        <v>592.92999999999995</v>
      </c>
      <c r="P1279" s="10">
        <f t="shared" si="119"/>
        <v>3270.7000000000007</v>
      </c>
      <c r="Q1279" s="12">
        <v>45695</v>
      </c>
    </row>
    <row r="1280" spans="1:17" x14ac:dyDescent="0.25">
      <c r="A1280" s="4">
        <v>3012</v>
      </c>
      <c r="B1280" s="4" t="s">
        <v>23</v>
      </c>
      <c r="C1280" s="4" t="s">
        <v>24</v>
      </c>
      <c r="D1280" s="4" t="s">
        <v>26</v>
      </c>
      <c r="E1280" s="4" t="s">
        <v>37</v>
      </c>
      <c r="F1280" s="9">
        <v>13</v>
      </c>
      <c r="G1280" s="10">
        <v>702</v>
      </c>
      <c r="H1280" s="11">
        <v>0.05</v>
      </c>
      <c r="I1280" s="10">
        <f t="shared" si="114"/>
        <v>9126</v>
      </c>
      <c r="J1280" s="10">
        <f t="shared" si="115"/>
        <v>456.3</v>
      </c>
      <c r="K1280" s="10">
        <f t="shared" si="116"/>
        <v>8669.7000000000007</v>
      </c>
      <c r="L1280" s="11">
        <v>0.05</v>
      </c>
      <c r="M1280" s="10">
        <f t="shared" si="117"/>
        <v>433.48500000000007</v>
      </c>
      <c r="N1280" s="10">
        <f t="shared" si="118"/>
        <v>9103.1850000000013</v>
      </c>
      <c r="O1280" s="10">
        <v>415.37</v>
      </c>
      <c r="P1280" s="10">
        <f t="shared" si="119"/>
        <v>3269.8900000000003</v>
      </c>
      <c r="Q1280" s="12">
        <v>45861</v>
      </c>
    </row>
    <row r="1281" spans="1:17" x14ac:dyDescent="0.25">
      <c r="A1281" s="4">
        <v>401</v>
      </c>
      <c r="B1281" s="4" t="s">
        <v>16</v>
      </c>
      <c r="C1281" s="4" t="s">
        <v>21</v>
      </c>
      <c r="D1281" s="4" t="s">
        <v>26</v>
      </c>
      <c r="E1281" s="4" t="s">
        <v>25</v>
      </c>
      <c r="F1281" s="9">
        <v>9</v>
      </c>
      <c r="G1281" s="10">
        <v>1130</v>
      </c>
      <c r="H1281" s="11">
        <v>0.1</v>
      </c>
      <c r="I1281" s="10">
        <f t="shared" si="114"/>
        <v>10170</v>
      </c>
      <c r="J1281" s="10">
        <f t="shared" si="115"/>
        <v>1017</v>
      </c>
      <c r="K1281" s="10">
        <f t="shared" si="116"/>
        <v>9153</v>
      </c>
      <c r="L1281" s="11">
        <v>0.05</v>
      </c>
      <c r="M1281" s="10">
        <f t="shared" si="117"/>
        <v>457.65000000000003</v>
      </c>
      <c r="N1281" s="10">
        <f t="shared" si="118"/>
        <v>9610.65</v>
      </c>
      <c r="O1281" s="10">
        <v>653.85</v>
      </c>
      <c r="P1281" s="10">
        <f t="shared" si="119"/>
        <v>3268.3499999999995</v>
      </c>
      <c r="Q1281" s="12">
        <v>45802</v>
      </c>
    </row>
    <row r="1282" spans="1:17" x14ac:dyDescent="0.25">
      <c r="A1282" s="4">
        <v>4594</v>
      </c>
      <c r="B1282" s="4" t="s">
        <v>23</v>
      </c>
      <c r="C1282" s="4" t="s">
        <v>21</v>
      </c>
      <c r="D1282" s="4" t="s">
        <v>33</v>
      </c>
      <c r="E1282" s="4" t="s">
        <v>36</v>
      </c>
      <c r="F1282" s="9">
        <v>12</v>
      </c>
      <c r="G1282" s="10">
        <v>1188</v>
      </c>
      <c r="H1282" s="11">
        <v>0.15</v>
      </c>
      <c r="I1282" s="10">
        <f t="shared" ref="I1282:I1345" si="120">F1282*G1282</f>
        <v>14256</v>
      </c>
      <c r="J1282" s="10">
        <f t="shared" ref="J1282:J1345" si="121">I1282*H1282</f>
        <v>2138.4</v>
      </c>
      <c r="K1282" s="10">
        <f t="shared" ref="K1282:K1345" si="122">I1282-J1282</f>
        <v>12117.6</v>
      </c>
      <c r="L1282" s="11">
        <v>0.05</v>
      </c>
      <c r="M1282" s="10">
        <f t="shared" ref="M1282:M1345" si="123">K1282*L1282</f>
        <v>605.88</v>
      </c>
      <c r="N1282" s="10">
        <f t="shared" ref="N1282:N1345" si="124">K1282+M1282</f>
        <v>12723.48</v>
      </c>
      <c r="O1282" s="10">
        <v>737.45</v>
      </c>
      <c r="P1282" s="10">
        <f t="shared" ref="P1282:P1345" si="125">K1282-(O1282*F1282)</f>
        <v>3268.1999999999989</v>
      </c>
      <c r="Q1282" s="12">
        <v>45789</v>
      </c>
    </row>
    <row r="1283" spans="1:17" x14ac:dyDescent="0.25">
      <c r="A1283" s="4">
        <v>1333</v>
      </c>
      <c r="B1283" s="4" t="s">
        <v>31</v>
      </c>
      <c r="C1283" s="4" t="s">
        <v>24</v>
      </c>
      <c r="D1283" s="4" t="s">
        <v>28</v>
      </c>
      <c r="E1283" s="4" t="s">
        <v>37</v>
      </c>
      <c r="F1283" s="9">
        <v>20</v>
      </c>
      <c r="G1283" s="10">
        <v>530</v>
      </c>
      <c r="H1283" s="11">
        <v>0.15</v>
      </c>
      <c r="I1283" s="10">
        <f t="shared" si="120"/>
        <v>10600</v>
      </c>
      <c r="J1283" s="10">
        <f t="shared" si="121"/>
        <v>1590</v>
      </c>
      <c r="K1283" s="10">
        <f t="shared" si="122"/>
        <v>9010</v>
      </c>
      <c r="L1283" s="11">
        <v>0.05</v>
      </c>
      <c r="M1283" s="10">
        <f t="shared" si="123"/>
        <v>450.5</v>
      </c>
      <c r="N1283" s="10">
        <f t="shared" si="124"/>
        <v>9460.5</v>
      </c>
      <c r="O1283" s="10">
        <v>287.19</v>
      </c>
      <c r="P1283" s="10">
        <f t="shared" si="125"/>
        <v>3266.2</v>
      </c>
      <c r="Q1283" s="12">
        <v>45982</v>
      </c>
    </row>
    <row r="1284" spans="1:17" x14ac:dyDescent="0.25">
      <c r="A1284" s="4">
        <v>2445</v>
      </c>
      <c r="B1284" s="4" t="s">
        <v>23</v>
      </c>
      <c r="C1284" s="4" t="s">
        <v>21</v>
      </c>
      <c r="D1284" s="4" t="s">
        <v>18</v>
      </c>
      <c r="E1284" s="4" t="s">
        <v>22</v>
      </c>
      <c r="F1284" s="9">
        <v>22</v>
      </c>
      <c r="G1284" s="10">
        <v>793</v>
      </c>
      <c r="H1284" s="11">
        <v>0.1</v>
      </c>
      <c r="I1284" s="10">
        <f t="shared" si="120"/>
        <v>17446</v>
      </c>
      <c r="J1284" s="10">
        <f t="shared" si="121"/>
        <v>1744.6000000000001</v>
      </c>
      <c r="K1284" s="10">
        <f t="shared" si="122"/>
        <v>15701.4</v>
      </c>
      <c r="L1284" s="11">
        <v>0.05</v>
      </c>
      <c r="M1284" s="10">
        <f t="shared" si="123"/>
        <v>785.07</v>
      </c>
      <c r="N1284" s="10">
        <f t="shared" si="124"/>
        <v>16486.47</v>
      </c>
      <c r="O1284" s="10">
        <v>565.29999999999995</v>
      </c>
      <c r="P1284" s="10">
        <f t="shared" si="125"/>
        <v>3264.8000000000011</v>
      </c>
      <c r="Q1284" s="12">
        <v>45828</v>
      </c>
    </row>
    <row r="1285" spans="1:17" x14ac:dyDescent="0.25">
      <c r="A1285" s="4">
        <v>4028</v>
      </c>
      <c r="B1285" s="4" t="s">
        <v>31</v>
      </c>
      <c r="C1285" s="4" t="s">
        <v>17</v>
      </c>
      <c r="D1285" s="4" t="s">
        <v>33</v>
      </c>
      <c r="E1285" s="4" t="s">
        <v>25</v>
      </c>
      <c r="F1285" s="9">
        <v>20</v>
      </c>
      <c r="G1285" s="10">
        <v>771</v>
      </c>
      <c r="H1285" s="11">
        <v>0</v>
      </c>
      <c r="I1285" s="10">
        <f t="shared" si="120"/>
        <v>15420</v>
      </c>
      <c r="J1285" s="10">
        <f t="shared" si="121"/>
        <v>0</v>
      </c>
      <c r="K1285" s="10">
        <f t="shared" si="122"/>
        <v>15420</v>
      </c>
      <c r="L1285" s="11">
        <v>0.05</v>
      </c>
      <c r="M1285" s="10">
        <f t="shared" si="123"/>
        <v>771</v>
      </c>
      <c r="N1285" s="10">
        <f t="shared" si="124"/>
        <v>16191</v>
      </c>
      <c r="O1285" s="10">
        <v>607.80999999999995</v>
      </c>
      <c r="P1285" s="10">
        <f t="shared" si="125"/>
        <v>3263.8000000000011</v>
      </c>
      <c r="Q1285" s="12">
        <v>45720</v>
      </c>
    </row>
    <row r="1286" spans="1:17" x14ac:dyDescent="0.25">
      <c r="A1286" s="4">
        <v>3266</v>
      </c>
      <c r="B1286" s="4" t="s">
        <v>31</v>
      </c>
      <c r="C1286" s="4" t="s">
        <v>21</v>
      </c>
      <c r="D1286" s="4" t="s">
        <v>28</v>
      </c>
      <c r="E1286" s="4" t="s">
        <v>36</v>
      </c>
      <c r="F1286" s="9">
        <v>12</v>
      </c>
      <c r="G1286" s="10">
        <v>750</v>
      </c>
      <c r="H1286" s="11">
        <v>0.1</v>
      </c>
      <c r="I1286" s="10">
        <f t="shared" si="120"/>
        <v>9000</v>
      </c>
      <c r="J1286" s="10">
        <f t="shared" si="121"/>
        <v>900</v>
      </c>
      <c r="K1286" s="10">
        <f t="shared" si="122"/>
        <v>8100</v>
      </c>
      <c r="L1286" s="11">
        <v>0.05</v>
      </c>
      <c r="M1286" s="10">
        <f t="shared" si="123"/>
        <v>405</v>
      </c>
      <c r="N1286" s="10">
        <f t="shared" si="124"/>
        <v>8505</v>
      </c>
      <c r="O1286" s="10">
        <v>403.02</v>
      </c>
      <c r="P1286" s="10">
        <f t="shared" si="125"/>
        <v>3263.76</v>
      </c>
      <c r="Q1286" s="12">
        <v>45726</v>
      </c>
    </row>
    <row r="1287" spans="1:17" x14ac:dyDescent="0.25">
      <c r="A1287" s="4">
        <v>988</v>
      </c>
      <c r="B1287" s="4" t="s">
        <v>31</v>
      </c>
      <c r="C1287" s="4" t="s">
        <v>17</v>
      </c>
      <c r="D1287" s="4" t="s">
        <v>18</v>
      </c>
      <c r="E1287" s="4" t="s">
        <v>22</v>
      </c>
      <c r="F1287" s="9">
        <v>20</v>
      </c>
      <c r="G1287" s="10">
        <v>725</v>
      </c>
      <c r="H1287" s="11">
        <v>0.15</v>
      </c>
      <c r="I1287" s="10">
        <f t="shared" si="120"/>
        <v>14500</v>
      </c>
      <c r="J1287" s="10">
        <f t="shared" si="121"/>
        <v>2175</v>
      </c>
      <c r="K1287" s="10">
        <f t="shared" si="122"/>
        <v>12325</v>
      </c>
      <c r="L1287" s="11">
        <v>0.05</v>
      </c>
      <c r="M1287" s="10">
        <f t="shared" si="123"/>
        <v>616.25</v>
      </c>
      <c r="N1287" s="10">
        <f t="shared" si="124"/>
        <v>12941.25</v>
      </c>
      <c r="O1287" s="10">
        <v>453.13</v>
      </c>
      <c r="P1287" s="10">
        <f t="shared" si="125"/>
        <v>3262.3999999999996</v>
      </c>
      <c r="Q1287" s="12">
        <v>45668</v>
      </c>
    </row>
    <row r="1288" spans="1:17" x14ac:dyDescent="0.25">
      <c r="A1288" s="4">
        <v>3253</v>
      </c>
      <c r="B1288" s="4" t="s">
        <v>34</v>
      </c>
      <c r="C1288" s="4" t="s">
        <v>21</v>
      </c>
      <c r="D1288" s="4" t="s">
        <v>33</v>
      </c>
      <c r="E1288" s="4" t="s">
        <v>27</v>
      </c>
      <c r="F1288" s="9">
        <v>21</v>
      </c>
      <c r="G1288" s="10">
        <v>329</v>
      </c>
      <c r="H1288" s="11">
        <v>0</v>
      </c>
      <c r="I1288" s="10">
        <f t="shared" si="120"/>
        <v>6909</v>
      </c>
      <c r="J1288" s="10">
        <f t="shared" si="121"/>
        <v>0</v>
      </c>
      <c r="K1288" s="10">
        <f t="shared" si="122"/>
        <v>6909</v>
      </c>
      <c r="L1288" s="11">
        <v>0.05</v>
      </c>
      <c r="M1288" s="10">
        <f t="shared" si="123"/>
        <v>345.45000000000005</v>
      </c>
      <c r="N1288" s="10">
        <f t="shared" si="124"/>
        <v>7254.45</v>
      </c>
      <c r="O1288" s="10">
        <v>173.67</v>
      </c>
      <c r="P1288" s="10">
        <f t="shared" si="125"/>
        <v>3261.9300000000003</v>
      </c>
      <c r="Q1288" s="12">
        <v>45774</v>
      </c>
    </row>
    <row r="1289" spans="1:17" x14ac:dyDescent="0.25">
      <c r="A1289" s="4">
        <v>4993</v>
      </c>
      <c r="B1289" s="4" t="s">
        <v>32</v>
      </c>
      <c r="C1289" s="4" t="s">
        <v>17</v>
      </c>
      <c r="D1289" s="4" t="s">
        <v>33</v>
      </c>
      <c r="E1289" s="4" t="s">
        <v>25</v>
      </c>
      <c r="F1289" s="9">
        <v>21</v>
      </c>
      <c r="G1289" s="10">
        <v>557</v>
      </c>
      <c r="H1289" s="11">
        <v>0</v>
      </c>
      <c r="I1289" s="10">
        <f t="shared" si="120"/>
        <v>11697</v>
      </c>
      <c r="J1289" s="10">
        <f t="shared" si="121"/>
        <v>0</v>
      </c>
      <c r="K1289" s="10">
        <f t="shared" si="122"/>
        <v>11697</v>
      </c>
      <c r="L1289" s="11">
        <v>0.05</v>
      </c>
      <c r="M1289" s="10">
        <f t="shared" si="123"/>
        <v>584.85</v>
      </c>
      <c r="N1289" s="10">
        <f t="shared" si="124"/>
        <v>12281.85</v>
      </c>
      <c r="O1289" s="10">
        <v>401.73</v>
      </c>
      <c r="P1289" s="10">
        <f t="shared" si="125"/>
        <v>3260.67</v>
      </c>
      <c r="Q1289" s="12">
        <v>45843</v>
      </c>
    </row>
    <row r="1290" spans="1:17" x14ac:dyDescent="0.25">
      <c r="A1290" s="4">
        <v>2643</v>
      </c>
      <c r="B1290" s="4" t="s">
        <v>34</v>
      </c>
      <c r="C1290" s="4" t="s">
        <v>21</v>
      </c>
      <c r="D1290" s="4" t="s">
        <v>18</v>
      </c>
      <c r="E1290" s="4" t="s">
        <v>36</v>
      </c>
      <c r="F1290" s="9">
        <v>8</v>
      </c>
      <c r="G1290" s="10">
        <v>1126</v>
      </c>
      <c r="H1290" s="11">
        <v>0.1</v>
      </c>
      <c r="I1290" s="10">
        <f t="shared" si="120"/>
        <v>9008</v>
      </c>
      <c r="J1290" s="10">
        <f t="shared" si="121"/>
        <v>900.80000000000007</v>
      </c>
      <c r="K1290" s="10">
        <f t="shared" si="122"/>
        <v>8107.2</v>
      </c>
      <c r="L1290" s="11">
        <v>0.05</v>
      </c>
      <c r="M1290" s="10">
        <f t="shared" si="123"/>
        <v>405.36</v>
      </c>
      <c r="N1290" s="10">
        <f t="shared" si="124"/>
        <v>8512.56</v>
      </c>
      <c r="O1290" s="10">
        <v>605.91</v>
      </c>
      <c r="P1290" s="10">
        <f t="shared" si="125"/>
        <v>3259.92</v>
      </c>
      <c r="Q1290" s="12">
        <v>46021</v>
      </c>
    </row>
    <row r="1291" spans="1:17" x14ac:dyDescent="0.25">
      <c r="A1291" s="4">
        <v>1580</v>
      </c>
      <c r="B1291" s="4" t="s">
        <v>32</v>
      </c>
      <c r="C1291" s="4" t="s">
        <v>17</v>
      </c>
      <c r="D1291" s="4" t="s">
        <v>18</v>
      </c>
      <c r="E1291" s="4" t="s">
        <v>27</v>
      </c>
      <c r="F1291" s="9">
        <v>8</v>
      </c>
      <c r="G1291" s="10">
        <v>914</v>
      </c>
      <c r="H1291" s="11">
        <v>0.05</v>
      </c>
      <c r="I1291" s="10">
        <f t="shared" si="120"/>
        <v>7312</v>
      </c>
      <c r="J1291" s="10">
        <f t="shared" si="121"/>
        <v>365.6</v>
      </c>
      <c r="K1291" s="10">
        <f t="shared" si="122"/>
        <v>6946.4</v>
      </c>
      <c r="L1291" s="11">
        <v>0.05</v>
      </c>
      <c r="M1291" s="10">
        <f t="shared" si="123"/>
        <v>347.32</v>
      </c>
      <c r="N1291" s="10">
        <f t="shared" si="124"/>
        <v>7293.7199999999993</v>
      </c>
      <c r="O1291" s="10">
        <v>461.03</v>
      </c>
      <c r="P1291" s="10">
        <f t="shared" si="125"/>
        <v>3258.16</v>
      </c>
      <c r="Q1291" s="12">
        <v>45823</v>
      </c>
    </row>
    <row r="1292" spans="1:17" x14ac:dyDescent="0.25">
      <c r="A1292" s="4">
        <v>3468</v>
      </c>
      <c r="B1292" s="4" t="s">
        <v>31</v>
      </c>
      <c r="C1292" s="4" t="s">
        <v>17</v>
      </c>
      <c r="D1292" s="4" t="s">
        <v>18</v>
      </c>
      <c r="E1292" s="4" t="s">
        <v>30</v>
      </c>
      <c r="F1292" s="9">
        <v>10</v>
      </c>
      <c r="G1292" s="10">
        <v>1105</v>
      </c>
      <c r="H1292" s="11">
        <v>0.1</v>
      </c>
      <c r="I1292" s="10">
        <f t="shared" si="120"/>
        <v>11050</v>
      </c>
      <c r="J1292" s="10">
        <f t="shared" si="121"/>
        <v>1105</v>
      </c>
      <c r="K1292" s="10">
        <f t="shared" si="122"/>
        <v>9945</v>
      </c>
      <c r="L1292" s="11">
        <v>0.05</v>
      </c>
      <c r="M1292" s="10">
        <f t="shared" si="123"/>
        <v>497.25</v>
      </c>
      <c r="N1292" s="10">
        <f t="shared" si="124"/>
        <v>10442.25</v>
      </c>
      <c r="O1292" s="10">
        <v>668.75</v>
      </c>
      <c r="P1292" s="10">
        <f t="shared" si="125"/>
        <v>3257.5</v>
      </c>
      <c r="Q1292" s="12">
        <v>45770</v>
      </c>
    </row>
    <row r="1293" spans="1:17" x14ac:dyDescent="0.25">
      <c r="A1293" s="4">
        <v>4741</v>
      </c>
      <c r="B1293" s="4" t="s">
        <v>34</v>
      </c>
      <c r="C1293" s="4" t="s">
        <v>21</v>
      </c>
      <c r="D1293" s="4" t="s">
        <v>26</v>
      </c>
      <c r="E1293" s="4" t="s">
        <v>25</v>
      </c>
      <c r="F1293" s="9">
        <v>16</v>
      </c>
      <c r="G1293" s="10">
        <v>809</v>
      </c>
      <c r="H1293" s="11">
        <v>0.1</v>
      </c>
      <c r="I1293" s="10">
        <f t="shared" si="120"/>
        <v>12944</v>
      </c>
      <c r="J1293" s="10">
        <f t="shared" si="121"/>
        <v>1294.4000000000001</v>
      </c>
      <c r="K1293" s="10">
        <f t="shared" si="122"/>
        <v>11649.6</v>
      </c>
      <c r="L1293" s="11">
        <v>0.05</v>
      </c>
      <c r="M1293" s="10">
        <f t="shared" si="123"/>
        <v>582.48</v>
      </c>
      <c r="N1293" s="10">
        <f t="shared" si="124"/>
        <v>12232.08</v>
      </c>
      <c r="O1293" s="10">
        <v>524.73</v>
      </c>
      <c r="P1293" s="10">
        <f t="shared" si="125"/>
        <v>3253.92</v>
      </c>
      <c r="Q1293" s="12">
        <v>45891</v>
      </c>
    </row>
    <row r="1294" spans="1:17" x14ac:dyDescent="0.25">
      <c r="A1294" s="4">
        <v>615</v>
      </c>
      <c r="B1294" s="4" t="s">
        <v>16</v>
      </c>
      <c r="C1294" s="4" t="s">
        <v>17</v>
      </c>
      <c r="D1294" s="4" t="s">
        <v>26</v>
      </c>
      <c r="E1294" s="4" t="s">
        <v>22</v>
      </c>
      <c r="F1294" s="9">
        <v>17</v>
      </c>
      <c r="G1294" s="10">
        <v>1049</v>
      </c>
      <c r="H1294" s="11">
        <v>0.1</v>
      </c>
      <c r="I1294" s="10">
        <f t="shared" si="120"/>
        <v>17833</v>
      </c>
      <c r="J1294" s="10">
        <f t="shared" si="121"/>
        <v>1783.3000000000002</v>
      </c>
      <c r="K1294" s="10">
        <f t="shared" si="122"/>
        <v>16049.7</v>
      </c>
      <c r="L1294" s="11">
        <v>0.05</v>
      </c>
      <c r="M1294" s="10">
        <f t="shared" si="123"/>
        <v>802.48500000000013</v>
      </c>
      <c r="N1294" s="10">
        <f t="shared" si="124"/>
        <v>16852.185000000001</v>
      </c>
      <c r="O1294" s="10">
        <v>752.7</v>
      </c>
      <c r="P1294" s="10">
        <f t="shared" si="125"/>
        <v>3253.7999999999993</v>
      </c>
      <c r="Q1294" s="12">
        <v>45765</v>
      </c>
    </row>
    <row r="1295" spans="1:17" x14ac:dyDescent="0.25">
      <c r="A1295" s="4">
        <v>553</v>
      </c>
      <c r="B1295" s="4" t="s">
        <v>38</v>
      </c>
      <c r="C1295" s="4" t="s">
        <v>21</v>
      </c>
      <c r="D1295" s="4" t="s">
        <v>26</v>
      </c>
      <c r="E1295" s="4" t="s">
        <v>25</v>
      </c>
      <c r="F1295" s="9">
        <v>18</v>
      </c>
      <c r="G1295" s="10">
        <v>873</v>
      </c>
      <c r="H1295" s="11">
        <v>0.1</v>
      </c>
      <c r="I1295" s="10">
        <f t="shared" si="120"/>
        <v>15714</v>
      </c>
      <c r="J1295" s="10">
        <f t="shared" si="121"/>
        <v>1571.4</v>
      </c>
      <c r="K1295" s="10">
        <f t="shared" si="122"/>
        <v>14142.6</v>
      </c>
      <c r="L1295" s="11">
        <v>0.05</v>
      </c>
      <c r="M1295" s="10">
        <f t="shared" si="123"/>
        <v>707.13000000000011</v>
      </c>
      <c r="N1295" s="10">
        <f t="shared" si="124"/>
        <v>14849.73</v>
      </c>
      <c r="O1295" s="10">
        <v>604.96</v>
      </c>
      <c r="P1295" s="10">
        <f t="shared" si="125"/>
        <v>3253.3199999999997</v>
      </c>
      <c r="Q1295" s="12">
        <v>45813</v>
      </c>
    </row>
    <row r="1296" spans="1:17" x14ac:dyDescent="0.25">
      <c r="A1296" s="4">
        <v>2566</v>
      </c>
      <c r="B1296" s="4" t="s">
        <v>16</v>
      </c>
      <c r="C1296" s="4" t="s">
        <v>21</v>
      </c>
      <c r="D1296" s="4" t="s">
        <v>18</v>
      </c>
      <c r="E1296" s="4" t="s">
        <v>27</v>
      </c>
      <c r="F1296" s="9">
        <v>19</v>
      </c>
      <c r="G1296" s="10">
        <v>440</v>
      </c>
      <c r="H1296" s="11">
        <v>0</v>
      </c>
      <c r="I1296" s="10">
        <f t="shared" si="120"/>
        <v>8360</v>
      </c>
      <c r="J1296" s="10">
        <f t="shared" si="121"/>
        <v>0</v>
      </c>
      <c r="K1296" s="10">
        <f t="shared" si="122"/>
        <v>8360</v>
      </c>
      <c r="L1296" s="11">
        <v>0.05</v>
      </c>
      <c r="M1296" s="10">
        <f t="shared" si="123"/>
        <v>418</v>
      </c>
      <c r="N1296" s="10">
        <f t="shared" si="124"/>
        <v>8778</v>
      </c>
      <c r="O1296" s="10">
        <v>268.82</v>
      </c>
      <c r="P1296" s="10">
        <f t="shared" si="125"/>
        <v>3252.42</v>
      </c>
      <c r="Q1296" s="12">
        <v>45990</v>
      </c>
    </row>
    <row r="1297" spans="1:17" x14ac:dyDescent="0.25">
      <c r="A1297" s="4">
        <v>4036</v>
      </c>
      <c r="B1297" s="4" t="s">
        <v>32</v>
      </c>
      <c r="C1297" s="4" t="s">
        <v>24</v>
      </c>
      <c r="D1297" s="4" t="s">
        <v>28</v>
      </c>
      <c r="E1297" s="4" t="s">
        <v>19</v>
      </c>
      <c r="F1297" s="9">
        <v>8</v>
      </c>
      <c r="G1297" s="10">
        <v>1004</v>
      </c>
      <c r="H1297" s="11">
        <v>0</v>
      </c>
      <c r="I1297" s="10">
        <f t="shared" si="120"/>
        <v>8032</v>
      </c>
      <c r="J1297" s="10">
        <f t="shared" si="121"/>
        <v>0</v>
      </c>
      <c r="K1297" s="10">
        <f t="shared" si="122"/>
        <v>8032</v>
      </c>
      <c r="L1297" s="11">
        <v>0.05</v>
      </c>
      <c r="M1297" s="10">
        <f t="shared" si="123"/>
        <v>401.6</v>
      </c>
      <c r="N1297" s="10">
        <f t="shared" si="124"/>
        <v>8433.6</v>
      </c>
      <c r="O1297" s="10">
        <v>597.87</v>
      </c>
      <c r="P1297" s="10">
        <f t="shared" si="125"/>
        <v>3249.04</v>
      </c>
      <c r="Q1297" s="12">
        <v>45721</v>
      </c>
    </row>
    <row r="1298" spans="1:17" x14ac:dyDescent="0.25">
      <c r="A1298" s="4">
        <v>3683</v>
      </c>
      <c r="B1298" s="4" t="s">
        <v>34</v>
      </c>
      <c r="C1298" s="4" t="s">
        <v>17</v>
      </c>
      <c r="D1298" s="4" t="s">
        <v>33</v>
      </c>
      <c r="E1298" s="4" t="s">
        <v>25</v>
      </c>
      <c r="F1298" s="9">
        <v>18</v>
      </c>
      <c r="G1298" s="10">
        <v>1153</v>
      </c>
      <c r="H1298" s="11">
        <v>0.15</v>
      </c>
      <c r="I1298" s="10">
        <f t="shared" si="120"/>
        <v>20754</v>
      </c>
      <c r="J1298" s="10">
        <f t="shared" si="121"/>
        <v>3113.1</v>
      </c>
      <c r="K1298" s="10">
        <f t="shared" si="122"/>
        <v>17640.900000000001</v>
      </c>
      <c r="L1298" s="11">
        <v>0.05</v>
      </c>
      <c r="M1298" s="10">
        <f t="shared" si="123"/>
        <v>882.04500000000007</v>
      </c>
      <c r="N1298" s="10">
        <f t="shared" si="124"/>
        <v>18522.945</v>
      </c>
      <c r="O1298" s="10">
        <v>799.67</v>
      </c>
      <c r="P1298" s="10">
        <f t="shared" si="125"/>
        <v>3246.840000000002</v>
      </c>
      <c r="Q1298" s="12">
        <v>45737</v>
      </c>
    </row>
    <row r="1299" spans="1:17" x14ac:dyDescent="0.25">
      <c r="A1299" s="4">
        <v>1804</v>
      </c>
      <c r="B1299" s="4" t="s">
        <v>34</v>
      </c>
      <c r="C1299" s="4" t="s">
        <v>24</v>
      </c>
      <c r="D1299" s="4" t="s">
        <v>28</v>
      </c>
      <c r="E1299" s="4" t="s">
        <v>19</v>
      </c>
      <c r="F1299" s="9">
        <v>18</v>
      </c>
      <c r="G1299" s="10">
        <v>1008</v>
      </c>
      <c r="H1299" s="11">
        <v>0.1</v>
      </c>
      <c r="I1299" s="10">
        <f t="shared" si="120"/>
        <v>18144</v>
      </c>
      <c r="J1299" s="10">
        <f t="shared" si="121"/>
        <v>1814.4</v>
      </c>
      <c r="K1299" s="10">
        <f t="shared" si="122"/>
        <v>16329.6</v>
      </c>
      <c r="L1299" s="11">
        <v>0.05</v>
      </c>
      <c r="M1299" s="10">
        <f t="shared" si="123"/>
        <v>816.48</v>
      </c>
      <c r="N1299" s="10">
        <f t="shared" si="124"/>
        <v>17146.080000000002</v>
      </c>
      <c r="O1299" s="10">
        <v>726.82</v>
      </c>
      <c r="P1299" s="10">
        <f t="shared" si="125"/>
        <v>3246.84</v>
      </c>
      <c r="Q1299" s="12">
        <v>45918</v>
      </c>
    </row>
    <row r="1300" spans="1:17" x14ac:dyDescent="0.25">
      <c r="A1300" s="4">
        <v>3725</v>
      </c>
      <c r="B1300" s="4" t="s">
        <v>31</v>
      </c>
      <c r="C1300" s="4" t="s">
        <v>17</v>
      </c>
      <c r="D1300" s="4" t="s">
        <v>26</v>
      </c>
      <c r="E1300" s="4" t="s">
        <v>25</v>
      </c>
      <c r="F1300" s="9">
        <v>12</v>
      </c>
      <c r="G1300" s="10">
        <v>1037</v>
      </c>
      <c r="H1300" s="11">
        <v>0.05</v>
      </c>
      <c r="I1300" s="10">
        <f t="shared" si="120"/>
        <v>12444</v>
      </c>
      <c r="J1300" s="10">
        <f t="shared" si="121"/>
        <v>622.20000000000005</v>
      </c>
      <c r="K1300" s="10">
        <f t="shared" si="122"/>
        <v>11821.8</v>
      </c>
      <c r="L1300" s="11">
        <v>0.05</v>
      </c>
      <c r="M1300" s="10">
        <f t="shared" si="123"/>
        <v>591.09</v>
      </c>
      <c r="N1300" s="10">
        <f t="shared" si="124"/>
        <v>12412.89</v>
      </c>
      <c r="O1300" s="10">
        <v>714.83</v>
      </c>
      <c r="P1300" s="10">
        <f t="shared" si="125"/>
        <v>3243.8399999999983</v>
      </c>
      <c r="Q1300" s="12">
        <v>45952</v>
      </c>
    </row>
    <row r="1301" spans="1:17" x14ac:dyDescent="0.25">
      <c r="A1301" s="4">
        <v>619</v>
      </c>
      <c r="B1301" s="4" t="s">
        <v>31</v>
      </c>
      <c r="C1301" s="4" t="s">
        <v>24</v>
      </c>
      <c r="D1301" s="4" t="s">
        <v>26</v>
      </c>
      <c r="E1301" s="4" t="s">
        <v>36</v>
      </c>
      <c r="F1301" s="9">
        <v>24</v>
      </c>
      <c r="G1301" s="10">
        <v>1169</v>
      </c>
      <c r="H1301" s="11">
        <v>0.15</v>
      </c>
      <c r="I1301" s="10">
        <f t="shared" si="120"/>
        <v>28056</v>
      </c>
      <c r="J1301" s="10">
        <f t="shared" si="121"/>
        <v>4208.3999999999996</v>
      </c>
      <c r="K1301" s="10">
        <f t="shared" si="122"/>
        <v>23847.599999999999</v>
      </c>
      <c r="L1301" s="11">
        <v>0.05</v>
      </c>
      <c r="M1301" s="10">
        <f t="shared" si="123"/>
        <v>1192.3799999999999</v>
      </c>
      <c r="N1301" s="10">
        <f t="shared" si="124"/>
        <v>25039.98</v>
      </c>
      <c r="O1301" s="10">
        <v>858.69</v>
      </c>
      <c r="P1301" s="10">
        <f t="shared" si="125"/>
        <v>3239.0399999999972</v>
      </c>
      <c r="Q1301" s="12">
        <v>45696</v>
      </c>
    </row>
    <row r="1302" spans="1:17" x14ac:dyDescent="0.25">
      <c r="A1302" s="4">
        <v>440</v>
      </c>
      <c r="B1302" s="4" t="s">
        <v>31</v>
      </c>
      <c r="C1302" s="4" t="s">
        <v>21</v>
      </c>
      <c r="D1302" s="4" t="s">
        <v>28</v>
      </c>
      <c r="E1302" s="4" t="s">
        <v>27</v>
      </c>
      <c r="F1302" s="9">
        <v>8</v>
      </c>
      <c r="G1302" s="10">
        <v>951</v>
      </c>
      <c r="H1302" s="11">
        <v>0.05</v>
      </c>
      <c r="I1302" s="10">
        <f t="shared" si="120"/>
        <v>7608</v>
      </c>
      <c r="J1302" s="10">
        <f t="shared" si="121"/>
        <v>380.40000000000003</v>
      </c>
      <c r="K1302" s="10">
        <f t="shared" si="122"/>
        <v>7227.6</v>
      </c>
      <c r="L1302" s="11">
        <v>0.05</v>
      </c>
      <c r="M1302" s="10">
        <f t="shared" si="123"/>
        <v>361.38000000000005</v>
      </c>
      <c r="N1302" s="10">
        <f t="shared" si="124"/>
        <v>7588.9800000000005</v>
      </c>
      <c r="O1302" s="10">
        <v>498.79</v>
      </c>
      <c r="P1302" s="10">
        <f t="shared" si="125"/>
        <v>3237.28</v>
      </c>
      <c r="Q1302" s="12">
        <v>45686</v>
      </c>
    </row>
    <row r="1303" spans="1:17" x14ac:dyDescent="0.25">
      <c r="A1303" s="4">
        <v>516</v>
      </c>
      <c r="B1303" s="4" t="s">
        <v>35</v>
      </c>
      <c r="C1303" s="4" t="s">
        <v>21</v>
      </c>
      <c r="D1303" s="4" t="s">
        <v>28</v>
      </c>
      <c r="E1303" s="4" t="s">
        <v>27</v>
      </c>
      <c r="F1303" s="9">
        <v>15</v>
      </c>
      <c r="G1303" s="10">
        <v>682</v>
      </c>
      <c r="H1303" s="11">
        <v>0.05</v>
      </c>
      <c r="I1303" s="10">
        <f t="shared" si="120"/>
        <v>10230</v>
      </c>
      <c r="J1303" s="10">
        <f t="shared" si="121"/>
        <v>511.5</v>
      </c>
      <c r="K1303" s="10">
        <f t="shared" si="122"/>
        <v>9718.5</v>
      </c>
      <c r="L1303" s="11">
        <v>0.05</v>
      </c>
      <c r="M1303" s="10">
        <f t="shared" si="123"/>
        <v>485.92500000000001</v>
      </c>
      <c r="N1303" s="10">
        <f t="shared" si="124"/>
        <v>10204.424999999999</v>
      </c>
      <c r="O1303" s="10">
        <v>432.12</v>
      </c>
      <c r="P1303" s="10">
        <f t="shared" si="125"/>
        <v>3236.7</v>
      </c>
      <c r="Q1303" s="12">
        <v>45976</v>
      </c>
    </row>
    <row r="1304" spans="1:17" x14ac:dyDescent="0.25">
      <c r="A1304" s="4">
        <v>609</v>
      </c>
      <c r="B1304" s="4" t="s">
        <v>23</v>
      </c>
      <c r="C1304" s="4" t="s">
        <v>17</v>
      </c>
      <c r="D1304" s="4" t="s">
        <v>33</v>
      </c>
      <c r="E1304" s="4" t="s">
        <v>27</v>
      </c>
      <c r="F1304" s="9">
        <v>10</v>
      </c>
      <c r="G1304" s="10">
        <v>804</v>
      </c>
      <c r="H1304" s="11">
        <v>0</v>
      </c>
      <c r="I1304" s="10">
        <f t="shared" si="120"/>
        <v>8040</v>
      </c>
      <c r="J1304" s="10">
        <f t="shared" si="121"/>
        <v>0</v>
      </c>
      <c r="K1304" s="10">
        <f t="shared" si="122"/>
        <v>8040</v>
      </c>
      <c r="L1304" s="11">
        <v>0.05</v>
      </c>
      <c r="M1304" s="10">
        <f t="shared" si="123"/>
        <v>402</v>
      </c>
      <c r="N1304" s="10">
        <f t="shared" si="124"/>
        <v>8442</v>
      </c>
      <c r="O1304" s="10">
        <v>480.37</v>
      </c>
      <c r="P1304" s="10">
        <f t="shared" si="125"/>
        <v>3236.3</v>
      </c>
      <c r="Q1304" s="12">
        <v>45909</v>
      </c>
    </row>
    <row r="1305" spans="1:17" x14ac:dyDescent="0.25">
      <c r="A1305" s="4">
        <v>2285</v>
      </c>
      <c r="B1305" s="4" t="s">
        <v>35</v>
      </c>
      <c r="C1305" s="4" t="s">
        <v>21</v>
      </c>
      <c r="D1305" s="4" t="s">
        <v>18</v>
      </c>
      <c r="E1305" s="4" t="s">
        <v>25</v>
      </c>
      <c r="F1305" s="9">
        <v>23</v>
      </c>
      <c r="G1305" s="10">
        <v>453</v>
      </c>
      <c r="H1305" s="11">
        <v>0.1</v>
      </c>
      <c r="I1305" s="10">
        <f t="shared" si="120"/>
        <v>10419</v>
      </c>
      <c r="J1305" s="10">
        <f t="shared" si="121"/>
        <v>1041.9000000000001</v>
      </c>
      <c r="K1305" s="10">
        <f t="shared" si="122"/>
        <v>9377.1</v>
      </c>
      <c r="L1305" s="11">
        <v>0.05</v>
      </c>
      <c r="M1305" s="10">
        <f t="shared" si="123"/>
        <v>468.85500000000002</v>
      </c>
      <c r="N1305" s="10">
        <f t="shared" si="124"/>
        <v>9845.9549999999999</v>
      </c>
      <c r="O1305" s="10">
        <v>267.08</v>
      </c>
      <c r="P1305" s="10">
        <f t="shared" si="125"/>
        <v>3234.2600000000011</v>
      </c>
      <c r="Q1305" s="12">
        <v>45690</v>
      </c>
    </row>
    <row r="1306" spans="1:17" x14ac:dyDescent="0.25">
      <c r="A1306" s="4">
        <v>1263</v>
      </c>
      <c r="B1306" s="4" t="s">
        <v>16</v>
      </c>
      <c r="C1306" s="4" t="s">
        <v>24</v>
      </c>
      <c r="D1306" s="4" t="s">
        <v>18</v>
      </c>
      <c r="E1306" s="4" t="s">
        <v>30</v>
      </c>
      <c r="F1306" s="9">
        <v>19</v>
      </c>
      <c r="G1306" s="10">
        <v>845</v>
      </c>
      <c r="H1306" s="11">
        <v>0.1</v>
      </c>
      <c r="I1306" s="10">
        <f t="shared" si="120"/>
        <v>16055</v>
      </c>
      <c r="J1306" s="10">
        <f t="shared" si="121"/>
        <v>1605.5</v>
      </c>
      <c r="K1306" s="10">
        <f t="shared" si="122"/>
        <v>14449.5</v>
      </c>
      <c r="L1306" s="11">
        <v>0.05</v>
      </c>
      <c r="M1306" s="10">
        <f t="shared" si="123"/>
        <v>722.47500000000002</v>
      </c>
      <c r="N1306" s="10">
        <f t="shared" si="124"/>
        <v>15171.975</v>
      </c>
      <c r="O1306" s="10">
        <v>590.41999999999996</v>
      </c>
      <c r="P1306" s="10">
        <f t="shared" si="125"/>
        <v>3231.5200000000004</v>
      </c>
      <c r="Q1306" s="12">
        <v>45880</v>
      </c>
    </row>
    <row r="1307" spans="1:17" x14ac:dyDescent="0.25">
      <c r="A1307" s="4">
        <v>4867</v>
      </c>
      <c r="B1307" s="4" t="s">
        <v>38</v>
      </c>
      <c r="C1307" s="4" t="s">
        <v>17</v>
      </c>
      <c r="D1307" s="4" t="s">
        <v>28</v>
      </c>
      <c r="E1307" s="4" t="s">
        <v>19</v>
      </c>
      <c r="F1307" s="9">
        <v>24</v>
      </c>
      <c r="G1307" s="10">
        <v>287</v>
      </c>
      <c r="H1307" s="11">
        <v>0</v>
      </c>
      <c r="I1307" s="10">
        <f t="shared" si="120"/>
        <v>6888</v>
      </c>
      <c r="J1307" s="10">
        <f t="shared" si="121"/>
        <v>0</v>
      </c>
      <c r="K1307" s="10">
        <f t="shared" si="122"/>
        <v>6888</v>
      </c>
      <c r="L1307" s="11">
        <v>0.05</v>
      </c>
      <c r="M1307" s="10">
        <f t="shared" si="123"/>
        <v>344.40000000000003</v>
      </c>
      <c r="N1307" s="10">
        <f t="shared" si="124"/>
        <v>7232.4</v>
      </c>
      <c r="O1307" s="10">
        <v>152.4</v>
      </c>
      <c r="P1307" s="10">
        <f t="shared" si="125"/>
        <v>3230.3999999999996</v>
      </c>
      <c r="Q1307" s="12">
        <v>46001</v>
      </c>
    </row>
    <row r="1308" spans="1:17" x14ac:dyDescent="0.25">
      <c r="A1308" s="4">
        <v>593</v>
      </c>
      <c r="B1308" s="4" t="s">
        <v>31</v>
      </c>
      <c r="C1308" s="4" t="s">
        <v>17</v>
      </c>
      <c r="D1308" s="4" t="s">
        <v>28</v>
      </c>
      <c r="E1308" s="4" t="s">
        <v>19</v>
      </c>
      <c r="F1308" s="9">
        <v>25</v>
      </c>
      <c r="G1308" s="10">
        <v>576</v>
      </c>
      <c r="H1308" s="11">
        <v>0.05</v>
      </c>
      <c r="I1308" s="10">
        <f t="shared" si="120"/>
        <v>14400</v>
      </c>
      <c r="J1308" s="10">
        <f t="shared" si="121"/>
        <v>720</v>
      </c>
      <c r="K1308" s="10">
        <f t="shared" si="122"/>
        <v>13680</v>
      </c>
      <c r="L1308" s="11">
        <v>0.05</v>
      </c>
      <c r="M1308" s="10">
        <f t="shared" si="123"/>
        <v>684</v>
      </c>
      <c r="N1308" s="10">
        <f t="shared" si="124"/>
        <v>14364</v>
      </c>
      <c r="O1308" s="10">
        <v>418.06</v>
      </c>
      <c r="P1308" s="10">
        <f t="shared" si="125"/>
        <v>3228.5</v>
      </c>
      <c r="Q1308" s="12">
        <v>46002</v>
      </c>
    </row>
    <row r="1309" spans="1:17" x14ac:dyDescent="0.25">
      <c r="A1309" s="4">
        <v>814</v>
      </c>
      <c r="B1309" s="4" t="s">
        <v>20</v>
      </c>
      <c r="C1309" s="4" t="s">
        <v>21</v>
      </c>
      <c r="D1309" s="4" t="s">
        <v>33</v>
      </c>
      <c r="E1309" s="4" t="s">
        <v>37</v>
      </c>
      <c r="F1309" s="9">
        <v>17</v>
      </c>
      <c r="G1309" s="10">
        <v>816</v>
      </c>
      <c r="H1309" s="11">
        <v>0.05</v>
      </c>
      <c r="I1309" s="10">
        <f t="shared" si="120"/>
        <v>13872</v>
      </c>
      <c r="J1309" s="10">
        <f t="shared" si="121"/>
        <v>693.6</v>
      </c>
      <c r="K1309" s="10">
        <f t="shared" si="122"/>
        <v>13178.4</v>
      </c>
      <c r="L1309" s="11">
        <v>0.05</v>
      </c>
      <c r="M1309" s="10">
        <f t="shared" si="123"/>
        <v>658.92000000000007</v>
      </c>
      <c r="N1309" s="10">
        <f t="shared" si="124"/>
        <v>13837.32</v>
      </c>
      <c r="O1309" s="10">
        <v>585.29999999999995</v>
      </c>
      <c r="P1309" s="10">
        <f t="shared" si="125"/>
        <v>3228.3000000000011</v>
      </c>
      <c r="Q1309" s="12">
        <v>45882</v>
      </c>
    </row>
    <row r="1310" spans="1:17" x14ac:dyDescent="0.25">
      <c r="A1310" s="4">
        <v>3246</v>
      </c>
      <c r="B1310" s="4" t="s">
        <v>38</v>
      </c>
      <c r="C1310" s="4" t="s">
        <v>21</v>
      </c>
      <c r="D1310" s="4" t="s">
        <v>28</v>
      </c>
      <c r="E1310" s="4" t="s">
        <v>29</v>
      </c>
      <c r="F1310" s="9">
        <v>18</v>
      </c>
      <c r="G1310" s="10">
        <v>909</v>
      </c>
      <c r="H1310" s="11">
        <v>0.1</v>
      </c>
      <c r="I1310" s="10">
        <f t="shared" si="120"/>
        <v>16362</v>
      </c>
      <c r="J1310" s="10">
        <f t="shared" si="121"/>
        <v>1636.2</v>
      </c>
      <c r="K1310" s="10">
        <f t="shared" si="122"/>
        <v>14725.8</v>
      </c>
      <c r="L1310" s="11">
        <v>0.05</v>
      </c>
      <c r="M1310" s="10">
        <f t="shared" si="123"/>
        <v>736.29</v>
      </c>
      <c r="N1310" s="10">
        <f t="shared" si="124"/>
        <v>15462.09</v>
      </c>
      <c r="O1310" s="10">
        <v>638.82000000000005</v>
      </c>
      <c r="P1310" s="10">
        <f t="shared" si="125"/>
        <v>3227.0399999999991</v>
      </c>
      <c r="Q1310" s="12">
        <v>45719</v>
      </c>
    </row>
    <row r="1311" spans="1:17" x14ac:dyDescent="0.25">
      <c r="A1311" s="4">
        <v>3532</v>
      </c>
      <c r="B1311" s="4" t="s">
        <v>35</v>
      </c>
      <c r="C1311" s="4" t="s">
        <v>21</v>
      </c>
      <c r="D1311" s="4" t="s">
        <v>28</v>
      </c>
      <c r="E1311" s="4" t="s">
        <v>37</v>
      </c>
      <c r="F1311" s="9">
        <v>23</v>
      </c>
      <c r="G1311" s="10">
        <v>507</v>
      </c>
      <c r="H1311" s="11">
        <v>0.15</v>
      </c>
      <c r="I1311" s="10">
        <f t="shared" si="120"/>
        <v>11661</v>
      </c>
      <c r="J1311" s="10">
        <f t="shared" si="121"/>
        <v>1749.1499999999999</v>
      </c>
      <c r="K1311" s="10">
        <f t="shared" si="122"/>
        <v>9911.85</v>
      </c>
      <c r="L1311" s="11">
        <v>0.05</v>
      </c>
      <c r="M1311" s="10">
        <f t="shared" si="123"/>
        <v>495.59250000000003</v>
      </c>
      <c r="N1311" s="10">
        <f t="shared" si="124"/>
        <v>10407.442500000001</v>
      </c>
      <c r="O1311" s="10">
        <v>290.77999999999997</v>
      </c>
      <c r="P1311" s="10">
        <f t="shared" si="125"/>
        <v>3223.9100000000008</v>
      </c>
      <c r="Q1311" s="12">
        <v>45999</v>
      </c>
    </row>
    <row r="1312" spans="1:17" x14ac:dyDescent="0.25">
      <c r="A1312" s="4">
        <v>1398</v>
      </c>
      <c r="B1312" s="4" t="s">
        <v>35</v>
      </c>
      <c r="C1312" s="4" t="s">
        <v>24</v>
      </c>
      <c r="D1312" s="4" t="s">
        <v>26</v>
      </c>
      <c r="E1312" s="4" t="s">
        <v>36</v>
      </c>
      <c r="F1312" s="9">
        <v>23</v>
      </c>
      <c r="G1312" s="10">
        <v>646</v>
      </c>
      <c r="H1312" s="11">
        <v>0.15</v>
      </c>
      <c r="I1312" s="10">
        <f t="shared" si="120"/>
        <v>14858</v>
      </c>
      <c r="J1312" s="10">
        <f t="shared" si="121"/>
        <v>2228.6999999999998</v>
      </c>
      <c r="K1312" s="10">
        <f t="shared" si="122"/>
        <v>12629.3</v>
      </c>
      <c r="L1312" s="11">
        <v>0.05</v>
      </c>
      <c r="M1312" s="10">
        <f t="shared" si="123"/>
        <v>631.46500000000003</v>
      </c>
      <c r="N1312" s="10">
        <f t="shared" si="124"/>
        <v>13260.764999999999</v>
      </c>
      <c r="O1312" s="10">
        <v>408.95</v>
      </c>
      <c r="P1312" s="10">
        <f t="shared" si="125"/>
        <v>3223.4499999999989</v>
      </c>
      <c r="Q1312" s="12">
        <v>45897</v>
      </c>
    </row>
    <row r="1313" spans="1:17" x14ac:dyDescent="0.25">
      <c r="A1313" s="4">
        <v>3827</v>
      </c>
      <c r="B1313" s="4" t="s">
        <v>38</v>
      </c>
      <c r="C1313" s="4" t="s">
        <v>21</v>
      </c>
      <c r="D1313" s="4" t="s">
        <v>28</v>
      </c>
      <c r="E1313" s="4" t="s">
        <v>36</v>
      </c>
      <c r="F1313" s="9">
        <v>24</v>
      </c>
      <c r="G1313" s="10">
        <v>795</v>
      </c>
      <c r="H1313" s="11">
        <v>0.05</v>
      </c>
      <c r="I1313" s="10">
        <f t="shared" si="120"/>
        <v>19080</v>
      </c>
      <c r="J1313" s="10">
        <f t="shared" si="121"/>
        <v>954</v>
      </c>
      <c r="K1313" s="10">
        <f t="shared" si="122"/>
        <v>18126</v>
      </c>
      <c r="L1313" s="11">
        <v>0.05</v>
      </c>
      <c r="M1313" s="10">
        <f t="shared" si="123"/>
        <v>906.30000000000007</v>
      </c>
      <c r="N1313" s="10">
        <f t="shared" si="124"/>
        <v>19032.3</v>
      </c>
      <c r="O1313" s="10">
        <v>620.94000000000005</v>
      </c>
      <c r="P1313" s="10">
        <f t="shared" si="125"/>
        <v>3223.4399999999987</v>
      </c>
      <c r="Q1313" s="12">
        <v>45862</v>
      </c>
    </row>
    <row r="1314" spans="1:17" x14ac:dyDescent="0.25">
      <c r="A1314" s="4">
        <v>3865</v>
      </c>
      <c r="B1314" s="4" t="s">
        <v>20</v>
      </c>
      <c r="C1314" s="4" t="s">
        <v>21</v>
      </c>
      <c r="D1314" s="4" t="s">
        <v>28</v>
      </c>
      <c r="E1314" s="4" t="s">
        <v>37</v>
      </c>
      <c r="F1314" s="9">
        <v>16</v>
      </c>
      <c r="G1314" s="10">
        <v>663</v>
      </c>
      <c r="H1314" s="11">
        <v>0</v>
      </c>
      <c r="I1314" s="10">
        <f t="shared" si="120"/>
        <v>10608</v>
      </c>
      <c r="J1314" s="10">
        <f t="shared" si="121"/>
        <v>0</v>
      </c>
      <c r="K1314" s="10">
        <f t="shared" si="122"/>
        <v>10608</v>
      </c>
      <c r="L1314" s="11">
        <v>0.05</v>
      </c>
      <c r="M1314" s="10">
        <f t="shared" si="123"/>
        <v>530.4</v>
      </c>
      <c r="N1314" s="10">
        <f t="shared" si="124"/>
        <v>11138.4</v>
      </c>
      <c r="O1314" s="10">
        <v>461.6</v>
      </c>
      <c r="P1314" s="10">
        <f t="shared" si="125"/>
        <v>3222.3999999999996</v>
      </c>
      <c r="Q1314" s="12">
        <v>45662</v>
      </c>
    </row>
    <row r="1315" spans="1:17" x14ac:dyDescent="0.25">
      <c r="A1315" s="4">
        <v>4326</v>
      </c>
      <c r="B1315" s="4" t="s">
        <v>35</v>
      </c>
      <c r="C1315" s="4" t="s">
        <v>24</v>
      </c>
      <c r="D1315" s="4" t="s">
        <v>28</v>
      </c>
      <c r="E1315" s="4" t="s">
        <v>29</v>
      </c>
      <c r="F1315" s="9">
        <v>15</v>
      </c>
      <c r="G1315" s="10">
        <v>634</v>
      </c>
      <c r="H1315" s="11">
        <v>0.1</v>
      </c>
      <c r="I1315" s="10">
        <f t="shared" si="120"/>
        <v>9510</v>
      </c>
      <c r="J1315" s="10">
        <f t="shared" si="121"/>
        <v>951</v>
      </c>
      <c r="K1315" s="10">
        <f t="shared" si="122"/>
        <v>8559</v>
      </c>
      <c r="L1315" s="11">
        <v>0.05</v>
      </c>
      <c r="M1315" s="10">
        <f t="shared" si="123"/>
        <v>427.95000000000005</v>
      </c>
      <c r="N1315" s="10">
        <f t="shared" si="124"/>
        <v>8986.9500000000007</v>
      </c>
      <c r="O1315" s="10">
        <v>356.36</v>
      </c>
      <c r="P1315" s="10">
        <f t="shared" si="125"/>
        <v>3213.5999999999995</v>
      </c>
      <c r="Q1315" s="12">
        <v>45705</v>
      </c>
    </row>
    <row r="1316" spans="1:17" x14ac:dyDescent="0.25">
      <c r="A1316" s="4">
        <v>3789</v>
      </c>
      <c r="B1316" s="4" t="s">
        <v>16</v>
      </c>
      <c r="C1316" s="4" t="s">
        <v>17</v>
      </c>
      <c r="D1316" s="4" t="s">
        <v>26</v>
      </c>
      <c r="E1316" s="4" t="s">
        <v>30</v>
      </c>
      <c r="F1316" s="9">
        <v>11</v>
      </c>
      <c r="G1316" s="10">
        <v>846</v>
      </c>
      <c r="H1316" s="11">
        <v>0.15</v>
      </c>
      <c r="I1316" s="10">
        <f t="shared" si="120"/>
        <v>9306</v>
      </c>
      <c r="J1316" s="10">
        <f t="shared" si="121"/>
        <v>1395.8999999999999</v>
      </c>
      <c r="K1316" s="10">
        <f t="shared" si="122"/>
        <v>7910.1</v>
      </c>
      <c r="L1316" s="11">
        <v>0.05</v>
      </c>
      <c r="M1316" s="10">
        <f t="shared" si="123"/>
        <v>395.50500000000005</v>
      </c>
      <c r="N1316" s="10">
        <f t="shared" si="124"/>
        <v>8305.6049999999996</v>
      </c>
      <c r="O1316" s="10">
        <v>427.18</v>
      </c>
      <c r="P1316" s="10">
        <f t="shared" si="125"/>
        <v>3211.12</v>
      </c>
      <c r="Q1316" s="12">
        <v>45779</v>
      </c>
    </row>
    <row r="1317" spans="1:17" x14ac:dyDescent="0.25">
      <c r="A1317" s="4">
        <v>3097</v>
      </c>
      <c r="B1317" s="4" t="s">
        <v>23</v>
      </c>
      <c r="C1317" s="4" t="s">
        <v>17</v>
      </c>
      <c r="D1317" s="4" t="s">
        <v>18</v>
      </c>
      <c r="E1317" s="4" t="s">
        <v>25</v>
      </c>
      <c r="F1317" s="9">
        <v>10</v>
      </c>
      <c r="G1317" s="10">
        <v>776</v>
      </c>
      <c r="H1317" s="11">
        <v>0.05</v>
      </c>
      <c r="I1317" s="10">
        <f t="shared" si="120"/>
        <v>7760</v>
      </c>
      <c r="J1317" s="10">
        <f t="shared" si="121"/>
        <v>388</v>
      </c>
      <c r="K1317" s="10">
        <f t="shared" si="122"/>
        <v>7372</v>
      </c>
      <c r="L1317" s="11">
        <v>0.05</v>
      </c>
      <c r="M1317" s="10">
        <f t="shared" si="123"/>
        <v>368.6</v>
      </c>
      <c r="N1317" s="10">
        <f t="shared" si="124"/>
        <v>7740.6</v>
      </c>
      <c r="O1317" s="10">
        <v>416.09</v>
      </c>
      <c r="P1317" s="10">
        <f t="shared" si="125"/>
        <v>3211.1000000000004</v>
      </c>
      <c r="Q1317" s="12">
        <v>45735</v>
      </c>
    </row>
    <row r="1318" spans="1:17" x14ac:dyDescent="0.25">
      <c r="A1318" s="4">
        <v>695</v>
      </c>
      <c r="B1318" s="4" t="s">
        <v>31</v>
      </c>
      <c r="C1318" s="4" t="s">
        <v>24</v>
      </c>
      <c r="D1318" s="4" t="s">
        <v>33</v>
      </c>
      <c r="E1318" s="4" t="s">
        <v>30</v>
      </c>
      <c r="F1318" s="9">
        <v>24</v>
      </c>
      <c r="G1318" s="10">
        <v>385</v>
      </c>
      <c r="H1318" s="11">
        <v>0</v>
      </c>
      <c r="I1318" s="10">
        <f t="shared" si="120"/>
        <v>9240</v>
      </c>
      <c r="J1318" s="10">
        <f t="shared" si="121"/>
        <v>0</v>
      </c>
      <c r="K1318" s="10">
        <f t="shared" si="122"/>
        <v>9240</v>
      </c>
      <c r="L1318" s="11">
        <v>0.05</v>
      </c>
      <c r="M1318" s="10">
        <f t="shared" si="123"/>
        <v>462</v>
      </c>
      <c r="N1318" s="10">
        <f t="shared" si="124"/>
        <v>9702</v>
      </c>
      <c r="O1318" s="10">
        <v>251.26</v>
      </c>
      <c r="P1318" s="10">
        <f t="shared" si="125"/>
        <v>3209.76</v>
      </c>
      <c r="Q1318" s="12">
        <v>45901</v>
      </c>
    </row>
    <row r="1319" spans="1:17" x14ac:dyDescent="0.25">
      <c r="A1319" s="4">
        <v>4746</v>
      </c>
      <c r="B1319" s="4" t="s">
        <v>34</v>
      </c>
      <c r="C1319" s="4" t="s">
        <v>21</v>
      </c>
      <c r="D1319" s="4" t="s">
        <v>33</v>
      </c>
      <c r="E1319" s="4" t="s">
        <v>37</v>
      </c>
      <c r="F1319" s="9">
        <v>15</v>
      </c>
      <c r="G1319" s="10">
        <v>592</v>
      </c>
      <c r="H1319" s="11">
        <v>0</v>
      </c>
      <c r="I1319" s="10">
        <f t="shared" si="120"/>
        <v>8880</v>
      </c>
      <c r="J1319" s="10">
        <f t="shared" si="121"/>
        <v>0</v>
      </c>
      <c r="K1319" s="10">
        <f t="shared" si="122"/>
        <v>8880</v>
      </c>
      <c r="L1319" s="11">
        <v>0.05</v>
      </c>
      <c r="M1319" s="10">
        <f t="shared" si="123"/>
        <v>444</v>
      </c>
      <c r="N1319" s="10">
        <f t="shared" si="124"/>
        <v>9324</v>
      </c>
      <c r="O1319" s="10">
        <v>378.02</v>
      </c>
      <c r="P1319" s="10">
        <f t="shared" si="125"/>
        <v>3209.7000000000007</v>
      </c>
      <c r="Q1319" s="12">
        <v>45733</v>
      </c>
    </row>
    <row r="1320" spans="1:17" x14ac:dyDescent="0.25">
      <c r="A1320" s="4">
        <v>1237</v>
      </c>
      <c r="B1320" s="4" t="s">
        <v>31</v>
      </c>
      <c r="C1320" s="4" t="s">
        <v>21</v>
      </c>
      <c r="D1320" s="4" t="s">
        <v>28</v>
      </c>
      <c r="E1320" s="4" t="s">
        <v>19</v>
      </c>
      <c r="F1320" s="9">
        <v>10</v>
      </c>
      <c r="G1320" s="10">
        <v>1065</v>
      </c>
      <c r="H1320" s="11">
        <v>0.05</v>
      </c>
      <c r="I1320" s="10">
        <f t="shared" si="120"/>
        <v>10650</v>
      </c>
      <c r="J1320" s="10">
        <f t="shared" si="121"/>
        <v>532.5</v>
      </c>
      <c r="K1320" s="10">
        <f t="shared" si="122"/>
        <v>10117.5</v>
      </c>
      <c r="L1320" s="11">
        <v>0.05</v>
      </c>
      <c r="M1320" s="10">
        <f t="shared" si="123"/>
        <v>505.875</v>
      </c>
      <c r="N1320" s="10">
        <f t="shared" si="124"/>
        <v>10623.375</v>
      </c>
      <c r="O1320" s="10">
        <v>690.9</v>
      </c>
      <c r="P1320" s="10">
        <f t="shared" si="125"/>
        <v>3208.5</v>
      </c>
      <c r="Q1320" s="12">
        <v>45786</v>
      </c>
    </row>
    <row r="1321" spans="1:17" x14ac:dyDescent="0.25">
      <c r="A1321" s="4">
        <v>3596</v>
      </c>
      <c r="B1321" s="4" t="s">
        <v>20</v>
      </c>
      <c r="C1321" s="4" t="s">
        <v>21</v>
      </c>
      <c r="D1321" s="4" t="s">
        <v>18</v>
      </c>
      <c r="E1321" s="4" t="s">
        <v>22</v>
      </c>
      <c r="F1321" s="9">
        <v>13</v>
      </c>
      <c r="G1321" s="10">
        <v>827</v>
      </c>
      <c r="H1321" s="11">
        <v>0</v>
      </c>
      <c r="I1321" s="10">
        <f t="shared" si="120"/>
        <v>10751</v>
      </c>
      <c r="J1321" s="10">
        <f t="shared" si="121"/>
        <v>0</v>
      </c>
      <c r="K1321" s="10">
        <f t="shared" si="122"/>
        <v>10751</v>
      </c>
      <c r="L1321" s="11">
        <v>0.05</v>
      </c>
      <c r="M1321" s="10">
        <f t="shared" si="123"/>
        <v>537.55000000000007</v>
      </c>
      <c r="N1321" s="10">
        <f t="shared" si="124"/>
        <v>11288.55</v>
      </c>
      <c r="O1321" s="10">
        <v>580.48</v>
      </c>
      <c r="P1321" s="10">
        <f t="shared" si="125"/>
        <v>3204.76</v>
      </c>
      <c r="Q1321" s="12">
        <v>45793</v>
      </c>
    </row>
    <row r="1322" spans="1:17" x14ac:dyDescent="0.25">
      <c r="A1322" s="4">
        <v>1858</v>
      </c>
      <c r="B1322" s="4" t="s">
        <v>16</v>
      </c>
      <c r="C1322" s="4" t="s">
        <v>17</v>
      </c>
      <c r="D1322" s="4" t="s">
        <v>33</v>
      </c>
      <c r="E1322" s="4" t="s">
        <v>30</v>
      </c>
      <c r="F1322" s="9">
        <v>14</v>
      </c>
      <c r="G1322" s="10">
        <v>850</v>
      </c>
      <c r="H1322" s="11">
        <v>0</v>
      </c>
      <c r="I1322" s="10">
        <f t="shared" si="120"/>
        <v>11900</v>
      </c>
      <c r="J1322" s="10">
        <f t="shared" si="121"/>
        <v>0</v>
      </c>
      <c r="K1322" s="10">
        <f t="shared" si="122"/>
        <v>11900</v>
      </c>
      <c r="L1322" s="11">
        <v>0.05</v>
      </c>
      <c r="M1322" s="10">
        <f t="shared" si="123"/>
        <v>595</v>
      </c>
      <c r="N1322" s="10">
        <f t="shared" si="124"/>
        <v>12495</v>
      </c>
      <c r="O1322" s="10">
        <v>621.24</v>
      </c>
      <c r="P1322" s="10">
        <f t="shared" si="125"/>
        <v>3202.6399999999994</v>
      </c>
      <c r="Q1322" s="12">
        <v>45890</v>
      </c>
    </row>
    <row r="1323" spans="1:17" x14ac:dyDescent="0.25">
      <c r="A1323" s="4">
        <v>699</v>
      </c>
      <c r="B1323" s="4" t="s">
        <v>32</v>
      </c>
      <c r="C1323" s="4" t="s">
        <v>24</v>
      </c>
      <c r="D1323" s="4" t="s">
        <v>18</v>
      </c>
      <c r="E1323" s="4" t="s">
        <v>25</v>
      </c>
      <c r="F1323" s="9">
        <v>20</v>
      </c>
      <c r="G1323" s="10">
        <v>535</v>
      </c>
      <c r="H1323" s="11">
        <v>0.15</v>
      </c>
      <c r="I1323" s="10">
        <f t="shared" si="120"/>
        <v>10700</v>
      </c>
      <c r="J1323" s="10">
        <f t="shared" si="121"/>
        <v>1605</v>
      </c>
      <c r="K1323" s="10">
        <f t="shared" si="122"/>
        <v>9095</v>
      </c>
      <c r="L1323" s="11">
        <v>0.05</v>
      </c>
      <c r="M1323" s="10">
        <f t="shared" si="123"/>
        <v>454.75</v>
      </c>
      <c r="N1323" s="10">
        <f t="shared" si="124"/>
        <v>9549.75</v>
      </c>
      <c r="O1323" s="10">
        <v>294.64</v>
      </c>
      <c r="P1323" s="10">
        <f t="shared" si="125"/>
        <v>3202.2000000000007</v>
      </c>
      <c r="Q1323" s="12">
        <v>46015</v>
      </c>
    </row>
    <row r="1324" spans="1:17" x14ac:dyDescent="0.25">
      <c r="A1324" s="4">
        <v>2375</v>
      </c>
      <c r="B1324" s="4" t="s">
        <v>16</v>
      </c>
      <c r="C1324" s="4" t="s">
        <v>21</v>
      </c>
      <c r="D1324" s="4" t="s">
        <v>28</v>
      </c>
      <c r="E1324" s="4" t="s">
        <v>19</v>
      </c>
      <c r="F1324" s="9">
        <v>13</v>
      </c>
      <c r="G1324" s="10">
        <v>735</v>
      </c>
      <c r="H1324" s="11">
        <v>0.1</v>
      </c>
      <c r="I1324" s="10">
        <f t="shared" si="120"/>
        <v>9555</v>
      </c>
      <c r="J1324" s="10">
        <f t="shared" si="121"/>
        <v>955.5</v>
      </c>
      <c r="K1324" s="10">
        <f t="shared" si="122"/>
        <v>8599.5</v>
      </c>
      <c r="L1324" s="11">
        <v>0.05</v>
      </c>
      <c r="M1324" s="10">
        <f t="shared" si="123"/>
        <v>429.97500000000002</v>
      </c>
      <c r="N1324" s="10">
        <f t="shared" si="124"/>
        <v>9029.4750000000004</v>
      </c>
      <c r="O1324" s="10">
        <v>415.25</v>
      </c>
      <c r="P1324" s="10">
        <f t="shared" si="125"/>
        <v>3201.25</v>
      </c>
      <c r="Q1324" s="12">
        <v>45858</v>
      </c>
    </row>
    <row r="1325" spans="1:17" x14ac:dyDescent="0.25">
      <c r="A1325" s="4">
        <v>2875</v>
      </c>
      <c r="B1325" s="4" t="s">
        <v>16</v>
      </c>
      <c r="C1325" s="4" t="s">
        <v>21</v>
      </c>
      <c r="D1325" s="4" t="s">
        <v>28</v>
      </c>
      <c r="E1325" s="4" t="s">
        <v>37</v>
      </c>
      <c r="F1325" s="9">
        <v>20</v>
      </c>
      <c r="G1325" s="10">
        <v>793</v>
      </c>
      <c r="H1325" s="11">
        <v>0.15</v>
      </c>
      <c r="I1325" s="10">
        <f t="shared" si="120"/>
        <v>15860</v>
      </c>
      <c r="J1325" s="10">
        <f t="shared" si="121"/>
        <v>2379</v>
      </c>
      <c r="K1325" s="10">
        <f t="shared" si="122"/>
        <v>13481</v>
      </c>
      <c r="L1325" s="11">
        <v>0.05</v>
      </c>
      <c r="M1325" s="10">
        <f t="shared" si="123"/>
        <v>674.05000000000007</v>
      </c>
      <c r="N1325" s="10">
        <f t="shared" si="124"/>
        <v>14155.05</v>
      </c>
      <c r="O1325" s="10">
        <v>514.01</v>
      </c>
      <c r="P1325" s="10">
        <f t="shared" si="125"/>
        <v>3200.7999999999993</v>
      </c>
      <c r="Q1325" s="12">
        <v>45728</v>
      </c>
    </row>
    <row r="1326" spans="1:17" x14ac:dyDescent="0.25">
      <c r="A1326" s="4">
        <v>918</v>
      </c>
      <c r="B1326" s="4" t="s">
        <v>31</v>
      </c>
      <c r="C1326" s="4" t="s">
        <v>17</v>
      </c>
      <c r="D1326" s="4" t="s">
        <v>33</v>
      </c>
      <c r="E1326" s="4" t="s">
        <v>30</v>
      </c>
      <c r="F1326" s="9">
        <v>21</v>
      </c>
      <c r="G1326" s="10">
        <v>1025</v>
      </c>
      <c r="H1326" s="11">
        <v>0.1</v>
      </c>
      <c r="I1326" s="10">
        <f t="shared" si="120"/>
        <v>21525</v>
      </c>
      <c r="J1326" s="10">
        <f t="shared" si="121"/>
        <v>2152.5</v>
      </c>
      <c r="K1326" s="10">
        <f t="shared" si="122"/>
        <v>19372.5</v>
      </c>
      <c r="L1326" s="11">
        <v>0.05</v>
      </c>
      <c r="M1326" s="10">
        <f t="shared" si="123"/>
        <v>968.625</v>
      </c>
      <c r="N1326" s="10">
        <f t="shared" si="124"/>
        <v>20341.125</v>
      </c>
      <c r="O1326" s="10">
        <v>770.14</v>
      </c>
      <c r="P1326" s="10">
        <f t="shared" si="125"/>
        <v>3199.5599999999995</v>
      </c>
      <c r="Q1326" s="12">
        <v>46022</v>
      </c>
    </row>
    <row r="1327" spans="1:17" x14ac:dyDescent="0.25">
      <c r="A1327" s="4">
        <v>2232</v>
      </c>
      <c r="B1327" s="4" t="s">
        <v>20</v>
      </c>
      <c r="C1327" s="4" t="s">
        <v>24</v>
      </c>
      <c r="D1327" s="4" t="s">
        <v>28</v>
      </c>
      <c r="E1327" s="4" t="s">
        <v>30</v>
      </c>
      <c r="F1327" s="9">
        <v>15</v>
      </c>
      <c r="G1327" s="10">
        <v>1044</v>
      </c>
      <c r="H1327" s="11">
        <v>0.15</v>
      </c>
      <c r="I1327" s="10">
        <f t="shared" si="120"/>
        <v>15660</v>
      </c>
      <c r="J1327" s="10">
        <f t="shared" si="121"/>
        <v>2349</v>
      </c>
      <c r="K1327" s="10">
        <f t="shared" si="122"/>
        <v>13311</v>
      </c>
      <c r="L1327" s="11">
        <v>0.05</v>
      </c>
      <c r="M1327" s="10">
        <f t="shared" si="123"/>
        <v>665.55000000000007</v>
      </c>
      <c r="N1327" s="10">
        <f t="shared" si="124"/>
        <v>13976.55</v>
      </c>
      <c r="O1327" s="10">
        <v>674.26</v>
      </c>
      <c r="P1327" s="10">
        <f t="shared" si="125"/>
        <v>3197.1000000000004</v>
      </c>
      <c r="Q1327" s="12">
        <v>45861</v>
      </c>
    </row>
    <row r="1328" spans="1:17" x14ac:dyDescent="0.25">
      <c r="A1328" s="4">
        <v>4925</v>
      </c>
      <c r="B1328" s="4" t="s">
        <v>16</v>
      </c>
      <c r="C1328" s="4" t="s">
        <v>21</v>
      </c>
      <c r="D1328" s="4" t="s">
        <v>18</v>
      </c>
      <c r="E1328" s="4" t="s">
        <v>22</v>
      </c>
      <c r="F1328" s="9">
        <v>9</v>
      </c>
      <c r="G1328" s="10">
        <v>1057</v>
      </c>
      <c r="H1328" s="11">
        <v>0.1</v>
      </c>
      <c r="I1328" s="10">
        <f t="shared" si="120"/>
        <v>9513</v>
      </c>
      <c r="J1328" s="10">
        <f t="shared" si="121"/>
        <v>951.30000000000007</v>
      </c>
      <c r="K1328" s="10">
        <f t="shared" si="122"/>
        <v>8561.7000000000007</v>
      </c>
      <c r="L1328" s="11">
        <v>0.05</v>
      </c>
      <c r="M1328" s="10">
        <f t="shared" si="123"/>
        <v>428.08500000000004</v>
      </c>
      <c r="N1328" s="10">
        <f t="shared" si="124"/>
        <v>8989.7849999999999</v>
      </c>
      <c r="O1328" s="10">
        <v>596.12</v>
      </c>
      <c r="P1328" s="10">
        <f t="shared" si="125"/>
        <v>3196.6200000000008</v>
      </c>
      <c r="Q1328" s="12">
        <v>45781</v>
      </c>
    </row>
    <row r="1329" spans="1:17" x14ac:dyDescent="0.25">
      <c r="A1329" s="4">
        <v>1206</v>
      </c>
      <c r="B1329" s="4" t="s">
        <v>38</v>
      </c>
      <c r="C1329" s="4" t="s">
        <v>24</v>
      </c>
      <c r="D1329" s="4" t="s">
        <v>26</v>
      </c>
      <c r="E1329" s="4" t="s">
        <v>22</v>
      </c>
      <c r="F1329" s="9">
        <v>11</v>
      </c>
      <c r="G1329" s="10">
        <v>786</v>
      </c>
      <c r="H1329" s="11">
        <v>0.05</v>
      </c>
      <c r="I1329" s="10">
        <f t="shared" si="120"/>
        <v>8646</v>
      </c>
      <c r="J1329" s="10">
        <f t="shared" si="121"/>
        <v>432.3</v>
      </c>
      <c r="K1329" s="10">
        <f t="shared" si="122"/>
        <v>8213.7000000000007</v>
      </c>
      <c r="L1329" s="11">
        <v>0.05</v>
      </c>
      <c r="M1329" s="10">
        <f t="shared" si="123"/>
        <v>410.68500000000006</v>
      </c>
      <c r="N1329" s="10">
        <f t="shared" si="124"/>
        <v>8624.3850000000002</v>
      </c>
      <c r="O1329" s="10">
        <v>456.35</v>
      </c>
      <c r="P1329" s="10">
        <f t="shared" si="125"/>
        <v>3193.8500000000004</v>
      </c>
      <c r="Q1329" s="12">
        <v>45921</v>
      </c>
    </row>
    <row r="1330" spans="1:17" x14ac:dyDescent="0.25">
      <c r="A1330" s="4">
        <v>4790</v>
      </c>
      <c r="B1330" s="4" t="s">
        <v>16</v>
      </c>
      <c r="C1330" s="4" t="s">
        <v>17</v>
      </c>
      <c r="D1330" s="4" t="s">
        <v>26</v>
      </c>
      <c r="E1330" s="4" t="s">
        <v>30</v>
      </c>
      <c r="F1330" s="9">
        <v>9</v>
      </c>
      <c r="G1330" s="10">
        <v>1132</v>
      </c>
      <c r="H1330" s="11">
        <v>0.05</v>
      </c>
      <c r="I1330" s="10">
        <f t="shared" si="120"/>
        <v>10188</v>
      </c>
      <c r="J1330" s="10">
        <f t="shared" si="121"/>
        <v>509.40000000000003</v>
      </c>
      <c r="K1330" s="10">
        <f t="shared" si="122"/>
        <v>9678.6</v>
      </c>
      <c r="L1330" s="11">
        <v>0.05</v>
      </c>
      <c r="M1330" s="10">
        <f t="shared" si="123"/>
        <v>483.93000000000006</v>
      </c>
      <c r="N1330" s="10">
        <f t="shared" si="124"/>
        <v>10162.530000000001</v>
      </c>
      <c r="O1330" s="10">
        <v>720.79</v>
      </c>
      <c r="P1330" s="10">
        <f t="shared" si="125"/>
        <v>3191.4900000000007</v>
      </c>
      <c r="Q1330" s="12">
        <v>45815</v>
      </c>
    </row>
    <row r="1331" spans="1:17" x14ac:dyDescent="0.25">
      <c r="A1331" s="4">
        <v>3760</v>
      </c>
      <c r="B1331" s="4" t="s">
        <v>16</v>
      </c>
      <c r="C1331" s="4" t="s">
        <v>21</v>
      </c>
      <c r="D1331" s="4" t="s">
        <v>33</v>
      </c>
      <c r="E1331" s="4" t="s">
        <v>29</v>
      </c>
      <c r="F1331" s="9">
        <v>19</v>
      </c>
      <c r="G1331" s="10">
        <v>799</v>
      </c>
      <c r="H1331" s="11">
        <v>0.05</v>
      </c>
      <c r="I1331" s="10">
        <f t="shared" si="120"/>
        <v>15181</v>
      </c>
      <c r="J1331" s="10">
        <f t="shared" si="121"/>
        <v>759.05000000000007</v>
      </c>
      <c r="K1331" s="10">
        <f t="shared" si="122"/>
        <v>14421.95</v>
      </c>
      <c r="L1331" s="11">
        <v>0.05</v>
      </c>
      <c r="M1331" s="10">
        <f t="shared" si="123"/>
        <v>721.09750000000008</v>
      </c>
      <c r="N1331" s="10">
        <f t="shared" si="124"/>
        <v>15143.047500000001</v>
      </c>
      <c r="O1331" s="10">
        <v>591.08000000000004</v>
      </c>
      <c r="P1331" s="10">
        <f t="shared" si="125"/>
        <v>3191.4300000000003</v>
      </c>
      <c r="Q1331" s="12">
        <v>45785</v>
      </c>
    </row>
    <row r="1332" spans="1:17" x14ac:dyDescent="0.25">
      <c r="A1332" s="4">
        <v>771</v>
      </c>
      <c r="B1332" s="4" t="s">
        <v>20</v>
      </c>
      <c r="C1332" s="4" t="s">
        <v>21</v>
      </c>
      <c r="D1332" s="4" t="s">
        <v>33</v>
      </c>
      <c r="E1332" s="4" t="s">
        <v>37</v>
      </c>
      <c r="F1332" s="9">
        <v>20</v>
      </c>
      <c r="G1332" s="10">
        <v>596</v>
      </c>
      <c r="H1332" s="11">
        <v>0.05</v>
      </c>
      <c r="I1332" s="10">
        <f t="shared" si="120"/>
        <v>11920</v>
      </c>
      <c r="J1332" s="10">
        <f t="shared" si="121"/>
        <v>596</v>
      </c>
      <c r="K1332" s="10">
        <f t="shared" si="122"/>
        <v>11324</v>
      </c>
      <c r="L1332" s="11">
        <v>0.05</v>
      </c>
      <c r="M1332" s="10">
        <f t="shared" si="123"/>
        <v>566.20000000000005</v>
      </c>
      <c r="N1332" s="10">
        <f t="shared" si="124"/>
        <v>11890.2</v>
      </c>
      <c r="O1332" s="10">
        <v>406.74</v>
      </c>
      <c r="P1332" s="10">
        <f t="shared" si="125"/>
        <v>3189.2</v>
      </c>
      <c r="Q1332" s="12">
        <v>46020</v>
      </c>
    </row>
    <row r="1333" spans="1:17" x14ac:dyDescent="0.25">
      <c r="A1333" s="4">
        <v>4382</v>
      </c>
      <c r="B1333" s="4" t="s">
        <v>31</v>
      </c>
      <c r="C1333" s="4" t="s">
        <v>21</v>
      </c>
      <c r="D1333" s="4" t="s">
        <v>18</v>
      </c>
      <c r="E1333" s="4" t="s">
        <v>37</v>
      </c>
      <c r="F1333" s="9">
        <v>12</v>
      </c>
      <c r="G1333" s="10">
        <v>828</v>
      </c>
      <c r="H1333" s="11">
        <v>0</v>
      </c>
      <c r="I1333" s="10">
        <f t="shared" si="120"/>
        <v>9936</v>
      </c>
      <c r="J1333" s="10">
        <f t="shared" si="121"/>
        <v>0</v>
      </c>
      <c r="K1333" s="10">
        <f t="shared" si="122"/>
        <v>9936</v>
      </c>
      <c r="L1333" s="11">
        <v>0.05</v>
      </c>
      <c r="M1333" s="10">
        <f t="shared" si="123"/>
        <v>496.8</v>
      </c>
      <c r="N1333" s="10">
        <f t="shared" si="124"/>
        <v>10432.799999999999</v>
      </c>
      <c r="O1333" s="10">
        <v>562.28</v>
      </c>
      <c r="P1333" s="10">
        <f t="shared" si="125"/>
        <v>3188.6400000000003</v>
      </c>
      <c r="Q1333" s="12">
        <v>45960</v>
      </c>
    </row>
    <row r="1334" spans="1:17" x14ac:dyDescent="0.25">
      <c r="A1334" s="4">
        <v>1822</v>
      </c>
      <c r="B1334" s="4" t="s">
        <v>20</v>
      </c>
      <c r="C1334" s="4" t="s">
        <v>17</v>
      </c>
      <c r="D1334" s="4" t="s">
        <v>28</v>
      </c>
      <c r="E1334" s="4" t="s">
        <v>27</v>
      </c>
      <c r="F1334" s="9">
        <v>22</v>
      </c>
      <c r="G1334" s="10">
        <v>362</v>
      </c>
      <c r="H1334" s="11">
        <v>0.05</v>
      </c>
      <c r="I1334" s="10">
        <f t="shared" si="120"/>
        <v>7964</v>
      </c>
      <c r="J1334" s="10">
        <f t="shared" si="121"/>
        <v>398.20000000000005</v>
      </c>
      <c r="K1334" s="10">
        <f t="shared" si="122"/>
        <v>7565.8</v>
      </c>
      <c r="L1334" s="11">
        <v>0.05</v>
      </c>
      <c r="M1334" s="10">
        <f t="shared" si="123"/>
        <v>378.29</v>
      </c>
      <c r="N1334" s="10">
        <f t="shared" si="124"/>
        <v>7944.09</v>
      </c>
      <c r="O1334" s="10">
        <v>199.12</v>
      </c>
      <c r="P1334" s="10">
        <f t="shared" si="125"/>
        <v>3185.16</v>
      </c>
      <c r="Q1334" s="12">
        <v>45838</v>
      </c>
    </row>
    <row r="1335" spans="1:17" x14ac:dyDescent="0.25">
      <c r="A1335" s="4">
        <v>1349</v>
      </c>
      <c r="B1335" s="4" t="s">
        <v>32</v>
      </c>
      <c r="C1335" s="4" t="s">
        <v>21</v>
      </c>
      <c r="D1335" s="4" t="s">
        <v>26</v>
      </c>
      <c r="E1335" s="4" t="s">
        <v>22</v>
      </c>
      <c r="F1335" s="9">
        <v>23</v>
      </c>
      <c r="G1335" s="10">
        <v>507</v>
      </c>
      <c r="H1335" s="11">
        <v>0.05</v>
      </c>
      <c r="I1335" s="10">
        <f t="shared" si="120"/>
        <v>11661</v>
      </c>
      <c r="J1335" s="10">
        <f t="shared" si="121"/>
        <v>583.05000000000007</v>
      </c>
      <c r="K1335" s="10">
        <f t="shared" si="122"/>
        <v>11077.95</v>
      </c>
      <c r="L1335" s="11">
        <v>0.05</v>
      </c>
      <c r="M1335" s="10">
        <f t="shared" si="123"/>
        <v>553.89750000000004</v>
      </c>
      <c r="N1335" s="10">
        <f t="shared" si="124"/>
        <v>11631.8475</v>
      </c>
      <c r="O1335" s="10">
        <v>343.21</v>
      </c>
      <c r="P1335" s="10">
        <f t="shared" si="125"/>
        <v>3184.1200000000008</v>
      </c>
      <c r="Q1335" s="12">
        <v>45854</v>
      </c>
    </row>
    <row r="1336" spans="1:17" x14ac:dyDescent="0.25">
      <c r="A1336" s="4">
        <v>3056</v>
      </c>
      <c r="B1336" s="4" t="s">
        <v>31</v>
      </c>
      <c r="C1336" s="4" t="s">
        <v>21</v>
      </c>
      <c r="D1336" s="4" t="s">
        <v>28</v>
      </c>
      <c r="E1336" s="4" t="s">
        <v>19</v>
      </c>
      <c r="F1336" s="9">
        <v>17</v>
      </c>
      <c r="G1336" s="10">
        <v>606</v>
      </c>
      <c r="H1336" s="11">
        <v>0</v>
      </c>
      <c r="I1336" s="10">
        <f t="shared" si="120"/>
        <v>10302</v>
      </c>
      <c r="J1336" s="10">
        <f t="shared" si="121"/>
        <v>0</v>
      </c>
      <c r="K1336" s="10">
        <f t="shared" si="122"/>
        <v>10302</v>
      </c>
      <c r="L1336" s="11">
        <v>0.05</v>
      </c>
      <c r="M1336" s="10">
        <f t="shared" si="123"/>
        <v>515.1</v>
      </c>
      <c r="N1336" s="10">
        <f t="shared" si="124"/>
        <v>10817.1</v>
      </c>
      <c r="O1336" s="10">
        <v>418.81</v>
      </c>
      <c r="P1336" s="10">
        <f t="shared" si="125"/>
        <v>3182.2299999999996</v>
      </c>
      <c r="Q1336" s="12">
        <v>45727</v>
      </c>
    </row>
    <row r="1337" spans="1:17" x14ac:dyDescent="0.25">
      <c r="A1337" s="4">
        <v>2816</v>
      </c>
      <c r="B1337" s="4" t="s">
        <v>31</v>
      </c>
      <c r="C1337" s="4" t="s">
        <v>24</v>
      </c>
      <c r="D1337" s="4" t="s">
        <v>26</v>
      </c>
      <c r="E1337" s="4" t="s">
        <v>19</v>
      </c>
      <c r="F1337" s="9">
        <v>18</v>
      </c>
      <c r="G1337" s="10">
        <v>798</v>
      </c>
      <c r="H1337" s="11">
        <v>0.05</v>
      </c>
      <c r="I1337" s="10">
        <f t="shared" si="120"/>
        <v>14364</v>
      </c>
      <c r="J1337" s="10">
        <f t="shared" si="121"/>
        <v>718.2</v>
      </c>
      <c r="K1337" s="10">
        <f t="shared" si="122"/>
        <v>13645.8</v>
      </c>
      <c r="L1337" s="11">
        <v>0.05</v>
      </c>
      <c r="M1337" s="10">
        <f t="shared" si="123"/>
        <v>682.29</v>
      </c>
      <c r="N1337" s="10">
        <f t="shared" si="124"/>
        <v>14328.09</v>
      </c>
      <c r="O1337" s="10">
        <v>581.30999999999995</v>
      </c>
      <c r="P1337" s="10">
        <f t="shared" si="125"/>
        <v>3182.2200000000012</v>
      </c>
      <c r="Q1337" s="12">
        <v>45742</v>
      </c>
    </row>
    <row r="1338" spans="1:17" x14ac:dyDescent="0.25">
      <c r="A1338" s="4">
        <v>4874</v>
      </c>
      <c r="B1338" s="4" t="s">
        <v>35</v>
      </c>
      <c r="C1338" s="4" t="s">
        <v>24</v>
      </c>
      <c r="D1338" s="4" t="s">
        <v>26</v>
      </c>
      <c r="E1338" s="4" t="s">
        <v>30</v>
      </c>
      <c r="F1338" s="9">
        <v>8</v>
      </c>
      <c r="G1338" s="10">
        <v>862</v>
      </c>
      <c r="H1338" s="11">
        <v>0</v>
      </c>
      <c r="I1338" s="10">
        <f t="shared" si="120"/>
        <v>6896</v>
      </c>
      <c r="J1338" s="10">
        <f t="shared" si="121"/>
        <v>0</v>
      </c>
      <c r="K1338" s="10">
        <f t="shared" si="122"/>
        <v>6896</v>
      </c>
      <c r="L1338" s="11">
        <v>0.05</v>
      </c>
      <c r="M1338" s="10">
        <f t="shared" si="123"/>
        <v>344.8</v>
      </c>
      <c r="N1338" s="10">
        <f t="shared" si="124"/>
        <v>7240.8</v>
      </c>
      <c r="O1338" s="10">
        <v>464.31</v>
      </c>
      <c r="P1338" s="10">
        <f t="shared" si="125"/>
        <v>3181.52</v>
      </c>
      <c r="Q1338" s="12">
        <v>45751</v>
      </c>
    </row>
    <row r="1339" spans="1:17" x14ac:dyDescent="0.25">
      <c r="A1339" s="4">
        <v>3065</v>
      </c>
      <c r="B1339" s="4" t="s">
        <v>34</v>
      </c>
      <c r="C1339" s="4" t="s">
        <v>24</v>
      </c>
      <c r="D1339" s="4" t="s">
        <v>18</v>
      </c>
      <c r="E1339" s="4" t="s">
        <v>25</v>
      </c>
      <c r="F1339" s="9">
        <v>17</v>
      </c>
      <c r="G1339" s="10">
        <v>1151</v>
      </c>
      <c r="H1339" s="11">
        <v>0.1</v>
      </c>
      <c r="I1339" s="10">
        <f t="shared" si="120"/>
        <v>19567</v>
      </c>
      <c r="J1339" s="10">
        <f t="shared" si="121"/>
        <v>1956.7</v>
      </c>
      <c r="K1339" s="10">
        <f t="shared" si="122"/>
        <v>17610.3</v>
      </c>
      <c r="L1339" s="11">
        <v>0.05</v>
      </c>
      <c r="M1339" s="10">
        <f t="shared" si="123"/>
        <v>880.51499999999999</v>
      </c>
      <c r="N1339" s="10">
        <f t="shared" si="124"/>
        <v>18490.814999999999</v>
      </c>
      <c r="O1339" s="10">
        <v>848.78</v>
      </c>
      <c r="P1339" s="10">
        <f t="shared" si="125"/>
        <v>3181.0399999999991</v>
      </c>
      <c r="Q1339" s="12">
        <v>45859</v>
      </c>
    </row>
    <row r="1340" spans="1:17" x14ac:dyDescent="0.25">
      <c r="A1340" s="4">
        <v>1383</v>
      </c>
      <c r="B1340" s="4" t="s">
        <v>35</v>
      </c>
      <c r="C1340" s="4" t="s">
        <v>21</v>
      </c>
      <c r="D1340" s="4" t="s">
        <v>26</v>
      </c>
      <c r="E1340" s="4" t="s">
        <v>27</v>
      </c>
      <c r="F1340" s="9">
        <v>24</v>
      </c>
      <c r="G1340" s="10">
        <v>421</v>
      </c>
      <c r="H1340" s="11">
        <v>0.05</v>
      </c>
      <c r="I1340" s="10">
        <f t="shared" si="120"/>
        <v>10104</v>
      </c>
      <c r="J1340" s="10">
        <f t="shared" si="121"/>
        <v>505.20000000000005</v>
      </c>
      <c r="K1340" s="10">
        <f t="shared" si="122"/>
        <v>9598.7999999999993</v>
      </c>
      <c r="L1340" s="11">
        <v>0.05</v>
      </c>
      <c r="M1340" s="10">
        <f t="shared" si="123"/>
        <v>479.94</v>
      </c>
      <c r="N1340" s="10">
        <f t="shared" si="124"/>
        <v>10078.74</v>
      </c>
      <c r="O1340" s="10">
        <v>267.45</v>
      </c>
      <c r="P1340" s="10">
        <f t="shared" si="125"/>
        <v>3180</v>
      </c>
      <c r="Q1340" s="12">
        <v>45951</v>
      </c>
    </row>
    <row r="1341" spans="1:17" x14ac:dyDescent="0.25">
      <c r="A1341" s="4">
        <v>2770</v>
      </c>
      <c r="B1341" s="4" t="s">
        <v>35</v>
      </c>
      <c r="C1341" s="4" t="s">
        <v>17</v>
      </c>
      <c r="D1341" s="4" t="s">
        <v>26</v>
      </c>
      <c r="E1341" s="4" t="s">
        <v>25</v>
      </c>
      <c r="F1341" s="9">
        <v>13</v>
      </c>
      <c r="G1341" s="10">
        <v>982</v>
      </c>
      <c r="H1341" s="11">
        <v>0</v>
      </c>
      <c r="I1341" s="10">
        <f t="shared" si="120"/>
        <v>12766</v>
      </c>
      <c r="J1341" s="10">
        <f t="shared" si="121"/>
        <v>0</v>
      </c>
      <c r="K1341" s="10">
        <f t="shared" si="122"/>
        <v>12766</v>
      </c>
      <c r="L1341" s="11">
        <v>0.05</v>
      </c>
      <c r="M1341" s="10">
        <f t="shared" si="123"/>
        <v>638.30000000000007</v>
      </c>
      <c r="N1341" s="10">
        <f t="shared" si="124"/>
        <v>13404.3</v>
      </c>
      <c r="O1341" s="10">
        <v>737.44</v>
      </c>
      <c r="P1341" s="10">
        <f t="shared" si="125"/>
        <v>3179.2799999999988</v>
      </c>
      <c r="Q1341" s="12">
        <v>45664</v>
      </c>
    </row>
    <row r="1342" spans="1:17" x14ac:dyDescent="0.25">
      <c r="A1342" s="4">
        <v>2409</v>
      </c>
      <c r="B1342" s="4" t="s">
        <v>16</v>
      </c>
      <c r="C1342" s="4" t="s">
        <v>24</v>
      </c>
      <c r="D1342" s="4" t="s">
        <v>18</v>
      </c>
      <c r="E1342" s="4" t="s">
        <v>27</v>
      </c>
      <c r="F1342" s="9">
        <v>22</v>
      </c>
      <c r="G1342" s="10">
        <v>560</v>
      </c>
      <c r="H1342" s="11">
        <v>0.05</v>
      </c>
      <c r="I1342" s="10">
        <f t="shared" si="120"/>
        <v>12320</v>
      </c>
      <c r="J1342" s="10">
        <f t="shared" si="121"/>
        <v>616</v>
      </c>
      <c r="K1342" s="10">
        <f t="shared" si="122"/>
        <v>11704</v>
      </c>
      <c r="L1342" s="11">
        <v>0.05</v>
      </c>
      <c r="M1342" s="10">
        <f t="shared" si="123"/>
        <v>585.20000000000005</v>
      </c>
      <c r="N1342" s="10">
        <f t="shared" si="124"/>
        <v>12289.2</v>
      </c>
      <c r="O1342" s="10">
        <v>387.75</v>
      </c>
      <c r="P1342" s="10">
        <f t="shared" si="125"/>
        <v>3173.5</v>
      </c>
      <c r="Q1342" s="12">
        <v>45733</v>
      </c>
    </row>
    <row r="1343" spans="1:17" x14ac:dyDescent="0.25">
      <c r="A1343" s="4">
        <v>727</v>
      </c>
      <c r="B1343" s="4" t="s">
        <v>38</v>
      </c>
      <c r="C1343" s="4" t="s">
        <v>24</v>
      </c>
      <c r="D1343" s="4" t="s">
        <v>33</v>
      </c>
      <c r="E1343" s="4" t="s">
        <v>37</v>
      </c>
      <c r="F1343" s="9">
        <v>16</v>
      </c>
      <c r="G1343" s="10">
        <v>664</v>
      </c>
      <c r="H1343" s="11">
        <v>0.1</v>
      </c>
      <c r="I1343" s="10">
        <f t="shared" si="120"/>
        <v>10624</v>
      </c>
      <c r="J1343" s="10">
        <f t="shared" si="121"/>
        <v>1062.4000000000001</v>
      </c>
      <c r="K1343" s="10">
        <f t="shared" si="122"/>
        <v>9561.6</v>
      </c>
      <c r="L1343" s="11">
        <v>0.05</v>
      </c>
      <c r="M1343" s="10">
        <f t="shared" si="123"/>
        <v>478.08000000000004</v>
      </c>
      <c r="N1343" s="10">
        <f t="shared" si="124"/>
        <v>10039.68</v>
      </c>
      <c r="O1343" s="10">
        <v>399.31</v>
      </c>
      <c r="P1343" s="10">
        <f t="shared" si="125"/>
        <v>3172.6400000000003</v>
      </c>
      <c r="Q1343" s="12">
        <v>45834</v>
      </c>
    </row>
    <row r="1344" spans="1:17" x14ac:dyDescent="0.25">
      <c r="A1344" s="4">
        <v>994</v>
      </c>
      <c r="B1344" s="4" t="s">
        <v>20</v>
      </c>
      <c r="C1344" s="4" t="s">
        <v>21</v>
      </c>
      <c r="D1344" s="4" t="s">
        <v>26</v>
      </c>
      <c r="E1344" s="4" t="s">
        <v>25</v>
      </c>
      <c r="F1344" s="9">
        <v>16</v>
      </c>
      <c r="G1344" s="10">
        <v>517</v>
      </c>
      <c r="H1344" s="11">
        <v>0.1</v>
      </c>
      <c r="I1344" s="10">
        <f t="shared" si="120"/>
        <v>8272</v>
      </c>
      <c r="J1344" s="10">
        <f t="shared" si="121"/>
        <v>827.2</v>
      </c>
      <c r="K1344" s="10">
        <f t="shared" si="122"/>
        <v>7444.8</v>
      </c>
      <c r="L1344" s="11">
        <v>0.05</v>
      </c>
      <c r="M1344" s="10">
        <f t="shared" si="123"/>
        <v>372.24</v>
      </c>
      <c r="N1344" s="10">
        <f t="shared" si="124"/>
        <v>7817.04</v>
      </c>
      <c r="O1344" s="10">
        <v>267.08999999999997</v>
      </c>
      <c r="P1344" s="10">
        <f t="shared" si="125"/>
        <v>3171.3600000000006</v>
      </c>
      <c r="Q1344" s="12">
        <v>45706</v>
      </c>
    </row>
    <row r="1345" spans="1:17" x14ac:dyDescent="0.25">
      <c r="A1345" s="4">
        <v>4897</v>
      </c>
      <c r="B1345" s="4" t="s">
        <v>16</v>
      </c>
      <c r="C1345" s="4" t="s">
        <v>17</v>
      </c>
      <c r="D1345" s="4" t="s">
        <v>28</v>
      </c>
      <c r="E1345" s="4" t="s">
        <v>25</v>
      </c>
      <c r="F1345" s="9">
        <v>15</v>
      </c>
      <c r="G1345" s="10">
        <v>754</v>
      </c>
      <c r="H1345" s="11">
        <v>0.15</v>
      </c>
      <c r="I1345" s="10">
        <f t="shared" si="120"/>
        <v>11310</v>
      </c>
      <c r="J1345" s="10">
        <f t="shared" si="121"/>
        <v>1696.5</v>
      </c>
      <c r="K1345" s="10">
        <f t="shared" si="122"/>
        <v>9613.5</v>
      </c>
      <c r="L1345" s="11">
        <v>0.05</v>
      </c>
      <c r="M1345" s="10">
        <f t="shared" si="123"/>
        <v>480.67500000000001</v>
      </c>
      <c r="N1345" s="10">
        <f t="shared" si="124"/>
        <v>10094.174999999999</v>
      </c>
      <c r="O1345" s="10">
        <v>429.61</v>
      </c>
      <c r="P1345" s="10">
        <f t="shared" si="125"/>
        <v>3169.3499999999995</v>
      </c>
      <c r="Q1345" s="12">
        <v>45843</v>
      </c>
    </row>
    <row r="1346" spans="1:17" x14ac:dyDescent="0.25">
      <c r="A1346" s="4">
        <v>2637</v>
      </c>
      <c r="B1346" s="4" t="s">
        <v>16</v>
      </c>
      <c r="C1346" s="4" t="s">
        <v>24</v>
      </c>
      <c r="D1346" s="4" t="s">
        <v>18</v>
      </c>
      <c r="E1346" s="4" t="s">
        <v>27</v>
      </c>
      <c r="F1346" s="9">
        <v>23</v>
      </c>
      <c r="G1346" s="10">
        <v>574</v>
      </c>
      <c r="H1346" s="11">
        <v>0.05</v>
      </c>
      <c r="I1346" s="10">
        <f t="shared" ref="I1346:I1409" si="126">F1346*G1346</f>
        <v>13202</v>
      </c>
      <c r="J1346" s="10">
        <f t="shared" ref="J1346:J1409" si="127">I1346*H1346</f>
        <v>660.1</v>
      </c>
      <c r="K1346" s="10">
        <f t="shared" ref="K1346:K1409" si="128">I1346-J1346</f>
        <v>12541.9</v>
      </c>
      <c r="L1346" s="11">
        <v>0.05</v>
      </c>
      <c r="M1346" s="10">
        <f t="shared" ref="M1346:M1409" si="129">K1346*L1346</f>
        <v>627.09500000000003</v>
      </c>
      <c r="N1346" s="10">
        <f t="shared" ref="N1346:N1409" si="130">K1346+M1346</f>
        <v>13168.994999999999</v>
      </c>
      <c r="O1346" s="10">
        <v>407.63</v>
      </c>
      <c r="P1346" s="10">
        <f t="shared" ref="P1346:P1409" si="131">K1346-(O1346*F1346)</f>
        <v>3166.41</v>
      </c>
      <c r="Q1346" s="12">
        <v>45956</v>
      </c>
    </row>
    <row r="1347" spans="1:17" x14ac:dyDescent="0.25">
      <c r="A1347" s="4">
        <v>2598</v>
      </c>
      <c r="B1347" s="4" t="s">
        <v>20</v>
      </c>
      <c r="C1347" s="4" t="s">
        <v>17</v>
      </c>
      <c r="D1347" s="4" t="s">
        <v>28</v>
      </c>
      <c r="E1347" s="4" t="s">
        <v>36</v>
      </c>
      <c r="F1347" s="9">
        <v>15</v>
      </c>
      <c r="G1347" s="10">
        <v>494</v>
      </c>
      <c r="H1347" s="11">
        <v>0</v>
      </c>
      <c r="I1347" s="10">
        <f t="shared" si="126"/>
        <v>7410</v>
      </c>
      <c r="J1347" s="10">
        <f t="shared" si="127"/>
        <v>0</v>
      </c>
      <c r="K1347" s="10">
        <f t="shared" si="128"/>
        <v>7410</v>
      </c>
      <c r="L1347" s="11">
        <v>0.05</v>
      </c>
      <c r="M1347" s="10">
        <f t="shared" si="129"/>
        <v>370.5</v>
      </c>
      <c r="N1347" s="10">
        <f t="shared" si="130"/>
        <v>7780.5</v>
      </c>
      <c r="O1347" s="10">
        <v>283.43</v>
      </c>
      <c r="P1347" s="10">
        <f t="shared" si="131"/>
        <v>3158.55</v>
      </c>
      <c r="Q1347" s="12">
        <v>45930</v>
      </c>
    </row>
    <row r="1348" spans="1:17" x14ac:dyDescent="0.25">
      <c r="A1348" s="4">
        <v>3852</v>
      </c>
      <c r="B1348" s="4" t="s">
        <v>16</v>
      </c>
      <c r="C1348" s="4" t="s">
        <v>17</v>
      </c>
      <c r="D1348" s="4" t="s">
        <v>28</v>
      </c>
      <c r="E1348" s="4" t="s">
        <v>22</v>
      </c>
      <c r="F1348" s="9">
        <v>13</v>
      </c>
      <c r="G1348" s="10">
        <v>1037</v>
      </c>
      <c r="H1348" s="11">
        <v>0.1</v>
      </c>
      <c r="I1348" s="10">
        <f t="shared" si="126"/>
        <v>13481</v>
      </c>
      <c r="J1348" s="10">
        <f t="shared" si="127"/>
        <v>1348.1000000000001</v>
      </c>
      <c r="K1348" s="10">
        <f t="shared" si="128"/>
        <v>12132.9</v>
      </c>
      <c r="L1348" s="11">
        <v>0.05</v>
      </c>
      <c r="M1348" s="10">
        <f t="shared" si="129"/>
        <v>606.64499999999998</v>
      </c>
      <c r="N1348" s="10">
        <f t="shared" si="130"/>
        <v>12739.545</v>
      </c>
      <c r="O1348" s="10">
        <v>690.34</v>
      </c>
      <c r="P1348" s="10">
        <f t="shared" si="131"/>
        <v>3158.4799999999996</v>
      </c>
      <c r="Q1348" s="12">
        <v>45950</v>
      </c>
    </row>
    <row r="1349" spans="1:17" x14ac:dyDescent="0.25">
      <c r="A1349" s="4">
        <v>1055</v>
      </c>
      <c r="B1349" s="4" t="s">
        <v>31</v>
      </c>
      <c r="C1349" s="4" t="s">
        <v>17</v>
      </c>
      <c r="D1349" s="4" t="s">
        <v>26</v>
      </c>
      <c r="E1349" s="4" t="s">
        <v>29</v>
      </c>
      <c r="F1349" s="9">
        <v>17</v>
      </c>
      <c r="G1349" s="10">
        <v>405</v>
      </c>
      <c r="H1349" s="11">
        <v>0</v>
      </c>
      <c r="I1349" s="10">
        <f t="shared" si="126"/>
        <v>6885</v>
      </c>
      <c r="J1349" s="10">
        <f t="shared" si="127"/>
        <v>0</v>
      </c>
      <c r="K1349" s="10">
        <f t="shared" si="128"/>
        <v>6885</v>
      </c>
      <c r="L1349" s="11">
        <v>0.05</v>
      </c>
      <c r="M1349" s="10">
        <f t="shared" si="129"/>
        <v>344.25</v>
      </c>
      <c r="N1349" s="10">
        <f t="shared" si="130"/>
        <v>7229.25</v>
      </c>
      <c r="O1349" s="10">
        <v>219.21</v>
      </c>
      <c r="P1349" s="10">
        <f t="shared" si="131"/>
        <v>3158.43</v>
      </c>
      <c r="Q1349" s="12">
        <v>45695</v>
      </c>
    </row>
    <row r="1350" spans="1:17" x14ac:dyDescent="0.25">
      <c r="A1350" s="4">
        <v>472</v>
      </c>
      <c r="B1350" s="4" t="s">
        <v>32</v>
      </c>
      <c r="C1350" s="4" t="s">
        <v>21</v>
      </c>
      <c r="D1350" s="4" t="s">
        <v>28</v>
      </c>
      <c r="E1350" s="4" t="s">
        <v>19</v>
      </c>
      <c r="F1350" s="9">
        <v>25</v>
      </c>
      <c r="G1350" s="10">
        <v>522</v>
      </c>
      <c r="H1350" s="11">
        <v>0</v>
      </c>
      <c r="I1350" s="10">
        <f t="shared" si="126"/>
        <v>13050</v>
      </c>
      <c r="J1350" s="10">
        <f t="shared" si="127"/>
        <v>0</v>
      </c>
      <c r="K1350" s="10">
        <f t="shared" si="128"/>
        <v>13050</v>
      </c>
      <c r="L1350" s="11">
        <v>0.05</v>
      </c>
      <c r="M1350" s="10">
        <f t="shared" si="129"/>
        <v>652.5</v>
      </c>
      <c r="N1350" s="10">
        <f t="shared" si="130"/>
        <v>13702.5</v>
      </c>
      <c r="O1350" s="10">
        <v>395.68</v>
      </c>
      <c r="P1350" s="10">
        <f t="shared" si="131"/>
        <v>3158</v>
      </c>
      <c r="Q1350" s="12">
        <v>45815</v>
      </c>
    </row>
    <row r="1351" spans="1:17" x14ac:dyDescent="0.25">
      <c r="A1351" s="4">
        <v>2358</v>
      </c>
      <c r="B1351" s="4" t="s">
        <v>34</v>
      </c>
      <c r="C1351" s="4" t="s">
        <v>17</v>
      </c>
      <c r="D1351" s="4" t="s">
        <v>33</v>
      </c>
      <c r="E1351" s="4" t="s">
        <v>22</v>
      </c>
      <c r="F1351" s="9">
        <v>14</v>
      </c>
      <c r="G1351" s="10">
        <v>654</v>
      </c>
      <c r="H1351" s="11">
        <v>0</v>
      </c>
      <c r="I1351" s="10">
        <f t="shared" si="126"/>
        <v>9156</v>
      </c>
      <c r="J1351" s="10">
        <f t="shared" si="127"/>
        <v>0</v>
      </c>
      <c r="K1351" s="10">
        <f t="shared" si="128"/>
        <v>9156</v>
      </c>
      <c r="L1351" s="11">
        <v>0.05</v>
      </c>
      <c r="M1351" s="10">
        <f t="shared" si="129"/>
        <v>457.8</v>
      </c>
      <c r="N1351" s="10">
        <f t="shared" si="130"/>
        <v>9613.7999999999993</v>
      </c>
      <c r="O1351" s="10">
        <v>428.67</v>
      </c>
      <c r="P1351" s="10">
        <f t="shared" si="131"/>
        <v>3154.62</v>
      </c>
      <c r="Q1351" s="12">
        <v>45795</v>
      </c>
    </row>
    <row r="1352" spans="1:17" x14ac:dyDescent="0.25">
      <c r="A1352" s="4">
        <v>138</v>
      </c>
      <c r="B1352" s="4" t="s">
        <v>31</v>
      </c>
      <c r="C1352" s="4" t="s">
        <v>17</v>
      </c>
      <c r="D1352" s="4" t="s">
        <v>33</v>
      </c>
      <c r="E1352" s="4" t="s">
        <v>37</v>
      </c>
      <c r="F1352" s="9">
        <v>21</v>
      </c>
      <c r="G1352" s="10">
        <v>431</v>
      </c>
      <c r="H1352" s="11">
        <v>0.1</v>
      </c>
      <c r="I1352" s="10">
        <f t="shared" si="126"/>
        <v>9051</v>
      </c>
      <c r="J1352" s="10">
        <f t="shared" si="127"/>
        <v>905.1</v>
      </c>
      <c r="K1352" s="10">
        <f t="shared" si="128"/>
        <v>8145.9</v>
      </c>
      <c r="L1352" s="11">
        <v>0.05</v>
      </c>
      <c r="M1352" s="10">
        <f t="shared" si="129"/>
        <v>407.29500000000002</v>
      </c>
      <c r="N1352" s="10">
        <f t="shared" si="130"/>
        <v>8553.1949999999997</v>
      </c>
      <c r="O1352" s="10">
        <v>237.72</v>
      </c>
      <c r="P1352" s="10">
        <f t="shared" si="131"/>
        <v>3153.7799999999997</v>
      </c>
      <c r="Q1352" s="12">
        <v>45825</v>
      </c>
    </row>
    <row r="1353" spans="1:17" x14ac:dyDescent="0.25">
      <c r="A1353" s="4">
        <v>3465</v>
      </c>
      <c r="B1353" s="4" t="s">
        <v>38</v>
      </c>
      <c r="C1353" s="4" t="s">
        <v>17</v>
      </c>
      <c r="D1353" s="4" t="s">
        <v>28</v>
      </c>
      <c r="E1353" s="4" t="s">
        <v>19</v>
      </c>
      <c r="F1353" s="9">
        <v>8</v>
      </c>
      <c r="G1353" s="10">
        <v>945</v>
      </c>
      <c r="H1353" s="11">
        <v>0.05</v>
      </c>
      <c r="I1353" s="10">
        <f t="shared" si="126"/>
        <v>7560</v>
      </c>
      <c r="J1353" s="10">
        <f t="shared" si="127"/>
        <v>378</v>
      </c>
      <c r="K1353" s="10">
        <f t="shared" si="128"/>
        <v>7182</v>
      </c>
      <c r="L1353" s="11">
        <v>0.05</v>
      </c>
      <c r="M1353" s="10">
        <f t="shared" si="129"/>
        <v>359.1</v>
      </c>
      <c r="N1353" s="10">
        <f t="shared" si="130"/>
        <v>7541.1</v>
      </c>
      <c r="O1353" s="10">
        <v>503.61</v>
      </c>
      <c r="P1353" s="10">
        <f t="shared" si="131"/>
        <v>3153.12</v>
      </c>
      <c r="Q1353" s="12">
        <v>45938</v>
      </c>
    </row>
    <row r="1354" spans="1:17" x14ac:dyDescent="0.25">
      <c r="A1354" s="4">
        <v>2883</v>
      </c>
      <c r="B1354" s="4" t="s">
        <v>35</v>
      </c>
      <c r="C1354" s="4" t="s">
        <v>24</v>
      </c>
      <c r="D1354" s="4" t="s">
        <v>18</v>
      </c>
      <c r="E1354" s="4" t="s">
        <v>22</v>
      </c>
      <c r="F1354" s="9">
        <v>15</v>
      </c>
      <c r="G1354" s="10">
        <v>966</v>
      </c>
      <c r="H1354" s="11">
        <v>0.05</v>
      </c>
      <c r="I1354" s="10">
        <f t="shared" si="126"/>
        <v>14490</v>
      </c>
      <c r="J1354" s="10">
        <f t="shared" si="127"/>
        <v>724.5</v>
      </c>
      <c r="K1354" s="10">
        <f t="shared" si="128"/>
        <v>13765.5</v>
      </c>
      <c r="L1354" s="11">
        <v>0.05</v>
      </c>
      <c r="M1354" s="10">
        <f t="shared" si="129"/>
        <v>688.27500000000009</v>
      </c>
      <c r="N1354" s="10">
        <f t="shared" si="130"/>
        <v>14453.775</v>
      </c>
      <c r="O1354" s="10">
        <v>707.5</v>
      </c>
      <c r="P1354" s="10">
        <f t="shared" si="131"/>
        <v>3153</v>
      </c>
      <c r="Q1354" s="12">
        <v>45972</v>
      </c>
    </row>
    <row r="1355" spans="1:17" x14ac:dyDescent="0.25">
      <c r="A1355" s="4">
        <v>1042</v>
      </c>
      <c r="B1355" s="4" t="s">
        <v>31</v>
      </c>
      <c r="C1355" s="4" t="s">
        <v>24</v>
      </c>
      <c r="D1355" s="4" t="s">
        <v>26</v>
      </c>
      <c r="E1355" s="4" t="s">
        <v>37</v>
      </c>
      <c r="F1355" s="9">
        <v>17</v>
      </c>
      <c r="G1355" s="10">
        <v>423</v>
      </c>
      <c r="H1355" s="11">
        <v>0.05</v>
      </c>
      <c r="I1355" s="10">
        <f t="shared" si="126"/>
        <v>7191</v>
      </c>
      <c r="J1355" s="10">
        <f t="shared" si="127"/>
        <v>359.55</v>
      </c>
      <c r="K1355" s="10">
        <f t="shared" si="128"/>
        <v>6831.45</v>
      </c>
      <c r="L1355" s="11">
        <v>0.05</v>
      </c>
      <c r="M1355" s="10">
        <f t="shared" si="129"/>
        <v>341.57249999999999</v>
      </c>
      <c r="N1355" s="10">
        <f t="shared" si="130"/>
        <v>7173.0225</v>
      </c>
      <c r="O1355" s="10">
        <v>216.79</v>
      </c>
      <c r="P1355" s="10">
        <f t="shared" si="131"/>
        <v>3146.02</v>
      </c>
      <c r="Q1355" s="12">
        <v>45896</v>
      </c>
    </row>
    <row r="1356" spans="1:17" x14ac:dyDescent="0.25">
      <c r="A1356" s="4">
        <v>4712</v>
      </c>
      <c r="B1356" s="4" t="s">
        <v>20</v>
      </c>
      <c r="C1356" s="4" t="s">
        <v>21</v>
      </c>
      <c r="D1356" s="4" t="s">
        <v>18</v>
      </c>
      <c r="E1356" s="4" t="s">
        <v>25</v>
      </c>
      <c r="F1356" s="9">
        <v>24</v>
      </c>
      <c r="G1356" s="10">
        <v>585</v>
      </c>
      <c r="H1356" s="11">
        <v>0.1</v>
      </c>
      <c r="I1356" s="10">
        <f t="shared" si="126"/>
        <v>14040</v>
      </c>
      <c r="J1356" s="10">
        <f t="shared" si="127"/>
        <v>1404</v>
      </c>
      <c r="K1356" s="10">
        <f t="shared" si="128"/>
        <v>12636</v>
      </c>
      <c r="L1356" s="11">
        <v>0.05</v>
      </c>
      <c r="M1356" s="10">
        <f t="shared" si="129"/>
        <v>631.80000000000007</v>
      </c>
      <c r="N1356" s="10">
        <f t="shared" si="130"/>
        <v>13267.8</v>
      </c>
      <c r="O1356" s="10">
        <v>395.5</v>
      </c>
      <c r="P1356" s="10">
        <f t="shared" si="131"/>
        <v>3144</v>
      </c>
      <c r="Q1356" s="12">
        <v>45751</v>
      </c>
    </row>
    <row r="1357" spans="1:17" x14ac:dyDescent="0.25">
      <c r="A1357" s="4">
        <v>1673</v>
      </c>
      <c r="B1357" s="4" t="s">
        <v>32</v>
      </c>
      <c r="C1357" s="4" t="s">
        <v>21</v>
      </c>
      <c r="D1357" s="4" t="s">
        <v>18</v>
      </c>
      <c r="E1357" s="4" t="s">
        <v>36</v>
      </c>
      <c r="F1357" s="9">
        <v>16</v>
      </c>
      <c r="G1357" s="10">
        <v>709</v>
      </c>
      <c r="H1357" s="11">
        <v>0.05</v>
      </c>
      <c r="I1357" s="10">
        <f t="shared" si="126"/>
        <v>11344</v>
      </c>
      <c r="J1357" s="10">
        <f t="shared" si="127"/>
        <v>567.20000000000005</v>
      </c>
      <c r="K1357" s="10">
        <f t="shared" si="128"/>
        <v>10776.8</v>
      </c>
      <c r="L1357" s="11">
        <v>0.05</v>
      </c>
      <c r="M1357" s="10">
        <f t="shared" si="129"/>
        <v>538.84</v>
      </c>
      <c r="N1357" s="10">
        <f t="shared" si="130"/>
        <v>11315.64</v>
      </c>
      <c r="O1357" s="10">
        <v>477.27</v>
      </c>
      <c r="P1357" s="10">
        <f t="shared" si="131"/>
        <v>3140.4799999999996</v>
      </c>
      <c r="Q1357" s="12">
        <v>45852</v>
      </c>
    </row>
    <row r="1358" spans="1:17" x14ac:dyDescent="0.25">
      <c r="A1358" s="4">
        <v>170</v>
      </c>
      <c r="B1358" s="4" t="s">
        <v>34</v>
      </c>
      <c r="C1358" s="4" t="s">
        <v>21</v>
      </c>
      <c r="D1358" s="4" t="s">
        <v>26</v>
      </c>
      <c r="E1358" s="4" t="s">
        <v>30</v>
      </c>
      <c r="F1358" s="9">
        <v>15</v>
      </c>
      <c r="G1358" s="10">
        <v>525</v>
      </c>
      <c r="H1358" s="11">
        <v>0.1</v>
      </c>
      <c r="I1358" s="10">
        <f t="shared" si="126"/>
        <v>7875</v>
      </c>
      <c r="J1358" s="10">
        <f t="shared" si="127"/>
        <v>787.5</v>
      </c>
      <c r="K1358" s="10">
        <f t="shared" si="128"/>
        <v>7087.5</v>
      </c>
      <c r="L1358" s="11">
        <v>0.05</v>
      </c>
      <c r="M1358" s="10">
        <f t="shared" si="129"/>
        <v>354.375</v>
      </c>
      <c r="N1358" s="10">
        <f t="shared" si="130"/>
        <v>7441.875</v>
      </c>
      <c r="O1358" s="10">
        <v>263.63</v>
      </c>
      <c r="P1358" s="10">
        <f t="shared" si="131"/>
        <v>3133.05</v>
      </c>
      <c r="Q1358" s="12">
        <v>45798</v>
      </c>
    </row>
    <row r="1359" spans="1:17" x14ac:dyDescent="0.25">
      <c r="A1359" s="4">
        <v>4054</v>
      </c>
      <c r="B1359" s="4" t="s">
        <v>23</v>
      </c>
      <c r="C1359" s="4" t="s">
        <v>17</v>
      </c>
      <c r="D1359" s="4" t="s">
        <v>18</v>
      </c>
      <c r="E1359" s="4" t="s">
        <v>29</v>
      </c>
      <c r="F1359" s="9">
        <v>8</v>
      </c>
      <c r="G1359" s="10">
        <v>1125</v>
      </c>
      <c r="H1359" s="11">
        <v>0.1</v>
      </c>
      <c r="I1359" s="10">
        <f t="shared" si="126"/>
        <v>9000</v>
      </c>
      <c r="J1359" s="10">
        <f t="shared" si="127"/>
        <v>900</v>
      </c>
      <c r="K1359" s="10">
        <f t="shared" si="128"/>
        <v>8100</v>
      </c>
      <c r="L1359" s="11">
        <v>0.05</v>
      </c>
      <c r="M1359" s="10">
        <f t="shared" si="129"/>
        <v>405</v>
      </c>
      <c r="N1359" s="10">
        <f t="shared" si="130"/>
        <v>8505</v>
      </c>
      <c r="O1359" s="10">
        <v>621.04999999999995</v>
      </c>
      <c r="P1359" s="10">
        <f t="shared" si="131"/>
        <v>3131.6000000000004</v>
      </c>
      <c r="Q1359" s="12">
        <v>45969</v>
      </c>
    </row>
    <row r="1360" spans="1:17" x14ac:dyDescent="0.25">
      <c r="A1360" s="4">
        <v>4963</v>
      </c>
      <c r="B1360" s="4" t="s">
        <v>23</v>
      </c>
      <c r="C1360" s="4" t="s">
        <v>24</v>
      </c>
      <c r="D1360" s="4" t="s">
        <v>28</v>
      </c>
      <c r="E1360" s="4" t="s">
        <v>36</v>
      </c>
      <c r="F1360" s="9">
        <v>21</v>
      </c>
      <c r="G1360" s="10">
        <v>376</v>
      </c>
      <c r="H1360" s="11">
        <v>0</v>
      </c>
      <c r="I1360" s="10">
        <f t="shared" si="126"/>
        <v>7896</v>
      </c>
      <c r="J1360" s="10">
        <f t="shared" si="127"/>
        <v>0</v>
      </c>
      <c r="K1360" s="10">
        <f t="shared" si="128"/>
        <v>7896</v>
      </c>
      <c r="L1360" s="11">
        <v>0.05</v>
      </c>
      <c r="M1360" s="10">
        <f t="shared" si="129"/>
        <v>394.8</v>
      </c>
      <c r="N1360" s="10">
        <f t="shared" si="130"/>
        <v>8290.7999999999993</v>
      </c>
      <c r="O1360" s="10">
        <v>226.9</v>
      </c>
      <c r="P1360" s="10">
        <f t="shared" si="131"/>
        <v>3131.0999999999995</v>
      </c>
      <c r="Q1360" s="12">
        <v>45779</v>
      </c>
    </row>
    <row r="1361" spans="1:17" x14ac:dyDescent="0.25">
      <c r="A1361" s="4">
        <v>251</v>
      </c>
      <c r="B1361" s="4" t="s">
        <v>20</v>
      </c>
      <c r="C1361" s="4" t="s">
        <v>21</v>
      </c>
      <c r="D1361" s="4" t="s">
        <v>26</v>
      </c>
      <c r="E1361" s="4" t="s">
        <v>36</v>
      </c>
      <c r="F1361" s="9">
        <v>25</v>
      </c>
      <c r="G1361" s="10">
        <v>302</v>
      </c>
      <c r="H1361" s="11">
        <v>0</v>
      </c>
      <c r="I1361" s="10">
        <f t="shared" si="126"/>
        <v>7550</v>
      </c>
      <c r="J1361" s="10">
        <f t="shared" si="127"/>
        <v>0</v>
      </c>
      <c r="K1361" s="10">
        <f t="shared" si="128"/>
        <v>7550</v>
      </c>
      <c r="L1361" s="11">
        <v>0.05</v>
      </c>
      <c r="M1361" s="10">
        <f t="shared" si="129"/>
        <v>377.5</v>
      </c>
      <c r="N1361" s="10">
        <f t="shared" si="130"/>
        <v>7927.5</v>
      </c>
      <c r="O1361" s="10">
        <v>176.78</v>
      </c>
      <c r="P1361" s="10">
        <f t="shared" si="131"/>
        <v>3130.5</v>
      </c>
      <c r="Q1361" s="12">
        <v>46001</v>
      </c>
    </row>
    <row r="1362" spans="1:17" x14ac:dyDescent="0.25">
      <c r="A1362" s="4">
        <v>4047</v>
      </c>
      <c r="B1362" s="4" t="s">
        <v>35</v>
      </c>
      <c r="C1362" s="4" t="s">
        <v>24</v>
      </c>
      <c r="D1362" s="4" t="s">
        <v>28</v>
      </c>
      <c r="E1362" s="4" t="s">
        <v>36</v>
      </c>
      <c r="F1362" s="9">
        <v>21</v>
      </c>
      <c r="G1362" s="10">
        <v>826</v>
      </c>
      <c r="H1362" s="11">
        <v>0.05</v>
      </c>
      <c r="I1362" s="10">
        <f t="shared" si="126"/>
        <v>17346</v>
      </c>
      <c r="J1362" s="10">
        <f t="shared" si="127"/>
        <v>867.30000000000007</v>
      </c>
      <c r="K1362" s="10">
        <f t="shared" si="128"/>
        <v>16478.7</v>
      </c>
      <c r="L1362" s="11">
        <v>0.05</v>
      </c>
      <c r="M1362" s="10">
        <f t="shared" si="129"/>
        <v>823.93500000000006</v>
      </c>
      <c r="N1362" s="10">
        <f t="shared" si="130"/>
        <v>17302.635000000002</v>
      </c>
      <c r="O1362" s="10">
        <v>635.63</v>
      </c>
      <c r="P1362" s="10">
        <f t="shared" si="131"/>
        <v>3130.4700000000012</v>
      </c>
      <c r="Q1362" s="12">
        <v>45767</v>
      </c>
    </row>
    <row r="1363" spans="1:17" x14ac:dyDescent="0.25">
      <c r="A1363" s="4">
        <v>4825</v>
      </c>
      <c r="B1363" s="4" t="s">
        <v>20</v>
      </c>
      <c r="C1363" s="4" t="s">
        <v>24</v>
      </c>
      <c r="D1363" s="4" t="s">
        <v>26</v>
      </c>
      <c r="E1363" s="4" t="s">
        <v>27</v>
      </c>
      <c r="F1363" s="9">
        <v>9</v>
      </c>
      <c r="G1363" s="10">
        <v>780</v>
      </c>
      <c r="H1363" s="11">
        <v>0.05</v>
      </c>
      <c r="I1363" s="10">
        <f t="shared" si="126"/>
        <v>7020</v>
      </c>
      <c r="J1363" s="10">
        <f t="shared" si="127"/>
        <v>351</v>
      </c>
      <c r="K1363" s="10">
        <f t="shared" si="128"/>
        <v>6669</v>
      </c>
      <c r="L1363" s="11">
        <v>0.05</v>
      </c>
      <c r="M1363" s="10">
        <f t="shared" si="129"/>
        <v>333.45000000000005</v>
      </c>
      <c r="N1363" s="10">
        <f t="shared" si="130"/>
        <v>7002.45</v>
      </c>
      <c r="O1363" s="10">
        <v>393.35</v>
      </c>
      <c r="P1363" s="10">
        <f t="shared" si="131"/>
        <v>3128.85</v>
      </c>
      <c r="Q1363" s="12">
        <v>45767</v>
      </c>
    </row>
    <row r="1364" spans="1:17" x14ac:dyDescent="0.25">
      <c r="A1364" s="4">
        <v>4632</v>
      </c>
      <c r="B1364" s="4" t="s">
        <v>31</v>
      </c>
      <c r="C1364" s="4" t="s">
        <v>21</v>
      </c>
      <c r="D1364" s="4" t="s">
        <v>26</v>
      </c>
      <c r="E1364" s="4" t="s">
        <v>37</v>
      </c>
      <c r="F1364" s="9">
        <v>19</v>
      </c>
      <c r="G1364" s="10">
        <v>808</v>
      </c>
      <c r="H1364" s="11">
        <v>0</v>
      </c>
      <c r="I1364" s="10">
        <f t="shared" si="126"/>
        <v>15352</v>
      </c>
      <c r="J1364" s="10">
        <f t="shared" si="127"/>
        <v>0</v>
      </c>
      <c r="K1364" s="10">
        <f t="shared" si="128"/>
        <v>15352</v>
      </c>
      <c r="L1364" s="11">
        <v>0.05</v>
      </c>
      <c r="M1364" s="10">
        <f t="shared" si="129"/>
        <v>767.6</v>
      </c>
      <c r="N1364" s="10">
        <f t="shared" si="130"/>
        <v>16119.6</v>
      </c>
      <c r="O1364" s="10">
        <v>643.4</v>
      </c>
      <c r="P1364" s="10">
        <f t="shared" si="131"/>
        <v>3127.3999999999996</v>
      </c>
      <c r="Q1364" s="12">
        <v>45880</v>
      </c>
    </row>
    <row r="1365" spans="1:17" x14ac:dyDescent="0.25">
      <c r="A1365" s="4">
        <v>4700</v>
      </c>
      <c r="B1365" s="4" t="s">
        <v>23</v>
      </c>
      <c r="C1365" s="4" t="s">
        <v>24</v>
      </c>
      <c r="D1365" s="4" t="s">
        <v>28</v>
      </c>
      <c r="E1365" s="4" t="s">
        <v>36</v>
      </c>
      <c r="F1365" s="9">
        <v>14</v>
      </c>
      <c r="G1365" s="10">
        <v>1082</v>
      </c>
      <c r="H1365" s="11">
        <v>0.1</v>
      </c>
      <c r="I1365" s="10">
        <f t="shared" si="126"/>
        <v>15148</v>
      </c>
      <c r="J1365" s="10">
        <f t="shared" si="127"/>
        <v>1514.8000000000002</v>
      </c>
      <c r="K1365" s="10">
        <f t="shared" si="128"/>
        <v>13633.2</v>
      </c>
      <c r="L1365" s="11">
        <v>0.05</v>
      </c>
      <c r="M1365" s="10">
        <f t="shared" si="129"/>
        <v>681.66000000000008</v>
      </c>
      <c r="N1365" s="10">
        <f t="shared" si="130"/>
        <v>14314.86</v>
      </c>
      <c r="O1365" s="10">
        <v>750.61</v>
      </c>
      <c r="P1365" s="10">
        <f t="shared" si="131"/>
        <v>3124.66</v>
      </c>
      <c r="Q1365" s="12">
        <v>45763</v>
      </c>
    </row>
    <row r="1366" spans="1:17" x14ac:dyDescent="0.25">
      <c r="A1366" s="4">
        <v>4616</v>
      </c>
      <c r="B1366" s="4" t="s">
        <v>31</v>
      </c>
      <c r="C1366" s="4" t="s">
        <v>17</v>
      </c>
      <c r="D1366" s="4" t="s">
        <v>28</v>
      </c>
      <c r="E1366" s="4" t="s">
        <v>37</v>
      </c>
      <c r="F1366" s="9">
        <v>13</v>
      </c>
      <c r="G1366" s="10">
        <v>497</v>
      </c>
      <c r="H1366" s="11">
        <v>0</v>
      </c>
      <c r="I1366" s="10">
        <f t="shared" si="126"/>
        <v>6461</v>
      </c>
      <c r="J1366" s="10">
        <f t="shared" si="127"/>
        <v>0</v>
      </c>
      <c r="K1366" s="10">
        <f t="shared" si="128"/>
        <v>6461</v>
      </c>
      <c r="L1366" s="11">
        <v>0.05</v>
      </c>
      <c r="M1366" s="10">
        <f t="shared" si="129"/>
        <v>323.05</v>
      </c>
      <c r="N1366" s="10">
        <f t="shared" si="130"/>
        <v>6784.05</v>
      </c>
      <c r="O1366" s="10">
        <v>257.04000000000002</v>
      </c>
      <c r="P1366" s="10">
        <f t="shared" si="131"/>
        <v>3119.4799999999996</v>
      </c>
      <c r="Q1366" s="12">
        <v>45689</v>
      </c>
    </row>
    <row r="1367" spans="1:17" x14ac:dyDescent="0.25">
      <c r="A1367" s="4">
        <v>3885</v>
      </c>
      <c r="B1367" s="4" t="s">
        <v>16</v>
      </c>
      <c r="C1367" s="4" t="s">
        <v>21</v>
      </c>
      <c r="D1367" s="4" t="s">
        <v>33</v>
      </c>
      <c r="E1367" s="4" t="s">
        <v>19</v>
      </c>
      <c r="F1367" s="9">
        <v>18</v>
      </c>
      <c r="G1367" s="10">
        <v>373</v>
      </c>
      <c r="H1367" s="11">
        <v>0</v>
      </c>
      <c r="I1367" s="10">
        <f t="shared" si="126"/>
        <v>6714</v>
      </c>
      <c r="J1367" s="10">
        <f t="shared" si="127"/>
        <v>0</v>
      </c>
      <c r="K1367" s="10">
        <f t="shared" si="128"/>
        <v>6714</v>
      </c>
      <c r="L1367" s="11">
        <v>0.05</v>
      </c>
      <c r="M1367" s="10">
        <f t="shared" si="129"/>
        <v>335.70000000000005</v>
      </c>
      <c r="N1367" s="10">
        <f t="shared" si="130"/>
        <v>7049.7</v>
      </c>
      <c r="O1367" s="10">
        <v>199.93</v>
      </c>
      <c r="P1367" s="10">
        <f t="shared" si="131"/>
        <v>3115.2599999999998</v>
      </c>
      <c r="Q1367" s="12">
        <v>45780</v>
      </c>
    </row>
    <row r="1368" spans="1:17" x14ac:dyDescent="0.25">
      <c r="A1368" s="4">
        <v>3918</v>
      </c>
      <c r="B1368" s="4" t="s">
        <v>38</v>
      </c>
      <c r="C1368" s="4" t="s">
        <v>17</v>
      </c>
      <c r="D1368" s="4" t="s">
        <v>26</v>
      </c>
      <c r="E1368" s="4" t="s">
        <v>19</v>
      </c>
      <c r="F1368" s="9">
        <v>16</v>
      </c>
      <c r="G1368" s="10">
        <v>590</v>
      </c>
      <c r="H1368" s="11">
        <v>0</v>
      </c>
      <c r="I1368" s="10">
        <f t="shared" si="126"/>
        <v>9440</v>
      </c>
      <c r="J1368" s="10">
        <f t="shared" si="127"/>
        <v>0</v>
      </c>
      <c r="K1368" s="10">
        <f t="shared" si="128"/>
        <v>9440</v>
      </c>
      <c r="L1368" s="11">
        <v>0.05</v>
      </c>
      <c r="M1368" s="10">
        <f t="shared" si="129"/>
        <v>472</v>
      </c>
      <c r="N1368" s="10">
        <f t="shared" si="130"/>
        <v>9912</v>
      </c>
      <c r="O1368" s="10">
        <v>395.36</v>
      </c>
      <c r="P1368" s="10">
        <f t="shared" si="131"/>
        <v>3114.24</v>
      </c>
      <c r="Q1368" s="12">
        <v>45667</v>
      </c>
    </row>
    <row r="1369" spans="1:17" x14ac:dyDescent="0.25">
      <c r="A1369" s="4">
        <v>3977</v>
      </c>
      <c r="B1369" s="4" t="s">
        <v>31</v>
      </c>
      <c r="C1369" s="4" t="s">
        <v>21</v>
      </c>
      <c r="D1369" s="4" t="s">
        <v>28</v>
      </c>
      <c r="E1369" s="4" t="s">
        <v>22</v>
      </c>
      <c r="F1369" s="9">
        <v>9</v>
      </c>
      <c r="G1369" s="10">
        <v>901</v>
      </c>
      <c r="H1369" s="11">
        <v>0.05</v>
      </c>
      <c r="I1369" s="10">
        <f t="shared" si="126"/>
        <v>8109</v>
      </c>
      <c r="J1369" s="10">
        <f t="shared" si="127"/>
        <v>405.45000000000005</v>
      </c>
      <c r="K1369" s="10">
        <f t="shared" si="128"/>
        <v>7703.55</v>
      </c>
      <c r="L1369" s="11">
        <v>0.05</v>
      </c>
      <c r="M1369" s="10">
        <f t="shared" si="129"/>
        <v>385.17750000000001</v>
      </c>
      <c r="N1369" s="10">
        <f t="shared" si="130"/>
        <v>8088.7275</v>
      </c>
      <c r="O1369" s="10">
        <v>509.95</v>
      </c>
      <c r="P1369" s="10">
        <f t="shared" si="131"/>
        <v>3114</v>
      </c>
      <c r="Q1369" s="12">
        <v>45759</v>
      </c>
    </row>
    <row r="1370" spans="1:17" x14ac:dyDescent="0.25">
      <c r="A1370" s="4">
        <v>3314</v>
      </c>
      <c r="B1370" s="4" t="s">
        <v>31</v>
      </c>
      <c r="C1370" s="4" t="s">
        <v>17</v>
      </c>
      <c r="D1370" s="4" t="s">
        <v>18</v>
      </c>
      <c r="E1370" s="4" t="s">
        <v>19</v>
      </c>
      <c r="F1370" s="9">
        <v>15</v>
      </c>
      <c r="G1370" s="10">
        <v>888</v>
      </c>
      <c r="H1370" s="11">
        <v>0.1</v>
      </c>
      <c r="I1370" s="10">
        <f t="shared" si="126"/>
        <v>13320</v>
      </c>
      <c r="J1370" s="10">
        <f t="shared" si="127"/>
        <v>1332</v>
      </c>
      <c r="K1370" s="10">
        <f t="shared" si="128"/>
        <v>11988</v>
      </c>
      <c r="L1370" s="11">
        <v>0.05</v>
      </c>
      <c r="M1370" s="10">
        <f t="shared" si="129"/>
        <v>599.4</v>
      </c>
      <c r="N1370" s="10">
        <f t="shared" si="130"/>
        <v>12587.4</v>
      </c>
      <c r="O1370" s="10">
        <v>591.61</v>
      </c>
      <c r="P1370" s="10">
        <f t="shared" si="131"/>
        <v>3113.8500000000004</v>
      </c>
      <c r="Q1370" s="12">
        <v>45732</v>
      </c>
    </row>
    <row r="1371" spans="1:17" x14ac:dyDescent="0.25">
      <c r="A1371" s="4">
        <v>296</v>
      </c>
      <c r="B1371" s="4" t="s">
        <v>34</v>
      </c>
      <c r="C1371" s="4" t="s">
        <v>17</v>
      </c>
      <c r="D1371" s="4" t="s">
        <v>33</v>
      </c>
      <c r="E1371" s="4" t="s">
        <v>19</v>
      </c>
      <c r="F1371" s="9">
        <v>15</v>
      </c>
      <c r="G1371" s="10">
        <v>641</v>
      </c>
      <c r="H1371" s="11">
        <v>0.1</v>
      </c>
      <c r="I1371" s="10">
        <f t="shared" si="126"/>
        <v>9615</v>
      </c>
      <c r="J1371" s="10">
        <f t="shared" si="127"/>
        <v>961.5</v>
      </c>
      <c r="K1371" s="10">
        <f t="shared" si="128"/>
        <v>8653.5</v>
      </c>
      <c r="L1371" s="11">
        <v>0.05</v>
      </c>
      <c r="M1371" s="10">
        <f t="shared" si="129"/>
        <v>432.67500000000001</v>
      </c>
      <c r="N1371" s="10">
        <f t="shared" si="130"/>
        <v>9086.1749999999993</v>
      </c>
      <c r="O1371" s="10">
        <v>369.42</v>
      </c>
      <c r="P1371" s="10">
        <f t="shared" si="131"/>
        <v>3112.2</v>
      </c>
      <c r="Q1371" s="12">
        <v>45789</v>
      </c>
    </row>
    <row r="1372" spans="1:17" x14ac:dyDescent="0.25">
      <c r="A1372" s="4">
        <v>3340</v>
      </c>
      <c r="B1372" s="4" t="s">
        <v>35</v>
      </c>
      <c r="C1372" s="4" t="s">
        <v>17</v>
      </c>
      <c r="D1372" s="4" t="s">
        <v>28</v>
      </c>
      <c r="E1372" s="4" t="s">
        <v>25</v>
      </c>
      <c r="F1372" s="9">
        <v>25</v>
      </c>
      <c r="G1372" s="10">
        <v>284</v>
      </c>
      <c r="H1372" s="11">
        <v>0.05</v>
      </c>
      <c r="I1372" s="10">
        <f t="shared" si="126"/>
        <v>7100</v>
      </c>
      <c r="J1372" s="10">
        <f t="shared" si="127"/>
        <v>355</v>
      </c>
      <c r="K1372" s="10">
        <f t="shared" si="128"/>
        <v>6745</v>
      </c>
      <c r="L1372" s="11">
        <v>0.05</v>
      </c>
      <c r="M1372" s="10">
        <f t="shared" si="129"/>
        <v>337.25</v>
      </c>
      <c r="N1372" s="10">
        <f t="shared" si="130"/>
        <v>7082.25</v>
      </c>
      <c r="O1372" s="10">
        <v>145.33000000000001</v>
      </c>
      <c r="P1372" s="10">
        <f t="shared" si="131"/>
        <v>3111.7499999999995</v>
      </c>
      <c r="Q1372" s="12">
        <v>45931</v>
      </c>
    </row>
    <row r="1373" spans="1:17" x14ac:dyDescent="0.25">
      <c r="A1373" s="4">
        <v>832</v>
      </c>
      <c r="B1373" s="4" t="s">
        <v>32</v>
      </c>
      <c r="C1373" s="4" t="s">
        <v>17</v>
      </c>
      <c r="D1373" s="4" t="s">
        <v>26</v>
      </c>
      <c r="E1373" s="4" t="s">
        <v>25</v>
      </c>
      <c r="F1373" s="9">
        <v>14</v>
      </c>
      <c r="G1373" s="10">
        <v>944</v>
      </c>
      <c r="H1373" s="11">
        <v>0</v>
      </c>
      <c r="I1373" s="10">
        <f t="shared" si="126"/>
        <v>13216</v>
      </c>
      <c r="J1373" s="10">
        <f t="shared" si="127"/>
        <v>0</v>
      </c>
      <c r="K1373" s="10">
        <f t="shared" si="128"/>
        <v>13216</v>
      </c>
      <c r="L1373" s="11">
        <v>0.05</v>
      </c>
      <c r="M1373" s="10">
        <f t="shared" si="129"/>
        <v>660.80000000000007</v>
      </c>
      <c r="N1373" s="10">
        <f t="shared" si="130"/>
        <v>13876.8</v>
      </c>
      <c r="O1373" s="10">
        <v>721.95</v>
      </c>
      <c r="P1373" s="10">
        <f t="shared" si="131"/>
        <v>3108.6999999999989</v>
      </c>
      <c r="Q1373" s="12">
        <v>45941</v>
      </c>
    </row>
    <row r="1374" spans="1:17" x14ac:dyDescent="0.25">
      <c r="A1374" s="4">
        <v>1532</v>
      </c>
      <c r="B1374" s="4" t="s">
        <v>34</v>
      </c>
      <c r="C1374" s="4" t="s">
        <v>21</v>
      </c>
      <c r="D1374" s="4" t="s">
        <v>28</v>
      </c>
      <c r="E1374" s="4" t="s">
        <v>29</v>
      </c>
      <c r="F1374" s="9">
        <v>17</v>
      </c>
      <c r="G1374" s="10">
        <v>645</v>
      </c>
      <c r="H1374" s="11">
        <v>0.05</v>
      </c>
      <c r="I1374" s="10">
        <f t="shared" si="126"/>
        <v>10965</v>
      </c>
      <c r="J1374" s="10">
        <f t="shared" si="127"/>
        <v>548.25</v>
      </c>
      <c r="K1374" s="10">
        <f t="shared" si="128"/>
        <v>10416.75</v>
      </c>
      <c r="L1374" s="11">
        <v>0.05</v>
      </c>
      <c r="M1374" s="10">
        <f t="shared" si="129"/>
        <v>520.83749999999998</v>
      </c>
      <c r="N1374" s="10">
        <f t="shared" si="130"/>
        <v>10937.5875</v>
      </c>
      <c r="O1374" s="10">
        <v>429.9</v>
      </c>
      <c r="P1374" s="10">
        <f t="shared" si="131"/>
        <v>3108.4500000000007</v>
      </c>
      <c r="Q1374" s="12">
        <v>45868</v>
      </c>
    </row>
    <row r="1375" spans="1:17" x14ac:dyDescent="0.25">
      <c r="A1375" s="4">
        <v>1894</v>
      </c>
      <c r="B1375" s="4" t="s">
        <v>23</v>
      </c>
      <c r="C1375" s="4" t="s">
        <v>21</v>
      </c>
      <c r="D1375" s="4" t="s">
        <v>28</v>
      </c>
      <c r="E1375" s="4" t="s">
        <v>36</v>
      </c>
      <c r="F1375" s="9">
        <v>11</v>
      </c>
      <c r="G1375" s="10">
        <v>1106</v>
      </c>
      <c r="H1375" s="11">
        <v>0</v>
      </c>
      <c r="I1375" s="10">
        <f t="shared" si="126"/>
        <v>12166</v>
      </c>
      <c r="J1375" s="10">
        <f t="shared" si="127"/>
        <v>0</v>
      </c>
      <c r="K1375" s="10">
        <f t="shared" si="128"/>
        <v>12166</v>
      </c>
      <c r="L1375" s="11">
        <v>0.05</v>
      </c>
      <c r="M1375" s="10">
        <f t="shared" si="129"/>
        <v>608.30000000000007</v>
      </c>
      <c r="N1375" s="10">
        <f t="shared" si="130"/>
        <v>12774.3</v>
      </c>
      <c r="O1375" s="10">
        <v>823.78</v>
      </c>
      <c r="P1375" s="10">
        <f t="shared" si="131"/>
        <v>3104.42</v>
      </c>
      <c r="Q1375" s="12">
        <v>45747</v>
      </c>
    </row>
    <row r="1376" spans="1:17" x14ac:dyDescent="0.25">
      <c r="A1376" s="4">
        <v>4648</v>
      </c>
      <c r="B1376" s="4" t="s">
        <v>35</v>
      </c>
      <c r="C1376" s="4" t="s">
        <v>24</v>
      </c>
      <c r="D1376" s="4" t="s">
        <v>28</v>
      </c>
      <c r="E1376" s="4" t="s">
        <v>37</v>
      </c>
      <c r="F1376" s="9">
        <v>19</v>
      </c>
      <c r="G1376" s="10">
        <v>417</v>
      </c>
      <c r="H1376" s="11">
        <v>0.05</v>
      </c>
      <c r="I1376" s="10">
        <f t="shared" si="126"/>
        <v>7923</v>
      </c>
      <c r="J1376" s="10">
        <f t="shared" si="127"/>
        <v>396.15000000000003</v>
      </c>
      <c r="K1376" s="10">
        <f t="shared" si="128"/>
        <v>7526.85</v>
      </c>
      <c r="L1376" s="11">
        <v>0.05</v>
      </c>
      <c r="M1376" s="10">
        <f t="shared" si="129"/>
        <v>376.34250000000003</v>
      </c>
      <c r="N1376" s="10">
        <f t="shared" si="130"/>
        <v>7903.1925000000001</v>
      </c>
      <c r="O1376" s="10">
        <v>232.82</v>
      </c>
      <c r="P1376" s="10">
        <f t="shared" si="131"/>
        <v>3103.2700000000004</v>
      </c>
      <c r="Q1376" s="12">
        <v>45759</v>
      </c>
    </row>
    <row r="1377" spans="1:17" x14ac:dyDescent="0.25">
      <c r="A1377" s="4">
        <v>3044</v>
      </c>
      <c r="B1377" s="4" t="s">
        <v>31</v>
      </c>
      <c r="C1377" s="4" t="s">
        <v>21</v>
      </c>
      <c r="D1377" s="4" t="s">
        <v>18</v>
      </c>
      <c r="E1377" s="4" t="s">
        <v>22</v>
      </c>
      <c r="F1377" s="9">
        <v>20</v>
      </c>
      <c r="G1377" s="10">
        <v>574</v>
      </c>
      <c r="H1377" s="11">
        <v>0.1</v>
      </c>
      <c r="I1377" s="10">
        <f t="shared" si="126"/>
        <v>11480</v>
      </c>
      <c r="J1377" s="10">
        <f t="shared" si="127"/>
        <v>1148</v>
      </c>
      <c r="K1377" s="10">
        <f t="shared" si="128"/>
        <v>10332</v>
      </c>
      <c r="L1377" s="11">
        <v>0.05</v>
      </c>
      <c r="M1377" s="10">
        <f t="shared" si="129"/>
        <v>516.6</v>
      </c>
      <c r="N1377" s="10">
        <f t="shared" si="130"/>
        <v>10848.6</v>
      </c>
      <c r="O1377" s="10">
        <v>361.46</v>
      </c>
      <c r="P1377" s="10">
        <f t="shared" si="131"/>
        <v>3102.8</v>
      </c>
      <c r="Q1377" s="12">
        <v>45900</v>
      </c>
    </row>
    <row r="1378" spans="1:17" x14ac:dyDescent="0.25">
      <c r="A1378" s="4">
        <v>3218</v>
      </c>
      <c r="B1378" s="4" t="s">
        <v>23</v>
      </c>
      <c r="C1378" s="4" t="s">
        <v>17</v>
      </c>
      <c r="D1378" s="4" t="s">
        <v>18</v>
      </c>
      <c r="E1378" s="4" t="s">
        <v>22</v>
      </c>
      <c r="F1378" s="9">
        <v>11</v>
      </c>
      <c r="G1378" s="10">
        <v>1169</v>
      </c>
      <c r="H1378" s="11">
        <v>0.15</v>
      </c>
      <c r="I1378" s="10">
        <f t="shared" si="126"/>
        <v>12859</v>
      </c>
      <c r="J1378" s="10">
        <f t="shared" si="127"/>
        <v>1928.85</v>
      </c>
      <c r="K1378" s="10">
        <f t="shared" si="128"/>
        <v>10930.15</v>
      </c>
      <c r="L1378" s="11">
        <v>0.05</v>
      </c>
      <c r="M1378" s="10">
        <f t="shared" si="129"/>
        <v>546.50750000000005</v>
      </c>
      <c r="N1378" s="10">
        <f t="shared" si="130"/>
        <v>11476.657499999999</v>
      </c>
      <c r="O1378" s="10">
        <v>711.58</v>
      </c>
      <c r="P1378" s="10">
        <f t="shared" si="131"/>
        <v>3102.7699999999995</v>
      </c>
      <c r="Q1378" s="12">
        <v>45805</v>
      </c>
    </row>
    <row r="1379" spans="1:17" x14ac:dyDescent="0.25">
      <c r="A1379" s="4">
        <v>3934</v>
      </c>
      <c r="B1379" s="4" t="s">
        <v>20</v>
      </c>
      <c r="C1379" s="4" t="s">
        <v>24</v>
      </c>
      <c r="D1379" s="4" t="s">
        <v>18</v>
      </c>
      <c r="E1379" s="4" t="s">
        <v>27</v>
      </c>
      <c r="F1379" s="9">
        <v>9</v>
      </c>
      <c r="G1379" s="10">
        <v>1051</v>
      </c>
      <c r="H1379" s="11">
        <v>0.15</v>
      </c>
      <c r="I1379" s="10">
        <f t="shared" si="126"/>
        <v>9459</v>
      </c>
      <c r="J1379" s="10">
        <f t="shared" si="127"/>
        <v>1418.85</v>
      </c>
      <c r="K1379" s="10">
        <f t="shared" si="128"/>
        <v>8040.15</v>
      </c>
      <c r="L1379" s="11">
        <v>0.05</v>
      </c>
      <c r="M1379" s="10">
        <f t="shared" si="129"/>
        <v>402.00749999999999</v>
      </c>
      <c r="N1379" s="10">
        <f t="shared" si="130"/>
        <v>8442.1574999999993</v>
      </c>
      <c r="O1379" s="10">
        <v>548.79</v>
      </c>
      <c r="P1379" s="10">
        <f t="shared" si="131"/>
        <v>3101.04</v>
      </c>
      <c r="Q1379" s="12">
        <v>45781</v>
      </c>
    </row>
    <row r="1380" spans="1:17" x14ac:dyDescent="0.25">
      <c r="A1380" s="4">
        <v>3873</v>
      </c>
      <c r="B1380" s="4" t="s">
        <v>20</v>
      </c>
      <c r="C1380" s="4" t="s">
        <v>17</v>
      </c>
      <c r="D1380" s="4" t="s">
        <v>28</v>
      </c>
      <c r="E1380" s="4" t="s">
        <v>19</v>
      </c>
      <c r="F1380" s="9">
        <v>21</v>
      </c>
      <c r="G1380" s="10">
        <v>891</v>
      </c>
      <c r="H1380" s="11">
        <v>0.1</v>
      </c>
      <c r="I1380" s="10">
        <f t="shared" si="126"/>
        <v>18711</v>
      </c>
      <c r="J1380" s="10">
        <f t="shared" si="127"/>
        <v>1871.1000000000001</v>
      </c>
      <c r="K1380" s="10">
        <f t="shared" si="128"/>
        <v>16839.900000000001</v>
      </c>
      <c r="L1380" s="11">
        <v>0.05</v>
      </c>
      <c r="M1380" s="10">
        <f t="shared" si="129"/>
        <v>841.99500000000012</v>
      </c>
      <c r="N1380" s="10">
        <f t="shared" si="130"/>
        <v>17681.895</v>
      </c>
      <c r="O1380" s="10">
        <v>654.26</v>
      </c>
      <c r="P1380" s="10">
        <f t="shared" si="131"/>
        <v>3100.4400000000023</v>
      </c>
      <c r="Q1380" s="12">
        <v>45920</v>
      </c>
    </row>
    <row r="1381" spans="1:17" x14ac:dyDescent="0.25">
      <c r="A1381" s="4">
        <v>3184</v>
      </c>
      <c r="B1381" s="4" t="s">
        <v>20</v>
      </c>
      <c r="C1381" s="4" t="s">
        <v>24</v>
      </c>
      <c r="D1381" s="4" t="s">
        <v>26</v>
      </c>
      <c r="E1381" s="4" t="s">
        <v>30</v>
      </c>
      <c r="F1381" s="9">
        <v>16</v>
      </c>
      <c r="G1381" s="10">
        <v>853</v>
      </c>
      <c r="H1381" s="11">
        <v>0.15</v>
      </c>
      <c r="I1381" s="10">
        <f t="shared" si="126"/>
        <v>13648</v>
      </c>
      <c r="J1381" s="10">
        <f t="shared" si="127"/>
        <v>2047.1999999999998</v>
      </c>
      <c r="K1381" s="10">
        <f t="shared" si="128"/>
        <v>11600.8</v>
      </c>
      <c r="L1381" s="11">
        <v>0.05</v>
      </c>
      <c r="M1381" s="10">
        <f t="shared" si="129"/>
        <v>580.04</v>
      </c>
      <c r="N1381" s="10">
        <f t="shared" si="130"/>
        <v>12180.84</v>
      </c>
      <c r="O1381" s="10">
        <v>531.49</v>
      </c>
      <c r="P1381" s="10">
        <f t="shared" si="131"/>
        <v>3096.9599999999991</v>
      </c>
      <c r="Q1381" s="12">
        <v>45994</v>
      </c>
    </row>
    <row r="1382" spans="1:17" x14ac:dyDescent="0.25">
      <c r="A1382" s="4">
        <v>1202</v>
      </c>
      <c r="B1382" s="4" t="s">
        <v>32</v>
      </c>
      <c r="C1382" s="4" t="s">
        <v>21</v>
      </c>
      <c r="D1382" s="4" t="s">
        <v>18</v>
      </c>
      <c r="E1382" s="4" t="s">
        <v>29</v>
      </c>
      <c r="F1382" s="9">
        <v>16</v>
      </c>
      <c r="G1382" s="10">
        <v>934</v>
      </c>
      <c r="H1382" s="11">
        <v>0.15</v>
      </c>
      <c r="I1382" s="10">
        <f t="shared" si="126"/>
        <v>14944</v>
      </c>
      <c r="J1382" s="10">
        <f t="shared" si="127"/>
        <v>2241.6</v>
      </c>
      <c r="K1382" s="10">
        <f t="shared" si="128"/>
        <v>12702.4</v>
      </c>
      <c r="L1382" s="11">
        <v>0.05</v>
      </c>
      <c r="M1382" s="10">
        <f t="shared" si="129"/>
        <v>635.12</v>
      </c>
      <c r="N1382" s="10">
        <f t="shared" si="130"/>
        <v>13337.52</v>
      </c>
      <c r="O1382" s="10">
        <v>600.35</v>
      </c>
      <c r="P1382" s="10">
        <f t="shared" si="131"/>
        <v>3096.7999999999993</v>
      </c>
      <c r="Q1382" s="12">
        <v>45717</v>
      </c>
    </row>
    <row r="1383" spans="1:17" x14ac:dyDescent="0.25">
      <c r="A1383" s="4">
        <v>27</v>
      </c>
      <c r="B1383" s="4" t="s">
        <v>32</v>
      </c>
      <c r="C1383" s="4" t="s">
        <v>24</v>
      </c>
      <c r="D1383" s="4" t="s">
        <v>26</v>
      </c>
      <c r="E1383" s="4" t="s">
        <v>37</v>
      </c>
      <c r="F1383" s="9">
        <v>17</v>
      </c>
      <c r="G1383" s="10">
        <v>623</v>
      </c>
      <c r="H1383" s="11">
        <v>0.1</v>
      </c>
      <c r="I1383" s="10">
        <f t="shared" si="126"/>
        <v>10591</v>
      </c>
      <c r="J1383" s="10">
        <f t="shared" si="127"/>
        <v>1059.1000000000001</v>
      </c>
      <c r="K1383" s="10">
        <f t="shared" si="128"/>
        <v>9531.9</v>
      </c>
      <c r="L1383" s="11">
        <v>0.05</v>
      </c>
      <c r="M1383" s="10">
        <f t="shared" si="129"/>
        <v>476.59500000000003</v>
      </c>
      <c r="N1383" s="10">
        <f t="shared" si="130"/>
        <v>10008.494999999999</v>
      </c>
      <c r="O1383" s="10">
        <v>378.63</v>
      </c>
      <c r="P1383" s="10">
        <f t="shared" si="131"/>
        <v>3095.1899999999996</v>
      </c>
      <c r="Q1383" s="12">
        <v>45693</v>
      </c>
    </row>
    <row r="1384" spans="1:17" x14ac:dyDescent="0.25">
      <c r="A1384" s="4">
        <v>2427</v>
      </c>
      <c r="B1384" s="4" t="s">
        <v>31</v>
      </c>
      <c r="C1384" s="4" t="s">
        <v>17</v>
      </c>
      <c r="D1384" s="4" t="s">
        <v>18</v>
      </c>
      <c r="E1384" s="4" t="s">
        <v>29</v>
      </c>
      <c r="F1384" s="9">
        <v>14</v>
      </c>
      <c r="G1384" s="10">
        <v>751</v>
      </c>
      <c r="H1384" s="11">
        <v>0.1</v>
      </c>
      <c r="I1384" s="10">
        <f t="shared" si="126"/>
        <v>10514</v>
      </c>
      <c r="J1384" s="10">
        <f t="shared" si="127"/>
        <v>1051.4000000000001</v>
      </c>
      <c r="K1384" s="10">
        <f t="shared" si="128"/>
        <v>9462.6</v>
      </c>
      <c r="L1384" s="11">
        <v>0.05</v>
      </c>
      <c r="M1384" s="10">
        <f t="shared" si="129"/>
        <v>473.13000000000005</v>
      </c>
      <c r="N1384" s="10">
        <f t="shared" si="130"/>
        <v>9935.73</v>
      </c>
      <c r="O1384" s="10">
        <v>454.88</v>
      </c>
      <c r="P1384" s="10">
        <f t="shared" si="131"/>
        <v>3094.2800000000007</v>
      </c>
      <c r="Q1384" s="12">
        <v>45986</v>
      </c>
    </row>
    <row r="1385" spans="1:17" x14ac:dyDescent="0.25">
      <c r="A1385" s="4">
        <v>2148</v>
      </c>
      <c r="B1385" s="4" t="s">
        <v>23</v>
      </c>
      <c r="C1385" s="4" t="s">
        <v>21</v>
      </c>
      <c r="D1385" s="4" t="s">
        <v>33</v>
      </c>
      <c r="E1385" s="4" t="s">
        <v>19</v>
      </c>
      <c r="F1385" s="9">
        <v>25</v>
      </c>
      <c r="G1385" s="10">
        <v>728</v>
      </c>
      <c r="H1385" s="11">
        <v>0.05</v>
      </c>
      <c r="I1385" s="10">
        <f t="shared" si="126"/>
        <v>18200</v>
      </c>
      <c r="J1385" s="10">
        <f t="shared" si="127"/>
        <v>910</v>
      </c>
      <c r="K1385" s="10">
        <f t="shared" si="128"/>
        <v>17290</v>
      </c>
      <c r="L1385" s="11">
        <v>0.05</v>
      </c>
      <c r="M1385" s="10">
        <f t="shared" si="129"/>
        <v>864.5</v>
      </c>
      <c r="N1385" s="10">
        <f t="shared" si="130"/>
        <v>18154.5</v>
      </c>
      <c r="O1385" s="10">
        <v>567.95000000000005</v>
      </c>
      <c r="P1385" s="10">
        <f t="shared" si="131"/>
        <v>3091.2499999999982</v>
      </c>
      <c r="Q1385" s="12">
        <v>45793</v>
      </c>
    </row>
    <row r="1386" spans="1:17" x14ac:dyDescent="0.25">
      <c r="A1386" s="4">
        <v>4898</v>
      </c>
      <c r="B1386" s="4" t="s">
        <v>31</v>
      </c>
      <c r="C1386" s="4" t="s">
        <v>24</v>
      </c>
      <c r="D1386" s="4" t="s">
        <v>26</v>
      </c>
      <c r="E1386" s="4" t="s">
        <v>36</v>
      </c>
      <c r="F1386" s="9">
        <v>11</v>
      </c>
      <c r="G1386" s="10">
        <v>794</v>
      </c>
      <c r="H1386" s="11">
        <v>0.1</v>
      </c>
      <c r="I1386" s="10">
        <f t="shared" si="126"/>
        <v>8734</v>
      </c>
      <c r="J1386" s="10">
        <f t="shared" si="127"/>
        <v>873.40000000000009</v>
      </c>
      <c r="K1386" s="10">
        <f t="shared" si="128"/>
        <v>7860.6</v>
      </c>
      <c r="L1386" s="11">
        <v>0.05</v>
      </c>
      <c r="M1386" s="10">
        <f t="shared" si="129"/>
        <v>393.03000000000003</v>
      </c>
      <c r="N1386" s="10">
        <f t="shared" si="130"/>
        <v>8253.630000000001</v>
      </c>
      <c r="O1386" s="10">
        <v>433.63</v>
      </c>
      <c r="P1386" s="10">
        <f t="shared" si="131"/>
        <v>3090.67</v>
      </c>
      <c r="Q1386" s="12">
        <v>45890</v>
      </c>
    </row>
    <row r="1387" spans="1:17" x14ac:dyDescent="0.25">
      <c r="A1387" s="4">
        <v>1852</v>
      </c>
      <c r="B1387" s="4" t="s">
        <v>16</v>
      </c>
      <c r="C1387" s="4" t="s">
        <v>17</v>
      </c>
      <c r="D1387" s="4" t="s">
        <v>28</v>
      </c>
      <c r="E1387" s="4" t="s">
        <v>30</v>
      </c>
      <c r="F1387" s="9">
        <v>22</v>
      </c>
      <c r="G1387" s="10">
        <v>555</v>
      </c>
      <c r="H1387" s="11">
        <v>0</v>
      </c>
      <c r="I1387" s="10">
        <f t="shared" si="126"/>
        <v>12210</v>
      </c>
      <c r="J1387" s="10">
        <f t="shared" si="127"/>
        <v>0</v>
      </c>
      <c r="K1387" s="10">
        <f t="shared" si="128"/>
        <v>12210</v>
      </c>
      <c r="L1387" s="11">
        <v>0.05</v>
      </c>
      <c r="M1387" s="10">
        <f t="shared" si="129"/>
        <v>610.5</v>
      </c>
      <c r="N1387" s="10">
        <f t="shared" si="130"/>
        <v>12820.5</v>
      </c>
      <c r="O1387" s="10">
        <v>414.52</v>
      </c>
      <c r="P1387" s="10">
        <f t="shared" si="131"/>
        <v>3090.5600000000013</v>
      </c>
      <c r="Q1387" s="12">
        <v>45755</v>
      </c>
    </row>
    <row r="1388" spans="1:17" x14ac:dyDescent="0.25">
      <c r="A1388" s="4">
        <v>2944</v>
      </c>
      <c r="B1388" s="4" t="s">
        <v>31</v>
      </c>
      <c r="C1388" s="4" t="s">
        <v>21</v>
      </c>
      <c r="D1388" s="4" t="s">
        <v>28</v>
      </c>
      <c r="E1388" s="4" t="s">
        <v>36</v>
      </c>
      <c r="F1388" s="9">
        <v>16</v>
      </c>
      <c r="G1388" s="10">
        <v>738</v>
      </c>
      <c r="H1388" s="11">
        <v>0.1</v>
      </c>
      <c r="I1388" s="10">
        <f t="shared" si="126"/>
        <v>11808</v>
      </c>
      <c r="J1388" s="10">
        <f t="shared" si="127"/>
        <v>1180.8</v>
      </c>
      <c r="K1388" s="10">
        <f t="shared" si="128"/>
        <v>10627.2</v>
      </c>
      <c r="L1388" s="11">
        <v>0.05</v>
      </c>
      <c r="M1388" s="10">
        <f t="shared" si="129"/>
        <v>531.36</v>
      </c>
      <c r="N1388" s="10">
        <f t="shared" si="130"/>
        <v>11158.560000000001</v>
      </c>
      <c r="O1388" s="10">
        <v>471.41</v>
      </c>
      <c r="P1388" s="10">
        <f t="shared" si="131"/>
        <v>3084.6400000000003</v>
      </c>
      <c r="Q1388" s="12">
        <v>45934</v>
      </c>
    </row>
    <row r="1389" spans="1:17" x14ac:dyDescent="0.25">
      <c r="A1389" s="4">
        <v>1388</v>
      </c>
      <c r="B1389" s="4" t="s">
        <v>35</v>
      </c>
      <c r="C1389" s="4" t="s">
        <v>21</v>
      </c>
      <c r="D1389" s="4" t="s">
        <v>26</v>
      </c>
      <c r="E1389" s="4" t="s">
        <v>30</v>
      </c>
      <c r="F1389" s="9">
        <v>16</v>
      </c>
      <c r="G1389" s="10">
        <v>622</v>
      </c>
      <c r="H1389" s="11">
        <v>0.05</v>
      </c>
      <c r="I1389" s="10">
        <f t="shared" si="126"/>
        <v>9952</v>
      </c>
      <c r="J1389" s="10">
        <f t="shared" si="127"/>
        <v>497.6</v>
      </c>
      <c r="K1389" s="10">
        <f t="shared" si="128"/>
        <v>9454.4</v>
      </c>
      <c r="L1389" s="11">
        <v>0.05</v>
      </c>
      <c r="M1389" s="10">
        <f t="shared" si="129"/>
        <v>472.72</v>
      </c>
      <c r="N1389" s="10">
        <f t="shared" si="130"/>
        <v>9927.119999999999</v>
      </c>
      <c r="O1389" s="10">
        <v>398.39</v>
      </c>
      <c r="P1389" s="10">
        <f t="shared" si="131"/>
        <v>3080.16</v>
      </c>
      <c r="Q1389" s="12">
        <v>45811</v>
      </c>
    </row>
    <row r="1390" spans="1:17" x14ac:dyDescent="0.25">
      <c r="A1390" s="4">
        <v>4989</v>
      </c>
      <c r="B1390" s="4" t="s">
        <v>23</v>
      </c>
      <c r="C1390" s="4" t="s">
        <v>24</v>
      </c>
      <c r="D1390" s="4" t="s">
        <v>18</v>
      </c>
      <c r="E1390" s="4" t="s">
        <v>29</v>
      </c>
      <c r="F1390" s="9">
        <v>23</v>
      </c>
      <c r="G1390" s="10">
        <v>466</v>
      </c>
      <c r="H1390" s="11">
        <v>0.1</v>
      </c>
      <c r="I1390" s="10">
        <f t="shared" si="126"/>
        <v>10718</v>
      </c>
      <c r="J1390" s="10">
        <f t="shared" si="127"/>
        <v>1071.8</v>
      </c>
      <c r="K1390" s="10">
        <f t="shared" si="128"/>
        <v>9646.2000000000007</v>
      </c>
      <c r="L1390" s="11">
        <v>0.05</v>
      </c>
      <c r="M1390" s="10">
        <f t="shared" si="129"/>
        <v>482.31000000000006</v>
      </c>
      <c r="N1390" s="10">
        <f t="shared" si="130"/>
        <v>10128.51</v>
      </c>
      <c r="O1390" s="10">
        <v>285.54000000000002</v>
      </c>
      <c r="P1390" s="10">
        <f t="shared" si="131"/>
        <v>3078.7800000000007</v>
      </c>
      <c r="Q1390" s="12">
        <v>45968</v>
      </c>
    </row>
    <row r="1391" spans="1:17" x14ac:dyDescent="0.25">
      <c r="A1391" s="4">
        <v>3384</v>
      </c>
      <c r="B1391" s="4" t="s">
        <v>34</v>
      </c>
      <c r="C1391" s="4" t="s">
        <v>24</v>
      </c>
      <c r="D1391" s="4" t="s">
        <v>28</v>
      </c>
      <c r="E1391" s="4" t="s">
        <v>36</v>
      </c>
      <c r="F1391" s="9">
        <v>9</v>
      </c>
      <c r="G1391" s="10">
        <v>796</v>
      </c>
      <c r="H1391" s="11">
        <v>0.05</v>
      </c>
      <c r="I1391" s="10">
        <f t="shared" si="126"/>
        <v>7164</v>
      </c>
      <c r="J1391" s="10">
        <f t="shared" si="127"/>
        <v>358.20000000000005</v>
      </c>
      <c r="K1391" s="10">
        <f t="shared" si="128"/>
        <v>6805.8</v>
      </c>
      <c r="L1391" s="11">
        <v>0.05</v>
      </c>
      <c r="M1391" s="10">
        <f t="shared" si="129"/>
        <v>340.29</v>
      </c>
      <c r="N1391" s="10">
        <f t="shared" si="130"/>
        <v>7146.09</v>
      </c>
      <c r="O1391" s="10">
        <v>414.21</v>
      </c>
      <c r="P1391" s="10">
        <f t="shared" si="131"/>
        <v>3077.9100000000003</v>
      </c>
      <c r="Q1391" s="12">
        <v>45966</v>
      </c>
    </row>
    <row r="1392" spans="1:17" x14ac:dyDescent="0.25">
      <c r="A1392" s="4">
        <v>3956</v>
      </c>
      <c r="B1392" s="4" t="s">
        <v>20</v>
      </c>
      <c r="C1392" s="4" t="s">
        <v>21</v>
      </c>
      <c r="D1392" s="4" t="s">
        <v>33</v>
      </c>
      <c r="E1392" s="4" t="s">
        <v>37</v>
      </c>
      <c r="F1392" s="9">
        <v>24</v>
      </c>
      <c r="G1392" s="10">
        <v>510</v>
      </c>
      <c r="H1392" s="11">
        <v>0.1</v>
      </c>
      <c r="I1392" s="10">
        <f t="shared" si="126"/>
        <v>12240</v>
      </c>
      <c r="J1392" s="10">
        <f t="shared" si="127"/>
        <v>1224</v>
      </c>
      <c r="K1392" s="10">
        <f t="shared" si="128"/>
        <v>11016</v>
      </c>
      <c r="L1392" s="11">
        <v>0.05</v>
      </c>
      <c r="M1392" s="10">
        <f t="shared" si="129"/>
        <v>550.80000000000007</v>
      </c>
      <c r="N1392" s="10">
        <f t="shared" si="130"/>
        <v>11566.8</v>
      </c>
      <c r="O1392" s="10">
        <v>330.82</v>
      </c>
      <c r="P1392" s="10">
        <f t="shared" si="131"/>
        <v>3076.3199999999997</v>
      </c>
      <c r="Q1392" s="12">
        <v>45685</v>
      </c>
    </row>
    <row r="1393" spans="1:17" x14ac:dyDescent="0.25">
      <c r="A1393" s="4">
        <v>2020</v>
      </c>
      <c r="B1393" s="4" t="s">
        <v>34</v>
      </c>
      <c r="C1393" s="4" t="s">
        <v>17</v>
      </c>
      <c r="D1393" s="4" t="s">
        <v>28</v>
      </c>
      <c r="E1393" s="4" t="s">
        <v>29</v>
      </c>
      <c r="F1393" s="9">
        <v>12</v>
      </c>
      <c r="G1393" s="10">
        <v>1199</v>
      </c>
      <c r="H1393" s="11">
        <v>0.1</v>
      </c>
      <c r="I1393" s="10">
        <f t="shared" si="126"/>
        <v>14388</v>
      </c>
      <c r="J1393" s="10">
        <f t="shared" si="127"/>
        <v>1438.8000000000002</v>
      </c>
      <c r="K1393" s="10">
        <f t="shared" si="128"/>
        <v>12949.2</v>
      </c>
      <c r="L1393" s="11">
        <v>0.05</v>
      </c>
      <c r="M1393" s="10">
        <f t="shared" si="129"/>
        <v>647.46</v>
      </c>
      <c r="N1393" s="10">
        <f t="shared" si="130"/>
        <v>13596.66</v>
      </c>
      <c r="O1393" s="10">
        <v>822.99</v>
      </c>
      <c r="P1393" s="10">
        <f t="shared" si="131"/>
        <v>3073.3199999999997</v>
      </c>
      <c r="Q1393" s="12">
        <v>45798</v>
      </c>
    </row>
    <row r="1394" spans="1:17" x14ac:dyDescent="0.25">
      <c r="A1394" s="4">
        <v>1703</v>
      </c>
      <c r="B1394" s="4" t="s">
        <v>35</v>
      </c>
      <c r="C1394" s="4" t="s">
        <v>17</v>
      </c>
      <c r="D1394" s="4" t="s">
        <v>18</v>
      </c>
      <c r="E1394" s="4" t="s">
        <v>19</v>
      </c>
      <c r="F1394" s="9">
        <v>24</v>
      </c>
      <c r="G1394" s="10">
        <v>567</v>
      </c>
      <c r="H1394" s="11">
        <v>0.1</v>
      </c>
      <c r="I1394" s="10">
        <f t="shared" si="126"/>
        <v>13608</v>
      </c>
      <c r="J1394" s="10">
        <f t="shared" si="127"/>
        <v>1360.8000000000002</v>
      </c>
      <c r="K1394" s="10">
        <f t="shared" si="128"/>
        <v>12247.2</v>
      </c>
      <c r="L1394" s="11">
        <v>0.05</v>
      </c>
      <c r="M1394" s="10">
        <f t="shared" si="129"/>
        <v>612.36</v>
      </c>
      <c r="N1394" s="10">
        <f t="shared" si="130"/>
        <v>12859.560000000001</v>
      </c>
      <c r="O1394" s="10">
        <v>382.41</v>
      </c>
      <c r="P1394" s="10">
        <f t="shared" si="131"/>
        <v>3069.3600000000006</v>
      </c>
      <c r="Q1394" s="12">
        <v>45739</v>
      </c>
    </row>
    <row r="1395" spans="1:17" x14ac:dyDescent="0.25">
      <c r="A1395" s="4">
        <v>2303</v>
      </c>
      <c r="B1395" s="4" t="s">
        <v>23</v>
      </c>
      <c r="C1395" s="4" t="s">
        <v>17</v>
      </c>
      <c r="D1395" s="4" t="s">
        <v>18</v>
      </c>
      <c r="E1395" s="4" t="s">
        <v>30</v>
      </c>
      <c r="F1395" s="9">
        <v>18</v>
      </c>
      <c r="G1395" s="10">
        <v>922</v>
      </c>
      <c r="H1395" s="11">
        <v>0.15</v>
      </c>
      <c r="I1395" s="10">
        <f t="shared" si="126"/>
        <v>16596</v>
      </c>
      <c r="J1395" s="10">
        <f t="shared" si="127"/>
        <v>2489.4</v>
      </c>
      <c r="K1395" s="10">
        <f t="shared" si="128"/>
        <v>14106.6</v>
      </c>
      <c r="L1395" s="11">
        <v>0.05</v>
      </c>
      <c r="M1395" s="10">
        <f t="shared" si="129"/>
        <v>705.33</v>
      </c>
      <c r="N1395" s="10">
        <f t="shared" si="130"/>
        <v>14811.93</v>
      </c>
      <c r="O1395" s="10">
        <v>613.30999999999995</v>
      </c>
      <c r="P1395" s="10">
        <f t="shared" si="131"/>
        <v>3067.0200000000023</v>
      </c>
      <c r="Q1395" s="12">
        <v>45914</v>
      </c>
    </row>
    <row r="1396" spans="1:17" x14ac:dyDescent="0.25">
      <c r="A1396" s="4">
        <v>3990</v>
      </c>
      <c r="B1396" s="4" t="s">
        <v>32</v>
      </c>
      <c r="C1396" s="4" t="s">
        <v>21</v>
      </c>
      <c r="D1396" s="4" t="s">
        <v>26</v>
      </c>
      <c r="E1396" s="4" t="s">
        <v>19</v>
      </c>
      <c r="F1396" s="9">
        <v>22</v>
      </c>
      <c r="G1396" s="10">
        <v>765</v>
      </c>
      <c r="H1396" s="11">
        <v>0.05</v>
      </c>
      <c r="I1396" s="10">
        <f t="shared" si="126"/>
        <v>16830</v>
      </c>
      <c r="J1396" s="10">
        <f t="shared" si="127"/>
        <v>841.5</v>
      </c>
      <c r="K1396" s="10">
        <f t="shared" si="128"/>
        <v>15988.5</v>
      </c>
      <c r="L1396" s="11">
        <v>0.05</v>
      </c>
      <c r="M1396" s="10">
        <f t="shared" si="129"/>
        <v>799.42500000000007</v>
      </c>
      <c r="N1396" s="10">
        <f t="shared" si="130"/>
        <v>16787.924999999999</v>
      </c>
      <c r="O1396" s="10">
        <v>587.35</v>
      </c>
      <c r="P1396" s="10">
        <f t="shared" si="131"/>
        <v>3066.7999999999993</v>
      </c>
      <c r="Q1396" s="12">
        <v>45871</v>
      </c>
    </row>
    <row r="1397" spans="1:17" x14ac:dyDescent="0.25">
      <c r="A1397" s="4">
        <v>1318</v>
      </c>
      <c r="B1397" s="4" t="s">
        <v>38</v>
      </c>
      <c r="C1397" s="4" t="s">
        <v>21</v>
      </c>
      <c r="D1397" s="4" t="s">
        <v>33</v>
      </c>
      <c r="E1397" s="4" t="s">
        <v>25</v>
      </c>
      <c r="F1397" s="9">
        <v>17</v>
      </c>
      <c r="G1397" s="10">
        <v>808</v>
      </c>
      <c r="H1397" s="11">
        <v>0</v>
      </c>
      <c r="I1397" s="10">
        <f t="shared" si="126"/>
        <v>13736</v>
      </c>
      <c r="J1397" s="10">
        <f t="shared" si="127"/>
        <v>0</v>
      </c>
      <c r="K1397" s="10">
        <f t="shared" si="128"/>
        <v>13736</v>
      </c>
      <c r="L1397" s="11">
        <v>0.05</v>
      </c>
      <c r="M1397" s="10">
        <f t="shared" si="129"/>
        <v>686.80000000000007</v>
      </c>
      <c r="N1397" s="10">
        <f t="shared" si="130"/>
        <v>14422.8</v>
      </c>
      <c r="O1397" s="10">
        <v>627.64</v>
      </c>
      <c r="P1397" s="10">
        <f t="shared" si="131"/>
        <v>3066.1200000000008</v>
      </c>
      <c r="Q1397" s="12">
        <v>45978</v>
      </c>
    </row>
    <row r="1398" spans="1:17" x14ac:dyDescent="0.25">
      <c r="A1398" s="4">
        <v>4067</v>
      </c>
      <c r="B1398" s="4" t="s">
        <v>35</v>
      </c>
      <c r="C1398" s="4" t="s">
        <v>24</v>
      </c>
      <c r="D1398" s="4" t="s">
        <v>28</v>
      </c>
      <c r="E1398" s="4" t="s">
        <v>29</v>
      </c>
      <c r="F1398" s="9">
        <v>18</v>
      </c>
      <c r="G1398" s="10">
        <v>975</v>
      </c>
      <c r="H1398" s="11">
        <v>0.15</v>
      </c>
      <c r="I1398" s="10">
        <f t="shared" si="126"/>
        <v>17550</v>
      </c>
      <c r="J1398" s="10">
        <f t="shared" si="127"/>
        <v>2632.5</v>
      </c>
      <c r="K1398" s="10">
        <f t="shared" si="128"/>
        <v>14917.5</v>
      </c>
      <c r="L1398" s="11">
        <v>0.05</v>
      </c>
      <c r="M1398" s="10">
        <f t="shared" si="129"/>
        <v>745.875</v>
      </c>
      <c r="N1398" s="10">
        <f t="shared" si="130"/>
        <v>15663.375</v>
      </c>
      <c r="O1398" s="10">
        <v>658.47</v>
      </c>
      <c r="P1398" s="10">
        <f t="shared" si="131"/>
        <v>3065.0399999999991</v>
      </c>
      <c r="Q1398" s="12">
        <v>46012</v>
      </c>
    </row>
    <row r="1399" spans="1:17" x14ac:dyDescent="0.25">
      <c r="A1399" s="4">
        <v>1334</v>
      </c>
      <c r="B1399" s="4" t="s">
        <v>23</v>
      </c>
      <c r="C1399" s="4" t="s">
        <v>17</v>
      </c>
      <c r="D1399" s="4" t="s">
        <v>26</v>
      </c>
      <c r="E1399" s="4" t="s">
        <v>22</v>
      </c>
      <c r="F1399" s="9">
        <v>17</v>
      </c>
      <c r="G1399" s="10">
        <v>788</v>
      </c>
      <c r="H1399" s="11">
        <v>0</v>
      </c>
      <c r="I1399" s="10">
        <f t="shared" si="126"/>
        <v>13396</v>
      </c>
      <c r="J1399" s="10">
        <f t="shared" si="127"/>
        <v>0</v>
      </c>
      <c r="K1399" s="10">
        <f t="shared" si="128"/>
        <v>13396</v>
      </c>
      <c r="L1399" s="11">
        <v>0.05</v>
      </c>
      <c r="M1399" s="10">
        <f t="shared" si="129"/>
        <v>669.80000000000007</v>
      </c>
      <c r="N1399" s="10">
        <f t="shared" si="130"/>
        <v>14065.8</v>
      </c>
      <c r="O1399" s="10">
        <v>607.73</v>
      </c>
      <c r="P1399" s="10">
        <f t="shared" si="131"/>
        <v>3064.59</v>
      </c>
      <c r="Q1399" s="12">
        <v>45660</v>
      </c>
    </row>
    <row r="1400" spans="1:17" x14ac:dyDescent="0.25">
      <c r="A1400" s="4">
        <v>3552</v>
      </c>
      <c r="B1400" s="4" t="s">
        <v>34</v>
      </c>
      <c r="C1400" s="4" t="s">
        <v>17</v>
      </c>
      <c r="D1400" s="4" t="s">
        <v>26</v>
      </c>
      <c r="E1400" s="4" t="s">
        <v>36</v>
      </c>
      <c r="F1400" s="9">
        <v>10</v>
      </c>
      <c r="G1400" s="10">
        <v>988</v>
      </c>
      <c r="H1400" s="11">
        <v>0.1</v>
      </c>
      <c r="I1400" s="10">
        <f t="shared" si="126"/>
        <v>9880</v>
      </c>
      <c r="J1400" s="10">
        <f t="shared" si="127"/>
        <v>988</v>
      </c>
      <c r="K1400" s="10">
        <f t="shared" si="128"/>
        <v>8892</v>
      </c>
      <c r="L1400" s="11">
        <v>0.05</v>
      </c>
      <c r="M1400" s="10">
        <f t="shared" si="129"/>
        <v>444.6</v>
      </c>
      <c r="N1400" s="10">
        <f t="shared" si="130"/>
        <v>9336.6</v>
      </c>
      <c r="O1400" s="10">
        <v>582.91999999999996</v>
      </c>
      <c r="P1400" s="10">
        <f t="shared" si="131"/>
        <v>3062.8</v>
      </c>
      <c r="Q1400" s="12">
        <v>45663</v>
      </c>
    </row>
    <row r="1401" spans="1:17" x14ac:dyDescent="0.25">
      <c r="A1401" s="4">
        <v>2511</v>
      </c>
      <c r="B1401" s="4" t="s">
        <v>20</v>
      </c>
      <c r="C1401" s="4" t="s">
        <v>17</v>
      </c>
      <c r="D1401" s="4" t="s">
        <v>28</v>
      </c>
      <c r="E1401" s="4" t="s">
        <v>36</v>
      </c>
      <c r="F1401" s="9">
        <v>19</v>
      </c>
      <c r="G1401" s="10">
        <v>1059</v>
      </c>
      <c r="H1401" s="11">
        <v>0.1</v>
      </c>
      <c r="I1401" s="10">
        <f t="shared" si="126"/>
        <v>20121</v>
      </c>
      <c r="J1401" s="10">
        <f t="shared" si="127"/>
        <v>2012.1000000000001</v>
      </c>
      <c r="K1401" s="10">
        <f t="shared" si="128"/>
        <v>18108.900000000001</v>
      </c>
      <c r="L1401" s="11">
        <v>0.05</v>
      </c>
      <c r="M1401" s="10">
        <f t="shared" si="129"/>
        <v>905.44500000000016</v>
      </c>
      <c r="N1401" s="10">
        <f t="shared" si="130"/>
        <v>19014.345000000001</v>
      </c>
      <c r="O1401" s="10">
        <v>791.93</v>
      </c>
      <c r="P1401" s="10">
        <f t="shared" si="131"/>
        <v>3062.2300000000032</v>
      </c>
      <c r="Q1401" s="12">
        <v>45933</v>
      </c>
    </row>
    <row r="1402" spans="1:17" x14ac:dyDescent="0.25">
      <c r="A1402" s="4">
        <v>109</v>
      </c>
      <c r="B1402" s="4" t="s">
        <v>20</v>
      </c>
      <c r="C1402" s="4" t="s">
        <v>24</v>
      </c>
      <c r="D1402" s="4" t="s">
        <v>26</v>
      </c>
      <c r="E1402" s="4" t="s">
        <v>22</v>
      </c>
      <c r="F1402" s="9">
        <v>20</v>
      </c>
      <c r="G1402" s="10">
        <v>369</v>
      </c>
      <c r="H1402" s="11">
        <v>0.05</v>
      </c>
      <c r="I1402" s="10">
        <f t="shared" si="126"/>
        <v>7380</v>
      </c>
      <c r="J1402" s="10">
        <f t="shared" si="127"/>
        <v>369</v>
      </c>
      <c r="K1402" s="10">
        <f t="shared" si="128"/>
        <v>7011</v>
      </c>
      <c r="L1402" s="11">
        <v>0.05</v>
      </c>
      <c r="M1402" s="10">
        <f t="shared" si="129"/>
        <v>350.55</v>
      </c>
      <c r="N1402" s="10">
        <f t="shared" si="130"/>
        <v>7361.55</v>
      </c>
      <c r="O1402" s="10">
        <v>197.48</v>
      </c>
      <c r="P1402" s="10">
        <f t="shared" si="131"/>
        <v>3061.4</v>
      </c>
      <c r="Q1402" s="12">
        <v>45979</v>
      </c>
    </row>
    <row r="1403" spans="1:17" x14ac:dyDescent="0.25">
      <c r="A1403" s="4">
        <v>1143</v>
      </c>
      <c r="B1403" s="4" t="s">
        <v>23</v>
      </c>
      <c r="C1403" s="4" t="s">
        <v>17</v>
      </c>
      <c r="D1403" s="4" t="s">
        <v>33</v>
      </c>
      <c r="E1403" s="4" t="s">
        <v>30</v>
      </c>
      <c r="F1403" s="9">
        <v>16</v>
      </c>
      <c r="G1403" s="10">
        <v>583</v>
      </c>
      <c r="H1403" s="11">
        <v>0</v>
      </c>
      <c r="I1403" s="10">
        <f t="shared" si="126"/>
        <v>9328</v>
      </c>
      <c r="J1403" s="10">
        <f t="shared" si="127"/>
        <v>0</v>
      </c>
      <c r="K1403" s="10">
        <f t="shared" si="128"/>
        <v>9328</v>
      </c>
      <c r="L1403" s="11">
        <v>0.05</v>
      </c>
      <c r="M1403" s="10">
        <f t="shared" si="129"/>
        <v>466.40000000000003</v>
      </c>
      <c r="N1403" s="10">
        <f t="shared" si="130"/>
        <v>9794.4</v>
      </c>
      <c r="O1403" s="10">
        <v>391.75</v>
      </c>
      <c r="P1403" s="10">
        <f t="shared" si="131"/>
        <v>3060</v>
      </c>
      <c r="Q1403" s="12">
        <v>45768</v>
      </c>
    </row>
    <row r="1404" spans="1:17" x14ac:dyDescent="0.25">
      <c r="A1404" s="4">
        <v>4921</v>
      </c>
      <c r="B1404" s="4" t="s">
        <v>35</v>
      </c>
      <c r="C1404" s="4" t="s">
        <v>21</v>
      </c>
      <c r="D1404" s="4" t="s">
        <v>18</v>
      </c>
      <c r="E1404" s="4" t="s">
        <v>19</v>
      </c>
      <c r="F1404" s="9">
        <v>14</v>
      </c>
      <c r="G1404" s="10">
        <v>812</v>
      </c>
      <c r="H1404" s="11">
        <v>0.15</v>
      </c>
      <c r="I1404" s="10">
        <f t="shared" si="126"/>
        <v>11368</v>
      </c>
      <c r="J1404" s="10">
        <f t="shared" si="127"/>
        <v>1705.2</v>
      </c>
      <c r="K1404" s="10">
        <f t="shared" si="128"/>
        <v>9662.7999999999993</v>
      </c>
      <c r="L1404" s="11">
        <v>0.05</v>
      </c>
      <c r="M1404" s="10">
        <f t="shared" si="129"/>
        <v>483.14</v>
      </c>
      <c r="N1404" s="10">
        <f t="shared" si="130"/>
        <v>10145.939999999999</v>
      </c>
      <c r="O1404" s="10">
        <v>471.82</v>
      </c>
      <c r="P1404" s="10">
        <f t="shared" si="131"/>
        <v>3057.3199999999997</v>
      </c>
      <c r="Q1404" s="12">
        <v>45724</v>
      </c>
    </row>
    <row r="1405" spans="1:17" x14ac:dyDescent="0.25">
      <c r="A1405" s="4">
        <v>2945</v>
      </c>
      <c r="B1405" s="4" t="s">
        <v>20</v>
      </c>
      <c r="C1405" s="4" t="s">
        <v>24</v>
      </c>
      <c r="D1405" s="4" t="s">
        <v>26</v>
      </c>
      <c r="E1405" s="4" t="s">
        <v>30</v>
      </c>
      <c r="F1405" s="9">
        <v>12</v>
      </c>
      <c r="G1405" s="10">
        <v>641</v>
      </c>
      <c r="H1405" s="11">
        <v>0.05</v>
      </c>
      <c r="I1405" s="10">
        <f t="shared" si="126"/>
        <v>7692</v>
      </c>
      <c r="J1405" s="10">
        <f t="shared" si="127"/>
        <v>384.6</v>
      </c>
      <c r="K1405" s="10">
        <f t="shared" si="128"/>
        <v>7307.4</v>
      </c>
      <c r="L1405" s="11">
        <v>0.05</v>
      </c>
      <c r="M1405" s="10">
        <f t="shared" si="129"/>
        <v>365.37</v>
      </c>
      <c r="N1405" s="10">
        <f t="shared" si="130"/>
        <v>7672.7699999999995</v>
      </c>
      <c r="O1405" s="10">
        <v>354.37</v>
      </c>
      <c r="P1405" s="10">
        <f t="shared" si="131"/>
        <v>3054.9599999999991</v>
      </c>
      <c r="Q1405" s="12">
        <v>45759</v>
      </c>
    </row>
    <row r="1406" spans="1:17" x14ac:dyDescent="0.25">
      <c r="A1406" s="4">
        <v>925</v>
      </c>
      <c r="B1406" s="4" t="s">
        <v>23</v>
      </c>
      <c r="C1406" s="4" t="s">
        <v>21</v>
      </c>
      <c r="D1406" s="4" t="s">
        <v>18</v>
      </c>
      <c r="E1406" s="4" t="s">
        <v>36</v>
      </c>
      <c r="F1406" s="9">
        <v>9</v>
      </c>
      <c r="G1406" s="10">
        <v>1007</v>
      </c>
      <c r="H1406" s="11">
        <v>0.15</v>
      </c>
      <c r="I1406" s="10">
        <f t="shared" si="126"/>
        <v>9063</v>
      </c>
      <c r="J1406" s="10">
        <f t="shared" si="127"/>
        <v>1359.45</v>
      </c>
      <c r="K1406" s="10">
        <f t="shared" si="128"/>
        <v>7703.55</v>
      </c>
      <c r="L1406" s="11">
        <v>0.05</v>
      </c>
      <c r="M1406" s="10">
        <f t="shared" si="129"/>
        <v>385.17750000000001</v>
      </c>
      <c r="N1406" s="10">
        <f t="shared" si="130"/>
        <v>8088.7275</v>
      </c>
      <c r="O1406" s="10">
        <v>516.71</v>
      </c>
      <c r="P1406" s="10">
        <f t="shared" si="131"/>
        <v>3053.16</v>
      </c>
      <c r="Q1406" s="12">
        <v>45693</v>
      </c>
    </row>
    <row r="1407" spans="1:17" x14ac:dyDescent="0.25">
      <c r="A1407" s="4">
        <v>4573</v>
      </c>
      <c r="B1407" s="4" t="s">
        <v>20</v>
      </c>
      <c r="C1407" s="4" t="s">
        <v>17</v>
      </c>
      <c r="D1407" s="4" t="s">
        <v>18</v>
      </c>
      <c r="E1407" s="4" t="s">
        <v>29</v>
      </c>
      <c r="F1407" s="9">
        <v>11</v>
      </c>
      <c r="G1407" s="10">
        <v>710</v>
      </c>
      <c r="H1407" s="11">
        <v>0.05</v>
      </c>
      <c r="I1407" s="10">
        <f t="shared" si="126"/>
        <v>7810</v>
      </c>
      <c r="J1407" s="10">
        <f t="shared" si="127"/>
        <v>390.5</v>
      </c>
      <c r="K1407" s="10">
        <f t="shared" si="128"/>
        <v>7419.5</v>
      </c>
      <c r="L1407" s="11">
        <v>0.05</v>
      </c>
      <c r="M1407" s="10">
        <f t="shared" si="129"/>
        <v>370.97500000000002</v>
      </c>
      <c r="N1407" s="10">
        <f t="shared" si="130"/>
        <v>7790.4750000000004</v>
      </c>
      <c r="O1407" s="10">
        <v>397.03</v>
      </c>
      <c r="P1407" s="10">
        <f t="shared" si="131"/>
        <v>3052.17</v>
      </c>
      <c r="Q1407" s="12">
        <v>45667</v>
      </c>
    </row>
    <row r="1408" spans="1:17" x14ac:dyDescent="0.25">
      <c r="A1408" s="4">
        <v>4701</v>
      </c>
      <c r="B1408" s="4" t="s">
        <v>35</v>
      </c>
      <c r="C1408" s="4" t="s">
        <v>24</v>
      </c>
      <c r="D1408" s="4" t="s">
        <v>28</v>
      </c>
      <c r="E1408" s="4" t="s">
        <v>36</v>
      </c>
      <c r="F1408" s="9">
        <v>15</v>
      </c>
      <c r="G1408" s="10">
        <v>861</v>
      </c>
      <c r="H1408" s="11">
        <v>0</v>
      </c>
      <c r="I1408" s="10">
        <f t="shared" si="126"/>
        <v>12915</v>
      </c>
      <c r="J1408" s="10">
        <f t="shared" si="127"/>
        <v>0</v>
      </c>
      <c r="K1408" s="10">
        <f t="shared" si="128"/>
        <v>12915</v>
      </c>
      <c r="L1408" s="11">
        <v>0.05</v>
      </c>
      <c r="M1408" s="10">
        <f t="shared" si="129"/>
        <v>645.75</v>
      </c>
      <c r="N1408" s="10">
        <f t="shared" si="130"/>
        <v>13560.75</v>
      </c>
      <c r="O1408" s="10">
        <v>657.93</v>
      </c>
      <c r="P1408" s="10">
        <f t="shared" si="131"/>
        <v>3046.0500000000011</v>
      </c>
      <c r="Q1408" s="12">
        <v>45799</v>
      </c>
    </row>
    <row r="1409" spans="1:17" x14ac:dyDescent="0.25">
      <c r="A1409" s="4">
        <v>1688</v>
      </c>
      <c r="B1409" s="4" t="s">
        <v>31</v>
      </c>
      <c r="C1409" s="4" t="s">
        <v>24</v>
      </c>
      <c r="D1409" s="4" t="s">
        <v>18</v>
      </c>
      <c r="E1409" s="4" t="s">
        <v>22</v>
      </c>
      <c r="F1409" s="9">
        <v>15</v>
      </c>
      <c r="G1409" s="10">
        <v>639</v>
      </c>
      <c r="H1409" s="11">
        <v>0</v>
      </c>
      <c r="I1409" s="10">
        <f t="shared" si="126"/>
        <v>9585</v>
      </c>
      <c r="J1409" s="10">
        <f t="shared" si="127"/>
        <v>0</v>
      </c>
      <c r="K1409" s="10">
        <f t="shared" si="128"/>
        <v>9585</v>
      </c>
      <c r="L1409" s="11">
        <v>0.05</v>
      </c>
      <c r="M1409" s="10">
        <f t="shared" si="129"/>
        <v>479.25</v>
      </c>
      <c r="N1409" s="10">
        <f t="shared" si="130"/>
        <v>10064.25</v>
      </c>
      <c r="O1409" s="10">
        <v>435.93</v>
      </c>
      <c r="P1409" s="10">
        <f t="shared" si="131"/>
        <v>3046.05</v>
      </c>
      <c r="Q1409" s="12">
        <v>45822</v>
      </c>
    </row>
    <row r="1410" spans="1:17" x14ac:dyDescent="0.25">
      <c r="A1410" s="4">
        <v>1004</v>
      </c>
      <c r="B1410" s="4" t="s">
        <v>20</v>
      </c>
      <c r="C1410" s="4" t="s">
        <v>24</v>
      </c>
      <c r="D1410" s="4" t="s">
        <v>33</v>
      </c>
      <c r="E1410" s="4" t="s">
        <v>36</v>
      </c>
      <c r="F1410" s="9">
        <v>17</v>
      </c>
      <c r="G1410" s="10">
        <v>682</v>
      </c>
      <c r="H1410" s="11">
        <v>0.05</v>
      </c>
      <c r="I1410" s="10">
        <f t="shared" ref="I1410:I1473" si="132">F1410*G1410</f>
        <v>11594</v>
      </c>
      <c r="J1410" s="10">
        <f t="shared" ref="J1410:J1473" si="133">I1410*H1410</f>
        <v>579.70000000000005</v>
      </c>
      <c r="K1410" s="10">
        <f t="shared" ref="K1410:K1473" si="134">I1410-J1410</f>
        <v>11014.3</v>
      </c>
      <c r="L1410" s="11">
        <v>0.05</v>
      </c>
      <c r="M1410" s="10">
        <f t="shared" ref="M1410:M1473" si="135">K1410*L1410</f>
        <v>550.71500000000003</v>
      </c>
      <c r="N1410" s="10">
        <f t="shared" ref="N1410:N1473" si="136">K1410+M1410</f>
        <v>11565.014999999999</v>
      </c>
      <c r="O1410" s="10">
        <v>468.88</v>
      </c>
      <c r="P1410" s="10">
        <f t="shared" ref="P1410:P1473" si="137">K1410-(O1410*F1410)</f>
        <v>3043.3399999999992</v>
      </c>
      <c r="Q1410" s="12">
        <v>45936</v>
      </c>
    </row>
    <row r="1411" spans="1:17" x14ac:dyDescent="0.25">
      <c r="A1411" s="4">
        <v>367</v>
      </c>
      <c r="B1411" s="4" t="s">
        <v>35</v>
      </c>
      <c r="C1411" s="4" t="s">
        <v>17</v>
      </c>
      <c r="D1411" s="4" t="s">
        <v>28</v>
      </c>
      <c r="E1411" s="4" t="s">
        <v>30</v>
      </c>
      <c r="F1411" s="9">
        <v>13</v>
      </c>
      <c r="G1411" s="10">
        <v>926</v>
      </c>
      <c r="H1411" s="11">
        <v>0.15</v>
      </c>
      <c r="I1411" s="10">
        <f t="shared" si="132"/>
        <v>12038</v>
      </c>
      <c r="J1411" s="10">
        <f t="shared" si="133"/>
        <v>1805.7</v>
      </c>
      <c r="K1411" s="10">
        <f t="shared" si="134"/>
        <v>10232.299999999999</v>
      </c>
      <c r="L1411" s="11">
        <v>0.05</v>
      </c>
      <c r="M1411" s="10">
        <f t="shared" si="135"/>
        <v>511.61500000000001</v>
      </c>
      <c r="N1411" s="10">
        <f t="shared" si="136"/>
        <v>10743.914999999999</v>
      </c>
      <c r="O1411" s="10">
        <v>553.03</v>
      </c>
      <c r="P1411" s="10">
        <f t="shared" si="137"/>
        <v>3042.91</v>
      </c>
      <c r="Q1411" s="12">
        <v>45947</v>
      </c>
    </row>
    <row r="1412" spans="1:17" x14ac:dyDescent="0.25">
      <c r="A1412" s="4">
        <v>2000</v>
      </c>
      <c r="B1412" s="4" t="s">
        <v>34</v>
      </c>
      <c r="C1412" s="4" t="s">
        <v>21</v>
      </c>
      <c r="D1412" s="4" t="s">
        <v>28</v>
      </c>
      <c r="E1412" s="4" t="s">
        <v>30</v>
      </c>
      <c r="F1412" s="9">
        <v>16</v>
      </c>
      <c r="G1412" s="10">
        <v>698</v>
      </c>
      <c r="H1412" s="11">
        <v>0</v>
      </c>
      <c r="I1412" s="10">
        <f t="shared" si="132"/>
        <v>11168</v>
      </c>
      <c r="J1412" s="10">
        <f t="shared" si="133"/>
        <v>0</v>
      </c>
      <c r="K1412" s="10">
        <f t="shared" si="134"/>
        <v>11168</v>
      </c>
      <c r="L1412" s="11">
        <v>0.05</v>
      </c>
      <c r="M1412" s="10">
        <f t="shared" si="135"/>
        <v>558.4</v>
      </c>
      <c r="N1412" s="10">
        <f t="shared" si="136"/>
        <v>11726.4</v>
      </c>
      <c r="O1412" s="10">
        <v>507.83</v>
      </c>
      <c r="P1412" s="10">
        <f t="shared" si="137"/>
        <v>3042.7200000000003</v>
      </c>
      <c r="Q1412" s="12">
        <v>45834</v>
      </c>
    </row>
    <row r="1413" spans="1:17" x14ac:dyDescent="0.25">
      <c r="A1413" s="4">
        <v>1553</v>
      </c>
      <c r="B1413" s="4" t="s">
        <v>23</v>
      </c>
      <c r="C1413" s="4" t="s">
        <v>17</v>
      </c>
      <c r="D1413" s="4" t="s">
        <v>33</v>
      </c>
      <c r="E1413" s="4" t="s">
        <v>37</v>
      </c>
      <c r="F1413" s="9">
        <v>21</v>
      </c>
      <c r="G1413" s="10">
        <v>711</v>
      </c>
      <c r="H1413" s="11">
        <v>0</v>
      </c>
      <c r="I1413" s="10">
        <f t="shared" si="132"/>
        <v>14931</v>
      </c>
      <c r="J1413" s="10">
        <f t="shared" si="133"/>
        <v>0</v>
      </c>
      <c r="K1413" s="10">
        <f t="shared" si="134"/>
        <v>14931</v>
      </c>
      <c r="L1413" s="11">
        <v>0.05</v>
      </c>
      <c r="M1413" s="10">
        <f t="shared" si="135"/>
        <v>746.55000000000007</v>
      </c>
      <c r="N1413" s="10">
        <f t="shared" si="136"/>
        <v>15677.55</v>
      </c>
      <c r="O1413" s="10">
        <v>566.16</v>
      </c>
      <c r="P1413" s="10">
        <f t="shared" si="137"/>
        <v>3041.6400000000012</v>
      </c>
      <c r="Q1413" s="12">
        <v>45856</v>
      </c>
    </row>
    <row r="1414" spans="1:17" x14ac:dyDescent="0.25">
      <c r="A1414" s="4">
        <v>2297</v>
      </c>
      <c r="B1414" s="4" t="s">
        <v>32</v>
      </c>
      <c r="C1414" s="4" t="s">
        <v>17</v>
      </c>
      <c r="D1414" s="4" t="s">
        <v>18</v>
      </c>
      <c r="E1414" s="4" t="s">
        <v>22</v>
      </c>
      <c r="F1414" s="9">
        <v>22</v>
      </c>
      <c r="G1414" s="10">
        <v>435</v>
      </c>
      <c r="H1414" s="11">
        <v>0.1</v>
      </c>
      <c r="I1414" s="10">
        <f t="shared" si="132"/>
        <v>9570</v>
      </c>
      <c r="J1414" s="10">
        <f t="shared" si="133"/>
        <v>957</v>
      </c>
      <c r="K1414" s="10">
        <f t="shared" si="134"/>
        <v>8613</v>
      </c>
      <c r="L1414" s="11">
        <v>0.05</v>
      </c>
      <c r="M1414" s="10">
        <f t="shared" si="135"/>
        <v>430.65000000000003</v>
      </c>
      <c r="N1414" s="10">
        <f t="shared" si="136"/>
        <v>9043.65</v>
      </c>
      <c r="O1414" s="10">
        <v>253.25</v>
      </c>
      <c r="P1414" s="10">
        <f t="shared" si="137"/>
        <v>3041.5</v>
      </c>
      <c r="Q1414" s="12">
        <v>45709</v>
      </c>
    </row>
    <row r="1415" spans="1:17" x14ac:dyDescent="0.25">
      <c r="A1415" s="4">
        <v>970</v>
      </c>
      <c r="B1415" s="4" t="s">
        <v>23</v>
      </c>
      <c r="C1415" s="4" t="s">
        <v>24</v>
      </c>
      <c r="D1415" s="4" t="s">
        <v>33</v>
      </c>
      <c r="E1415" s="4" t="s">
        <v>25</v>
      </c>
      <c r="F1415" s="9">
        <v>24</v>
      </c>
      <c r="G1415" s="10">
        <v>676</v>
      </c>
      <c r="H1415" s="11">
        <v>0.15</v>
      </c>
      <c r="I1415" s="10">
        <f t="shared" si="132"/>
        <v>16224</v>
      </c>
      <c r="J1415" s="10">
        <f t="shared" si="133"/>
        <v>2433.6</v>
      </c>
      <c r="K1415" s="10">
        <f t="shared" si="134"/>
        <v>13790.4</v>
      </c>
      <c r="L1415" s="11">
        <v>0.05</v>
      </c>
      <c r="M1415" s="10">
        <f t="shared" si="135"/>
        <v>689.52</v>
      </c>
      <c r="N1415" s="10">
        <f t="shared" si="136"/>
        <v>14479.92</v>
      </c>
      <c r="O1415" s="10">
        <v>448.24</v>
      </c>
      <c r="P1415" s="10">
        <f t="shared" si="137"/>
        <v>3032.6399999999994</v>
      </c>
      <c r="Q1415" s="12">
        <v>45711</v>
      </c>
    </row>
    <row r="1416" spans="1:17" x14ac:dyDescent="0.25">
      <c r="A1416" s="4">
        <v>4464</v>
      </c>
      <c r="B1416" s="4" t="s">
        <v>16</v>
      </c>
      <c r="C1416" s="4" t="s">
        <v>17</v>
      </c>
      <c r="D1416" s="4" t="s">
        <v>28</v>
      </c>
      <c r="E1416" s="4" t="s">
        <v>37</v>
      </c>
      <c r="F1416" s="9">
        <v>15</v>
      </c>
      <c r="G1416" s="10">
        <v>943</v>
      </c>
      <c r="H1416" s="11">
        <v>0.1</v>
      </c>
      <c r="I1416" s="10">
        <f t="shared" si="132"/>
        <v>14145</v>
      </c>
      <c r="J1416" s="10">
        <f t="shared" si="133"/>
        <v>1414.5</v>
      </c>
      <c r="K1416" s="10">
        <f t="shared" si="134"/>
        <v>12730.5</v>
      </c>
      <c r="L1416" s="11">
        <v>0.05</v>
      </c>
      <c r="M1416" s="10">
        <f t="shared" si="135"/>
        <v>636.52500000000009</v>
      </c>
      <c r="N1416" s="10">
        <f t="shared" si="136"/>
        <v>13367.025</v>
      </c>
      <c r="O1416" s="10">
        <v>646.95000000000005</v>
      </c>
      <c r="P1416" s="10">
        <f t="shared" si="137"/>
        <v>3026.25</v>
      </c>
      <c r="Q1416" s="12">
        <v>45848</v>
      </c>
    </row>
    <row r="1417" spans="1:17" x14ac:dyDescent="0.25">
      <c r="A1417" s="4">
        <v>1084</v>
      </c>
      <c r="B1417" s="4" t="s">
        <v>16</v>
      </c>
      <c r="C1417" s="4" t="s">
        <v>21</v>
      </c>
      <c r="D1417" s="4" t="s">
        <v>33</v>
      </c>
      <c r="E1417" s="4" t="s">
        <v>36</v>
      </c>
      <c r="F1417" s="9">
        <v>11</v>
      </c>
      <c r="G1417" s="10">
        <v>729</v>
      </c>
      <c r="H1417" s="11">
        <v>0.1</v>
      </c>
      <c r="I1417" s="10">
        <f t="shared" si="132"/>
        <v>8019</v>
      </c>
      <c r="J1417" s="10">
        <f t="shared" si="133"/>
        <v>801.90000000000009</v>
      </c>
      <c r="K1417" s="10">
        <f t="shared" si="134"/>
        <v>7217.1</v>
      </c>
      <c r="L1417" s="11">
        <v>0.05</v>
      </c>
      <c r="M1417" s="10">
        <f t="shared" si="135"/>
        <v>360.85500000000002</v>
      </c>
      <c r="N1417" s="10">
        <f t="shared" si="136"/>
        <v>7577.9549999999999</v>
      </c>
      <c r="O1417" s="10">
        <v>381</v>
      </c>
      <c r="P1417" s="10">
        <f t="shared" si="137"/>
        <v>3026.1000000000004</v>
      </c>
      <c r="Q1417" s="12">
        <v>45900</v>
      </c>
    </row>
    <row r="1418" spans="1:17" x14ac:dyDescent="0.25">
      <c r="A1418" s="4">
        <v>1401</v>
      </c>
      <c r="B1418" s="4" t="s">
        <v>34</v>
      </c>
      <c r="C1418" s="4" t="s">
        <v>24</v>
      </c>
      <c r="D1418" s="4" t="s">
        <v>18</v>
      </c>
      <c r="E1418" s="4" t="s">
        <v>22</v>
      </c>
      <c r="F1418" s="9">
        <v>15</v>
      </c>
      <c r="G1418" s="10">
        <v>662</v>
      </c>
      <c r="H1418" s="11">
        <v>0.15</v>
      </c>
      <c r="I1418" s="10">
        <f t="shared" si="132"/>
        <v>9930</v>
      </c>
      <c r="J1418" s="10">
        <f t="shared" si="133"/>
        <v>1489.5</v>
      </c>
      <c r="K1418" s="10">
        <f t="shared" si="134"/>
        <v>8440.5</v>
      </c>
      <c r="L1418" s="11">
        <v>0.05</v>
      </c>
      <c r="M1418" s="10">
        <f t="shared" si="135"/>
        <v>422.02500000000003</v>
      </c>
      <c r="N1418" s="10">
        <f t="shared" si="136"/>
        <v>8862.5249999999996</v>
      </c>
      <c r="O1418" s="10">
        <v>360.96</v>
      </c>
      <c r="P1418" s="10">
        <f t="shared" si="137"/>
        <v>3026.1000000000004</v>
      </c>
      <c r="Q1418" s="12">
        <v>45900</v>
      </c>
    </row>
    <row r="1419" spans="1:17" x14ac:dyDescent="0.25">
      <c r="A1419" s="4">
        <v>4300</v>
      </c>
      <c r="B1419" s="4" t="s">
        <v>31</v>
      </c>
      <c r="C1419" s="4" t="s">
        <v>17</v>
      </c>
      <c r="D1419" s="4" t="s">
        <v>18</v>
      </c>
      <c r="E1419" s="4" t="s">
        <v>36</v>
      </c>
      <c r="F1419" s="9">
        <v>24</v>
      </c>
      <c r="G1419" s="10">
        <v>340</v>
      </c>
      <c r="H1419" s="11">
        <v>0.1</v>
      </c>
      <c r="I1419" s="10">
        <f t="shared" si="132"/>
        <v>8160</v>
      </c>
      <c r="J1419" s="10">
        <f t="shared" si="133"/>
        <v>816</v>
      </c>
      <c r="K1419" s="10">
        <f t="shared" si="134"/>
        <v>7344</v>
      </c>
      <c r="L1419" s="11">
        <v>0.05</v>
      </c>
      <c r="M1419" s="10">
        <f t="shared" si="135"/>
        <v>367.20000000000005</v>
      </c>
      <c r="N1419" s="10">
        <f t="shared" si="136"/>
        <v>7711.2</v>
      </c>
      <c r="O1419" s="10">
        <v>179.97</v>
      </c>
      <c r="P1419" s="10">
        <f t="shared" si="137"/>
        <v>3024.7200000000003</v>
      </c>
      <c r="Q1419" s="12">
        <v>45696</v>
      </c>
    </row>
    <row r="1420" spans="1:17" x14ac:dyDescent="0.25">
      <c r="A1420" s="4">
        <v>2744</v>
      </c>
      <c r="B1420" s="4" t="s">
        <v>38</v>
      </c>
      <c r="C1420" s="4" t="s">
        <v>24</v>
      </c>
      <c r="D1420" s="4" t="s">
        <v>26</v>
      </c>
      <c r="E1420" s="4" t="s">
        <v>36</v>
      </c>
      <c r="F1420" s="9">
        <v>9</v>
      </c>
      <c r="G1420" s="10">
        <v>984</v>
      </c>
      <c r="H1420" s="11">
        <v>0</v>
      </c>
      <c r="I1420" s="10">
        <f t="shared" si="132"/>
        <v>8856</v>
      </c>
      <c r="J1420" s="10">
        <f t="shared" si="133"/>
        <v>0</v>
      </c>
      <c r="K1420" s="10">
        <f t="shared" si="134"/>
        <v>8856</v>
      </c>
      <c r="L1420" s="11">
        <v>0.05</v>
      </c>
      <c r="M1420" s="10">
        <f t="shared" si="135"/>
        <v>442.8</v>
      </c>
      <c r="N1420" s="10">
        <f t="shared" si="136"/>
        <v>9298.7999999999993</v>
      </c>
      <c r="O1420" s="10">
        <v>648.01</v>
      </c>
      <c r="P1420" s="10">
        <f t="shared" si="137"/>
        <v>3023.91</v>
      </c>
      <c r="Q1420" s="12">
        <v>45973</v>
      </c>
    </row>
    <row r="1421" spans="1:17" x14ac:dyDescent="0.25">
      <c r="A1421" s="4">
        <v>4492</v>
      </c>
      <c r="B1421" s="4" t="s">
        <v>35</v>
      </c>
      <c r="C1421" s="4" t="s">
        <v>24</v>
      </c>
      <c r="D1421" s="4" t="s">
        <v>28</v>
      </c>
      <c r="E1421" s="4" t="s">
        <v>27</v>
      </c>
      <c r="F1421" s="9">
        <v>16</v>
      </c>
      <c r="G1421" s="10">
        <v>582</v>
      </c>
      <c r="H1421" s="11">
        <v>0.1</v>
      </c>
      <c r="I1421" s="10">
        <f t="shared" si="132"/>
        <v>9312</v>
      </c>
      <c r="J1421" s="10">
        <f t="shared" si="133"/>
        <v>931.2</v>
      </c>
      <c r="K1421" s="10">
        <f t="shared" si="134"/>
        <v>8380.7999999999993</v>
      </c>
      <c r="L1421" s="11">
        <v>0.05</v>
      </c>
      <c r="M1421" s="10">
        <f t="shared" si="135"/>
        <v>419.03999999999996</v>
      </c>
      <c r="N1421" s="10">
        <f t="shared" si="136"/>
        <v>8799.84</v>
      </c>
      <c r="O1421" s="10">
        <v>335.15</v>
      </c>
      <c r="P1421" s="10">
        <f t="shared" si="137"/>
        <v>3018.3999999999996</v>
      </c>
      <c r="Q1421" s="12">
        <v>45990</v>
      </c>
    </row>
    <row r="1422" spans="1:17" x14ac:dyDescent="0.25">
      <c r="A1422" s="4">
        <v>535</v>
      </c>
      <c r="B1422" s="4" t="s">
        <v>38</v>
      </c>
      <c r="C1422" s="4" t="s">
        <v>17</v>
      </c>
      <c r="D1422" s="4" t="s">
        <v>33</v>
      </c>
      <c r="E1422" s="4" t="s">
        <v>36</v>
      </c>
      <c r="F1422" s="9">
        <v>18</v>
      </c>
      <c r="G1422" s="10">
        <v>1027</v>
      </c>
      <c r="H1422" s="11">
        <v>0.15</v>
      </c>
      <c r="I1422" s="10">
        <f t="shared" si="132"/>
        <v>18486</v>
      </c>
      <c r="J1422" s="10">
        <f t="shared" si="133"/>
        <v>2772.9</v>
      </c>
      <c r="K1422" s="10">
        <f t="shared" si="134"/>
        <v>15713.1</v>
      </c>
      <c r="L1422" s="11">
        <v>0.05</v>
      </c>
      <c r="M1422" s="10">
        <f t="shared" si="135"/>
        <v>785.65500000000009</v>
      </c>
      <c r="N1422" s="10">
        <f t="shared" si="136"/>
        <v>16498.755000000001</v>
      </c>
      <c r="O1422" s="10">
        <v>705.33</v>
      </c>
      <c r="P1422" s="10">
        <f t="shared" si="137"/>
        <v>3017.16</v>
      </c>
      <c r="Q1422" s="12">
        <v>45858</v>
      </c>
    </row>
    <row r="1423" spans="1:17" x14ac:dyDescent="0.25">
      <c r="A1423" s="4">
        <v>1070</v>
      </c>
      <c r="B1423" s="4" t="s">
        <v>31</v>
      </c>
      <c r="C1423" s="4" t="s">
        <v>17</v>
      </c>
      <c r="D1423" s="4" t="s">
        <v>28</v>
      </c>
      <c r="E1423" s="4" t="s">
        <v>37</v>
      </c>
      <c r="F1423" s="9">
        <v>19</v>
      </c>
      <c r="G1423" s="10">
        <v>475</v>
      </c>
      <c r="H1423" s="11">
        <v>0.05</v>
      </c>
      <c r="I1423" s="10">
        <f t="shared" si="132"/>
        <v>9025</v>
      </c>
      <c r="J1423" s="10">
        <f t="shared" si="133"/>
        <v>451.25</v>
      </c>
      <c r="K1423" s="10">
        <f t="shared" si="134"/>
        <v>8573.75</v>
      </c>
      <c r="L1423" s="11">
        <v>0.05</v>
      </c>
      <c r="M1423" s="10">
        <f t="shared" si="135"/>
        <v>428.6875</v>
      </c>
      <c r="N1423" s="10">
        <f t="shared" si="136"/>
        <v>9002.4375</v>
      </c>
      <c r="O1423" s="10">
        <v>292.45999999999998</v>
      </c>
      <c r="P1423" s="10">
        <f t="shared" si="137"/>
        <v>3017.01</v>
      </c>
      <c r="Q1423" s="12">
        <v>45737</v>
      </c>
    </row>
    <row r="1424" spans="1:17" x14ac:dyDescent="0.25">
      <c r="A1424" s="4">
        <v>2050</v>
      </c>
      <c r="B1424" s="4" t="s">
        <v>20</v>
      </c>
      <c r="C1424" s="4" t="s">
        <v>24</v>
      </c>
      <c r="D1424" s="4" t="s">
        <v>28</v>
      </c>
      <c r="E1424" s="4" t="s">
        <v>19</v>
      </c>
      <c r="F1424" s="9">
        <v>15</v>
      </c>
      <c r="G1424" s="10">
        <v>767</v>
      </c>
      <c r="H1424" s="11">
        <v>0.15</v>
      </c>
      <c r="I1424" s="10">
        <f t="shared" si="132"/>
        <v>11505</v>
      </c>
      <c r="J1424" s="10">
        <f t="shared" si="133"/>
        <v>1725.75</v>
      </c>
      <c r="K1424" s="10">
        <f t="shared" si="134"/>
        <v>9779.25</v>
      </c>
      <c r="L1424" s="11">
        <v>0.05</v>
      </c>
      <c r="M1424" s="10">
        <f t="shared" si="135"/>
        <v>488.96250000000003</v>
      </c>
      <c r="N1424" s="10">
        <f t="shared" si="136"/>
        <v>10268.2125</v>
      </c>
      <c r="O1424" s="10">
        <v>451.09</v>
      </c>
      <c r="P1424" s="10">
        <f t="shared" si="137"/>
        <v>3012.9000000000005</v>
      </c>
      <c r="Q1424" s="12">
        <v>45935</v>
      </c>
    </row>
    <row r="1425" spans="1:17" x14ac:dyDescent="0.25">
      <c r="A1425" s="4">
        <v>4442</v>
      </c>
      <c r="B1425" s="4" t="s">
        <v>35</v>
      </c>
      <c r="C1425" s="4" t="s">
        <v>24</v>
      </c>
      <c r="D1425" s="4" t="s">
        <v>26</v>
      </c>
      <c r="E1425" s="4" t="s">
        <v>29</v>
      </c>
      <c r="F1425" s="9">
        <v>14</v>
      </c>
      <c r="G1425" s="10">
        <v>1184</v>
      </c>
      <c r="H1425" s="11">
        <v>0.1</v>
      </c>
      <c r="I1425" s="10">
        <f t="shared" si="132"/>
        <v>16576</v>
      </c>
      <c r="J1425" s="10">
        <f t="shared" si="133"/>
        <v>1657.6000000000001</v>
      </c>
      <c r="K1425" s="10">
        <f t="shared" si="134"/>
        <v>14918.4</v>
      </c>
      <c r="L1425" s="11">
        <v>0.05</v>
      </c>
      <c r="M1425" s="10">
        <f t="shared" si="135"/>
        <v>745.92000000000007</v>
      </c>
      <c r="N1425" s="10">
        <f t="shared" si="136"/>
        <v>15664.32</v>
      </c>
      <c r="O1425" s="10">
        <v>850.43</v>
      </c>
      <c r="P1425" s="10">
        <f t="shared" si="137"/>
        <v>3012.380000000001</v>
      </c>
      <c r="Q1425" s="12">
        <v>45878</v>
      </c>
    </row>
    <row r="1426" spans="1:17" x14ac:dyDescent="0.25">
      <c r="A1426" s="4">
        <v>4390</v>
      </c>
      <c r="B1426" s="4" t="s">
        <v>35</v>
      </c>
      <c r="C1426" s="4" t="s">
        <v>21</v>
      </c>
      <c r="D1426" s="4" t="s">
        <v>33</v>
      </c>
      <c r="E1426" s="4" t="s">
        <v>37</v>
      </c>
      <c r="F1426" s="9">
        <v>10</v>
      </c>
      <c r="G1426" s="10">
        <v>955</v>
      </c>
      <c r="H1426" s="11">
        <v>0</v>
      </c>
      <c r="I1426" s="10">
        <f t="shared" si="132"/>
        <v>9550</v>
      </c>
      <c r="J1426" s="10">
        <f t="shared" si="133"/>
        <v>0</v>
      </c>
      <c r="K1426" s="10">
        <f t="shared" si="134"/>
        <v>9550</v>
      </c>
      <c r="L1426" s="11">
        <v>0.05</v>
      </c>
      <c r="M1426" s="10">
        <f t="shared" si="135"/>
        <v>477.5</v>
      </c>
      <c r="N1426" s="10">
        <f t="shared" si="136"/>
        <v>10027.5</v>
      </c>
      <c r="O1426" s="10">
        <v>653.85</v>
      </c>
      <c r="P1426" s="10">
        <f t="shared" si="137"/>
        <v>3011.5</v>
      </c>
      <c r="Q1426" s="12">
        <v>45678</v>
      </c>
    </row>
    <row r="1427" spans="1:17" x14ac:dyDescent="0.25">
      <c r="A1427" s="4">
        <v>1932</v>
      </c>
      <c r="B1427" s="4" t="s">
        <v>34</v>
      </c>
      <c r="C1427" s="4" t="s">
        <v>17</v>
      </c>
      <c r="D1427" s="4" t="s">
        <v>33</v>
      </c>
      <c r="E1427" s="4" t="s">
        <v>37</v>
      </c>
      <c r="F1427" s="9">
        <v>16</v>
      </c>
      <c r="G1427" s="10">
        <v>489</v>
      </c>
      <c r="H1427" s="11">
        <v>0</v>
      </c>
      <c r="I1427" s="10">
        <f t="shared" si="132"/>
        <v>7824</v>
      </c>
      <c r="J1427" s="10">
        <f t="shared" si="133"/>
        <v>0</v>
      </c>
      <c r="K1427" s="10">
        <f t="shared" si="134"/>
        <v>7824</v>
      </c>
      <c r="L1427" s="11">
        <v>0.05</v>
      </c>
      <c r="M1427" s="10">
        <f t="shared" si="135"/>
        <v>391.20000000000005</v>
      </c>
      <c r="N1427" s="10">
        <f t="shared" si="136"/>
        <v>8215.2000000000007</v>
      </c>
      <c r="O1427" s="10">
        <v>300.83999999999997</v>
      </c>
      <c r="P1427" s="10">
        <f t="shared" si="137"/>
        <v>3010.5600000000004</v>
      </c>
      <c r="Q1427" s="12">
        <v>45962</v>
      </c>
    </row>
    <row r="1428" spans="1:17" x14ac:dyDescent="0.25">
      <c r="A1428" s="4">
        <v>1520</v>
      </c>
      <c r="B1428" s="4" t="s">
        <v>23</v>
      </c>
      <c r="C1428" s="4" t="s">
        <v>24</v>
      </c>
      <c r="D1428" s="4" t="s">
        <v>18</v>
      </c>
      <c r="E1428" s="4" t="s">
        <v>37</v>
      </c>
      <c r="F1428" s="9">
        <v>20</v>
      </c>
      <c r="G1428" s="10">
        <v>883</v>
      </c>
      <c r="H1428" s="11">
        <v>0.05</v>
      </c>
      <c r="I1428" s="10">
        <f t="shared" si="132"/>
        <v>17660</v>
      </c>
      <c r="J1428" s="10">
        <f t="shared" si="133"/>
        <v>883</v>
      </c>
      <c r="K1428" s="10">
        <f t="shared" si="134"/>
        <v>16777</v>
      </c>
      <c r="L1428" s="11">
        <v>0.05</v>
      </c>
      <c r="M1428" s="10">
        <f t="shared" si="135"/>
        <v>838.85</v>
      </c>
      <c r="N1428" s="10">
        <f t="shared" si="136"/>
        <v>17615.849999999999</v>
      </c>
      <c r="O1428" s="10">
        <v>688.39</v>
      </c>
      <c r="P1428" s="10">
        <f t="shared" si="137"/>
        <v>3009.2000000000007</v>
      </c>
      <c r="Q1428" s="12">
        <v>45674</v>
      </c>
    </row>
    <row r="1429" spans="1:17" x14ac:dyDescent="0.25">
      <c r="A1429" s="4">
        <v>1475</v>
      </c>
      <c r="B1429" s="4" t="s">
        <v>35</v>
      </c>
      <c r="C1429" s="4" t="s">
        <v>24</v>
      </c>
      <c r="D1429" s="4" t="s">
        <v>28</v>
      </c>
      <c r="E1429" s="4" t="s">
        <v>19</v>
      </c>
      <c r="F1429" s="9">
        <v>25</v>
      </c>
      <c r="G1429" s="10">
        <v>389</v>
      </c>
      <c r="H1429" s="11">
        <v>0.1</v>
      </c>
      <c r="I1429" s="10">
        <f t="shared" si="132"/>
        <v>9725</v>
      </c>
      <c r="J1429" s="10">
        <f t="shared" si="133"/>
        <v>972.5</v>
      </c>
      <c r="K1429" s="10">
        <f t="shared" si="134"/>
        <v>8752.5</v>
      </c>
      <c r="L1429" s="11">
        <v>0.05</v>
      </c>
      <c r="M1429" s="10">
        <f t="shared" si="135"/>
        <v>437.625</v>
      </c>
      <c r="N1429" s="10">
        <f t="shared" si="136"/>
        <v>9190.125</v>
      </c>
      <c r="O1429" s="10">
        <v>229.78</v>
      </c>
      <c r="P1429" s="10">
        <f t="shared" si="137"/>
        <v>3008</v>
      </c>
      <c r="Q1429" s="12">
        <v>45718</v>
      </c>
    </row>
    <row r="1430" spans="1:17" x14ac:dyDescent="0.25">
      <c r="A1430" s="4">
        <v>1525</v>
      </c>
      <c r="B1430" s="4" t="s">
        <v>32</v>
      </c>
      <c r="C1430" s="4" t="s">
        <v>24</v>
      </c>
      <c r="D1430" s="4" t="s">
        <v>33</v>
      </c>
      <c r="E1430" s="4" t="s">
        <v>19</v>
      </c>
      <c r="F1430" s="9">
        <v>12</v>
      </c>
      <c r="G1430" s="10">
        <v>611</v>
      </c>
      <c r="H1430" s="11">
        <v>0.05</v>
      </c>
      <c r="I1430" s="10">
        <f t="shared" si="132"/>
        <v>7332</v>
      </c>
      <c r="J1430" s="10">
        <f t="shared" si="133"/>
        <v>366.6</v>
      </c>
      <c r="K1430" s="10">
        <f t="shared" si="134"/>
        <v>6965.4</v>
      </c>
      <c r="L1430" s="11">
        <v>0.05</v>
      </c>
      <c r="M1430" s="10">
        <f t="shared" si="135"/>
        <v>348.27</v>
      </c>
      <c r="N1430" s="10">
        <f t="shared" si="136"/>
        <v>7313.67</v>
      </c>
      <c r="O1430" s="10">
        <v>329.81</v>
      </c>
      <c r="P1430" s="10">
        <f t="shared" si="137"/>
        <v>3007.6799999999994</v>
      </c>
      <c r="Q1430" s="12">
        <v>45725</v>
      </c>
    </row>
    <row r="1431" spans="1:17" x14ac:dyDescent="0.25">
      <c r="A1431" s="4">
        <v>1348</v>
      </c>
      <c r="B1431" s="4" t="s">
        <v>23</v>
      </c>
      <c r="C1431" s="4" t="s">
        <v>21</v>
      </c>
      <c r="D1431" s="4" t="s">
        <v>26</v>
      </c>
      <c r="E1431" s="4" t="s">
        <v>27</v>
      </c>
      <c r="F1431" s="9">
        <v>7</v>
      </c>
      <c r="G1431" s="10">
        <v>1107</v>
      </c>
      <c r="H1431" s="11">
        <v>0.05</v>
      </c>
      <c r="I1431" s="10">
        <f t="shared" si="132"/>
        <v>7749</v>
      </c>
      <c r="J1431" s="10">
        <f t="shared" si="133"/>
        <v>387.45000000000005</v>
      </c>
      <c r="K1431" s="10">
        <f t="shared" si="134"/>
        <v>7361.55</v>
      </c>
      <c r="L1431" s="11">
        <v>0.05</v>
      </c>
      <c r="M1431" s="10">
        <f t="shared" si="135"/>
        <v>368.07750000000004</v>
      </c>
      <c r="N1431" s="10">
        <f t="shared" si="136"/>
        <v>7729.6275000000005</v>
      </c>
      <c r="O1431" s="10">
        <v>622.16</v>
      </c>
      <c r="P1431" s="10">
        <f t="shared" si="137"/>
        <v>3006.4300000000003</v>
      </c>
      <c r="Q1431" s="12">
        <v>45814</v>
      </c>
    </row>
    <row r="1432" spans="1:17" x14ac:dyDescent="0.25">
      <c r="A1432" s="4">
        <v>3080</v>
      </c>
      <c r="B1432" s="4" t="s">
        <v>23</v>
      </c>
      <c r="C1432" s="4" t="s">
        <v>21</v>
      </c>
      <c r="D1432" s="4" t="s">
        <v>18</v>
      </c>
      <c r="E1432" s="4" t="s">
        <v>27</v>
      </c>
      <c r="F1432" s="9">
        <v>16</v>
      </c>
      <c r="G1432" s="10">
        <v>787</v>
      </c>
      <c r="H1432" s="11">
        <v>0</v>
      </c>
      <c r="I1432" s="10">
        <f t="shared" si="132"/>
        <v>12592</v>
      </c>
      <c r="J1432" s="10">
        <f t="shared" si="133"/>
        <v>0</v>
      </c>
      <c r="K1432" s="10">
        <f t="shared" si="134"/>
        <v>12592</v>
      </c>
      <c r="L1432" s="11">
        <v>0.05</v>
      </c>
      <c r="M1432" s="10">
        <f t="shared" si="135"/>
        <v>629.6</v>
      </c>
      <c r="N1432" s="10">
        <f t="shared" si="136"/>
        <v>13221.6</v>
      </c>
      <c r="O1432" s="10">
        <v>599.20000000000005</v>
      </c>
      <c r="P1432" s="10">
        <f t="shared" si="137"/>
        <v>3004.7999999999993</v>
      </c>
      <c r="Q1432" s="12">
        <v>45957</v>
      </c>
    </row>
    <row r="1433" spans="1:17" x14ac:dyDescent="0.25">
      <c r="A1433" s="4">
        <v>2821</v>
      </c>
      <c r="B1433" s="4" t="s">
        <v>34</v>
      </c>
      <c r="C1433" s="4" t="s">
        <v>21</v>
      </c>
      <c r="D1433" s="4" t="s">
        <v>18</v>
      </c>
      <c r="E1433" s="4" t="s">
        <v>19</v>
      </c>
      <c r="F1433" s="9">
        <v>22</v>
      </c>
      <c r="G1433" s="10">
        <v>492</v>
      </c>
      <c r="H1433" s="11">
        <v>0.1</v>
      </c>
      <c r="I1433" s="10">
        <f t="shared" si="132"/>
        <v>10824</v>
      </c>
      <c r="J1433" s="10">
        <f t="shared" si="133"/>
        <v>1082.4000000000001</v>
      </c>
      <c r="K1433" s="10">
        <f t="shared" si="134"/>
        <v>9741.6</v>
      </c>
      <c r="L1433" s="11">
        <v>0.05</v>
      </c>
      <c r="M1433" s="10">
        <f t="shared" si="135"/>
        <v>487.08000000000004</v>
      </c>
      <c r="N1433" s="10">
        <f t="shared" si="136"/>
        <v>10228.68</v>
      </c>
      <c r="O1433" s="10">
        <v>306.29000000000002</v>
      </c>
      <c r="P1433" s="10">
        <f t="shared" si="137"/>
        <v>3003.2200000000003</v>
      </c>
      <c r="Q1433" s="12">
        <v>45907</v>
      </c>
    </row>
    <row r="1434" spans="1:17" x14ac:dyDescent="0.25">
      <c r="A1434" s="4">
        <v>3535</v>
      </c>
      <c r="B1434" s="4" t="s">
        <v>20</v>
      </c>
      <c r="C1434" s="4" t="s">
        <v>24</v>
      </c>
      <c r="D1434" s="4" t="s">
        <v>33</v>
      </c>
      <c r="E1434" s="4" t="s">
        <v>29</v>
      </c>
      <c r="F1434" s="9">
        <v>10</v>
      </c>
      <c r="G1434" s="10">
        <v>884</v>
      </c>
      <c r="H1434" s="11">
        <v>0</v>
      </c>
      <c r="I1434" s="10">
        <f t="shared" si="132"/>
        <v>8840</v>
      </c>
      <c r="J1434" s="10">
        <f t="shared" si="133"/>
        <v>0</v>
      </c>
      <c r="K1434" s="10">
        <f t="shared" si="134"/>
        <v>8840</v>
      </c>
      <c r="L1434" s="11">
        <v>0.05</v>
      </c>
      <c r="M1434" s="10">
        <f t="shared" si="135"/>
        <v>442</v>
      </c>
      <c r="N1434" s="10">
        <f t="shared" si="136"/>
        <v>9282</v>
      </c>
      <c r="O1434" s="10">
        <v>583.87</v>
      </c>
      <c r="P1434" s="10">
        <f t="shared" si="137"/>
        <v>3001.3</v>
      </c>
      <c r="Q1434" s="12">
        <v>45968</v>
      </c>
    </row>
    <row r="1435" spans="1:17" x14ac:dyDescent="0.25">
      <c r="A1435" s="4">
        <v>62</v>
      </c>
      <c r="B1435" s="4" t="s">
        <v>23</v>
      </c>
      <c r="C1435" s="4" t="s">
        <v>24</v>
      </c>
      <c r="D1435" s="4" t="s">
        <v>18</v>
      </c>
      <c r="E1435" s="4" t="s">
        <v>29</v>
      </c>
      <c r="F1435" s="9">
        <v>18</v>
      </c>
      <c r="G1435" s="10">
        <v>978</v>
      </c>
      <c r="H1435" s="11">
        <v>0.1</v>
      </c>
      <c r="I1435" s="10">
        <f t="shared" si="132"/>
        <v>17604</v>
      </c>
      <c r="J1435" s="10">
        <f t="shared" si="133"/>
        <v>1760.4</v>
      </c>
      <c r="K1435" s="10">
        <f t="shared" si="134"/>
        <v>15843.6</v>
      </c>
      <c r="L1435" s="11">
        <v>0.05</v>
      </c>
      <c r="M1435" s="10">
        <f t="shared" si="135"/>
        <v>792.18000000000006</v>
      </c>
      <c r="N1435" s="10">
        <f t="shared" si="136"/>
        <v>16635.78</v>
      </c>
      <c r="O1435" s="10">
        <v>713.48</v>
      </c>
      <c r="P1435" s="10">
        <f t="shared" si="137"/>
        <v>3000.9600000000009</v>
      </c>
      <c r="Q1435" s="12">
        <v>45723</v>
      </c>
    </row>
    <row r="1436" spans="1:17" x14ac:dyDescent="0.25">
      <c r="A1436" s="4">
        <v>2826</v>
      </c>
      <c r="B1436" s="4" t="s">
        <v>32</v>
      </c>
      <c r="C1436" s="4" t="s">
        <v>24</v>
      </c>
      <c r="D1436" s="4" t="s">
        <v>33</v>
      </c>
      <c r="E1436" s="4" t="s">
        <v>30</v>
      </c>
      <c r="F1436" s="9">
        <v>11</v>
      </c>
      <c r="G1436" s="10">
        <v>1161</v>
      </c>
      <c r="H1436" s="11">
        <v>0.05</v>
      </c>
      <c r="I1436" s="10">
        <f t="shared" si="132"/>
        <v>12771</v>
      </c>
      <c r="J1436" s="10">
        <f t="shared" si="133"/>
        <v>638.55000000000007</v>
      </c>
      <c r="K1436" s="10">
        <f t="shared" si="134"/>
        <v>12132.45</v>
      </c>
      <c r="L1436" s="11">
        <v>0.05</v>
      </c>
      <c r="M1436" s="10">
        <f t="shared" si="135"/>
        <v>606.62250000000006</v>
      </c>
      <c r="N1436" s="10">
        <f t="shared" si="136"/>
        <v>12739.0725</v>
      </c>
      <c r="O1436" s="10">
        <v>830.36</v>
      </c>
      <c r="P1436" s="10">
        <f t="shared" si="137"/>
        <v>2998.49</v>
      </c>
      <c r="Q1436" s="12">
        <v>45778</v>
      </c>
    </row>
    <row r="1437" spans="1:17" x14ac:dyDescent="0.25">
      <c r="A1437" s="4">
        <v>3607</v>
      </c>
      <c r="B1437" s="4" t="s">
        <v>32</v>
      </c>
      <c r="C1437" s="4" t="s">
        <v>17</v>
      </c>
      <c r="D1437" s="4" t="s">
        <v>26</v>
      </c>
      <c r="E1437" s="4" t="s">
        <v>30</v>
      </c>
      <c r="F1437" s="9">
        <v>16</v>
      </c>
      <c r="G1437" s="10">
        <v>1147</v>
      </c>
      <c r="H1437" s="11">
        <v>0.05</v>
      </c>
      <c r="I1437" s="10">
        <f t="shared" si="132"/>
        <v>18352</v>
      </c>
      <c r="J1437" s="10">
        <f t="shared" si="133"/>
        <v>917.6</v>
      </c>
      <c r="K1437" s="10">
        <f t="shared" si="134"/>
        <v>17434.400000000001</v>
      </c>
      <c r="L1437" s="11">
        <v>0.05</v>
      </c>
      <c r="M1437" s="10">
        <f t="shared" si="135"/>
        <v>871.72000000000014</v>
      </c>
      <c r="N1437" s="10">
        <f t="shared" si="136"/>
        <v>18306.120000000003</v>
      </c>
      <c r="O1437" s="10">
        <v>902.31</v>
      </c>
      <c r="P1437" s="10">
        <f t="shared" si="137"/>
        <v>2997.4400000000023</v>
      </c>
      <c r="Q1437" s="12">
        <v>45810</v>
      </c>
    </row>
    <row r="1438" spans="1:17" x14ac:dyDescent="0.25">
      <c r="A1438" s="4">
        <v>1066</v>
      </c>
      <c r="B1438" s="4" t="s">
        <v>20</v>
      </c>
      <c r="C1438" s="4" t="s">
        <v>21</v>
      </c>
      <c r="D1438" s="4" t="s">
        <v>33</v>
      </c>
      <c r="E1438" s="4" t="s">
        <v>19</v>
      </c>
      <c r="F1438" s="9">
        <v>16</v>
      </c>
      <c r="G1438" s="10">
        <v>950</v>
      </c>
      <c r="H1438" s="11">
        <v>0.15</v>
      </c>
      <c r="I1438" s="10">
        <f t="shared" si="132"/>
        <v>15200</v>
      </c>
      <c r="J1438" s="10">
        <f t="shared" si="133"/>
        <v>2280</v>
      </c>
      <c r="K1438" s="10">
        <f t="shared" si="134"/>
        <v>12920</v>
      </c>
      <c r="L1438" s="11">
        <v>0.05</v>
      </c>
      <c r="M1438" s="10">
        <f t="shared" si="135"/>
        <v>646</v>
      </c>
      <c r="N1438" s="10">
        <f t="shared" si="136"/>
        <v>13566</v>
      </c>
      <c r="O1438" s="10">
        <v>620.25</v>
      </c>
      <c r="P1438" s="10">
        <f t="shared" si="137"/>
        <v>2996</v>
      </c>
      <c r="Q1438" s="12">
        <v>45932</v>
      </c>
    </row>
    <row r="1439" spans="1:17" x14ac:dyDescent="0.25">
      <c r="A1439" s="4">
        <v>59</v>
      </c>
      <c r="B1439" s="4" t="s">
        <v>35</v>
      </c>
      <c r="C1439" s="4" t="s">
        <v>24</v>
      </c>
      <c r="D1439" s="4" t="s">
        <v>28</v>
      </c>
      <c r="E1439" s="4" t="s">
        <v>36</v>
      </c>
      <c r="F1439" s="9">
        <v>10</v>
      </c>
      <c r="G1439" s="10">
        <v>1058</v>
      </c>
      <c r="H1439" s="11">
        <v>0</v>
      </c>
      <c r="I1439" s="10">
        <f t="shared" si="132"/>
        <v>10580</v>
      </c>
      <c r="J1439" s="10">
        <f t="shared" si="133"/>
        <v>0</v>
      </c>
      <c r="K1439" s="10">
        <f t="shared" si="134"/>
        <v>10580</v>
      </c>
      <c r="L1439" s="11">
        <v>0.05</v>
      </c>
      <c r="M1439" s="10">
        <f t="shared" si="135"/>
        <v>529</v>
      </c>
      <c r="N1439" s="10">
        <f t="shared" si="136"/>
        <v>11109</v>
      </c>
      <c r="O1439" s="10">
        <v>758.71</v>
      </c>
      <c r="P1439" s="10">
        <f t="shared" si="137"/>
        <v>2992.8999999999996</v>
      </c>
      <c r="Q1439" s="12">
        <v>45960</v>
      </c>
    </row>
    <row r="1440" spans="1:17" x14ac:dyDescent="0.25">
      <c r="A1440" s="4">
        <v>2244</v>
      </c>
      <c r="B1440" s="4" t="s">
        <v>32</v>
      </c>
      <c r="C1440" s="4" t="s">
        <v>21</v>
      </c>
      <c r="D1440" s="4" t="s">
        <v>28</v>
      </c>
      <c r="E1440" s="4" t="s">
        <v>29</v>
      </c>
      <c r="F1440" s="9">
        <v>20</v>
      </c>
      <c r="G1440" s="10">
        <v>357</v>
      </c>
      <c r="H1440" s="11">
        <v>0.05</v>
      </c>
      <c r="I1440" s="10">
        <f t="shared" si="132"/>
        <v>7140</v>
      </c>
      <c r="J1440" s="10">
        <f t="shared" si="133"/>
        <v>357</v>
      </c>
      <c r="K1440" s="10">
        <f t="shared" si="134"/>
        <v>6783</v>
      </c>
      <c r="L1440" s="11">
        <v>0.05</v>
      </c>
      <c r="M1440" s="10">
        <f t="shared" si="135"/>
        <v>339.15000000000003</v>
      </c>
      <c r="N1440" s="10">
        <f t="shared" si="136"/>
        <v>7122.15</v>
      </c>
      <c r="O1440" s="10">
        <v>189.82</v>
      </c>
      <c r="P1440" s="10">
        <f t="shared" si="137"/>
        <v>2986.6000000000004</v>
      </c>
      <c r="Q1440" s="12">
        <v>45786</v>
      </c>
    </row>
    <row r="1441" spans="1:17" x14ac:dyDescent="0.25">
      <c r="A1441" s="4">
        <v>3161</v>
      </c>
      <c r="B1441" s="4" t="s">
        <v>20</v>
      </c>
      <c r="C1441" s="4" t="s">
        <v>24</v>
      </c>
      <c r="D1441" s="4" t="s">
        <v>18</v>
      </c>
      <c r="E1441" s="4" t="s">
        <v>29</v>
      </c>
      <c r="F1441" s="9">
        <v>16</v>
      </c>
      <c r="G1441" s="10">
        <v>1017</v>
      </c>
      <c r="H1441" s="11">
        <v>0.15</v>
      </c>
      <c r="I1441" s="10">
        <f t="shared" si="132"/>
        <v>16272</v>
      </c>
      <c r="J1441" s="10">
        <f t="shared" si="133"/>
        <v>2440.7999999999997</v>
      </c>
      <c r="K1441" s="10">
        <f t="shared" si="134"/>
        <v>13831.2</v>
      </c>
      <c r="L1441" s="11">
        <v>0.05</v>
      </c>
      <c r="M1441" s="10">
        <f t="shared" si="135"/>
        <v>691.56000000000006</v>
      </c>
      <c r="N1441" s="10">
        <f t="shared" si="136"/>
        <v>14522.76</v>
      </c>
      <c r="O1441" s="10">
        <v>677.93</v>
      </c>
      <c r="P1441" s="10">
        <f t="shared" si="137"/>
        <v>2984.3200000000015</v>
      </c>
      <c r="Q1441" s="12">
        <v>45706</v>
      </c>
    </row>
    <row r="1442" spans="1:17" x14ac:dyDescent="0.25">
      <c r="A1442" s="4">
        <v>11</v>
      </c>
      <c r="B1442" s="4" t="s">
        <v>34</v>
      </c>
      <c r="C1442" s="4" t="s">
        <v>24</v>
      </c>
      <c r="D1442" s="4" t="s">
        <v>26</v>
      </c>
      <c r="E1442" s="4" t="s">
        <v>30</v>
      </c>
      <c r="F1442" s="9">
        <v>18</v>
      </c>
      <c r="G1442" s="10">
        <v>496</v>
      </c>
      <c r="H1442" s="11">
        <v>0</v>
      </c>
      <c r="I1442" s="10">
        <f t="shared" si="132"/>
        <v>8928</v>
      </c>
      <c r="J1442" s="10">
        <f t="shared" si="133"/>
        <v>0</v>
      </c>
      <c r="K1442" s="10">
        <f t="shared" si="134"/>
        <v>8928</v>
      </c>
      <c r="L1442" s="11">
        <v>0.05</v>
      </c>
      <c r="M1442" s="10">
        <f t="shared" si="135"/>
        <v>446.40000000000003</v>
      </c>
      <c r="N1442" s="10">
        <f t="shared" si="136"/>
        <v>9374.4</v>
      </c>
      <c r="O1442" s="10">
        <v>330.24</v>
      </c>
      <c r="P1442" s="10">
        <f t="shared" si="137"/>
        <v>2983.6800000000003</v>
      </c>
      <c r="Q1442" s="12">
        <v>45751</v>
      </c>
    </row>
    <row r="1443" spans="1:17" x14ac:dyDescent="0.25">
      <c r="A1443" s="4">
        <v>3007</v>
      </c>
      <c r="B1443" s="4" t="s">
        <v>16</v>
      </c>
      <c r="C1443" s="4" t="s">
        <v>24</v>
      </c>
      <c r="D1443" s="4" t="s">
        <v>18</v>
      </c>
      <c r="E1443" s="4" t="s">
        <v>22</v>
      </c>
      <c r="F1443" s="9">
        <v>16</v>
      </c>
      <c r="G1443" s="10">
        <v>467</v>
      </c>
      <c r="H1443" s="11">
        <v>0.1</v>
      </c>
      <c r="I1443" s="10">
        <f t="shared" si="132"/>
        <v>7472</v>
      </c>
      <c r="J1443" s="10">
        <f t="shared" si="133"/>
        <v>747.2</v>
      </c>
      <c r="K1443" s="10">
        <f t="shared" si="134"/>
        <v>6724.8</v>
      </c>
      <c r="L1443" s="11">
        <v>0.05</v>
      </c>
      <c r="M1443" s="10">
        <f t="shared" si="135"/>
        <v>336.24</v>
      </c>
      <c r="N1443" s="10">
        <f t="shared" si="136"/>
        <v>7061.04</v>
      </c>
      <c r="O1443" s="10">
        <v>233.85</v>
      </c>
      <c r="P1443" s="10">
        <f t="shared" si="137"/>
        <v>2983.2000000000003</v>
      </c>
      <c r="Q1443" s="12">
        <v>45728</v>
      </c>
    </row>
    <row r="1444" spans="1:17" x14ac:dyDescent="0.25">
      <c r="A1444" s="4">
        <v>1903</v>
      </c>
      <c r="B1444" s="4" t="s">
        <v>23</v>
      </c>
      <c r="C1444" s="4" t="s">
        <v>21</v>
      </c>
      <c r="D1444" s="4" t="s">
        <v>28</v>
      </c>
      <c r="E1444" s="4" t="s">
        <v>19</v>
      </c>
      <c r="F1444" s="9">
        <v>10</v>
      </c>
      <c r="G1444" s="10">
        <v>973</v>
      </c>
      <c r="H1444" s="11">
        <v>0.05</v>
      </c>
      <c r="I1444" s="10">
        <f t="shared" si="132"/>
        <v>9730</v>
      </c>
      <c r="J1444" s="10">
        <f t="shared" si="133"/>
        <v>486.5</v>
      </c>
      <c r="K1444" s="10">
        <f t="shared" si="134"/>
        <v>9243.5</v>
      </c>
      <c r="L1444" s="11">
        <v>0.05</v>
      </c>
      <c r="M1444" s="10">
        <f t="shared" si="135"/>
        <v>462.17500000000001</v>
      </c>
      <c r="N1444" s="10">
        <f t="shared" si="136"/>
        <v>9705.6749999999993</v>
      </c>
      <c r="O1444" s="10">
        <v>626.35</v>
      </c>
      <c r="P1444" s="10">
        <f t="shared" si="137"/>
        <v>2980</v>
      </c>
      <c r="Q1444" s="12">
        <v>45935</v>
      </c>
    </row>
    <row r="1445" spans="1:17" x14ac:dyDescent="0.25">
      <c r="A1445" s="4">
        <v>646</v>
      </c>
      <c r="B1445" s="4" t="s">
        <v>35</v>
      </c>
      <c r="C1445" s="4" t="s">
        <v>24</v>
      </c>
      <c r="D1445" s="4" t="s">
        <v>26</v>
      </c>
      <c r="E1445" s="4" t="s">
        <v>30</v>
      </c>
      <c r="F1445" s="9">
        <v>18</v>
      </c>
      <c r="G1445" s="10">
        <v>392</v>
      </c>
      <c r="H1445" s="11">
        <v>0.05</v>
      </c>
      <c r="I1445" s="10">
        <f t="shared" si="132"/>
        <v>7056</v>
      </c>
      <c r="J1445" s="10">
        <f t="shared" si="133"/>
        <v>352.8</v>
      </c>
      <c r="K1445" s="10">
        <f t="shared" si="134"/>
        <v>6703.2</v>
      </c>
      <c r="L1445" s="11">
        <v>0.05</v>
      </c>
      <c r="M1445" s="10">
        <f t="shared" si="135"/>
        <v>335.16</v>
      </c>
      <c r="N1445" s="10">
        <f t="shared" si="136"/>
        <v>7038.36</v>
      </c>
      <c r="O1445" s="10">
        <v>206.96</v>
      </c>
      <c r="P1445" s="10">
        <f t="shared" si="137"/>
        <v>2977.9199999999996</v>
      </c>
      <c r="Q1445" s="12">
        <v>45828</v>
      </c>
    </row>
    <row r="1446" spans="1:17" x14ac:dyDescent="0.25">
      <c r="A1446" s="4">
        <v>4128</v>
      </c>
      <c r="B1446" s="4" t="s">
        <v>23</v>
      </c>
      <c r="C1446" s="4" t="s">
        <v>21</v>
      </c>
      <c r="D1446" s="4" t="s">
        <v>28</v>
      </c>
      <c r="E1446" s="4" t="s">
        <v>37</v>
      </c>
      <c r="F1446" s="9">
        <v>19</v>
      </c>
      <c r="G1446" s="10">
        <v>706</v>
      </c>
      <c r="H1446" s="11">
        <v>0.05</v>
      </c>
      <c r="I1446" s="10">
        <f t="shared" si="132"/>
        <v>13414</v>
      </c>
      <c r="J1446" s="10">
        <f t="shared" si="133"/>
        <v>670.7</v>
      </c>
      <c r="K1446" s="10">
        <f t="shared" si="134"/>
        <v>12743.3</v>
      </c>
      <c r="L1446" s="11">
        <v>0.05</v>
      </c>
      <c r="M1446" s="10">
        <f t="shared" si="135"/>
        <v>637.16499999999996</v>
      </c>
      <c r="N1446" s="10">
        <f t="shared" si="136"/>
        <v>13380.465</v>
      </c>
      <c r="O1446" s="10">
        <v>513.97</v>
      </c>
      <c r="P1446" s="10">
        <f t="shared" si="137"/>
        <v>2977.869999999999</v>
      </c>
      <c r="Q1446" s="12">
        <v>45688</v>
      </c>
    </row>
    <row r="1447" spans="1:17" x14ac:dyDescent="0.25">
      <c r="A1447" s="4">
        <v>1796</v>
      </c>
      <c r="B1447" s="4" t="s">
        <v>20</v>
      </c>
      <c r="C1447" s="4" t="s">
        <v>21</v>
      </c>
      <c r="D1447" s="4" t="s">
        <v>18</v>
      </c>
      <c r="E1447" s="4" t="s">
        <v>30</v>
      </c>
      <c r="F1447" s="9">
        <v>17</v>
      </c>
      <c r="G1447" s="10">
        <v>1143</v>
      </c>
      <c r="H1447" s="11">
        <v>0.1</v>
      </c>
      <c r="I1447" s="10">
        <f t="shared" si="132"/>
        <v>19431</v>
      </c>
      <c r="J1447" s="10">
        <f t="shared" si="133"/>
        <v>1943.1000000000001</v>
      </c>
      <c r="K1447" s="10">
        <f t="shared" si="134"/>
        <v>17487.900000000001</v>
      </c>
      <c r="L1447" s="11">
        <v>0.05</v>
      </c>
      <c r="M1447" s="10">
        <f t="shared" si="135"/>
        <v>874.3950000000001</v>
      </c>
      <c r="N1447" s="10">
        <f t="shared" si="136"/>
        <v>18362.295000000002</v>
      </c>
      <c r="O1447" s="10">
        <v>853.65</v>
      </c>
      <c r="P1447" s="10">
        <f t="shared" si="137"/>
        <v>2975.8500000000022</v>
      </c>
      <c r="Q1447" s="12">
        <v>45854</v>
      </c>
    </row>
    <row r="1448" spans="1:17" x14ac:dyDescent="0.25">
      <c r="A1448" s="4">
        <v>3602</v>
      </c>
      <c r="B1448" s="4" t="s">
        <v>35</v>
      </c>
      <c r="C1448" s="4" t="s">
        <v>24</v>
      </c>
      <c r="D1448" s="4" t="s">
        <v>26</v>
      </c>
      <c r="E1448" s="4" t="s">
        <v>37</v>
      </c>
      <c r="F1448" s="9">
        <v>15</v>
      </c>
      <c r="G1448" s="10">
        <v>596</v>
      </c>
      <c r="H1448" s="11">
        <v>0</v>
      </c>
      <c r="I1448" s="10">
        <f t="shared" si="132"/>
        <v>8940</v>
      </c>
      <c r="J1448" s="10">
        <f t="shared" si="133"/>
        <v>0</v>
      </c>
      <c r="K1448" s="10">
        <f t="shared" si="134"/>
        <v>8940</v>
      </c>
      <c r="L1448" s="11">
        <v>0.05</v>
      </c>
      <c r="M1448" s="10">
        <f t="shared" si="135"/>
        <v>447</v>
      </c>
      <c r="N1448" s="10">
        <f t="shared" si="136"/>
        <v>9387</v>
      </c>
      <c r="O1448" s="10">
        <v>397.71</v>
      </c>
      <c r="P1448" s="10">
        <f t="shared" si="137"/>
        <v>2974.3500000000004</v>
      </c>
      <c r="Q1448" s="12">
        <v>45966</v>
      </c>
    </row>
    <row r="1449" spans="1:17" x14ac:dyDescent="0.25">
      <c r="A1449" s="4">
        <v>4952</v>
      </c>
      <c r="B1449" s="4" t="s">
        <v>35</v>
      </c>
      <c r="C1449" s="4" t="s">
        <v>17</v>
      </c>
      <c r="D1449" s="4" t="s">
        <v>18</v>
      </c>
      <c r="E1449" s="4" t="s">
        <v>30</v>
      </c>
      <c r="F1449" s="9">
        <v>21</v>
      </c>
      <c r="G1449" s="10">
        <v>1199</v>
      </c>
      <c r="H1449" s="11">
        <v>0.15</v>
      </c>
      <c r="I1449" s="10">
        <f t="shared" si="132"/>
        <v>25179</v>
      </c>
      <c r="J1449" s="10">
        <f t="shared" si="133"/>
        <v>3776.85</v>
      </c>
      <c r="K1449" s="10">
        <f t="shared" si="134"/>
        <v>21402.15</v>
      </c>
      <c r="L1449" s="11">
        <v>0.05</v>
      </c>
      <c r="M1449" s="10">
        <f t="shared" si="135"/>
        <v>1070.1075000000001</v>
      </c>
      <c r="N1449" s="10">
        <f t="shared" si="136"/>
        <v>22472.2575</v>
      </c>
      <c r="O1449" s="10">
        <v>877.58</v>
      </c>
      <c r="P1449" s="10">
        <f t="shared" si="137"/>
        <v>2972.9700000000012</v>
      </c>
      <c r="Q1449" s="12">
        <v>45923</v>
      </c>
    </row>
    <row r="1450" spans="1:17" x14ac:dyDescent="0.25">
      <c r="A1450" s="4">
        <v>4847</v>
      </c>
      <c r="B1450" s="4" t="s">
        <v>31</v>
      </c>
      <c r="C1450" s="4" t="s">
        <v>24</v>
      </c>
      <c r="D1450" s="4" t="s">
        <v>26</v>
      </c>
      <c r="E1450" s="4" t="s">
        <v>37</v>
      </c>
      <c r="F1450" s="9">
        <v>24</v>
      </c>
      <c r="G1450" s="10">
        <v>415</v>
      </c>
      <c r="H1450" s="11">
        <v>0</v>
      </c>
      <c r="I1450" s="10">
        <f t="shared" si="132"/>
        <v>9960</v>
      </c>
      <c r="J1450" s="10">
        <f t="shared" si="133"/>
        <v>0</v>
      </c>
      <c r="K1450" s="10">
        <f t="shared" si="134"/>
        <v>9960</v>
      </c>
      <c r="L1450" s="11">
        <v>0.05</v>
      </c>
      <c r="M1450" s="10">
        <f t="shared" si="135"/>
        <v>498</v>
      </c>
      <c r="N1450" s="10">
        <f t="shared" si="136"/>
        <v>10458</v>
      </c>
      <c r="O1450" s="10">
        <v>291.13</v>
      </c>
      <c r="P1450" s="10">
        <f t="shared" si="137"/>
        <v>2972.88</v>
      </c>
      <c r="Q1450" s="12">
        <v>45762</v>
      </c>
    </row>
    <row r="1451" spans="1:17" x14ac:dyDescent="0.25">
      <c r="A1451" s="4">
        <v>2863</v>
      </c>
      <c r="B1451" s="4" t="s">
        <v>38</v>
      </c>
      <c r="C1451" s="4" t="s">
        <v>17</v>
      </c>
      <c r="D1451" s="4" t="s">
        <v>26</v>
      </c>
      <c r="E1451" s="4" t="s">
        <v>19</v>
      </c>
      <c r="F1451" s="9">
        <v>24</v>
      </c>
      <c r="G1451" s="10">
        <v>709</v>
      </c>
      <c r="H1451" s="11">
        <v>0.15</v>
      </c>
      <c r="I1451" s="10">
        <f t="shared" si="132"/>
        <v>17016</v>
      </c>
      <c r="J1451" s="10">
        <f t="shared" si="133"/>
        <v>2552.4</v>
      </c>
      <c r="K1451" s="10">
        <f t="shared" si="134"/>
        <v>14463.6</v>
      </c>
      <c r="L1451" s="11">
        <v>0.05</v>
      </c>
      <c r="M1451" s="10">
        <f t="shared" si="135"/>
        <v>723.18000000000006</v>
      </c>
      <c r="N1451" s="10">
        <f t="shared" si="136"/>
        <v>15186.78</v>
      </c>
      <c r="O1451" s="10">
        <v>478.86</v>
      </c>
      <c r="P1451" s="10">
        <f t="shared" si="137"/>
        <v>2970.9600000000009</v>
      </c>
      <c r="Q1451" s="12">
        <v>45757</v>
      </c>
    </row>
    <row r="1452" spans="1:17" x14ac:dyDescent="0.25">
      <c r="A1452" s="4">
        <v>3797</v>
      </c>
      <c r="B1452" s="4" t="s">
        <v>20</v>
      </c>
      <c r="C1452" s="4" t="s">
        <v>17</v>
      </c>
      <c r="D1452" s="4" t="s">
        <v>26</v>
      </c>
      <c r="E1452" s="4" t="s">
        <v>30</v>
      </c>
      <c r="F1452" s="9">
        <v>18</v>
      </c>
      <c r="G1452" s="10">
        <v>548</v>
      </c>
      <c r="H1452" s="11">
        <v>0.1</v>
      </c>
      <c r="I1452" s="10">
        <f t="shared" si="132"/>
        <v>9864</v>
      </c>
      <c r="J1452" s="10">
        <f t="shared" si="133"/>
        <v>986.40000000000009</v>
      </c>
      <c r="K1452" s="10">
        <f t="shared" si="134"/>
        <v>8877.6</v>
      </c>
      <c r="L1452" s="11">
        <v>0.05</v>
      </c>
      <c r="M1452" s="10">
        <f t="shared" si="135"/>
        <v>443.88000000000005</v>
      </c>
      <c r="N1452" s="10">
        <f t="shared" si="136"/>
        <v>9321.48</v>
      </c>
      <c r="O1452" s="10">
        <v>328.18</v>
      </c>
      <c r="P1452" s="10">
        <f t="shared" si="137"/>
        <v>2970.3600000000006</v>
      </c>
      <c r="Q1452" s="12">
        <v>45690</v>
      </c>
    </row>
    <row r="1453" spans="1:17" x14ac:dyDescent="0.25">
      <c r="A1453" s="4">
        <v>860</v>
      </c>
      <c r="B1453" s="4" t="s">
        <v>35</v>
      </c>
      <c r="C1453" s="4" t="s">
        <v>17</v>
      </c>
      <c r="D1453" s="4" t="s">
        <v>26</v>
      </c>
      <c r="E1453" s="4" t="s">
        <v>27</v>
      </c>
      <c r="F1453" s="9">
        <v>22</v>
      </c>
      <c r="G1453" s="10">
        <v>376</v>
      </c>
      <c r="H1453" s="11">
        <v>0</v>
      </c>
      <c r="I1453" s="10">
        <f t="shared" si="132"/>
        <v>8272</v>
      </c>
      <c r="J1453" s="10">
        <f t="shared" si="133"/>
        <v>0</v>
      </c>
      <c r="K1453" s="10">
        <f t="shared" si="134"/>
        <v>8272</v>
      </c>
      <c r="L1453" s="11">
        <v>0.05</v>
      </c>
      <c r="M1453" s="10">
        <f t="shared" si="135"/>
        <v>413.6</v>
      </c>
      <c r="N1453" s="10">
        <f t="shared" si="136"/>
        <v>8685.6</v>
      </c>
      <c r="O1453" s="10">
        <v>241.15</v>
      </c>
      <c r="P1453" s="10">
        <f t="shared" si="137"/>
        <v>2966.7</v>
      </c>
      <c r="Q1453" s="12">
        <v>45729</v>
      </c>
    </row>
    <row r="1454" spans="1:17" x14ac:dyDescent="0.25">
      <c r="A1454" s="4">
        <v>4503</v>
      </c>
      <c r="B1454" s="4" t="s">
        <v>20</v>
      </c>
      <c r="C1454" s="4" t="s">
        <v>17</v>
      </c>
      <c r="D1454" s="4" t="s">
        <v>28</v>
      </c>
      <c r="E1454" s="4" t="s">
        <v>22</v>
      </c>
      <c r="F1454" s="9">
        <v>22</v>
      </c>
      <c r="G1454" s="10">
        <v>449</v>
      </c>
      <c r="H1454" s="11">
        <v>0</v>
      </c>
      <c r="I1454" s="10">
        <f t="shared" si="132"/>
        <v>9878</v>
      </c>
      <c r="J1454" s="10">
        <f t="shared" si="133"/>
        <v>0</v>
      </c>
      <c r="K1454" s="10">
        <f t="shared" si="134"/>
        <v>9878</v>
      </c>
      <c r="L1454" s="11">
        <v>0.05</v>
      </c>
      <c r="M1454" s="10">
        <f t="shared" si="135"/>
        <v>493.90000000000003</v>
      </c>
      <c r="N1454" s="10">
        <f t="shared" si="136"/>
        <v>10371.9</v>
      </c>
      <c r="O1454" s="10">
        <v>314.22000000000003</v>
      </c>
      <c r="P1454" s="10">
        <f t="shared" si="137"/>
        <v>2965.16</v>
      </c>
      <c r="Q1454" s="12">
        <v>45807</v>
      </c>
    </row>
    <row r="1455" spans="1:17" x14ac:dyDescent="0.25">
      <c r="A1455" s="4">
        <v>3617</v>
      </c>
      <c r="B1455" s="4" t="s">
        <v>38</v>
      </c>
      <c r="C1455" s="4" t="s">
        <v>21</v>
      </c>
      <c r="D1455" s="4" t="s">
        <v>18</v>
      </c>
      <c r="E1455" s="4" t="s">
        <v>30</v>
      </c>
      <c r="F1455" s="9">
        <v>12</v>
      </c>
      <c r="G1455" s="10">
        <v>677</v>
      </c>
      <c r="H1455" s="11">
        <v>0</v>
      </c>
      <c r="I1455" s="10">
        <f t="shared" si="132"/>
        <v>8124</v>
      </c>
      <c r="J1455" s="10">
        <f t="shared" si="133"/>
        <v>0</v>
      </c>
      <c r="K1455" s="10">
        <f t="shared" si="134"/>
        <v>8124</v>
      </c>
      <c r="L1455" s="11">
        <v>0.05</v>
      </c>
      <c r="M1455" s="10">
        <f t="shared" si="135"/>
        <v>406.20000000000005</v>
      </c>
      <c r="N1455" s="10">
        <f t="shared" si="136"/>
        <v>8530.2000000000007</v>
      </c>
      <c r="O1455" s="10">
        <v>430</v>
      </c>
      <c r="P1455" s="10">
        <f t="shared" si="137"/>
        <v>2964</v>
      </c>
      <c r="Q1455" s="12">
        <v>45737</v>
      </c>
    </row>
    <row r="1456" spans="1:17" x14ac:dyDescent="0.25">
      <c r="A1456" s="4">
        <v>4784</v>
      </c>
      <c r="B1456" s="4" t="s">
        <v>31</v>
      </c>
      <c r="C1456" s="4" t="s">
        <v>24</v>
      </c>
      <c r="D1456" s="4" t="s">
        <v>26</v>
      </c>
      <c r="E1456" s="4" t="s">
        <v>25</v>
      </c>
      <c r="F1456" s="9">
        <v>13</v>
      </c>
      <c r="G1456" s="10">
        <v>841</v>
      </c>
      <c r="H1456" s="11">
        <v>0.15</v>
      </c>
      <c r="I1456" s="10">
        <f t="shared" si="132"/>
        <v>10933</v>
      </c>
      <c r="J1456" s="10">
        <f t="shared" si="133"/>
        <v>1639.95</v>
      </c>
      <c r="K1456" s="10">
        <f t="shared" si="134"/>
        <v>9293.0499999999993</v>
      </c>
      <c r="L1456" s="11">
        <v>0.05</v>
      </c>
      <c r="M1456" s="10">
        <f t="shared" si="135"/>
        <v>464.65249999999997</v>
      </c>
      <c r="N1456" s="10">
        <f t="shared" si="136"/>
        <v>9757.7024999999994</v>
      </c>
      <c r="O1456" s="10">
        <v>486.89</v>
      </c>
      <c r="P1456" s="10">
        <f t="shared" si="137"/>
        <v>2963.4799999999996</v>
      </c>
      <c r="Q1456" s="12">
        <v>45891</v>
      </c>
    </row>
    <row r="1457" spans="1:17" x14ac:dyDescent="0.25">
      <c r="A1457" s="4">
        <v>1736</v>
      </c>
      <c r="B1457" s="4" t="s">
        <v>38</v>
      </c>
      <c r="C1457" s="4" t="s">
        <v>17</v>
      </c>
      <c r="D1457" s="4" t="s">
        <v>18</v>
      </c>
      <c r="E1457" s="4" t="s">
        <v>37</v>
      </c>
      <c r="F1457" s="9">
        <v>19</v>
      </c>
      <c r="G1457" s="10">
        <v>620</v>
      </c>
      <c r="H1457" s="11">
        <v>0.05</v>
      </c>
      <c r="I1457" s="10">
        <f t="shared" si="132"/>
        <v>11780</v>
      </c>
      <c r="J1457" s="10">
        <f t="shared" si="133"/>
        <v>589</v>
      </c>
      <c r="K1457" s="10">
        <f t="shared" si="134"/>
        <v>11191</v>
      </c>
      <c r="L1457" s="11">
        <v>0.05</v>
      </c>
      <c r="M1457" s="10">
        <f t="shared" si="135"/>
        <v>559.55000000000007</v>
      </c>
      <c r="N1457" s="10">
        <f t="shared" si="136"/>
        <v>11750.55</v>
      </c>
      <c r="O1457" s="10">
        <v>433.2</v>
      </c>
      <c r="P1457" s="10">
        <f t="shared" si="137"/>
        <v>2960.2000000000007</v>
      </c>
      <c r="Q1457" s="12">
        <v>45943</v>
      </c>
    </row>
    <row r="1458" spans="1:17" x14ac:dyDescent="0.25">
      <c r="A1458" s="4">
        <v>435</v>
      </c>
      <c r="B1458" s="4" t="s">
        <v>16</v>
      </c>
      <c r="C1458" s="4" t="s">
        <v>17</v>
      </c>
      <c r="D1458" s="4" t="s">
        <v>28</v>
      </c>
      <c r="E1458" s="4" t="s">
        <v>25</v>
      </c>
      <c r="F1458" s="9">
        <v>21</v>
      </c>
      <c r="G1458" s="10">
        <v>352</v>
      </c>
      <c r="H1458" s="11">
        <v>0.05</v>
      </c>
      <c r="I1458" s="10">
        <f t="shared" si="132"/>
        <v>7392</v>
      </c>
      <c r="J1458" s="10">
        <f t="shared" si="133"/>
        <v>369.6</v>
      </c>
      <c r="K1458" s="10">
        <f t="shared" si="134"/>
        <v>7022.4</v>
      </c>
      <c r="L1458" s="11">
        <v>0.05</v>
      </c>
      <c r="M1458" s="10">
        <f t="shared" si="135"/>
        <v>351.12</v>
      </c>
      <c r="N1458" s="10">
        <f t="shared" si="136"/>
        <v>7373.5199999999995</v>
      </c>
      <c r="O1458" s="10">
        <v>193.51</v>
      </c>
      <c r="P1458" s="10">
        <f t="shared" si="137"/>
        <v>2958.6899999999996</v>
      </c>
      <c r="Q1458" s="12">
        <v>45674</v>
      </c>
    </row>
    <row r="1459" spans="1:17" x14ac:dyDescent="0.25">
      <c r="A1459" s="4">
        <v>4497</v>
      </c>
      <c r="B1459" s="4" t="s">
        <v>34</v>
      </c>
      <c r="C1459" s="4" t="s">
        <v>21</v>
      </c>
      <c r="D1459" s="4" t="s">
        <v>28</v>
      </c>
      <c r="E1459" s="4" t="s">
        <v>37</v>
      </c>
      <c r="F1459" s="9">
        <v>21</v>
      </c>
      <c r="G1459" s="10">
        <v>470</v>
      </c>
      <c r="H1459" s="11">
        <v>0.1</v>
      </c>
      <c r="I1459" s="10">
        <f t="shared" si="132"/>
        <v>9870</v>
      </c>
      <c r="J1459" s="10">
        <f t="shared" si="133"/>
        <v>987</v>
      </c>
      <c r="K1459" s="10">
        <f t="shared" si="134"/>
        <v>8883</v>
      </c>
      <c r="L1459" s="11">
        <v>0.05</v>
      </c>
      <c r="M1459" s="10">
        <f t="shared" si="135"/>
        <v>444.15000000000003</v>
      </c>
      <c r="N1459" s="10">
        <f t="shared" si="136"/>
        <v>9327.15</v>
      </c>
      <c r="O1459" s="10">
        <v>282.11</v>
      </c>
      <c r="P1459" s="10">
        <f t="shared" si="137"/>
        <v>2958.6899999999996</v>
      </c>
      <c r="Q1459" s="12">
        <v>45757</v>
      </c>
    </row>
    <row r="1460" spans="1:17" x14ac:dyDescent="0.25">
      <c r="A1460" s="4">
        <v>1222</v>
      </c>
      <c r="B1460" s="4" t="s">
        <v>16</v>
      </c>
      <c r="C1460" s="4" t="s">
        <v>21</v>
      </c>
      <c r="D1460" s="4" t="s">
        <v>33</v>
      </c>
      <c r="E1460" s="4" t="s">
        <v>22</v>
      </c>
      <c r="F1460" s="9">
        <v>15</v>
      </c>
      <c r="G1460" s="10">
        <v>968</v>
      </c>
      <c r="H1460" s="11">
        <v>0</v>
      </c>
      <c r="I1460" s="10">
        <f t="shared" si="132"/>
        <v>14520</v>
      </c>
      <c r="J1460" s="10">
        <f t="shared" si="133"/>
        <v>0</v>
      </c>
      <c r="K1460" s="10">
        <f t="shared" si="134"/>
        <v>14520</v>
      </c>
      <c r="L1460" s="11">
        <v>0.05</v>
      </c>
      <c r="M1460" s="10">
        <f t="shared" si="135"/>
        <v>726</v>
      </c>
      <c r="N1460" s="10">
        <f t="shared" si="136"/>
        <v>15246</v>
      </c>
      <c r="O1460" s="10">
        <v>770.83</v>
      </c>
      <c r="P1460" s="10">
        <f t="shared" si="137"/>
        <v>2957.5499999999993</v>
      </c>
      <c r="Q1460" s="12">
        <v>45863</v>
      </c>
    </row>
    <row r="1461" spans="1:17" x14ac:dyDescent="0.25">
      <c r="A1461" s="4">
        <v>2245</v>
      </c>
      <c r="B1461" s="4" t="s">
        <v>20</v>
      </c>
      <c r="C1461" s="4" t="s">
        <v>17</v>
      </c>
      <c r="D1461" s="4" t="s">
        <v>28</v>
      </c>
      <c r="E1461" s="4" t="s">
        <v>37</v>
      </c>
      <c r="F1461" s="9">
        <v>11</v>
      </c>
      <c r="G1461" s="10">
        <v>1156</v>
      </c>
      <c r="H1461" s="11">
        <v>0.1</v>
      </c>
      <c r="I1461" s="10">
        <f t="shared" si="132"/>
        <v>12716</v>
      </c>
      <c r="J1461" s="10">
        <f t="shared" si="133"/>
        <v>1271.6000000000001</v>
      </c>
      <c r="K1461" s="10">
        <f t="shared" si="134"/>
        <v>11444.4</v>
      </c>
      <c r="L1461" s="11">
        <v>0.05</v>
      </c>
      <c r="M1461" s="10">
        <f t="shared" si="135"/>
        <v>572.22</v>
      </c>
      <c r="N1461" s="10">
        <f t="shared" si="136"/>
        <v>12016.619999999999</v>
      </c>
      <c r="O1461" s="10">
        <v>771.65</v>
      </c>
      <c r="P1461" s="10">
        <f t="shared" si="137"/>
        <v>2956.25</v>
      </c>
      <c r="Q1461" s="12">
        <v>45910</v>
      </c>
    </row>
    <row r="1462" spans="1:17" x14ac:dyDescent="0.25">
      <c r="A1462" s="4">
        <v>473</v>
      </c>
      <c r="B1462" s="4" t="s">
        <v>23</v>
      </c>
      <c r="C1462" s="4" t="s">
        <v>17</v>
      </c>
      <c r="D1462" s="4" t="s">
        <v>18</v>
      </c>
      <c r="E1462" s="4" t="s">
        <v>37</v>
      </c>
      <c r="F1462" s="9">
        <v>13</v>
      </c>
      <c r="G1462" s="10">
        <v>809</v>
      </c>
      <c r="H1462" s="11">
        <v>0.15</v>
      </c>
      <c r="I1462" s="10">
        <f t="shared" si="132"/>
        <v>10517</v>
      </c>
      <c r="J1462" s="10">
        <f t="shared" si="133"/>
        <v>1577.55</v>
      </c>
      <c r="K1462" s="10">
        <f t="shared" si="134"/>
        <v>8939.4500000000007</v>
      </c>
      <c r="L1462" s="11">
        <v>0.05</v>
      </c>
      <c r="M1462" s="10">
        <f t="shared" si="135"/>
        <v>446.97250000000008</v>
      </c>
      <c r="N1462" s="10">
        <f t="shared" si="136"/>
        <v>9386.4225000000006</v>
      </c>
      <c r="O1462" s="10">
        <v>460.32</v>
      </c>
      <c r="P1462" s="10">
        <f t="shared" si="137"/>
        <v>2955.2900000000009</v>
      </c>
      <c r="Q1462" s="12">
        <v>45760</v>
      </c>
    </row>
    <row r="1463" spans="1:17" x14ac:dyDescent="0.25">
      <c r="A1463" s="4">
        <v>4751</v>
      </c>
      <c r="B1463" s="4" t="s">
        <v>31</v>
      </c>
      <c r="C1463" s="4" t="s">
        <v>17</v>
      </c>
      <c r="D1463" s="4" t="s">
        <v>28</v>
      </c>
      <c r="E1463" s="4" t="s">
        <v>30</v>
      </c>
      <c r="F1463" s="9">
        <v>19</v>
      </c>
      <c r="G1463" s="10">
        <v>892</v>
      </c>
      <c r="H1463" s="11">
        <v>0.05</v>
      </c>
      <c r="I1463" s="10">
        <f t="shared" si="132"/>
        <v>16948</v>
      </c>
      <c r="J1463" s="10">
        <f t="shared" si="133"/>
        <v>847.40000000000009</v>
      </c>
      <c r="K1463" s="10">
        <f t="shared" si="134"/>
        <v>16100.6</v>
      </c>
      <c r="L1463" s="11">
        <v>0.05</v>
      </c>
      <c r="M1463" s="10">
        <f t="shared" si="135"/>
        <v>805.03000000000009</v>
      </c>
      <c r="N1463" s="10">
        <f t="shared" si="136"/>
        <v>16905.63</v>
      </c>
      <c r="O1463" s="10">
        <v>691.97</v>
      </c>
      <c r="P1463" s="10">
        <f t="shared" si="137"/>
        <v>2953.17</v>
      </c>
      <c r="Q1463" s="12">
        <v>45976</v>
      </c>
    </row>
    <row r="1464" spans="1:17" x14ac:dyDescent="0.25">
      <c r="A1464" s="4">
        <v>4738</v>
      </c>
      <c r="B1464" s="4" t="s">
        <v>35</v>
      </c>
      <c r="C1464" s="4" t="s">
        <v>24</v>
      </c>
      <c r="D1464" s="4" t="s">
        <v>26</v>
      </c>
      <c r="E1464" s="4" t="s">
        <v>25</v>
      </c>
      <c r="F1464" s="9">
        <v>16</v>
      </c>
      <c r="G1464" s="10">
        <v>430</v>
      </c>
      <c r="H1464" s="11">
        <v>0.05</v>
      </c>
      <c r="I1464" s="10">
        <f t="shared" si="132"/>
        <v>6880</v>
      </c>
      <c r="J1464" s="10">
        <f t="shared" si="133"/>
        <v>344</v>
      </c>
      <c r="K1464" s="10">
        <f t="shared" si="134"/>
        <v>6536</v>
      </c>
      <c r="L1464" s="11">
        <v>0.05</v>
      </c>
      <c r="M1464" s="10">
        <f t="shared" si="135"/>
        <v>326.8</v>
      </c>
      <c r="N1464" s="10">
        <f t="shared" si="136"/>
        <v>6862.8</v>
      </c>
      <c r="O1464" s="10">
        <v>223.93</v>
      </c>
      <c r="P1464" s="10">
        <f t="shared" si="137"/>
        <v>2953.12</v>
      </c>
      <c r="Q1464" s="12">
        <v>45828</v>
      </c>
    </row>
    <row r="1465" spans="1:17" x14ac:dyDescent="0.25">
      <c r="A1465" s="4">
        <v>760</v>
      </c>
      <c r="B1465" s="4" t="s">
        <v>35</v>
      </c>
      <c r="C1465" s="4" t="s">
        <v>24</v>
      </c>
      <c r="D1465" s="4" t="s">
        <v>28</v>
      </c>
      <c r="E1465" s="4" t="s">
        <v>29</v>
      </c>
      <c r="F1465" s="9">
        <v>12</v>
      </c>
      <c r="G1465" s="10">
        <v>592</v>
      </c>
      <c r="H1465" s="11">
        <v>0.05</v>
      </c>
      <c r="I1465" s="10">
        <f t="shared" si="132"/>
        <v>7104</v>
      </c>
      <c r="J1465" s="10">
        <f t="shared" si="133"/>
        <v>355.20000000000005</v>
      </c>
      <c r="K1465" s="10">
        <f t="shared" si="134"/>
        <v>6748.8</v>
      </c>
      <c r="L1465" s="11">
        <v>0.05</v>
      </c>
      <c r="M1465" s="10">
        <f t="shared" si="135"/>
        <v>337.44000000000005</v>
      </c>
      <c r="N1465" s="10">
        <f t="shared" si="136"/>
        <v>7086.24</v>
      </c>
      <c r="O1465" s="10">
        <v>316.33</v>
      </c>
      <c r="P1465" s="10">
        <f t="shared" si="137"/>
        <v>2952.84</v>
      </c>
      <c r="Q1465" s="12">
        <v>45781</v>
      </c>
    </row>
    <row r="1466" spans="1:17" x14ac:dyDescent="0.25">
      <c r="A1466" s="4">
        <v>1851</v>
      </c>
      <c r="B1466" s="4" t="s">
        <v>32</v>
      </c>
      <c r="C1466" s="4" t="s">
        <v>17</v>
      </c>
      <c r="D1466" s="4" t="s">
        <v>26</v>
      </c>
      <c r="E1466" s="4" t="s">
        <v>36</v>
      </c>
      <c r="F1466" s="9">
        <v>16</v>
      </c>
      <c r="G1466" s="10">
        <v>657</v>
      </c>
      <c r="H1466" s="11">
        <v>0</v>
      </c>
      <c r="I1466" s="10">
        <f t="shared" si="132"/>
        <v>10512</v>
      </c>
      <c r="J1466" s="10">
        <f t="shared" si="133"/>
        <v>0</v>
      </c>
      <c r="K1466" s="10">
        <f t="shared" si="134"/>
        <v>10512</v>
      </c>
      <c r="L1466" s="11">
        <v>0.05</v>
      </c>
      <c r="M1466" s="10">
        <f t="shared" si="135"/>
        <v>525.6</v>
      </c>
      <c r="N1466" s="10">
        <f t="shared" si="136"/>
        <v>11037.6</v>
      </c>
      <c r="O1466" s="10">
        <v>472.5</v>
      </c>
      <c r="P1466" s="10">
        <f t="shared" si="137"/>
        <v>2952</v>
      </c>
      <c r="Q1466" s="12">
        <v>45849</v>
      </c>
    </row>
    <row r="1467" spans="1:17" x14ac:dyDescent="0.25">
      <c r="A1467" s="4">
        <v>2229</v>
      </c>
      <c r="B1467" s="4" t="s">
        <v>34</v>
      </c>
      <c r="C1467" s="4" t="s">
        <v>21</v>
      </c>
      <c r="D1467" s="4" t="s">
        <v>26</v>
      </c>
      <c r="E1467" s="4" t="s">
        <v>19</v>
      </c>
      <c r="F1467" s="9">
        <v>20</v>
      </c>
      <c r="G1467" s="10">
        <v>304</v>
      </c>
      <c r="H1467" s="11">
        <v>0</v>
      </c>
      <c r="I1467" s="10">
        <f t="shared" si="132"/>
        <v>6080</v>
      </c>
      <c r="J1467" s="10">
        <f t="shared" si="133"/>
        <v>0</v>
      </c>
      <c r="K1467" s="10">
        <f t="shared" si="134"/>
        <v>6080</v>
      </c>
      <c r="L1467" s="11">
        <v>0.05</v>
      </c>
      <c r="M1467" s="10">
        <f t="shared" si="135"/>
        <v>304</v>
      </c>
      <c r="N1467" s="10">
        <f t="shared" si="136"/>
        <v>6384</v>
      </c>
      <c r="O1467" s="10">
        <v>156.47999999999999</v>
      </c>
      <c r="P1467" s="10">
        <f t="shared" si="137"/>
        <v>2950.4</v>
      </c>
      <c r="Q1467" s="12">
        <v>45660</v>
      </c>
    </row>
    <row r="1468" spans="1:17" x14ac:dyDescent="0.25">
      <c r="A1468" s="4">
        <v>4293</v>
      </c>
      <c r="B1468" s="4" t="s">
        <v>20</v>
      </c>
      <c r="C1468" s="4" t="s">
        <v>17</v>
      </c>
      <c r="D1468" s="4" t="s">
        <v>18</v>
      </c>
      <c r="E1468" s="4" t="s">
        <v>37</v>
      </c>
      <c r="F1468" s="9">
        <v>14</v>
      </c>
      <c r="G1468" s="10">
        <v>907</v>
      </c>
      <c r="H1468" s="11">
        <v>0</v>
      </c>
      <c r="I1468" s="10">
        <f t="shared" si="132"/>
        <v>12698</v>
      </c>
      <c r="J1468" s="10">
        <f t="shared" si="133"/>
        <v>0</v>
      </c>
      <c r="K1468" s="10">
        <f t="shared" si="134"/>
        <v>12698</v>
      </c>
      <c r="L1468" s="11">
        <v>0.05</v>
      </c>
      <c r="M1468" s="10">
        <f t="shared" si="135"/>
        <v>634.90000000000009</v>
      </c>
      <c r="N1468" s="10">
        <f t="shared" si="136"/>
        <v>13332.9</v>
      </c>
      <c r="O1468" s="10">
        <v>696.33</v>
      </c>
      <c r="P1468" s="10">
        <f t="shared" si="137"/>
        <v>2949.3799999999992</v>
      </c>
      <c r="Q1468" s="12">
        <v>45800</v>
      </c>
    </row>
    <row r="1469" spans="1:17" x14ac:dyDescent="0.25">
      <c r="A1469" s="4">
        <v>2732</v>
      </c>
      <c r="B1469" s="4" t="s">
        <v>31</v>
      </c>
      <c r="C1469" s="4" t="s">
        <v>17</v>
      </c>
      <c r="D1469" s="4" t="s">
        <v>26</v>
      </c>
      <c r="E1469" s="4" t="s">
        <v>29</v>
      </c>
      <c r="F1469" s="9">
        <v>10</v>
      </c>
      <c r="G1469" s="10">
        <v>906</v>
      </c>
      <c r="H1469" s="11">
        <v>0.05</v>
      </c>
      <c r="I1469" s="10">
        <f t="shared" si="132"/>
        <v>9060</v>
      </c>
      <c r="J1469" s="10">
        <f t="shared" si="133"/>
        <v>453</v>
      </c>
      <c r="K1469" s="10">
        <f t="shared" si="134"/>
        <v>8607</v>
      </c>
      <c r="L1469" s="11">
        <v>0.05</v>
      </c>
      <c r="M1469" s="10">
        <f t="shared" si="135"/>
        <v>430.35</v>
      </c>
      <c r="N1469" s="10">
        <f t="shared" si="136"/>
        <v>9037.35</v>
      </c>
      <c r="O1469" s="10">
        <v>565.84</v>
      </c>
      <c r="P1469" s="10">
        <f t="shared" si="137"/>
        <v>2948.5999999999995</v>
      </c>
      <c r="Q1469" s="12">
        <v>45695</v>
      </c>
    </row>
    <row r="1470" spans="1:17" x14ac:dyDescent="0.25">
      <c r="A1470" s="4">
        <v>2601</v>
      </c>
      <c r="B1470" s="4" t="s">
        <v>38</v>
      </c>
      <c r="C1470" s="4" t="s">
        <v>24</v>
      </c>
      <c r="D1470" s="4" t="s">
        <v>28</v>
      </c>
      <c r="E1470" s="4" t="s">
        <v>36</v>
      </c>
      <c r="F1470" s="9">
        <v>23</v>
      </c>
      <c r="G1470" s="10">
        <v>338</v>
      </c>
      <c r="H1470" s="11">
        <v>0.05</v>
      </c>
      <c r="I1470" s="10">
        <f t="shared" si="132"/>
        <v>7774</v>
      </c>
      <c r="J1470" s="10">
        <f t="shared" si="133"/>
        <v>388.70000000000005</v>
      </c>
      <c r="K1470" s="10">
        <f t="shared" si="134"/>
        <v>7385.3</v>
      </c>
      <c r="L1470" s="11">
        <v>0.05</v>
      </c>
      <c r="M1470" s="10">
        <f t="shared" si="135"/>
        <v>369.26500000000004</v>
      </c>
      <c r="N1470" s="10">
        <f t="shared" si="136"/>
        <v>7754.5650000000005</v>
      </c>
      <c r="O1470" s="10">
        <v>192.92</v>
      </c>
      <c r="P1470" s="10">
        <f t="shared" si="137"/>
        <v>2948.1400000000003</v>
      </c>
      <c r="Q1470" s="12">
        <v>45967</v>
      </c>
    </row>
    <row r="1471" spans="1:17" x14ac:dyDescent="0.25">
      <c r="A1471" s="4">
        <v>4396</v>
      </c>
      <c r="B1471" s="4" t="s">
        <v>23</v>
      </c>
      <c r="C1471" s="4" t="s">
        <v>17</v>
      </c>
      <c r="D1471" s="4" t="s">
        <v>18</v>
      </c>
      <c r="E1471" s="4" t="s">
        <v>19</v>
      </c>
      <c r="F1471" s="9">
        <v>24</v>
      </c>
      <c r="G1471" s="10">
        <v>730</v>
      </c>
      <c r="H1471" s="11">
        <v>0.15</v>
      </c>
      <c r="I1471" s="10">
        <f t="shared" si="132"/>
        <v>17520</v>
      </c>
      <c r="J1471" s="10">
        <f t="shared" si="133"/>
        <v>2628</v>
      </c>
      <c r="K1471" s="10">
        <f t="shared" si="134"/>
        <v>14892</v>
      </c>
      <c r="L1471" s="11">
        <v>0.05</v>
      </c>
      <c r="M1471" s="10">
        <f t="shared" si="135"/>
        <v>744.6</v>
      </c>
      <c r="N1471" s="10">
        <f t="shared" si="136"/>
        <v>15636.6</v>
      </c>
      <c r="O1471" s="10">
        <v>497.74</v>
      </c>
      <c r="P1471" s="10">
        <f t="shared" si="137"/>
        <v>2946.24</v>
      </c>
      <c r="Q1471" s="12">
        <v>45990</v>
      </c>
    </row>
    <row r="1472" spans="1:17" x14ac:dyDescent="0.25">
      <c r="A1472" s="4">
        <v>486</v>
      </c>
      <c r="B1472" s="4" t="s">
        <v>23</v>
      </c>
      <c r="C1472" s="4" t="s">
        <v>24</v>
      </c>
      <c r="D1472" s="4" t="s">
        <v>28</v>
      </c>
      <c r="E1472" s="4" t="s">
        <v>37</v>
      </c>
      <c r="F1472" s="9">
        <v>20</v>
      </c>
      <c r="G1472" s="10">
        <v>582</v>
      </c>
      <c r="H1472" s="11">
        <v>0.15</v>
      </c>
      <c r="I1472" s="10">
        <f t="shared" si="132"/>
        <v>11640</v>
      </c>
      <c r="J1472" s="10">
        <f t="shared" si="133"/>
        <v>1746</v>
      </c>
      <c r="K1472" s="10">
        <f t="shared" si="134"/>
        <v>9894</v>
      </c>
      <c r="L1472" s="11">
        <v>0.05</v>
      </c>
      <c r="M1472" s="10">
        <f t="shared" si="135"/>
        <v>494.70000000000005</v>
      </c>
      <c r="N1472" s="10">
        <f t="shared" si="136"/>
        <v>10388.700000000001</v>
      </c>
      <c r="O1472" s="10">
        <v>347.4</v>
      </c>
      <c r="P1472" s="10">
        <f t="shared" si="137"/>
        <v>2946</v>
      </c>
      <c r="Q1472" s="12">
        <v>45897</v>
      </c>
    </row>
    <row r="1473" spans="1:17" x14ac:dyDescent="0.25">
      <c r="A1473" s="4">
        <v>2540</v>
      </c>
      <c r="B1473" s="4" t="s">
        <v>35</v>
      </c>
      <c r="C1473" s="4" t="s">
        <v>21</v>
      </c>
      <c r="D1473" s="4" t="s">
        <v>33</v>
      </c>
      <c r="E1473" s="4" t="s">
        <v>27</v>
      </c>
      <c r="F1473" s="9">
        <v>20</v>
      </c>
      <c r="G1473" s="10">
        <v>847</v>
      </c>
      <c r="H1473" s="11">
        <v>0.1</v>
      </c>
      <c r="I1473" s="10">
        <f t="shared" si="132"/>
        <v>16940</v>
      </c>
      <c r="J1473" s="10">
        <f t="shared" si="133"/>
        <v>1694</v>
      </c>
      <c r="K1473" s="10">
        <f t="shared" si="134"/>
        <v>15246</v>
      </c>
      <c r="L1473" s="11">
        <v>0.05</v>
      </c>
      <c r="M1473" s="10">
        <f t="shared" si="135"/>
        <v>762.30000000000007</v>
      </c>
      <c r="N1473" s="10">
        <f t="shared" si="136"/>
        <v>16008.3</v>
      </c>
      <c r="O1473" s="10">
        <v>615.03</v>
      </c>
      <c r="P1473" s="10">
        <f t="shared" si="137"/>
        <v>2945.4000000000015</v>
      </c>
      <c r="Q1473" s="12">
        <v>45693</v>
      </c>
    </row>
    <row r="1474" spans="1:17" x14ac:dyDescent="0.25">
      <c r="A1474" s="4">
        <v>1283</v>
      </c>
      <c r="B1474" s="4" t="s">
        <v>34</v>
      </c>
      <c r="C1474" s="4" t="s">
        <v>17</v>
      </c>
      <c r="D1474" s="4" t="s">
        <v>28</v>
      </c>
      <c r="E1474" s="4" t="s">
        <v>27</v>
      </c>
      <c r="F1474" s="9">
        <v>23</v>
      </c>
      <c r="G1474" s="10">
        <v>487</v>
      </c>
      <c r="H1474" s="11">
        <v>0</v>
      </c>
      <c r="I1474" s="10">
        <f t="shared" ref="I1474:I1537" si="138">F1474*G1474</f>
        <v>11201</v>
      </c>
      <c r="J1474" s="10">
        <f t="shared" ref="J1474:J1537" si="139">I1474*H1474</f>
        <v>0</v>
      </c>
      <c r="K1474" s="10">
        <f t="shared" ref="K1474:K1537" si="140">I1474-J1474</f>
        <v>11201</v>
      </c>
      <c r="L1474" s="11">
        <v>0.05</v>
      </c>
      <c r="M1474" s="10">
        <f t="shared" ref="M1474:M1537" si="141">K1474*L1474</f>
        <v>560.05000000000007</v>
      </c>
      <c r="N1474" s="10">
        <f t="shared" ref="N1474:N1537" si="142">K1474+M1474</f>
        <v>11761.05</v>
      </c>
      <c r="O1474" s="10">
        <v>358.95</v>
      </c>
      <c r="P1474" s="10">
        <f t="shared" ref="P1474:P1537" si="143">K1474-(O1474*F1474)</f>
        <v>2945.1499999999996</v>
      </c>
      <c r="Q1474" s="12">
        <v>45715</v>
      </c>
    </row>
    <row r="1475" spans="1:17" x14ac:dyDescent="0.25">
      <c r="A1475" s="4">
        <v>1372</v>
      </c>
      <c r="B1475" s="4" t="s">
        <v>34</v>
      </c>
      <c r="C1475" s="4" t="s">
        <v>24</v>
      </c>
      <c r="D1475" s="4" t="s">
        <v>33</v>
      </c>
      <c r="E1475" s="4" t="s">
        <v>25</v>
      </c>
      <c r="F1475" s="9">
        <v>18</v>
      </c>
      <c r="G1475" s="10">
        <v>449</v>
      </c>
      <c r="H1475" s="11">
        <v>0.1</v>
      </c>
      <c r="I1475" s="10">
        <f t="shared" si="138"/>
        <v>8082</v>
      </c>
      <c r="J1475" s="10">
        <f t="shared" si="139"/>
        <v>808.2</v>
      </c>
      <c r="K1475" s="10">
        <f t="shared" si="140"/>
        <v>7273.8</v>
      </c>
      <c r="L1475" s="11">
        <v>0.05</v>
      </c>
      <c r="M1475" s="10">
        <f t="shared" si="141"/>
        <v>363.69000000000005</v>
      </c>
      <c r="N1475" s="10">
        <f t="shared" si="142"/>
        <v>7637.49</v>
      </c>
      <c r="O1475" s="10">
        <v>240.6</v>
      </c>
      <c r="P1475" s="10">
        <f t="shared" si="143"/>
        <v>2943</v>
      </c>
      <c r="Q1475" s="12">
        <v>45891</v>
      </c>
    </row>
    <row r="1476" spans="1:17" x14ac:dyDescent="0.25">
      <c r="A1476" s="4">
        <v>1145</v>
      </c>
      <c r="B1476" s="4" t="s">
        <v>38</v>
      </c>
      <c r="C1476" s="4" t="s">
        <v>21</v>
      </c>
      <c r="D1476" s="4" t="s">
        <v>33</v>
      </c>
      <c r="E1476" s="4" t="s">
        <v>27</v>
      </c>
      <c r="F1476" s="9">
        <v>9</v>
      </c>
      <c r="G1476" s="10">
        <v>759</v>
      </c>
      <c r="H1476" s="11">
        <v>0.05</v>
      </c>
      <c r="I1476" s="10">
        <f t="shared" si="138"/>
        <v>6831</v>
      </c>
      <c r="J1476" s="10">
        <f t="shared" si="139"/>
        <v>341.55</v>
      </c>
      <c r="K1476" s="10">
        <f t="shared" si="140"/>
        <v>6489.45</v>
      </c>
      <c r="L1476" s="11">
        <v>0.05</v>
      </c>
      <c r="M1476" s="10">
        <f t="shared" si="141"/>
        <v>324.47250000000003</v>
      </c>
      <c r="N1476" s="10">
        <f t="shared" si="142"/>
        <v>6813.9224999999997</v>
      </c>
      <c r="O1476" s="10">
        <v>394.16</v>
      </c>
      <c r="P1476" s="10">
        <f t="shared" si="143"/>
        <v>2942.0099999999998</v>
      </c>
      <c r="Q1476" s="12">
        <v>45786</v>
      </c>
    </row>
    <row r="1477" spans="1:17" x14ac:dyDescent="0.25">
      <c r="A1477" s="4">
        <v>2866</v>
      </c>
      <c r="B1477" s="4" t="s">
        <v>23</v>
      </c>
      <c r="C1477" s="4" t="s">
        <v>21</v>
      </c>
      <c r="D1477" s="4" t="s">
        <v>26</v>
      </c>
      <c r="E1477" s="4" t="s">
        <v>19</v>
      </c>
      <c r="F1477" s="9">
        <v>8</v>
      </c>
      <c r="G1477" s="10">
        <v>994</v>
      </c>
      <c r="H1477" s="11">
        <v>0.1</v>
      </c>
      <c r="I1477" s="10">
        <f t="shared" si="138"/>
        <v>7952</v>
      </c>
      <c r="J1477" s="10">
        <f t="shared" si="139"/>
        <v>795.2</v>
      </c>
      <c r="K1477" s="10">
        <f t="shared" si="140"/>
        <v>7156.8</v>
      </c>
      <c r="L1477" s="11">
        <v>0.05</v>
      </c>
      <c r="M1477" s="10">
        <f t="shared" si="141"/>
        <v>357.84000000000003</v>
      </c>
      <c r="N1477" s="10">
        <f t="shared" si="142"/>
        <v>7514.64</v>
      </c>
      <c r="O1477" s="10">
        <v>527.08000000000004</v>
      </c>
      <c r="P1477" s="10">
        <f t="shared" si="143"/>
        <v>2940.16</v>
      </c>
      <c r="Q1477" s="12">
        <v>45689</v>
      </c>
    </row>
    <row r="1478" spans="1:17" x14ac:dyDescent="0.25">
      <c r="A1478" s="4">
        <v>955</v>
      </c>
      <c r="B1478" s="4" t="s">
        <v>16</v>
      </c>
      <c r="C1478" s="4" t="s">
        <v>17</v>
      </c>
      <c r="D1478" s="4" t="s">
        <v>26</v>
      </c>
      <c r="E1478" s="4" t="s">
        <v>25</v>
      </c>
      <c r="F1478" s="9">
        <v>25</v>
      </c>
      <c r="G1478" s="10">
        <v>554</v>
      </c>
      <c r="H1478" s="11">
        <v>0.05</v>
      </c>
      <c r="I1478" s="10">
        <f t="shared" si="138"/>
        <v>13850</v>
      </c>
      <c r="J1478" s="10">
        <f t="shared" si="139"/>
        <v>692.5</v>
      </c>
      <c r="K1478" s="10">
        <f t="shared" si="140"/>
        <v>13157.5</v>
      </c>
      <c r="L1478" s="11">
        <v>0.05</v>
      </c>
      <c r="M1478" s="10">
        <f t="shared" si="141"/>
        <v>657.875</v>
      </c>
      <c r="N1478" s="10">
        <f t="shared" si="142"/>
        <v>13815.375</v>
      </c>
      <c r="O1478" s="10">
        <v>408.73</v>
      </c>
      <c r="P1478" s="10">
        <f t="shared" si="143"/>
        <v>2939.25</v>
      </c>
      <c r="Q1478" s="12">
        <v>45848</v>
      </c>
    </row>
    <row r="1479" spans="1:17" x14ac:dyDescent="0.25">
      <c r="A1479" s="4">
        <v>3289</v>
      </c>
      <c r="B1479" s="4" t="s">
        <v>34</v>
      </c>
      <c r="C1479" s="4" t="s">
        <v>17</v>
      </c>
      <c r="D1479" s="4" t="s">
        <v>33</v>
      </c>
      <c r="E1479" s="4" t="s">
        <v>29</v>
      </c>
      <c r="F1479" s="9">
        <v>20</v>
      </c>
      <c r="G1479" s="10">
        <v>418</v>
      </c>
      <c r="H1479" s="11">
        <v>0.1</v>
      </c>
      <c r="I1479" s="10">
        <f t="shared" si="138"/>
        <v>8360</v>
      </c>
      <c r="J1479" s="10">
        <f t="shared" si="139"/>
        <v>836</v>
      </c>
      <c r="K1479" s="10">
        <f t="shared" si="140"/>
        <v>7524</v>
      </c>
      <c r="L1479" s="11">
        <v>0.05</v>
      </c>
      <c r="M1479" s="10">
        <f t="shared" si="141"/>
        <v>376.20000000000005</v>
      </c>
      <c r="N1479" s="10">
        <f t="shared" si="142"/>
        <v>7900.2</v>
      </c>
      <c r="O1479" s="10">
        <v>229.31</v>
      </c>
      <c r="P1479" s="10">
        <f t="shared" si="143"/>
        <v>2937.8</v>
      </c>
      <c r="Q1479" s="12">
        <v>45828</v>
      </c>
    </row>
    <row r="1480" spans="1:17" x14ac:dyDescent="0.25">
      <c r="A1480" s="4">
        <v>2921</v>
      </c>
      <c r="B1480" s="4" t="s">
        <v>23</v>
      </c>
      <c r="C1480" s="4" t="s">
        <v>24</v>
      </c>
      <c r="D1480" s="4" t="s">
        <v>28</v>
      </c>
      <c r="E1480" s="4" t="s">
        <v>30</v>
      </c>
      <c r="F1480" s="9">
        <v>23</v>
      </c>
      <c r="G1480" s="10">
        <v>604</v>
      </c>
      <c r="H1480" s="11">
        <v>0.1</v>
      </c>
      <c r="I1480" s="10">
        <f t="shared" si="138"/>
        <v>13892</v>
      </c>
      <c r="J1480" s="10">
        <f t="shared" si="139"/>
        <v>1389.2</v>
      </c>
      <c r="K1480" s="10">
        <f t="shared" si="140"/>
        <v>12502.8</v>
      </c>
      <c r="L1480" s="11">
        <v>0.05</v>
      </c>
      <c r="M1480" s="10">
        <f t="shared" si="141"/>
        <v>625.14</v>
      </c>
      <c r="N1480" s="10">
        <f t="shared" si="142"/>
        <v>13127.939999999999</v>
      </c>
      <c r="O1480" s="10">
        <v>415.89</v>
      </c>
      <c r="P1480" s="10">
        <f t="shared" si="143"/>
        <v>2937.33</v>
      </c>
      <c r="Q1480" s="12">
        <v>45842</v>
      </c>
    </row>
    <row r="1481" spans="1:17" x14ac:dyDescent="0.25">
      <c r="A1481" s="4">
        <v>484</v>
      </c>
      <c r="B1481" s="4" t="s">
        <v>35</v>
      </c>
      <c r="C1481" s="4" t="s">
        <v>24</v>
      </c>
      <c r="D1481" s="4" t="s">
        <v>33</v>
      </c>
      <c r="E1481" s="4" t="s">
        <v>25</v>
      </c>
      <c r="F1481" s="9">
        <v>25</v>
      </c>
      <c r="G1481" s="10">
        <v>1117</v>
      </c>
      <c r="H1481" s="11">
        <v>0.1</v>
      </c>
      <c r="I1481" s="10">
        <f t="shared" si="138"/>
        <v>27925</v>
      </c>
      <c r="J1481" s="10">
        <f t="shared" si="139"/>
        <v>2792.5</v>
      </c>
      <c r="K1481" s="10">
        <f t="shared" si="140"/>
        <v>25132.5</v>
      </c>
      <c r="L1481" s="11">
        <v>0.05</v>
      </c>
      <c r="M1481" s="10">
        <f t="shared" si="141"/>
        <v>1256.625</v>
      </c>
      <c r="N1481" s="10">
        <f t="shared" si="142"/>
        <v>26389.125</v>
      </c>
      <c r="O1481" s="10">
        <v>887.98</v>
      </c>
      <c r="P1481" s="10">
        <f t="shared" si="143"/>
        <v>2933</v>
      </c>
      <c r="Q1481" s="12">
        <v>45951</v>
      </c>
    </row>
    <row r="1482" spans="1:17" x14ac:dyDescent="0.25">
      <c r="A1482" s="4">
        <v>589</v>
      </c>
      <c r="B1482" s="4" t="s">
        <v>32</v>
      </c>
      <c r="C1482" s="4" t="s">
        <v>21</v>
      </c>
      <c r="D1482" s="4" t="s">
        <v>33</v>
      </c>
      <c r="E1482" s="4" t="s">
        <v>36</v>
      </c>
      <c r="F1482" s="9">
        <v>10</v>
      </c>
      <c r="G1482" s="10">
        <v>765</v>
      </c>
      <c r="H1482" s="11">
        <v>0.05</v>
      </c>
      <c r="I1482" s="10">
        <f t="shared" si="138"/>
        <v>7650</v>
      </c>
      <c r="J1482" s="10">
        <f t="shared" si="139"/>
        <v>382.5</v>
      </c>
      <c r="K1482" s="10">
        <f t="shared" si="140"/>
        <v>7267.5</v>
      </c>
      <c r="L1482" s="11">
        <v>0.05</v>
      </c>
      <c r="M1482" s="10">
        <f t="shared" si="141"/>
        <v>363.375</v>
      </c>
      <c r="N1482" s="10">
        <f t="shared" si="142"/>
        <v>7630.875</v>
      </c>
      <c r="O1482" s="10">
        <v>433.5</v>
      </c>
      <c r="P1482" s="10">
        <f t="shared" si="143"/>
        <v>2932.5</v>
      </c>
      <c r="Q1482" s="12">
        <v>45820</v>
      </c>
    </row>
    <row r="1483" spans="1:17" x14ac:dyDescent="0.25">
      <c r="A1483" s="4">
        <v>3791</v>
      </c>
      <c r="B1483" s="4" t="s">
        <v>35</v>
      </c>
      <c r="C1483" s="4" t="s">
        <v>21</v>
      </c>
      <c r="D1483" s="4" t="s">
        <v>28</v>
      </c>
      <c r="E1483" s="4" t="s">
        <v>22</v>
      </c>
      <c r="F1483" s="9">
        <v>23</v>
      </c>
      <c r="G1483" s="10">
        <v>573</v>
      </c>
      <c r="H1483" s="11">
        <v>0</v>
      </c>
      <c r="I1483" s="10">
        <f t="shared" si="138"/>
        <v>13179</v>
      </c>
      <c r="J1483" s="10">
        <f t="shared" si="139"/>
        <v>0</v>
      </c>
      <c r="K1483" s="10">
        <f t="shared" si="140"/>
        <v>13179</v>
      </c>
      <c r="L1483" s="11">
        <v>0.05</v>
      </c>
      <c r="M1483" s="10">
        <f t="shared" si="141"/>
        <v>658.95</v>
      </c>
      <c r="N1483" s="10">
        <f t="shared" si="142"/>
        <v>13837.95</v>
      </c>
      <c r="O1483" s="10">
        <v>445.59</v>
      </c>
      <c r="P1483" s="10">
        <f t="shared" si="143"/>
        <v>2930.4300000000003</v>
      </c>
      <c r="Q1483" s="12">
        <v>45809</v>
      </c>
    </row>
    <row r="1484" spans="1:17" x14ac:dyDescent="0.25">
      <c r="A1484" s="4">
        <v>2914</v>
      </c>
      <c r="B1484" s="4" t="s">
        <v>23</v>
      </c>
      <c r="C1484" s="4" t="s">
        <v>21</v>
      </c>
      <c r="D1484" s="4" t="s">
        <v>26</v>
      </c>
      <c r="E1484" s="4" t="s">
        <v>30</v>
      </c>
      <c r="F1484" s="9">
        <v>17</v>
      </c>
      <c r="G1484" s="10">
        <v>1056</v>
      </c>
      <c r="H1484" s="11">
        <v>0.1</v>
      </c>
      <c r="I1484" s="10">
        <f t="shared" si="138"/>
        <v>17952</v>
      </c>
      <c r="J1484" s="10">
        <f t="shared" si="139"/>
        <v>1795.2</v>
      </c>
      <c r="K1484" s="10">
        <f t="shared" si="140"/>
        <v>16156.8</v>
      </c>
      <c r="L1484" s="11">
        <v>0.05</v>
      </c>
      <c r="M1484" s="10">
        <f t="shared" si="141"/>
        <v>807.84</v>
      </c>
      <c r="N1484" s="10">
        <f t="shared" si="142"/>
        <v>16964.64</v>
      </c>
      <c r="O1484" s="10">
        <v>778.15</v>
      </c>
      <c r="P1484" s="10">
        <f t="shared" si="143"/>
        <v>2928.25</v>
      </c>
      <c r="Q1484" s="12">
        <v>45859</v>
      </c>
    </row>
    <row r="1485" spans="1:17" x14ac:dyDescent="0.25">
      <c r="A1485" s="4">
        <v>4651</v>
      </c>
      <c r="B1485" s="4" t="s">
        <v>23</v>
      </c>
      <c r="C1485" s="4" t="s">
        <v>21</v>
      </c>
      <c r="D1485" s="4" t="s">
        <v>26</v>
      </c>
      <c r="E1485" s="4" t="s">
        <v>27</v>
      </c>
      <c r="F1485" s="9">
        <v>21</v>
      </c>
      <c r="G1485" s="10">
        <v>561</v>
      </c>
      <c r="H1485" s="11">
        <v>0</v>
      </c>
      <c r="I1485" s="10">
        <f t="shared" si="138"/>
        <v>11781</v>
      </c>
      <c r="J1485" s="10">
        <f t="shared" si="139"/>
        <v>0</v>
      </c>
      <c r="K1485" s="10">
        <f t="shared" si="140"/>
        <v>11781</v>
      </c>
      <c r="L1485" s="11">
        <v>0.05</v>
      </c>
      <c r="M1485" s="10">
        <f t="shared" si="141"/>
        <v>589.05000000000007</v>
      </c>
      <c r="N1485" s="10">
        <f t="shared" si="142"/>
        <v>12370.05</v>
      </c>
      <c r="O1485" s="10">
        <v>421.62</v>
      </c>
      <c r="P1485" s="10">
        <f t="shared" si="143"/>
        <v>2926.9799999999996</v>
      </c>
      <c r="Q1485" s="12">
        <v>45686</v>
      </c>
    </row>
    <row r="1486" spans="1:17" x14ac:dyDescent="0.25">
      <c r="A1486" s="4">
        <v>3692</v>
      </c>
      <c r="B1486" s="4" t="s">
        <v>38</v>
      </c>
      <c r="C1486" s="4" t="s">
        <v>17</v>
      </c>
      <c r="D1486" s="4" t="s">
        <v>18</v>
      </c>
      <c r="E1486" s="4" t="s">
        <v>22</v>
      </c>
      <c r="F1486" s="9">
        <v>21</v>
      </c>
      <c r="G1486" s="10">
        <v>745</v>
      </c>
      <c r="H1486" s="11">
        <v>0.1</v>
      </c>
      <c r="I1486" s="10">
        <f t="shared" si="138"/>
        <v>15645</v>
      </c>
      <c r="J1486" s="10">
        <f t="shared" si="139"/>
        <v>1564.5</v>
      </c>
      <c r="K1486" s="10">
        <f t="shared" si="140"/>
        <v>14080.5</v>
      </c>
      <c r="L1486" s="11">
        <v>0.05</v>
      </c>
      <c r="M1486" s="10">
        <f t="shared" si="141"/>
        <v>704.02500000000009</v>
      </c>
      <c r="N1486" s="10">
        <f t="shared" si="142"/>
        <v>14784.525</v>
      </c>
      <c r="O1486" s="10">
        <v>531.34</v>
      </c>
      <c r="P1486" s="10">
        <f t="shared" si="143"/>
        <v>2922.3599999999988</v>
      </c>
      <c r="Q1486" s="12">
        <v>45912</v>
      </c>
    </row>
    <row r="1487" spans="1:17" x14ac:dyDescent="0.25">
      <c r="A1487" s="4">
        <v>4748</v>
      </c>
      <c r="B1487" s="4" t="s">
        <v>34</v>
      </c>
      <c r="C1487" s="4" t="s">
        <v>17</v>
      </c>
      <c r="D1487" s="4" t="s">
        <v>33</v>
      </c>
      <c r="E1487" s="4" t="s">
        <v>36</v>
      </c>
      <c r="F1487" s="9">
        <v>12</v>
      </c>
      <c r="G1487" s="10">
        <v>930</v>
      </c>
      <c r="H1487" s="11">
        <v>0.1</v>
      </c>
      <c r="I1487" s="10">
        <f t="shared" si="138"/>
        <v>11160</v>
      </c>
      <c r="J1487" s="10">
        <f t="shared" si="139"/>
        <v>1116</v>
      </c>
      <c r="K1487" s="10">
        <f t="shared" si="140"/>
        <v>10044</v>
      </c>
      <c r="L1487" s="11">
        <v>0.05</v>
      </c>
      <c r="M1487" s="10">
        <f t="shared" si="141"/>
        <v>502.20000000000005</v>
      </c>
      <c r="N1487" s="10">
        <f t="shared" si="142"/>
        <v>10546.2</v>
      </c>
      <c r="O1487" s="10">
        <v>593.75</v>
      </c>
      <c r="P1487" s="10">
        <f t="shared" si="143"/>
        <v>2919</v>
      </c>
      <c r="Q1487" s="12">
        <v>45801</v>
      </c>
    </row>
    <row r="1488" spans="1:17" x14ac:dyDescent="0.25">
      <c r="A1488" s="4">
        <v>362</v>
      </c>
      <c r="B1488" s="4" t="s">
        <v>20</v>
      </c>
      <c r="C1488" s="4" t="s">
        <v>21</v>
      </c>
      <c r="D1488" s="4" t="s">
        <v>33</v>
      </c>
      <c r="E1488" s="4" t="s">
        <v>37</v>
      </c>
      <c r="F1488" s="9">
        <v>19</v>
      </c>
      <c r="G1488" s="10">
        <v>764</v>
      </c>
      <c r="H1488" s="11">
        <v>0.15</v>
      </c>
      <c r="I1488" s="10">
        <f t="shared" si="138"/>
        <v>14516</v>
      </c>
      <c r="J1488" s="10">
        <f t="shared" si="139"/>
        <v>2177.4</v>
      </c>
      <c r="K1488" s="10">
        <f t="shared" si="140"/>
        <v>12338.6</v>
      </c>
      <c r="L1488" s="11">
        <v>0.05</v>
      </c>
      <c r="M1488" s="10">
        <f t="shared" si="141"/>
        <v>616.93000000000006</v>
      </c>
      <c r="N1488" s="10">
        <f t="shared" si="142"/>
        <v>12955.53</v>
      </c>
      <c r="O1488" s="10">
        <v>495.81</v>
      </c>
      <c r="P1488" s="10">
        <f t="shared" si="143"/>
        <v>2918.2100000000009</v>
      </c>
      <c r="Q1488" s="12">
        <v>45974</v>
      </c>
    </row>
    <row r="1489" spans="1:17" x14ac:dyDescent="0.25">
      <c r="A1489" s="4">
        <v>4368</v>
      </c>
      <c r="B1489" s="4" t="s">
        <v>35</v>
      </c>
      <c r="C1489" s="4" t="s">
        <v>21</v>
      </c>
      <c r="D1489" s="4" t="s">
        <v>33</v>
      </c>
      <c r="E1489" s="4" t="s">
        <v>22</v>
      </c>
      <c r="F1489" s="9">
        <v>25</v>
      </c>
      <c r="G1489" s="10">
        <v>500</v>
      </c>
      <c r="H1489" s="11">
        <v>0</v>
      </c>
      <c r="I1489" s="10">
        <f t="shared" si="138"/>
        <v>12500</v>
      </c>
      <c r="J1489" s="10">
        <f t="shared" si="139"/>
        <v>0</v>
      </c>
      <c r="K1489" s="10">
        <f t="shared" si="140"/>
        <v>12500</v>
      </c>
      <c r="L1489" s="11">
        <v>0.05</v>
      </c>
      <c r="M1489" s="10">
        <f t="shared" si="141"/>
        <v>625</v>
      </c>
      <c r="N1489" s="10">
        <f t="shared" si="142"/>
        <v>13125</v>
      </c>
      <c r="O1489" s="10">
        <v>383.39</v>
      </c>
      <c r="P1489" s="10">
        <f t="shared" si="143"/>
        <v>2915.25</v>
      </c>
      <c r="Q1489" s="12">
        <v>45922</v>
      </c>
    </row>
    <row r="1490" spans="1:17" x14ac:dyDescent="0.25">
      <c r="A1490" s="4">
        <v>4829</v>
      </c>
      <c r="B1490" s="4" t="s">
        <v>38</v>
      </c>
      <c r="C1490" s="4" t="s">
        <v>17</v>
      </c>
      <c r="D1490" s="4" t="s">
        <v>28</v>
      </c>
      <c r="E1490" s="4" t="s">
        <v>27</v>
      </c>
      <c r="F1490" s="9">
        <v>14</v>
      </c>
      <c r="G1490" s="10">
        <v>838</v>
      </c>
      <c r="H1490" s="11">
        <v>0.1</v>
      </c>
      <c r="I1490" s="10">
        <f t="shared" si="138"/>
        <v>11732</v>
      </c>
      <c r="J1490" s="10">
        <f t="shared" si="139"/>
        <v>1173.2</v>
      </c>
      <c r="K1490" s="10">
        <f t="shared" si="140"/>
        <v>10558.8</v>
      </c>
      <c r="L1490" s="11">
        <v>0.05</v>
      </c>
      <c r="M1490" s="10">
        <f t="shared" si="141"/>
        <v>527.93999999999994</v>
      </c>
      <c r="N1490" s="10">
        <f t="shared" si="142"/>
        <v>11086.74</v>
      </c>
      <c r="O1490" s="10">
        <v>545.99</v>
      </c>
      <c r="P1490" s="10">
        <f t="shared" si="143"/>
        <v>2914.9399999999987</v>
      </c>
      <c r="Q1490" s="12">
        <v>45807</v>
      </c>
    </row>
    <row r="1491" spans="1:17" x14ac:dyDescent="0.25">
      <c r="A1491" s="4">
        <v>2207</v>
      </c>
      <c r="B1491" s="4" t="s">
        <v>35</v>
      </c>
      <c r="C1491" s="4" t="s">
        <v>17</v>
      </c>
      <c r="D1491" s="4" t="s">
        <v>26</v>
      </c>
      <c r="E1491" s="4" t="s">
        <v>29</v>
      </c>
      <c r="F1491" s="9">
        <v>25</v>
      </c>
      <c r="G1491" s="10">
        <v>534</v>
      </c>
      <c r="H1491" s="11">
        <v>0.05</v>
      </c>
      <c r="I1491" s="10">
        <f t="shared" si="138"/>
        <v>13350</v>
      </c>
      <c r="J1491" s="10">
        <f t="shared" si="139"/>
        <v>667.5</v>
      </c>
      <c r="K1491" s="10">
        <f t="shared" si="140"/>
        <v>12682.5</v>
      </c>
      <c r="L1491" s="11">
        <v>0.05</v>
      </c>
      <c r="M1491" s="10">
        <f t="shared" si="141"/>
        <v>634.125</v>
      </c>
      <c r="N1491" s="10">
        <f t="shared" si="142"/>
        <v>13316.625</v>
      </c>
      <c r="O1491" s="10">
        <v>390.75</v>
      </c>
      <c r="P1491" s="10">
        <f t="shared" si="143"/>
        <v>2913.75</v>
      </c>
      <c r="Q1491" s="12">
        <v>45738</v>
      </c>
    </row>
    <row r="1492" spans="1:17" x14ac:dyDescent="0.25">
      <c r="A1492" s="4">
        <v>82</v>
      </c>
      <c r="B1492" s="4" t="s">
        <v>38</v>
      </c>
      <c r="C1492" s="4" t="s">
        <v>24</v>
      </c>
      <c r="D1492" s="4" t="s">
        <v>33</v>
      </c>
      <c r="E1492" s="4" t="s">
        <v>19</v>
      </c>
      <c r="F1492" s="9">
        <v>17</v>
      </c>
      <c r="G1492" s="10">
        <v>704</v>
      </c>
      <c r="H1492" s="11">
        <v>0</v>
      </c>
      <c r="I1492" s="10">
        <f t="shared" si="138"/>
        <v>11968</v>
      </c>
      <c r="J1492" s="10">
        <f t="shared" si="139"/>
        <v>0</v>
      </c>
      <c r="K1492" s="10">
        <f t="shared" si="140"/>
        <v>11968</v>
      </c>
      <c r="L1492" s="11">
        <v>0.05</v>
      </c>
      <c r="M1492" s="10">
        <f t="shared" si="141"/>
        <v>598.4</v>
      </c>
      <c r="N1492" s="10">
        <f t="shared" si="142"/>
        <v>12566.4</v>
      </c>
      <c r="O1492" s="10">
        <v>532.96</v>
      </c>
      <c r="P1492" s="10">
        <f t="shared" si="143"/>
        <v>2907.6800000000003</v>
      </c>
      <c r="Q1492" s="12">
        <v>45671</v>
      </c>
    </row>
    <row r="1493" spans="1:17" x14ac:dyDescent="0.25">
      <c r="A1493" s="4">
        <v>596</v>
      </c>
      <c r="B1493" s="4" t="s">
        <v>31</v>
      </c>
      <c r="C1493" s="4" t="s">
        <v>24</v>
      </c>
      <c r="D1493" s="4" t="s">
        <v>26</v>
      </c>
      <c r="E1493" s="4" t="s">
        <v>30</v>
      </c>
      <c r="F1493" s="9">
        <v>13</v>
      </c>
      <c r="G1493" s="10">
        <v>539</v>
      </c>
      <c r="H1493" s="11">
        <v>0.05</v>
      </c>
      <c r="I1493" s="10">
        <f t="shared" si="138"/>
        <v>7007</v>
      </c>
      <c r="J1493" s="10">
        <f t="shared" si="139"/>
        <v>350.35</v>
      </c>
      <c r="K1493" s="10">
        <f t="shared" si="140"/>
        <v>6656.65</v>
      </c>
      <c r="L1493" s="11">
        <v>0.05</v>
      </c>
      <c r="M1493" s="10">
        <f t="shared" si="141"/>
        <v>332.83249999999998</v>
      </c>
      <c r="N1493" s="10">
        <f t="shared" si="142"/>
        <v>6989.4825000000001</v>
      </c>
      <c r="O1493" s="10">
        <v>288.44</v>
      </c>
      <c r="P1493" s="10">
        <f t="shared" si="143"/>
        <v>2906.93</v>
      </c>
      <c r="Q1493" s="12">
        <v>45907</v>
      </c>
    </row>
    <row r="1494" spans="1:17" x14ac:dyDescent="0.25">
      <c r="A1494" s="4">
        <v>4859</v>
      </c>
      <c r="B1494" s="4" t="s">
        <v>32</v>
      </c>
      <c r="C1494" s="4" t="s">
        <v>24</v>
      </c>
      <c r="D1494" s="4" t="s">
        <v>28</v>
      </c>
      <c r="E1494" s="4" t="s">
        <v>30</v>
      </c>
      <c r="F1494" s="9">
        <v>24</v>
      </c>
      <c r="G1494" s="10">
        <v>660</v>
      </c>
      <c r="H1494" s="11">
        <v>0.15</v>
      </c>
      <c r="I1494" s="10">
        <f t="shared" si="138"/>
        <v>15840</v>
      </c>
      <c r="J1494" s="10">
        <f t="shared" si="139"/>
        <v>2376</v>
      </c>
      <c r="K1494" s="10">
        <f t="shared" si="140"/>
        <v>13464</v>
      </c>
      <c r="L1494" s="11">
        <v>0.05</v>
      </c>
      <c r="M1494" s="10">
        <f t="shared" si="141"/>
        <v>673.2</v>
      </c>
      <c r="N1494" s="10">
        <f t="shared" si="142"/>
        <v>14137.2</v>
      </c>
      <c r="O1494" s="10">
        <v>439.93</v>
      </c>
      <c r="P1494" s="10">
        <f t="shared" si="143"/>
        <v>2905.6800000000003</v>
      </c>
      <c r="Q1494" s="12">
        <v>45830</v>
      </c>
    </row>
    <row r="1495" spans="1:17" x14ac:dyDescent="0.25">
      <c r="A1495" s="4">
        <v>459</v>
      </c>
      <c r="B1495" s="4" t="s">
        <v>35</v>
      </c>
      <c r="C1495" s="4" t="s">
        <v>21</v>
      </c>
      <c r="D1495" s="4" t="s">
        <v>26</v>
      </c>
      <c r="E1495" s="4" t="s">
        <v>30</v>
      </c>
      <c r="F1495" s="9">
        <v>17</v>
      </c>
      <c r="G1495" s="10">
        <v>1130</v>
      </c>
      <c r="H1495" s="11">
        <v>0.05</v>
      </c>
      <c r="I1495" s="10">
        <f t="shared" si="138"/>
        <v>19210</v>
      </c>
      <c r="J1495" s="10">
        <f t="shared" si="139"/>
        <v>960.5</v>
      </c>
      <c r="K1495" s="10">
        <f t="shared" si="140"/>
        <v>18249.5</v>
      </c>
      <c r="L1495" s="11">
        <v>0.05</v>
      </c>
      <c r="M1495" s="10">
        <f t="shared" si="141"/>
        <v>912.47500000000002</v>
      </c>
      <c r="N1495" s="10">
        <f t="shared" si="142"/>
        <v>19161.974999999999</v>
      </c>
      <c r="O1495" s="10">
        <v>902.64</v>
      </c>
      <c r="P1495" s="10">
        <f t="shared" si="143"/>
        <v>2904.6200000000008</v>
      </c>
      <c r="Q1495" s="12">
        <v>45662</v>
      </c>
    </row>
    <row r="1496" spans="1:17" x14ac:dyDescent="0.25">
      <c r="A1496" s="4">
        <v>3079</v>
      </c>
      <c r="B1496" s="4" t="s">
        <v>20</v>
      </c>
      <c r="C1496" s="4" t="s">
        <v>17</v>
      </c>
      <c r="D1496" s="4" t="s">
        <v>26</v>
      </c>
      <c r="E1496" s="4" t="s">
        <v>37</v>
      </c>
      <c r="F1496" s="9">
        <v>13</v>
      </c>
      <c r="G1496" s="10">
        <v>589</v>
      </c>
      <c r="H1496" s="11">
        <v>0.05</v>
      </c>
      <c r="I1496" s="10">
        <f t="shared" si="138"/>
        <v>7657</v>
      </c>
      <c r="J1496" s="10">
        <f t="shared" si="139"/>
        <v>382.85</v>
      </c>
      <c r="K1496" s="10">
        <f t="shared" si="140"/>
        <v>7274.15</v>
      </c>
      <c r="L1496" s="11">
        <v>0.05</v>
      </c>
      <c r="M1496" s="10">
        <f t="shared" si="141"/>
        <v>363.70749999999998</v>
      </c>
      <c r="N1496" s="10">
        <f t="shared" si="142"/>
        <v>7637.8575000000001</v>
      </c>
      <c r="O1496" s="10">
        <v>336.19</v>
      </c>
      <c r="P1496" s="10">
        <f t="shared" si="143"/>
        <v>2903.6799999999994</v>
      </c>
      <c r="Q1496" s="12">
        <v>45904</v>
      </c>
    </row>
    <row r="1497" spans="1:17" x14ac:dyDescent="0.25">
      <c r="A1497" s="4">
        <v>3845</v>
      </c>
      <c r="B1497" s="4" t="s">
        <v>31</v>
      </c>
      <c r="C1497" s="4" t="s">
        <v>17</v>
      </c>
      <c r="D1497" s="4" t="s">
        <v>26</v>
      </c>
      <c r="E1497" s="4" t="s">
        <v>29</v>
      </c>
      <c r="F1497" s="9">
        <v>10</v>
      </c>
      <c r="G1497" s="10">
        <v>886</v>
      </c>
      <c r="H1497" s="11">
        <v>0</v>
      </c>
      <c r="I1497" s="10">
        <f t="shared" si="138"/>
        <v>8860</v>
      </c>
      <c r="J1497" s="10">
        <f t="shared" si="139"/>
        <v>0</v>
      </c>
      <c r="K1497" s="10">
        <f t="shared" si="140"/>
        <v>8860</v>
      </c>
      <c r="L1497" s="11">
        <v>0.05</v>
      </c>
      <c r="M1497" s="10">
        <f t="shared" si="141"/>
        <v>443</v>
      </c>
      <c r="N1497" s="10">
        <f t="shared" si="142"/>
        <v>9303</v>
      </c>
      <c r="O1497" s="10">
        <v>595.72</v>
      </c>
      <c r="P1497" s="10">
        <f t="shared" si="143"/>
        <v>2902.7999999999993</v>
      </c>
      <c r="Q1497" s="12">
        <v>45839</v>
      </c>
    </row>
    <row r="1498" spans="1:17" x14ac:dyDescent="0.25">
      <c r="A1498" s="4">
        <v>1029</v>
      </c>
      <c r="B1498" s="4" t="s">
        <v>34</v>
      </c>
      <c r="C1498" s="4" t="s">
        <v>17</v>
      </c>
      <c r="D1498" s="4" t="s">
        <v>18</v>
      </c>
      <c r="E1498" s="4" t="s">
        <v>36</v>
      </c>
      <c r="F1498" s="9">
        <v>12</v>
      </c>
      <c r="G1498" s="10">
        <v>951</v>
      </c>
      <c r="H1498" s="11">
        <v>0</v>
      </c>
      <c r="I1498" s="10">
        <f t="shared" si="138"/>
        <v>11412</v>
      </c>
      <c r="J1498" s="10">
        <f t="shared" si="139"/>
        <v>0</v>
      </c>
      <c r="K1498" s="10">
        <f t="shared" si="140"/>
        <v>11412</v>
      </c>
      <c r="L1498" s="11">
        <v>0.05</v>
      </c>
      <c r="M1498" s="10">
        <f t="shared" si="141"/>
        <v>570.6</v>
      </c>
      <c r="N1498" s="10">
        <f t="shared" si="142"/>
        <v>11982.6</v>
      </c>
      <c r="O1498" s="10">
        <v>709.21</v>
      </c>
      <c r="P1498" s="10">
        <f t="shared" si="143"/>
        <v>2901.4799999999996</v>
      </c>
      <c r="Q1498" s="12">
        <v>45944</v>
      </c>
    </row>
    <row r="1499" spans="1:17" x14ac:dyDescent="0.25">
      <c r="A1499" s="4">
        <v>4243</v>
      </c>
      <c r="B1499" s="4" t="s">
        <v>16</v>
      </c>
      <c r="C1499" s="4" t="s">
        <v>24</v>
      </c>
      <c r="D1499" s="4" t="s">
        <v>26</v>
      </c>
      <c r="E1499" s="4" t="s">
        <v>29</v>
      </c>
      <c r="F1499" s="9">
        <v>11</v>
      </c>
      <c r="G1499" s="10">
        <v>825</v>
      </c>
      <c r="H1499" s="11">
        <v>0.15</v>
      </c>
      <c r="I1499" s="10">
        <f t="shared" si="138"/>
        <v>9075</v>
      </c>
      <c r="J1499" s="10">
        <f t="shared" si="139"/>
        <v>1361.25</v>
      </c>
      <c r="K1499" s="10">
        <f t="shared" si="140"/>
        <v>7713.75</v>
      </c>
      <c r="L1499" s="11">
        <v>0.05</v>
      </c>
      <c r="M1499" s="10">
        <f t="shared" si="141"/>
        <v>385.6875</v>
      </c>
      <c r="N1499" s="10">
        <f t="shared" si="142"/>
        <v>8099.4375</v>
      </c>
      <c r="O1499" s="10">
        <v>437.49</v>
      </c>
      <c r="P1499" s="10">
        <f t="shared" si="143"/>
        <v>2901.3599999999997</v>
      </c>
      <c r="Q1499" s="12">
        <v>46015</v>
      </c>
    </row>
    <row r="1500" spans="1:17" x14ac:dyDescent="0.25">
      <c r="A1500" s="4">
        <v>2416</v>
      </c>
      <c r="B1500" s="4" t="s">
        <v>20</v>
      </c>
      <c r="C1500" s="4" t="s">
        <v>24</v>
      </c>
      <c r="D1500" s="4" t="s">
        <v>26</v>
      </c>
      <c r="E1500" s="4" t="s">
        <v>19</v>
      </c>
      <c r="F1500" s="9">
        <v>22</v>
      </c>
      <c r="G1500" s="10">
        <v>410</v>
      </c>
      <c r="H1500" s="11">
        <v>0.05</v>
      </c>
      <c r="I1500" s="10">
        <f t="shared" si="138"/>
        <v>9020</v>
      </c>
      <c r="J1500" s="10">
        <f t="shared" si="139"/>
        <v>451</v>
      </c>
      <c r="K1500" s="10">
        <f t="shared" si="140"/>
        <v>8569</v>
      </c>
      <c r="L1500" s="11">
        <v>0.05</v>
      </c>
      <c r="M1500" s="10">
        <f t="shared" si="141"/>
        <v>428.45000000000005</v>
      </c>
      <c r="N1500" s="10">
        <f t="shared" si="142"/>
        <v>8997.4500000000007</v>
      </c>
      <c r="O1500" s="10">
        <v>257.70999999999998</v>
      </c>
      <c r="P1500" s="10">
        <f t="shared" si="143"/>
        <v>2899.38</v>
      </c>
      <c r="Q1500" s="12">
        <v>45819</v>
      </c>
    </row>
    <row r="1501" spans="1:17" x14ac:dyDescent="0.25">
      <c r="A1501" s="4">
        <v>3948</v>
      </c>
      <c r="B1501" s="4" t="s">
        <v>23</v>
      </c>
      <c r="C1501" s="4" t="s">
        <v>21</v>
      </c>
      <c r="D1501" s="4" t="s">
        <v>26</v>
      </c>
      <c r="E1501" s="4" t="s">
        <v>36</v>
      </c>
      <c r="F1501" s="9">
        <v>23</v>
      </c>
      <c r="G1501" s="10">
        <v>706</v>
      </c>
      <c r="H1501" s="11">
        <v>0.05</v>
      </c>
      <c r="I1501" s="10">
        <f t="shared" si="138"/>
        <v>16238</v>
      </c>
      <c r="J1501" s="10">
        <f t="shared" si="139"/>
        <v>811.90000000000009</v>
      </c>
      <c r="K1501" s="10">
        <f t="shared" si="140"/>
        <v>15426.1</v>
      </c>
      <c r="L1501" s="11">
        <v>0.05</v>
      </c>
      <c r="M1501" s="10">
        <f t="shared" si="141"/>
        <v>771.30500000000006</v>
      </c>
      <c r="N1501" s="10">
        <f t="shared" si="142"/>
        <v>16197.405000000001</v>
      </c>
      <c r="O1501" s="10">
        <v>544.66999999999996</v>
      </c>
      <c r="P1501" s="10">
        <f t="shared" si="143"/>
        <v>2898.6900000000005</v>
      </c>
      <c r="Q1501" s="12">
        <v>45758</v>
      </c>
    </row>
    <row r="1502" spans="1:17" x14ac:dyDescent="0.25">
      <c r="A1502" s="4">
        <v>3650</v>
      </c>
      <c r="B1502" s="4" t="s">
        <v>31</v>
      </c>
      <c r="C1502" s="4" t="s">
        <v>17</v>
      </c>
      <c r="D1502" s="4" t="s">
        <v>28</v>
      </c>
      <c r="E1502" s="4" t="s">
        <v>36</v>
      </c>
      <c r="F1502" s="9">
        <v>14</v>
      </c>
      <c r="G1502" s="10">
        <v>644</v>
      </c>
      <c r="H1502" s="11">
        <v>0.05</v>
      </c>
      <c r="I1502" s="10">
        <f t="shared" si="138"/>
        <v>9016</v>
      </c>
      <c r="J1502" s="10">
        <f t="shared" si="139"/>
        <v>450.8</v>
      </c>
      <c r="K1502" s="10">
        <f t="shared" si="140"/>
        <v>8565.2000000000007</v>
      </c>
      <c r="L1502" s="11">
        <v>0.05</v>
      </c>
      <c r="M1502" s="10">
        <f t="shared" si="141"/>
        <v>428.26000000000005</v>
      </c>
      <c r="N1502" s="10">
        <f t="shared" si="142"/>
        <v>8993.4600000000009</v>
      </c>
      <c r="O1502" s="10">
        <v>404.87</v>
      </c>
      <c r="P1502" s="10">
        <f t="shared" si="143"/>
        <v>2897.0200000000004</v>
      </c>
      <c r="Q1502" s="12">
        <v>45832</v>
      </c>
    </row>
    <row r="1503" spans="1:17" x14ac:dyDescent="0.25">
      <c r="A1503" s="4">
        <v>4306</v>
      </c>
      <c r="B1503" s="4" t="s">
        <v>31</v>
      </c>
      <c r="C1503" s="4" t="s">
        <v>24</v>
      </c>
      <c r="D1503" s="4" t="s">
        <v>33</v>
      </c>
      <c r="E1503" s="4" t="s">
        <v>27</v>
      </c>
      <c r="F1503" s="9">
        <v>12</v>
      </c>
      <c r="G1503" s="10">
        <v>1180</v>
      </c>
      <c r="H1503" s="11">
        <v>0</v>
      </c>
      <c r="I1503" s="10">
        <f t="shared" si="138"/>
        <v>14160</v>
      </c>
      <c r="J1503" s="10">
        <f t="shared" si="139"/>
        <v>0</v>
      </c>
      <c r="K1503" s="10">
        <f t="shared" si="140"/>
        <v>14160</v>
      </c>
      <c r="L1503" s="11">
        <v>0.05</v>
      </c>
      <c r="M1503" s="10">
        <f t="shared" si="141"/>
        <v>708</v>
      </c>
      <c r="N1503" s="10">
        <f t="shared" si="142"/>
        <v>14868</v>
      </c>
      <c r="O1503" s="10">
        <v>938.71</v>
      </c>
      <c r="P1503" s="10">
        <f t="shared" si="143"/>
        <v>2895.4799999999996</v>
      </c>
      <c r="Q1503" s="12">
        <v>45916</v>
      </c>
    </row>
    <row r="1504" spans="1:17" x14ac:dyDescent="0.25">
      <c r="A1504" s="4">
        <v>1459</v>
      </c>
      <c r="B1504" s="4" t="s">
        <v>34</v>
      </c>
      <c r="C1504" s="4" t="s">
        <v>17</v>
      </c>
      <c r="D1504" s="4" t="s">
        <v>33</v>
      </c>
      <c r="E1504" s="4" t="s">
        <v>25</v>
      </c>
      <c r="F1504" s="9">
        <v>21</v>
      </c>
      <c r="G1504" s="10">
        <v>751</v>
      </c>
      <c r="H1504" s="11">
        <v>0.15</v>
      </c>
      <c r="I1504" s="10">
        <f t="shared" si="138"/>
        <v>15771</v>
      </c>
      <c r="J1504" s="10">
        <f t="shared" si="139"/>
        <v>2365.65</v>
      </c>
      <c r="K1504" s="10">
        <f t="shared" si="140"/>
        <v>13405.35</v>
      </c>
      <c r="L1504" s="11">
        <v>0.05</v>
      </c>
      <c r="M1504" s="10">
        <f t="shared" si="141"/>
        <v>670.26750000000004</v>
      </c>
      <c r="N1504" s="10">
        <f t="shared" si="142"/>
        <v>14075.6175</v>
      </c>
      <c r="O1504" s="10">
        <v>500.65</v>
      </c>
      <c r="P1504" s="10">
        <f t="shared" si="143"/>
        <v>2891.7000000000007</v>
      </c>
      <c r="Q1504" s="12">
        <v>46000</v>
      </c>
    </row>
    <row r="1505" spans="1:17" x14ac:dyDescent="0.25">
      <c r="A1505" s="4">
        <v>3231</v>
      </c>
      <c r="B1505" s="4" t="s">
        <v>20</v>
      </c>
      <c r="C1505" s="4" t="s">
        <v>21</v>
      </c>
      <c r="D1505" s="4" t="s">
        <v>33</v>
      </c>
      <c r="E1505" s="4" t="s">
        <v>30</v>
      </c>
      <c r="F1505" s="9">
        <v>21</v>
      </c>
      <c r="G1505" s="10">
        <v>524</v>
      </c>
      <c r="H1505" s="11">
        <v>0.1</v>
      </c>
      <c r="I1505" s="10">
        <f t="shared" si="138"/>
        <v>11004</v>
      </c>
      <c r="J1505" s="10">
        <f t="shared" si="139"/>
        <v>1100.4000000000001</v>
      </c>
      <c r="K1505" s="10">
        <f t="shared" si="140"/>
        <v>9903.6</v>
      </c>
      <c r="L1505" s="11">
        <v>0.05</v>
      </c>
      <c r="M1505" s="10">
        <f t="shared" si="141"/>
        <v>495.18000000000006</v>
      </c>
      <c r="N1505" s="10">
        <f t="shared" si="142"/>
        <v>10398.780000000001</v>
      </c>
      <c r="O1505" s="10">
        <v>333.99</v>
      </c>
      <c r="P1505" s="10">
        <f t="shared" si="143"/>
        <v>2889.8100000000004</v>
      </c>
      <c r="Q1505" s="12">
        <v>45948</v>
      </c>
    </row>
    <row r="1506" spans="1:17" x14ac:dyDescent="0.25">
      <c r="A1506" s="4">
        <v>2488</v>
      </c>
      <c r="B1506" s="4" t="s">
        <v>31</v>
      </c>
      <c r="C1506" s="4" t="s">
        <v>24</v>
      </c>
      <c r="D1506" s="4" t="s">
        <v>33</v>
      </c>
      <c r="E1506" s="4" t="s">
        <v>36</v>
      </c>
      <c r="F1506" s="9">
        <v>12</v>
      </c>
      <c r="G1506" s="10">
        <v>834</v>
      </c>
      <c r="H1506" s="11">
        <v>0.1</v>
      </c>
      <c r="I1506" s="10">
        <f t="shared" si="138"/>
        <v>10008</v>
      </c>
      <c r="J1506" s="10">
        <f t="shared" si="139"/>
        <v>1000.8000000000001</v>
      </c>
      <c r="K1506" s="10">
        <f t="shared" si="140"/>
        <v>9007.2000000000007</v>
      </c>
      <c r="L1506" s="11">
        <v>0.05</v>
      </c>
      <c r="M1506" s="10">
        <f t="shared" si="141"/>
        <v>450.36000000000007</v>
      </c>
      <c r="N1506" s="10">
        <f t="shared" si="142"/>
        <v>9457.5600000000013</v>
      </c>
      <c r="O1506" s="10">
        <v>509.84</v>
      </c>
      <c r="P1506" s="10">
        <f t="shared" si="143"/>
        <v>2889.1200000000008</v>
      </c>
      <c r="Q1506" s="12">
        <v>45878</v>
      </c>
    </row>
    <row r="1507" spans="1:17" x14ac:dyDescent="0.25">
      <c r="A1507" s="4">
        <v>32</v>
      </c>
      <c r="B1507" s="4" t="s">
        <v>23</v>
      </c>
      <c r="C1507" s="4" t="s">
        <v>24</v>
      </c>
      <c r="D1507" s="4" t="s">
        <v>18</v>
      </c>
      <c r="E1507" s="4" t="s">
        <v>22</v>
      </c>
      <c r="F1507" s="9">
        <v>12</v>
      </c>
      <c r="G1507" s="10">
        <v>696</v>
      </c>
      <c r="H1507" s="11">
        <v>0</v>
      </c>
      <c r="I1507" s="10">
        <f t="shared" si="138"/>
        <v>8352</v>
      </c>
      <c r="J1507" s="10">
        <f t="shared" si="139"/>
        <v>0</v>
      </c>
      <c r="K1507" s="10">
        <f t="shared" si="140"/>
        <v>8352</v>
      </c>
      <c r="L1507" s="11">
        <v>0.05</v>
      </c>
      <c r="M1507" s="10">
        <f t="shared" si="141"/>
        <v>417.6</v>
      </c>
      <c r="N1507" s="10">
        <f t="shared" si="142"/>
        <v>8769.6</v>
      </c>
      <c r="O1507" s="10">
        <v>455.24</v>
      </c>
      <c r="P1507" s="10">
        <f t="shared" si="143"/>
        <v>2889.12</v>
      </c>
      <c r="Q1507" s="12">
        <v>45830</v>
      </c>
    </row>
    <row r="1508" spans="1:17" x14ac:dyDescent="0.25">
      <c r="A1508" s="4">
        <v>2374</v>
      </c>
      <c r="B1508" s="4" t="s">
        <v>34</v>
      </c>
      <c r="C1508" s="4" t="s">
        <v>21</v>
      </c>
      <c r="D1508" s="4" t="s">
        <v>18</v>
      </c>
      <c r="E1508" s="4" t="s">
        <v>37</v>
      </c>
      <c r="F1508" s="9">
        <v>12</v>
      </c>
      <c r="G1508" s="10">
        <v>632</v>
      </c>
      <c r="H1508" s="11">
        <v>0.1</v>
      </c>
      <c r="I1508" s="10">
        <f t="shared" si="138"/>
        <v>7584</v>
      </c>
      <c r="J1508" s="10">
        <f t="shared" si="139"/>
        <v>758.40000000000009</v>
      </c>
      <c r="K1508" s="10">
        <f t="shared" si="140"/>
        <v>6825.6</v>
      </c>
      <c r="L1508" s="11">
        <v>0.05</v>
      </c>
      <c r="M1508" s="10">
        <f t="shared" si="141"/>
        <v>341.28000000000003</v>
      </c>
      <c r="N1508" s="10">
        <f t="shared" si="142"/>
        <v>7166.88</v>
      </c>
      <c r="O1508" s="10">
        <v>328.22</v>
      </c>
      <c r="P1508" s="10">
        <f t="shared" si="143"/>
        <v>2886.96</v>
      </c>
      <c r="Q1508" s="12">
        <v>45721</v>
      </c>
    </row>
    <row r="1509" spans="1:17" x14ac:dyDescent="0.25">
      <c r="A1509" s="4">
        <v>1347</v>
      </c>
      <c r="B1509" s="4" t="s">
        <v>38</v>
      </c>
      <c r="C1509" s="4" t="s">
        <v>24</v>
      </c>
      <c r="D1509" s="4" t="s">
        <v>33</v>
      </c>
      <c r="E1509" s="4" t="s">
        <v>29</v>
      </c>
      <c r="F1509" s="9">
        <v>9</v>
      </c>
      <c r="G1509" s="10">
        <v>779</v>
      </c>
      <c r="H1509" s="11">
        <v>0.05</v>
      </c>
      <c r="I1509" s="10">
        <f t="shared" si="138"/>
        <v>7011</v>
      </c>
      <c r="J1509" s="10">
        <f t="shared" si="139"/>
        <v>350.55</v>
      </c>
      <c r="K1509" s="10">
        <f t="shared" si="140"/>
        <v>6660.45</v>
      </c>
      <c r="L1509" s="11">
        <v>0.05</v>
      </c>
      <c r="M1509" s="10">
        <f t="shared" si="141"/>
        <v>333.02250000000004</v>
      </c>
      <c r="N1509" s="10">
        <f t="shared" si="142"/>
        <v>6993.4724999999999</v>
      </c>
      <c r="O1509" s="10">
        <v>419.43</v>
      </c>
      <c r="P1509" s="10">
        <f t="shared" si="143"/>
        <v>2885.58</v>
      </c>
      <c r="Q1509" s="12">
        <v>45849</v>
      </c>
    </row>
    <row r="1510" spans="1:17" x14ac:dyDescent="0.25">
      <c r="A1510" s="4">
        <v>393</v>
      </c>
      <c r="B1510" s="4" t="s">
        <v>16</v>
      </c>
      <c r="C1510" s="4" t="s">
        <v>21</v>
      </c>
      <c r="D1510" s="4" t="s">
        <v>18</v>
      </c>
      <c r="E1510" s="4" t="s">
        <v>19</v>
      </c>
      <c r="F1510" s="9">
        <v>12</v>
      </c>
      <c r="G1510" s="10">
        <v>1073</v>
      </c>
      <c r="H1510" s="11">
        <v>0.15</v>
      </c>
      <c r="I1510" s="10">
        <f t="shared" si="138"/>
        <v>12876</v>
      </c>
      <c r="J1510" s="10">
        <f t="shared" si="139"/>
        <v>1931.3999999999999</v>
      </c>
      <c r="K1510" s="10">
        <f t="shared" si="140"/>
        <v>10944.6</v>
      </c>
      <c r="L1510" s="11">
        <v>0.05</v>
      </c>
      <c r="M1510" s="10">
        <f t="shared" si="141"/>
        <v>547.23</v>
      </c>
      <c r="N1510" s="10">
        <f t="shared" si="142"/>
        <v>11491.83</v>
      </c>
      <c r="O1510" s="10">
        <v>672.56</v>
      </c>
      <c r="P1510" s="10">
        <f t="shared" si="143"/>
        <v>2873.880000000001</v>
      </c>
      <c r="Q1510" s="12">
        <v>45956</v>
      </c>
    </row>
    <row r="1511" spans="1:17" x14ac:dyDescent="0.25">
      <c r="A1511" s="4">
        <v>3460</v>
      </c>
      <c r="B1511" s="4" t="s">
        <v>35</v>
      </c>
      <c r="C1511" s="4" t="s">
        <v>24</v>
      </c>
      <c r="D1511" s="4" t="s">
        <v>28</v>
      </c>
      <c r="E1511" s="4" t="s">
        <v>29</v>
      </c>
      <c r="F1511" s="9">
        <v>24</v>
      </c>
      <c r="G1511" s="10">
        <v>1062</v>
      </c>
      <c r="H1511" s="11">
        <v>0.1</v>
      </c>
      <c r="I1511" s="10">
        <f t="shared" si="138"/>
        <v>25488</v>
      </c>
      <c r="J1511" s="10">
        <f t="shared" si="139"/>
        <v>2548.8000000000002</v>
      </c>
      <c r="K1511" s="10">
        <f t="shared" si="140"/>
        <v>22939.200000000001</v>
      </c>
      <c r="L1511" s="11">
        <v>0.05</v>
      </c>
      <c r="M1511" s="10">
        <f t="shared" si="141"/>
        <v>1146.96</v>
      </c>
      <c r="N1511" s="10">
        <f t="shared" si="142"/>
        <v>24086.16</v>
      </c>
      <c r="O1511" s="10">
        <v>836.07</v>
      </c>
      <c r="P1511" s="10">
        <f t="shared" si="143"/>
        <v>2873.5200000000004</v>
      </c>
      <c r="Q1511" s="12">
        <v>45864</v>
      </c>
    </row>
    <row r="1512" spans="1:17" x14ac:dyDescent="0.25">
      <c r="A1512" s="4">
        <v>655</v>
      </c>
      <c r="B1512" s="4" t="s">
        <v>38</v>
      </c>
      <c r="C1512" s="4" t="s">
        <v>21</v>
      </c>
      <c r="D1512" s="4" t="s">
        <v>26</v>
      </c>
      <c r="E1512" s="4" t="s">
        <v>36</v>
      </c>
      <c r="F1512" s="9">
        <v>23</v>
      </c>
      <c r="G1512" s="10">
        <v>1176</v>
      </c>
      <c r="H1512" s="11">
        <v>0.15</v>
      </c>
      <c r="I1512" s="10">
        <f t="shared" si="138"/>
        <v>27048</v>
      </c>
      <c r="J1512" s="10">
        <f t="shared" si="139"/>
        <v>4057.2</v>
      </c>
      <c r="K1512" s="10">
        <f t="shared" si="140"/>
        <v>22990.799999999999</v>
      </c>
      <c r="L1512" s="11">
        <v>0.05</v>
      </c>
      <c r="M1512" s="10">
        <f t="shared" si="141"/>
        <v>1149.54</v>
      </c>
      <c r="N1512" s="10">
        <f t="shared" si="142"/>
        <v>24140.34</v>
      </c>
      <c r="O1512" s="10">
        <v>874.68</v>
      </c>
      <c r="P1512" s="10">
        <f t="shared" si="143"/>
        <v>2873.16</v>
      </c>
      <c r="Q1512" s="12">
        <v>45984</v>
      </c>
    </row>
    <row r="1513" spans="1:17" x14ac:dyDescent="0.25">
      <c r="A1513" s="4">
        <v>1828</v>
      </c>
      <c r="B1513" s="4" t="s">
        <v>23</v>
      </c>
      <c r="C1513" s="4" t="s">
        <v>21</v>
      </c>
      <c r="D1513" s="4" t="s">
        <v>28</v>
      </c>
      <c r="E1513" s="4" t="s">
        <v>22</v>
      </c>
      <c r="F1513" s="9">
        <v>10</v>
      </c>
      <c r="G1513" s="10">
        <v>960</v>
      </c>
      <c r="H1513" s="11">
        <v>0</v>
      </c>
      <c r="I1513" s="10">
        <f t="shared" si="138"/>
        <v>9600</v>
      </c>
      <c r="J1513" s="10">
        <f t="shared" si="139"/>
        <v>0</v>
      </c>
      <c r="K1513" s="10">
        <f t="shared" si="140"/>
        <v>9600</v>
      </c>
      <c r="L1513" s="11">
        <v>0.05</v>
      </c>
      <c r="M1513" s="10">
        <f t="shared" si="141"/>
        <v>480</v>
      </c>
      <c r="N1513" s="10">
        <f t="shared" si="142"/>
        <v>10080</v>
      </c>
      <c r="O1513" s="10">
        <v>672.75</v>
      </c>
      <c r="P1513" s="10">
        <f t="shared" si="143"/>
        <v>2872.5</v>
      </c>
      <c r="Q1513" s="12">
        <v>45801</v>
      </c>
    </row>
    <row r="1514" spans="1:17" x14ac:dyDescent="0.25">
      <c r="A1514" s="4">
        <v>1574</v>
      </c>
      <c r="B1514" s="4" t="s">
        <v>34</v>
      </c>
      <c r="C1514" s="4" t="s">
        <v>21</v>
      </c>
      <c r="D1514" s="4" t="s">
        <v>18</v>
      </c>
      <c r="E1514" s="4" t="s">
        <v>30</v>
      </c>
      <c r="F1514" s="9">
        <v>18</v>
      </c>
      <c r="G1514" s="10">
        <v>531</v>
      </c>
      <c r="H1514" s="11">
        <v>0</v>
      </c>
      <c r="I1514" s="10">
        <f t="shared" si="138"/>
        <v>9558</v>
      </c>
      <c r="J1514" s="10">
        <f t="shared" si="139"/>
        <v>0</v>
      </c>
      <c r="K1514" s="10">
        <f t="shared" si="140"/>
        <v>9558</v>
      </c>
      <c r="L1514" s="11">
        <v>0.05</v>
      </c>
      <c r="M1514" s="10">
        <f t="shared" si="141"/>
        <v>477.90000000000003</v>
      </c>
      <c r="N1514" s="10">
        <f t="shared" si="142"/>
        <v>10035.9</v>
      </c>
      <c r="O1514" s="10">
        <v>371.44</v>
      </c>
      <c r="P1514" s="10">
        <f t="shared" si="143"/>
        <v>2872.08</v>
      </c>
      <c r="Q1514" s="12">
        <v>45811</v>
      </c>
    </row>
    <row r="1515" spans="1:17" x14ac:dyDescent="0.25">
      <c r="A1515" s="4">
        <v>3187</v>
      </c>
      <c r="B1515" s="4" t="s">
        <v>32</v>
      </c>
      <c r="C1515" s="4" t="s">
        <v>24</v>
      </c>
      <c r="D1515" s="4" t="s">
        <v>26</v>
      </c>
      <c r="E1515" s="4" t="s">
        <v>30</v>
      </c>
      <c r="F1515" s="9">
        <v>9</v>
      </c>
      <c r="G1515" s="10">
        <v>964</v>
      </c>
      <c r="H1515" s="11">
        <v>0.05</v>
      </c>
      <c r="I1515" s="10">
        <f t="shared" si="138"/>
        <v>8676</v>
      </c>
      <c r="J1515" s="10">
        <f t="shared" si="139"/>
        <v>433.8</v>
      </c>
      <c r="K1515" s="10">
        <f t="shared" si="140"/>
        <v>8242.2000000000007</v>
      </c>
      <c r="L1515" s="11">
        <v>0.05</v>
      </c>
      <c r="M1515" s="10">
        <f t="shared" si="141"/>
        <v>412.11000000000007</v>
      </c>
      <c r="N1515" s="10">
        <f t="shared" si="142"/>
        <v>8654.3100000000013</v>
      </c>
      <c r="O1515" s="10">
        <v>596.72</v>
      </c>
      <c r="P1515" s="10">
        <f t="shared" si="143"/>
        <v>2871.7200000000003</v>
      </c>
      <c r="Q1515" s="12">
        <v>45765</v>
      </c>
    </row>
    <row r="1516" spans="1:17" x14ac:dyDescent="0.25">
      <c r="A1516" s="4">
        <v>166</v>
      </c>
      <c r="B1516" s="4" t="s">
        <v>16</v>
      </c>
      <c r="C1516" s="4" t="s">
        <v>24</v>
      </c>
      <c r="D1516" s="4" t="s">
        <v>18</v>
      </c>
      <c r="E1516" s="4" t="s">
        <v>36</v>
      </c>
      <c r="F1516" s="9">
        <v>19</v>
      </c>
      <c r="G1516" s="10">
        <v>856</v>
      </c>
      <c r="H1516" s="11">
        <v>0.05</v>
      </c>
      <c r="I1516" s="10">
        <f t="shared" si="138"/>
        <v>16264</v>
      </c>
      <c r="J1516" s="10">
        <f t="shared" si="139"/>
        <v>813.2</v>
      </c>
      <c r="K1516" s="10">
        <f t="shared" si="140"/>
        <v>15450.8</v>
      </c>
      <c r="L1516" s="11">
        <v>0.05</v>
      </c>
      <c r="M1516" s="10">
        <f t="shared" si="141"/>
        <v>772.54</v>
      </c>
      <c r="N1516" s="10">
        <f t="shared" si="142"/>
        <v>16223.34</v>
      </c>
      <c r="O1516" s="10">
        <v>662.06</v>
      </c>
      <c r="P1516" s="10">
        <f t="shared" si="143"/>
        <v>2871.66</v>
      </c>
      <c r="Q1516" s="12">
        <v>45695</v>
      </c>
    </row>
    <row r="1517" spans="1:17" x14ac:dyDescent="0.25">
      <c r="A1517" s="4">
        <v>4467</v>
      </c>
      <c r="B1517" s="4" t="s">
        <v>31</v>
      </c>
      <c r="C1517" s="4" t="s">
        <v>24</v>
      </c>
      <c r="D1517" s="4" t="s">
        <v>26</v>
      </c>
      <c r="E1517" s="4" t="s">
        <v>27</v>
      </c>
      <c r="F1517" s="9">
        <v>16</v>
      </c>
      <c r="G1517" s="10">
        <v>599</v>
      </c>
      <c r="H1517" s="11">
        <v>0.15</v>
      </c>
      <c r="I1517" s="10">
        <f t="shared" si="138"/>
        <v>9584</v>
      </c>
      <c r="J1517" s="10">
        <f t="shared" si="139"/>
        <v>1437.6</v>
      </c>
      <c r="K1517" s="10">
        <f t="shared" si="140"/>
        <v>8146.4</v>
      </c>
      <c r="L1517" s="11">
        <v>0.05</v>
      </c>
      <c r="M1517" s="10">
        <f t="shared" si="141"/>
        <v>407.32</v>
      </c>
      <c r="N1517" s="10">
        <f t="shared" si="142"/>
        <v>8553.7199999999993</v>
      </c>
      <c r="O1517" s="10">
        <v>330.23</v>
      </c>
      <c r="P1517" s="10">
        <f t="shared" si="143"/>
        <v>2862.7199999999993</v>
      </c>
      <c r="Q1517" s="12">
        <v>45772</v>
      </c>
    </row>
    <row r="1518" spans="1:17" x14ac:dyDescent="0.25">
      <c r="A1518" s="4">
        <v>2003</v>
      </c>
      <c r="B1518" s="4" t="s">
        <v>16</v>
      </c>
      <c r="C1518" s="4" t="s">
        <v>21</v>
      </c>
      <c r="D1518" s="4" t="s">
        <v>26</v>
      </c>
      <c r="E1518" s="4" t="s">
        <v>19</v>
      </c>
      <c r="F1518" s="9">
        <v>25</v>
      </c>
      <c r="G1518" s="10">
        <v>237</v>
      </c>
      <c r="H1518" s="11">
        <v>0</v>
      </c>
      <c r="I1518" s="10">
        <f t="shared" si="138"/>
        <v>5925</v>
      </c>
      <c r="J1518" s="10">
        <f t="shared" si="139"/>
        <v>0</v>
      </c>
      <c r="K1518" s="10">
        <f t="shared" si="140"/>
        <v>5925</v>
      </c>
      <c r="L1518" s="11">
        <v>0.05</v>
      </c>
      <c r="M1518" s="10">
        <f t="shared" si="141"/>
        <v>296.25</v>
      </c>
      <c r="N1518" s="10">
        <f t="shared" si="142"/>
        <v>6221.25</v>
      </c>
      <c r="O1518" s="10">
        <v>122.53</v>
      </c>
      <c r="P1518" s="10">
        <f t="shared" si="143"/>
        <v>2861.75</v>
      </c>
      <c r="Q1518" s="12">
        <v>45933</v>
      </c>
    </row>
    <row r="1519" spans="1:17" x14ac:dyDescent="0.25">
      <c r="A1519" s="4">
        <v>179</v>
      </c>
      <c r="B1519" s="4" t="s">
        <v>23</v>
      </c>
      <c r="C1519" s="4" t="s">
        <v>21</v>
      </c>
      <c r="D1519" s="4" t="s">
        <v>28</v>
      </c>
      <c r="E1519" s="4" t="s">
        <v>36</v>
      </c>
      <c r="F1519" s="9">
        <v>19</v>
      </c>
      <c r="G1519" s="10">
        <v>460</v>
      </c>
      <c r="H1519" s="11">
        <v>0.05</v>
      </c>
      <c r="I1519" s="10">
        <f t="shared" si="138"/>
        <v>8740</v>
      </c>
      <c r="J1519" s="10">
        <f t="shared" si="139"/>
        <v>437</v>
      </c>
      <c r="K1519" s="10">
        <f t="shared" si="140"/>
        <v>8303</v>
      </c>
      <c r="L1519" s="11">
        <v>0.05</v>
      </c>
      <c r="M1519" s="10">
        <f t="shared" si="141"/>
        <v>415.15000000000003</v>
      </c>
      <c r="N1519" s="10">
        <f t="shared" si="142"/>
        <v>8718.15</v>
      </c>
      <c r="O1519" s="10">
        <v>286.45</v>
      </c>
      <c r="P1519" s="10">
        <f t="shared" si="143"/>
        <v>2860.45</v>
      </c>
      <c r="Q1519" s="12">
        <v>45839</v>
      </c>
    </row>
    <row r="1520" spans="1:17" x14ac:dyDescent="0.25">
      <c r="A1520" s="4">
        <v>3400</v>
      </c>
      <c r="B1520" s="4" t="s">
        <v>32</v>
      </c>
      <c r="C1520" s="4" t="s">
        <v>17</v>
      </c>
      <c r="D1520" s="4" t="s">
        <v>33</v>
      </c>
      <c r="E1520" s="4" t="s">
        <v>29</v>
      </c>
      <c r="F1520" s="9">
        <v>18</v>
      </c>
      <c r="G1520" s="10">
        <v>423</v>
      </c>
      <c r="H1520" s="11">
        <v>0</v>
      </c>
      <c r="I1520" s="10">
        <f t="shared" si="138"/>
        <v>7614</v>
      </c>
      <c r="J1520" s="10">
        <f t="shared" si="139"/>
        <v>0</v>
      </c>
      <c r="K1520" s="10">
        <f t="shared" si="140"/>
        <v>7614</v>
      </c>
      <c r="L1520" s="11">
        <v>0.05</v>
      </c>
      <c r="M1520" s="10">
        <f t="shared" si="141"/>
        <v>380.70000000000005</v>
      </c>
      <c r="N1520" s="10">
        <f t="shared" si="142"/>
        <v>7994.7</v>
      </c>
      <c r="O1520" s="10">
        <v>264.13</v>
      </c>
      <c r="P1520" s="10">
        <f t="shared" si="143"/>
        <v>2859.66</v>
      </c>
      <c r="Q1520" s="12">
        <v>45979</v>
      </c>
    </row>
    <row r="1521" spans="1:17" x14ac:dyDescent="0.25">
      <c r="A1521" s="4">
        <v>2276</v>
      </c>
      <c r="B1521" s="4" t="s">
        <v>34</v>
      </c>
      <c r="C1521" s="4" t="s">
        <v>24</v>
      </c>
      <c r="D1521" s="4" t="s">
        <v>28</v>
      </c>
      <c r="E1521" s="4" t="s">
        <v>30</v>
      </c>
      <c r="F1521" s="9">
        <v>24</v>
      </c>
      <c r="G1521" s="10">
        <v>385</v>
      </c>
      <c r="H1521" s="11">
        <v>0</v>
      </c>
      <c r="I1521" s="10">
        <f t="shared" si="138"/>
        <v>9240</v>
      </c>
      <c r="J1521" s="10">
        <f t="shared" si="139"/>
        <v>0</v>
      </c>
      <c r="K1521" s="10">
        <f t="shared" si="140"/>
        <v>9240</v>
      </c>
      <c r="L1521" s="11">
        <v>0.05</v>
      </c>
      <c r="M1521" s="10">
        <f t="shared" si="141"/>
        <v>462</v>
      </c>
      <c r="N1521" s="10">
        <f t="shared" si="142"/>
        <v>9702</v>
      </c>
      <c r="O1521" s="10">
        <v>265.87</v>
      </c>
      <c r="P1521" s="10">
        <f t="shared" si="143"/>
        <v>2859.12</v>
      </c>
      <c r="Q1521" s="12">
        <v>45769</v>
      </c>
    </row>
    <row r="1522" spans="1:17" x14ac:dyDescent="0.25">
      <c r="A1522" s="4">
        <v>4774</v>
      </c>
      <c r="B1522" s="4" t="s">
        <v>34</v>
      </c>
      <c r="C1522" s="4" t="s">
        <v>24</v>
      </c>
      <c r="D1522" s="4" t="s">
        <v>28</v>
      </c>
      <c r="E1522" s="4" t="s">
        <v>19</v>
      </c>
      <c r="F1522" s="9">
        <v>19</v>
      </c>
      <c r="G1522" s="10">
        <v>1080</v>
      </c>
      <c r="H1522" s="11">
        <v>0.1</v>
      </c>
      <c r="I1522" s="10">
        <f t="shared" si="138"/>
        <v>20520</v>
      </c>
      <c r="J1522" s="10">
        <f t="shared" si="139"/>
        <v>2052</v>
      </c>
      <c r="K1522" s="10">
        <f t="shared" si="140"/>
        <v>18468</v>
      </c>
      <c r="L1522" s="11">
        <v>0.05</v>
      </c>
      <c r="M1522" s="10">
        <f t="shared" si="141"/>
        <v>923.40000000000009</v>
      </c>
      <c r="N1522" s="10">
        <f t="shared" si="142"/>
        <v>19391.400000000001</v>
      </c>
      <c r="O1522" s="10">
        <v>821.54</v>
      </c>
      <c r="P1522" s="10">
        <f t="shared" si="143"/>
        <v>2858.7400000000016</v>
      </c>
      <c r="Q1522" s="12">
        <v>45782</v>
      </c>
    </row>
    <row r="1523" spans="1:17" x14ac:dyDescent="0.25">
      <c r="A1523" s="4">
        <v>2454</v>
      </c>
      <c r="B1523" s="4" t="s">
        <v>31</v>
      </c>
      <c r="C1523" s="4" t="s">
        <v>24</v>
      </c>
      <c r="D1523" s="4" t="s">
        <v>33</v>
      </c>
      <c r="E1523" s="4" t="s">
        <v>27</v>
      </c>
      <c r="F1523" s="9">
        <v>12</v>
      </c>
      <c r="G1523" s="10">
        <v>514</v>
      </c>
      <c r="H1523" s="11">
        <v>0</v>
      </c>
      <c r="I1523" s="10">
        <f t="shared" si="138"/>
        <v>6168</v>
      </c>
      <c r="J1523" s="10">
        <f t="shared" si="139"/>
        <v>0</v>
      </c>
      <c r="K1523" s="10">
        <f t="shared" si="140"/>
        <v>6168</v>
      </c>
      <c r="L1523" s="11">
        <v>0.05</v>
      </c>
      <c r="M1523" s="10">
        <f t="shared" si="141"/>
        <v>308.40000000000003</v>
      </c>
      <c r="N1523" s="10">
        <f t="shared" si="142"/>
        <v>6476.4</v>
      </c>
      <c r="O1523" s="10">
        <v>276.14</v>
      </c>
      <c r="P1523" s="10">
        <f t="shared" si="143"/>
        <v>2854.32</v>
      </c>
      <c r="Q1523" s="12">
        <v>45858</v>
      </c>
    </row>
    <row r="1524" spans="1:17" x14ac:dyDescent="0.25">
      <c r="A1524" s="4">
        <v>3086</v>
      </c>
      <c r="B1524" s="4" t="s">
        <v>20</v>
      </c>
      <c r="C1524" s="4" t="s">
        <v>24</v>
      </c>
      <c r="D1524" s="4" t="s">
        <v>18</v>
      </c>
      <c r="E1524" s="4" t="s">
        <v>27</v>
      </c>
      <c r="F1524" s="9">
        <v>18</v>
      </c>
      <c r="G1524" s="10">
        <v>856</v>
      </c>
      <c r="H1524" s="11">
        <v>0.15</v>
      </c>
      <c r="I1524" s="10">
        <f t="shared" si="138"/>
        <v>15408</v>
      </c>
      <c r="J1524" s="10">
        <f t="shared" si="139"/>
        <v>2311.1999999999998</v>
      </c>
      <c r="K1524" s="10">
        <f t="shared" si="140"/>
        <v>13096.8</v>
      </c>
      <c r="L1524" s="11">
        <v>0.05</v>
      </c>
      <c r="M1524" s="10">
        <f t="shared" si="141"/>
        <v>654.84</v>
      </c>
      <c r="N1524" s="10">
        <f t="shared" si="142"/>
        <v>13751.64</v>
      </c>
      <c r="O1524" s="10">
        <v>569.14</v>
      </c>
      <c r="P1524" s="10">
        <f t="shared" si="143"/>
        <v>2852.2799999999988</v>
      </c>
      <c r="Q1524" s="12">
        <v>45914</v>
      </c>
    </row>
    <row r="1525" spans="1:17" x14ac:dyDescent="0.25">
      <c r="A1525" s="4">
        <v>4132</v>
      </c>
      <c r="B1525" s="4" t="s">
        <v>38</v>
      </c>
      <c r="C1525" s="4" t="s">
        <v>17</v>
      </c>
      <c r="D1525" s="4" t="s">
        <v>18</v>
      </c>
      <c r="E1525" s="4" t="s">
        <v>22</v>
      </c>
      <c r="F1525" s="9">
        <v>11</v>
      </c>
      <c r="G1525" s="10">
        <v>875</v>
      </c>
      <c r="H1525" s="11">
        <v>0.1</v>
      </c>
      <c r="I1525" s="10">
        <f t="shared" si="138"/>
        <v>9625</v>
      </c>
      <c r="J1525" s="10">
        <f t="shared" si="139"/>
        <v>962.5</v>
      </c>
      <c r="K1525" s="10">
        <f t="shared" si="140"/>
        <v>8662.5</v>
      </c>
      <c r="L1525" s="11">
        <v>0.05</v>
      </c>
      <c r="M1525" s="10">
        <f t="shared" si="141"/>
        <v>433.125</v>
      </c>
      <c r="N1525" s="10">
        <f t="shared" si="142"/>
        <v>9095.625</v>
      </c>
      <c r="O1525" s="10">
        <v>528.65</v>
      </c>
      <c r="P1525" s="10">
        <f t="shared" si="143"/>
        <v>2847.3500000000004</v>
      </c>
      <c r="Q1525" s="12">
        <v>45832</v>
      </c>
    </row>
    <row r="1526" spans="1:17" x14ac:dyDescent="0.25">
      <c r="A1526" s="4">
        <v>3444</v>
      </c>
      <c r="B1526" s="4" t="s">
        <v>20</v>
      </c>
      <c r="C1526" s="4" t="s">
        <v>17</v>
      </c>
      <c r="D1526" s="4" t="s">
        <v>26</v>
      </c>
      <c r="E1526" s="4" t="s">
        <v>30</v>
      </c>
      <c r="F1526" s="9">
        <v>22</v>
      </c>
      <c r="G1526" s="10">
        <v>722</v>
      </c>
      <c r="H1526" s="11">
        <v>0.1</v>
      </c>
      <c r="I1526" s="10">
        <f t="shared" si="138"/>
        <v>15884</v>
      </c>
      <c r="J1526" s="10">
        <f t="shared" si="139"/>
        <v>1588.4</v>
      </c>
      <c r="K1526" s="10">
        <f t="shared" si="140"/>
        <v>14295.6</v>
      </c>
      <c r="L1526" s="11">
        <v>0.05</v>
      </c>
      <c r="M1526" s="10">
        <f t="shared" si="141"/>
        <v>714.78000000000009</v>
      </c>
      <c r="N1526" s="10">
        <f t="shared" si="142"/>
        <v>15010.380000000001</v>
      </c>
      <c r="O1526" s="10">
        <v>520.38</v>
      </c>
      <c r="P1526" s="10">
        <f t="shared" si="143"/>
        <v>2847.24</v>
      </c>
      <c r="Q1526" s="12">
        <v>45791</v>
      </c>
    </row>
    <row r="1527" spans="1:17" x14ac:dyDescent="0.25">
      <c r="A1527" s="4">
        <v>3446</v>
      </c>
      <c r="B1527" s="4" t="s">
        <v>38</v>
      </c>
      <c r="C1527" s="4" t="s">
        <v>24</v>
      </c>
      <c r="D1527" s="4" t="s">
        <v>26</v>
      </c>
      <c r="E1527" s="4" t="s">
        <v>27</v>
      </c>
      <c r="F1527" s="9">
        <v>18</v>
      </c>
      <c r="G1527" s="10">
        <v>1143</v>
      </c>
      <c r="H1527" s="11">
        <v>0.15</v>
      </c>
      <c r="I1527" s="10">
        <f t="shared" si="138"/>
        <v>20574</v>
      </c>
      <c r="J1527" s="10">
        <f t="shared" si="139"/>
        <v>3086.1</v>
      </c>
      <c r="K1527" s="10">
        <f t="shared" si="140"/>
        <v>17487.900000000001</v>
      </c>
      <c r="L1527" s="11">
        <v>0.05</v>
      </c>
      <c r="M1527" s="10">
        <f t="shared" si="141"/>
        <v>874.3950000000001</v>
      </c>
      <c r="N1527" s="10">
        <f t="shared" si="142"/>
        <v>18362.295000000002</v>
      </c>
      <c r="O1527" s="10">
        <v>813.49</v>
      </c>
      <c r="P1527" s="10">
        <f t="shared" si="143"/>
        <v>2845.0800000000017</v>
      </c>
      <c r="Q1527" s="12">
        <v>45923</v>
      </c>
    </row>
    <row r="1528" spans="1:17" x14ac:dyDescent="0.25">
      <c r="A1528" s="4">
        <v>2383</v>
      </c>
      <c r="B1528" s="4" t="s">
        <v>31</v>
      </c>
      <c r="C1528" s="4" t="s">
        <v>21</v>
      </c>
      <c r="D1528" s="4" t="s">
        <v>18</v>
      </c>
      <c r="E1528" s="4" t="s">
        <v>22</v>
      </c>
      <c r="F1528" s="9">
        <v>8</v>
      </c>
      <c r="G1528" s="10">
        <v>976</v>
      </c>
      <c r="H1528" s="11">
        <v>0</v>
      </c>
      <c r="I1528" s="10">
        <f t="shared" si="138"/>
        <v>7808</v>
      </c>
      <c r="J1528" s="10">
        <f t="shared" si="139"/>
        <v>0</v>
      </c>
      <c r="K1528" s="10">
        <f t="shared" si="140"/>
        <v>7808</v>
      </c>
      <c r="L1528" s="11">
        <v>0.05</v>
      </c>
      <c r="M1528" s="10">
        <f t="shared" si="141"/>
        <v>390.40000000000003</v>
      </c>
      <c r="N1528" s="10">
        <f t="shared" si="142"/>
        <v>8198.4</v>
      </c>
      <c r="O1528" s="10">
        <v>620.41999999999996</v>
      </c>
      <c r="P1528" s="10">
        <f t="shared" si="143"/>
        <v>2844.6400000000003</v>
      </c>
      <c r="Q1528" s="12">
        <v>45979</v>
      </c>
    </row>
    <row r="1529" spans="1:17" x14ac:dyDescent="0.25">
      <c r="A1529" s="4">
        <v>1320</v>
      </c>
      <c r="B1529" s="4" t="s">
        <v>31</v>
      </c>
      <c r="C1529" s="4" t="s">
        <v>24</v>
      </c>
      <c r="D1529" s="4" t="s">
        <v>26</v>
      </c>
      <c r="E1529" s="4" t="s">
        <v>37</v>
      </c>
      <c r="F1529" s="9">
        <v>19</v>
      </c>
      <c r="G1529" s="10">
        <v>614</v>
      </c>
      <c r="H1529" s="11">
        <v>0.15</v>
      </c>
      <c r="I1529" s="10">
        <f t="shared" si="138"/>
        <v>11666</v>
      </c>
      <c r="J1529" s="10">
        <f t="shared" si="139"/>
        <v>1749.8999999999999</v>
      </c>
      <c r="K1529" s="10">
        <f t="shared" si="140"/>
        <v>9916.1</v>
      </c>
      <c r="L1529" s="11">
        <v>0.05</v>
      </c>
      <c r="M1529" s="10">
        <f t="shared" si="141"/>
        <v>495.80500000000006</v>
      </c>
      <c r="N1529" s="10">
        <f t="shared" si="142"/>
        <v>10411.905000000001</v>
      </c>
      <c r="O1529" s="10">
        <v>372.21</v>
      </c>
      <c r="P1529" s="10">
        <f t="shared" si="143"/>
        <v>2844.1100000000006</v>
      </c>
      <c r="Q1529" s="12">
        <v>45982</v>
      </c>
    </row>
    <row r="1530" spans="1:17" x14ac:dyDescent="0.25">
      <c r="A1530" s="4">
        <v>3154</v>
      </c>
      <c r="B1530" s="4" t="s">
        <v>20</v>
      </c>
      <c r="C1530" s="4" t="s">
        <v>17</v>
      </c>
      <c r="D1530" s="4" t="s">
        <v>28</v>
      </c>
      <c r="E1530" s="4" t="s">
        <v>30</v>
      </c>
      <c r="F1530" s="9">
        <v>10</v>
      </c>
      <c r="G1530" s="10">
        <v>712</v>
      </c>
      <c r="H1530" s="11">
        <v>0.05</v>
      </c>
      <c r="I1530" s="10">
        <f t="shared" si="138"/>
        <v>7120</v>
      </c>
      <c r="J1530" s="10">
        <f t="shared" si="139"/>
        <v>356</v>
      </c>
      <c r="K1530" s="10">
        <f t="shared" si="140"/>
        <v>6764</v>
      </c>
      <c r="L1530" s="11">
        <v>0.05</v>
      </c>
      <c r="M1530" s="10">
        <f t="shared" si="141"/>
        <v>338.20000000000005</v>
      </c>
      <c r="N1530" s="10">
        <f t="shared" si="142"/>
        <v>7102.2</v>
      </c>
      <c r="O1530" s="10">
        <v>392.19</v>
      </c>
      <c r="P1530" s="10">
        <f t="shared" si="143"/>
        <v>2842.1</v>
      </c>
      <c r="Q1530" s="12">
        <v>45810</v>
      </c>
    </row>
    <row r="1531" spans="1:17" x14ac:dyDescent="0.25">
      <c r="A1531" s="4">
        <v>2035</v>
      </c>
      <c r="B1531" s="4" t="s">
        <v>34</v>
      </c>
      <c r="C1531" s="4" t="s">
        <v>24</v>
      </c>
      <c r="D1531" s="4" t="s">
        <v>18</v>
      </c>
      <c r="E1531" s="4" t="s">
        <v>29</v>
      </c>
      <c r="F1531" s="9">
        <v>8</v>
      </c>
      <c r="G1531" s="10">
        <v>858</v>
      </c>
      <c r="H1531" s="11">
        <v>0</v>
      </c>
      <c r="I1531" s="10">
        <f t="shared" si="138"/>
        <v>6864</v>
      </c>
      <c r="J1531" s="10">
        <f t="shared" si="139"/>
        <v>0</v>
      </c>
      <c r="K1531" s="10">
        <f t="shared" si="140"/>
        <v>6864</v>
      </c>
      <c r="L1531" s="11">
        <v>0.05</v>
      </c>
      <c r="M1531" s="10">
        <f t="shared" si="141"/>
        <v>343.20000000000005</v>
      </c>
      <c r="N1531" s="10">
        <f t="shared" si="142"/>
        <v>7207.2</v>
      </c>
      <c r="O1531" s="10">
        <v>502.85</v>
      </c>
      <c r="P1531" s="10">
        <f t="shared" si="143"/>
        <v>2841.2</v>
      </c>
      <c r="Q1531" s="12">
        <v>45972</v>
      </c>
    </row>
    <row r="1532" spans="1:17" x14ac:dyDescent="0.25">
      <c r="A1532" s="4">
        <v>1916</v>
      </c>
      <c r="B1532" s="4" t="s">
        <v>32</v>
      </c>
      <c r="C1532" s="4" t="s">
        <v>24</v>
      </c>
      <c r="D1532" s="4" t="s">
        <v>28</v>
      </c>
      <c r="E1532" s="4" t="s">
        <v>25</v>
      </c>
      <c r="F1532" s="9">
        <v>19</v>
      </c>
      <c r="G1532" s="10">
        <v>359</v>
      </c>
      <c r="H1532" s="11">
        <v>0.05</v>
      </c>
      <c r="I1532" s="10">
        <f t="shared" si="138"/>
        <v>6821</v>
      </c>
      <c r="J1532" s="10">
        <f t="shared" si="139"/>
        <v>341.05</v>
      </c>
      <c r="K1532" s="10">
        <f t="shared" si="140"/>
        <v>6479.95</v>
      </c>
      <c r="L1532" s="11">
        <v>0.05</v>
      </c>
      <c r="M1532" s="10">
        <f t="shared" si="141"/>
        <v>323.9975</v>
      </c>
      <c r="N1532" s="10">
        <f t="shared" si="142"/>
        <v>6803.9475000000002</v>
      </c>
      <c r="O1532" s="10">
        <v>191.57</v>
      </c>
      <c r="P1532" s="10">
        <f t="shared" si="143"/>
        <v>2840.12</v>
      </c>
      <c r="Q1532" s="12">
        <v>45783</v>
      </c>
    </row>
    <row r="1533" spans="1:17" x14ac:dyDescent="0.25">
      <c r="A1533" s="4">
        <v>2056</v>
      </c>
      <c r="B1533" s="4" t="s">
        <v>31</v>
      </c>
      <c r="C1533" s="4" t="s">
        <v>21</v>
      </c>
      <c r="D1533" s="4" t="s">
        <v>33</v>
      </c>
      <c r="E1533" s="4" t="s">
        <v>37</v>
      </c>
      <c r="F1533" s="9">
        <v>18</v>
      </c>
      <c r="G1533" s="10">
        <v>924</v>
      </c>
      <c r="H1533" s="11">
        <v>0.15</v>
      </c>
      <c r="I1533" s="10">
        <f t="shared" si="138"/>
        <v>16632</v>
      </c>
      <c r="J1533" s="10">
        <f t="shared" si="139"/>
        <v>2494.7999999999997</v>
      </c>
      <c r="K1533" s="10">
        <f t="shared" si="140"/>
        <v>14137.2</v>
      </c>
      <c r="L1533" s="11">
        <v>0.05</v>
      </c>
      <c r="M1533" s="10">
        <f t="shared" si="141"/>
        <v>706.86000000000013</v>
      </c>
      <c r="N1533" s="10">
        <f t="shared" si="142"/>
        <v>14844.060000000001</v>
      </c>
      <c r="O1533" s="10">
        <v>627.79</v>
      </c>
      <c r="P1533" s="10">
        <f t="shared" si="143"/>
        <v>2836.9800000000014</v>
      </c>
      <c r="Q1533" s="12">
        <v>45667</v>
      </c>
    </row>
    <row r="1534" spans="1:17" x14ac:dyDescent="0.25">
      <c r="A1534" s="4">
        <v>1099</v>
      </c>
      <c r="B1534" s="4" t="s">
        <v>34</v>
      </c>
      <c r="C1534" s="4" t="s">
        <v>21</v>
      </c>
      <c r="D1534" s="4" t="s">
        <v>26</v>
      </c>
      <c r="E1534" s="4" t="s">
        <v>25</v>
      </c>
      <c r="F1534" s="9">
        <v>20</v>
      </c>
      <c r="G1534" s="10">
        <v>433</v>
      </c>
      <c r="H1534" s="11">
        <v>0.05</v>
      </c>
      <c r="I1534" s="10">
        <f t="shared" si="138"/>
        <v>8660</v>
      </c>
      <c r="J1534" s="10">
        <f t="shared" si="139"/>
        <v>433</v>
      </c>
      <c r="K1534" s="10">
        <f t="shared" si="140"/>
        <v>8227</v>
      </c>
      <c r="L1534" s="11">
        <v>0.05</v>
      </c>
      <c r="M1534" s="10">
        <f t="shared" si="141"/>
        <v>411.35</v>
      </c>
      <c r="N1534" s="10">
        <f t="shared" si="142"/>
        <v>8638.35</v>
      </c>
      <c r="O1534" s="10">
        <v>269.77</v>
      </c>
      <c r="P1534" s="10">
        <f t="shared" si="143"/>
        <v>2831.6000000000004</v>
      </c>
      <c r="Q1534" s="12">
        <v>45708</v>
      </c>
    </row>
    <row r="1535" spans="1:17" x14ac:dyDescent="0.25">
      <c r="A1535" s="4">
        <v>2200</v>
      </c>
      <c r="B1535" s="4" t="s">
        <v>38</v>
      </c>
      <c r="C1535" s="4" t="s">
        <v>21</v>
      </c>
      <c r="D1535" s="4" t="s">
        <v>33</v>
      </c>
      <c r="E1535" s="4" t="s">
        <v>25</v>
      </c>
      <c r="F1535" s="9">
        <v>18</v>
      </c>
      <c r="G1535" s="10">
        <v>818</v>
      </c>
      <c r="H1535" s="11">
        <v>0.1</v>
      </c>
      <c r="I1535" s="10">
        <f t="shared" si="138"/>
        <v>14724</v>
      </c>
      <c r="J1535" s="10">
        <f t="shared" si="139"/>
        <v>1472.4</v>
      </c>
      <c r="K1535" s="10">
        <f t="shared" si="140"/>
        <v>13251.6</v>
      </c>
      <c r="L1535" s="11">
        <v>0.05</v>
      </c>
      <c r="M1535" s="10">
        <f t="shared" si="141"/>
        <v>662.58</v>
      </c>
      <c r="N1535" s="10">
        <f t="shared" si="142"/>
        <v>13914.18</v>
      </c>
      <c r="O1535" s="10">
        <v>579.05999999999995</v>
      </c>
      <c r="P1535" s="10">
        <f t="shared" si="143"/>
        <v>2828.5200000000023</v>
      </c>
      <c r="Q1535" s="12">
        <v>45797</v>
      </c>
    </row>
    <row r="1536" spans="1:17" x14ac:dyDescent="0.25">
      <c r="A1536" s="4">
        <v>1503</v>
      </c>
      <c r="B1536" s="4" t="s">
        <v>20</v>
      </c>
      <c r="C1536" s="4" t="s">
        <v>24</v>
      </c>
      <c r="D1536" s="4" t="s">
        <v>18</v>
      </c>
      <c r="E1536" s="4" t="s">
        <v>27</v>
      </c>
      <c r="F1536" s="9">
        <v>7</v>
      </c>
      <c r="G1536" s="10">
        <v>1165</v>
      </c>
      <c r="H1536" s="11">
        <v>0.15</v>
      </c>
      <c r="I1536" s="10">
        <f t="shared" si="138"/>
        <v>8155</v>
      </c>
      <c r="J1536" s="10">
        <f t="shared" si="139"/>
        <v>1223.25</v>
      </c>
      <c r="K1536" s="10">
        <f t="shared" si="140"/>
        <v>6931.75</v>
      </c>
      <c r="L1536" s="11">
        <v>0.05</v>
      </c>
      <c r="M1536" s="10">
        <f t="shared" si="141"/>
        <v>346.58750000000003</v>
      </c>
      <c r="N1536" s="10">
        <f t="shared" si="142"/>
        <v>7278.3374999999996</v>
      </c>
      <c r="O1536" s="10">
        <v>587.07000000000005</v>
      </c>
      <c r="P1536" s="10">
        <f t="shared" si="143"/>
        <v>2822.2599999999993</v>
      </c>
      <c r="Q1536" s="12">
        <v>45730</v>
      </c>
    </row>
    <row r="1537" spans="1:17" x14ac:dyDescent="0.25">
      <c r="A1537" s="4">
        <v>4032</v>
      </c>
      <c r="B1537" s="4" t="s">
        <v>35</v>
      </c>
      <c r="C1537" s="4" t="s">
        <v>17</v>
      </c>
      <c r="D1537" s="4" t="s">
        <v>33</v>
      </c>
      <c r="E1537" s="4" t="s">
        <v>30</v>
      </c>
      <c r="F1537" s="9">
        <v>24</v>
      </c>
      <c r="G1537" s="10">
        <v>254</v>
      </c>
      <c r="H1537" s="11">
        <v>0</v>
      </c>
      <c r="I1537" s="10">
        <f t="shared" si="138"/>
        <v>6096</v>
      </c>
      <c r="J1537" s="10">
        <f t="shared" si="139"/>
        <v>0</v>
      </c>
      <c r="K1537" s="10">
        <f t="shared" si="140"/>
        <v>6096</v>
      </c>
      <c r="L1537" s="11">
        <v>0.05</v>
      </c>
      <c r="M1537" s="10">
        <f t="shared" si="141"/>
        <v>304.8</v>
      </c>
      <c r="N1537" s="10">
        <f t="shared" si="142"/>
        <v>6400.8</v>
      </c>
      <c r="O1537" s="10">
        <v>136.46</v>
      </c>
      <c r="P1537" s="10">
        <f t="shared" si="143"/>
        <v>2820.96</v>
      </c>
      <c r="Q1537" s="12">
        <v>45872</v>
      </c>
    </row>
    <row r="1538" spans="1:17" x14ac:dyDescent="0.25">
      <c r="A1538" s="4">
        <v>3462</v>
      </c>
      <c r="B1538" s="4" t="s">
        <v>23</v>
      </c>
      <c r="C1538" s="4" t="s">
        <v>24</v>
      </c>
      <c r="D1538" s="4" t="s">
        <v>28</v>
      </c>
      <c r="E1538" s="4" t="s">
        <v>37</v>
      </c>
      <c r="F1538" s="9">
        <v>21</v>
      </c>
      <c r="G1538" s="10">
        <v>543</v>
      </c>
      <c r="H1538" s="11">
        <v>0.15</v>
      </c>
      <c r="I1538" s="10">
        <f t="shared" ref="I1538:I1601" si="144">F1538*G1538</f>
        <v>11403</v>
      </c>
      <c r="J1538" s="10">
        <f t="shared" ref="J1538:J1601" si="145">I1538*H1538</f>
        <v>1710.45</v>
      </c>
      <c r="K1538" s="10">
        <f t="shared" ref="K1538:K1601" si="146">I1538-J1538</f>
        <v>9692.5499999999993</v>
      </c>
      <c r="L1538" s="11">
        <v>0.05</v>
      </c>
      <c r="M1538" s="10">
        <f t="shared" ref="M1538:M1601" si="147">K1538*L1538</f>
        <v>484.6275</v>
      </c>
      <c r="N1538" s="10">
        <f t="shared" ref="N1538:N1601" si="148">K1538+M1538</f>
        <v>10177.1775</v>
      </c>
      <c r="O1538" s="10">
        <v>327.51</v>
      </c>
      <c r="P1538" s="10">
        <f t="shared" ref="P1538:P1601" si="149">K1538-(O1538*F1538)</f>
        <v>2814.8399999999992</v>
      </c>
      <c r="Q1538" s="12">
        <v>45848</v>
      </c>
    </row>
    <row r="1539" spans="1:17" x14ac:dyDescent="0.25">
      <c r="A1539" s="4">
        <v>2328</v>
      </c>
      <c r="B1539" s="4" t="s">
        <v>16</v>
      </c>
      <c r="C1539" s="4" t="s">
        <v>17</v>
      </c>
      <c r="D1539" s="4" t="s">
        <v>26</v>
      </c>
      <c r="E1539" s="4" t="s">
        <v>19</v>
      </c>
      <c r="F1539" s="9">
        <v>22</v>
      </c>
      <c r="G1539" s="10">
        <v>423</v>
      </c>
      <c r="H1539" s="11">
        <v>0.15</v>
      </c>
      <c r="I1539" s="10">
        <f t="shared" si="144"/>
        <v>9306</v>
      </c>
      <c r="J1539" s="10">
        <f t="shared" si="145"/>
        <v>1395.8999999999999</v>
      </c>
      <c r="K1539" s="10">
        <f t="shared" si="146"/>
        <v>7910.1</v>
      </c>
      <c r="L1539" s="11">
        <v>0.05</v>
      </c>
      <c r="M1539" s="10">
        <f t="shared" si="147"/>
        <v>395.50500000000005</v>
      </c>
      <c r="N1539" s="10">
        <f t="shared" si="148"/>
        <v>8305.6049999999996</v>
      </c>
      <c r="O1539" s="10">
        <v>231.61</v>
      </c>
      <c r="P1539" s="10">
        <f t="shared" si="149"/>
        <v>2814.6800000000003</v>
      </c>
      <c r="Q1539" s="12">
        <v>45720</v>
      </c>
    </row>
    <row r="1540" spans="1:17" x14ac:dyDescent="0.25">
      <c r="A1540" s="4">
        <v>194</v>
      </c>
      <c r="B1540" s="4" t="s">
        <v>38</v>
      </c>
      <c r="C1540" s="4" t="s">
        <v>17</v>
      </c>
      <c r="D1540" s="4" t="s">
        <v>18</v>
      </c>
      <c r="E1540" s="4" t="s">
        <v>36</v>
      </c>
      <c r="F1540" s="9">
        <v>25</v>
      </c>
      <c r="G1540" s="10">
        <v>417</v>
      </c>
      <c r="H1540" s="11">
        <v>0</v>
      </c>
      <c r="I1540" s="10">
        <f t="shared" si="144"/>
        <v>10425</v>
      </c>
      <c r="J1540" s="10">
        <f t="shared" si="145"/>
        <v>0</v>
      </c>
      <c r="K1540" s="10">
        <f t="shared" si="146"/>
        <v>10425</v>
      </c>
      <c r="L1540" s="11">
        <v>0.05</v>
      </c>
      <c r="M1540" s="10">
        <f t="shared" si="147"/>
        <v>521.25</v>
      </c>
      <c r="N1540" s="10">
        <f t="shared" si="148"/>
        <v>10946.25</v>
      </c>
      <c r="O1540" s="10">
        <v>304.44</v>
      </c>
      <c r="P1540" s="10">
        <f t="shared" si="149"/>
        <v>2814</v>
      </c>
      <c r="Q1540" s="12">
        <v>45739</v>
      </c>
    </row>
    <row r="1541" spans="1:17" x14ac:dyDescent="0.25">
      <c r="A1541" s="4">
        <v>1384</v>
      </c>
      <c r="B1541" s="4" t="s">
        <v>38</v>
      </c>
      <c r="C1541" s="4" t="s">
        <v>17</v>
      </c>
      <c r="D1541" s="4" t="s">
        <v>18</v>
      </c>
      <c r="E1541" s="4" t="s">
        <v>27</v>
      </c>
      <c r="F1541" s="9">
        <v>18</v>
      </c>
      <c r="G1541" s="10">
        <v>1042</v>
      </c>
      <c r="H1541" s="11">
        <v>0.15</v>
      </c>
      <c r="I1541" s="10">
        <f t="shared" si="144"/>
        <v>18756</v>
      </c>
      <c r="J1541" s="10">
        <f t="shared" si="145"/>
        <v>2813.4</v>
      </c>
      <c r="K1541" s="10">
        <f t="shared" si="146"/>
        <v>15942.6</v>
      </c>
      <c r="L1541" s="11">
        <v>0.05</v>
      </c>
      <c r="M1541" s="10">
        <f t="shared" si="147"/>
        <v>797.13000000000011</v>
      </c>
      <c r="N1541" s="10">
        <f t="shared" si="148"/>
        <v>16739.73</v>
      </c>
      <c r="O1541" s="10">
        <v>729.4</v>
      </c>
      <c r="P1541" s="10">
        <f t="shared" si="149"/>
        <v>2813.4000000000015</v>
      </c>
      <c r="Q1541" s="12">
        <v>45760</v>
      </c>
    </row>
    <row r="1542" spans="1:17" x14ac:dyDescent="0.25">
      <c r="A1542" s="4">
        <v>1469</v>
      </c>
      <c r="B1542" s="4" t="s">
        <v>34</v>
      </c>
      <c r="C1542" s="4" t="s">
        <v>21</v>
      </c>
      <c r="D1542" s="4" t="s">
        <v>26</v>
      </c>
      <c r="E1542" s="4" t="s">
        <v>37</v>
      </c>
      <c r="F1542" s="9">
        <v>20</v>
      </c>
      <c r="G1542" s="10">
        <v>629</v>
      </c>
      <c r="H1542" s="11">
        <v>0.15</v>
      </c>
      <c r="I1542" s="10">
        <f t="shared" si="144"/>
        <v>12580</v>
      </c>
      <c r="J1542" s="10">
        <f t="shared" si="145"/>
        <v>1887</v>
      </c>
      <c r="K1542" s="10">
        <f t="shared" si="146"/>
        <v>10693</v>
      </c>
      <c r="L1542" s="11">
        <v>0.05</v>
      </c>
      <c r="M1542" s="10">
        <f t="shared" si="147"/>
        <v>534.65</v>
      </c>
      <c r="N1542" s="10">
        <f t="shared" si="148"/>
        <v>11227.65</v>
      </c>
      <c r="O1542" s="10">
        <v>394.02</v>
      </c>
      <c r="P1542" s="10">
        <f t="shared" si="149"/>
        <v>2812.6000000000004</v>
      </c>
      <c r="Q1542" s="12">
        <v>45860</v>
      </c>
    </row>
    <row r="1543" spans="1:17" x14ac:dyDescent="0.25">
      <c r="A1543" s="4">
        <v>4626</v>
      </c>
      <c r="B1543" s="4" t="s">
        <v>38</v>
      </c>
      <c r="C1543" s="4" t="s">
        <v>17</v>
      </c>
      <c r="D1543" s="4" t="s">
        <v>33</v>
      </c>
      <c r="E1543" s="4" t="s">
        <v>37</v>
      </c>
      <c r="F1543" s="9">
        <v>10</v>
      </c>
      <c r="G1543" s="10">
        <v>745</v>
      </c>
      <c r="H1543" s="11">
        <v>0.05</v>
      </c>
      <c r="I1543" s="10">
        <f t="shared" si="144"/>
        <v>7450</v>
      </c>
      <c r="J1543" s="10">
        <f t="shared" si="145"/>
        <v>372.5</v>
      </c>
      <c r="K1543" s="10">
        <f t="shared" si="146"/>
        <v>7077.5</v>
      </c>
      <c r="L1543" s="11">
        <v>0.05</v>
      </c>
      <c r="M1543" s="10">
        <f t="shared" si="147"/>
        <v>353.875</v>
      </c>
      <c r="N1543" s="10">
        <f t="shared" si="148"/>
        <v>7431.375</v>
      </c>
      <c r="O1543" s="10">
        <v>427.01</v>
      </c>
      <c r="P1543" s="10">
        <f t="shared" si="149"/>
        <v>2807.3999999999996</v>
      </c>
      <c r="Q1543" s="12">
        <v>45944</v>
      </c>
    </row>
    <row r="1544" spans="1:17" x14ac:dyDescent="0.25">
      <c r="A1544" s="4">
        <v>4426</v>
      </c>
      <c r="B1544" s="4" t="s">
        <v>23</v>
      </c>
      <c r="C1544" s="4" t="s">
        <v>21</v>
      </c>
      <c r="D1544" s="4" t="s">
        <v>33</v>
      </c>
      <c r="E1544" s="4" t="s">
        <v>37</v>
      </c>
      <c r="F1544" s="9">
        <v>19</v>
      </c>
      <c r="G1544" s="10">
        <v>790</v>
      </c>
      <c r="H1544" s="11">
        <v>0.05</v>
      </c>
      <c r="I1544" s="10">
        <f t="shared" si="144"/>
        <v>15010</v>
      </c>
      <c r="J1544" s="10">
        <f t="shared" si="145"/>
        <v>750.5</v>
      </c>
      <c r="K1544" s="10">
        <f t="shared" si="146"/>
        <v>14259.5</v>
      </c>
      <c r="L1544" s="11">
        <v>0.05</v>
      </c>
      <c r="M1544" s="10">
        <f t="shared" si="147"/>
        <v>712.97500000000002</v>
      </c>
      <c r="N1544" s="10">
        <f t="shared" si="148"/>
        <v>14972.475</v>
      </c>
      <c r="O1544" s="10">
        <v>602.76</v>
      </c>
      <c r="P1544" s="10">
        <f t="shared" si="149"/>
        <v>2807.0599999999995</v>
      </c>
      <c r="Q1544" s="12">
        <v>45736</v>
      </c>
    </row>
    <row r="1545" spans="1:17" x14ac:dyDescent="0.25">
      <c r="A1545" s="4">
        <v>1259</v>
      </c>
      <c r="B1545" s="4" t="s">
        <v>23</v>
      </c>
      <c r="C1545" s="4" t="s">
        <v>17</v>
      </c>
      <c r="D1545" s="4" t="s">
        <v>28</v>
      </c>
      <c r="E1545" s="4" t="s">
        <v>27</v>
      </c>
      <c r="F1545" s="9">
        <v>20</v>
      </c>
      <c r="G1545" s="10">
        <v>649</v>
      </c>
      <c r="H1545" s="11">
        <v>0.15</v>
      </c>
      <c r="I1545" s="10">
        <f t="shared" si="144"/>
        <v>12980</v>
      </c>
      <c r="J1545" s="10">
        <f t="shared" si="145"/>
        <v>1947</v>
      </c>
      <c r="K1545" s="10">
        <f t="shared" si="146"/>
        <v>11033</v>
      </c>
      <c r="L1545" s="11">
        <v>0.05</v>
      </c>
      <c r="M1545" s="10">
        <f t="shared" si="147"/>
        <v>551.65</v>
      </c>
      <c r="N1545" s="10">
        <f t="shared" si="148"/>
        <v>11584.65</v>
      </c>
      <c r="O1545" s="10">
        <v>411.39</v>
      </c>
      <c r="P1545" s="10">
        <f t="shared" si="149"/>
        <v>2805.2000000000007</v>
      </c>
      <c r="Q1545" s="12">
        <v>45808</v>
      </c>
    </row>
    <row r="1546" spans="1:17" x14ac:dyDescent="0.25">
      <c r="A1546" s="4">
        <v>57</v>
      </c>
      <c r="B1546" s="4" t="s">
        <v>23</v>
      </c>
      <c r="C1546" s="4" t="s">
        <v>17</v>
      </c>
      <c r="D1546" s="4" t="s">
        <v>33</v>
      </c>
      <c r="E1546" s="4" t="s">
        <v>22</v>
      </c>
      <c r="F1546" s="9">
        <v>18</v>
      </c>
      <c r="G1546" s="10">
        <v>346</v>
      </c>
      <c r="H1546" s="11">
        <v>0.05</v>
      </c>
      <c r="I1546" s="10">
        <f t="shared" si="144"/>
        <v>6228</v>
      </c>
      <c r="J1546" s="10">
        <f t="shared" si="145"/>
        <v>311.40000000000003</v>
      </c>
      <c r="K1546" s="10">
        <f t="shared" si="146"/>
        <v>5916.6</v>
      </c>
      <c r="L1546" s="11">
        <v>0.05</v>
      </c>
      <c r="M1546" s="10">
        <f t="shared" si="147"/>
        <v>295.83000000000004</v>
      </c>
      <c r="N1546" s="10">
        <f t="shared" si="148"/>
        <v>6212.43</v>
      </c>
      <c r="O1546" s="10">
        <v>173.19</v>
      </c>
      <c r="P1546" s="10">
        <f t="shared" si="149"/>
        <v>2799.1800000000003</v>
      </c>
      <c r="Q1546" s="12">
        <v>46016</v>
      </c>
    </row>
    <row r="1547" spans="1:17" x14ac:dyDescent="0.25">
      <c r="A1547" s="4">
        <v>3874</v>
      </c>
      <c r="B1547" s="4" t="s">
        <v>34</v>
      </c>
      <c r="C1547" s="4" t="s">
        <v>21</v>
      </c>
      <c r="D1547" s="4" t="s">
        <v>26</v>
      </c>
      <c r="E1547" s="4" t="s">
        <v>19</v>
      </c>
      <c r="F1547" s="9">
        <v>12</v>
      </c>
      <c r="G1547" s="10">
        <v>1096</v>
      </c>
      <c r="H1547" s="11">
        <v>0</v>
      </c>
      <c r="I1547" s="10">
        <f t="shared" si="144"/>
        <v>13152</v>
      </c>
      <c r="J1547" s="10">
        <f t="shared" si="145"/>
        <v>0</v>
      </c>
      <c r="K1547" s="10">
        <f t="shared" si="146"/>
        <v>13152</v>
      </c>
      <c r="L1547" s="11">
        <v>0.05</v>
      </c>
      <c r="M1547" s="10">
        <f t="shared" si="147"/>
        <v>657.6</v>
      </c>
      <c r="N1547" s="10">
        <f t="shared" si="148"/>
        <v>13809.6</v>
      </c>
      <c r="O1547" s="10">
        <v>862.78</v>
      </c>
      <c r="P1547" s="10">
        <f t="shared" si="149"/>
        <v>2798.6399999999994</v>
      </c>
      <c r="Q1547" s="12">
        <v>45791</v>
      </c>
    </row>
    <row r="1548" spans="1:17" x14ac:dyDescent="0.25">
      <c r="A1548" s="4">
        <v>2616</v>
      </c>
      <c r="B1548" s="4" t="s">
        <v>35</v>
      </c>
      <c r="C1548" s="4" t="s">
        <v>17</v>
      </c>
      <c r="D1548" s="4" t="s">
        <v>26</v>
      </c>
      <c r="E1548" s="4" t="s">
        <v>37</v>
      </c>
      <c r="F1548" s="9">
        <v>15</v>
      </c>
      <c r="G1548" s="10">
        <v>891</v>
      </c>
      <c r="H1548" s="11">
        <v>0.05</v>
      </c>
      <c r="I1548" s="10">
        <f t="shared" si="144"/>
        <v>13365</v>
      </c>
      <c r="J1548" s="10">
        <f t="shared" si="145"/>
        <v>668.25</v>
      </c>
      <c r="K1548" s="10">
        <f t="shared" si="146"/>
        <v>12696.75</v>
      </c>
      <c r="L1548" s="11">
        <v>0.05</v>
      </c>
      <c r="M1548" s="10">
        <f t="shared" si="147"/>
        <v>634.83750000000009</v>
      </c>
      <c r="N1548" s="10">
        <f t="shared" si="148"/>
        <v>13331.5875</v>
      </c>
      <c r="O1548" s="10">
        <v>659.97</v>
      </c>
      <c r="P1548" s="10">
        <f t="shared" si="149"/>
        <v>2797.1999999999989</v>
      </c>
      <c r="Q1548" s="12">
        <v>46018</v>
      </c>
    </row>
    <row r="1549" spans="1:17" x14ac:dyDescent="0.25">
      <c r="A1549" s="4">
        <v>2840</v>
      </c>
      <c r="B1549" s="4" t="s">
        <v>16</v>
      </c>
      <c r="C1549" s="4" t="s">
        <v>17</v>
      </c>
      <c r="D1549" s="4" t="s">
        <v>26</v>
      </c>
      <c r="E1549" s="4" t="s">
        <v>25</v>
      </c>
      <c r="F1549" s="9">
        <v>25</v>
      </c>
      <c r="G1549" s="10">
        <v>503</v>
      </c>
      <c r="H1549" s="11">
        <v>0</v>
      </c>
      <c r="I1549" s="10">
        <f t="shared" si="144"/>
        <v>12575</v>
      </c>
      <c r="J1549" s="10">
        <f t="shared" si="145"/>
        <v>0</v>
      </c>
      <c r="K1549" s="10">
        <f t="shared" si="146"/>
        <v>12575</v>
      </c>
      <c r="L1549" s="11">
        <v>0.05</v>
      </c>
      <c r="M1549" s="10">
        <f t="shared" si="147"/>
        <v>628.75</v>
      </c>
      <c r="N1549" s="10">
        <f t="shared" si="148"/>
        <v>13203.75</v>
      </c>
      <c r="O1549" s="10">
        <v>391.16</v>
      </c>
      <c r="P1549" s="10">
        <f t="shared" si="149"/>
        <v>2796</v>
      </c>
      <c r="Q1549" s="12">
        <v>45733</v>
      </c>
    </row>
    <row r="1550" spans="1:17" x14ac:dyDescent="0.25">
      <c r="A1550" s="4">
        <v>2736</v>
      </c>
      <c r="B1550" s="4" t="s">
        <v>34</v>
      </c>
      <c r="C1550" s="4" t="s">
        <v>21</v>
      </c>
      <c r="D1550" s="4" t="s">
        <v>26</v>
      </c>
      <c r="E1550" s="4" t="s">
        <v>27</v>
      </c>
      <c r="F1550" s="9">
        <v>11</v>
      </c>
      <c r="G1550" s="10">
        <v>623</v>
      </c>
      <c r="H1550" s="11">
        <v>0.05</v>
      </c>
      <c r="I1550" s="10">
        <f t="shared" si="144"/>
        <v>6853</v>
      </c>
      <c r="J1550" s="10">
        <f t="shared" si="145"/>
        <v>342.65000000000003</v>
      </c>
      <c r="K1550" s="10">
        <f t="shared" si="146"/>
        <v>6510.35</v>
      </c>
      <c r="L1550" s="11">
        <v>0.05</v>
      </c>
      <c r="M1550" s="10">
        <f t="shared" si="147"/>
        <v>325.51750000000004</v>
      </c>
      <c r="N1550" s="10">
        <f t="shared" si="148"/>
        <v>6835.8675000000003</v>
      </c>
      <c r="O1550" s="10">
        <v>337.67</v>
      </c>
      <c r="P1550" s="10">
        <f t="shared" si="149"/>
        <v>2795.98</v>
      </c>
      <c r="Q1550" s="12">
        <v>45794</v>
      </c>
    </row>
    <row r="1551" spans="1:17" x14ac:dyDescent="0.25">
      <c r="A1551" s="4">
        <v>1411</v>
      </c>
      <c r="B1551" s="4" t="s">
        <v>31</v>
      </c>
      <c r="C1551" s="4" t="s">
        <v>24</v>
      </c>
      <c r="D1551" s="4" t="s">
        <v>18</v>
      </c>
      <c r="E1551" s="4" t="s">
        <v>29</v>
      </c>
      <c r="F1551" s="9">
        <v>18</v>
      </c>
      <c r="G1551" s="10">
        <v>1025</v>
      </c>
      <c r="H1551" s="11">
        <v>0.05</v>
      </c>
      <c r="I1551" s="10">
        <f t="shared" si="144"/>
        <v>18450</v>
      </c>
      <c r="J1551" s="10">
        <f t="shared" si="145"/>
        <v>922.5</v>
      </c>
      <c r="K1551" s="10">
        <f t="shared" si="146"/>
        <v>17527.5</v>
      </c>
      <c r="L1551" s="11">
        <v>0.05</v>
      </c>
      <c r="M1551" s="10">
        <f t="shared" si="147"/>
        <v>876.375</v>
      </c>
      <c r="N1551" s="10">
        <f t="shared" si="148"/>
        <v>18403.875</v>
      </c>
      <c r="O1551" s="10">
        <v>818.59</v>
      </c>
      <c r="P1551" s="10">
        <f t="shared" si="149"/>
        <v>2792.8799999999992</v>
      </c>
      <c r="Q1551" s="12">
        <v>45809</v>
      </c>
    </row>
    <row r="1552" spans="1:17" x14ac:dyDescent="0.25">
      <c r="A1552" s="4">
        <v>3829</v>
      </c>
      <c r="B1552" s="4" t="s">
        <v>35</v>
      </c>
      <c r="C1552" s="4" t="s">
        <v>21</v>
      </c>
      <c r="D1552" s="4" t="s">
        <v>28</v>
      </c>
      <c r="E1552" s="4" t="s">
        <v>37</v>
      </c>
      <c r="F1552" s="9">
        <v>15</v>
      </c>
      <c r="G1552" s="10">
        <v>527</v>
      </c>
      <c r="H1552" s="11">
        <v>0.05</v>
      </c>
      <c r="I1552" s="10">
        <f t="shared" si="144"/>
        <v>7905</v>
      </c>
      <c r="J1552" s="10">
        <f t="shared" si="145"/>
        <v>395.25</v>
      </c>
      <c r="K1552" s="10">
        <f t="shared" si="146"/>
        <v>7509.75</v>
      </c>
      <c r="L1552" s="11">
        <v>0.05</v>
      </c>
      <c r="M1552" s="10">
        <f t="shared" si="147"/>
        <v>375.48750000000001</v>
      </c>
      <c r="N1552" s="10">
        <f t="shared" si="148"/>
        <v>7885.2375000000002</v>
      </c>
      <c r="O1552" s="10">
        <v>314.48</v>
      </c>
      <c r="P1552" s="10">
        <f t="shared" si="149"/>
        <v>2792.5499999999993</v>
      </c>
      <c r="Q1552" s="12">
        <v>45682</v>
      </c>
    </row>
    <row r="1553" spans="1:17" x14ac:dyDescent="0.25">
      <c r="A1553" s="4">
        <v>3716</v>
      </c>
      <c r="B1553" s="4" t="s">
        <v>35</v>
      </c>
      <c r="C1553" s="4" t="s">
        <v>24</v>
      </c>
      <c r="D1553" s="4" t="s">
        <v>18</v>
      </c>
      <c r="E1553" s="4" t="s">
        <v>19</v>
      </c>
      <c r="F1553" s="9">
        <v>9</v>
      </c>
      <c r="G1553" s="10">
        <v>1066</v>
      </c>
      <c r="H1553" s="11">
        <v>0.1</v>
      </c>
      <c r="I1553" s="10">
        <f t="shared" si="144"/>
        <v>9594</v>
      </c>
      <c r="J1553" s="10">
        <f t="shared" si="145"/>
        <v>959.40000000000009</v>
      </c>
      <c r="K1553" s="10">
        <f t="shared" si="146"/>
        <v>8634.6</v>
      </c>
      <c r="L1553" s="11">
        <v>0.05</v>
      </c>
      <c r="M1553" s="10">
        <f t="shared" si="147"/>
        <v>431.73</v>
      </c>
      <c r="N1553" s="10">
        <f t="shared" si="148"/>
        <v>9066.33</v>
      </c>
      <c r="O1553" s="10">
        <v>649.29</v>
      </c>
      <c r="P1553" s="10">
        <f t="shared" si="149"/>
        <v>2790.9900000000007</v>
      </c>
      <c r="Q1553" s="12">
        <v>45781</v>
      </c>
    </row>
    <row r="1554" spans="1:17" x14ac:dyDescent="0.25">
      <c r="A1554" s="4">
        <v>4269</v>
      </c>
      <c r="B1554" s="4" t="s">
        <v>38</v>
      </c>
      <c r="C1554" s="4" t="s">
        <v>21</v>
      </c>
      <c r="D1554" s="4" t="s">
        <v>28</v>
      </c>
      <c r="E1554" s="4" t="s">
        <v>37</v>
      </c>
      <c r="F1554" s="9">
        <v>24</v>
      </c>
      <c r="G1554" s="10">
        <v>413</v>
      </c>
      <c r="H1554" s="11">
        <v>0</v>
      </c>
      <c r="I1554" s="10">
        <f t="shared" si="144"/>
        <v>9912</v>
      </c>
      <c r="J1554" s="10">
        <f t="shared" si="145"/>
        <v>0</v>
      </c>
      <c r="K1554" s="10">
        <f t="shared" si="146"/>
        <v>9912</v>
      </c>
      <c r="L1554" s="11">
        <v>0.05</v>
      </c>
      <c r="M1554" s="10">
        <f t="shared" si="147"/>
        <v>495.6</v>
      </c>
      <c r="N1554" s="10">
        <f t="shared" si="148"/>
        <v>10407.6</v>
      </c>
      <c r="O1554" s="10">
        <v>296.70999999999998</v>
      </c>
      <c r="P1554" s="10">
        <f t="shared" si="149"/>
        <v>2790.9600000000009</v>
      </c>
      <c r="Q1554" s="12">
        <v>45689</v>
      </c>
    </row>
    <row r="1555" spans="1:17" x14ac:dyDescent="0.25">
      <c r="A1555" s="4">
        <v>534</v>
      </c>
      <c r="B1555" s="4" t="s">
        <v>23</v>
      </c>
      <c r="C1555" s="4" t="s">
        <v>17</v>
      </c>
      <c r="D1555" s="4" t="s">
        <v>28</v>
      </c>
      <c r="E1555" s="4" t="s">
        <v>30</v>
      </c>
      <c r="F1555" s="9">
        <v>19</v>
      </c>
      <c r="G1555" s="10">
        <v>1148</v>
      </c>
      <c r="H1555" s="11">
        <v>0.1</v>
      </c>
      <c r="I1555" s="10">
        <f t="shared" si="144"/>
        <v>21812</v>
      </c>
      <c r="J1555" s="10">
        <f t="shared" si="145"/>
        <v>2181.2000000000003</v>
      </c>
      <c r="K1555" s="10">
        <f t="shared" si="146"/>
        <v>19630.8</v>
      </c>
      <c r="L1555" s="11">
        <v>0.05</v>
      </c>
      <c r="M1555" s="10">
        <f t="shared" si="147"/>
        <v>981.54</v>
      </c>
      <c r="N1555" s="10">
        <f t="shared" si="148"/>
        <v>20612.34</v>
      </c>
      <c r="O1555" s="10">
        <v>886.49</v>
      </c>
      <c r="P1555" s="10">
        <f t="shared" si="149"/>
        <v>2787.489999999998</v>
      </c>
      <c r="Q1555" s="12">
        <v>46006</v>
      </c>
    </row>
    <row r="1556" spans="1:17" x14ac:dyDescent="0.25">
      <c r="A1556" s="4">
        <v>951</v>
      </c>
      <c r="B1556" s="4" t="s">
        <v>35</v>
      </c>
      <c r="C1556" s="4" t="s">
        <v>17</v>
      </c>
      <c r="D1556" s="4" t="s">
        <v>28</v>
      </c>
      <c r="E1556" s="4" t="s">
        <v>27</v>
      </c>
      <c r="F1556" s="9">
        <v>13</v>
      </c>
      <c r="G1556" s="10">
        <v>599</v>
      </c>
      <c r="H1556" s="11">
        <v>0.1</v>
      </c>
      <c r="I1556" s="10">
        <f t="shared" si="144"/>
        <v>7787</v>
      </c>
      <c r="J1556" s="10">
        <f t="shared" si="145"/>
        <v>778.7</v>
      </c>
      <c r="K1556" s="10">
        <f t="shared" si="146"/>
        <v>7008.3</v>
      </c>
      <c r="L1556" s="11">
        <v>0.05</v>
      </c>
      <c r="M1556" s="10">
        <f t="shared" si="147"/>
        <v>350.41500000000002</v>
      </c>
      <c r="N1556" s="10">
        <f t="shared" si="148"/>
        <v>7358.7150000000001</v>
      </c>
      <c r="O1556" s="10">
        <v>324.69</v>
      </c>
      <c r="P1556" s="10">
        <f t="shared" si="149"/>
        <v>2787.33</v>
      </c>
      <c r="Q1556" s="12">
        <v>45894</v>
      </c>
    </row>
    <row r="1557" spans="1:17" x14ac:dyDescent="0.25">
      <c r="A1557" s="4">
        <v>4313</v>
      </c>
      <c r="B1557" s="4" t="s">
        <v>31</v>
      </c>
      <c r="C1557" s="4" t="s">
        <v>24</v>
      </c>
      <c r="D1557" s="4" t="s">
        <v>28</v>
      </c>
      <c r="E1557" s="4" t="s">
        <v>25</v>
      </c>
      <c r="F1557" s="9">
        <v>10</v>
      </c>
      <c r="G1557" s="10">
        <v>689</v>
      </c>
      <c r="H1557" s="11">
        <v>0</v>
      </c>
      <c r="I1557" s="10">
        <f t="shared" si="144"/>
        <v>6890</v>
      </c>
      <c r="J1557" s="10">
        <f t="shared" si="145"/>
        <v>0</v>
      </c>
      <c r="K1557" s="10">
        <f t="shared" si="146"/>
        <v>6890</v>
      </c>
      <c r="L1557" s="11">
        <v>0.05</v>
      </c>
      <c r="M1557" s="10">
        <f t="shared" si="147"/>
        <v>344.5</v>
      </c>
      <c r="N1557" s="10">
        <f t="shared" si="148"/>
        <v>7234.5</v>
      </c>
      <c r="O1557" s="10">
        <v>410.29</v>
      </c>
      <c r="P1557" s="10">
        <f t="shared" si="149"/>
        <v>2787.0999999999995</v>
      </c>
      <c r="Q1557" s="12">
        <v>46020</v>
      </c>
    </row>
    <row r="1558" spans="1:17" x14ac:dyDescent="0.25">
      <c r="A1558" s="4">
        <v>1086</v>
      </c>
      <c r="B1558" s="4" t="s">
        <v>32</v>
      </c>
      <c r="C1558" s="4" t="s">
        <v>17</v>
      </c>
      <c r="D1558" s="4" t="s">
        <v>28</v>
      </c>
      <c r="E1558" s="4" t="s">
        <v>27</v>
      </c>
      <c r="F1558" s="9">
        <v>8</v>
      </c>
      <c r="G1558" s="10">
        <v>1191</v>
      </c>
      <c r="H1558" s="11">
        <v>0.1</v>
      </c>
      <c r="I1558" s="10">
        <f t="shared" si="144"/>
        <v>9528</v>
      </c>
      <c r="J1558" s="10">
        <f t="shared" si="145"/>
        <v>952.80000000000007</v>
      </c>
      <c r="K1558" s="10">
        <f t="shared" si="146"/>
        <v>8575.2000000000007</v>
      </c>
      <c r="L1558" s="11">
        <v>0.05</v>
      </c>
      <c r="M1558" s="10">
        <f t="shared" si="147"/>
        <v>428.76000000000005</v>
      </c>
      <c r="N1558" s="10">
        <f t="shared" si="148"/>
        <v>9003.9600000000009</v>
      </c>
      <c r="O1558" s="10">
        <v>723.56</v>
      </c>
      <c r="P1558" s="10">
        <f t="shared" si="149"/>
        <v>2786.7200000000012</v>
      </c>
      <c r="Q1558" s="12">
        <v>45909</v>
      </c>
    </row>
    <row r="1559" spans="1:17" x14ac:dyDescent="0.25">
      <c r="A1559" s="4">
        <v>2284</v>
      </c>
      <c r="B1559" s="4" t="s">
        <v>32</v>
      </c>
      <c r="C1559" s="4" t="s">
        <v>17</v>
      </c>
      <c r="D1559" s="4" t="s">
        <v>26</v>
      </c>
      <c r="E1559" s="4" t="s">
        <v>30</v>
      </c>
      <c r="F1559" s="9">
        <v>22</v>
      </c>
      <c r="G1559" s="10">
        <v>1160</v>
      </c>
      <c r="H1559" s="11">
        <v>0.1</v>
      </c>
      <c r="I1559" s="10">
        <f t="shared" si="144"/>
        <v>25520</v>
      </c>
      <c r="J1559" s="10">
        <f t="shared" si="145"/>
        <v>2552</v>
      </c>
      <c r="K1559" s="10">
        <f t="shared" si="146"/>
        <v>22968</v>
      </c>
      <c r="L1559" s="11">
        <v>0.05</v>
      </c>
      <c r="M1559" s="10">
        <f t="shared" si="147"/>
        <v>1148.4000000000001</v>
      </c>
      <c r="N1559" s="10">
        <f t="shared" si="148"/>
        <v>24116.400000000001</v>
      </c>
      <c r="O1559" s="10">
        <v>917.36</v>
      </c>
      <c r="P1559" s="10">
        <f t="shared" si="149"/>
        <v>2786.0799999999981</v>
      </c>
      <c r="Q1559" s="12">
        <v>45862</v>
      </c>
    </row>
    <row r="1560" spans="1:17" x14ac:dyDescent="0.25">
      <c r="A1560" s="4">
        <v>4891</v>
      </c>
      <c r="B1560" s="4" t="s">
        <v>34</v>
      </c>
      <c r="C1560" s="4" t="s">
        <v>21</v>
      </c>
      <c r="D1560" s="4" t="s">
        <v>18</v>
      </c>
      <c r="E1560" s="4" t="s">
        <v>22</v>
      </c>
      <c r="F1560" s="9">
        <v>7</v>
      </c>
      <c r="G1560" s="10">
        <v>1099</v>
      </c>
      <c r="H1560" s="11">
        <v>0.1</v>
      </c>
      <c r="I1560" s="10">
        <f t="shared" si="144"/>
        <v>7693</v>
      </c>
      <c r="J1560" s="10">
        <f t="shared" si="145"/>
        <v>769.30000000000007</v>
      </c>
      <c r="K1560" s="10">
        <f t="shared" si="146"/>
        <v>6923.7</v>
      </c>
      <c r="L1560" s="11">
        <v>0.05</v>
      </c>
      <c r="M1560" s="10">
        <f t="shared" si="147"/>
        <v>346.185</v>
      </c>
      <c r="N1560" s="10">
        <f t="shared" si="148"/>
        <v>7269.8850000000002</v>
      </c>
      <c r="O1560" s="10">
        <v>591.22</v>
      </c>
      <c r="P1560" s="10">
        <f t="shared" si="149"/>
        <v>2785.16</v>
      </c>
      <c r="Q1560" s="12">
        <v>45765</v>
      </c>
    </row>
    <row r="1561" spans="1:17" x14ac:dyDescent="0.25">
      <c r="A1561" s="4">
        <v>2242</v>
      </c>
      <c r="B1561" s="4" t="s">
        <v>16</v>
      </c>
      <c r="C1561" s="4" t="s">
        <v>21</v>
      </c>
      <c r="D1561" s="4" t="s">
        <v>18</v>
      </c>
      <c r="E1561" s="4" t="s">
        <v>19</v>
      </c>
      <c r="F1561" s="9">
        <v>24</v>
      </c>
      <c r="G1561" s="10">
        <v>370</v>
      </c>
      <c r="H1561" s="11">
        <v>0.15</v>
      </c>
      <c r="I1561" s="10">
        <f t="shared" si="144"/>
        <v>8880</v>
      </c>
      <c r="J1561" s="10">
        <f t="shared" si="145"/>
        <v>1332</v>
      </c>
      <c r="K1561" s="10">
        <f t="shared" si="146"/>
        <v>7548</v>
      </c>
      <c r="L1561" s="11">
        <v>0.05</v>
      </c>
      <c r="M1561" s="10">
        <f t="shared" si="147"/>
        <v>377.40000000000003</v>
      </c>
      <c r="N1561" s="10">
        <f t="shared" si="148"/>
        <v>7925.4</v>
      </c>
      <c r="O1561" s="10">
        <v>198.48</v>
      </c>
      <c r="P1561" s="10">
        <f t="shared" si="149"/>
        <v>2784.4800000000005</v>
      </c>
      <c r="Q1561" s="12">
        <v>45997</v>
      </c>
    </row>
    <row r="1562" spans="1:17" x14ac:dyDescent="0.25">
      <c r="A1562" s="4">
        <v>3589</v>
      </c>
      <c r="B1562" s="4" t="s">
        <v>34</v>
      </c>
      <c r="C1562" s="4" t="s">
        <v>21</v>
      </c>
      <c r="D1562" s="4" t="s">
        <v>18</v>
      </c>
      <c r="E1562" s="4" t="s">
        <v>22</v>
      </c>
      <c r="F1562" s="9">
        <v>19</v>
      </c>
      <c r="G1562" s="10">
        <v>360</v>
      </c>
      <c r="H1562" s="11">
        <v>0.05</v>
      </c>
      <c r="I1562" s="10">
        <f t="shared" si="144"/>
        <v>6840</v>
      </c>
      <c r="J1562" s="10">
        <f t="shared" si="145"/>
        <v>342</v>
      </c>
      <c r="K1562" s="10">
        <f t="shared" si="146"/>
        <v>6498</v>
      </c>
      <c r="L1562" s="11">
        <v>0.05</v>
      </c>
      <c r="M1562" s="10">
        <f t="shared" si="147"/>
        <v>324.90000000000003</v>
      </c>
      <c r="N1562" s="10">
        <f t="shared" si="148"/>
        <v>6822.9</v>
      </c>
      <c r="O1562" s="10">
        <v>195.5</v>
      </c>
      <c r="P1562" s="10">
        <f t="shared" si="149"/>
        <v>2783.5</v>
      </c>
      <c r="Q1562" s="12">
        <v>45739</v>
      </c>
    </row>
    <row r="1563" spans="1:17" x14ac:dyDescent="0.25">
      <c r="A1563" s="4">
        <v>1743</v>
      </c>
      <c r="B1563" s="4" t="s">
        <v>31</v>
      </c>
      <c r="C1563" s="4" t="s">
        <v>17</v>
      </c>
      <c r="D1563" s="4" t="s">
        <v>28</v>
      </c>
      <c r="E1563" s="4" t="s">
        <v>22</v>
      </c>
      <c r="F1563" s="9">
        <v>22</v>
      </c>
      <c r="G1563" s="10">
        <v>368</v>
      </c>
      <c r="H1563" s="11">
        <v>0</v>
      </c>
      <c r="I1563" s="10">
        <f t="shared" si="144"/>
        <v>8096</v>
      </c>
      <c r="J1563" s="10">
        <f t="shared" si="145"/>
        <v>0</v>
      </c>
      <c r="K1563" s="10">
        <f t="shared" si="146"/>
        <v>8096</v>
      </c>
      <c r="L1563" s="11">
        <v>0.05</v>
      </c>
      <c r="M1563" s="10">
        <f t="shared" si="147"/>
        <v>404.8</v>
      </c>
      <c r="N1563" s="10">
        <f t="shared" si="148"/>
        <v>8500.7999999999993</v>
      </c>
      <c r="O1563" s="10">
        <v>241.48</v>
      </c>
      <c r="P1563" s="10">
        <f t="shared" si="149"/>
        <v>2783.4400000000005</v>
      </c>
      <c r="Q1563" s="12">
        <v>45809</v>
      </c>
    </row>
    <row r="1564" spans="1:17" x14ac:dyDescent="0.25">
      <c r="A1564" s="4">
        <v>1276</v>
      </c>
      <c r="B1564" s="4" t="s">
        <v>16</v>
      </c>
      <c r="C1564" s="4" t="s">
        <v>21</v>
      </c>
      <c r="D1564" s="4" t="s">
        <v>28</v>
      </c>
      <c r="E1564" s="4" t="s">
        <v>25</v>
      </c>
      <c r="F1564" s="9">
        <v>13</v>
      </c>
      <c r="G1564" s="10">
        <v>865</v>
      </c>
      <c r="H1564" s="11">
        <v>0.05</v>
      </c>
      <c r="I1564" s="10">
        <f t="shared" si="144"/>
        <v>11245</v>
      </c>
      <c r="J1564" s="10">
        <f t="shared" si="145"/>
        <v>562.25</v>
      </c>
      <c r="K1564" s="10">
        <f t="shared" si="146"/>
        <v>10682.75</v>
      </c>
      <c r="L1564" s="11">
        <v>0.05</v>
      </c>
      <c r="M1564" s="10">
        <f t="shared" si="147"/>
        <v>534.13750000000005</v>
      </c>
      <c r="N1564" s="10">
        <f t="shared" si="148"/>
        <v>11216.887500000001</v>
      </c>
      <c r="O1564" s="10">
        <v>607.70000000000005</v>
      </c>
      <c r="P1564" s="10">
        <f t="shared" si="149"/>
        <v>2782.6499999999996</v>
      </c>
      <c r="Q1564" s="12">
        <v>45690</v>
      </c>
    </row>
    <row r="1565" spans="1:17" x14ac:dyDescent="0.25">
      <c r="A1565" s="4">
        <v>301</v>
      </c>
      <c r="B1565" s="4" t="s">
        <v>16</v>
      </c>
      <c r="C1565" s="4" t="s">
        <v>24</v>
      </c>
      <c r="D1565" s="4" t="s">
        <v>26</v>
      </c>
      <c r="E1565" s="4" t="s">
        <v>37</v>
      </c>
      <c r="F1565" s="9">
        <v>10</v>
      </c>
      <c r="G1565" s="10">
        <v>757</v>
      </c>
      <c r="H1565" s="11">
        <v>0.1</v>
      </c>
      <c r="I1565" s="10">
        <f t="shared" si="144"/>
        <v>7570</v>
      </c>
      <c r="J1565" s="10">
        <f t="shared" si="145"/>
        <v>757</v>
      </c>
      <c r="K1565" s="10">
        <f t="shared" si="146"/>
        <v>6813</v>
      </c>
      <c r="L1565" s="11">
        <v>0.05</v>
      </c>
      <c r="M1565" s="10">
        <f t="shared" si="147"/>
        <v>340.65000000000003</v>
      </c>
      <c r="N1565" s="10">
        <f t="shared" si="148"/>
        <v>7153.65</v>
      </c>
      <c r="O1565" s="10">
        <v>403.35</v>
      </c>
      <c r="P1565" s="10">
        <f t="shared" si="149"/>
        <v>2779.5</v>
      </c>
      <c r="Q1565" s="12">
        <v>45976</v>
      </c>
    </row>
    <row r="1566" spans="1:17" x14ac:dyDescent="0.25">
      <c r="A1566" s="4">
        <v>120</v>
      </c>
      <c r="B1566" s="4" t="s">
        <v>23</v>
      </c>
      <c r="C1566" s="4" t="s">
        <v>21</v>
      </c>
      <c r="D1566" s="4" t="s">
        <v>18</v>
      </c>
      <c r="E1566" s="4" t="s">
        <v>29</v>
      </c>
      <c r="F1566" s="9">
        <v>15</v>
      </c>
      <c r="G1566" s="10">
        <v>417</v>
      </c>
      <c r="H1566" s="11">
        <v>0</v>
      </c>
      <c r="I1566" s="10">
        <f t="shared" si="144"/>
        <v>6255</v>
      </c>
      <c r="J1566" s="10">
        <f t="shared" si="145"/>
        <v>0</v>
      </c>
      <c r="K1566" s="10">
        <f t="shared" si="146"/>
        <v>6255</v>
      </c>
      <c r="L1566" s="11">
        <v>0.05</v>
      </c>
      <c r="M1566" s="10">
        <f t="shared" si="147"/>
        <v>312.75</v>
      </c>
      <c r="N1566" s="10">
        <f t="shared" si="148"/>
        <v>6567.75</v>
      </c>
      <c r="O1566" s="10">
        <v>231.74</v>
      </c>
      <c r="P1566" s="10">
        <f t="shared" si="149"/>
        <v>2778.8999999999996</v>
      </c>
      <c r="Q1566" s="12">
        <v>45769</v>
      </c>
    </row>
    <row r="1567" spans="1:17" x14ac:dyDescent="0.25">
      <c r="A1567" s="4">
        <v>3745</v>
      </c>
      <c r="B1567" s="4" t="s">
        <v>20</v>
      </c>
      <c r="C1567" s="4" t="s">
        <v>17</v>
      </c>
      <c r="D1567" s="4" t="s">
        <v>18</v>
      </c>
      <c r="E1567" s="4" t="s">
        <v>29</v>
      </c>
      <c r="F1567" s="9">
        <v>15</v>
      </c>
      <c r="G1567" s="10">
        <v>1127</v>
      </c>
      <c r="H1567" s="11">
        <v>0.05</v>
      </c>
      <c r="I1567" s="10">
        <f t="shared" si="144"/>
        <v>16905</v>
      </c>
      <c r="J1567" s="10">
        <f t="shared" si="145"/>
        <v>845.25</v>
      </c>
      <c r="K1567" s="10">
        <f t="shared" si="146"/>
        <v>16059.75</v>
      </c>
      <c r="L1567" s="11">
        <v>0.05</v>
      </c>
      <c r="M1567" s="10">
        <f t="shared" si="147"/>
        <v>802.98750000000007</v>
      </c>
      <c r="N1567" s="10">
        <f t="shared" si="148"/>
        <v>16862.737499999999</v>
      </c>
      <c r="O1567" s="10">
        <v>885.42</v>
      </c>
      <c r="P1567" s="10">
        <f t="shared" si="149"/>
        <v>2778.4500000000007</v>
      </c>
      <c r="Q1567" s="12">
        <v>45822</v>
      </c>
    </row>
    <row r="1568" spans="1:17" x14ac:dyDescent="0.25">
      <c r="A1568" s="4">
        <v>2688</v>
      </c>
      <c r="B1568" s="4" t="s">
        <v>23</v>
      </c>
      <c r="C1568" s="4" t="s">
        <v>24</v>
      </c>
      <c r="D1568" s="4" t="s">
        <v>33</v>
      </c>
      <c r="E1568" s="4" t="s">
        <v>19</v>
      </c>
      <c r="F1568" s="9">
        <v>8</v>
      </c>
      <c r="G1568" s="10">
        <v>1068</v>
      </c>
      <c r="H1568" s="11">
        <v>0.1</v>
      </c>
      <c r="I1568" s="10">
        <f t="shared" si="144"/>
        <v>8544</v>
      </c>
      <c r="J1568" s="10">
        <f t="shared" si="145"/>
        <v>854.40000000000009</v>
      </c>
      <c r="K1568" s="10">
        <f t="shared" si="146"/>
        <v>7689.6</v>
      </c>
      <c r="L1568" s="11">
        <v>0.05</v>
      </c>
      <c r="M1568" s="10">
        <f t="shared" si="147"/>
        <v>384.48</v>
      </c>
      <c r="N1568" s="10">
        <f t="shared" si="148"/>
        <v>8074.08</v>
      </c>
      <c r="O1568" s="10">
        <v>614.04999999999995</v>
      </c>
      <c r="P1568" s="10">
        <f t="shared" si="149"/>
        <v>2777.2000000000007</v>
      </c>
      <c r="Q1568" s="12">
        <v>46009</v>
      </c>
    </row>
    <row r="1569" spans="1:17" x14ac:dyDescent="0.25">
      <c r="A1569" s="4">
        <v>4107</v>
      </c>
      <c r="B1569" s="4" t="s">
        <v>20</v>
      </c>
      <c r="C1569" s="4" t="s">
        <v>24</v>
      </c>
      <c r="D1569" s="4" t="s">
        <v>28</v>
      </c>
      <c r="E1569" s="4" t="s">
        <v>22</v>
      </c>
      <c r="F1569" s="9">
        <v>14</v>
      </c>
      <c r="G1569" s="10">
        <v>1030</v>
      </c>
      <c r="H1569" s="11">
        <v>0.1</v>
      </c>
      <c r="I1569" s="10">
        <f t="shared" si="144"/>
        <v>14420</v>
      </c>
      <c r="J1569" s="10">
        <f t="shared" si="145"/>
        <v>1442</v>
      </c>
      <c r="K1569" s="10">
        <f t="shared" si="146"/>
        <v>12978</v>
      </c>
      <c r="L1569" s="11">
        <v>0.05</v>
      </c>
      <c r="M1569" s="10">
        <f t="shared" si="147"/>
        <v>648.90000000000009</v>
      </c>
      <c r="N1569" s="10">
        <f t="shared" si="148"/>
        <v>13626.9</v>
      </c>
      <c r="O1569" s="10">
        <v>728.65</v>
      </c>
      <c r="P1569" s="10">
        <f t="shared" si="149"/>
        <v>2776.8999999999996</v>
      </c>
      <c r="Q1569" s="12">
        <v>45796</v>
      </c>
    </row>
    <row r="1570" spans="1:17" x14ac:dyDescent="0.25">
      <c r="A1570" s="4">
        <v>2737</v>
      </c>
      <c r="B1570" s="4" t="s">
        <v>35</v>
      </c>
      <c r="C1570" s="4" t="s">
        <v>21</v>
      </c>
      <c r="D1570" s="4" t="s">
        <v>18</v>
      </c>
      <c r="E1570" s="4" t="s">
        <v>37</v>
      </c>
      <c r="F1570" s="9">
        <v>15</v>
      </c>
      <c r="G1570" s="10">
        <v>1001</v>
      </c>
      <c r="H1570" s="11">
        <v>0.05</v>
      </c>
      <c r="I1570" s="10">
        <f t="shared" si="144"/>
        <v>15015</v>
      </c>
      <c r="J1570" s="10">
        <f t="shared" si="145"/>
        <v>750.75</v>
      </c>
      <c r="K1570" s="10">
        <f t="shared" si="146"/>
        <v>14264.25</v>
      </c>
      <c r="L1570" s="11">
        <v>0.05</v>
      </c>
      <c r="M1570" s="10">
        <f t="shared" si="147"/>
        <v>713.21250000000009</v>
      </c>
      <c r="N1570" s="10">
        <f t="shared" si="148"/>
        <v>14977.4625</v>
      </c>
      <c r="O1570" s="10">
        <v>765.84</v>
      </c>
      <c r="P1570" s="10">
        <f t="shared" si="149"/>
        <v>2776.6499999999996</v>
      </c>
      <c r="Q1570" s="12">
        <v>45745</v>
      </c>
    </row>
    <row r="1571" spans="1:17" x14ac:dyDescent="0.25">
      <c r="A1571" s="4">
        <v>2208</v>
      </c>
      <c r="B1571" s="4" t="s">
        <v>38</v>
      </c>
      <c r="C1571" s="4" t="s">
        <v>24</v>
      </c>
      <c r="D1571" s="4" t="s">
        <v>18</v>
      </c>
      <c r="E1571" s="4" t="s">
        <v>36</v>
      </c>
      <c r="F1571" s="9">
        <v>6</v>
      </c>
      <c r="G1571" s="10">
        <v>1073</v>
      </c>
      <c r="H1571" s="11">
        <v>0.05</v>
      </c>
      <c r="I1571" s="10">
        <f t="shared" si="144"/>
        <v>6438</v>
      </c>
      <c r="J1571" s="10">
        <f t="shared" si="145"/>
        <v>321.90000000000003</v>
      </c>
      <c r="K1571" s="10">
        <f t="shared" si="146"/>
        <v>6116.1</v>
      </c>
      <c r="L1571" s="11">
        <v>0.05</v>
      </c>
      <c r="M1571" s="10">
        <f t="shared" si="147"/>
        <v>305.80500000000001</v>
      </c>
      <c r="N1571" s="10">
        <f t="shared" si="148"/>
        <v>6421.9050000000007</v>
      </c>
      <c r="O1571" s="10">
        <v>556.96</v>
      </c>
      <c r="P1571" s="10">
        <f t="shared" si="149"/>
        <v>2774.34</v>
      </c>
      <c r="Q1571" s="12">
        <v>45663</v>
      </c>
    </row>
    <row r="1572" spans="1:17" x14ac:dyDescent="0.25">
      <c r="A1572" s="4">
        <v>884</v>
      </c>
      <c r="B1572" s="4" t="s">
        <v>20</v>
      </c>
      <c r="C1572" s="4" t="s">
        <v>17</v>
      </c>
      <c r="D1572" s="4" t="s">
        <v>28</v>
      </c>
      <c r="E1572" s="4" t="s">
        <v>27</v>
      </c>
      <c r="F1572" s="9">
        <v>11</v>
      </c>
      <c r="G1572" s="10">
        <v>1108</v>
      </c>
      <c r="H1572" s="11">
        <v>0.1</v>
      </c>
      <c r="I1572" s="10">
        <f t="shared" si="144"/>
        <v>12188</v>
      </c>
      <c r="J1572" s="10">
        <f t="shared" si="145"/>
        <v>1218.8</v>
      </c>
      <c r="K1572" s="10">
        <f t="shared" si="146"/>
        <v>10969.2</v>
      </c>
      <c r="L1572" s="11">
        <v>0.05</v>
      </c>
      <c r="M1572" s="10">
        <f t="shared" si="147"/>
        <v>548.46</v>
      </c>
      <c r="N1572" s="10">
        <f t="shared" si="148"/>
        <v>11517.66</v>
      </c>
      <c r="O1572" s="10">
        <v>745.05</v>
      </c>
      <c r="P1572" s="10">
        <f t="shared" si="149"/>
        <v>2773.6500000000015</v>
      </c>
      <c r="Q1572" s="12">
        <v>45825</v>
      </c>
    </row>
    <row r="1573" spans="1:17" x14ac:dyDescent="0.25">
      <c r="A1573" s="4">
        <v>3388</v>
      </c>
      <c r="B1573" s="4" t="s">
        <v>32</v>
      </c>
      <c r="C1573" s="4" t="s">
        <v>24</v>
      </c>
      <c r="D1573" s="4" t="s">
        <v>33</v>
      </c>
      <c r="E1573" s="4" t="s">
        <v>29</v>
      </c>
      <c r="F1573" s="9">
        <v>18</v>
      </c>
      <c r="G1573" s="10">
        <v>705</v>
      </c>
      <c r="H1573" s="11">
        <v>0</v>
      </c>
      <c r="I1573" s="10">
        <f t="shared" si="144"/>
        <v>12690</v>
      </c>
      <c r="J1573" s="10">
        <f t="shared" si="145"/>
        <v>0</v>
      </c>
      <c r="K1573" s="10">
        <f t="shared" si="146"/>
        <v>12690</v>
      </c>
      <c r="L1573" s="11">
        <v>0.05</v>
      </c>
      <c r="M1573" s="10">
        <f t="shared" si="147"/>
        <v>634.5</v>
      </c>
      <c r="N1573" s="10">
        <f t="shared" si="148"/>
        <v>13324.5</v>
      </c>
      <c r="O1573" s="10">
        <v>551.01</v>
      </c>
      <c r="P1573" s="10">
        <f t="shared" si="149"/>
        <v>2771.8199999999997</v>
      </c>
      <c r="Q1573" s="12">
        <v>45836</v>
      </c>
    </row>
    <row r="1574" spans="1:17" x14ac:dyDescent="0.25">
      <c r="A1574" s="4">
        <v>2211</v>
      </c>
      <c r="B1574" s="4" t="s">
        <v>20</v>
      </c>
      <c r="C1574" s="4" t="s">
        <v>24</v>
      </c>
      <c r="D1574" s="4" t="s">
        <v>33</v>
      </c>
      <c r="E1574" s="4" t="s">
        <v>27</v>
      </c>
      <c r="F1574" s="9">
        <v>25</v>
      </c>
      <c r="G1574" s="10">
        <v>227</v>
      </c>
      <c r="H1574" s="11">
        <v>0</v>
      </c>
      <c r="I1574" s="10">
        <f t="shared" si="144"/>
        <v>5675</v>
      </c>
      <c r="J1574" s="10">
        <f t="shared" si="145"/>
        <v>0</v>
      </c>
      <c r="K1574" s="10">
        <f t="shared" si="146"/>
        <v>5675</v>
      </c>
      <c r="L1574" s="11">
        <v>0.05</v>
      </c>
      <c r="M1574" s="10">
        <f t="shared" si="147"/>
        <v>283.75</v>
      </c>
      <c r="N1574" s="10">
        <f t="shared" si="148"/>
        <v>5958.75</v>
      </c>
      <c r="O1574" s="10">
        <v>116.16</v>
      </c>
      <c r="P1574" s="10">
        <f t="shared" si="149"/>
        <v>2771</v>
      </c>
      <c r="Q1574" s="12">
        <v>46004</v>
      </c>
    </row>
    <row r="1575" spans="1:17" x14ac:dyDescent="0.25">
      <c r="A1575" s="4">
        <v>3814</v>
      </c>
      <c r="B1575" s="4" t="s">
        <v>35</v>
      </c>
      <c r="C1575" s="4" t="s">
        <v>17</v>
      </c>
      <c r="D1575" s="4" t="s">
        <v>18</v>
      </c>
      <c r="E1575" s="4" t="s">
        <v>27</v>
      </c>
      <c r="F1575" s="9">
        <v>11</v>
      </c>
      <c r="G1575" s="10">
        <v>989</v>
      </c>
      <c r="H1575" s="11">
        <v>0.1</v>
      </c>
      <c r="I1575" s="10">
        <f t="shared" si="144"/>
        <v>10879</v>
      </c>
      <c r="J1575" s="10">
        <f t="shared" si="145"/>
        <v>1087.9000000000001</v>
      </c>
      <c r="K1575" s="10">
        <f t="shared" si="146"/>
        <v>9791.1</v>
      </c>
      <c r="L1575" s="11">
        <v>0.05</v>
      </c>
      <c r="M1575" s="10">
        <f t="shared" si="147"/>
        <v>489.55500000000006</v>
      </c>
      <c r="N1575" s="10">
        <f t="shared" si="148"/>
        <v>10280.655000000001</v>
      </c>
      <c r="O1575" s="10">
        <v>638.82000000000005</v>
      </c>
      <c r="P1575" s="10">
        <f t="shared" si="149"/>
        <v>2764.08</v>
      </c>
      <c r="Q1575" s="12">
        <v>45682</v>
      </c>
    </row>
    <row r="1576" spans="1:17" x14ac:dyDescent="0.25">
      <c r="A1576" s="4">
        <v>3385</v>
      </c>
      <c r="B1576" s="4" t="s">
        <v>23</v>
      </c>
      <c r="C1576" s="4" t="s">
        <v>17</v>
      </c>
      <c r="D1576" s="4" t="s">
        <v>33</v>
      </c>
      <c r="E1576" s="4" t="s">
        <v>19</v>
      </c>
      <c r="F1576" s="9">
        <v>8</v>
      </c>
      <c r="G1576" s="10">
        <v>807</v>
      </c>
      <c r="H1576" s="11">
        <v>0</v>
      </c>
      <c r="I1576" s="10">
        <f t="shared" si="144"/>
        <v>6456</v>
      </c>
      <c r="J1576" s="10">
        <f t="shared" si="145"/>
        <v>0</v>
      </c>
      <c r="K1576" s="10">
        <f t="shared" si="146"/>
        <v>6456</v>
      </c>
      <c r="L1576" s="11">
        <v>0.05</v>
      </c>
      <c r="M1576" s="10">
        <f t="shared" si="147"/>
        <v>322.8</v>
      </c>
      <c r="N1576" s="10">
        <f t="shared" si="148"/>
        <v>6778.8</v>
      </c>
      <c r="O1576" s="10">
        <v>461.5</v>
      </c>
      <c r="P1576" s="10">
        <f t="shared" si="149"/>
        <v>2764</v>
      </c>
      <c r="Q1576" s="12">
        <v>45787</v>
      </c>
    </row>
    <row r="1577" spans="1:17" x14ac:dyDescent="0.25">
      <c r="A1577" s="4">
        <v>289</v>
      </c>
      <c r="B1577" s="4" t="s">
        <v>20</v>
      </c>
      <c r="C1577" s="4" t="s">
        <v>21</v>
      </c>
      <c r="D1577" s="4" t="s">
        <v>28</v>
      </c>
      <c r="E1577" s="4" t="s">
        <v>29</v>
      </c>
      <c r="F1577" s="9">
        <v>18</v>
      </c>
      <c r="G1577" s="10">
        <v>550</v>
      </c>
      <c r="H1577" s="11">
        <v>0.1</v>
      </c>
      <c r="I1577" s="10">
        <f t="shared" si="144"/>
        <v>9900</v>
      </c>
      <c r="J1577" s="10">
        <f t="shared" si="145"/>
        <v>990</v>
      </c>
      <c r="K1577" s="10">
        <f t="shared" si="146"/>
        <v>8910</v>
      </c>
      <c r="L1577" s="11">
        <v>0.05</v>
      </c>
      <c r="M1577" s="10">
        <f t="shared" si="147"/>
        <v>445.5</v>
      </c>
      <c r="N1577" s="10">
        <f t="shared" si="148"/>
        <v>9355.5</v>
      </c>
      <c r="O1577" s="10">
        <v>341.58</v>
      </c>
      <c r="P1577" s="10">
        <f t="shared" si="149"/>
        <v>2761.5600000000004</v>
      </c>
      <c r="Q1577" s="12">
        <v>45739</v>
      </c>
    </row>
    <row r="1578" spans="1:17" x14ac:dyDescent="0.25">
      <c r="A1578" s="4">
        <v>3651</v>
      </c>
      <c r="B1578" s="4" t="s">
        <v>20</v>
      </c>
      <c r="C1578" s="4" t="s">
        <v>21</v>
      </c>
      <c r="D1578" s="4" t="s">
        <v>33</v>
      </c>
      <c r="E1578" s="4" t="s">
        <v>37</v>
      </c>
      <c r="F1578" s="9">
        <v>16</v>
      </c>
      <c r="G1578" s="10">
        <v>598</v>
      </c>
      <c r="H1578" s="11">
        <v>0.15</v>
      </c>
      <c r="I1578" s="10">
        <f t="shared" si="144"/>
        <v>9568</v>
      </c>
      <c r="J1578" s="10">
        <f t="shared" si="145"/>
        <v>1435.2</v>
      </c>
      <c r="K1578" s="10">
        <f t="shared" si="146"/>
        <v>8132.8</v>
      </c>
      <c r="L1578" s="11">
        <v>0.05</v>
      </c>
      <c r="M1578" s="10">
        <f t="shared" si="147"/>
        <v>406.64000000000004</v>
      </c>
      <c r="N1578" s="10">
        <f t="shared" si="148"/>
        <v>8539.44</v>
      </c>
      <c r="O1578" s="10">
        <v>335.78</v>
      </c>
      <c r="P1578" s="10">
        <f t="shared" si="149"/>
        <v>2760.3200000000006</v>
      </c>
      <c r="Q1578" s="12">
        <v>46013</v>
      </c>
    </row>
    <row r="1579" spans="1:17" x14ac:dyDescent="0.25">
      <c r="A1579" s="4">
        <v>4371</v>
      </c>
      <c r="B1579" s="4" t="s">
        <v>32</v>
      </c>
      <c r="C1579" s="4" t="s">
        <v>21</v>
      </c>
      <c r="D1579" s="4" t="s">
        <v>18</v>
      </c>
      <c r="E1579" s="4" t="s">
        <v>22</v>
      </c>
      <c r="F1579" s="9">
        <v>11</v>
      </c>
      <c r="G1579" s="10">
        <v>504</v>
      </c>
      <c r="H1579" s="11">
        <v>0</v>
      </c>
      <c r="I1579" s="10">
        <f t="shared" si="144"/>
        <v>5544</v>
      </c>
      <c r="J1579" s="10">
        <f t="shared" si="145"/>
        <v>0</v>
      </c>
      <c r="K1579" s="10">
        <f t="shared" si="146"/>
        <v>5544</v>
      </c>
      <c r="L1579" s="11">
        <v>0.05</v>
      </c>
      <c r="M1579" s="10">
        <f t="shared" si="147"/>
        <v>277.2</v>
      </c>
      <c r="N1579" s="10">
        <f t="shared" si="148"/>
        <v>5821.2</v>
      </c>
      <c r="O1579" s="10">
        <v>253.37</v>
      </c>
      <c r="P1579" s="10">
        <f t="shared" si="149"/>
        <v>2756.93</v>
      </c>
      <c r="Q1579" s="12">
        <v>45900</v>
      </c>
    </row>
    <row r="1580" spans="1:17" x14ac:dyDescent="0.25">
      <c r="A1580" s="4">
        <v>2609</v>
      </c>
      <c r="B1580" s="4" t="s">
        <v>32</v>
      </c>
      <c r="C1580" s="4" t="s">
        <v>21</v>
      </c>
      <c r="D1580" s="4" t="s">
        <v>28</v>
      </c>
      <c r="E1580" s="4" t="s">
        <v>22</v>
      </c>
      <c r="F1580" s="9">
        <v>10</v>
      </c>
      <c r="G1580" s="10">
        <v>983</v>
      </c>
      <c r="H1580" s="11">
        <v>0.05</v>
      </c>
      <c r="I1580" s="10">
        <f t="shared" si="144"/>
        <v>9830</v>
      </c>
      <c r="J1580" s="10">
        <f t="shared" si="145"/>
        <v>491.5</v>
      </c>
      <c r="K1580" s="10">
        <f t="shared" si="146"/>
        <v>9338.5</v>
      </c>
      <c r="L1580" s="11">
        <v>0.05</v>
      </c>
      <c r="M1580" s="10">
        <f t="shared" si="147"/>
        <v>466.92500000000001</v>
      </c>
      <c r="N1580" s="10">
        <f t="shared" si="148"/>
        <v>9805.4249999999993</v>
      </c>
      <c r="O1580" s="10">
        <v>658.33</v>
      </c>
      <c r="P1580" s="10">
        <f t="shared" si="149"/>
        <v>2755.2</v>
      </c>
      <c r="Q1580" s="12">
        <v>45912</v>
      </c>
    </row>
    <row r="1581" spans="1:17" x14ac:dyDescent="0.25">
      <c r="A1581" s="4">
        <v>2030</v>
      </c>
      <c r="B1581" s="4" t="s">
        <v>35</v>
      </c>
      <c r="C1581" s="4" t="s">
        <v>21</v>
      </c>
      <c r="D1581" s="4" t="s">
        <v>28</v>
      </c>
      <c r="E1581" s="4" t="s">
        <v>37</v>
      </c>
      <c r="F1581" s="9">
        <v>12</v>
      </c>
      <c r="G1581" s="10">
        <v>753</v>
      </c>
      <c r="H1581" s="11">
        <v>0.05</v>
      </c>
      <c r="I1581" s="10">
        <f t="shared" si="144"/>
        <v>9036</v>
      </c>
      <c r="J1581" s="10">
        <f t="shared" si="145"/>
        <v>451.8</v>
      </c>
      <c r="K1581" s="10">
        <f t="shared" si="146"/>
        <v>8584.2000000000007</v>
      </c>
      <c r="L1581" s="11">
        <v>0.05</v>
      </c>
      <c r="M1581" s="10">
        <f t="shared" si="147"/>
        <v>429.21000000000004</v>
      </c>
      <c r="N1581" s="10">
        <f t="shared" si="148"/>
        <v>9013.41</v>
      </c>
      <c r="O1581" s="10">
        <v>485.91</v>
      </c>
      <c r="P1581" s="10">
        <f t="shared" si="149"/>
        <v>2753.2800000000007</v>
      </c>
      <c r="Q1581" s="12">
        <v>45702</v>
      </c>
    </row>
    <row r="1582" spans="1:17" x14ac:dyDescent="0.25">
      <c r="A1582" s="4">
        <v>3930</v>
      </c>
      <c r="B1582" s="4" t="s">
        <v>31</v>
      </c>
      <c r="C1582" s="4" t="s">
        <v>24</v>
      </c>
      <c r="D1582" s="4" t="s">
        <v>26</v>
      </c>
      <c r="E1582" s="4" t="s">
        <v>25</v>
      </c>
      <c r="F1582" s="9">
        <v>6</v>
      </c>
      <c r="G1582" s="10">
        <v>949</v>
      </c>
      <c r="H1582" s="11">
        <v>0</v>
      </c>
      <c r="I1582" s="10">
        <f t="shared" si="144"/>
        <v>5694</v>
      </c>
      <c r="J1582" s="10">
        <f t="shared" si="145"/>
        <v>0</v>
      </c>
      <c r="K1582" s="10">
        <f t="shared" si="146"/>
        <v>5694</v>
      </c>
      <c r="L1582" s="11">
        <v>0.05</v>
      </c>
      <c r="M1582" s="10">
        <f t="shared" si="147"/>
        <v>284.7</v>
      </c>
      <c r="N1582" s="10">
        <f t="shared" si="148"/>
        <v>5978.7</v>
      </c>
      <c r="O1582" s="10">
        <v>490.19</v>
      </c>
      <c r="P1582" s="10">
        <f t="shared" si="149"/>
        <v>2752.86</v>
      </c>
      <c r="Q1582" s="12">
        <v>45666</v>
      </c>
    </row>
    <row r="1583" spans="1:17" x14ac:dyDescent="0.25">
      <c r="A1583" s="4">
        <v>1739</v>
      </c>
      <c r="B1583" s="4" t="s">
        <v>16</v>
      </c>
      <c r="C1583" s="4" t="s">
        <v>17</v>
      </c>
      <c r="D1583" s="4" t="s">
        <v>28</v>
      </c>
      <c r="E1583" s="4" t="s">
        <v>27</v>
      </c>
      <c r="F1583" s="9">
        <v>10</v>
      </c>
      <c r="G1583" s="10">
        <v>1127</v>
      </c>
      <c r="H1583" s="11">
        <v>0.15</v>
      </c>
      <c r="I1583" s="10">
        <f t="shared" si="144"/>
        <v>11270</v>
      </c>
      <c r="J1583" s="10">
        <f t="shared" si="145"/>
        <v>1690.5</v>
      </c>
      <c r="K1583" s="10">
        <f t="shared" si="146"/>
        <v>9579.5</v>
      </c>
      <c r="L1583" s="11">
        <v>0.05</v>
      </c>
      <c r="M1583" s="10">
        <f t="shared" si="147"/>
        <v>478.97500000000002</v>
      </c>
      <c r="N1583" s="10">
        <f t="shared" si="148"/>
        <v>10058.475</v>
      </c>
      <c r="O1583" s="10">
        <v>682.71</v>
      </c>
      <c r="P1583" s="10">
        <f t="shared" si="149"/>
        <v>2752.3999999999996</v>
      </c>
      <c r="Q1583" s="12">
        <v>45921</v>
      </c>
    </row>
    <row r="1584" spans="1:17" x14ac:dyDescent="0.25">
      <c r="A1584" s="4">
        <v>1325</v>
      </c>
      <c r="B1584" s="4" t="s">
        <v>20</v>
      </c>
      <c r="C1584" s="4" t="s">
        <v>24</v>
      </c>
      <c r="D1584" s="4" t="s">
        <v>26</v>
      </c>
      <c r="E1584" s="4" t="s">
        <v>27</v>
      </c>
      <c r="F1584" s="9">
        <v>7</v>
      </c>
      <c r="G1584" s="10">
        <v>1100</v>
      </c>
      <c r="H1584" s="11">
        <v>0.05</v>
      </c>
      <c r="I1584" s="10">
        <f t="shared" si="144"/>
        <v>7700</v>
      </c>
      <c r="J1584" s="10">
        <f t="shared" si="145"/>
        <v>385</v>
      </c>
      <c r="K1584" s="10">
        <f t="shared" si="146"/>
        <v>7315</v>
      </c>
      <c r="L1584" s="11">
        <v>0.05</v>
      </c>
      <c r="M1584" s="10">
        <f t="shared" si="147"/>
        <v>365.75</v>
      </c>
      <c r="N1584" s="10">
        <f t="shared" si="148"/>
        <v>7680.75</v>
      </c>
      <c r="O1584" s="10">
        <v>651.87</v>
      </c>
      <c r="P1584" s="10">
        <f t="shared" si="149"/>
        <v>2751.91</v>
      </c>
      <c r="Q1584" s="12">
        <v>45829</v>
      </c>
    </row>
    <row r="1585" spans="1:17" x14ac:dyDescent="0.25">
      <c r="A1585" s="4">
        <v>1182</v>
      </c>
      <c r="B1585" s="4" t="s">
        <v>31</v>
      </c>
      <c r="C1585" s="4" t="s">
        <v>21</v>
      </c>
      <c r="D1585" s="4" t="s">
        <v>18</v>
      </c>
      <c r="E1585" s="4" t="s">
        <v>19</v>
      </c>
      <c r="F1585" s="9">
        <v>15</v>
      </c>
      <c r="G1585" s="10">
        <v>649</v>
      </c>
      <c r="H1585" s="11">
        <v>0.05</v>
      </c>
      <c r="I1585" s="10">
        <f t="shared" si="144"/>
        <v>9735</v>
      </c>
      <c r="J1585" s="10">
        <f t="shared" si="145"/>
        <v>486.75</v>
      </c>
      <c r="K1585" s="10">
        <f t="shared" si="146"/>
        <v>9248.25</v>
      </c>
      <c r="L1585" s="11">
        <v>0.05</v>
      </c>
      <c r="M1585" s="10">
        <f t="shared" si="147"/>
        <v>462.41250000000002</v>
      </c>
      <c r="N1585" s="10">
        <f t="shared" si="148"/>
        <v>9710.6625000000004</v>
      </c>
      <c r="O1585" s="10">
        <v>433.26</v>
      </c>
      <c r="P1585" s="10">
        <f t="shared" si="149"/>
        <v>2749.3500000000004</v>
      </c>
      <c r="Q1585" s="12">
        <v>45775</v>
      </c>
    </row>
    <row r="1586" spans="1:17" x14ac:dyDescent="0.25">
      <c r="A1586" s="4">
        <v>4</v>
      </c>
      <c r="B1586" s="4" t="s">
        <v>23</v>
      </c>
      <c r="C1586" s="4" t="s">
        <v>17</v>
      </c>
      <c r="D1586" s="4" t="s">
        <v>26</v>
      </c>
      <c r="E1586" s="4" t="s">
        <v>27</v>
      </c>
      <c r="F1586" s="9">
        <v>11</v>
      </c>
      <c r="G1586" s="10">
        <v>715</v>
      </c>
      <c r="H1586" s="11">
        <v>0</v>
      </c>
      <c r="I1586" s="10">
        <f t="shared" si="144"/>
        <v>7865</v>
      </c>
      <c r="J1586" s="10">
        <f t="shared" si="145"/>
        <v>0</v>
      </c>
      <c r="K1586" s="10">
        <f t="shared" si="146"/>
        <v>7865</v>
      </c>
      <c r="L1586" s="11">
        <v>0.05</v>
      </c>
      <c r="M1586" s="10">
        <f t="shared" si="147"/>
        <v>393.25</v>
      </c>
      <c r="N1586" s="10">
        <f t="shared" si="148"/>
        <v>8258.25</v>
      </c>
      <c r="O1586" s="10">
        <v>465.07</v>
      </c>
      <c r="P1586" s="10">
        <f t="shared" si="149"/>
        <v>2749.2300000000005</v>
      </c>
      <c r="Q1586" s="12">
        <v>45687</v>
      </c>
    </row>
    <row r="1587" spans="1:17" x14ac:dyDescent="0.25">
      <c r="A1587" s="4">
        <v>1472</v>
      </c>
      <c r="B1587" s="4" t="s">
        <v>20</v>
      </c>
      <c r="C1587" s="4" t="s">
        <v>24</v>
      </c>
      <c r="D1587" s="4" t="s">
        <v>33</v>
      </c>
      <c r="E1587" s="4" t="s">
        <v>37</v>
      </c>
      <c r="F1587" s="9">
        <v>9</v>
      </c>
      <c r="G1587" s="10">
        <v>1094</v>
      </c>
      <c r="H1587" s="11">
        <v>0.15</v>
      </c>
      <c r="I1587" s="10">
        <f t="shared" si="144"/>
        <v>9846</v>
      </c>
      <c r="J1587" s="10">
        <f t="shared" si="145"/>
        <v>1476.8999999999999</v>
      </c>
      <c r="K1587" s="10">
        <f t="shared" si="146"/>
        <v>8369.1</v>
      </c>
      <c r="L1587" s="11">
        <v>0.05</v>
      </c>
      <c r="M1587" s="10">
        <f t="shared" si="147"/>
        <v>418.45500000000004</v>
      </c>
      <c r="N1587" s="10">
        <f t="shared" si="148"/>
        <v>8787.5550000000003</v>
      </c>
      <c r="O1587" s="10">
        <v>624.55999999999995</v>
      </c>
      <c r="P1587" s="10">
        <f t="shared" si="149"/>
        <v>2748.0600000000013</v>
      </c>
      <c r="Q1587" s="12">
        <v>45826</v>
      </c>
    </row>
    <row r="1588" spans="1:17" x14ac:dyDescent="0.25">
      <c r="A1588" s="4">
        <v>1214</v>
      </c>
      <c r="B1588" s="4" t="s">
        <v>35</v>
      </c>
      <c r="C1588" s="4" t="s">
        <v>17</v>
      </c>
      <c r="D1588" s="4" t="s">
        <v>28</v>
      </c>
      <c r="E1588" s="4" t="s">
        <v>36</v>
      </c>
      <c r="F1588" s="9">
        <v>16</v>
      </c>
      <c r="G1588" s="10">
        <v>1076</v>
      </c>
      <c r="H1588" s="11">
        <v>0.05</v>
      </c>
      <c r="I1588" s="10">
        <f t="shared" si="144"/>
        <v>17216</v>
      </c>
      <c r="J1588" s="10">
        <f t="shared" si="145"/>
        <v>860.80000000000007</v>
      </c>
      <c r="K1588" s="10">
        <f t="shared" si="146"/>
        <v>16355.2</v>
      </c>
      <c r="L1588" s="11">
        <v>0.05</v>
      </c>
      <c r="M1588" s="10">
        <f t="shared" si="147"/>
        <v>817.7600000000001</v>
      </c>
      <c r="N1588" s="10">
        <f t="shared" si="148"/>
        <v>17172.96</v>
      </c>
      <c r="O1588" s="10">
        <v>850.46</v>
      </c>
      <c r="P1588" s="10">
        <f t="shared" si="149"/>
        <v>2747.84</v>
      </c>
      <c r="Q1588" s="12">
        <v>45896</v>
      </c>
    </row>
    <row r="1589" spans="1:17" x14ac:dyDescent="0.25">
      <c r="A1589" s="4">
        <v>2979</v>
      </c>
      <c r="B1589" s="4" t="s">
        <v>32</v>
      </c>
      <c r="C1589" s="4" t="s">
        <v>21</v>
      </c>
      <c r="D1589" s="4" t="s">
        <v>26</v>
      </c>
      <c r="E1589" s="4" t="s">
        <v>36</v>
      </c>
      <c r="F1589" s="9">
        <v>11</v>
      </c>
      <c r="G1589" s="10">
        <v>935</v>
      </c>
      <c r="H1589" s="11">
        <v>0.15</v>
      </c>
      <c r="I1589" s="10">
        <f t="shared" si="144"/>
        <v>10285</v>
      </c>
      <c r="J1589" s="10">
        <f t="shared" si="145"/>
        <v>1542.75</v>
      </c>
      <c r="K1589" s="10">
        <f t="shared" si="146"/>
        <v>8742.25</v>
      </c>
      <c r="L1589" s="11">
        <v>0.05</v>
      </c>
      <c r="M1589" s="10">
        <f t="shared" si="147"/>
        <v>437.11250000000001</v>
      </c>
      <c r="N1589" s="10">
        <f t="shared" si="148"/>
        <v>9179.3624999999993</v>
      </c>
      <c r="O1589" s="10">
        <v>544.96</v>
      </c>
      <c r="P1589" s="10">
        <f t="shared" si="149"/>
        <v>2747.6899999999996</v>
      </c>
      <c r="Q1589" s="12">
        <v>45682</v>
      </c>
    </row>
    <row r="1590" spans="1:17" x14ac:dyDescent="0.25">
      <c r="A1590" s="4">
        <v>3923</v>
      </c>
      <c r="B1590" s="4" t="s">
        <v>23</v>
      </c>
      <c r="C1590" s="4" t="s">
        <v>21</v>
      </c>
      <c r="D1590" s="4" t="s">
        <v>26</v>
      </c>
      <c r="E1590" s="4" t="s">
        <v>22</v>
      </c>
      <c r="F1590" s="9">
        <v>16</v>
      </c>
      <c r="G1590" s="10">
        <v>837</v>
      </c>
      <c r="H1590" s="11">
        <v>0.15</v>
      </c>
      <c r="I1590" s="10">
        <f t="shared" si="144"/>
        <v>13392</v>
      </c>
      <c r="J1590" s="10">
        <f t="shared" si="145"/>
        <v>2008.8</v>
      </c>
      <c r="K1590" s="10">
        <f t="shared" si="146"/>
        <v>11383.2</v>
      </c>
      <c r="L1590" s="11">
        <v>0.05</v>
      </c>
      <c r="M1590" s="10">
        <f t="shared" si="147"/>
        <v>569.16000000000008</v>
      </c>
      <c r="N1590" s="10">
        <f t="shared" si="148"/>
        <v>11952.36</v>
      </c>
      <c r="O1590" s="10">
        <v>539.80999999999995</v>
      </c>
      <c r="P1590" s="10">
        <f t="shared" si="149"/>
        <v>2746.2400000000016</v>
      </c>
      <c r="Q1590" s="12">
        <v>45736</v>
      </c>
    </row>
    <row r="1591" spans="1:17" x14ac:dyDescent="0.25">
      <c r="A1591" s="4">
        <v>794</v>
      </c>
      <c r="B1591" s="4" t="s">
        <v>31</v>
      </c>
      <c r="C1591" s="4" t="s">
        <v>17</v>
      </c>
      <c r="D1591" s="4" t="s">
        <v>33</v>
      </c>
      <c r="E1591" s="4" t="s">
        <v>29</v>
      </c>
      <c r="F1591" s="9">
        <v>13</v>
      </c>
      <c r="G1591" s="10">
        <v>712</v>
      </c>
      <c r="H1591" s="11">
        <v>0</v>
      </c>
      <c r="I1591" s="10">
        <f t="shared" si="144"/>
        <v>9256</v>
      </c>
      <c r="J1591" s="10">
        <f t="shared" si="145"/>
        <v>0</v>
      </c>
      <c r="K1591" s="10">
        <f t="shared" si="146"/>
        <v>9256</v>
      </c>
      <c r="L1591" s="11">
        <v>0.05</v>
      </c>
      <c r="M1591" s="10">
        <f t="shared" si="147"/>
        <v>462.8</v>
      </c>
      <c r="N1591" s="10">
        <f t="shared" si="148"/>
        <v>9718.7999999999993</v>
      </c>
      <c r="O1591" s="10">
        <v>500.82</v>
      </c>
      <c r="P1591" s="10">
        <f t="shared" si="149"/>
        <v>2745.34</v>
      </c>
      <c r="Q1591" s="12">
        <v>45830</v>
      </c>
    </row>
    <row r="1592" spans="1:17" x14ac:dyDescent="0.25">
      <c r="A1592" s="4">
        <v>2053</v>
      </c>
      <c r="B1592" s="4" t="s">
        <v>35</v>
      </c>
      <c r="C1592" s="4" t="s">
        <v>24</v>
      </c>
      <c r="D1592" s="4" t="s">
        <v>18</v>
      </c>
      <c r="E1592" s="4" t="s">
        <v>25</v>
      </c>
      <c r="F1592" s="9">
        <v>13</v>
      </c>
      <c r="G1592" s="10">
        <v>726</v>
      </c>
      <c r="H1592" s="11">
        <v>0.15</v>
      </c>
      <c r="I1592" s="10">
        <f t="shared" si="144"/>
        <v>9438</v>
      </c>
      <c r="J1592" s="10">
        <f t="shared" si="145"/>
        <v>1415.7</v>
      </c>
      <c r="K1592" s="10">
        <f t="shared" si="146"/>
        <v>8022.3</v>
      </c>
      <c r="L1592" s="11">
        <v>0.05</v>
      </c>
      <c r="M1592" s="10">
        <f t="shared" si="147"/>
        <v>401.11500000000001</v>
      </c>
      <c r="N1592" s="10">
        <f t="shared" si="148"/>
        <v>8423.4150000000009</v>
      </c>
      <c r="O1592" s="10">
        <v>406.02</v>
      </c>
      <c r="P1592" s="10">
        <f t="shared" si="149"/>
        <v>2744.04</v>
      </c>
      <c r="Q1592" s="12">
        <v>45773</v>
      </c>
    </row>
    <row r="1593" spans="1:17" x14ac:dyDescent="0.25">
      <c r="A1593" s="4">
        <v>2725</v>
      </c>
      <c r="B1593" s="4" t="s">
        <v>16</v>
      </c>
      <c r="C1593" s="4" t="s">
        <v>21</v>
      </c>
      <c r="D1593" s="4" t="s">
        <v>33</v>
      </c>
      <c r="E1593" s="4" t="s">
        <v>27</v>
      </c>
      <c r="F1593" s="9">
        <v>14</v>
      </c>
      <c r="G1593" s="10">
        <v>793</v>
      </c>
      <c r="H1593" s="11">
        <v>0.15</v>
      </c>
      <c r="I1593" s="10">
        <f t="shared" si="144"/>
        <v>11102</v>
      </c>
      <c r="J1593" s="10">
        <f t="shared" si="145"/>
        <v>1665.3</v>
      </c>
      <c r="K1593" s="10">
        <f t="shared" si="146"/>
        <v>9436.7000000000007</v>
      </c>
      <c r="L1593" s="11">
        <v>0.05</v>
      </c>
      <c r="M1593" s="10">
        <f t="shared" si="147"/>
        <v>471.83500000000004</v>
      </c>
      <c r="N1593" s="10">
        <f t="shared" si="148"/>
        <v>9908.5349999999999</v>
      </c>
      <c r="O1593" s="10">
        <v>478.22</v>
      </c>
      <c r="P1593" s="10">
        <f t="shared" si="149"/>
        <v>2741.6200000000008</v>
      </c>
      <c r="Q1593" s="12">
        <v>45844</v>
      </c>
    </row>
    <row r="1594" spans="1:17" x14ac:dyDescent="0.25">
      <c r="A1594" s="4">
        <v>3425</v>
      </c>
      <c r="B1594" s="4" t="s">
        <v>20</v>
      </c>
      <c r="C1594" s="4" t="s">
        <v>17</v>
      </c>
      <c r="D1594" s="4" t="s">
        <v>18</v>
      </c>
      <c r="E1594" s="4" t="s">
        <v>37</v>
      </c>
      <c r="F1594" s="9">
        <v>21</v>
      </c>
      <c r="G1594" s="10">
        <v>318</v>
      </c>
      <c r="H1594" s="11">
        <v>0</v>
      </c>
      <c r="I1594" s="10">
        <f t="shared" si="144"/>
        <v>6678</v>
      </c>
      <c r="J1594" s="10">
        <f t="shared" si="145"/>
        <v>0</v>
      </c>
      <c r="K1594" s="10">
        <f t="shared" si="146"/>
        <v>6678</v>
      </c>
      <c r="L1594" s="11">
        <v>0.05</v>
      </c>
      <c r="M1594" s="10">
        <f t="shared" si="147"/>
        <v>333.90000000000003</v>
      </c>
      <c r="N1594" s="10">
        <f t="shared" si="148"/>
        <v>7011.9</v>
      </c>
      <c r="O1594" s="10">
        <v>187.53</v>
      </c>
      <c r="P1594" s="10">
        <f t="shared" si="149"/>
        <v>2739.87</v>
      </c>
      <c r="Q1594" s="12">
        <v>45883</v>
      </c>
    </row>
    <row r="1595" spans="1:17" x14ac:dyDescent="0.25">
      <c r="A1595" s="4">
        <v>3076</v>
      </c>
      <c r="B1595" s="4" t="s">
        <v>32</v>
      </c>
      <c r="C1595" s="4" t="s">
        <v>24</v>
      </c>
      <c r="D1595" s="4" t="s">
        <v>18</v>
      </c>
      <c r="E1595" s="4" t="s">
        <v>22</v>
      </c>
      <c r="F1595" s="9">
        <v>25</v>
      </c>
      <c r="G1595" s="10">
        <v>422</v>
      </c>
      <c r="H1595" s="11">
        <v>0.1</v>
      </c>
      <c r="I1595" s="10">
        <f t="shared" si="144"/>
        <v>10550</v>
      </c>
      <c r="J1595" s="10">
        <f t="shared" si="145"/>
        <v>1055</v>
      </c>
      <c r="K1595" s="10">
        <f t="shared" si="146"/>
        <v>9495</v>
      </c>
      <c r="L1595" s="11">
        <v>0.05</v>
      </c>
      <c r="M1595" s="10">
        <f t="shared" si="147"/>
        <v>474.75</v>
      </c>
      <c r="N1595" s="10">
        <f t="shared" si="148"/>
        <v>9969.75</v>
      </c>
      <c r="O1595" s="10">
        <v>270.20999999999998</v>
      </c>
      <c r="P1595" s="10">
        <f t="shared" si="149"/>
        <v>2739.7500000000009</v>
      </c>
      <c r="Q1595" s="12">
        <v>45839</v>
      </c>
    </row>
    <row r="1596" spans="1:17" x14ac:dyDescent="0.25">
      <c r="A1596" s="4">
        <v>4422</v>
      </c>
      <c r="B1596" s="4" t="s">
        <v>38</v>
      </c>
      <c r="C1596" s="4" t="s">
        <v>17</v>
      </c>
      <c r="D1596" s="4" t="s">
        <v>33</v>
      </c>
      <c r="E1596" s="4" t="s">
        <v>19</v>
      </c>
      <c r="F1596" s="9">
        <v>14</v>
      </c>
      <c r="G1596" s="10">
        <v>533</v>
      </c>
      <c r="H1596" s="11">
        <v>0.1</v>
      </c>
      <c r="I1596" s="10">
        <f t="shared" si="144"/>
        <v>7462</v>
      </c>
      <c r="J1596" s="10">
        <f t="shared" si="145"/>
        <v>746.2</v>
      </c>
      <c r="K1596" s="10">
        <f t="shared" si="146"/>
        <v>6715.8</v>
      </c>
      <c r="L1596" s="11">
        <v>0.05</v>
      </c>
      <c r="M1596" s="10">
        <f t="shared" si="147"/>
        <v>335.79</v>
      </c>
      <c r="N1596" s="10">
        <f t="shared" si="148"/>
        <v>7051.59</v>
      </c>
      <c r="O1596" s="10">
        <v>284.02</v>
      </c>
      <c r="P1596" s="10">
        <f t="shared" si="149"/>
        <v>2739.5200000000004</v>
      </c>
      <c r="Q1596" s="12">
        <v>45896</v>
      </c>
    </row>
    <row r="1597" spans="1:17" x14ac:dyDescent="0.25">
      <c r="A1597" s="4">
        <v>2198</v>
      </c>
      <c r="B1597" s="4" t="s">
        <v>20</v>
      </c>
      <c r="C1597" s="4" t="s">
        <v>17</v>
      </c>
      <c r="D1597" s="4" t="s">
        <v>18</v>
      </c>
      <c r="E1597" s="4" t="s">
        <v>29</v>
      </c>
      <c r="F1597" s="9">
        <v>9</v>
      </c>
      <c r="G1597" s="10">
        <v>690</v>
      </c>
      <c r="H1597" s="11">
        <v>0.05</v>
      </c>
      <c r="I1597" s="10">
        <f t="shared" si="144"/>
        <v>6210</v>
      </c>
      <c r="J1597" s="10">
        <f t="shared" si="145"/>
        <v>310.5</v>
      </c>
      <c r="K1597" s="10">
        <f t="shared" si="146"/>
        <v>5899.5</v>
      </c>
      <c r="L1597" s="11">
        <v>0.05</v>
      </c>
      <c r="M1597" s="10">
        <f t="shared" si="147"/>
        <v>294.97500000000002</v>
      </c>
      <c r="N1597" s="10">
        <f t="shared" si="148"/>
        <v>6194.4750000000004</v>
      </c>
      <c r="O1597" s="10">
        <v>351.18</v>
      </c>
      <c r="P1597" s="10">
        <f t="shared" si="149"/>
        <v>2738.88</v>
      </c>
      <c r="Q1597" s="12">
        <v>45945</v>
      </c>
    </row>
    <row r="1598" spans="1:17" x14ac:dyDescent="0.25">
      <c r="A1598" s="4">
        <v>2591</v>
      </c>
      <c r="B1598" s="4" t="s">
        <v>31</v>
      </c>
      <c r="C1598" s="4" t="s">
        <v>17</v>
      </c>
      <c r="D1598" s="4" t="s">
        <v>33</v>
      </c>
      <c r="E1598" s="4" t="s">
        <v>29</v>
      </c>
      <c r="F1598" s="9">
        <v>20</v>
      </c>
      <c r="G1598" s="10">
        <v>1046</v>
      </c>
      <c r="H1598" s="11">
        <v>0.1</v>
      </c>
      <c r="I1598" s="10">
        <f t="shared" si="144"/>
        <v>20920</v>
      </c>
      <c r="J1598" s="10">
        <f t="shared" si="145"/>
        <v>2092</v>
      </c>
      <c r="K1598" s="10">
        <f t="shared" si="146"/>
        <v>18828</v>
      </c>
      <c r="L1598" s="11">
        <v>0.05</v>
      </c>
      <c r="M1598" s="10">
        <f t="shared" si="147"/>
        <v>941.40000000000009</v>
      </c>
      <c r="N1598" s="10">
        <f t="shared" si="148"/>
        <v>19769.400000000001</v>
      </c>
      <c r="O1598" s="10">
        <v>804.46</v>
      </c>
      <c r="P1598" s="10">
        <f t="shared" si="149"/>
        <v>2738.7999999999993</v>
      </c>
      <c r="Q1598" s="12">
        <v>45831</v>
      </c>
    </row>
    <row r="1599" spans="1:17" x14ac:dyDescent="0.25">
      <c r="A1599" s="4">
        <v>1421</v>
      </c>
      <c r="B1599" s="4" t="s">
        <v>38</v>
      </c>
      <c r="C1599" s="4" t="s">
        <v>21</v>
      </c>
      <c r="D1599" s="4" t="s">
        <v>33</v>
      </c>
      <c r="E1599" s="4" t="s">
        <v>30</v>
      </c>
      <c r="F1599" s="9">
        <v>25</v>
      </c>
      <c r="G1599" s="10">
        <v>393</v>
      </c>
      <c r="H1599" s="11">
        <v>0.05</v>
      </c>
      <c r="I1599" s="10">
        <f t="shared" si="144"/>
        <v>9825</v>
      </c>
      <c r="J1599" s="10">
        <f t="shared" si="145"/>
        <v>491.25</v>
      </c>
      <c r="K1599" s="10">
        <f t="shared" si="146"/>
        <v>9333.75</v>
      </c>
      <c r="L1599" s="11">
        <v>0.05</v>
      </c>
      <c r="M1599" s="10">
        <f t="shared" si="147"/>
        <v>466.6875</v>
      </c>
      <c r="N1599" s="10">
        <f t="shared" si="148"/>
        <v>9800.4375</v>
      </c>
      <c r="O1599" s="10">
        <v>263.88</v>
      </c>
      <c r="P1599" s="10">
        <f t="shared" si="149"/>
        <v>2736.75</v>
      </c>
      <c r="Q1599" s="12">
        <v>45976</v>
      </c>
    </row>
    <row r="1600" spans="1:17" x14ac:dyDescent="0.25">
      <c r="A1600" s="4">
        <v>681</v>
      </c>
      <c r="B1600" s="4" t="s">
        <v>23</v>
      </c>
      <c r="C1600" s="4" t="s">
        <v>24</v>
      </c>
      <c r="D1600" s="4" t="s">
        <v>33</v>
      </c>
      <c r="E1600" s="4" t="s">
        <v>25</v>
      </c>
      <c r="F1600" s="9">
        <v>9</v>
      </c>
      <c r="G1600" s="10">
        <v>659</v>
      </c>
      <c r="H1600" s="11">
        <v>0</v>
      </c>
      <c r="I1600" s="10">
        <f t="shared" si="144"/>
        <v>5931</v>
      </c>
      <c r="J1600" s="10">
        <f t="shared" si="145"/>
        <v>0</v>
      </c>
      <c r="K1600" s="10">
        <f t="shared" si="146"/>
        <v>5931</v>
      </c>
      <c r="L1600" s="11">
        <v>0.05</v>
      </c>
      <c r="M1600" s="10">
        <f t="shared" si="147"/>
        <v>296.55</v>
      </c>
      <c r="N1600" s="10">
        <f t="shared" si="148"/>
        <v>6227.55</v>
      </c>
      <c r="O1600" s="10">
        <v>354.93</v>
      </c>
      <c r="P1600" s="10">
        <f t="shared" si="149"/>
        <v>2736.63</v>
      </c>
      <c r="Q1600" s="12">
        <v>45880</v>
      </c>
    </row>
    <row r="1601" spans="1:17" x14ac:dyDescent="0.25">
      <c r="A1601" s="4">
        <v>3214</v>
      </c>
      <c r="B1601" s="4" t="s">
        <v>34</v>
      </c>
      <c r="C1601" s="4" t="s">
        <v>21</v>
      </c>
      <c r="D1601" s="4" t="s">
        <v>28</v>
      </c>
      <c r="E1601" s="4" t="s">
        <v>37</v>
      </c>
      <c r="F1601" s="9">
        <v>10</v>
      </c>
      <c r="G1601" s="10">
        <v>781</v>
      </c>
      <c r="H1601" s="11">
        <v>0.1</v>
      </c>
      <c r="I1601" s="10">
        <f t="shared" si="144"/>
        <v>7810</v>
      </c>
      <c r="J1601" s="10">
        <f t="shared" si="145"/>
        <v>781</v>
      </c>
      <c r="K1601" s="10">
        <f t="shared" si="146"/>
        <v>7029</v>
      </c>
      <c r="L1601" s="11">
        <v>0.05</v>
      </c>
      <c r="M1601" s="10">
        <f t="shared" si="147"/>
        <v>351.45000000000005</v>
      </c>
      <c r="N1601" s="10">
        <f t="shared" si="148"/>
        <v>7380.45</v>
      </c>
      <c r="O1601" s="10">
        <v>429.25</v>
      </c>
      <c r="P1601" s="10">
        <f t="shared" si="149"/>
        <v>2736.5</v>
      </c>
      <c r="Q1601" s="12">
        <v>45754</v>
      </c>
    </row>
    <row r="1602" spans="1:17" x14ac:dyDescent="0.25">
      <c r="A1602" s="4">
        <v>3193</v>
      </c>
      <c r="B1602" s="4" t="s">
        <v>16</v>
      </c>
      <c r="C1602" s="4" t="s">
        <v>21</v>
      </c>
      <c r="D1602" s="4" t="s">
        <v>28</v>
      </c>
      <c r="E1602" s="4" t="s">
        <v>30</v>
      </c>
      <c r="F1602" s="9">
        <v>19</v>
      </c>
      <c r="G1602" s="10">
        <v>1046</v>
      </c>
      <c r="H1602" s="11">
        <v>0.15</v>
      </c>
      <c r="I1602" s="10">
        <f t="shared" ref="I1602:I1665" si="150">F1602*G1602</f>
        <v>19874</v>
      </c>
      <c r="J1602" s="10">
        <f t="shared" ref="J1602:J1665" si="151">I1602*H1602</f>
        <v>2981.1</v>
      </c>
      <c r="K1602" s="10">
        <f t="shared" ref="K1602:K1665" si="152">I1602-J1602</f>
        <v>16892.900000000001</v>
      </c>
      <c r="L1602" s="11">
        <v>0.05</v>
      </c>
      <c r="M1602" s="10">
        <f t="shared" ref="M1602:M1665" si="153">K1602*L1602</f>
        <v>844.6450000000001</v>
      </c>
      <c r="N1602" s="10">
        <f t="shared" ref="N1602:N1665" si="154">K1602+M1602</f>
        <v>17737.545000000002</v>
      </c>
      <c r="O1602" s="10">
        <v>745.16</v>
      </c>
      <c r="P1602" s="10">
        <f t="shared" ref="P1602:P1665" si="155">K1602-(O1602*F1602)</f>
        <v>2734.8600000000024</v>
      </c>
      <c r="Q1602" s="12">
        <v>45789</v>
      </c>
    </row>
    <row r="1603" spans="1:17" x14ac:dyDescent="0.25">
      <c r="A1603" s="4">
        <v>1059</v>
      </c>
      <c r="B1603" s="4" t="s">
        <v>38</v>
      </c>
      <c r="C1603" s="4" t="s">
        <v>21</v>
      </c>
      <c r="D1603" s="4" t="s">
        <v>28</v>
      </c>
      <c r="E1603" s="4" t="s">
        <v>22</v>
      </c>
      <c r="F1603" s="9">
        <v>22</v>
      </c>
      <c r="G1603" s="10">
        <v>1149</v>
      </c>
      <c r="H1603" s="11">
        <v>0.15</v>
      </c>
      <c r="I1603" s="10">
        <f t="shared" si="150"/>
        <v>25278</v>
      </c>
      <c r="J1603" s="10">
        <f t="shared" si="151"/>
        <v>3791.7</v>
      </c>
      <c r="K1603" s="10">
        <f t="shared" si="152"/>
        <v>21486.3</v>
      </c>
      <c r="L1603" s="11">
        <v>0.05</v>
      </c>
      <c r="M1603" s="10">
        <f t="shared" si="153"/>
        <v>1074.3150000000001</v>
      </c>
      <c r="N1603" s="10">
        <f t="shared" si="154"/>
        <v>22560.614999999998</v>
      </c>
      <c r="O1603" s="10">
        <v>852.41</v>
      </c>
      <c r="P1603" s="10">
        <f t="shared" si="155"/>
        <v>2733.2799999999988</v>
      </c>
      <c r="Q1603" s="12">
        <v>45672</v>
      </c>
    </row>
    <row r="1604" spans="1:17" x14ac:dyDescent="0.25">
      <c r="A1604" s="4">
        <v>3371</v>
      </c>
      <c r="B1604" s="4" t="s">
        <v>38</v>
      </c>
      <c r="C1604" s="4" t="s">
        <v>24</v>
      </c>
      <c r="D1604" s="4" t="s">
        <v>33</v>
      </c>
      <c r="E1604" s="4" t="s">
        <v>25</v>
      </c>
      <c r="F1604" s="9">
        <v>15</v>
      </c>
      <c r="G1604" s="10">
        <v>786</v>
      </c>
      <c r="H1604" s="11">
        <v>0</v>
      </c>
      <c r="I1604" s="10">
        <f t="shared" si="150"/>
        <v>11790</v>
      </c>
      <c r="J1604" s="10">
        <f t="shared" si="151"/>
        <v>0</v>
      </c>
      <c r="K1604" s="10">
        <f t="shared" si="152"/>
        <v>11790</v>
      </c>
      <c r="L1604" s="11">
        <v>0.05</v>
      </c>
      <c r="M1604" s="10">
        <f t="shared" si="153"/>
        <v>589.5</v>
      </c>
      <c r="N1604" s="10">
        <f t="shared" si="154"/>
        <v>12379.5</v>
      </c>
      <c r="O1604" s="10">
        <v>603.94000000000005</v>
      </c>
      <c r="P1604" s="10">
        <f t="shared" si="155"/>
        <v>2730.8999999999996</v>
      </c>
      <c r="Q1604" s="12">
        <v>45972</v>
      </c>
    </row>
    <row r="1605" spans="1:17" x14ac:dyDescent="0.25">
      <c r="A1605" s="4">
        <v>1493</v>
      </c>
      <c r="B1605" s="4" t="s">
        <v>32</v>
      </c>
      <c r="C1605" s="4" t="s">
        <v>21</v>
      </c>
      <c r="D1605" s="4" t="s">
        <v>18</v>
      </c>
      <c r="E1605" s="4" t="s">
        <v>29</v>
      </c>
      <c r="F1605" s="9">
        <v>18</v>
      </c>
      <c r="G1605" s="10">
        <v>528</v>
      </c>
      <c r="H1605" s="11">
        <v>0.05</v>
      </c>
      <c r="I1605" s="10">
        <f t="shared" si="150"/>
        <v>9504</v>
      </c>
      <c r="J1605" s="10">
        <f t="shared" si="151"/>
        <v>475.20000000000005</v>
      </c>
      <c r="K1605" s="10">
        <f t="shared" si="152"/>
        <v>9028.7999999999993</v>
      </c>
      <c r="L1605" s="11">
        <v>0.05</v>
      </c>
      <c r="M1605" s="10">
        <f t="shared" si="153"/>
        <v>451.44</v>
      </c>
      <c r="N1605" s="10">
        <f t="shared" si="154"/>
        <v>9480.24</v>
      </c>
      <c r="O1605" s="10">
        <v>349.93</v>
      </c>
      <c r="P1605" s="10">
        <f t="shared" si="155"/>
        <v>2730.0599999999995</v>
      </c>
      <c r="Q1605" s="12">
        <v>46002</v>
      </c>
    </row>
    <row r="1606" spans="1:17" x14ac:dyDescent="0.25">
      <c r="A1606" s="4">
        <v>123</v>
      </c>
      <c r="B1606" s="4" t="s">
        <v>16</v>
      </c>
      <c r="C1606" s="4" t="s">
        <v>21</v>
      </c>
      <c r="D1606" s="4" t="s">
        <v>33</v>
      </c>
      <c r="E1606" s="4" t="s">
        <v>22</v>
      </c>
      <c r="F1606" s="9">
        <v>13</v>
      </c>
      <c r="G1606" s="10">
        <v>730</v>
      </c>
      <c r="H1606" s="11">
        <v>0.15</v>
      </c>
      <c r="I1606" s="10">
        <f t="shared" si="150"/>
        <v>9490</v>
      </c>
      <c r="J1606" s="10">
        <f t="shared" si="151"/>
        <v>1423.5</v>
      </c>
      <c r="K1606" s="10">
        <f t="shared" si="152"/>
        <v>8066.5</v>
      </c>
      <c r="L1606" s="11">
        <v>0.05</v>
      </c>
      <c r="M1606" s="10">
        <f t="shared" si="153"/>
        <v>403.32500000000005</v>
      </c>
      <c r="N1606" s="10">
        <f t="shared" si="154"/>
        <v>8469.8250000000007</v>
      </c>
      <c r="O1606" s="10">
        <v>410.54</v>
      </c>
      <c r="P1606" s="10">
        <f t="shared" si="155"/>
        <v>2729.4799999999996</v>
      </c>
      <c r="Q1606" s="12">
        <v>45819</v>
      </c>
    </row>
    <row r="1607" spans="1:17" x14ac:dyDescent="0.25">
      <c r="A1607" s="4">
        <v>1332</v>
      </c>
      <c r="B1607" s="4" t="s">
        <v>20</v>
      </c>
      <c r="C1607" s="4" t="s">
        <v>24</v>
      </c>
      <c r="D1607" s="4" t="s">
        <v>28</v>
      </c>
      <c r="E1607" s="4" t="s">
        <v>29</v>
      </c>
      <c r="F1607" s="9">
        <v>22</v>
      </c>
      <c r="G1607" s="10">
        <v>1000</v>
      </c>
      <c r="H1607" s="11">
        <v>0.1</v>
      </c>
      <c r="I1607" s="10">
        <f t="shared" si="150"/>
        <v>22000</v>
      </c>
      <c r="J1607" s="10">
        <f t="shared" si="151"/>
        <v>2200</v>
      </c>
      <c r="K1607" s="10">
        <f t="shared" si="152"/>
        <v>19800</v>
      </c>
      <c r="L1607" s="11">
        <v>0.05</v>
      </c>
      <c r="M1607" s="10">
        <f t="shared" si="153"/>
        <v>990</v>
      </c>
      <c r="N1607" s="10">
        <f t="shared" si="154"/>
        <v>20790</v>
      </c>
      <c r="O1607" s="10">
        <v>776.2</v>
      </c>
      <c r="P1607" s="10">
        <f t="shared" si="155"/>
        <v>2723.5999999999985</v>
      </c>
      <c r="Q1607" s="12">
        <v>45999</v>
      </c>
    </row>
    <row r="1608" spans="1:17" x14ac:dyDescent="0.25">
      <c r="A1608" s="4">
        <v>1482</v>
      </c>
      <c r="B1608" s="4" t="s">
        <v>23</v>
      </c>
      <c r="C1608" s="4" t="s">
        <v>21</v>
      </c>
      <c r="D1608" s="4" t="s">
        <v>28</v>
      </c>
      <c r="E1608" s="4" t="s">
        <v>25</v>
      </c>
      <c r="F1608" s="9">
        <v>8</v>
      </c>
      <c r="G1608" s="10">
        <v>1005</v>
      </c>
      <c r="H1608" s="11">
        <v>0.05</v>
      </c>
      <c r="I1608" s="10">
        <f t="shared" si="150"/>
        <v>8040</v>
      </c>
      <c r="J1608" s="10">
        <f t="shared" si="151"/>
        <v>402</v>
      </c>
      <c r="K1608" s="10">
        <f t="shared" si="152"/>
        <v>7638</v>
      </c>
      <c r="L1608" s="11">
        <v>0.05</v>
      </c>
      <c r="M1608" s="10">
        <f t="shared" si="153"/>
        <v>381.90000000000003</v>
      </c>
      <c r="N1608" s="10">
        <f t="shared" si="154"/>
        <v>8019.9</v>
      </c>
      <c r="O1608" s="10">
        <v>614.63</v>
      </c>
      <c r="P1608" s="10">
        <f t="shared" si="155"/>
        <v>2720.96</v>
      </c>
      <c r="Q1608" s="12">
        <v>45733</v>
      </c>
    </row>
    <row r="1609" spans="1:17" x14ac:dyDescent="0.25">
      <c r="A1609" s="4">
        <v>3194</v>
      </c>
      <c r="B1609" s="4" t="s">
        <v>34</v>
      </c>
      <c r="C1609" s="4" t="s">
        <v>24</v>
      </c>
      <c r="D1609" s="4" t="s">
        <v>18</v>
      </c>
      <c r="E1609" s="4" t="s">
        <v>36</v>
      </c>
      <c r="F1609" s="9">
        <v>17</v>
      </c>
      <c r="G1609" s="10">
        <v>759</v>
      </c>
      <c r="H1609" s="11">
        <v>0.1</v>
      </c>
      <c r="I1609" s="10">
        <f t="shared" si="150"/>
        <v>12903</v>
      </c>
      <c r="J1609" s="10">
        <f t="shared" si="151"/>
        <v>1290.3000000000002</v>
      </c>
      <c r="K1609" s="10">
        <f t="shared" si="152"/>
        <v>11612.7</v>
      </c>
      <c r="L1609" s="11">
        <v>0.05</v>
      </c>
      <c r="M1609" s="10">
        <f t="shared" si="153"/>
        <v>580.6350000000001</v>
      </c>
      <c r="N1609" s="10">
        <f t="shared" si="154"/>
        <v>12193.335000000001</v>
      </c>
      <c r="O1609" s="10">
        <v>523.07000000000005</v>
      </c>
      <c r="P1609" s="10">
        <f t="shared" si="155"/>
        <v>2720.51</v>
      </c>
      <c r="Q1609" s="12">
        <v>45733</v>
      </c>
    </row>
    <row r="1610" spans="1:17" x14ac:dyDescent="0.25">
      <c r="A1610" s="4">
        <v>2769</v>
      </c>
      <c r="B1610" s="4" t="s">
        <v>31</v>
      </c>
      <c r="C1610" s="4" t="s">
        <v>21</v>
      </c>
      <c r="D1610" s="4" t="s">
        <v>18</v>
      </c>
      <c r="E1610" s="4" t="s">
        <v>22</v>
      </c>
      <c r="F1610" s="9">
        <v>20</v>
      </c>
      <c r="G1610" s="10">
        <v>773</v>
      </c>
      <c r="H1610" s="11">
        <v>0.05</v>
      </c>
      <c r="I1610" s="10">
        <f t="shared" si="150"/>
        <v>15460</v>
      </c>
      <c r="J1610" s="10">
        <f t="shared" si="151"/>
        <v>773</v>
      </c>
      <c r="K1610" s="10">
        <f t="shared" si="152"/>
        <v>14687</v>
      </c>
      <c r="L1610" s="11">
        <v>0.05</v>
      </c>
      <c r="M1610" s="10">
        <f t="shared" si="153"/>
        <v>734.35</v>
      </c>
      <c r="N1610" s="10">
        <f t="shared" si="154"/>
        <v>15421.35</v>
      </c>
      <c r="O1610" s="10">
        <v>598.38</v>
      </c>
      <c r="P1610" s="10">
        <f t="shared" si="155"/>
        <v>2719.3999999999996</v>
      </c>
      <c r="Q1610" s="12">
        <v>45899</v>
      </c>
    </row>
    <row r="1611" spans="1:17" x14ac:dyDescent="0.25">
      <c r="A1611" s="4">
        <v>3226</v>
      </c>
      <c r="B1611" s="4" t="s">
        <v>20</v>
      </c>
      <c r="C1611" s="4" t="s">
        <v>21</v>
      </c>
      <c r="D1611" s="4" t="s">
        <v>33</v>
      </c>
      <c r="E1611" s="4" t="s">
        <v>30</v>
      </c>
      <c r="F1611" s="9">
        <v>18</v>
      </c>
      <c r="G1611" s="10">
        <v>933</v>
      </c>
      <c r="H1611" s="11">
        <v>0.05</v>
      </c>
      <c r="I1611" s="10">
        <f t="shared" si="150"/>
        <v>16794</v>
      </c>
      <c r="J1611" s="10">
        <f t="shared" si="151"/>
        <v>839.7</v>
      </c>
      <c r="K1611" s="10">
        <f t="shared" si="152"/>
        <v>15954.3</v>
      </c>
      <c r="L1611" s="11">
        <v>0.05</v>
      </c>
      <c r="M1611" s="10">
        <f t="shared" si="153"/>
        <v>797.71500000000003</v>
      </c>
      <c r="N1611" s="10">
        <f t="shared" si="154"/>
        <v>16752.014999999999</v>
      </c>
      <c r="O1611" s="10">
        <v>735.3</v>
      </c>
      <c r="P1611" s="10">
        <f t="shared" si="155"/>
        <v>2718.8999999999996</v>
      </c>
      <c r="Q1611" s="12">
        <v>45862</v>
      </c>
    </row>
    <row r="1612" spans="1:17" x14ac:dyDescent="0.25">
      <c r="A1612" s="4">
        <v>3912</v>
      </c>
      <c r="B1612" s="4" t="s">
        <v>31</v>
      </c>
      <c r="C1612" s="4" t="s">
        <v>17</v>
      </c>
      <c r="D1612" s="4" t="s">
        <v>26</v>
      </c>
      <c r="E1612" s="4" t="s">
        <v>29</v>
      </c>
      <c r="F1612" s="9">
        <v>24</v>
      </c>
      <c r="G1612" s="10">
        <v>448</v>
      </c>
      <c r="H1612" s="11">
        <v>0</v>
      </c>
      <c r="I1612" s="10">
        <f t="shared" si="150"/>
        <v>10752</v>
      </c>
      <c r="J1612" s="10">
        <f t="shared" si="151"/>
        <v>0</v>
      </c>
      <c r="K1612" s="10">
        <f t="shared" si="152"/>
        <v>10752</v>
      </c>
      <c r="L1612" s="11">
        <v>0.05</v>
      </c>
      <c r="M1612" s="10">
        <f t="shared" si="153"/>
        <v>537.6</v>
      </c>
      <c r="N1612" s="10">
        <f t="shared" si="154"/>
        <v>11289.6</v>
      </c>
      <c r="O1612" s="10">
        <v>334.85</v>
      </c>
      <c r="P1612" s="10">
        <f t="shared" si="155"/>
        <v>2715.5999999999995</v>
      </c>
      <c r="Q1612" s="12">
        <v>45943</v>
      </c>
    </row>
    <row r="1613" spans="1:17" x14ac:dyDescent="0.25">
      <c r="A1613" s="4">
        <v>4949</v>
      </c>
      <c r="B1613" s="4" t="s">
        <v>32</v>
      </c>
      <c r="C1613" s="4" t="s">
        <v>21</v>
      </c>
      <c r="D1613" s="4" t="s">
        <v>28</v>
      </c>
      <c r="E1613" s="4" t="s">
        <v>29</v>
      </c>
      <c r="F1613" s="9">
        <v>23</v>
      </c>
      <c r="G1613" s="10">
        <v>512</v>
      </c>
      <c r="H1613" s="11">
        <v>0.05</v>
      </c>
      <c r="I1613" s="10">
        <f t="shared" si="150"/>
        <v>11776</v>
      </c>
      <c r="J1613" s="10">
        <f t="shared" si="151"/>
        <v>588.80000000000007</v>
      </c>
      <c r="K1613" s="10">
        <f t="shared" si="152"/>
        <v>11187.2</v>
      </c>
      <c r="L1613" s="11">
        <v>0.05</v>
      </c>
      <c r="M1613" s="10">
        <f t="shared" si="153"/>
        <v>559.36</v>
      </c>
      <c r="N1613" s="10">
        <f t="shared" si="154"/>
        <v>11746.560000000001</v>
      </c>
      <c r="O1613" s="10">
        <v>368.52</v>
      </c>
      <c r="P1613" s="10">
        <f t="shared" si="155"/>
        <v>2711.2400000000016</v>
      </c>
      <c r="Q1613" s="12">
        <v>45903</v>
      </c>
    </row>
    <row r="1614" spans="1:17" x14ac:dyDescent="0.25">
      <c r="A1614" s="4">
        <v>730</v>
      </c>
      <c r="B1614" s="4" t="s">
        <v>16</v>
      </c>
      <c r="C1614" s="4" t="s">
        <v>21</v>
      </c>
      <c r="D1614" s="4" t="s">
        <v>26</v>
      </c>
      <c r="E1614" s="4" t="s">
        <v>36</v>
      </c>
      <c r="F1614" s="9">
        <v>19</v>
      </c>
      <c r="G1614" s="10">
        <v>896</v>
      </c>
      <c r="H1614" s="11">
        <v>0.05</v>
      </c>
      <c r="I1614" s="10">
        <f t="shared" si="150"/>
        <v>17024</v>
      </c>
      <c r="J1614" s="10">
        <f t="shared" si="151"/>
        <v>851.2</v>
      </c>
      <c r="K1614" s="10">
        <f t="shared" si="152"/>
        <v>16172.8</v>
      </c>
      <c r="L1614" s="11">
        <v>0.05</v>
      </c>
      <c r="M1614" s="10">
        <f t="shared" si="153"/>
        <v>808.64</v>
      </c>
      <c r="N1614" s="10">
        <f t="shared" si="154"/>
        <v>16981.439999999999</v>
      </c>
      <c r="O1614" s="10">
        <v>708.55</v>
      </c>
      <c r="P1614" s="10">
        <f t="shared" si="155"/>
        <v>2710.3500000000004</v>
      </c>
      <c r="Q1614" s="12">
        <v>45792</v>
      </c>
    </row>
    <row r="1615" spans="1:17" x14ac:dyDescent="0.25">
      <c r="A1615" s="4">
        <v>2390</v>
      </c>
      <c r="B1615" s="4" t="s">
        <v>16</v>
      </c>
      <c r="C1615" s="4" t="s">
        <v>17</v>
      </c>
      <c r="D1615" s="4" t="s">
        <v>18</v>
      </c>
      <c r="E1615" s="4" t="s">
        <v>30</v>
      </c>
      <c r="F1615" s="9">
        <v>17</v>
      </c>
      <c r="G1615" s="10">
        <v>530</v>
      </c>
      <c r="H1615" s="11">
        <v>0.1</v>
      </c>
      <c r="I1615" s="10">
        <f t="shared" si="150"/>
        <v>9010</v>
      </c>
      <c r="J1615" s="10">
        <f t="shared" si="151"/>
        <v>901</v>
      </c>
      <c r="K1615" s="10">
        <f t="shared" si="152"/>
        <v>8109</v>
      </c>
      <c r="L1615" s="11">
        <v>0.05</v>
      </c>
      <c r="M1615" s="10">
        <f t="shared" si="153"/>
        <v>405.45000000000005</v>
      </c>
      <c r="N1615" s="10">
        <f t="shared" si="154"/>
        <v>8514.4500000000007</v>
      </c>
      <c r="O1615" s="10">
        <v>317.61</v>
      </c>
      <c r="P1615" s="10">
        <f t="shared" si="155"/>
        <v>2709.63</v>
      </c>
      <c r="Q1615" s="12">
        <v>46017</v>
      </c>
    </row>
    <row r="1616" spans="1:17" x14ac:dyDescent="0.25">
      <c r="A1616" s="4">
        <v>2603</v>
      </c>
      <c r="B1616" s="4" t="s">
        <v>38</v>
      </c>
      <c r="C1616" s="4" t="s">
        <v>17</v>
      </c>
      <c r="D1616" s="4" t="s">
        <v>26</v>
      </c>
      <c r="E1616" s="4" t="s">
        <v>36</v>
      </c>
      <c r="F1616" s="9">
        <v>25</v>
      </c>
      <c r="G1616" s="10">
        <v>305</v>
      </c>
      <c r="H1616" s="11">
        <v>0</v>
      </c>
      <c r="I1616" s="10">
        <f t="shared" si="150"/>
        <v>7625</v>
      </c>
      <c r="J1616" s="10">
        <f t="shared" si="151"/>
        <v>0</v>
      </c>
      <c r="K1616" s="10">
        <f t="shared" si="152"/>
        <v>7625</v>
      </c>
      <c r="L1616" s="11">
        <v>0.05</v>
      </c>
      <c r="M1616" s="10">
        <f t="shared" si="153"/>
        <v>381.25</v>
      </c>
      <c r="N1616" s="10">
        <f t="shared" si="154"/>
        <v>8006.25</v>
      </c>
      <c r="O1616" s="10">
        <v>196.62</v>
      </c>
      <c r="P1616" s="10">
        <f t="shared" si="155"/>
        <v>2709.5</v>
      </c>
      <c r="Q1616" s="12">
        <v>45806</v>
      </c>
    </row>
    <row r="1617" spans="1:17" x14ac:dyDescent="0.25">
      <c r="A1617" s="4">
        <v>672</v>
      </c>
      <c r="B1617" s="4" t="s">
        <v>20</v>
      </c>
      <c r="C1617" s="4" t="s">
        <v>21</v>
      </c>
      <c r="D1617" s="4" t="s">
        <v>33</v>
      </c>
      <c r="E1617" s="4" t="s">
        <v>22</v>
      </c>
      <c r="F1617" s="9">
        <v>11</v>
      </c>
      <c r="G1617" s="10">
        <v>856</v>
      </c>
      <c r="H1617" s="11">
        <v>0.05</v>
      </c>
      <c r="I1617" s="10">
        <f t="shared" si="150"/>
        <v>9416</v>
      </c>
      <c r="J1617" s="10">
        <f t="shared" si="151"/>
        <v>470.8</v>
      </c>
      <c r="K1617" s="10">
        <f t="shared" si="152"/>
        <v>8945.2000000000007</v>
      </c>
      <c r="L1617" s="11">
        <v>0.05</v>
      </c>
      <c r="M1617" s="10">
        <f t="shared" si="153"/>
        <v>447.26000000000005</v>
      </c>
      <c r="N1617" s="10">
        <f t="shared" si="154"/>
        <v>9392.4600000000009</v>
      </c>
      <c r="O1617" s="10">
        <v>567.15</v>
      </c>
      <c r="P1617" s="10">
        <f t="shared" si="155"/>
        <v>2706.5500000000011</v>
      </c>
      <c r="Q1617" s="12">
        <v>45699</v>
      </c>
    </row>
    <row r="1618" spans="1:17" x14ac:dyDescent="0.25">
      <c r="A1618" s="4">
        <v>3487</v>
      </c>
      <c r="B1618" s="4" t="s">
        <v>38</v>
      </c>
      <c r="C1618" s="4" t="s">
        <v>24</v>
      </c>
      <c r="D1618" s="4" t="s">
        <v>28</v>
      </c>
      <c r="E1618" s="4" t="s">
        <v>29</v>
      </c>
      <c r="F1618" s="9">
        <v>18</v>
      </c>
      <c r="G1618" s="10">
        <v>443</v>
      </c>
      <c r="H1618" s="11">
        <v>0.1</v>
      </c>
      <c r="I1618" s="10">
        <f t="shared" si="150"/>
        <v>7974</v>
      </c>
      <c r="J1618" s="10">
        <f t="shared" si="151"/>
        <v>797.40000000000009</v>
      </c>
      <c r="K1618" s="10">
        <f t="shared" si="152"/>
        <v>7176.6</v>
      </c>
      <c r="L1618" s="11">
        <v>0.05</v>
      </c>
      <c r="M1618" s="10">
        <f t="shared" si="153"/>
        <v>358.83000000000004</v>
      </c>
      <c r="N1618" s="10">
        <f t="shared" si="154"/>
        <v>7535.43</v>
      </c>
      <c r="O1618" s="10">
        <v>248.44</v>
      </c>
      <c r="P1618" s="10">
        <f t="shared" si="155"/>
        <v>2704.6800000000003</v>
      </c>
      <c r="Q1618" s="12">
        <v>45782</v>
      </c>
    </row>
    <row r="1619" spans="1:17" x14ac:dyDescent="0.25">
      <c r="A1619" s="4">
        <v>324</v>
      </c>
      <c r="B1619" s="4" t="s">
        <v>23</v>
      </c>
      <c r="C1619" s="4" t="s">
        <v>24</v>
      </c>
      <c r="D1619" s="4" t="s">
        <v>26</v>
      </c>
      <c r="E1619" s="4" t="s">
        <v>30</v>
      </c>
      <c r="F1619" s="9">
        <v>9</v>
      </c>
      <c r="G1619" s="10">
        <v>720</v>
      </c>
      <c r="H1619" s="11">
        <v>0</v>
      </c>
      <c r="I1619" s="10">
        <f t="shared" si="150"/>
        <v>6480</v>
      </c>
      <c r="J1619" s="10">
        <f t="shared" si="151"/>
        <v>0</v>
      </c>
      <c r="K1619" s="10">
        <f t="shared" si="152"/>
        <v>6480</v>
      </c>
      <c r="L1619" s="11">
        <v>0.05</v>
      </c>
      <c r="M1619" s="10">
        <f t="shared" si="153"/>
        <v>324</v>
      </c>
      <c r="N1619" s="10">
        <f t="shared" si="154"/>
        <v>6804</v>
      </c>
      <c r="O1619" s="10">
        <v>419.57</v>
      </c>
      <c r="P1619" s="10">
        <f t="shared" si="155"/>
        <v>2703.87</v>
      </c>
      <c r="Q1619" s="12">
        <v>45829</v>
      </c>
    </row>
    <row r="1620" spans="1:17" x14ac:dyDescent="0.25">
      <c r="A1620" s="4">
        <v>1811</v>
      </c>
      <c r="B1620" s="4" t="s">
        <v>32</v>
      </c>
      <c r="C1620" s="4" t="s">
        <v>17</v>
      </c>
      <c r="D1620" s="4" t="s">
        <v>28</v>
      </c>
      <c r="E1620" s="4" t="s">
        <v>37</v>
      </c>
      <c r="F1620" s="9">
        <v>22</v>
      </c>
      <c r="G1620" s="10">
        <v>635</v>
      </c>
      <c r="H1620" s="11">
        <v>0.1</v>
      </c>
      <c r="I1620" s="10">
        <f t="shared" si="150"/>
        <v>13970</v>
      </c>
      <c r="J1620" s="10">
        <f t="shared" si="151"/>
        <v>1397</v>
      </c>
      <c r="K1620" s="10">
        <f t="shared" si="152"/>
        <v>12573</v>
      </c>
      <c r="L1620" s="11">
        <v>0.05</v>
      </c>
      <c r="M1620" s="10">
        <f t="shared" si="153"/>
        <v>628.65000000000009</v>
      </c>
      <c r="N1620" s="10">
        <f t="shared" si="154"/>
        <v>13201.65</v>
      </c>
      <c r="O1620" s="10">
        <v>448.83</v>
      </c>
      <c r="P1620" s="10">
        <f t="shared" si="155"/>
        <v>2698.74</v>
      </c>
      <c r="Q1620" s="12">
        <v>46013</v>
      </c>
    </row>
    <row r="1621" spans="1:17" x14ac:dyDescent="0.25">
      <c r="A1621" s="4">
        <v>1763</v>
      </c>
      <c r="B1621" s="4" t="s">
        <v>35</v>
      </c>
      <c r="C1621" s="4" t="s">
        <v>21</v>
      </c>
      <c r="D1621" s="4" t="s">
        <v>26</v>
      </c>
      <c r="E1621" s="4" t="s">
        <v>19</v>
      </c>
      <c r="F1621" s="9">
        <v>20</v>
      </c>
      <c r="G1621" s="10">
        <v>932</v>
      </c>
      <c r="H1621" s="11">
        <v>0.15</v>
      </c>
      <c r="I1621" s="10">
        <f t="shared" si="150"/>
        <v>18640</v>
      </c>
      <c r="J1621" s="10">
        <f t="shared" si="151"/>
        <v>2796</v>
      </c>
      <c r="K1621" s="10">
        <f t="shared" si="152"/>
        <v>15844</v>
      </c>
      <c r="L1621" s="11">
        <v>0.05</v>
      </c>
      <c r="M1621" s="10">
        <f t="shared" si="153"/>
        <v>792.2</v>
      </c>
      <c r="N1621" s="10">
        <f t="shared" si="154"/>
        <v>16636.2</v>
      </c>
      <c r="O1621" s="10">
        <v>657.32</v>
      </c>
      <c r="P1621" s="10">
        <f t="shared" si="155"/>
        <v>2697.5999999999985</v>
      </c>
      <c r="Q1621" s="12">
        <v>45738</v>
      </c>
    </row>
    <row r="1622" spans="1:17" x14ac:dyDescent="0.25">
      <c r="A1622" s="4">
        <v>4531</v>
      </c>
      <c r="B1622" s="4" t="s">
        <v>34</v>
      </c>
      <c r="C1622" s="4" t="s">
        <v>21</v>
      </c>
      <c r="D1622" s="4" t="s">
        <v>18</v>
      </c>
      <c r="E1622" s="4" t="s">
        <v>22</v>
      </c>
      <c r="F1622" s="9">
        <v>11</v>
      </c>
      <c r="G1622" s="10">
        <v>720</v>
      </c>
      <c r="H1622" s="11">
        <v>0.1</v>
      </c>
      <c r="I1622" s="10">
        <f t="shared" si="150"/>
        <v>7920</v>
      </c>
      <c r="J1622" s="10">
        <f t="shared" si="151"/>
        <v>792</v>
      </c>
      <c r="K1622" s="10">
        <f t="shared" si="152"/>
        <v>7128</v>
      </c>
      <c r="L1622" s="11">
        <v>0.05</v>
      </c>
      <c r="M1622" s="10">
        <f t="shared" si="153"/>
        <v>356.40000000000003</v>
      </c>
      <c r="N1622" s="10">
        <f t="shared" si="154"/>
        <v>7484.4</v>
      </c>
      <c r="O1622" s="10">
        <v>402.93</v>
      </c>
      <c r="P1622" s="10">
        <f t="shared" si="155"/>
        <v>2695.7699999999995</v>
      </c>
      <c r="Q1622" s="12">
        <v>45872</v>
      </c>
    </row>
    <row r="1623" spans="1:17" x14ac:dyDescent="0.25">
      <c r="A1623" s="4">
        <v>1812</v>
      </c>
      <c r="B1623" s="4" t="s">
        <v>31</v>
      </c>
      <c r="C1623" s="4" t="s">
        <v>17</v>
      </c>
      <c r="D1623" s="4" t="s">
        <v>33</v>
      </c>
      <c r="E1623" s="4" t="s">
        <v>36</v>
      </c>
      <c r="F1623" s="9">
        <v>11</v>
      </c>
      <c r="G1623" s="10">
        <v>862</v>
      </c>
      <c r="H1623" s="11">
        <v>0.1</v>
      </c>
      <c r="I1623" s="10">
        <f t="shared" si="150"/>
        <v>9482</v>
      </c>
      <c r="J1623" s="10">
        <f t="shared" si="151"/>
        <v>948.2</v>
      </c>
      <c r="K1623" s="10">
        <f t="shared" si="152"/>
        <v>8533.7999999999993</v>
      </c>
      <c r="L1623" s="11">
        <v>0.05</v>
      </c>
      <c r="M1623" s="10">
        <f t="shared" si="153"/>
        <v>426.69</v>
      </c>
      <c r="N1623" s="10">
        <f t="shared" si="154"/>
        <v>8960.49</v>
      </c>
      <c r="O1623" s="10">
        <v>530.73</v>
      </c>
      <c r="P1623" s="10">
        <f t="shared" si="155"/>
        <v>2695.7699999999986</v>
      </c>
      <c r="Q1623" s="12">
        <v>46005</v>
      </c>
    </row>
    <row r="1624" spans="1:17" x14ac:dyDescent="0.25">
      <c r="A1624" s="4">
        <v>720</v>
      </c>
      <c r="B1624" s="4" t="s">
        <v>31</v>
      </c>
      <c r="C1624" s="4" t="s">
        <v>17</v>
      </c>
      <c r="D1624" s="4" t="s">
        <v>26</v>
      </c>
      <c r="E1624" s="4" t="s">
        <v>36</v>
      </c>
      <c r="F1624" s="9">
        <v>19</v>
      </c>
      <c r="G1624" s="10">
        <v>1047</v>
      </c>
      <c r="H1624" s="11">
        <v>0.1</v>
      </c>
      <c r="I1624" s="10">
        <f t="shared" si="150"/>
        <v>19893</v>
      </c>
      <c r="J1624" s="10">
        <f t="shared" si="151"/>
        <v>1989.3000000000002</v>
      </c>
      <c r="K1624" s="10">
        <f t="shared" si="152"/>
        <v>17903.7</v>
      </c>
      <c r="L1624" s="11">
        <v>0.05</v>
      </c>
      <c r="M1624" s="10">
        <f t="shared" si="153"/>
        <v>895.18500000000006</v>
      </c>
      <c r="N1624" s="10">
        <f t="shared" si="154"/>
        <v>18798.885000000002</v>
      </c>
      <c r="O1624" s="10">
        <v>800.48</v>
      </c>
      <c r="P1624" s="10">
        <f t="shared" si="155"/>
        <v>2694.58</v>
      </c>
      <c r="Q1624" s="12">
        <v>45756</v>
      </c>
    </row>
    <row r="1625" spans="1:17" x14ac:dyDescent="0.25">
      <c r="A1625" s="4">
        <v>836</v>
      </c>
      <c r="B1625" s="4" t="s">
        <v>16</v>
      </c>
      <c r="C1625" s="4" t="s">
        <v>24</v>
      </c>
      <c r="D1625" s="4" t="s">
        <v>26</v>
      </c>
      <c r="E1625" s="4" t="s">
        <v>19</v>
      </c>
      <c r="F1625" s="9">
        <v>14</v>
      </c>
      <c r="G1625" s="10">
        <v>516</v>
      </c>
      <c r="H1625" s="11">
        <v>0</v>
      </c>
      <c r="I1625" s="10">
        <f t="shared" si="150"/>
        <v>7224</v>
      </c>
      <c r="J1625" s="10">
        <f t="shared" si="151"/>
        <v>0</v>
      </c>
      <c r="K1625" s="10">
        <f t="shared" si="152"/>
        <v>7224</v>
      </c>
      <c r="L1625" s="11">
        <v>0.05</v>
      </c>
      <c r="M1625" s="10">
        <f t="shared" si="153"/>
        <v>361.20000000000005</v>
      </c>
      <c r="N1625" s="10">
        <f t="shared" si="154"/>
        <v>7585.2</v>
      </c>
      <c r="O1625" s="10">
        <v>323.57</v>
      </c>
      <c r="P1625" s="10">
        <f t="shared" si="155"/>
        <v>2694.0200000000004</v>
      </c>
      <c r="Q1625" s="12">
        <v>45878</v>
      </c>
    </row>
    <row r="1626" spans="1:17" x14ac:dyDescent="0.25">
      <c r="A1626" s="4">
        <v>3456</v>
      </c>
      <c r="B1626" s="4" t="s">
        <v>23</v>
      </c>
      <c r="C1626" s="4" t="s">
        <v>17</v>
      </c>
      <c r="D1626" s="4" t="s">
        <v>33</v>
      </c>
      <c r="E1626" s="4" t="s">
        <v>36</v>
      </c>
      <c r="F1626" s="9">
        <v>17</v>
      </c>
      <c r="G1626" s="10">
        <v>941</v>
      </c>
      <c r="H1626" s="11">
        <v>0.1</v>
      </c>
      <c r="I1626" s="10">
        <f t="shared" si="150"/>
        <v>15997</v>
      </c>
      <c r="J1626" s="10">
        <f t="shared" si="151"/>
        <v>1599.7</v>
      </c>
      <c r="K1626" s="10">
        <f t="shared" si="152"/>
        <v>14397.3</v>
      </c>
      <c r="L1626" s="11">
        <v>0.05</v>
      </c>
      <c r="M1626" s="10">
        <f t="shared" si="153"/>
        <v>719.86500000000001</v>
      </c>
      <c r="N1626" s="10">
        <f t="shared" si="154"/>
        <v>15117.164999999999</v>
      </c>
      <c r="O1626" s="10">
        <v>688.43</v>
      </c>
      <c r="P1626" s="10">
        <f t="shared" si="155"/>
        <v>2693.99</v>
      </c>
      <c r="Q1626" s="12">
        <v>45959</v>
      </c>
    </row>
    <row r="1627" spans="1:17" x14ac:dyDescent="0.25">
      <c r="A1627" s="4">
        <v>505</v>
      </c>
      <c r="B1627" s="4" t="s">
        <v>32</v>
      </c>
      <c r="C1627" s="4" t="s">
        <v>21</v>
      </c>
      <c r="D1627" s="4" t="s">
        <v>33</v>
      </c>
      <c r="E1627" s="4" t="s">
        <v>30</v>
      </c>
      <c r="F1627" s="9">
        <v>10</v>
      </c>
      <c r="G1627" s="10">
        <v>913</v>
      </c>
      <c r="H1627" s="11">
        <v>0.05</v>
      </c>
      <c r="I1627" s="10">
        <f t="shared" si="150"/>
        <v>9130</v>
      </c>
      <c r="J1627" s="10">
        <f t="shared" si="151"/>
        <v>456.5</v>
      </c>
      <c r="K1627" s="10">
        <f t="shared" si="152"/>
        <v>8673.5</v>
      </c>
      <c r="L1627" s="11">
        <v>0.05</v>
      </c>
      <c r="M1627" s="10">
        <f t="shared" si="153"/>
        <v>433.67500000000001</v>
      </c>
      <c r="N1627" s="10">
        <f t="shared" si="154"/>
        <v>9107.1749999999993</v>
      </c>
      <c r="O1627" s="10">
        <v>598.04999999999995</v>
      </c>
      <c r="P1627" s="10">
        <f t="shared" si="155"/>
        <v>2693</v>
      </c>
      <c r="Q1627" s="12">
        <v>45774</v>
      </c>
    </row>
    <row r="1628" spans="1:17" x14ac:dyDescent="0.25">
      <c r="A1628" s="4">
        <v>3064</v>
      </c>
      <c r="B1628" s="4" t="s">
        <v>34</v>
      </c>
      <c r="C1628" s="4" t="s">
        <v>24</v>
      </c>
      <c r="D1628" s="4" t="s">
        <v>33</v>
      </c>
      <c r="E1628" s="4" t="s">
        <v>36</v>
      </c>
      <c r="F1628" s="9">
        <v>8</v>
      </c>
      <c r="G1628" s="10">
        <v>683</v>
      </c>
      <c r="H1628" s="11">
        <v>0</v>
      </c>
      <c r="I1628" s="10">
        <f t="shared" si="150"/>
        <v>5464</v>
      </c>
      <c r="J1628" s="10">
        <f t="shared" si="151"/>
        <v>0</v>
      </c>
      <c r="K1628" s="10">
        <f t="shared" si="152"/>
        <v>5464</v>
      </c>
      <c r="L1628" s="11">
        <v>0.05</v>
      </c>
      <c r="M1628" s="10">
        <f t="shared" si="153"/>
        <v>273.2</v>
      </c>
      <c r="N1628" s="10">
        <f t="shared" si="154"/>
        <v>5737.2</v>
      </c>
      <c r="O1628" s="10">
        <v>347.23</v>
      </c>
      <c r="P1628" s="10">
        <f t="shared" si="155"/>
        <v>2686.16</v>
      </c>
      <c r="Q1628" s="12">
        <v>45900</v>
      </c>
    </row>
    <row r="1629" spans="1:17" x14ac:dyDescent="0.25">
      <c r="A1629" s="4">
        <v>767</v>
      </c>
      <c r="B1629" s="4" t="s">
        <v>32</v>
      </c>
      <c r="C1629" s="4" t="s">
        <v>21</v>
      </c>
      <c r="D1629" s="4" t="s">
        <v>28</v>
      </c>
      <c r="E1629" s="4" t="s">
        <v>25</v>
      </c>
      <c r="F1629" s="9">
        <v>10</v>
      </c>
      <c r="G1629" s="10">
        <v>657</v>
      </c>
      <c r="H1629" s="11">
        <v>0.05</v>
      </c>
      <c r="I1629" s="10">
        <f t="shared" si="150"/>
        <v>6570</v>
      </c>
      <c r="J1629" s="10">
        <f t="shared" si="151"/>
        <v>328.5</v>
      </c>
      <c r="K1629" s="10">
        <f t="shared" si="152"/>
        <v>6241.5</v>
      </c>
      <c r="L1629" s="11">
        <v>0.05</v>
      </c>
      <c r="M1629" s="10">
        <f t="shared" si="153"/>
        <v>312.07500000000005</v>
      </c>
      <c r="N1629" s="10">
        <f t="shared" si="154"/>
        <v>6553.5749999999998</v>
      </c>
      <c r="O1629" s="10">
        <v>355.7</v>
      </c>
      <c r="P1629" s="10">
        <f t="shared" si="155"/>
        <v>2684.5</v>
      </c>
      <c r="Q1629" s="12">
        <v>45724</v>
      </c>
    </row>
    <row r="1630" spans="1:17" x14ac:dyDescent="0.25">
      <c r="A1630" s="4">
        <v>4886</v>
      </c>
      <c r="B1630" s="4" t="s">
        <v>20</v>
      </c>
      <c r="C1630" s="4" t="s">
        <v>17</v>
      </c>
      <c r="D1630" s="4" t="s">
        <v>26</v>
      </c>
      <c r="E1630" s="4" t="s">
        <v>30</v>
      </c>
      <c r="F1630" s="9">
        <v>13</v>
      </c>
      <c r="G1630" s="10">
        <v>600</v>
      </c>
      <c r="H1630" s="11">
        <v>0.1</v>
      </c>
      <c r="I1630" s="10">
        <f t="shared" si="150"/>
        <v>7800</v>
      </c>
      <c r="J1630" s="10">
        <f t="shared" si="151"/>
        <v>780</v>
      </c>
      <c r="K1630" s="10">
        <f t="shared" si="152"/>
        <v>7020</v>
      </c>
      <c r="L1630" s="11">
        <v>0.05</v>
      </c>
      <c r="M1630" s="10">
        <f t="shared" si="153"/>
        <v>351</v>
      </c>
      <c r="N1630" s="10">
        <f t="shared" si="154"/>
        <v>7371</v>
      </c>
      <c r="O1630" s="10">
        <v>333.76</v>
      </c>
      <c r="P1630" s="10">
        <f t="shared" si="155"/>
        <v>2681.12</v>
      </c>
      <c r="Q1630" s="12">
        <v>45849</v>
      </c>
    </row>
    <row r="1631" spans="1:17" x14ac:dyDescent="0.25">
      <c r="A1631" s="4">
        <v>1361</v>
      </c>
      <c r="B1631" s="4" t="s">
        <v>31</v>
      </c>
      <c r="C1631" s="4" t="s">
        <v>21</v>
      </c>
      <c r="D1631" s="4" t="s">
        <v>26</v>
      </c>
      <c r="E1631" s="4" t="s">
        <v>37</v>
      </c>
      <c r="F1631" s="9">
        <v>19</v>
      </c>
      <c r="G1631" s="10">
        <v>750</v>
      </c>
      <c r="H1631" s="11">
        <v>0.1</v>
      </c>
      <c r="I1631" s="10">
        <f t="shared" si="150"/>
        <v>14250</v>
      </c>
      <c r="J1631" s="10">
        <f t="shared" si="151"/>
        <v>1425</v>
      </c>
      <c r="K1631" s="10">
        <f t="shared" si="152"/>
        <v>12825</v>
      </c>
      <c r="L1631" s="11">
        <v>0.05</v>
      </c>
      <c r="M1631" s="10">
        <f t="shared" si="153"/>
        <v>641.25</v>
      </c>
      <c r="N1631" s="10">
        <f t="shared" si="154"/>
        <v>13466.25</v>
      </c>
      <c r="O1631" s="10">
        <v>533.91999999999996</v>
      </c>
      <c r="P1631" s="10">
        <f t="shared" si="155"/>
        <v>2680.5200000000004</v>
      </c>
      <c r="Q1631" s="12">
        <v>45984</v>
      </c>
    </row>
    <row r="1632" spans="1:17" x14ac:dyDescent="0.25">
      <c r="A1632" s="4">
        <v>3217</v>
      </c>
      <c r="B1632" s="4" t="s">
        <v>38</v>
      </c>
      <c r="C1632" s="4" t="s">
        <v>21</v>
      </c>
      <c r="D1632" s="4" t="s">
        <v>33</v>
      </c>
      <c r="E1632" s="4" t="s">
        <v>29</v>
      </c>
      <c r="F1632" s="9">
        <v>17</v>
      </c>
      <c r="G1632" s="10">
        <v>1039</v>
      </c>
      <c r="H1632" s="11">
        <v>0.1</v>
      </c>
      <c r="I1632" s="10">
        <f t="shared" si="150"/>
        <v>17663</v>
      </c>
      <c r="J1632" s="10">
        <f t="shared" si="151"/>
        <v>1766.3000000000002</v>
      </c>
      <c r="K1632" s="10">
        <f t="shared" si="152"/>
        <v>15896.7</v>
      </c>
      <c r="L1632" s="11">
        <v>0.05</v>
      </c>
      <c r="M1632" s="10">
        <f t="shared" si="153"/>
        <v>794.83500000000004</v>
      </c>
      <c r="N1632" s="10">
        <f t="shared" si="154"/>
        <v>16691.535</v>
      </c>
      <c r="O1632" s="10">
        <v>777.45</v>
      </c>
      <c r="P1632" s="10">
        <f t="shared" si="155"/>
        <v>2680.0499999999993</v>
      </c>
      <c r="Q1632" s="12">
        <v>45883</v>
      </c>
    </row>
    <row r="1633" spans="1:17" x14ac:dyDescent="0.25">
      <c r="A1633" s="4">
        <v>2527</v>
      </c>
      <c r="B1633" s="4" t="s">
        <v>35</v>
      </c>
      <c r="C1633" s="4" t="s">
        <v>21</v>
      </c>
      <c r="D1633" s="4" t="s">
        <v>26</v>
      </c>
      <c r="E1633" s="4" t="s">
        <v>25</v>
      </c>
      <c r="F1633" s="9">
        <v>13</v>
      </c>
      <c r="G1633" s="10">
        <v>614</v>
      </c>
      <c r="H1633" s="11">
        <v>0.15</v>
      </c>
      <c r="I1633" s="10">
        <f t="shared" si="150"/>
        <v>7982</v>
      </c>
      <c r="J1633" s="10">
        <f t="shared" si="151"/>
        <v>1197.3</v>
      </c>
      <c r="K1633" s="10">
        <f t="shared" si="152"/>
        <v>6784.7</v>
      </c>
      <c r="L1633" s="11">
        <v>0.05</v>
      </c>
      <c r="M1633" s="10">
        <f t="shared" si="153"/>
        <v>339.23500000000001</v>
      </c>
      <c r="N1633" s="10">
        <f t="shared" si="154"/>
        <v>7123.9349999999995</v>
      </c>
      <c r="O1633" s="10">
        <v>315.89</v>
      </c>
      <c r="P1633" s="10">
        <f t="shared" si="155"/>
        <v>2678.13</v>
      </c>
      <c r="Q1633" s="12">
        <v>45749</v>
      </c>
    </row>
    <row r="1634" spans="1:17" x14ac:dyDescent="0.25">
      <c r="A1634" s="4">
        <v>3009</v>
      </c>
      <c r="B1634" s="4" t="s">
        <v>23</v>
      </c>
      <c r="C1634" s="4" t="s">
        <v>24</v>
      </c>
      <c r="D1634" s="4" t="s">
        <v>26</v>
      </c>
      <c r="E1634" s="4" t="s">
        <v>29</v>
      </c>
      <c r="F1634" s="9">
        <v>7</v>
      </c>
      <c r="G1634" s="10">
        <v>881</v>
      </c>
      <c r="H1634" s="11">
        <v>0</v>
      </c>
      <c r="I1634" s="10">
        <f t="shared" si="150"/>
        <v>6167</v>
      </c>
      <c r="J1634" s="10">
        <f t="shared" si="151"/>
        <v>0</v>
      </c>
      <c r="K1634" s="10">
        <f t="shared" si="152"/>
        <v>6167</v>
      </c>
      <c r="L1634" s="11">
        <v>0.05</v>
      </c>
      <c r="M1634" s="10">
        <f t="shared" si="153"/>
        <v>308.35000000000002</v>
      </c>
      <c r="N1634" s="10">
        <f t="shared" si="154"/>
        <v>6475.35</v>
      </c>
      <c r="O1634" s="10">
        <v>498.78</v>
      </c>
      <c r="P1634" s="10">
        <f t="shared" si="155"/>
        <v>2675.54</v>
      </c>
      <c r="Q1634" s="12">
        <v>45670</v>
      </c>
    </row>
    <row r="1635" spans="1:17" x14ac:dyDescent="0.25">
      <c r="A1635" s="4">
        <v>1166</v>
      </c>
      <c r="B1635" s="4" t="s">
        <v>20</v>
      </c>
      <c r="C1635" s="4" t="s">
        <v>17</v>
      </c>
      <c r="D1635" s="4" t="s">
        <v>26</v>
      </c>
      <c r="E1635" s="4" t="s">
        <v>25</v>
      </c>
      <c r="F1635" s="9">
        <v>10</v>
      </c>
      <c r="G1635" s="10">
        <v>740</v>
      </c>
      <c r="H1635" s="11">
        <v>0.1</v>
      </c>
      <c r="I1635" s="10">
        <f t="shared" si="150"/>
        <v>7400</v>
      </c>
      <c r="J1635" s="10">
        <f t="shared" si="151"/>
        <v>740</v>
      </c>
      <c r="K1635" s="10">
        <f t="shared" si="152"/>
        <v>6660</v>
      </c>
      <c r="L1635" s="11">
        <v>0.05</v>
      </c>
      <c r="M1635" s="10">
        <f t="shared" si="153"/>
        <v>333</v>
      </c>
      <c r="N1635" s="10">
        <f t="shared" si="154"/>
        <v>6993</v>
      </c>
      <c r="O1635" s="10">
        <v>399.1</v>
      </c>
      <c r="P1635" s="10">
        <f t="shared" si="155"/>
        <v>2669</v>
      </c>
      <c r="Q1635" s="12">
        <v>45860</v>
      </c>
    </row>
    <row r="1636" spans="1:17" x14ac:dyDescent="0.25">
      <c r="A1636" s="4">
        <v>847</v>
      </c>
      <c r="B1636" s="4" t="s">
        <v>35</v>
      </c>
      <c r="C1636" s="4" t="s">
        <v>24</v>
      </c>
      <c r="D1636" s="4" t="s">
        <v>26</v>
      </c>
      <c r="E1636" s="4" t="s">
        <v>30</v>
      </c>
      <c r="F1636" s="9">
        <v>19</v>
      </c>
      <c r="G1636" s="10">
        <v>711</v>
      </c>
      <c r="H1636" s="11">
        <v>0.15</v>
      </c>
      <c r="I1636" s="10">
        <f t="shared" si="150"/>
        <v>13509</v>
      </c>
      <c r="J1636" s="10">
        <f t="shared" si="151"/>
        <v>2026.35</v>
      </c>
      <c r="K1636" s="10">
        <f t="shared" si="152"/>
        <v>11482.65</v>
      </c>
      <c r="L1636" s="11">
        <v>0.05</v>
      </c>
      <c r="M1636" s="10">
        <f t="shared" si="153"/>
        <v>574.13250000000005</v>
      </c>
      <c r="N1636" s="10">
        <f t="shared" si="154"/>
        <v>12056.782499999999</v>
      </c>
      <c r="O1636" s="10">
        <v>463.88</v>
      </c>
      <c r="P1636" s="10">
        <f t="shared" si="155"/>
        <v>2668.9300000000003</v>
      </c>
      <c r="Q1636" s="12">
        <v>45813</v>
      </c>
    </row>
    <row r="1637" spans="1:17" x14ac:dyDescent="0.25">
      <c r="A1637" s="4">
        <v>3916</v>
      </c>
      <c r="B1637" s="4" t="s">
        <v>20</v>
      </c>
      <c r="C1637" s="4" t="s">
        <v>21</v>
      </c>
      <c r="D1637" s="4" t="s">
        <v>18</v>
      </c>
      <c r="E1637" s="4" t="s">
        <v>30</v>
      </c>
      <c r="F1637" s="9">
        <v>13</v>
      </c>
      <c r="G1637" s="10">
        <v>629</v>
      </c>
      <c r="H1637" s="11">
        <v>0.15</v>
      </c>
      <c r="I1637" s="10">
        <f t="shared" si="150"/>
        <v>8177</v>
      </c>
      <c r="J1637" s="10">
        <f t="shared" si="151"/>
        <v>1226.55</v>
      </c>
      <c r="K1637" s="10">
        <f t="shared" si="152"/>
        <v>6950.45</v>
      </c>
      <c r="L1637" s="11">
        <v>0.05</v>
      </c>
      <c r="M1637" s="10">
        <f t="shared" si="153"/>
        <v>347.52250000000004</v>
      </c>
      <c r="N1637" s="10">
        <f t="shared" si="154"/>
        <v>7297.9724999999999</v>
      </c>
      <c r="O1637" s="10">
        <v>329.72</v>
      </c>
      <c r="P1637" s="10">
        <f t="shared" si="155"/>
        <v>2664.0899999999992</v>
      </c>
      <c r="Q1637" s="12">
        <v>46020</v>
      </c>
    </row>
    <row r="1638" spans="1:17" x14ac:dyDescent="0.25">
      <c r="A1638" s="4">
        <v>2877</v>
      </c>
      <c r="B1638" s="4" t="s">
        <v>35</v>
      </c>
      <c r="C1638" s="4" t="s">
        <v>24</v>
      </c>
      <c r="D1638" s="4" t="s">
        <v>28</v>
      </c>
      <c r="E1638" s="4" t="s">
        <v>36</v>
      </c>
      <c r="F1638" s="9">
        <v>17</v>
      </c>
      <c r="G1638" s="10">
        <v>485</v>
      </c>
      <c r="H1638" s="11">
        <v>0.05</v>
      </c>
      <c r="I1638" s="10">
        <f t="shared" si="150"/>
        <v>8245</v>
      </c>
      <c r="J1638" s="10">
        <f t="shared" si="151"/>
        <v>412.25</v>
      </c>
      <c r="K1638" s="10">
        <f t="shared" si="152"/>
        <v>7832.75</v>
      </c>
      <c r="L1638" s="11">
        <v>0.05</v>
      </c>
      <c r="M1638" s="10">
        <f t="shared" si="153"/>
        <v>391.63750000000005</v>
      </c>
      <c r="N1638" s="10">
        <f t="shared" si="154"/>
        <v>8224.3875000000007</v>
      </c>
      <c r="O1638" s="10">
        <v>304.13</v>
      </c>
      <c r="P1638" s="10">
        <f t="shared" si="155"/>
        <v>2662.54</v>
      </c>
      <c r="Q1638" s="12">
        <v>45914</v>
      </c>
    </row>
    <row r="1639" spans="1:17" x14ac:dyDescent="0.25">
      <c r="A1639" s="4">
        <v>419</v>
      </c>
      <c r="B1639" s="4" t="s">
        <v>32</v>
      </c>
      <c r="C1639" s="4" t="s">
        <v>21</v>
      </c>
      <c r="D1639" s="4" t="s">
        <v>33</v>
      </c>
      <c r="E1639" s="4" t="s">
        <v>37</v>
      </c>
      <c r="F1639" s="9">
        <v>17</v>
      </c>
      <c r="G1639" s="10">
        <v>618</v>
      </c>
      <c r="H1639" s="11">
        <v>0</v>
      </c>
      <c r="I1639" s="10">
        <f t="shared" si="150"/>
        <v>10506</v>
      </c>
      <c r="J1639" s="10">
        <f t="shared" si="151"/>
        <v>0</v>
      </c>
      <c r="K1639" s="10">
        <f t="shared" si="152"/>
        <v>10506</v>
      </c>
      <c r="L1639" s="11">
        <v>0.05</v>
      </c>
      <c r="M1639" s="10">
        <f t="shared" si="153"/>
        <v>525.30000000000007</v>
      </c>
      <c r="N1639" s="10">
        <f t="shared" si="154"/>
        <v>11031.3</v>
      </c>
      <c r="O1639" s="10">
        <v>461.39</v>
      </c>
      <c r="P1639" s="10">
        <f t="shared" si="155"/>
        <v>2662.37</v>
      </c>
      <c r="Q1639" s="12">
        <v>45714</v>
      </c>
    </row>
    <row r="1640" spans="1:17" x14ac:dyDescent="0.25">
      <c r="A1640" s="4">
        <v>1449</v>
      </c>
      <c r="B1640" s="4" t="s">
        <v>20</v>
      </c>
      <c r="C1640" s="4" t="s">
        <v>17</v>
      </c>
      <c r="D1640" s="4" t="s">
        <v>33</v>
      </c>
      <c r="E1640" s="4" t="s">
        <v>37</v>
      </c>
      <c r="F1640" s="9">
        <v>9</v>
      </c>
      <c r="G1640" s="10">
        <v>651</v>
      </c>
      <c r="H1640" s="11">
        <v>0</v>
      </c>
      <c r="I1640" s="10">
        <f t="shared" si="150"/>
        <v>5859</v>
      </c>
      <c r="J1640" s="10">
        <f t="shared" si="151"/>
        <v>0</v>
      </c>
      <c r="K1640" s="10">
        <f t="shared" si="152"/>
        <v>5859</v>
      </c>
      <c r="L1640" s="11">
        <v>0.05</v>
      </c>
      <c r="M1640" s="10">
        <f t="shared" si="153"/>
        <v>292.95</v>
      </c>
      <c r="N1640" s="10">
        <f t="shared" si="154"/>
        <v>6151.95</v>
      </c>
      <c r="O1640" s="10">
        <v>355.34</v>
      </c>
      <c r="P1640" s="10">
        <f t="shared" si="155"/>
        <v>2660.94</v>
      </c>
      <c r="Q1640" s="12">
        <v>45921</v>
      </c>
    </row>
    <row r="1641" spans="1:17" x14ac:dyDescent="0.25">
      <c r="A1641" s="4">
        <v>4186</v>
      </c>
      <c r="B1641" s="4" t="s">
        <v>23</v>
      </c>
      <c r="C1641" s="4" t="s">
        <v>24</v>
      </c>
      <c r="D1641" s="4" t="s">
        <v>28</v>
      </c>
      <c r="E1641" s="4" t="s">
        <v>36</v>
      </c>
      <c r="F1641" s="9">
        <v>12</v>
      </c>
      <c r="G1641" s="10">
        <v>501</v>
      </c>
      <c r="H1641" s="11">
        <v>0.05</v>
      </c>
      <c r="I1641" s="10">
        <f t="shared" si="150"/>
        <v>6012</v>
      </c>
      <c r="J1641" s="10">
        <f t="shared" si="151"/>
        <v>300.60000000000002</v>
      </c>
      <c r="K1641" s="10">
        <f t="shared" si="152"/>
        <v>5711.4</v>
      </c>
      <c r="L1641" s="11">
        <v>0.05</v>
      </c>
      <c r="M1641" s="10">
        <f t="shared" si="153"/>
        <v>285.57</v>
      </c>
      <c r="N1641" s="10">
        <f t="shared" si="154"/>
        <v>5996.9699999999993</v>
      </c>
      <c r="O1641" s="10">
        <v>254.43</v>
      </c>
      <c r="P1641" s="10">
        <f t="shared" si="155"/>
        <v>2658.24</v>
      </c>
      <c r="Q1641" s="12">
        <v>45718</v>
      </c>
    </row>
    <row r="1642" spans="1:17" x14ac:dyDescent="0.25">
      <c r="A1642" s="4">
        <v>4807</v>
      </c>
      <c r="B1642" s="4" t="s">
        <v>34</v>
      </c>
      <c r="C1642" s="4" t="s">
        <v>21</v>
      </c>
      <c r="D1642" s="4" t="s">
        <v>33</v>
      </c>
      <c r="E1642" s="4" t="s">
        <v>29</v>
      </c>
      <c r="F1642" s="9">
        <v>12</v>
      </c>
      <c r="G1642" s="10">
        <v>862</v>
      </c>
      <c r="H1642" s="11">
        <v>0.05</v>
      </c>
      <c r="I1642" s="10">
        <f t="shared" si="150"/>
        <v>10344</v>
      </c>
      <c r="J1642" s="10">
        <f t="shared" si="151"/>
        <v>517.20000000000005</v>
      </c>
      <c r="K1642" s="10">
        <f t="shared" si="152"/>
        <v>9826.7999999999993</v>
      </c>
      <c r="L1642" s="11">
        <v>0.05</v>
      </c>
      <c r="M1642" s="10">
        <f t="shared" si="153"/>
        <v>491.34</v>
      </c>
      <c r="N1642" s="10">
        <f t="shared" si="154"/>
        <v>10318.14</v>
      </c>
      <c r="O1642" s="10">
        <v>597.41</v>
      </c>
      <c r="P1642" s="10">
        <f t="shared" si="155"/>
        <v>2657.8799999999992</v>
      </c>
      <c r="Q1642" s="12">
        <v>45746</v>
      </c>
    </row>
    <row r="1643" spans="1:17" x14ac:dyDescent="0.25">
      <c r="A1643" s="4">
        <v>3081</v>
      </c>
      <c r="B1643" s="4" t="s">
        <v>32</v>
      </c>
      <c r="C1643" s="4" t="s">
        <v>24</v>
      </c>
      <c r="D1643" s="4" t="s">
        <v>28</v>
      </c>
      <c r="E1643" s="4" t="s">
        <v>29</v>
      </c>
      <c r="F1643" s="9">
        <v>21</v>
      </c>
      <c r="G1643" s="10">
        <v>395</v>
      </c>
      <c r="H1643" s="11">
        <v>0</v>
      </c>
      <c r="I1643" s="10">
        <f t="shared" si="150"/>
        <v>8295</v>
      </c>
      <c r="J1643" s="10">
        <f t="shared" si="151"/>
        <v>0</v>
      </c>
      <c r="K1643" s="10">
        <f t="shared" si="152"/>
        <v>8295</v>
      </c>
      <c r="L1643" s="11">
        <v>0.05</v>
      </c>
      <c r="M1643" s="10">
        <f t="shared" si="153"/>
        <v>414.75</v>
      </c>
      <c r="N1643" s="10">
        <f t="shared" si="154"/>
        <v>8709.75</v>
      </c>
      <c r="O1643" s="10">
        <v>268.45</v>
      </c>
      <c r="P1643" s="10">
        <f t="shared" si="155"/>
        <v>2657.55</v>
      </c>
      <c r="Q1643" s="12">
        <v>45748</v>
      </c>
    </row>
    <row r="1644" spans="1:17" x14ac:dyDescent="0.25">
      <c r="A1644" s="4">
        <v>2052</v>
      </c>
      <c r="B1644" s="4" t="s">
        <v>20</v>
      </c>
      <c r="C1644" s="4" t="s">
        <v>21</v>
      </c>
      <c r="D1644" s="4" t="s">
        <v>18</v>
      </c>
      <c r="E1644" s="4" t="s">
        <v>37</v>
      </c>
      <c r="F1644" s="9">
        <v>12</v>
      </c>
      <c r="G1644" s="10">
        <v>904</v>
      </c>
      <c r="H1644" s="11">
        <v>0.1</v>
      </c>
      <c r="I1644" s="10">
        <f t="shared" si="150"/>
        <v>10848</v>
      </c>
      <c r="J1644" s="10">
        <f t="shared" si="151"/>
        <v>1084.8</v>
      </c>
      <c r="K1644" s="10">
        <f t="shared" si="152"/>
        <v>9763.2000000000007</v>
      </c>
      <c r="L1644" s="11">
        <v>0.05</v>
      </c>
      <c r="M1644" s="10">
        <f t="shared" si="153"/>
        <v>488.16000000000008</v>
      </c>
      <c r="N1644" s="10">
        <f t="shared" si="154"/>
        <v>10251.36</v>
      </c>
      <c r="O1644" s="10">
        <v>592.21</v>
      </c>
      <c r="P1644" s="10">
        <f t="shared" si="155"/>
        <v>2656.6800000000003</v>
      </c>
      <c r="Q1644" s="12">
        <v>45782</v>
      </c>
    </row>
    <row r="1645" spans="1:17" x14ac:dyDescent="0.25">
      <c r="A1645" s="4">
        <v>3181</v>
      </c>
      <c r="B1645" s="4" t="s">
        <v>34</v>
      </c>
      <c r="C1645" s="4" t="s">
        <v>24</v>
      </c>
      <c r="D1645" s="4" t="s">
        <v>18</v>
      </c>
      <c r="E1645" s="4" t="s">
        <v>37</v>
      </c>
      <c r="F1645" s="9">
        <v>6</v>
      </c>
      <c r="G1645" s="10">
        <v>1074</v>
      </c>
      <c r="H1645" s="11">
        <v>0.05</v>
      </c>
      <c r="I1645" s="10">
        <f t="shared" si="150"/>
        <v>6444</v>
      </c>
      <c r="J1645" s="10">
        <f t="shared" si="151"/>
        <v>322.20000000000005</v>
      </c>
      <c r="K1645" s="10">
        <f t="shared" si="152"/>
        <v>6121.8</v>
      </c>
      <c r="L1645" s="11">
        <v>0.05</v>
      </c>
      <c r="M1645" s="10">
        <f t="shared" si="153"/>
        <v>306.09000000000003</v>
      </c>
      <c r="N1645" s="10">
        <f t="shared" si="154"/>
        <v>6427.89</v>
      </c>
      <c r="O1645" s="10">
        <v>577.71</v>
      </c>
      <c r="P1645" s="10">
        <f t="shared" si="155"/>
        <v>2655.54</v>
      </c>
      <c r="Q1645" s="12">
        <v>45672</v>
      </c>
    </row>
    <row r="1646" spans="1:17" x14ac:dyDescent="0.25">
      <c r="A1646" s="4">
        <v>4685</v>
      </c>
      <c r="B1646" s="4" t="s">
        <v>23</v>
      </c>
      <c r="C1646" s="4" t="s">
        <v>24</v>
      </c>
      <c r="D1646" s="4" t="s">
        <v>26</v>
      </c>
      <c r="E1646" s="4" t="s">
        <v>25</v>
      </c>
      <c r="F1646" s="9">
        <v>22</v>
      </c>
      <c r="G1646" s="10">
        <v>582</v>
      </c>
      <c r="H1646" s="11">
        <v>0.15</v>
      </c>
      <c r="I1646" s="10">
        <f t="shared" si="150"/>
        <v>12804</v>
      </c>
      <c r="J1646" s="10">
        <f t="shared" si="151"/>
        <v>1920.6</v>
      </c>
      <c r="K1646" s="10">
        <f t="shared" si="152"/>
        <v>10883.4</v>
      </c>
      <c r="L1646" s="11">
        <v>0.05</v>
      </c>
      <c r="M1646" s="10">
        <f t="shared" si="153"/>
        <v>544.16999999999996</v>
      </c>
      <c r="N1646" s="10">
        <f t="shared" si="154"/>
        <v>11427.57</v>
      </c>
      <c r="O1646" s="10">
        <v>374.06</v>
      </c>
      <c r="P1646" s="10">
        <f t="shared" si="155"/>
        <v>2654.08</v>
      </c>
      <c r="Q1646" s="12">
        <v>45704</v>
      </c>
    </row>
    <row r="1647" spans="1:17" x14ac:dyDescent="0.25">
      <c r="A1647" s="4">
        <v>477</v>
      </c>
      <c r="B1647" s="4" t="s">
        <v>23</v>
      </c>
      <c r="C1647" s="4" t="s">
        <v>21</v>
      </c>
      <c r="D1647" s="4" t="s">
        <v>26</v>
      </c>
      <c r="E1647" s="4" t="s">
        <v>22</v>
      </c>
      <c r="F1647" s="9">
        <v>7</v>
      </c>
      <c r="G1647" s="10">
        <v>841</v>
      </c>
      <c r="H1647" s="11">
        <v>0</v>
      </c>
      <c r="I1647" s="10">
        <f t="shared" si="150"/>
        <v>5887</v>
      </c>
      <c r="J1647" s="10">
        <f t="shared" si="151"/>
        <v>0</v>
      </c>
      <c r="K1647" s="10">
        <f t="shared" si="152"/>
        <v>5887</v>
      </c>
      <c r="L1647" s="11">
        <v>0.05</v>
      </c>
      <c r="M1647" s="10">
        <f t="shared" si="153"/>
        <v>294.35000000000002</v>
      </c>
      <c r="N1647" s="10">
        <f t="shared" si="154"/>
        <v>6181.35</v>
      </c>
      <c r="O1647" s="10">
        <v>461.95</v>
      </c>
      <c r="P1647" s="10">
        <f t="shared" si="155"/>
        <v>2653.35</v>
      </c>
      <c r="Q1647" s="12">
        <v>45902</v>
      </c>
    </row>
    <row r="1648" spans="1:17" x14ac:dyDescent="0.25">
      <c r="A1648" s="4">
        <v>4893</v>
      </c>
      <c r="B1648" s="4" t="s">
        <v>34</v>
      </c>
      <c r="C1648" s="4" t="s">
        <v>24</v>
      </c>
      <c r="D1648" s="4" t="s">
        <v>18</v>
      </c>
      <c r="E1648" s="4" t="s">
        <v>22</v>
      </c>
      <c r="F1648" s="9">
        <v>17</v>
      </c>
      <c r="G1648" s="10">
        <v>910</v>
      </c>
      <c r="H1648" s="11">
        <v>0.05</v>
      </c>
      <c r="I1648" s="10">
        <f t="shared" si="150"/>
        <v>15470</v>
      </c>
      <c r="J1648" s="10">
        <f t="shared" si="151"/>
        <v>773.5</v>
      </c>
      <c r="K1648" s="10">
        <f t="shared" si="152"/>
        <v>14696.5</v>
      </c>
      <c r="L1648" s="11">
        <v>0.05</v>
      </c>
      <c r="M1648" s="10">
        <f t="shared" si="153"/>
        <v>734.82500000000005</v>
      </c>
      <c r="N1648" s="10">
        <f t="shared" si="154"/>
        <v>15431.325000000001</v>
      </c>
      <c r="O1648" s="10">
        <v>708.48</v>
      </c>
      <c r="P1648" s="10">
        <f t="shared" si="155"/>
        <v>2652.34</v>
      </c>
      <c r="Q1648" s="12">
        <v>45881</v>
      </c>
    </row>
    <row r="1649" spans="1:17" x14ac:dyDescent="0.25">
      <c r="A1649" s="4">
        <v>451</v>
      </c>
      <c r="B1649" s="4" t="s">
        <v>16</v>
      </c>
      <c r="C1649" s="4" t="s">
        <v>21</v>
      </c>
      <c r="D1649" s="4" t="s">
        <v>33</v>
      </c>
      <c r="E1649" s="4" t="s">
        <v>22</v>
      </c>
      <c r="F1649" s="9">
        <v>22</v>
      </c>
      <c r="G1649" s="10">
        <v>291</v>
      </c>
      <c r="H1649" s="11">
        <v>0</v>
      </c>
      <c r="I1649" s="10">
        <f t="shared" si="150"/>
        <v>6402</v>
      </c>
      <c r="J1649" s="10">
        <f t="shared" si="151"/>
        <v>0</v>
      </c>
      <c r="K1649" s="10">
        <f t="shared" si="152"/>
        <v>6402</v>
      </c>
      <c r="L1649" s="11">
        <v>0.05</v>
      </c>
      <c r="M1649" s="10">
        <f t="shared" si="153"/>
        <v>320.10000000000002</v>
      </c>
      <c r="N1649" s="10">
        <f t="shared" si="154"/>
        <v>6722.1</v>
      </c>
      <c r="O1649" s="10">
        <v>170.48</v>
      </c>
      <c r="P1649" s="10">
        <f t="shared" si="155"/>
        <v>2651.44</v>
      </c>
      <c r="Q1649" s="12">
        <v>45687</v>
      </c>
    </row>
    <row r="1650" spans="1:17" x14ac:dyDescent="0.25">
      <c r="A1650" s="4">
        <v>132</v>
      </c>
      <c r="B1650" s="4" t="s">
        <v>34</v>
      </c>
      <c r="C1650" s="4" t="s">
        <v>17</v>
      </c>
      <c r="D1650" s="4" t="s">
        <v>28</v>
      </c>
      <c r="E1650" s="4" t="s">
        <v>22</v>
      </c>
      <c r="F1650" s="9">
        <v>18</v>
      </c>
      <c r="G1650" s="10">
        <v>1109</v>
      </c>
      <c r="H1650" s="11">
        <v>0.1</v>
      </c>
      <c r="I1650" s="10">
        <f t="shared" si="150"/>
        <v>19962</v>
      </c>
      <c r="J1650" s="10">
        <f t="shared" si="151"/>
        <v>1996.2</v>
      </c>
      <c r="K1650" s="10">
        <f t="shared" si="152"/>
        <v>17965.8</v>
      </c>
      <c r="L1650" s="11">
        <v>0.05</v>
      </c>
      <c r="M1650" s="10">
        <f t="shared" si="153"/>
        <v>898.29</v>
      </c>
      <c r="N1650" s="10">
        <f t="shared" si="154"/>
        <v>18864.09</v>
      </c>
      <c r="O1650" s="10">
        <v>850.8</v>
      </c>
      <c r="P1650" s="10">
        <f t="shared" si="155"/>
        <v>2651.3999999999996</v>
      </c>
      <c r="Q1650" s="12">
        <v>45759</v>
      </c>
    </row>
    <row r="1651" spans="1:17" x14ac:dyDescent="0.25">
      <c r="A1651" s="4">
        <v>1785</v>
      </c>
      <c r="B1651" s="4" t="s">
        <v>34</v>
      </c>
      <c r="C1651" s="4" t="s">
        <v>24</v>
      </c>
      <c r="D1651" s="4" t="s">
        <v>28</v>
      </c>
      <c r="E1651" s="4" t="s">
        <v>29</v>
      </c>
      <c r="F1651" s="9">
        <v>25</v>
      </c>
      <c r="G1651" s="10">
        <v>956</v>
      </c>
      <c r="H1651" s="11">
        <v>0.15</v>
      </c>
      <c r="I1651" s="10">
        <f t="shared" si="150"/>
        <v>23900</v>
      </c>
      <c r="J1651" s="10">
        <f t="shared" si="151"/>
        <v>3585</v>
      </c>
      <c r="K1651" s="10">
        <f t="shared" si="152"/>
        <v>20315</v>
      </c>
      <c r="L1651" s="11">
        <v>0.05</v>
      </c>
      <c r="M1651" s="10">
        <f t="shared" si="153"/>
        <v>1015.75</v>
      </c>
      <c r="N1651" s="10">
        <f t="shared" si="154"/>
        <v>21330.75</v>
      </c>
      <c r="O1651" s="10">
        <v>706.55</v>
      </c>
      <c r="P1651" s="10">
        <f t="shared" si="155"/>
        <v>2651.25</v>
      </c>
      <c r="Q1651" s="12">
        <v>45713</v>
      </c>
    </row>
    <row r="1652" spans="1:17" x14ac:dyDescent="0.25">
      <c r="A1652" s="4">
        <v>3157</v>
      </c>
      <c r="B1652" s="4" t="s">
        <v>23</v>
      </c>
      <c r="C1652" s="4" t="s">
        <v>17</v>
      </c>
      <c r="D1652" s="4" t="s">
        <v>33</v>
      </c>
      <c r="E1652" s="4" t="s">
        <v>25</v>
      </c>
      <c r="F1652" s="9">
        <v>14</v>
      </c>
      <c r="G1652" s="10">
        <v>853</v>
      </c>
      <c r="H1652" s="11">
        <v>0</v>
      </c>
      <c r="I1652" s="10">
        <f t="shared" si="150"/>
        <v>11942</v>
      </c>
      <c r="J1652" s="10">
        <f t="shared" si="151"/>
        <v>0</v>
      </c>
      <c r="K1652" s="10">
        <f t="shared" si="152"/>
        <v>11942</v>
      </c>
      <c r="L1652" s="11">
        <v>0.05</v>
      </c>
      <c r="M1652" s="10">
        <f t="shared" si="153"/>
        <v>597.1</v>
      </c>
      <c r="N1652" s="10">
        <f t="shared" si="154"/>
        <v>12539.1</v>
      </c>
      <c r="O1652" s="10">
        <v>663.96</v>
      </c>
      <c r="P1652" s="10">
        <f t="shared" si="155"/>
        <v>2646.5599999999995</v>
      </c>
      <c r="Q1652" s="12">
        <v>45848</v>
      </c>
    </row>
    <row r="1653" spans="1:17" x14ac:dyDescent="0.25">
      <c r="A1653" s="4">
        <v>3280</v>
      </c>
      <c r="B1653" s="4" t="s">
        <v>31</v>
      </c>
      <c r="C1653" s="4" t="s">
        <v>21</v>
      </c>
      <c r="D1653" s="4" t="s">
        <v>28</v>
      </c>
      <c r="E1653" s="4" t="s">
        <v>36</v>
      </c>
      <c r="F1653" s="9">
        <v>19</v>
      </c>
      <c r="G1653" s="10">
        <v>803</v>
      </c>
      <c r="H1653" s="11">
        <v>0.1</v>
      </c>
      <c r="I1653" s="10">
        <f t="shared" si="150"/>
        <v>15257</v>
      </c>
      <c r="J1653" s="10">
        <f t="shared" si="151"/>
        <v>1525.7</v>
      </c>
      <c r="K1653" s="10">
        <f t="shared" si="152"/>
        <v>13731.3</v>
      </c>
      <c r="L1653" s="11">
        <v>0.05</v>
      </c>
      <c r="M1653" s="10">
        <f t="shared" si="153"/>
        <v>686.56500000000005</v>
      </c>
      <c r="N1653" s="10">
        <f t="shared" si="154"/>
        <v>14417.865</v>
      </c>
      <c r="O1653" s="10">
        <v>583.49</v>
      </c>
      <c r="P1653" s="10">
        <f t="shared" si="155"/>
        <v>2644.99</v>
      </c>
      <c r="Q1653" s="12">
        <v>45722</v>
      </c>
    </row>
    <row r="1654" spans="1:17" x14ac:dyDescent="0.25">
      <c r="A1654" s="4">
        <v>1045</v>
      </c>
      <c r="B1654" s="4" t="s">
        <v>34</v>
      </c>
      <c r="C1654" s="4" t="s">
        <v>17</v>
      </c>
      <c r="D1654" s="4" t="s">
        <v>28</v>
      </c>
      <c r="E1654" s="4" t="s">
        <v>29</v>
      </c>
      <c r="F1654" s="9">
        <v>7</v>
      </c>
      <c r="G1654" s="10">
        <v>1091</v>
      </c>
      <c r="H1654" s="11">
        <v>0.05</v>
      </c>
      <c r="I1654" s="10">
        <f t="shared" si="150"/>
        <v>7637</v>
      </c>
      <c r="J1654" s="10">
        <f t="shared" si="151"/>
        <v>381.85</v>
      </c>
      <c r="K1654" s="10">
        <f t="shared" si="152"/>
        <v>7255.15</v>
      </c>
      <c r="L1654" s="11">
        <v>0.05</v>
      </c>
      <c r="M1654" s="10">
        <f t="shared" si="153"/>
        <v>362.75749999999999</v>
      </c>
      <c r="N1654" s="10">
        <f t="shared" si="154"/>
        <v>7617.9074999999993</v>
      </c>
      <c r="O1654" s="10">
        <v>658.67</v>
      </c>
      <c r="P1654" s="10">
        <f t="shared" si="155"/>
        <v>2644.46</v>
      </c>
      <c r="Q1654" s="12">
        <v>45832</v>
      </c>
    </row>
    <row r="1655" spans="1:17" x14ac:dyDescent="0.25">
      <c r="A1655" s="4">
        <v>235</v>
      </c>
      <c r="B1655" s="4" t="s">
        <v>35</v>
      </c>
      <c r="C1655" s="4" t="s">
        <v>21</v>
      </c>
      <c r="D1655" s="4" t="s">
        <v>33</v>
      </c>
      <c r="E1655" s="4" t="s">
        <v>27</v>
      </c>
      <c r="F1655" s="9">
        <v>12</v>
      </c>
      <c r="G1655" s="10">
        <v>578</v>
      </c>
      <c r="H1655" s="11">
        <v>0.05</v>
      </c>
      <c r="I1655" s="10">
        <f t="shared" si="150"/>
        <v>6936</v>
      </c>
      <c r="J1655" s="10">
        <f t="shared" si="151"/>
        <v>346.8</v>
      </c>
      <c r="K1655" s="10">
        <f t="shared" si="152"/>
        <v>6589.2</v>
      </c>
      <c r="L1655" s="11">
        <v>0.05</v>
      </c>
      <c r="M1655" s="10">
        <f t="shared" si="153"/>
        <v>329.46000000000004</v>
      </c>
      <c r="N1655" s="10">
        <f t="shared" si="154"/>
        <v>6918.66</v>
      </c>
      <c r="O1655" s="10">
        <v>328.8</v>
      </c>
      <c r="P1655" s="10">
        <f t="shared" si="155"/>
        <v>2643.5999999999995</v>
      </c>
      <c r="Q1655" s="12">
        <v>45668</v>
      </c>
    </row>
    <row r="1656" spans="1:17" x14ac:dyDescent="0.25">
      <c r="A1656" s="4">
        <v>1835</v>
      </c>
      <c r="B1656" s="4" t="s">
        <v>31</v>
      </c>
      <c r="C1656" s="4" t="s">
        <v>24</v>
      </c>
      <c r="D1656" s="4" t="s">
        <v>33</v>
      </c>
      <c r="E1656" s="4" t="s">
        <v>30</v>
      </c>
      <c r="F1656" s="9">
        <v>8</v>
      </c>
      <c r="G1656" s="10">
        <v>1043</v>
      </c>
      <c r="H1656" s="11">
        <v>0.1</v>
      </c>
      <c r="I1656" s="10">
        <f t="shared" si="150"/>
        <v>8344</v>
      </c>
      <c r="J1656" s="10">
        <f t="shared" si="151"/>
        <v>834.40000000000009</v>
      </c>
      <c r="K1656" s="10">
        <f t="shared" si="152"/>
        <v>7509.6</v>
      </c>
      <c r="L1656" s="11">
        <v>0.05</v>
      </c>
      <c r="M1656" s="10">
        <f t="shared" si="153"/>
        <v>375.48</v>
      </c>
      <c r="N1656" s="10">
        <f t="shared" si="154"/>
        <v>7885.08</v>
      </c>
      <c r="O1656" s="10">
        <v>608.4</v>
      </c>
      <c r="P1656" s="10">
        <f t="shared" si="155"/>
        <v>2642.4000000000005</v>
      </c>
      <c r="Q1656" s="12">
        <v>45840</v>
      </c>
    </row>
    <row r="1657" spans="1:17" x14ac:dyDescent="0.25">
      <c r="A1657" s="4">
        <v>1691</v>
      </c>
      <c r="B1657" s="4" t="s">
        <v>35</v>
      </c>
      <c r="C1657" s="4" t="s">
        <v>17</v>
      </c>
      <c r="D1657" s="4" t="s">
        <v>18</v>
      </c>
      <c r="E1657" s="4" t="s">
        <v>22</v>
      </c>
      <c r="F1657" s="9">
        <v>12</v>
      </c>
      <c r="G1657" s="10">
        <v>979</v>
      </c>
      <c r="H1657" s="11">
        <v>0.15</v>
      </c>
      <c r="I1657" s="10">
        <f t="shared" si="150"/>
        <v>11748</v>
      </c>
      <c r="J1657" s="10">
        <f t="shared" si="151"/>
        <v>1762.2</v>
      </c>
      <c r="K1657" s="10">
        <f t="shared" si="152"/>
        <v>9985.7999999999993</v>
      </c>
      <c r="L1657" s="11">
        <v>0.05</v>
      </c>
      <c r="M1657" s="10">
        <f t="shared" si="153"/>
        <v>499.28999999999996</v>
      </c>
      <c r="N1657" s="10">
        <f t="shared" si="154"/>
        <v>10485.09</v>
      </c>
      <c r="O1657" s="10">
        <v>612.14</v>
      </c>
      <c r="P1657" s="10">
        <f t="shared" si="155"/>
        <v>2640.119999999999</v>
      </c>
      <c r="Q1657" s="12">
        <v>45817</v>
      </c>
    </row>
    <row r="1658" spans="1:17" x14ac:dyDescent="0.25">
      <c r="A1658" s="4">
        <v>1844</v>
      </c>
      <c r="B1658" s="4" t="s">
        <v>20</v>
      </c>
      <c r="C1658" s="4" t="s">
        <v>17</v>
      </c>
      <c r="D1658" s="4" t="s">
        <v>28</v>
      </c>
      <c r="E1658" s="4" t="s">
        <v>30</v>
      </c>
      <c r="F1658" s="9">
        <v>13</v>
      </c>
      <c r="G1658" s="10">
        <v>573</v>
      </c>
      <c r="H1658" s="11">
        <v>0</v>
      </c>
      <c r="I1658" s="10">
        <f t="shared" si="150"/>
        <v>7449</v>
      </c>
      <c r="J1658" s="10">
        <f t="shared" si="151"/>
        <v>0</v>
      </c>
      <c r="K1658" s="10">
        <f t="shared" si="152"/>
        <v>7449</v>
      </c>
      <c r="L1658" s="11">
        <v>0.05</v>
      </c>
      <c r="M1658" s="10">
        <f t="shared" si="153"/>
        <v>372.45000000000005</v>
      </c>
      <c r="N1658" s="10">
        <f t="shared" si="154"/>
        <v>7821.45</v>
      </c>
      <c r="O1658" s="10">
        <v>370.02</v>
      </c>
      <c r="P1658" s="10">
        <f t="shared" si="155"/>
        <v>2638.74</v>
      </c>
      <c r="Q1658" s="12">
        <v>45976</v>
      </c>
    </row>
    <row r="1659" spans="1:17" x14ac:dyDescent="0.25">
      <c r="A1659" s="4">
        <v>4177</v>
      </c>
      <c r="B1659" s="4" t="s">
        <v>16</v>
      </c>
      <c r="C1659" s="4" t="s">
        <v>17</v>
      </c>
      <c r="D1659" s="4" t="s">
        <v>18</v>
      </c>
      <c r="E1659" s="4" t="s">
        <v>22</v>
      </c>
      <c r="F1659" s="9">
        <v>21</v>
      </c>
      <c r="G1659" s="10">
        <v>1074</v>
      </c>
      <c r="H1659" s="11">
        <v>0.15</v>
      </c>
      <c r="I1659" s="10">
        <f t="shared" si="150"/>
        <v>22554</v>
      </c>
      <c r="J1659" s="10">
        <f t="shared" si="151"/>
        <v>3383.1</v>
      </c>
      <c r="K1659" s="10">
        <f t="shared" si="152"/>
        <v>19170.900000000001</v>
      </c>
      <c r="L1659" s="11">
        <v>0.05</v>
      </c>
      <c r="M1659" s="10">
        <f t="shared" si="153"/>
        <v>958.54500000000007</v>
      </c>
      <c r="N1659" s="10">
        <f t="shared" si="154"/>
        <v>20129.445</v>
      </c>
      <c r="O1659" s="10">
        <v>787.35</v>
      </c>
      <c r="P1659" s="10">
        <f t="shared" si="155"/>
        <v>2636.5499999999993</v>
      </c>
      <c r="Q1659" s="12">
        <v>45672</v>
      </c>
    </row>
    <row r="1660" spans="1:17" x14ac:dyDescent="0.25">
      <c r="A1660" s="4">
        <v>2610</v>
      </c>
      <c r="B1660" s="4" t="s">
        <v>16</v>
      </c>
      <c r="C1660" s="4" t="s">
        <v>24</v>
      </c>
      <c r="D1660" s="4" t="s">
        <v>33</v>
      </c>
      <c r="E1660" s="4" t="s">
        <v>29</v>
      </c>
      <c r="F1660" s="9">
        <v>22</v>
      </c>
      <c r="G1660" s="10">
        <v>573</v>
      </c>
      <c r="H1660" s="11">
        <v>0.05</v>
      </c>
      <c r="I1660" s="10">
        <f t="shared" si="150"/>
        <v>12606</v>
      </c>
      <c r="J1660" s="10">
        <f t="shared" si="151"/>
        <v>630.30000000000007</v>
      </c>
      <c r="K1660" s="10">
        <f t="shared" si="152"/>
        <v>11975.7</v>
      </c>
      <c r="L1660" s="11">
        <v>0.05</v>
      </c>
      <c r="M1660" s="10">
        <f t="shared" si="153"/>
        <v>598.78500000000008</v>
      </c>
      <c r="N1660" s="10">
        <f t="shared" si="154"/>
        <v>12574.485000000001</v>
      </c>
      <c r="O1660" s="10">
        <v>424.7</v>
      </c>
      <c r="P1660" s="10">
        <f t="shared" si="155"/>
        <v>2632.3000000000011</v>
      </c>
      <c r="Q1660" s="12">
        <v>45764</v>
      </c>
    </row>
    <row r="1661" spans="1:17" x14ac:dyDescent="0.25">
      <c r="A1661" s="4">
        <v>7</v>
      </c>
      <c r="B1661" s="4" t="s">
        <v>23</v>
      </c>
      <c r="C1661" s="4" t="s">
        <v>21</v>
      </c>
      <c r="D1661" s="4" t="s">
        <v>28</v>
      </c>
      <c r="E1661" s="4" t="s">
        <v>30</v>
      </c>
      <c r="F1661" s="9">
        <v>18</v>
      </c>
      <c r="G1661" s="10">
        <v>483</v>
      </c>
      <c r="H1661" s="11">
        <v>0.1</v>
      </c>
      <c r="I1661" s="10">
        <f t="shared" si="150"/>
        <v>8694</v>
      </c>
      <c r="J1661" s="10">
        <f t="shared" si="151"/>
        <v>869.40000000000009</v>
      </c>
      <c r="K1661" s="10">
        <f t="shared" si="152"/>
        <v>7824.6</v>
      </c>
      <c r="L1661" s="11">
        <v>0.05</v>
      </c>
      <c r="M1661" s="10">
        <f t="shared" si="153"/>
        <v>391.23</v>
      </c>
      <c r="N1661" s="10">
        <f t="shared" si="154"/>
        <v>8215.83</v>
      </c>
      <c r="O1661" s="10">
        <v>288.54000000000002</v>
      </c>
      <c r="P1661" s="10">
        <f t="shared" si="155"/>
        <v>2630.88</v>
      </c>
      <c r="Q1661" s="12">
        <v>45910</v>
      </c>
    </row>
    <row r="1662" spans="1:17" x14ac:dyDescent="0.25">
      <c r="A1662" s="4">
        <v>4148</v>
      </c>
      <c r="B1662" s="4" t="s">
        <v>16</v>
      </c>
      <c r="C1662" s="4" t="s">
        <v>24</v>
      </c>
      <c r="D1662" s="4" t="s">
        <v>33</v>
      </c>
      <c r="E1662" s="4" t="s">
        <v>27</v>
      </c>
      <c r="F1662" s="9">
        <v>21</v>
      </c>
      <c r="G1662" s="10">
        <v>262</v>
      </c>
      <c r="H1662" s="11">
        <v>0</v>
      </c>
      <c r="I1662" s="10">
        <f t="shared" si="150"/>
        <v>5502</v>
      </c>
      <c r="J1662" s="10">
        <f t="shared" si="151"/>
        <v>0</v>
      </c>
      <c r="K1662" s="10">
        <f t="shared" si="152"/>
        <v>5502</v>
      </c>
      <c r="L1662" s="11">
        <v>0.05</v>
      </c>
      <c r="M1662" s="10">
        <f t="shared" si="153"/>
        <v>275.10000000000002</v>
      </c>
      <c r="N1662" s="10">
        <f t="shared" si="154"/>
        <v>5777.1</v>
      </c>
      <c r="O1662" s="10">
        <v>136.72</v>
      </c>
      <c r="P1662" s="10">
        <f t="shared" si="155"/>
        <v>2630.88</v>
      </c>
      <c r="Q1662" s="12">
        <v>45820</v>
      </c>
    </row>
    <row r="1663" spans="1:17" x14ac:dyDescent="0.25">
      <c r="A1663" s="4">
        <v>4487</v>
      </c>
      <c r="B1663" s="4" t="s">
        <v>32</v>
      </c>
      <c r="C1663" s="4" t="s">
        <v>21</v>
      </c>
      <c r="D1663" s="4" t="s">
        <v>28</v>
      </c>
      <c r="E1663" s="4" t="s">
        <v>30</v>
      </c>
      <c r="F1663" s="9">
        <v>19</v>
      </c>
      <c r="G1663" s="10">
        <v>470</v>
      </c>
      <c r="H1663" s="11">
        <v>0.1</v>
      </c>
      <c r="I1663" s="10">
        <f t="shared" si="150"/>
        <v>8930</v>
      </c>
      <c r="J1663" s="10">
        <f t="shared" si="151"/>
        <v>893</v>
      </c>
      <c r="K1663" s="10">
        <f t="shared" si="152"/>
        <v>8037</v>
      </c>
      <c r="L1663" s="11">
        <v>0.05</v>
      </c>
      <c r="M1663" s="10">
        <f t="shared" si="153"/>
        <v>401.85</v>
      </c>
      <c r="N1663" s="10">
        <f t="shared" si="154"/>
        <v>8438.85</v>
      </c>
      <c r="O1663" s="10">
        <v>284.60000000000002</v>
      </c>
      <c r="P1663" s="10">
        <f t="shared" si="155"/>
        <v>2629.5999999999995</v>
      </c>
      <c r="Q1663" s="12">
        <v>45813</v>
      </c>
    </row>
    <row r="1664" spans="1:17" x14ac:dyDescent="0.25">
      <c r="A1664" s="4">
        <v>2351</v>
      </c>
      <c r="B1664" s="4" t="s">
        <v>20</v>
      </c>
      <c r="C1664" s="4" t="s">
        <v>17</v>
      </c>
      <c r="D1664" s="4" t="s">
        <v>18</v>
      </c>
      <c r="E1664" s="4" t="s">
        <v>27</v>
      </c>
      <c r="F1664" s="9">
        <v>9</v>
      </c>
      <c r="G1664" s="10">
        <v>960</v>
      </c>
      <c r="H1664" s="11">
        <v>0</v>
      </c>
      <c r="I1664" s="10">
        <f t="shared" si="150"/>
        <v>8640</v>
      </c>
      <c r="J1664" s="10">
        <f t="shared" si="151"/>
        <v>0</v>
      </c>
      <c r="K1664" s="10">
        <f t="shared" si="152"/>
        <v>8640</v>
      </c>
      <c r="L1664" s="11">
        <v>0.05</v>
      </c>
      <c r="M1664" s="10">
        <f t="shared" si="153"/>
        <v>432</v>
      </c>
      <c r="N1664" s="10">
        <f t="shared" si="154"/>
        <v>9072</v>
      </c>
      <c r="O1664" s="10">
        <v>667.98</v>
      </c>
      <c r="P1664" s="10">
        <f t="shared" si="155"/>
        <v>2628.1800000000003</v>
      </c>
      <c r="Q1664" s="12">
        <v>45828</v>
      </c>
    </row>
    <row r="1665" spans="1:17" x14ac:dyDescent="0.25">
      <c r="A1665" s="4">
        <v>3900</v>
      </c>
      <c r="B1665" s="4" t="s">
        <v>34</v>
      </c>
      <c r="C1665" s="4" t="s">
        <v>21</v>
      </c>
      <c r="D1665" s="4" t="s">
        <v>18</v>
      </c>
      <c r="E1665" s="4" t="s">
        <v>22</v>
      </c>
      <c r="F1665" s="9">
        <v>12</v>
      </c>
      <c r="G1665" s="10">
        <v>959</v>
      </c>
      <c r="H1665" s="11">
        <v>0.15</v>
      </c>
      <c r="I1665" s="10">
        <f t="shared" si="150"/>
        <v>11508</v>
      </c>
      <c r="J1665" s="10">
        <f t="shared" si="151"/>
        <v>1726.2</v>
      </c>
      <c r="K1665" s="10">
        <f t="shared" si="152"/>
        <v>9781.7999999999993</v>
      </c>
      <c r="L1665" s="11">
        <v>0.05</v>
      </c>
      <c r="M1665" s="10">
        <f t="shared" si="153"/>
        <v>489.09</v>
      </c>
      <c r="N1665" s="10">
        <f t="shared" si="154"/>
        <v>10270.89</v>
      </c>
      <c r="O1665" s="10">
        <v>596.16999999999996</v>
      </c>
      <c r="P1665" s="10">
        <f t="shared" si="155"/>
        <v>2627.76</v>
      </c>
      <c r="Q1665" s="12">
        <v>45775</v>
      </c>
    </row>
    <row r="1666" spans="1:17" x14ac:dyDescent="0.25">
      <c r="A1666" s="4">
        <v>4121</v>
      </c>
      <c r="B1666" s="4" t="s">
        <v>38</v>
      </c>
      <c r="C1666" s="4" t="s">
        <v>21</v>
      </c>
      <c r="D1666" s="4" t="s">
        <v>18</v>
      </c>
      <c r="E1666" s="4" t="s">
        <v>22</v>
      </c>
      <c r="F1666" s="9">
        <v>12</v>
      </c>
      <c r="G1666" s="10">
        <v>702</v>
      </c>
      <c r="H1666" s="11">
        <v>0.05</v>
      </c>
      <c r="I1666" s="10">
        <f t="shared" ref="I1666:I1729" si="156">F1666*G1666</f>
        <v>8424</v>
      </c>
      <c r="J1666" s="10">
        <f t="shared" ref="J1666:J1729" si="157">I1666*H1666</f>
        <v>421.20000000000005</v>
      </c>
      <c r="K1666" s="10">
        <f t="shared" ref="K1666:K1729" si="158">I1666-J1666</f>
        <v>8002.8</v>
      </c>
      <c r="L1666" s="11">
        <v>0.05</v>
      </c>
      <c r="M1666" s="10">
        <f t="shared" ref="M1666:M1729" si="159">K1666*L1666</f>
        <v>400.14000000000004</v>
      </c>
      <c r="N1666" s="10">
        <f t="shared" ref="N1666:N1729" si="160">K1666+M1666</f>
        <v>8402.94</v>
      </c>
      <c r="O1666" s="10">
        <v>448.12</v>
      </c>
      <c r="P1666" s="10">
        <f t="shared" ref="P1666:P1729" si="161">K1666-(O1666*F1666)</f>
        <v>2625.3599999999997</v>
      </c>
      <c r="Q1666" s="12">
        <v>45860</v>
      </c>
    </row>
    <row r="1667" spans="1:17" x14ac:dyDescent="0.25">
      <c r="A1667" s="4">
        <v>983</v>
      </c>
      <c r="B1667" s="4" t="s">
        <v>31</v>
      </c>
      <c r="C1667" s="4" t="s">
        <v>24</v>
      </c>
      <c r="D1667" s="4" t="s">
        <v>28</v>
      </c>
      <c r="E1667" s="4" t="s">
        <v>22</v>
      </c>
      <c r="F1667" s="9">
        <v>14</v>
      </c>
      <c r="G1667" s="10">
        <v>604</v>
      </c>
      <c r="H1667" s="11">
        <v>0.05</v>
      </c>
      <c r="I1667" s="10">
        <f t="shared" si="156"/>
        <v>8456</v>
      </c>
      <c r="J1667" s="10">
        <f t="shared" si="157"/>
        <v>422.8</v>
      </c>
      <c r="K1667" s="10">
        <f t="shared" si="158"/>
        <v>8033.2</v>
      </c>
      <c r="L1667" s="11">
        <v>0.05</v>
      </c>
      <c r="M1667" s="10">
        <f t="shared" si="159"/>
        <v>401.66</v>
      </c>
      <c r="N1667" s="10">
        <f t="shared" si="160"/>
        <v>8434.86</v>
      </c>
      <c r="O1667" s="10">
        <v>386.45</v>
      </c>
      <c r="P1667" s="10">
        <f t="shared" si="161"/>
        <v>2622.8999999999996</v>
      </c>
      <c r="Q1667" s="12">
        <v>45670</v>
      </c>
    </row>
    <row r="1668" spans="1:17" x14ac:dyDescent="0.25">
      <c r="A1668" s="4">
        <v>3785</v>
      </c>
      <c r="B1668" s="4" t="s">
        <v>16</v>
      </c>
      <c r="C1668" s="4" t="s">
        <v>24</v>
      </c>
      <c r="D1668" s="4" t="s">
        <v>26</v>
      </c>
      <c r="E1668" s="4" t="s">
        <v>36</v>
      </c>
      <c r="F1668" s="9">
        <v>18</v>
      </c>
      <c r="G1668" s="10">
        <v>300</v>
      </c>
      <c r="H1668" s="11">
        <v>0</v>
      </c>
      <c r="I1668" s="10">
        <f t="shared" si="156"/>
        <v>5400</v>
      </c>
      <c r="J1668" s="10">
        <f t="shared" si="157"/>
        <v>0</v>
      </c>
      <c r="K1668" s="10">
        <f t="shared" si="158"/>
        <v>5400</v>
      </c>
      <c r="L1668" s="11">
        <v>0.05</v>
      </c>
      <c r="M1668" s="10">
        <f t="shared" si="159"/>
        <v>270</v>
      </c>
      <c r="N1668" s="10">
        <f t="shared" si="160"/>
        <v>5670</v>
      </c>
      <c r="O1668" s="10">
        <v>154.54</v>
      </c>
      <c r="P1668" s="10">
        <f t="shared" si="161"/>
        <v>2618.2800000000002</v>
      </c>
      <c r="Q1668" s="12">
        <v>45762</v>
      </c>
    </row>
    <row r="1669" spans="1:17" x14ac:dyDescent="0.25">
      <c r="A1669" s="4">
        <v>4388</v>
      </c>
      <c r="B1669" s="4" t="s">
        <v>16</v>
      </c>
      <c r="C1669" s="4" t="s">
        <v>21</v>
      </c>
      <c r="D1669" s="4" t="s">
        <v>26</v>
      </c>
      <c r="E1669" s="4" t="s">
        <v>27</v>
      </c>
      <c r="F1669" s="9">
        <v>12</v>
      </c>
      <c r="G1669" s="10">
        <v>731</v>
      </c>
      <c r="H1669" s="11">
        <v>0.1</v>
      </c>
      <c r="I1669" s="10">
        <f t="shared" si="156"/>
        <v>8772</v>
      </c>
      <c r="J1669" s="10">
        <f t="shared" si="157"/>
        <v>877.2</v>
      </c>
      <c r="K1669" s="10">
        <f t="shared" si="158"/>
        <v>7894.8</v>
      </c>
      <c r="L1669" s="11">
        <v>0.05</v>
      </c>
      <c r="M1669" s="10">
        <f t="shared" si="159"/>
        <v>394.74</v>
      </c>
      <c r="N1669" s="10">
        <f t="shared" si="160"/>
        <v>8289.5400000000009</v>
      </c>
      <c r="O1669" s="10">
        <v>439.9</v>
      </c>
      <c r="P1669" s="10">
        <f t="shared" si="161"/>
        <v>2616.0000000000009</v>
      </c>
      <c r="Q1669" s="12">
        <v>45869</v>
      </c>
    </row>
    <row r="1670" spans="1:17" x14ac:dyDescent="0.25">
      <c r="A1670" s="4">
        <v>3882</v>
      </c>
      <c r="B1670" s="4" t="s">
        <v>34</v>
      </c>
      <c r="C1670" s="4" t="s">
        <v>24</v>
      </c>
      <c r="D1670" s="4" t="s">
        <v>33</v>
      </c>
      <c r="E1670" s="4" t="s">
        <v>29</v>
      </c>
      <c r="F1670" s="9">
        <v>12</v>
      </c>
      <c r="G1670" s="10">
        <v>613</v>
      </c>
      <c r="H1670" s="11">
        <v>0.1</v>
      </c>
      <c r="I1670" s="10">
        <f t="shared" si="156"/>
        <v>7356</v>
      </c>
      <c r="J1670" s="10">
        <f t="shared" si="157"/>
        <v>735.6</v>
      </c>
      <c r="K1670" s="10">
        <f t="shared" si="158"/>
        <v>6620.4</v>
      </c>
      <c r="L1670" s="11">
        <v>0.05</v>
      </c>
      <c r="M1670" s="10">
        <f t="shared" si="159"/>
        <v>331.02</v>
      </c>
      <c r="N1670" s="10">
        <f t="shared" si="160"/>
        <v>6951.42</v>
      </c>
      <c r="O1670" s="10">
        <v>333.87</v>
      </c>
      <c r="P1670" s="10">
        <f t="shared" si="161"/>
        <v>2613.9599999999996</v>
      </c>
      <c r="Q1670" s="12">
        <v>45665</v>
      </c>
    </row>
    <row r="1671" spans="1:17" x14ac:dyDescent="0.25">
      <c r="A1671" s="4">
        <v>1434</v>
      </c>
      <c r="B1671" s="4" t="s">
        <v>34</v>
      </c>
      <c r="C1671" s="4" t="s">
        <v>17</v>
      </c>
      <c r="D1671" s="4" t="s">
        <v>26</v>
      </c>
      <c r="E1671" s="4" t="s">
        <v>30</v>
      </c>
      <c r="F1671" s="9">
        <v>16</v>
      </c>
      <c r="G1671" s="10">
        <v>535</v>
      </c>
      <c r="H1671" s="11">
        <v>0.1</v>
      </c>
      <c r="I1671" s="10">
        <f t="shared" si="156"/>
        <v>8560</v>
      </c>
      <c r="J1671" s="10">
        <f t="shared" si="157"/>
        <v>856</v>
      </c>
      <c r="K1671" s="10">
        <f t="shared" si="158"/>
        <v>7704</v>
      </c>
      <c r="L1671" s="11">
        <v>0.05</v>
      </c>
      <c r="M1671" s="10">
        <f t="shared" si="159"/>
        <v>385.20000000000005</v>
      </c>
      <c r="N1671" s="10">
        <f t="shared" si="160"/>
        <v>8089.2</v>
      </c>
      <c r="O1671" s="10">
        <v>318.2</v>
      </c>
      <c r="P1671" s="10">
        <f t="shared" si="161"/>
        <v>2612.8000000000002</v>
      </c>
      <c r="Q1671" s="12">
        <v>45838</v>
      </c>
    </row>
    <row r="1672" spans="1:17" x14ac:dyDescent="0.25">
      <c r="A1672" s="4">
        <v>4730</v>
      </c>
      <c r="B1672" s="4" t="s">
        <v>16</v>
      </c>
      <c r="C1672" s="4" t="s">
        <v>24</v>
      </c>
      <c r="D1672" s="4" t="s">
        <v>26</v>
      </c>
      <c r="E1672" s="4" t="s">
        <v>29</v>
      </c>
      <c r="F1672" s="9">
        <v>20</v>
      </c>
      <c r="G1672" s="10">
        <v>1199</v>
      </c>
      <c r="H1672" s="11">
        <v>0.1</v>
      </c>
      <c r="I1672" s="10">
        <f t="shared" si="156"/>
        <v>23980</v>
      </c>
      <c r="J1672" s="10">
        <f t="shared" si="157"/>
        <v>2398</v>
      </c>
      <c r="K1672" s="10">
        <f t="shared" si="158"/>
        <v>21582</v>
      </c>
      <c r="L1672" s="11">
        <v>0.05</v>
      </c>
      <c r="M1672" s="10">
        <f t="shared" si="159"/>
        <v>1079.1000000000001</v>
      </c>
      <c r="N1672" s="10">
        <f t="shared" si="160"/>
        <v>22661.1</v>
      </c>
      <c r="O1672" s="10">
        <v>948.48</v>
      </c>
      <c r="P1672" s="10">
        <f t="shared" si="161"/>
        <v>2612.4000000000015</v>
      </c>
      <c r="Q1672" s="12">
        <v>45726</v>
      </c>
    </row>
    <row r="1673" spans="1:17" x14ac:dyDescent="0.25">
      <c r="A1673" s="4">
        <v>1685</v>
      </c>
      <c r="B1673" s="4" t="s">
        <v>34</v>
      </c>
      <c r="C1673" s="4" t="s">
        <v>21</v>
      </c>
      <c r="D1673" s="4" t="s">
        <v>26</v>
      </c>
      <c r="E1673" s="4" t="s">
        <v>37</v>
      </c>
      <c r="F1673" s="9">
        <v>9</v>
      </c>
      <c r="G1673" s="10">
        <v>1102</v>
      </c>
      <c r="H1673" s="11">
        <v>0.1</v>
      </c>
      <c r="I1673" s="10">
        <f t="shared" si="156"/>
        <v>9918</v>
      </c>
      <c r="J1673" s="10">
        <f t="shared" si="157"/>
        <v>991.80000000000007</v>
      </c>
      <c r="K1673" s="10">
        <f t="shared" si="158"/>
        <v>8926.2000000000007</v>
      </c>
      <c r="L1673" s="11">
        <v>0.05</v>
      </c>
      <c r="M1673" s="10">
        <f t="shared" si="159"/>
        <v>446.31000000000006</v>
      </c>
      <c r="N1673" s="10">
        <f t="shared" si="160"/>
        <v>9372.51</v>
      </c>
      <c r="O1673" s="10">
        <v>701.54</v>
      </c>
      <c r="P1673" s="10">
        <f t="shared" si="161"/>
        <v>2612.3400000000011</v>
      </c>
      <c r="Q1673" s="12">
        <v>45860</v>
      </c>
    </row>
    <row r="1674" spans="1:17" x14ac:dyDescent="0.25">
      <c r="A1674" s="4">
        <v>3015</v>
      </c>
      <c r="B1674" s="4" t="s">
        <v>34</v>
      </c>
      <c r="C1674" s="4" t="s">
        <v>24</v>
      </c>
      <c r="D1674" s="4" t="s">
        <v>26</v>
      </c>
      <c r="E1674" s="4" t="s">
        <v>27</v>
      </c>
      <c r="F1674" s="9">
        <v>11</v>
      </c>
      <c r="G1674" s="10">
        <v>1023</v>
      </c>
      <c r="H1674" s="11">
        <v>0.15</v>
      </c>
      <c r="I1674" s="10">
        <f t="shared" si="156"/>
        <v>11253</v>
      </c>
      <c r="J1674" s="10">
        <f t="shared" si="157"/>
        <v>1687.95</v>
      </c>
      <c r="K1674" s="10">
        <f t="shared" si="158"/>
        <v>9565.0499999999993</v>
      </c>
      <c r="L1674" s="11">
        <v>0.05</v>
      </c>
      <c r="M1674" s="10">
        <f t="shared" si="159"/>
        <v>478.2525</v>
      </c>
      <c r="N1674" s="10">
        <f t="shared" si="160"/>
        <v>10043.3025</v>
      </c>
      <c r="O1674" s="10">
        <v>632.32000000000005</v>
      </c>
      <c r="P1674" s="10">
        <f t="shared" si="161"/>
        <v>2609.5299999999988</v>
      </c>
      <c r="Q1674" s="12">
        <v>45733</v>
      </c>
    </row>
    <row r="1675" spans="1:17" x14ac:dyDescent="0.25">
      <c r="A1675" s="4">
        <v>1809</v>
      </c>
      <c r="B1675" s="4" t="s">
        <v>34</v>
      </c>
      <c r="C1675" s="4" t="s">
        <v>17</v>
      </c>
      <c r="D1675" s="4" t="s">
        <v>18</v>
      </c>
      <c r="E1675" s="4" t="s">
        <v>19</v>
      </c>
      <c r="F1675" s="9">
        <v>8</v>
      </c>
      <c r="G1675" s="10">
        <v>775</v>
      </c>
      <c r="H1675" s="11">
        <v>0.05</v>
      </c>
      <c r="I1675" s="10">
        <f t="shared" si="156"/>
        <v>6200</v>
      </c>
      <c r="J1675" s="10">
        <f t="shared" si="157"/>
        <v>310</v>
      </c>
      <c r="K1675" s="10">
        <f t="shared" si="158"/>
        <v>5890</v>
      </c>
      <c r="L1675" s="11">
        <v>0.05</v>
      </c>
      <c r="M1675" s="10">
        <f t="shared" si="159"/>
        <v>294.5</v>
      </c>
      <c r="N1675" s="10">
        <f t="shared" si="160"/>
        <v>6184.5</v>
      </c>
      <c r="O1675" s="10">
        <v>410.08</v>
      </c>
      <c r="P1675" s="10">
        <f t="shared" si="161"/>
        <v>2609.36</v>
      </c>
      <c r="Q1675" s="12">
        <v>45865</v>
      </c>
    </row>
    <row r="1676" spans="1:17" x14ac:dyDescent="0.25">
      <c r="A1676" s="4">
        <v>2213</v>
      </c>
      <c r="B1676" s="4" t="s">
        <v>23</v>
      </c>
      <c r="C1676" s="4" t="s">
        <v>21</v>
      </c>
      <c r="D1676" s="4" t="s">
        <v>33</v>
      </c>
      <c r="E1676" s="4" t="s">
        <v>22</v>
      </c>
      <c r="F1676" s="9">
        <v>13</v>
      </c>
      <c r="G1676" s="10">
        <v>536</v>
      </c>
      <c r="H1676" s="11">
        <v>0.1</v>
      </c>
      <c r="I1676" s="10">
        <f t="shared" si="156"/>
        <v>6968</v>
      </c>
      <c r="J1676" s="10">
        <f t="shared" si="157"/>
        <v>696.80000000000007</v>
      </c>
      <c r="K1676" s="10">
        <f t="shared" si="158"/>
        <v>6271.2</v>
      </c>
      <c r="L1676" s="11">
        <v>0.05</v>
      </c>
      <c r="M1676" s="10">
        <f t="shared" si="159"/>
        <v>313.56</v>
      </c>
      <c r="N1676" s="10">
        <f t="shared" si="160"/>
        <v>6584.76</v>
      </c>
      <c r="O1676" s="10">
        <v>281.77</v>
      </c>
      <c r="P1676" s="10">
        <f t="shared" si="161"/>
        <v>2608.19</v>
      </c>
      <c r="Q1676" s="12">
        <v>45770</v>
      </c>
    </row>
    <row r="1677" spans="1:17" x14ac:dyDescent="0.25">
      <c r="A1677" s="4">
        <v>2649</v>
      </c>
      <c r="B1677" s="4" t="s">
        <v>16</v>
      </c>
      <c r="C1677" s="4" t="s">
        <v>17</v>
      </c>
      <c r="D1677" s="4" t="s">
        <v>33</v>
      </c>
      <c r="E1677" s="4" t="s">
        <v>19</v>
      </c>
      <c r="F1677" s="9">
        <v>15</v>
      </c>
      <c r="G1677" s="10">
        <v>980</v>
      </c>
      <c r="H1677" s="11">
        <v>0.1</v>
      </c>
      <c r="I1677" s="10">
        <f t="shared" si="156"/>
        <v>14700</v>
      </c>
      <c r="J1677" s="10">
        <f t="shared" si="157"/>
        <v>1470</v>
      </c>
      <c r="K1677" s="10">
        <f t="shared" si="158"/>
        <v>13230</v>
      </c>
      <c r="L1677" s="11">
        <v>0.05</v>
      </c>
      <c r="M1677" s="10">
        <f t="shared" si="159"/>
        <v>661.5</v>
      </c>
      <c r="N1677" s="10">
        <f t="shared" si="160"/>
        <v>13891.5</v>
      </c>
      <c r="O1677" s="10">
        <v>708.22</v>
      </c>
      <c r="P1677" s="10">
        <f t="shared" si="161"/>
        <v>2606.6999999999989</v>
      </c>
      <c r="Q1677" s="12">
        <v>45726</v>
      </c>
    </row>
    <row r="1678" spans="1:17" x14ac:dyDescent="0.25">
      <c r="A1678" s="4">
        <v>2171</v>
      </c>
      <c r="B1678" s="4" t="s">
        <v>16</v>
      </c>
      <c r="C1678" s="4" t="s">
        <v>24</v>
      </c>
      <c r="D1678" s="4" t="s">
        <v>18</v>
      </c>
      <c r="E1678" s="4" t="s">
        <v>29</v>
      </c>
      <c r="F1678" s="9">
        <v>14</v>
      </c>
      <c r="G1678" s="10">
        <v>988</v>
      </c>
      <c r="H1678" s="11">
        <v>0.1</v>
      </c>
      <c r="I1678" s="10">
        <f t="shared" si="156"/>
        <v>13832</v>
      </c>
      <c r="J1678" s="10">
        <f t="shared" si="157"/>
        <v>1383.2</v>
      </c>
      <c r="K1678" s="10">
        <f t="shared" si="158"/>
        <v>12448.8</v>
      </c>
      <c r="L1678" s="11">
        <v>0.05</v>
      </c>
      <c r="M1678" s="10">
        <f t="shared" si="159"/>
        <v>622.44000000000005</v>
      </c>
      <c r="N1678" s="10">
        <f t="shared" si="160"/>
        <v>13071.24</v>
      </c>
      <c r="O1678" s="10">
        <v>703.13</v>
      </c>
      <c r="P1678" s="10">
        <f t="shared" si="161"/>
        <v>2604.9799999999996</v>
      </c>
      <c r="Q1678" s="12">
        <v>45667</v>
      </c>
    </row>
    <row r="1679" spans="1:17" x14ac:dyDescent="0.25">
      <c r="A1679" s="4">
        <v>2076</v>
      </c>
      <c r="B1679" s="4" t="s">
        <v>32</v>
      </c>
      <c r="C1679" s="4" t="s">
        <v>24</v>
      </c>
      <c r="D1679" s="4" t="s">
        <v>26</v>
      </c>
      <c r="E1679" s="4" t="s">
        <v>30</v>
      </c>
      <c r="F1679" s="9">
        <v>23</v>
      </c>
      <c r="G1679" s="10">
        <v>724</v>
      </c>
      <c r="H1679" s="11">
        <v>0.15</v>
      </c>
      <c r="I1679" s="10">
        <f t="shared" si="156"/>
        <v>16652</v>
      </c>
      <c r="J1679" s="10">
        <f t="shared" si="157"/>
        <v>2497.7999999999997</v>
      </c>
      <c r="K1679" s="10">
        <f t="shared" si="158"/>
        <v>14154.2</v>
      </c>
      <c r="L1679" s="11">
        <v>0.05</v>
      </c>
      <c r="M1679" s="10">
        <f t="shared" si="159"/>
        <v>707.71</v>
      </c>
      <c r="N1679" s="10">
        <f t="shared" si="160"/>
        <v>14861.91</v>
      </c>
      <c r="O1679" s="10">
        <v>502.15</v>
      </c>
      <c r="P1679" s="10">
        <f t="shared" si="161"/>
        <v>2604.7500000000018</v>
      </c>
      <c r="Q1679" s="12">
        <v>45924</v>
      </c>
    </row>
    <row r="1680" spans="1:17" x14ac:dyDescent="0.25">
      <c r="A1680" s="4">
        <v>659</v>
      </c>
      <c r="B1680" s="4" t="s">
        <v>23</v>
      </c>
      <c r="C1680" s="4" t="s">
        <v>17</v>
      </c>
      <c r="D1680" s="4" t="s">
        <v>33</v>
      </c>
      <c r="E1680" s="4" t="s">
        <v>36</v>
      </c>
      <c r="F1680" s="9">
        <v>15</v>
      </c>
      <c r="G1680" s="10">
        <v>656</v>
      </c>
      <c r="H1680" s="11">
        <v>0.05</v>
      </c>
      <c r="I1680" s="10">
        <f t="shared" si="156"/>
        <v>9840</v>
      </c>
      <c r="J1680" s="10">
        <f t="shared" si="157"/>
        <v>492</v>
      </c>
      <c r="K1680" s="10">
        <f t="shared" si="158"/>
        <v>9348</v>
      </c>
      <c r="L1680" s="11">
        <v>0.05</v>
      </c>
      <c r="M1680" s="10">
        <f t="shared" si="159"/>
        <v>467.40000000000003</v>
      </c>
      <c r="N1680" s="10">
        <f t="shared" si="160"/>
        <v>9815.4</v>
      </c>
      <c r="O1680" s="10">
        <v>449.63</v>
      </c>
      <c r="P1680" s="10">
        <f t="shared" si="161"/>
        <v>2603.5500000000002</v>
      </c>
      <c r="Q1680" s="12">
        <v>45670</v>
      </c>
    </row>
    <row r="1681" spans="1:17" x14ac:dyDescent="0.25">
      <c r="A1681" s="4">
        <v>648</v>
      </c>
      <c r="B1681" s="4" t="s">
        <v>20</v>
      </c>
      <c r="C1681" s="4" t="s">
        <v>24</v>
      </c>
      <c r="D1681" s="4" t="s">
        <v>28</v>
      </c>
      <c r="E1681" s="4" t="s">
        <v>37</v>
      </c>
      <c r="F1681" s="9">
        <v>7</v>
      </c>
      <c r="G1681" s="10">
        <v>828</v>
      </c>
      <c r="H1681" s="11">
        <v>0.05</v>
      </c>
      <c r="I1681" s="10">
        <f t="shared" si="156"/>
        <v>5796</v>
      </c>
      <c r="J1681" s="10">
        <f t="shared" si="157"/>
        <v>289.8</v>
      </c>
      <c r="K1681" s="10">
        <f t="shared" si="158"/>
        <v>5506.2</v>
      </c>
      <c r="L1681" s="11">
        <v>0.05</v>
      </c>
      <c r="M1681" s="10">
        <f t="shared" si="159"/>
        <v>275.31</v>
      </c>
      <c r="N1681" s="10">
        <f t="shared" si="160"/>
        <v>5781.51</v>
      </c>
      <c r="O1681" s="10">
        <v>414.87</v>
      </c>
      <c r="P1681" s="10">
        <f t="shared" si="161"/>
        <v>2602.1099999999997</v>
      </c>
      <c r="Q1681" s="12">
        <v>45859</v>
      </c>
    </row>
    <row r="1682" spans="1:17" x14ac:dyDescent="0.25">
      <c r="A1682" s="4">
        <v>1415</v>
      </c>
      <c r="B1682" s="4" t="s">
        <v>35</v>
      </c>
      <c r="C1682" s="4" t="s">
        <v>21</v>
      </c>
      <c r="D1682" s="4" t="s">
        <v>26</v>
      </c>
      <c r="E1682" s="4" t="s">
        <v>36</v>
      </c>
      <c r="F1682" s="9">
        <v>20</v>
      </c>
      <c r="G1682" s="10">
        <v>344</v>
      </c>
      <c r="H1682" s="11">
        <v>0.05</v>
      </c>
      <c r="I1682" s="10">
        <f t="shared" si="156"/>
        <v>6880</v>
      </c>
      <c r="J1682" s="10">
        <f t="shared" si="157"/>
        <v>344</v>
      </c>
      <c r="K1682" s="10">
        <f t="shared" si="158"/>
        <v>6536</v>
      </c>
      <c r="L1682" s="11">
        <v>0.05</v>
      </c>
      <c r="M1682" s="10">
        <f t="shared" si="159"/>
        <v>326.8</v>
      </c>
      <c r="N1682" s="10">
        <f t="shared" si="160"/>
        <v>6862.8</v>
      </c>
      <c r="O1682" s="10">
        <v>196.7</v>
      </c>
      <c r="P1682" s="10">
        <f t="shared" si="161"/>
        <v>2602</v>
      </c>
      <c r="Q1682" s="12">
        <v>45956</v>
      </c>
    </row>
    <row r="1683" spans="1:17" x14ac:dyDescent="0.25">
      <c r="A1683" s="4">
        <v>471</v>
      </c>
      <c r="B1683" s="4" t="s">
        <v>16</v>
      </c>
      <c r="C1683" s="4" t="s">
        <v>21</v>
      </c>
      <c r="D1683" s="4" t="s">
        <v>28</v>
      </c>
      <c r="E1683" s="4" t="s">
        <v>19</v>
      </c>
      <c r="F1683" s="9">
        <v>10</v>
      </c>
      <c r="G1683" s="10">
        <v>597</v>
      </c>
      <c r="H1683" s="11">
        <v>0.05</v>
      </c>
      <c r="I1683" s="10">
        <f t="shared" si="156"/>
        <v>5970</v>
      </c>
      <c r="J1683" s="10">
        <f t="shared" si="157"/>
        <v>298.5</v>
      </c>
      <c r="K1683" s="10">
        <f t="shared" si="158"/>
        <v>5671.5</v>
      </c>
      <c r="L1683" s="11">
        <v>0.05</v>
      </c>
      <c r="M1683" s="10">
        <f t="shared" si="159"/>
        <v>283.57499999999999</v>
      </c>
      <c r="N1683" s="10">
        <f t="shared" si="160"/>
        <v>5955.0749999999998</v>
      </c>
      <c r="O1683" s="10">
        <v>307.07</v>
      </c>
      <c r="P1683" s="10">
        <f t="shared" si="161"/>
        <v>2600.8000000000002</v>
      </c>
      <c r="Q1683" s="12">
        <v>45952</v>
      </c>
    </row>
    <row r="1684" spans="1:17" x14ac:dyDescent="0.25">
      <c r="A1684" s="4">
        <v>4431</v>
      </c>
      <c r="B1684" s="4" t="s">
        <v>16</v>
      </c>
      <c r="C1684" s="4" t="s">
        <v>21</v>
      </c>
      <c r="D1684" s="4" t="s">
        <v>26</v>
      </c>
      <c r="E1684" s="4" t="s">
        <v>19</v>
      </c>
      <c r="F1684" s="9">
        <v>21</v>
      </c>
      <c r="G1684" s="10">
        <v>502</v>
      </c>
      <c r="H1684" s="11">
        <v>0.15</v>
      </c>
      <c r="I1684" s="10">
        <f t="shared" si="156"/>
        <v>10542</v>
      </c>
      <c r="J1684" s="10">
        <f t="shared" si="157"/>
        <v>1581.3</v>
      </c>
      <c r="K1684" s="10">
        <f t="shared" si="158"/>
        <v>8960.7000000000007</v>
      </c>
      <c r="L1684" s="11">
        <v>0.05</v>
      </c>
      <c r="M1684" s="10">
        <f t="shared" si="159"/>
        <v>448.03500000000008</v>
      </c>
      <c r="N1684" s="10">
        <f t="shared" si="160"/>
        <v>9408.7350000000006</v>
      </c>
      <c r="O1684" s="10">
        <v>302.87</v>
      </c>
      <c r="P1684" s="10">
        <f t="shared" si="161"/>
        <v>2600.4300000000003</v>
      </c>
      <c r="Q1684" s="12">
        <v>45937</v>
      </c>
    </row>
    <row r="1685" spans="1:17" x14ac:dyDescent="0.25">
      <c r="A1685" s="4">
        <v>1139</v>
      </c>
      <c r="B1685" s="4" t="s">
        <v>32</v>
      </c>
      <c r="C1685" s="4" t="s">
        <v>21</v>
      </c>
      <c r="D1685" s="4" t="s">
        <v>18</v>
      </c>
      <c r="E1685" s="4" t="s">
        <v>25</v>
      </c>
      <c r="F1685" s="9">
        <v>25</v>
      </c>
      <c r="G1685" s="10">
        <v>1028</v>
      </c>
      <c r="H1685" s="11">
        <v>0.1</v>
      </c>
      <c r="I1685" s="10">
        <f t="shared" si="156"/>
        <v>25700</v>
      </c>
      <c r="J1685" s="10">
        <f t="shared" si="157"/>
        <v>2570</v>
      </c>
      <c r="K1685" s="10">
        <f t="shared" si="158"/>
        <v>23130</v>
      </c>
      <c r="L1685" s="11">
        <v>0.05</v>
      </c>
      <c r="M1685" s="10">
        <f t="shared" si="159"/>
        <v>1156.5</v>
      </c>
      <c r="N1685" s="10">
        <f t="shared" si="160"/>
        <v>24286.5</v>
      </c>
      <c r="O1685" s="10">
        <v>821.21</v>
      </c>
      <c r="P1685" s="10">
        <f t="shared" si="161"/>
        <v>2599.75</v>
      </c>
      <c r="Q1685" s="12">
        <v>45793</v>
      </c>
    </row>
    <row r="1686" spans="1:17" x14ac:dyDescent="0.25">
      <c r="A1686" s="4">
        <v>2357</v>
      </c>
      <c r="B1686" s="4" t="s">
        <v>35</v>
      </c>
      <c r="C1686" s="4" t="s">
        <v>17</v>
      </c>
      <c r="D1686" s="4" t="s">
        <v>26</v>
      </c>
      <c r="E1686" s="4" t="s">
        <v>27</v>
      </c>
      <c r="F1686" s="9">
        <v>20</v>
      </c>
      <c r="G1686" s="10">
        <v>1193</v>
      </c>
      <c r="H1686" s="11">
        <v>0.15</v>
      </c>
      <c r="I1686" s="10">
        <f t="shared" si="156"/>
        <v>23860</v>
      </c>
      <c r="J1686" s="10">
        <f t="shared" si="157"/>
        <v>3579</v>
      </c>
      <c r="K1686" s="10">
        <f t="shared" si="158"/>
        <v>20281</v>
      </c>
      <c r="L1686" s="11">
        <v>0.05</v>
      </c>
      <c r="M1686" s="10">
        <f t="shared" si="159"/>
        <v>1014.0500000000001</v>
      </c>
      <c r="N1686" s="10">
        <f t="shared" si="160"/>
        <v>21295.05</v>
      </c>
      <c r="O1686" s="10">
        <v>884.1</v>
      </c>
      <c r="P1686" s="10">
        <f t="shared" si="161"/>
        <v>2599</v>
      </c>
      <c r="Q1686" s="12">
        <v>46009</v>
      </c>
    </row>
    <row r="1687" spans="1:17" x14ac:dyDescent="0.25">
      <c r="A1687" s="4">
        <v>1597</v>
      </c>
      <c r="B1687" s="4" t="s">
        <v>20</v>
      </c>
      <c r="C1687" s="4" t="s">
        <v>17</v>
      </c>
      <c r="D1687" s="4" t="s">
        <v>33</v>
      </c>
      <c r="E1687" s="4" t="s">
        <v>27</v>
      </c>
      <c r="F1687" s="9">
        <v>7</v>
      </c>
      <c r="G1687" s="10">
        <v>1048</v>
      </c>
      <c r="H1687" s="11">
        <v>0.1</v>
      </c>
      <c r="I1687" s="10">
        <f t="shared" si="156"/>
        <v>7336</v>
      </c>
      <c r="J1687" s="10">
        <f t="shared" si="157"/>
        <v>733.6</v>
      </c>
      <c r="K1687" s="10">
        <f t="shared" si="158"/>
        <v>6602.4</v>
      </c>
      <c r="L1687" s="11">
        <v>0.05</v>
      </c>
      <c r="M1687" s="10">
        <f t="shared" si="159"/>
        <v>330.12</v>
      </c>
      <c r="N1687" s="10">
        <f t="shared" si="160"/>
        <v>6932.5199999999995</v>
      </c>
      <c r="O1687" s="10">
        <v>572.02</v>
      </c>
      <c r="P1687" s="10">
        <f t="shared" si="161"/>
        <v>2598.2599999999998</v>
      </c>
      <c r="Q1687" s="12">
        <v>45965</v>
      </c>
    </row>
    <row r="1688" spans="1:17" x14ac:dyDescent="0.25">
      <c r="A1688" s="4">
        <v>1109</v>
      </c>
      <c r="B1688" s="4" t="s">
        <v>16</v>
      </c>
      <c r="C1688" s="4" t="s">
        <v>21</v>
      </c>
      <c r="D1688" s="4" t="s">
        <v>26</v>
      </c>
      <c r="E1688" s="4" t="s">
        <v>27</v>
      </c>
      <c r="F1688" s="9">
        <v>17</v>
      </c>
      <c r="G1688" s="10">
        <v>524</v>
      </c>
      <c r="H1688" s="11">
        <v>0.05</v>
      </c>
      <c r="I1688" s="10">
        <f t="shared" si="156"/>
        <v>8908</v>
      </c>
      <c r="J1688" s="10">
        <f t="shared" si="157"/>
        <v>445.40000000000003</v>
      </c>
      <c r="K1688" s="10">
        <f t="shared" si="158"/>
        <v>8462.6</v>
      </c>
      <c r="L1688" s="11">
        <v>0.05</v>
      </c>
      <c r="M1688" s="10">
        <f t="shared" si="159"/>
        <v>423.13000000000005</v>
      </c>
      <c r="N1688" s="10">
        <f t="shared" si="160"/>
        <v>8885.73</v>
      </c>
      <c r="O1688" s="10">
        <v>345.09</v>
      </c>
      <c r="P1688" s="10">
        <f t="shared" si="161"/>
        <v>2596.0700000000006</v>
      </c>
      <c r="Q1688" s="12">
        <v>45947</v>
      </c>
    </row>
    <row r="1689" spans="1:17" x14ac:dyDescent="0.25">
      <c r="A1689" s="4">
        <v>4970</v>
      </c>
      <c r="B1689" s="4" t="s">
        <v>20</v>
      </c>
      <c r="C1689" s="4" t="s">
        <v>24</v>
      </c>
      <c r="D1689" s="4" t="s">
        <v>26</v>
      </c>
      <c r="E1689" s="4" t="s">
        <v>25</v>
      </c>
      <c r="F1689" s="9">
        <v>9</v>
      </c>
      <c r="G1689" s="10">
        <v>966</v>
      </c>
      <c r="H1689" s="11">
        <v>0.1</v>
      </c>
      <c r="I1689" s="10">
        <f t="shared" si="156"/>
        <v>8694</v>
      </c>
      <c r="J1689" s="10">
        <f t="shared" si="157"/>
        <v>869.40000000000009</v>
      </c>
      <c r="K1689" s="10">
        <f t="shared" si="158"/>
        <v>7824.6</v>
      </c>
      <c r="L1689" s="11">
        <v>0.05</v>
      </c>
      <c r="M1689" s="10">
        <f t="shared" si="159"/>
        <v>391.23</v>
      </c>
      <c r="N1689" s="10">
        <f t="shared" si="160"/>
        <v>8215.83</v>
      </c>
      <c r="O1689" s="10">
        <v>581.17999999999995</v>
      </c>
      <c r="P1689" s="10">
        <f t="shared" si="161"/>
        <v>2593.9800000000005</v>
      </c>
      <c r="Q1689" s="12">
        <v>45798</v>
      </c>
    </row>
    <row r="1690" spans="1:17" x14ac:dyDescent="0.25">
      <c r="A1690" s="4">
        <v>1020</v>
      </c>
      <c r="B1690" s="4" t="s">
        <v>38</v>
      </c>
      <c r="C1690" s="4" t="s">
        <v>24</v>
      </c>
      <c r="D1690" s="4" t="s">
        <v>26</v>
      </c>
      <c r="E1690" s="4" t="s">
        <v>36</v>
      </c>
      <c r="F1690" s="9">
        <v>23</v>
      </c>
      <c r="G1690" s="10">
        <v>576</v>
      </c>
      <c r="H1690" s="11">
        <v>0.1</v>
      </c>
      <c r="I1690" s="10">
        <f t="shared" si="156"/>
        <v>13248</v>
      </c>
      <c r="J1690" s="10">
        <f t="shared" si="157"/>
        <v>1324.8000000000002</v>
      </c>
      <c r="K1690" s="10">
        <f t="shared" si="158"/>
        <v>11923.2</v>
      </c>
      <c r="L1690" s="11">
        <v>0.05</v>
      </c>
      <c r="M1690" s="10">
        <f t="shared" si="159"/>
        <v>596.16000000000008</v>
      </c>
      <c r="N1690" s="10">
        <f t="shared" si="160"/>
        <v>12519.36</v>
      </c>
      <c r="O1690" s="10">
        <v>405.71</v>
      </c>
      <c r="P1690" s="10">
        <f t="shared" si="161"/>
        <v>2591.8700000000008</v>
      </c>
      <c r="Q1690" s="12">
        <v>45941</v>
      </c>
    </row>
    <row r="1691" spans="1:17" x14ac:dyDescent="0.25">
      <c r="A1691" s="4">
        <v>2920</v>
      </c>
      <c r="B1691" s="4" t="s">
        <v>16</v>
      </c>
      <c r="C1691" s="4" t="s">
        <v>17</v>
      </c>
      <c r="D1691" s="4" t="s">
        <v>18</v>
      </c>
      <c r="E1691" s="4" t="s">
        <v>27</v>
      </c>
      <c r="F1691" s="9">
        <v>16</v>
      </c>
      <c r="G1691" s="10">
        <v>746</v>
      </c>
      <c r="H1691" s="11">
        <v>0.05</v>
      </c>
      <c r="I1691" s="10">
        <f t="shared" si="156"/>
        <v>11936</v>
      </c>
      <c r="J1691" s="10">
        <f t="shared" si="157"/>
        <v>596.80000000000007</v>
      </c>
      <c r="K1691" s="10">
        <f t="shared" si="158"/>
        <v>11339.2</v>
      </c>
      <c r="L1691" s="11">
        <v>0.05</v>
      </c>
      <c r="M1691" s="10">
        <f t="shared" si="159"/>
        <v>566.96</v>
      </c>
      <c r="N1691" s="10">
        <f t="shared" si="160"/>
        <v>11906.16</v>
      </c>
      <c r="O1691" s="10">
        <v>546.71</v>
      </c>
      <c r="P1691" s="10">
        <f t="shared" si="161"/>
        <v>2591.84</v>
      </c>
      <c r="Q1691" s="12">
        <v>45708</v>
      </c>
    </row>
    <row r="1692" spans="1:17" x14ac:dyDescent="0.25">
      <c r="A1692" s="4">
        <v>547</v>
      </c>
      <c r="B1692" s="4" t="s">
        <v>35</v>
      </c>
      <c r="C1692" s="4" t="s">
        <v>21</v>
      </c>
      <c r="D1692" s="4" t="s">
        <v>28</v>
      </c>
      <c r="E1692" s="4" t="s">
        <v>30</v>
      </c>
      <c r="F1692" s="9">
        <v>10</v>
      </c>
      <c r="G1692" s="10">
        <v>1150</v>
      </c>
      <c r="H1692" s="11">
        <v>0.05</v>
      </c>
      <c r="I1692" s="10">
        <f t="shared" si="156"/>
        <v>11500</v>
      </c>
      <c r="J1692" s="10">
        <f t="shared" si="157"/>
        <v>575</v>
      </c>
      <c r="K1692" s="10">
        <f t="shared" si="158"/>
        <v>10925</v>
      </c>
      <c r="L1692" s="11">
        <v>0.05</v>
      </c>
      <c r="M1692" s="10">
        <f t="shared" si="159"/>
        <v>546.25</v>
      </c>
      <c r="N1692" s="10">
        <f t="shared" si="160"/>
        <v>11471.25</v>
      </c>
      <c r="O1692" s="10">
        <v>833.5</v>
      </c>
      <c r="P1692" s="10">
        <f t="shared" si="161"/>
        <v>2590</v>
      </c>
      <c r="Q1692" s="12">
        <v>45699</v>
      </c>
    </row>
    <row r="1693" spans="1:17" x14ac:dyDescent="0.25">
      <c r="A1693" s="4">
        <v>334</v>
      </c>
      <c r="B1693" s="4" t="s">
        <v>20</v>
      </c>
      <c r="C1693" s="4" t="s">
        <v>21</v>
      </c>
      <c r="D1693" s="4" t="s">
        <v>26</v>
      </c>
      <c r="E1693" s="4" t="s">
        <v>27</v>
      </c>
      <c r="F1693" s="9">
        <v>12</v>
      </c>
      <c r="G1693" s="10">
        <v>735</v>
      </c>
      <c r="H1693" s="11">
        <v>0.05</v>
      </c>
      <c r="I1693" s="10">
        <f t="shared" si="156"/>
        <v>8820</v>
      </c>
      <c r="J1693" s="10">
        <f t="shared" si="157"/>
        <v>441</v>
      </c>
      <c r="K1693" s="10">
        <f t="shared" si="158"/>
        <v>8379</v>
      </c>
      <c r="L1693" s="11">
        <v>0.05</v>
      </c>
      <c r="M1693" s="10">
        <f t="shared" si="159"/>
        <v>418.95000000000005</v>
      </c>
      <c r="N1693" s="10">
        <f t="shared" si="160"/>
        <v>8797.9500000000007</v>
      </c>
      <c r="O1693" s="10">
        <v>482.42</v>
      </c>
      <c r="P1693" s="10">
        <f t="shared" si="161"/>
        <v>2589.96</v>
      </c>
      <c r="Q1693" s="12">
        <v>45940</v>
      </c>
    </row>
    <row r="1694" spans="1:17" x14ac:dyDescent="0.25">
      <c r="A1694" s="4">
        <v>2961</v>
      </c>
      <c r="B1694" s="4" t="s">
        <v>16</v>
      </c>
      <c r="C1694" s="4" t="s">
        <v>24</v>
      </c>
      <c r="D1694" s="4" t="s">
        <v>18</v>
      </c>
      <c r="E1694" s="4" t="s">
        <v>19</v>
      </c>
      <c r="F1694" s="9">
        <v>8</v>
      </c>
      <c r="G1694" s="10">
        <v>721</v>
      </c>
      <c r="H1694" s="11">
        <v>0.05</v>
      </c>
      <c r="I1694" s="10">
        <f t="shared" si="156"/>
        <v>5768</v>
      </c>
      <c r="J1694" s="10">
        <f t="shared" si="157"/>
        <v>288.40000000000003</v>
      </c>
      <c r="K1694" s="10">
        <f t="shared" si="158"/>
        <v>5479.6</v>
      </c>
      <c r="L1694" s="11">
        <v>0.05</v>
      </c>
      <c r="M1694" s="10">
        <f t="shared" si="159"/>
        <v>273.98</v>
      </c>
      <c r="N1694" s="10">
        <f t="shared" si="160"/>
        <v>5753.58</v>
      </c>
      <c r="O1694" s="10">
        <v>361.42</v>
      </c>
      <c r="P1694" s="10">
        <f t="shared" si="161"/>
        <v>2588.2400000000002</v>
      </c>
      <c r="Q1694" s="12">
        <v>45680</v>
      </c>
    </row>
    <row r="1695" spans="1:17" x14ac:dyDescent="0.25">
      <c r="A1695" s="4">
        <v>2925</v>
      </c>
      <c r="B1695" s="4" t="s">
        <v>38</v>
      </c>
      <c r="C1695" s="4" t="s">
        <v>24</v>
      </c>
      <c r="D1695" s="4" t="s">
        <v>28</v>
      </c>
      <c r="E1695" s="4" t="s">
        <v>27</v>
      </c>
      <c r="F1695" s="9">
        <v>21</v>
      </c>
      <c r="G1695" s="10">
        <v>597</v>
      </c>
      <c r="H1695" s="11">
        <v>0.05</v>
      </c>
      <c r="I1695" s="10">
        <f t="shared" si="156"/>
        <v>12537</v>
      </c>
      <c r="J1695" s="10">
        <f t="shared" si="157"/>
        <v>626.85</v>
      </c>
      <c r="K1695" s="10">
        <f t="shared" si="158"/>
        <v>11910.15</v>
      </c>
      <c r="L1695" s="11">
        <v>0.05</v>
      </c>
      <c r="M1695" s="10">
        <f t="shared" si="159"/>
        <v>595.50750000000005</v>
      </c>
      <c r="N1695" s="10">
        <f t="shared" si="160"/>
        <v>12505.657499999999</v>
      </c>
      <c r="O1695" s="10">
        <v>443.99</v>
      </c>
      <c r="P1695" s="10">
        <f t="shared" si="161"/>
        <v>2586.3599999999988</v>
      </c>
      <c r="Q1695" s="12">
        <v>45996</v>
      </c>
    </row>
    <row r="1696" spans="1:17" x14ac:dyDescent="0.25">
      <c r="A1696" s="4">
        <v>3945</v>
      </c>
      <c r="B1696" s="4" t="s">
        <v>38</v>
      </c>
      <c r="C1696" s="4" t="s">
        <v>17</v>
      </c>
      <c r="D1696" s="4" t="s">
        <v>26</v>
      </c>
      <c r="E1696" s="4" t="s">
        <v>29</v>
      </c>
      <c r="F1696" s="9">
        <v>17</v>
      </c>
      <c r="G1696" s="10">
        <v>542</v>
      </c>
      <c r="H1696" s="11">
        <v>0.1</v>
      </c>
      <c r="I1696" s="10">
        <f t="shared" si="156"/>
        <v>9214</v>
      </c>
      <c r="J1696" s="10">
        <f t="shared" si="157"/>
        <v>921.40000000000009</v>
      </c>
      <c r="K1696" s="10">
        <f t="shared" si="158"/>
        <v>8292.6</v>
      </c>
      <c r="L1696" s="11">
        <v>0.05</v>
      </c>
      <c r="M1696" s="10">
        <f t="shared" si="159"/>
        <v>414.63000000000005</v>
      </c>
      <c r="N1696" s="10">
        <f t="shared" si="160"/>
        <v>8707.23</v>
      </c>
      <c r="O1696" s="10">
        <v>335.75</v>
      </c>
      <c r="P1696" s="10">
        <f t="shared" si="161"/>
        <v>2584.8500000000004</v>
      </c>
      <c r="Q1696" s="12">
        <v>45770</v>
      </c>
    </row>
    <row r="1697" spans="1:17" x14ac:dyDescent="0.25">
      <c r="A1697" s="4">
        <v>1190</v>
      </c>
      <c r="B1697" s="4" t="s">
        <v>34</v>
      </c>
      <c r="C1697" s="4" t="s">
        <v>24</v>
      </c>
      <c r="D1697" s="4" t="s">
        <v>18</v>
      </c>
      <c r="E1697" s="4" t="s">
        <v>37</v>
      </c>
      <c r="F1697" s="9">
        <v>19</v>
      </c>
      <c r="G1697" s="10">
        <v>592</v>
      </c>
      <c r="H1697" s="11">
        <v>0.05</v>
      </c>
      <c r="I1697" s="10">
        <f t="shared" si="156"/>
        <v>11248</v>
      </c>
      <c r="J1697" s="10">
        <f t="shared" si="157"/>
        <v>562.4</v>
      </c>
      <c r="K1697" s="10">
        <f t="shared" si="158"/>
        <v>10685.6</v>
      </c>
      <c r="L1697" s="11">
        <v>0.05</v>
      </c>
      <c r="M1697" s="10">
        <f t="shared" si="159"/>
        <v>534.28000000000009</v>
      </c>
      <c r="N1697" s="10">
        <f t="shared" si="160"/>
        <v>11219.880000000001</v>
      </c>
      <c r="O1697" s="10">
        <v>426.39</v>
      </c>
      <c r="P1697" s="10">
        <f t="shared" si="161"/>
        <v>2584.1900000000005</v>
      </c>
      <c r="Q1697" s="12">
        <v>45961</v>
      </c>
    </row>
    <row r="1698" spans="1:17" x14ac:dyDescent="0.25">
      <c r="A1698" s="4">
        <v>3141</v>
      </c>
      <c r="B1698" s="4" t="s">
        <v>35</v>
      </c>
      <c r="C1698" s="4" t="s">
        <v>21</v>
      </c>
      <c r="D1698" s="4" t="s">
        <v>28</v>
      </c>
      <c r="E1698" s="4" t="s">
        <v>25</v>
      </c>
      <c r="F1698" s="9">
        <v>18</v>
      </c>
      <c r="G1698" s="10">
        <v>581</v>
      </c>
      <c r="H1698" s="11">
        <v>0.1</v>
      </c>
      <c r="I1698" s="10">
        <f t="shared" si="156"/>
        <v>10458</v>
      </c>
      <c r="J1698" s="10">
        <f t="shared" si="157"/>
        <v>1045.8</v>
      </c>
      <c r="K1698" s="10">
        <f t="shared" si="158"/>
        <v>9412.2000000000007</v>
      </c>
      <c r="L1698" s="11">
        <v>0.05</v>
      </c>
      <c r="M1698" s="10">
        <f t="shared" si="159"/>
        <v>470.61000000000007</v>
      </c>
      <c r="N1698" s="10">
        <f t="shared" si="160"/>
        <v>9882.8100000000013</v>
      </c>
      <c r="O1698" s="10">
        <v>379.37</v>
      </c>
      <c r="P1698" s="10">
        <f t="shared" si="161"/>
        <v>2583.5400000000009</v>
      </c>
      <c r="Q1698" s="12">
        <v>45750</v>
      </c>
    </row>
    <row r="1699" spans="1:17" x14ac:dyDescent="0.25">
      <c r="A1699" s="4">
        <v>3714</v>
      </c>
      <c r="B1699" s="4" t="s">
        <v>35</v>
      </c>
      <c r="C1699" s="4" t="s">
        <v>21</v>
      </c>
      <c r="D1699" s="4" t="s">
        <v>26</v>
      </c>
      <c r="E1699" s="4" t="s">
        <v>22</v>
      </c>
      <c r="F1699" s="9">
        <v>8</v>
      </c>
      <c r="G1699" s="10">
        <v>891</v>
      </c>
      <c r="H1699" s="11">
        <v>0.1</v>
      </c>
      <c r="I1699" s="10">
        <f t="shared" si="156"/>
        <v>7128</v>
      </c>
      <c r="J1699" s="10">
        <f t="shared" si="157"/>
        <v>712.80000000000007</v>
      </c>
      <c r="K1699" s="10">
        <f t="shared" si="158"/>
        <v>6415.2</v>
      </c>
      <c r="L1699" s="11">
        <v>0.05</v>
      </c>
      <c r="M1699" s="10">
        <f t="shared" si="159"/>
        <v>320.76</v>
      </c>
      <c r="N1699" s="10">
        <f t="shared" si="160"/>
        <v>6735.96</v>
      </c>
      <c r="O1699" s="10">
        <v>478.99</v>
      </c>
      <c r="P1699" s="10">
        <f t="shared" si="161"/>
        <v>2583.2799999999997</v>
      </c>
      <c r="Q1699" s="12">
        <v>45671</v>
      </c>
    </row>
    <row r="1700" spans="1:17" x14ac:dyDescent="0.25">
      <c r="A1700" s="4">
        <v>1815</v>
      </c>
      <c r="B1700" s="4" t="s">
        <v>38</v>
      </c>
      <c r="C1700" s="4" t="s">
        <v>21</v>
      </c>
      <c r="D1700" s="4" t="s">
        <v>26</v>
      </c>
      <c r="E1700" s="4" t="s">
        <v>37</v>
      </c>
      <c r="F1700" s="9">
        <v>14</v>
      </c>
      <c r="G1700" s="10">
        <v>511</v>
      </c>
      <c r="H1700" s="11">
        <v>0.1</v>
      </c>
      <c r="I1700" s="10">
        <f t="shared" si="156"/>
        <v>7154</v>
      </c>
      <c r="J1700" s="10">
        <f t="shared" si="157"/>
        <v>715.40000000000009</v>
      </c>
      <c r="K1700" s="10">
        <f t="shared" si="158"/>
        <v>6438.6</v>
      </c>
      <c r="L1700" s="11">
        <v>0.05</v>
      </c>
      <c r="M1700" s="10">
        <f t="shared" si="159"/>
        <v>321.93000000000006</v>
      </c>
      <c r="N1700" s="10">
        <f t="shared" si="160"/>
        <v>6760.5300000000007</v>
      </c>
      <c r="O1700" s="10">
        <v>275.39999999999998</v>
      </c>
      <c r="P1700" s="10">
        <f t="shared" si="161"/>
        <v>2583.0000000000009</v>
      </c>
      <c r="Q1700" s="12">
        <v>45834</v>
      </c>
    </row>
    <row r="1701" spans="1:17" x14ac:dyDescent="0.25">
      <c r="A1701" s="4">
        <v>4394</v>
      </c>
      <c r="B1701" s="4" t="s">
        <v>31</v>
      </c>
      <c r="C1701" s="4" t="s">
        <v>24</v>
      </c>
      <c r="D1701" s="4" t="s">
        <v>26</v>
      </c>
      <c r="E1701" s="4" t="s">
        <v>37</v>
      </c>
      <c r="F1701" s="9">
        <v>23</v>
      </c>
      <c r="G1701" s="10">
        <v>764</v>
      </c>
      <c r="H1701" s="11">
        <v>0.1</v>
      </c>
      <c r="I1701" s="10">
        <f t="shared" si="156"/>
        <v>17572</v>
      </c>
      <c r="J1701" s="10">
        <f t="shared" si="157"/>
        <v>1757.2</v>
      </c>
      <c r="K1701" s="10">
        <f t="shared" si="158"/>
        <v>15814.8</v>
      </c>
      <c r="L1701" s="11">
        <v>0.05</v>
      </c>
      <c r="M1701" s="10">
        <f t="shared" si="159"/>
        <v>790.74</v>
      </c>
      <c r="N1701" s="10">
        <f t="shared" si="160"/>
        <v>16605.54</v>
      </c>
      <c r="O1701" s="10">
        <v>575.47</v>
      </c>
      <c r="P1701" s="10">
        <f t="shared" si="161"/>
        <v>2578.989999999998</v>
      </c>
      <c r="Q1701" s="12">
        <v>45879</v>
      </c>
    </row>
    <row r="1702" spans="1:17" x14ac:dyDescent="0.25">
      <c r="A1702" s="4">
        <v>3378</v>
      </c>
      <c r="B1702" s="4" t="s">
        <v>38</v>
      </c>
      <c r="C1702" s="4" t="s">
        <v>21</v>
      </c>
      <c r="D1702" s="4" t="s">
        <v>26</v>
      </c>
      <c r="E1702" s="4" t="s">
        <v>27</v>
      </c>
      <c r="F1702" s="9">
        <v>22</v>
      </c>
      <c r="G1702" s="10">
        <v>337</v>
      </c>
      <c r="H1702" s="11">
        <v>0.15</v>
      </c>
      <c r="I1702" s="10">
        <f t="shared" si="156"/>
        <v>7414</v>
      </c>
      <c r="J1702" s="10">
        <f t="shared" si="157"/>
        <v>1112.0999999999999</v>
      </c>
      <c r="K1702" s="10">
        <f t="shared" si="158"/>
        <v>6301.9</v>
      </c>
      <c r="L1702" s="11">
        <v>0.05</v>
      </c>
      <c r="M1702" s="10">
        <f t="shared" si="159"/>
        <v>315.09500000000003</v>
      </c>
      <c r="N1702" s="10">
        <f t="shared" si="160"/>
        <v>6616.9949999999999</v>
      </c>
      <c r="O1702" s="10">
        <v>169.3</v>
      </c>
      <c r="P1702" s="10">
        <f t="shared" si="161"/>
        <v>2577.2999999999993</v>
      </c>
      <c r="Q1702" s="12">
        <v>45865</v>
      </c>
    </row>
    <row r="1703" spans="1:17" x14ac:dyDescent="0.25">
      <c r="A1703" s="4">
        <v>4003</v>
      </c>
      <c r="B1703" s="4" t="s">
        <v>38</v>
      </c>
      <c r="C1703" s="4" t="s">
        <v>21</v>
      </c>
      <c r="D1703" s="4" t="s">
        <v>28</v>
      </c>
      <c r="E1703" s="4" t="s">
        <v>25</v>
      </c>
      <c r="F1703" s="9">
        <v>23</v>
      </c>
      <c r="G1703" s="10">
        <v>371</v>
      </c>
      <c r="H1703" s="11">
        <v>0.05</v>
      </c>
      <c r="I1703" s="10">
        <f t="shared" si="156"/>
        <v>8533</v>
      </c>
      <c r="J1703" s="10">
        <f t="shared" si="157"/>
        <v>426.65000000000003</v>
      </c>
      <c r="K1703" s="10">
        <f t="shared" si="158"/>
        <v>8106.35</v>
      </c>
      <c r="L1703" s="11">
        <v>0.05</v>
      </c>
      <c r="M1703" s="10">
        <f t="shared" si="159"/>
        <v>405.31750000000005</v>
      </c>
      <c r="N1703" s="10">
        <f t="shared" si="160"/>
        <v>8511.6674999999996</v>
      </c>
      <c r="O1703" s="10">
        <v>240.49</v>
      </c>
      <c r="P1703" s="10">
        <f t="shared" si="161"/>
        <v>2575.08</v>
      </c>
      <c r="Q1703" s="12">
        <v>45760</v>
      </c>
    </row>
    <row r="1704" spans="1:17" x14ac:dyDescent="0.25">
      <c r="A1704" s="4">
        <v>2447</v>
      </c>
      <c r="B1704" s="4" t="s">
        <v>23</v>
      </c>
      <c r="C1704" s="4" t="s">
        <v>21</v>
      </c>
      <c r="D1704" s="4" t="s">
        <v>33</v>
      </c>
      <c r="E1704" s="4" t="s">
        <v>29</v>
      </c>
      <c r="F1704" s="9">
        <v>15</v>
      </c>
      <c r="G1704" s="10">
        <v>553</v>
      </c>
      <c r="H1704" s="11">
        <v>0</v>
      </c>
      <c r="I1704" s="10">
        <f t="shared" si="156"/>
        <v>8295</v>
      </c>
      <c r="J1704" s="10">
        <f t="shared" si="157"/>
        <v>0</v>
      </c>
      <c r="K1704" s="10">
        <f t="shared" si="158"/>
        <v>8295</v>
      </c>
      <c r="L1704" s="11">
        <v>0.05</v>
      </c>
      <c r="M1704" s="10">
        <f t="shared" si="159"/>
        <v>414.75</v>
      </c>
      <c r="N1704" s="10">
        <f t="shared" si="160"/>
        <v>8709.75</v>
      </c>
      <c r="O1704" s="10">
        <v>381.39</v>
      </c>
      <c r="P1704" s="10">
        <f t="shared" si="161"/>
        <v>2574.1500000000005</v>
      </c>
      <c r="Q1704" s="12">
        <v>45912</v>
      </c>
    </row>
    <row r="1705" spans="1:17" x14ac:dyDescent="0.25">
      <c r="A1705" s="4">
        <v>2795</v>
      </c>
      <c r="B1705" s="4" t="s">
        <v>32</v>
      </c>
      <c r="C1705" s="4" t="s">
        <v>21</v>
      </c>
      <c r="D1705" s="4" t="s">
        <v>18</v>
      </c>
      <c r="E1705" s="4" t="s">
        <v>27</v>
      </c>
      <c r="F1705" s="9">
        <v>16</v>
      </c>
      <c r="G1705" s="10">
        <v>472</v>
      </c>
      <c r="H1705" s="11">
        <v>0.15</v>
      </c>
      <c r="I1705" s="10">
        <f t="shared" si="156"/>
        <v>7552</v>
      </c>
      <c r="J1705" s="10">
        <f t="shared" si="157"/>
        <v>1132.8</v>
      </c>
      <c r="K1705" s="10">
        <f t="shared" si="158"/>
        <v>6419.2</v>
      </c>
      <c r="L1705" s="11">
        <v>0.05</v>
      </c>
      <c r="M1705" s="10">
        <f t="shared" si="159"/>
        <v>320.96000000000004</v>
      </c>
      <c r="N1705" s="10">
        <f t="shared" si="160"/>
        <v>6740.16</v>
      </c>
      <c r="O1705" s="10">
        <v>240.36</v>
      </c>
      <c r="P1705" s="10">
        <f t="shared" si="161"/>
        <v>2573.4399999999996</v>
      </c>
      <c r="Q1705" s="12">
        <v>45837</v>
      </c>
    </row>
    <row r="1706" spans="1:17" x14ac:dyDescent="0.25">
      <c r="A1706" s="4">
        <v>1492</v>
      </c>
      <c r="B1706" s="4" t="s">
        <v>31</v>
      </c>
      <c r="C1706" s="4" t="s">
        <v>21</v>
      </c>
      <c r="D1706" s="4" t="s">
        <v>18</v>
      </c>
      <c r="E1706" s="4" t="s">
        <v>30</v>
      </c>
      <c r="F1706" s="9">
        <v>22</v>
      </c>
      <c r="G1706" s="10">
        <v>1025</v>
      </c>
      <c r="H1706" s="11">
        <v>0.1</v>
      </c>
      <c r="I1706" s="10">
        <f t="shared" si="156"/>
        <v>22550</v>
      </c>
      <c r="J1706" s="10">
        <f t="shared" si="157"/>
        <v>2255</v>
      </c>
      <c r="K1706" s="10">
        <f t="shared" si="158"/>
        <v>20295</v>
      </c>
      <c r="L1706" s="11">
        <v>0.05</v>
      </c>
      <c r="M1706" s="10">
        <f t="shared" si="159"/>
        <v>1014.75</v>
      </c>
      <c r="N1706" s="10">
        <f t="shared" si="160"/>
        <v>21309.75</v>
      </c>
      <c r="O1706" s="10">
        <v>805.59</v>
      </c>
      <c r="P1706" s="10">
        <f t="shared" si="161"/>
        <v>2572.0200000000004</v>
      </c>
      <c r="Q1706" s="12">
        <v>45800</v>
      </c>
    </row>
    <row r="1707" spans="1:17" x14ac:dyDescent="0.25">
      <c r="A1707" s="4">
        <v>2640</v>
      </c>
      <c r="B1707" s="4" t="s">
        <v>32</v>
      </c>
      <c r="C1707" s="4" t="s">
        <v>24</v>
      </c>
      <c r="D1707" s="4" t="s">
        <v>28</v>
      </c>
      <c r="E1707" s="4" t="s">
        <v>30</v>
      </c>
      <c r="F1707" s="9">
        <v>17</v>
      </c>
      <c r="G1707" s="10">
        <v>759</v>
      </c>
      <c r="H1707" s="11">
        <v>0.05</v>
      </c>
      <c r="I1707" s="10">
        <f t="shared" si="156"/>
        <v>12903</v>
      </c>
      <c r="J1707" s="10">
        <f t="shared" si="157"/>
        <v>645.15000000000009</v>
      </c>
      <c r="K1707" s="10">
        <f t="shared" si="158"/>
        <v>12257.85</v>
      </c>
      <c r="L1707" s="11">
        <v>0.05</v>
      </c>
      <c r="M1707" s="10">
        <f t="shared" si="159"/>
        <v>612.89250000000004</v>
      </c>
      <c r="N1707" s="10">
        <f t="shared" si="160"/>
        <v>12870.7425</v>
      </c>
      <c r="O1707" s="10">
        <v>569.89</v>
      </c>
      <c r="P1707" s="10">
        <f t="shared" si="161"/>
        <v>2569.7200000000012</v>
      </c>
      <c r="Q1707" s="12">
        <v>45775</v>
      </c>
    </row>
    <row r="1708" spans="1:17" x14ac:dyDescent="0.25">
      <c r="A1708" s="4">
        <v>4130</v>
      </c>
      <c r="B1708" s="4" t="s">
        <v>35</v>
      </c>
      <c r="C1708" s="4" t="s">
        <v>24</v>
      </c>
      <c r="D1708" s="4" t="s">
        <v>28</v>
      </c>
      <c r="E1708" s="4" t="s">
        <v>30</v>
      </c>
      <c r="F1708" s="9">
        <v>10</v>
      </c>
      <c r="G1708" s="10">
        <v>777</v>
      </c>
      <c r="H1708" s="11">
        <v>0.05</v>
      </c>
      <c r="I1708" s="10">
        <f t="shared" si="156"/>
        <v>7770</v>
      </c>
      <c r="J1708" s="10">
        <f t="shared" si="157"/>
        <v>388.5</v>
      </c>
      <c r="K1708" s="10">
        <f t="shared" si="158"/>
        <v>7381.5</v>
      </c>
      <c r="L1708" s="11">
        <v>0.05</v>
      </c>
      <c r="M1708" s="10">
        <f t="shared" si="159"/>
        <v>369.07500000000005</v>
      </c>
      <c r="N1708" s="10">
        <f t="shared" si="160"/>
        <v>7750.5749999999998</v>
      </c>
      <c r="O1708" s="10">
        <v>481.5</v>
      </c>
      <c r="P1708" s="10">
        <f t="shared" si="161"/>
        <v>2566.5</v>
      </c>
      <c r="Q1708" s="12">
        <v>45753</v>
      </c>
    </row>
    <row r="1709" spans="1:17" x14ac:dyDescent="0.25">
      <c r="A1709" s="4">
        <v>657</v>
      </c>
      <c r="B1709" s="4" t="s">
        <v>38</v>
      </c>
      <c r="C1709" s="4" t="s">
        <v>17</v>
      </c>
      <c r="D1709" s="4" t="s">
        <v>18</v>
      </c>
      <c r="E1709" s="4" t="s">
        <v>30</v>
      </c>
      <c r="F1709" s="9">
        <v>18</v>
      </c>
      <c r="G1709" s="10">
        <v>470</v>
      </c>
      <c r="H1709" s="11">
        <v>0.15</v>
      </c>
      <c r="I1709" s="10">
        <f t="shared" si="156"/>
        <v>8460</v>
      </c>
      <c r="J1709" s="10">
        <f t="shared" si="157"/>
        <v>1269</v>
      </c>
      <c r="K1709" s="10">
        <f t="shared" si="158"/>
        <v>7191</v>
      </c>
      <c r="L1709" s="11">
        <v>0.05</v>
      </c>
      <c r="M1709" s="10">
        <f t="shared" si="159"/>
        <v>359.55</v>
      </c>
      <c r="N1709" s="10">
        <f t="shared" si="160"/>
        <v>7550.55</v>
      </c>
      <c r="O1709" s="10">
        <v>256.92</v>
      </c>
      <c r="P1709" s="10">
        <f t="shared" si="161"/>
        <v>2566.4399999999996</v>
      </c>
      <c r="Q1709" s="12">
        <v>45757</v>
      </c>
    </row>
    <row r="1710" spans="1:17" x14ac:dyDescent="0.25">
      <c r="A1710" s="4">
        <v>4836</v>
      </c>
      <c r="B1710" s="4" t="s">
        <v>23</v>
      </c>
      <c r="C1710" s="4" t="s">
        <v>24</v>
      </c>
      <c r="D1710" s="4" t="s">
        <v>18</v>
      </c>
      <c r="E1710" s="4" t="s">
        <v>36</v>
      </c>
      <c r="F1710" s="9">
        <v>11</v>
      </c>
      <c r="G1710" s="10">
        <v>1018</v>
      </c>
      <c r="H1710" s="11">
        <v>0.15</v>
      </c>
      <c r="I1710" s="10">
        <f t="shared" si="156"/>
        <v>11198</v>
      </c>
      <c r="J1710" s="10">
        <f t="shared" si="157"/>
        <v>1679.7</v>
      </c>
      <c r="K1710" s="10">
        <f t="shared" si="158"/>
        <v>9518.2999999999993</v>
      </c>
      <c r="L1710" s="11">
        <v>0.05</v>
      </c>
      <c r="M1710" s="10">
        <f t="shared" si="159"/>
        <v>475.91499999999996</v>
      </c>
      <c r="N1710" s="10">
        <f t="shared" si="160"/>
        <v>9994.2150000000001</v>
      </c>
      <c r="O1710" s="10">
        <v>632</v>
      </c>
      <c r="P1710" s="10">
        <f t="shared" si="161"/>
        <v>2566.2999999999993</v>
      </c>
      <c r="Q1710" s="12">
        <v>45749</v>
      </c>
    </row>
    <row r="1711" spans="1:17" x14ac:dyDescent="0.25">
      <c r="A1711" s="4">
        <v>3212</v>
      </c>
      <c r="B1711" s="4" t="s">
        <v>34</v>
      </c>
      <c r="C1711" s="4" t="s">
        <v>17</v>
      </c>
      <c r="D1711" s="4" t="s">
        <v>18</v>
      </c>
      <c r="E1711" s="4" t="s">
        <v>30</v>
      </c>
      <c r="F1711" s="9">
        <v>8</v>
      </c>
      <c r="G1711" s="10">
        <v>965</v>
      </c>
      <c r="H1711" s="11">
        <v>0</v>
      </c>
      <c r="I1711" s="10">
        <f t="shared" si="156"/>
        <v>7720</v>
      </c>
      <c r="J1711" s="10">
        <f t="shared" si="157"/>
        <v>0</v>
      </c>
      <c r="K1711" s="10">
        <f t="shared" si="158"/>
        <v>7720</v>
      </c>
      <c r="L1711" s="11">
        <v>0.05</v>
      </c>
      <c r="M1711" s="10">
        <f t="shared" si="159"/>
        <v>386</v>
      </c>
      <c r="N1711" s="10">
        <f t="shared" si="160"/>
        <v>8106</v>
      </c>
      <c r="O1711" s="10">
        <v>644.29999999999995</v>
      </c>
      <c r="P1711" s="10">
        <f t="shared" si="161"/>
        <v>2565.6000000000004</v>
      </c>
      <c r="Q1711" s="12">
        <v>45818</v>
      </c>
    </row>
    <row r="1712" spans="1:17" x14ac:dyDescent="0.25">
      <c r="A1712" s="4">
        <v>2957</v>
      </c>
      <c r="B1712" s="4" t="s">
        <v>35</v>
      </c>
      <c r="C1712" s="4" t="s">
        <v>24</v>
      </c>
      <c r="D1712" s="4" t="s">
        <v>26</v>
      </c>
      <c r="E1712" s="4" t="s">
        <v>29</v>
      </c>
      <c r="F1712" s="9">
        <v>14</v>
      </c>
      <c r="G1712" s="10">
        <v>652</v>
      </c>
      <c r="H1712" s="11">
        <v>0.05</v>
      </c>
      <c r="I1712" s="10">
        <f t="shared" si="156"/>
        <v>9128</v>
      </c>
      <c r="J1712" s="10">
        <f t="shared" si="157"/>
        <v>456.40000000000003</v>
      </c>
      <c r="K1712" s="10">
        <f t="shared" si="158"/>
        <v>8671.6</v>
      </c>
      <c r="L1712" s="11">
        <v>0.05</v>
      </c>
      <c r="M1712" s="10">
        <f t="shared" si="159"/>
        <v>433.58000000000004</v>
      </c>
      <c r="N1712" s="10">
        <f t="shared" si="160"/>
        <v>9105.18</v>
      </c>
      <c r="O1712" s="10">
        <v>436.26</v>
      </c>
      <c r="P1712" s="10">
        <f t="shared" si="161"/>
        <v>2563.9600000000009</v>
      </c>
      <c r="Q1712" s="12">
        <v>45773</v>
      </c>
    </row>
    <row r="1713" spans="1:17" x14ac:dyDescent="0.25">
      <c r="A1713" s="4">
        <v>799</v>
      </c>
      <c r="B1713" s="4" t="s">
        <v>35</v>
      </c>
      <c r="C1713" s="4" t="s">
        <v>24</v>
      </c>
      <c r="D1713" s="4" t="s">
        <v>18</v>
      </c>
      <c r="E1713" s="4" t="s">
        <v>22</v>
      </c>
      <c r="F1713" s="9">
        <v>14</v>
      </c>
      <c r="G1713" s="10">
        <v>937</v>
      </c>
      <c r="H1713" s="11">
        <v>0.15</v>
      </c>
      <c r="I1713" s="10">
        <f t="shared" si="156"/>
        <v>13118</v>
      </c>
      <c r="J1713" s="10">
        <f t="shared" si="157"/>
        <v>1967.6999999999998</v>
      </c>
      <c r="K1713" s="10">
        <f t="shared" si="158"/>
        <v>11150.3</v>
      </c>
      <c r="L1713" s="11">
        <v>0.05</v>
      </c>
      <c r="M1713" s="10">
        <f t="shared" si="159"/>
        <v>557.51499999999999</v>
      </c>
      <c r="N1713" s="10">
        <f t="shared" si="160"/>
        <v>11707.814999999999</v>
      </c>
      <c r="O1713" s="10">
        <v>613.38</v>
      </c>
      <c r="P1713" s="10">
        <f t="shared" si="161"/>
        <v>2562.9799999999996</v>
      </c>
      <c r="Q1713" s="12">
        <v>45903</v>
      </c>
    </row>
    <row r="1714" spans="1:17" x14ac:dyDescent="0.25">
      <c r="A1714" s="4">
        <v>3566</v>
      </c>
      <c r="B1714" s="4" t="s">
        <v>31</v>
      </c>
      <c r="C1714" s="4" t="s">
        <v>17</v>
      </c>
      <c r="D1714" s="4" t="s">
        <v>33</v>
      </c>
      <c r="E1714" s="4" t="s">
        <v>27</v>
      </c>
      <c r="F1714" s="9">
        <v>8</v>
      </c>
      <c r="G1714" s="10">
        <v>930</v>
      </c>
      <c r="H1714" s="11">
        <v>0.1</v>
      </c>
      <c r="I1714" s="10">
        <f t="shared" si="156"/>
        <v>7440</v>
      </c>
      <c r="J1714" s="10">
        <f t="shared" si="157"/>
        <v>744</v>
      </c>
      <c r="K1714" s="10">
        <f t="shared" si="158"/>
        <v>6696</v>
      </c>
      <c r="L1714" s="11">
        <v>0.05</v>
      </c>
      <c r="M1714" s="10">
        <f t="shared" si="159"/>
        <v>334.8</v>
      </c>
      <c r="N1714" s="10">
        <f t="shared" si="160"/>
        <v>7030.8</v>
      </c>
      <c r="O1714" s="10">
        <v>516.66999999999996</v>
      </c>
      <c r="P1714" s="10">
        <f t="shared" si="161"/>
        <v>2562.6400000000003</v>
      </c>
      <c r="Q1714" s="12">
        <v>45725</v>
      </c>
    </row>
    <row r="1715" spans="1:17" x14ac:dyDescent="0.25">
      <c r="A1715" s="4">
        <v>4507</v>
      </c>
      <c r="B1715" s="4" t="s">
        <v>38</v>
      </c>
      <c r="C1715" s="4" t="s">
        <v>21</v>
      </c>
      <c r="D1715" s="4" t="s">
        <v>26</v>
      </c>
      <c r="E1715" s="4" t="s">
        <v>30</v>
      </c>
      <c r="F1715" s="9">
        <v>19</v>
      </c>
      <c r="G1715" s="10">
        <v>422</v>
      </c>
      <c r="H1715" s="11">
        <v>0</v>
      </c>
      <c r="I1715" s="10">
        <f t="shared" si="156"/>
        <v>8018</v>
      </c>
      <c r="J1715" s="10">
        <f t="shared" si="157"/>
        <v>0</v>
      </c>
      <c r="K1715" s="10">
        <f t="shared" si="158"/>
        <v>8018</v>
      </c>
      <c r="L1715" s="11">
        <v>0.05</v>
      </c>
      <c r="M1715" s="10">
        <f t="shared" si="159"/>
        <v>400.90000000000003</v>
      </c>
      <c r="N1715" s="10">
        <f t="shared" si="160"/>
        <v>8418.9</v>
      </c>
      <c r="O1715" s="10">
        <v>287.33999999999997</v>
      </c>
      <c r="P1715" s="10">
        <f t="shared" si="161"/>
        <v>2558.5400000000009</v>
      </c>
      <c r="Q1715" s="12">
        <v>45659</v>
      </c>
    </row>
    <row r="1716" spans="1:17" x14ac:dyDescent="0.25">
      <c r="A1716" s="4">
        <v>76</v>
      </c>
      <c r="B1716" s="4" t="s">
        <v>20</v>
      </c>
      <c r="C1716" s="4" t="s">
        <v>17</v>
      </c>
      <c r="D1716" s="4" t="s">
        <v>18</v>
      </c>
      <c r="E1716" s="4" t="s">
        <v>25</v>
      </c>
      <c r="F1716" s="9">
        <v>17</v>
      </c>
      <c r="G1716" s="10">
        <v>461</v>
      </c>
      <c r="H1716" s="11">
        <v>0.15</v>
      </c>
      <c r="I1716" s="10">
        <f t="shared" si="156"/>
        <v>7837</v>
      </c>
      <c r="J1716" s="10">
        <f t="shared" si="157"/>
        <v>1175.55</v>
      </c>
      <c r="K1716" s="10">
        <f t="shared" si="158"/>
        <v>6661.45</v>
      </c>
      <c r="L1716" s="11">
        <v>0.05</v>
      </c>
      <c r="M1716" s="10">
        <f t="shared" si="159"/>
        <v>333.07249999999999</v>
      </c>
      <c r="N1716" s="10">
        <f t="shared" si="160"/>
        <v>6994.5225</v>
      </c>
      <c r="O1716" s="10">
        <v>241.4</v>
      </c>
      <c r="P1716" s="10">
        <f t="shared" si="161"/>
        <v>2557.6499999999996</v>
      </c>
      <c r="Q1716" s="12">
        <v>45740</v>
      </c>
    </row>
    <row r="1717" spans="1:17" x14ac:dyDescent="0.25">
      <c r="A1717" s="4">
        <v>4227</v>
      </c>
      <c r="B1717" s="4" t="s">
        <v>32</v>
      </c>
      <c r="C1717" s="4" t="s">
        <v>21</v>
      </c>
      <c r="D1717" s="4" t="s">
        <v>28</v>
      </c>
      <c r="E1717" s="4" t="s">
        <v>30</v>
      </c>
      <c r="F1717" s="9">
        <v>25</v>
      </c>
      <c r="G1717" s="10">
        <v>383</v>
      </c>
      <c r="H1717" s="11">
        <v>0.1</v>
      </c>
      <c r="I1717" s="10">
        <f t="shared" si="156"/>
        <v>9575</v>
      </c>
      <c r="J1717" s="10">
        <f t="shared" si="157"/>
        <v>957.5</v>
      </c>
      <c r="K1717" s="10">
        <f t="shared" si="158"/>
        <v>8617.5</v>
      </c>
      <c r="L1717" s="11">
        <v>0.05</v>
      </c>
      <c r="M1717" s="10">
        <f t="shared" si="159"/>
        <v>430.875</v>
      </c>
      <c r="N1717" s="10">
        <f t="shared" si="160"/>
        <v>9048.375</v>
      </c>
      <c r="O1717" s="10">
        <v>242.46</v>
      </c>
      <c r="P1717" s="10">
        <f t="shared" si="161"/>
        <v>2556</v>
      </c>
      <c r="Q1717" s="12">
        <v>46022</v>
      </c>
    </row>
    <row r="1718" spans="1:17" x14ac:dyDescent="0.25">
      <c r="A1718" s="4">
        <v>3963</v>
      </c>
      <c r="B1718" s="4" t="s">
        <v>35</v>
      </c>
      <c r="C1718" s="4" t="s">
        <v>21</v>
      </c>
      <c r="D1718" s="4" t="s">
        <v>26</v>
      </c>
      <c r="E1718" s="4" t="s">
        <v>22</v>
      </c>
      <c r="F1718" s="9">
        <v>17</v>
      </c>
      <c r="G1718" s="10">
        <v>437</v>
      </c>
      <c r="H1718" s="11">
        <v>0.05</v>
      </c>
      <c r="I1718" s="10">
        <f t="shared" si="156"/>
        <v>7429</v>
      </c>
      <c r="J1718" s="10">
        <f t="shared" si="157"/>
        <v>371.45000000000005</v>
      </c>
      <c r="K1718" s="10">
        <f t="shared" si="158"/>
        <v>7057.55</v>
      </c>
      <c r="L1718" s="11">
        <v>0.05</v>
      </c>
      <c r="M1718" s="10">
        <f t="shared" si="159"/>
        <v>352.87750000000005</v>
      </c>
      <c r="N1718" s="10">
        <f t="shared" si="160"/>
        <v>7410.4274999999998</v>
      </c>
      <c r="O1718" s="10">
        <v>264.85000000000002</v>
      </c>
      <c r="P1718" s="10">
        <f t="shared" si="161"/>
        <v>2555.0999999999995</v>
      </c>
      <c r="Q1718" s="12">
        <v>45680</v>
      </c>
    </row>
    <row r="1719" spans="1:17" x14ac:dyDescent="0.25">
      <c r="A1719" s="4">
        <v>2915</v>
      </c>
      <c r="B1719" s="4" t="s">
        <v>23</v>
      </c>
      <c r="C1719" s="4" t="s">
        <v>21</v>
      </c>
      <c r="D1719" s="4" t="s">
        <v>26</v>
      </c>
      <c r="E1719" s="4" t="s">
        <v>30</v>
      </c>
      <c r="F1719" s="9">
        <v>25</v>
      </c>
      <c r="G1719" s="10">
        <v>382</v>
      </c>
      <c r="H1719" s="11">
        <v>0</v>
      </c>
      <c r="I1719" s="10">
        <f t="shared" si="156"/>
        <v>9550</v>
      </c>
      <c r="J1719" s="10">
        <f t="shared" si="157"/>
        <v>0</v>
      </c>
      <c r="K1719" s="10">
        <f t="shared" si="158"/>
        <v>9550</v>
      </c>
      <c r="L1719" s="11">
        <v>0.05</v>
      </c>
      <c r="M1719" s="10">
        <f t="shared" si="159"/>
        <v>477.5</v>
      </c>
      <c r="N1719" s="10">
        <f t="shared" si="160"/>
        <v>10027.5</v>
      </c>
      <c r="O1719" s="10">
        <v>279.82</v>
      </c>
      <c r="P1719" s="10">
        <f t="shared" si="161"/>
        <v>2554.5</v>
      </c>
      <c r="Q1719" s="12">
        <v>45770</v>
      </c>
    </row>
    <row r="1720" spans="1:17" x14ac:dyDescent="0.25">
      <c r="A1720" s="4">
        <v>561</v>
      </c>
      <c r="B1720" s="4" t="s">
        <v>34</v>
      </c>
      <c r="C1720" s="4" t="s">
        <v>24</v>
      </c>
      <c r="D1720" s="4" t="s">
        <v>28</v>
      </c>
      <c r="E1720" s="4" t="s">
        <v>25</v>
      </c>
      <c r="F1720" s="9">
        <v>8</v>
      </c>
      <c r="G1720" s="10">
        <v>1148</v>
      </c>
      <c r="H1720" s="11">
        <v>0.15</v>
      </c>
      <c r="I1720" s="10">
        <f t="shared" si="156"/>
        <v>9184</v>
      </c>
      <c r="J1720" s="10">
        <f t="shared" si="157"/>
        <v>1377.6</v>
      </c>
      <c r="K1720" s="10">
        <f t="shared" si="158"/>
        <v>7806.4</v>
      </c>
      <c r="L1720" s="11">
        <v>0.05</v>
      </c>
      <c r="M1720" s="10">
        <f t="shared" si="159"/>
        <v>390.32</v>
      </c>
      <c r="N1720" s="10">
        <f t="shared" si="160"/>
        <v>8196.7199999999993</v>
      </c>
      <c r="O1720" s="10">
        <v>656.65</v>
      </c>
      <c r="P1720" s="10">
        <f t="shared" si="161"/>
        <v>2553.1999999999998</v>
      </c>
      <c r="Q1720" s="12">
        <v>45771</v>
      </c>
    </row>
    <row r="1721" spans="1:17" x14ac:dyDescent="0.25">
      <c r="A1721" s="4">
        <v>4976</v>
      </c>
      <c r="B1721" s="4" t="s">
        <v>16</v>
      </c>
      <c r="C1721" s="4" t="s">
        <v>21</v>
      </c>
      <c r="D1721" s="4" t="s">
        <v>26</v>
      </c>
      <c r="E1721" s="4" t="s">
        <v>37</v>
      </c>
      <c r="F1721" s="9">
        <v>15</v>
      </c>
      <c r="G1721" s="10">
        <v>464</v>
      </c>
      <c r="H1721" s="11">
        <v>0.1</v>
      </c>
      <c r="I1721" s="10">
        <f t="shared" si="156"/>
        <v>6960</v>
      </c>
      <c r="J1721" s="10">
        <f t="shared" si="157"/>
        <v>696</v>
      </c>
      <c r="K1721" s="10">
        <f t="shared" si="158"/>
        <v>6264</v>
      </c>
      <c r="L1721" s="11">
        <v>0.05</v>
      </c>
      <c r="M1721" s="10">
        <f t="shared" si="159"/>
        <v>313.20000000000005</v>
      </c>
      <c r="N1721" s="10">
        <f t="shared" si="160"/>
        <v>6577.2</v>
      </c>
      <c r="O1721" s="10">
        <v>247.45</v>
      </c>
      <c r="P1721" s="10">
        <f t="shared" si="161"/>
        <v>2552.25</v>
      </c>
      <c r="Q1721" s="12">
        <v>45980</v>
      </c>
    </row>
    <row r="1722" spans="1:17" x14ac:dyDescent="0.25">
      <c r="A1722" s="4">
        <v>3901</v>
      </c>
      <c r="B1722" s="4" t="s">
        <v>32</v>
      </c>
      <c r="C1722" s="4" t="s">
        <v>24</v>
      </c>
      <c r="D1722" s="4" t="s">
        <v>33</v>
      </c>
      <c r="E1722" s="4" t="s">
        <v>37</v>
      </c>
      <c r="F1722" s="9">
        <v>18</v>
      </c>
      <c r="G1722" s="10">
        <v>838</v>
      </c>
      <c r="H1722" s="11">
        <v>0.1</v>
      </c>
      <c r="I1722" s="10">
        <f t="shared" si="156"/>
        <v>15084</v>
      </c>
      <c r="J1722" s="10">
        <f t="shared" si="157"/>
        <v>1508.4</v>
      </c>
      <c r="K1722" s="10">
        <f t="shared" si="158"/>
        <v>13575.6</v>
      </c>
      <c r="L1722" s="11">
        <v>0.05</v>
      </c>
      <c r="M1722" s="10">
        <f t="shared" si="159"/>
        <v>678.78000000000009</v>
      </c>
      <c r="N1722" s="10">
        <f t="shared" si="160"/>
        <v>14254.380000000001</v>
      </c>
      <c r="O1722" s="10">
        <v>612.44000000000005</v>
      </c>
      <c r="P1722" s="10">
        <f t="shared" si="161"/>
        <v>2551.6799999999985</v>
      </c>
      <c r="Q1722" s="12">
        <v>45741</v>
      </c>
    </row>
    <row r="1723" spans="1:17" x14ac:dyDescent="0.25">
      <c r="A1723" s="4">
        <v>1839</v>
      </c>
      <c r="B1723" s="4" t="s">
        <v>31</v>
      </c>
      <c r="C1723" s="4" t="s">
        <v>21</v>
      </c>
      <c r="D1723" s="4" t="s">
        <v>26</v>
      </c>
      <c r="E1723" s="4" t="s">
        <v>19</v>
      </c>
      <c r="F1723" s="9">
        <v>15</v>
      </c>
      <c r="G1723" s="10">
        <v>1026</v>
      </c>
      <c r="H1723" s="11">
        <v>0.1</v>
      </c>
      <c r="I1723" s="10">
        <f t="shared" si="156"/>
        <v>15390</v>
      </c>
      <c r="J1723" s="10">
        <f t="shared" si="157"/>
        <v>1539</v>
      </c>
      <c r="K1723" s="10">
        <f t="shared" si="158"/>
        <v>13851</v>
      </c>
      <c r="L1723" s="11">
        <v>0.05</v>
      </c>
      <c r="M1723" s="10">
        <f t="shared" si="159"/>
        <v>692.55000000000007</v>
      </c>
      <c r="N1723" s="10">
        <f t="shared" si="160"/>
        <v>14543.55</v>
      </c>
      <c r="O1723" s="10">
        <v>753.38</v>
      </c>
      <c r="P1723" s="10">
        <f t="shared" si="161"/>
        <v>2550.2999999999993</v>
      </c>
      <c r="Q1723" s="12">
        <v>45985</v>
      </c>
    </row>
    <row r="1724" spans="1:17" x14ac:dyDescent="0.25">
      <c r="A1724" s="4">
        <v>1826</v>
      </c>
      <c r="B1724" s="4" t="s">
        <v>20</v>
      </c>
      <c r="C1724" s="4" t="s">
        <v>24</v>
      </c>
      <c r="D1724" s="4" t="s">
        <v>18</v>
      </c>
      <c r="E1724" s="4" t="s">
        <v>36</v>
      </c>
      <c r="F1724" s="9">
        <v>22</v>
      </c>
      <c r="G1724" s="10">
        <v>349</v>
      </c>
      <c r="H1724" s="11">
        <v>0.15</v>
      </c>
      <c r="I1724" s="10">
        <f t="shared" si="156"/>
        <v>7678</v>
      </c>
      <c r="J1724" s="10">
        <f t="shared" si="157"/>
        <v>1151.7</v>
      </c>
      <c r="K1724" s="10">
        <f t="shared" si="158"/>
        <v>6526.3</v>
      </c>
      <c r="L1724" s="11">
        <v>0.05</v>
      </c>
      <c r="M1724" s="10">
        <f t="shared" si="159"/>
        <v>326.31500000000005</v>
      </c>
      <c r="N1724" s="10">
        <f t="shared" si="160"/>
        <v>6852.6149999999998</v>
      </c>
      <c r="O1724" s="10">
        <v>180.8</v>
      </c>
      <c r="P1724" s="10">
        <f t="shared" si="161"/>
        <v>2548.6999999999998</v>
      </c>
      <c r="Q1724" s="12">
        <v>45858</v>
      </c>
    </row>
    <row r="1725" spans="1:17" x14ac:dyDescent="0.25">
      <c r="A1725" s="4">
        <v>268</v>
      </c>
      <c r="B1725" s="4" t="s">
        <v>23</v>
      </c>
      <c r="C1725" s="4" t="s">
        <v>24</v>
      </c>
      <c r="D1725" s="4" t="s">
        <v>33</v>
      </c>
      <c r="E1725" s="4" t="s">
        <v>27</v>
      </c>
      <c r="F1725" s="9">
        <v>11</v>
      </c>
      <c r="G1725" s="10">
        <v>719</v>
      </c>
      <c r="H1725" s="11">
        <v>0.05</v>
      </c>
      <c r="I1725" s="10">
        <f t="shared" si="156"/>
        <v>7909</v>
      </c>
      <c r="J1725" s="10">
        <f t="shared" si="157"/>
        <v>395.45000000000005</v>
      </c>
      <c r="K1725" s="10">
        <f t="shared" si="158"/>
        <v>7513.55</v>
      </c>
      <c r="L1725" s="11">
        <v>0.05</v>
      </c>
      <c r="M1725" s="10">
        <f t="shared" si="159"/>
        <v>375.67750000000001</v>
      </c>
      <c r="N1725" s="10">
        <f t="shared" si="160"/>
        <v>7889.2275</v>
      </c>
      <c r="O1725" s="10">
        <v>451.4</v>
      </c>
      <c r="P1725" s="10">
        <f t="shared" si="161"/>
        <v>2548.1500000000005</v>
      </c>
      <c r="Q1725" s="12">
        <v>45853</v>
      </c>
    </row>
    <row r="1726" spans="1:17" x14ac:dyDescent="0.25">
      <c r="A1726" s="4">
        <v>3731</v>
      </c>
      <c r="B1726" s="4" t="s">
        <v>35</v>
      </c>
      <c r="C1726" s="4" t="s">
        <v>17</v>
      </c>
      <c r="D1726" s="4" t="s">
        <v>28</v>
      </c>
      <c r="E1726" s="4" t="s">
        <v>19</v>
      </c>
      <c r="F1726" s="9">
        <v>13</v>
      </c>
      <c r="G1726" s="10">
        <v>744</v>
      </c>
      <c r="H1726" s="11">
        <v>0.1</v>
      </c>
      <c r="I1726" s="10">
        <f t="shared" si="156"/>
        <v>9672</v>
      </c>
      <c r="J1726" s="10">
        <f t="shared" si="157"/>
        <v>967.2</v>
      </c>
      <c r="K1726" s="10">
        <f t="shared" si="158"/>
        <v>8704.7999999999993</v>
      </c>
      <c r="L1726" s="11">
        <v>0.05</v>
      </c>
      <c r="M1726" s="10">
        <f t="shared" si="159"/>
        <v>435.24</v>
      </c>
      <c r="N1726" s="10">
        <f t="shared" si="160"/>
        <v>9140.0399999999991</v>
      </c>
      <c r="O1726" s="10">
        <v>473.68</v>
      </c>
      <c r="P1726" s="10">
        <f t="shared" si="161"/>
        <v>2546.9599999999991</v>
      </c>
      <c r="Q1726" s="12">
        <v>46022</v>
      </c>
    </row>
    <row r="1727" spans="1:17" x14ac:dyDescent="0.25">
      <c r="A1727" s="4">
        <v>1550</v>
      </c>
      <c r="B1727" s="4" t="s">
        <v>31</v>
      </c>
      <c r="C1727" s="4" t="s">
        <v>17</v>
      </c>
      <c r="D1727" s="4" t="s">
        <v>33</v>
      </c>
      <c r="E1727" s="4" t="s">
        <v>22</v>
      </c>
      <c r="F1727" s="9">
        <v>23</v>
      </c>
      <c r="G1727" s="10">
        <v>319</v>
      </c>
      <c r="H1727" s="11">
        <v>0.1</v>
      </c>
      <c r="I1727" s="10">
        <f t="shared" si="156"/>
        <v>7337</v>
      </c>
      <c r="J1727" s="10">
        <f t="shared" si="157"/>
        <v>733.7</v>
      </c>
      <c r="K1727" s="10">
        <f t="shared" si="158"/>
        <v>6603.3</v>
      </c>
      <c r="L1727" s="11">
        <v>0.05</v>
      </c>
      <c r="M1727" s="10">
        <f t="shared" si="159"/>
        <v>330.16500000000002</v>
      </c>
      <c r="N1727" s="10">
        <f t="shared" si="160"/>
        <v>6933.4650000000001</v>
      </c>
      <c r="O1727" s="10">
        <v>176.41</v>
      </c>
      <c r="P1727" s="10">
        <f t="shared" si="161"/>
        <v>2545.8700000000003</v>
      </c>
      <c r="Q1727" s="12">
        <v>45758</v>
      </c>
    </row>
    <row r="1728" spans="1:17" x14ac:dyDescent="0.25">
      <c r="A1728" s="4">
        <v>2203</v>
      </c>
      <c r="B1728" s="4" t="s">
        <v>35</v>
      </c>
      <c r="C1728" s="4" t="s">
        <v>17</v>
      </c>
      <c r="D1728" s="4" t="s">
        <v>26</v>
      </c>
      <c r="E1728" s="4" t="s">
        <v>19</v>
      </c>
      <c r="F1728" s="9">
        <v>22</v>
      </c>
      <c r="G1728" s="10">
        <v>1052</v>
      </c>
      <c r="H1728" s="11">
        <v>0.15</v>
      </c>
      <c r="I1728" s="10">
        <f t="shared" si="156"/>
        <v>23144</v>
      </c>
      <c r="J1728" s="10">
        <f t="shared" si="157"/>
        <v>3471.6</v>
      </c>
      <c r="K1728" s="10">
        <f t="shared" si="158"/>
        <v>19672.400000000001</v>
      </c>
      <c r="L1728" s="11">
        <v>0.05</v>
      </c>
      <c r="M1728" s="10">
        <f t="shared" si="159"/>
        <v>983.62000000000012</v>
      </c>
      <c r="N1728" s="10">
        <f t="shared" si="160"/>
        <v>20656.02</v>
      </c>
      <c r="O1728" s="10">
        <v>778.51</v>
      </c>
      <c r="P1728" s="10">
        <f t="shared" si="161"/>
        <v>2545.1800000000003</v>
      </c>
      <c r="Q1728" s="12">
        <v>45842</v>
      </c>
    </row>
    <row r="1729" spans="1:17" x14ac:dyDescent="0.25">
      <c r="A1729" s="4">
        <v>3915</v>
      </c>
      <c r="B1729" s="4" t="s">
        <v>35</v>
      </c>
      <c r="C1729" s="4" t="s">
        <v>24</v>
      </c>
      <c r="D1729" s="4" t="s">
        <v>33</v>
      </c>
      <c r="E1729" s="4" t="s">
        <v>37</v>
      </c>
      <c r="F1729" s="9">
        <v>19</v>
      </c>
      <c r="G1729" s="10">
        <v>380</v>
      </c>
      <c r="H1729" s="11">
        <v>0</v>
      </c>
      <c r="I1729" s="10">
        <f t="shared" si="156"/>
        <v>7220</v>
      </c>
      <c r="J1729" s="10">
        <f t="shared" si="157"/>
        <v>0</v>
      </c>
      <c r="K1729" s="10">
        <f t="shared" si="158"/>
        <v>7220</v>
      </c>
      <c r="L1729" s="11">
        <v>0.05</v>
      </c>
      <c r="M1729" s="10">
        <f t="shared" si="159"/>
        <v>361</v>
      </c>
      <c r="N1729" s="10">
        <f t="shared" si="160"/>
        <v>7581</v>
      </c>
      <c r="O1729" s="10">
        <v>246.11</v>
      </c>
      <c r="P1729" s="10">
        <f t="shared" si="161"/>
        <v>2543.91</v>
      </c>
      <c r="Q1729" s="12">
        <v>45986</v>
      </c>
    </row>
    <row r="1730" spans="1:17" x14ac:dyDescent="0.25">
      <c r="A1730" s="4">
        <v>700</v>
      </c>
      <c r="B1730" s="4" t="s">
        <v>16</v>
      </c>
      <c r="C1730" s="4" t="s">
        <v>17</v>
      </c>
      <c r="D1730" s="4" t="s">
        <v>26</v>
      </c>
      <c r="E1730" s="4" t="s">
        <v>22</v>
      </c>
      <c r="F1730" s="9">
        <v>18</v>
      </c>
      <c r="G1730" s="10">
        <v>377</v>
      </c>
      <c r="H1730" s="11">
        <v>0.1</v>
      </c>
      <c r="I1730" s="10">
        <f t="shared" ref="I1730:I1793" si="162">F1730*G1730</f>
        <v>6786</v>
      </c>
      <c r="J1730" s="10">
        <f t="shared" ref="J1730:J1793" si="163">I1730*H1730</f>
        <v>678.6</v>
      </c>
      <c r="K1730" s="10">
        <f t="shared" ref="K1730:K1793" si="164">I1730-J1730</f>
        <v>6107.4</v>
      </c>
      <c r="L1730" s="11">
        <v>0.05</v>
      </c>
      <c r="M1730" s="10">
        <f t="shared" ref="M1730:M1793" si="165">K1730*L1730</f>
        <v>305.37</v>
      </c>
      <c r="N1730" s="10">
        <f t="shared" ref="N1730:N1793" si="166">K1730+M1730</f>
        <v>6412.7699999999995</v>
      </c>
      <c r="O1730" s="10">
        <v>198.07</v>
      </c>
      <c r="P1730" s="10">
        <f t="shared" ref="P1730:P1793" si="167">K1730-(O1730*F1730)</f>
        <v>2542.14</v>
      </c>
      <c r="Q1730" s="12">
        <v>45834</v>
      </c>
    </row>
    <row r="1731" spans="1:17" x14ac:dyDescent="0.25">
      <c r="A1731" s="4">
        <v>4755</v>
      </c>
      <c r="B1731" s="4" t="s">
        <v>31</v>
      </c>
      <c r="C1731" s="4" t="s">
        <v>24</v>
      </c>
      <c r="D1731" s="4" t="s">
        <v>26</v>
      </c>
      <c r="E1731" s="4" t="s">
        <v>25</v>
      </c>
      <c r="F1731" s="9">
        <v>10</v>
      </c>
      <c r="G1731" s="10">
        <v>966</v>
      </c>
      <c r="H1731" s="11">
        <v>0.05</v>
      </c>
      <c r="I1731" s="10">
        <f t="shared" si="162"/>
        <v>9660</v>
      </c>
      <c r="J1731" s="10">
        <f t="shared" si="163"/>
        <v>483</v>
      </c>
      <c r="K1731" s="10">
        <f t="shared" si="164"/>
        <v>9177</v>
      </c>
      <c r="L1731" s="11">
        <v>0.05</v>
      </c>
      <c r="M1731" s="10">
        <f t="shared" si="165"/>
        <v>458.85</v>
      </c>
      <c r="N1731" s="10">
        <f t="shared" si="166"/>
        <v>9635.85</v>
      </c>
      <c r="O1731" s="10">
        <v>663.58</v>
      </c>
      <c r="P1731" s="10">
        <f t="shared" si="167"/>
        <v>2541.1999999999998</v>
      </c>
      <c r="Q1731" s="12">
        <v>45786</v>
      </c>
    </row>
    <row r="1732" spans="1:17" x14ac:dyDescent="0.25">
      <c r="A1732" s="4">
        <v>2139</v>
      </c>
      <c r="B1732" s="4" t="s">
        <v>31</v>
      </c>
      <c r="C1732" s="4" t="s">
        <v>24</v>
      </c>
      <c r="D1732" s="4" t="s">
        <v>26</v>
      </c>
      <c r="E1732" s="4" t="s">
        <v>30</v>
      </c>
      <c r="F1732" s="9">
        <v>18</v>
      </c>
      <c r="G1732" s="10">
        <v>632</v>
      </c>
      <c r="H1732" s="11">
        <v>0</v>
      </c>
      <c r="I1732" s="10">
        <f t="shared" si="162"/>
        <v>11376</v>
      </c>
      <c r="J1732" s="10">
        <f t="shared" si="163"/>
        <v>0</v>
      </c>
      <c r="K1732" s="10">
        <f t="shared" si="164"/>
        <v>11376</v>
      </c>
      <c r="L1732" s="11">
        <v>0.05</v>
      </c>
      <c r="M1732" s="10">
        <f t="shared" si="165"/>
        <v>568.80000000000007</v>
      </c>
      <c r="N1732" s="10">
        <f t="shared" si="166"/>
        <v>11944.8</v>
      </c>
      <c r="O1732" s="10">
        <v>490.86</v>
      </c>
      <c r="P1732" s="10">
        <f t="shared" si="167"/>
        <v>2540.5200000000004</v>
      </c>
      <c r="Q1732" s="12">
        <v>45727</v>
      </c>
    </row>
    <row r="1733" spans="1:17" x14ac:dyDescent="0.25">
      <c r="A1733" s="4">
        <v>2595</v>
      </c>
      <c r="B1733" s="4" t="s">
        <v>34</v>
      </c>
      <c r="C1733" s="4" t="s">
        <v>17</v>
      </c>
      <c r="D1733" s="4" t="s">
        <v>28</v>
      </c>
      <c r="E1733" s="4" t="s">
        <v>37</v>
      </c>
      <c r="F1733" s="9">
        <v>24</v>
      </c>
      <c r="G1733" s="10">
        <v>318</v>
      </c>
      <c r="H1733" s="11">
        <v>0</v>
      </c>
      <c r="I1733" s="10">
        <f t="shared" si="162"/>
        <v>7632</v>
      </c>
      <c r="J1733" s="10">
        <f t="shared" si="163"/>
        <v>0</v>
      </c>
      <c r="K1733" s="10">
        <f t="shared" si="164"/>
        <v>7632</v>
      </c>
      <c r="L1733" s="11">
        <v>0.05</v>
      </c>
      <c r="M1733" s="10">
        <f t="shared" si="165"/>
        <v>381.6</v>
      </c>
      <c r="N1733" s="10">
        <f t="shared" si="166"/>
        <v>8013.6</v>
      </c>
      <c r="O1733" s="10">
        <v>212.21</v>
      </c>
      <c r="P1733" s="10">
        <f t="shared" si="167"/>
        <v>2538.96</v>
      </c>
      <c r="Q1733" s="12">
        <v>45936</v>
      </c>
    </row>
    <row r="1734" spans="1:17" x14ac:dyDescent="0.25">
      <c r="A1734" s="4">
        <v>751</v>
      </c>
      <c r="B1734" s="4" t="s">
        <v>31</v>
      </c>
      <c r="C1734" s="4" t="s">
        <v>24</v>
      </c>
      <c r="D1734" s="4" t="s">
        <v>26</v>
      </c>
      <c r="E1734" s="4" t="s">
        <v>37</v>
      </c>
      <c r="F1734" s="9">
        <v>10</v>
      </c>
      <c r="G1734" s="10">
        <v>777</v>
      </c>
      <c r="H1734" s="11">
        <v>0.1</v>
      </c>
      <c r="I1734" s="10">
        <f t="shared" si="162"/>
        <v>7770</v>
      </c>
      <c r="J1734" s="10">
        <f t="shared" si="163"/>
        <v>777</v>
      </c>
      <c r="K1734" s="10">
        <f t="shared" si="164"/>
        <v>6993</v>
      </c>
      <c r="L1734" s="11">
        <v>0.05</v>
      </c>
      <c r="M1734" s="10">
        <f t="shared" si="165"/>
        <v>349.65000000000003</v>
      </c>
      <c r="N1734" s="10">
        <f t="shared" si="166"/>
        <v>7342.65</v>
      </c>
      <c r="O1734" s="10">
        <v>445.49</v>
      </c>
      <c r="P1734" s="10">
        <f t="shared" si="167"/>
        <v>2538.1000000000004</v>
      </c>
      <c r="Q1734" s="12">
        <v>45915</v>
      </c>
    </row>
    <row r="1735" spans="1:17" x14ac:dyDescent="0.25">
      <c r="A1735" s="4">
        <v>228</v>
      </c>
      <c r="B1735" s="4" t="s">
        <v>23</v>
      </c>
      <c r="C1735" s="4" t="s">
        <v>17</v>
      </c>
      <c r="D1735" s="4" t="s">
        <v>26</v>
      </c>
      <c r="E1735" s="4" t="s">
        <v>29</v>
      </c>
      <c r="F1735" s="9">
        <v>21</v>
      </c>
      <c r="G1735" s="10">
        <v>993</v>
      </c>
      <c r="H1735" s="11">
        <v>0.1</v>
      </c>
      <c r="I1735" s="10">
        <f t="shared" si="162"/>
        <v>20853</v>
      </c>
      <c r="J1735" s="10">
        <f t="shared" si="163"/>
        <v>2085.3000000000002</v>
      </c>
      <c r="K1735" s="10">
        <f t="shared" si="164"/>
        <v>18767.7</v>
      </c>
      <c r="L1735" s="11">
        <v>0.05</v>
      </c>
      <c r="M1735" s="10">
        <f t="shared" si="165"/>
        <v>938.3850000000001</v>
      </c>
      <c r="N1735" s="10">
        <f t="shared" si="166"/>
        <v>19706.084999999999</v>
      </c>
      <c r="O1735" s="10">
        <v>772.86</v>
      </c>
      <c r="P1735" s="10">
        <f t="shared" si="167"/>
        <v>2537.6400000000012</v>
      </c>
      <c r="Q1735" s="12">
        <v>45934</v>
      </c>
    </row>
    <row r="1736" spans="1:17" x14ac:dyDescent="0.25">
      <c r="A1736" s="4">
        <v>364</v>
      </c>
      <c r="B1736" s="4" t="s">
        <v>31</v>
      </c>
      <c r="C1736" s="4" t="s">
        <v>21</v>
      </c>
      <c r="D1736" s="4" t="s">
        <v>28</v>
      </c>
      <c r="E1736" s="4" t="s">
        <v>22</v>
      </c>
      <c r="F1736" s="9">
        <v>15</v>
      </c>
      <c r="G1736" s="10">
        <v>589</v>
      </c>
      <c r="H1736" s="11">
        <v>0</v>
      </c>
      <c r="I1736" s="10">
        <f t="shared" si="162"/>
        <v>8835</v>
      </c>
      <c r="J1736" s="10">
        <f t="shared" si="163"/>
        <v>0</v>
      </c>
      <c r="K1736" s="10">
        <f t="shared" si="164"/>
        <v>8835</v>
      </c>
      <c r="L1736" s="11">
        <v>0.05</v>
      </c>
      <c r="M1736" s="10">
        <f t="shared" si="165"/>
        <v>441.75</v>
      </c>
      <c r="N1736" s="10">
        <f t="shared" si="166"/>
        <v>9276.75</v>
      </c>
      <c r="O1736" s="10">
        <v>419.9</v>
      </c>
      <c r="P1736" s="10">
        <f t="shared" si="167"/>
        <v>2536.5</v>
      </c>
      <c r="Q1736" s="12">
        <v>45698</v>
      </c>
    </row>
    <row r="1737" spans="1:17" x14ac:dyDescent="0.25">
      <c r="A1737" s="4">
        <v>3688</v>
      </c>
      <c r="B1737" s="4" t="s">
        <v>32</v>
      </c>
      <c r="C1737" s="4" t="s">
        <v>21</v>
      </c>
      <c r="D1737" s="4" t="s">
        <v>26</v>
      </c>
      <c r="E1737" s="4" t="s">
        <v>37</v>
      </c>
      <c r="F1737" s="9">
        <v>24</v>
      </c>
      <c r="G1737" s="10">
        <v>322</v>
      </c>
      <c r="H1737" s="11">
        <v>0</v>
      </c>
      <c r="I1737" s="10">
        <f t="shared" si="162"/>
        <v>7728</v>
      </c>
      <c r="J1737" s="10">
        <f t="shared" si="163"/>
        <v>0</v>
      </c>
      <c r="K1737" s="10">
        <f t="shared" si="164"/>
        <v>7728</v>
      </c>
      <c r="L1737" s="11">
        <v>0.05</v>
      </c>
      <c r="M1737" s="10">
        <f t="shared" si="165"/>
        <v>386.40000000000003</v>
      </c>
      <c r="N1737" s="10">
        <f t="shared" si="166"/>
        <v>8114.4</v>
      </c>
      <c r="O1737" s="10">
        <v>216.39</v>
      </c>
      <c r="P1737" s="10">
        <f t="shared" si="167"/>
        <v>2534.6400000000003</v>
      </c>
      <c r="Q1737" s="12">
        <v>45677</v>
      </c>
    </row>
    <row r="1738" spans="1:17" x14ac:dyDescent="0.25">
      <c r="A1738" s="4">
        <v>1355</v>
      </c>
      <c r="B1738" s="4" t="s">
        <v>32</v>
      </c>
      <c r="C1738" s="4" t="s">
        <v>21</v>
      </c>
      <c r="D1738" s="4" t="s">
        <v>33</v>
      </c>
      <c r="E1738" s="4" t="s">
        <v>36</v>
      </c>
      <c r="F1738" s="9">
        <v>21</v>
      </c>
      <c r="G1738" s="10">
        <v>635</v>
      </c>
      <c r="H1738" s="11">
        <v>0.15</v>
      </c>
      <c r="I1738" s="10">
        <f t="shared" si="162"/>
        <v>13335</v>
      </c>
      <c r="J1738" s="10">
        <f t="shared" si="163"/>
        <v>2000.25</v>
      </c>
      <c r="K1738" s="10">
        <f t="shared" si="164"/>
        <v>11334.75</v>
      </c>
      <c r="L1738" s="11">
        <v>0.05</v>
      </c>
      <c r="M1738" s="10">
        <f t="shared" si="165"/>
        <v>566.73750000000007</v>
      </c>
      <c r="N1738" s="10">
        <f t="shared" si="166"/>
        <v>11901.487499999999</v>
      </c>
      <c r="O1738" s="10">
        <v>419.09</v>
      </c>
      <c r="P1738" s="10">
        <f t="shared" si="167"/>
        <v>2533.8600000000006</v>
      </c>
      <c r="Q1738" s="12">
        <v>45978</v>
      </c>
    </row>
    <row r="1739" spans="1:17" x14ac:dyDescent="0.25">
      <c r="A1739" s="4">
        <v>3288</v>
      </c>
      <c r="B1739" s="4" t="s">
        <v>16</v>
      </c>
      <c r="C1739" s="4" t="s">
        <v>24</v>
      </c>
      <c r="D1739" s="4" t="s">
        <v>18</v>
      </c>
      <c r="E1739" s="4" t="s">
        <v>19</v>
      </c>
      <c r="F1739" s="9">
        <v>7</v>
      </c>
      <c r="G1739" s="10">
        <v>982</v>
      </c>
      <c r="H1739" s="11">
        <v>0.1</v>
      </c>
      <c r="I1739" s="10">
        <f t="shared" si="162"/>
        <v>6874</v>
      </c>
      <c r="J1739" s="10">
        <f t="shared" si="163"/>
        <v>687.40000000000009</v>
      </c>
      <c r="K1739" s="10">
        <f t="shared" si="164"/>
        <v>6186.6</v>
      </c>
      <c r="L1739" s="11">
        <v>0.05</v>
      </c>
      <c r="M1739" s="10">
        <f t="shared" si="165"/>
        <v>309.33000000000004</v>
      </c>
      <c r="N1739" s="10">
        <f t="shared" si="166"/>
        <v>6495.93</v>
      </c>
      <c r="O1739" s="10">
        <v>521.95000000000005</v>
      </c>
      <c r="P1739" s="10">
        <f t="shared" si="167"/>
        <v>2532.9499999999998</v>
      </c>
      <c r="Q1739" s="12">
        <v>45880</v>
      </c>
    </row>
    <row r="1740" spans="1:17" x14ac:dyDescent="0.25">
      <c r="A1740" s="4">
        <v>139</v>
      </c>
      <c r="B1740" s="4" t="s">
        <v>23</v>
      </c>
      <c r="C1740" s="4" t="s">
        <v>17</v>
      </c>
      <c r="D1740" s="4" t="s">
        <v>18</v>
      </c>
      <c r="E1740" s="4" t="s">
        <v>19</v>
      </c>
      <c r="F1740" s="9">
        <v>20</v>
      </c>
      <c r="G1740" s="10">
        <v>474</v>
      </c>
      <c r="H1740" s="11">
        <v>0.05</v>
      </c>
      <c r="I1740" s="10">
        <f t="shared" si="162"/>
        <v>9480</v>
      </c>
      <c r="J1740" s="10">
        <f t="shared" si="163"/>
        <v>474</v>
      </c>
      <c r="K1740" s="10">
        <f t="shared" si="164"/>
        <v>9006</v>
      </c>
      <c r="L1740" s="11">
        <v>0.05</v>
      </c>
      <c r="M1740" s="10">
        <f t="shared" si="165"/>
        <v>450.3</v>
      </c>
      <c r="N1740" s="10">
        <f t="shared" si="166"/>
        <v>9456.2999999999993</v>
      </c>
      <c r="O1740" s="10">
        <v>323.74</v>
      </c>
      <c r="P1740" s="10">
        <f t="shared" si="167"/>
        <v>2531.1999999999998</v>
      </c>
      <c r="Q1740" s="12">
        <v>45669</v>
      </c>
    </row>
    <row r="1741" spans="1:17" x14ac:dyDescent="0.25">
      <c r="A1741" s="4">
        <v>1516</v>
      </c>
      <c r="B1741" s="4" t="s">
        <v>32</v>
      </c>
      <c r="C1741" s="4" t="s">
        <v>17</v>
      </c>
      <c r="D1741" s="4" t="s">
        <v>33</v>
      </c>
      <c r="E1741" s="4" t="s">
        <v>27</v>
      </c>
      <c r="F1741" s="9">
        <v>24</v>
      </c>
      <c r="G1741" s="10">
        <v>298</v>
      </c>
      <c r="H1741" s="11">
        <v>0.05</v>
      </c>
      <c r="I1741" s="10">
        <f t="shared" si="162"/>
        <v>7152</v>
      </c>
      <c r="J1741" s="10">
        <f t="shared" si="163"/>
        <v>357.6</v>
      </c>
      <c r="K1741" s="10">
        <f t="shared" si="164"/>
        <v>6794.4</v>
      </c>
      <c r="L1741" s="11">
        <v>0.05</v>
      </c>
      <c r="M1741" s="10">
        <f t="shared" si="165"/>
        <v>339.72</v>
      </c>
      <c r="N1741" s="10">
        <f t="shared" si="166"/>
        <v>7134.12</v>
      </c>
      <c r="O1741" s="10">
        <v>177.75</v>
      </c>
      <c r="P1741" s="10">
        <f t="shared" si="167"/>
        <v>2528.3999999999996</v>
      </c>
      <c r="Q1741" s="12">
        <v>45915</v>
      </c>
    </row>
    <row r="1742" spans="1:17" x14ac:dyDescent="0.25">
      <c r="A1742" s="4">
        <v>4587</v>
      </c>
      <c r="B1742" s="4" t="s">
        <v>16</v>
      </c>
      <c r="C1742" s="4" t="s">
        <v>24</v>
      </c>
      <c r="D1742" s="4" t="s">
        <v>26</v>
      </c>
      <c r="E1742" s="4" t="s">
        <v>27</v>
      </c>
      <c r="F1742" s="9">
        <v>18</v>
      </c>
      <c r="G1742" s="10">
        <v>1086</v>
      </c>
      <c r="H1742" s="11">
        <v>0.1</v>
      </c>
      <c r="I1742" s="10">
        <f t="shared" si="162"/>
        <v>19548</v>
      </c>
      <c r="J1742" s="10">
        <f t="shared" si="163"/>
        <v>1954.8000000000002</v>
      </c>
      <c r="K1742" s="10">
        <f t="shared" si="164"/>
        <v>17593.2</v>
      </c>
      <c r="L1742" s="11">
        <v>0.05</v>
      </c>
      <c r="M1742" s="10">
        <f t="shared" si="165"/>
        <v>879.66000000000008</v>
      </c>
      <c r="N1742" s="10">
        <f t="shared" si="166"/>
        <v>18472.86</v>
      </c>
      <c r="O1742" s="10">
        <v>836.95</v>
      </c>
      <c r="P1742" s="10">
        <f t="shared" si="167"/>
        <v>2528.1000000000004</v>
      </c>
      <c r="Q1742" s="12">
        <v>45892</v>
      </c>
    </row>
    <row r="1743" spans="1:17" x14ac:dyDescent="0.25">
      <c r="A1743" s="4">
        <v>4796</v>
      </c>
      <c r="B1743" s="4" t="s">
        <v>16</v>
      </c>
      <c r="C1743" s="4" t="s">
        <v>24</v>
      </c>
      <c r="D1743" s="4" t="s">
        <v>28</v>
      </c>
      <c r="E1743" s="4" t="s">
        <v>29</v>
      </c>
      <c r="F1743" s="9">
        <v>23</v>
      </c>
      <c r="G1743" s="10">
        <v>1171</v>
      </c>
      <c r="H1743" s="11">
        <v>0.15</v>
      </c>
      <c r="I1743" s="10">
        <f t="shared" si="162"/>
        <v>26933</v>
      </c>
      <c r="J1743" s="10">
        <f t="shared" si="163"/>
        <v>4039.95</v>
      </c>
      <c r="K1743" s="10">
        <f t="shared" si="164"/>
        <v>22893.05</v>
      </c>
      <c r="L1743" s="11">
        <v>0.05</v>
      </c>
      <c r="M1743" s="10">
        <f t="shared" si="165"/>
        <v>1144.6524999999999</v>
      </c>
      <c r="N1743" s="10">
        <f t="shared" si="166"/>
        <v>24037.702499999999</v>
      </c>
      <c r="O1743" s="10">
        <v>885.47</v>
      </c>
      <c r="P1743" s="10">
        <f t="shared" si="167"/>
        <v>2527.239999999998</v>
      </c>
      <c r="Q1743" s="12">
        <v>45888</v>
      </c>
    </row>
    <row r="1744" spans="1:17" x14ac:dyDescent="0.25">
      <c r="A1744" s="4">
        <v>1197</v>
      </c>
      <c r="B1744" s="4" t="s">
        <v>20</v>
      </c>
      <c r="C1744" s="4" t="s">
        <v>24</v>
      </c>
      <c r="D1744" s="4" t="s">
        <v>28</v>
      </c>
      <c r="E1744" s="4" t="s">
        <v>19</v>
      </c>
      <c r="F1744" s="9">
        <v>13</v>
      </c>
      <c r="G1744" s="10">
        <v>666</v>
      </c>
      <c r="H1744" s="11">
        <v>0.1</v>
      </c>
      <c r="I1744" s="10">
        <f t="shared" si="162"/>
        <v>8658</v>
      </c>
      <c r="J1744" s="10">
        <f t="shared" si="163"/>
        <v>865.80000000000007</v>
      </c>
      <c r="K1744" s="10">
        <f t="shared" si="164"/>
        <v>7792.2</v>
      </c>
      <c r="L1744" s="11">
        <v>0.05</v>
      </c>
      <c r="M1744" s="10">
        <f t="shared" si="165"/>
        <v>389.61</v>
      </c>
      <c r="N1744" s="10">
        <f t="shared" si="166"/>
        <v>8181.8099999999995</v>
      </c>
      <c r="O1744" s="10">
        <v>405.14</v>
      </c>
      <c r="P1744" s="10">
        <f t="shared" si="167"/>
        <v>2525.38</v>
      </c>
      <c r="Q1744" s="12">
        <v>45892</v>
      </c>
    </row>
    <row r="1745" spans="1:17" x14ac:dyDescent="0.25">
      <c r="A1745" s="4">
        <v>2630</v>
      </c>
      <c r="B1745" s="4" t="s">
        <v>35</v>
      </c>
      <c r="C1745" s="4" t="s">
        <v>24</v>
      </c>
      <c r="D1745" s="4" t="s">
        <v>18</v>
      </c>
      <c r="E1745" s="4" t="s">
        <v>27</v>
      </c>
      <c r="F1745" s="9">
        <v>13</v>
      </c>
      <c r="G1745" s="10">
        <v>790</v>
      </c>
      <c r="H1745" s="11">
        <v>0.1</v>
      </c>
      <c r="I1745" s="10">
        <f t="shared" si="162"/>
        <v>10270</v>
      </c>
      <c r="J1745" s="10">
        <f t="shared" si="163"/>
        <v>1027</v>
      </c>
      <c r="K1745" s="10">
        <f t="shared" si="164"/>
        <v>9243</v>
      </c>
      <c r="L1745" s="11">
        <v>0.05</v>
      </c>
      <c r="M1745" s="10">
        <f t="shared" si="165"/>
        <v>462.15000000000003</v>
      </c>
      <c r="N1745" s="10">
        <f t="shared" si="166"/>
        <v>9705.15</v>
      </c>
      <c r="O1745" s="10">
        <v>517.03</v>
      </c>
      <c r="P1745" s="10">
        <f t="shared" si="167"/>
        <v>2521.6100000000006</v>
      </c>
      <c r="Q1745" s="12">
        <v>45965</v>
      </c>
    </row>
    <row r="1746" spans="1:17" x14ac:dyDescent="0.25">
      <c r="A1746" s="4">
        <v>3622</v>
      </c>
      <c r="B1746" s="4" t="s">
        <v>32</v>
      </c>
      <c r="C1746" s="4" t="s">
        <v>21</v>
      </c>
      <c r="D1746" s="4" t="s">
        <v>28</v>
      </c>
      <c r="E1746" s="4" t="s">
        <v>29</v>
      </c>
      <c r="F1746" s="9">
        <v>17</v>
      </c>
      <c r="G1746" s="10">
        <v>751</v>
      </c>
      <c r="H1746" s="11">
        <v>0.05</v>
      </c>
      <c r="I1746" s="10">
        <f t="shared" si="162"/>
        <v>12767</v>
      </c>
      <c r="J1746" s="10">
        <f t="shared" si="163"/>
        <v>638.35</v>
      </c>
      <c r="K1746" s="10">
        <f t="shared" si="164"/>
        <v>12128.65</v>
      </c>
      <c r="L1746" s="11">
        <v>0.05</v>
      </c>
      <c r="M1746" s="10">
        <f t="shared" si="165"/>
        <v>606.4325</v>
      </c>
      <c r="N1746" s="10">
        <f t="shared" si="166"/>
        <v>12735.0825</v>
      </c>
      <c r="O1746" s="10">
        <v>565.35</v>
      </c>
      <c r="P1746" s="10">
        <f t="shared" si="167"/>
        <v>2517.6999999999989</v>
      </c>
      <c r="Q1746" s="12">
        <v>45920</v>
      </c>
    </row>
    <row r="1747" spans="1:17" x14ac:dyDescent="0.25">
      <c r="A1747" s="4">
        <v>1860</v>
      </c>
      <c r="B1747" s="4" t="s">
        <v>38</v>
      </c>
      <c r="C1747" s="4" t="s">
        <v>17</v>
      </c>
      <c r="D1747" s="4" t="s">
        <v>18</v>
      </c>
      <c r="E1747" s="4" t="s">
        <v>22</v>
      </c>
      <c r="F1747" s="9">
        <v>21</v>
      </c>
      <c r="G1747" s="10">
        <v>928</v>
      </c>
      <c r="H1747" s="11">
        <v>0.15</v>
      </c>
      <c r="I1747" s="10">
        <f t="shared" si="162"/>
        <v>19488</v>
      </c>
      <c r="J1747" s="10">
        <f t="shared" si="163"/>
        <v>2923.2</v>
      </c>
      <c r="K1747" s="10">
        <f t="shared" si="164"/>
        <v>16564.8</v>
      </c>
      <c r="L1747" s="11">
        <v>0.05</v>
      </c>
      <c r="M1747" s="10">
        <f t="shared" si="165"/>
        <v>828.24</v>
      </c>
      <c r="N1747" s="10">
        <f t="shared" si="166"/>
        <v>17393.04</v>
      </c>
      <c r="O1747" s="10">
        <v>669.09</v>
      </c>
      <c r="P1747" s="10">
        <f t="shared" si="167"/>
        <v>2513.909999999998</v>
      </c>
      <c r="Q1747" s="12">
        <v>45677</v>
      </c>
    </row>
    <row r="1748" spans="1:17" x14ac:dyDescent="0.25">
      <c r="A1748" s="4">
        <v>524</v>
      </c>
      <c r="B1748" s="4" t="s">
        <v>16</v>
      </c>
      <c r="C1748" s="4" t="s">
        <v>24</v>
      </c>
      <c r="D1748" s="4" t="s">
        <v>33</v>
      </c>
      <c r="E1748" s="4" t="s">
        <v>27</v>
      </c>
      <c r="F1748" s="9">
        <v>17</v>
      </c>
      <c r="G1748" s="10">
        <v>1083</v>
      </c>
      <c r="H1748" s="11">
        <v>0.15</v>
      </c>
      <c r="I1748" s="10">
        <f t="shared" si="162"/>
        <v>18411</v>
      </c>
      <c r="J1748" s="10">
        <f t="shared" si="163"/>
        <v>2761.65</v>
      </c>
      <c r="K1748" s="10">
        <f t="shared" si="164"/>
        <v>15649.35</v>
      </c>
      <c r="L1748" s="11">
        <v>0.05</v>
      </c>
      <c r="M1748" s="10">
        <f t="shared" si="165"/>
        <v>782.46750000000009</v>
      </c>
      <c r="N1748" s="10">
        <f t="shared" si="166"/>
        <v>16431.817500000001</v>
      </c>
      <c r="O1748" s="10">
        <v>772.96</v>
      </c>
      <c r="P1748" s="10">
        <f t="shared" si="167"/>
        <v>2509.0300000000007</v>
      </c>
      <c r="Q1748" s="12">
        <v>45740</v>
      </c>
    </row>
    <row r="1749" spans="1:17" x14ac:dyDescent="0.25">
      <c r="A1749" s="4">
        <v>3765</v>
      </c>
      <c r="B1749" s="4" t="s">
        <v>20</v>
      </c>
      <c r="C1749" s="4" t="s">
        <v>24</v>
      </c>
      <c r="D1749" s="4" t="s">
        <v>26</v>
      </c>
      <c r="E1749" s="4" t="s">
        <v>30</v>
      </c>
      <c r="F1749" s="9">
        <v>20</v>
      </c>
      <c r="G1749" s="10">
        <v>488</v>
      </c>
      <c r="H1749" s="11">
        <v>0.05</v>
      </c>
      <c r="I1749" s="10">
        <f t="shared" si="162"/>
        <v>9760</v>
      </c>
      <c r="J1749" s="10">
        <f t="shared" si="163"/>
        <v>488</v>
      </c>
      <c r="K1749" s="10">
        <f t="shared" si="164"/>
        <v>9272</v>
      </c>
      <c r="L1749" s="11">
        <v>0.05</v>
      </c>
      <c r="M1749" s="10">
        <f t="shared" si="165"/>
        <v>463.6</v>
      </c>
      <c r="N1749" s="10">
        <f t="shared" si="166"/>
        <v>9735.6</v>
      </c>
      <c r="O1749" s="10">
        <v>338.22</v>
      </c>
      <c r="P1749" s="10">
        <f t="shared" si="167"/>
        <v>2507.5999999999995</v>
      </c>
      <c r="Q1749" s="12">
        <v>45924</v>
      </c>
    </row>
    <row r="1750" spans="1:17" x14ac:dyDescent="0.25">
      <c r="A1750" s="4">
        <v>1339</v>
      </c>
      <c r="B1750" s="4" t="s">
        <v>31</v>
      </c>
      <c r="C1750" s="4" t="s">
        <v>21</v>
      </c>
      <c r="D1750" s="4" t="s">
        <v>26</v>
      </c>
      <c r="E1750" s="4" t="s">
        <v>36</v>
      </c>
      <c r="F1750" s="9">
        <v>11</v>
      </c>
      <c r="G1750" s="10">
        <v>957</v>
      </c>
      <c r="H1750" s="11">
        <v>0</v>
      </c>
      <c r="I1750" s="10">
        <f t="shared" si="162"/>
        <v>10527</v>
      </c>
      <c r="J1750" s="10">
        <f t="shared" si="163"/>
        <v>0</v>
      </c>
      <c r="K1750" s="10">
        <f t="shared" si="164"/>
        <v>10527</v>
      </c>
      <c r="L1750" s="11">
        <v>0.05</v>
      </c>
      <c r="M1750" s="10">
        <f t="shared" si="165"/>
        <v>526.35</v>
      </c>
      <c r="N1750" s="10">
        <f t="shared" si="166"/>
        <v>11053.35</v>
      </c>
      <c r="O1750" s="10">
        <v>729.21</v>
      </c>
      <c r="P1750" s="10">
        <f t="shared" si="167"/>
        <v>2505.6899999999996</v>
      </c>
      <c r="Q1750" s="12">
        <v>45808</v>
      </c>
    </row>
    <row r="1751" spans="1:17" x14ac:dyDescent="0.25">
      <c r="A1751" s="4">
        <v>650</v>
      </c>
      <c r="B1751" s="4" t="s">
        <v>23</v>
      </c>
      <c r="C1751" s="4" t="s">
        <v>17</v>
      </c>
      <c r="D1751" s="4" t="s">
        <v>26</v>
      </c>
      <c r="E1751" s="4" t="s">
        <v>19</v>
      </c>
      <c r="F1751" s="9">
        <v>24</v>
      </c>
      <c r="G1751" s="10">
        <v>343</v>
      </c>
      <c r="H1751" s="11">
        <v>0.1</v>
      </c>
      <c r="I1751" s="10">
        <f t="shared" si="162"/>
        <v>8232</v>
      </c>
      <c r="J1751" s="10">
        <f t="shared" si="163"/>
        <v>823.2</v>
      </c>
      <c r="K1751" s="10">
        <f t="shared" si="164"/>
        <v>7408.8</v>
      </c>
      <c r="L1751" s="11">
        <v>0.05</v>
      </c>
      <c r="M1751" s="10">
        <f t="shared" si="165"/>
        <v>370.44000000000005</v>
      </c>
      <c r="N1751" s="10">
        <f t="shared" si="166"/>
        <v>7779.24</v>
      </c>
      <c r="O1751" s="10">
        <v>204.37</v>
      </c>
      <c r="P1751" s="10">
        <f t="shared" si="167"/>
        <v>2503.92</v>
      </c>
      <c r="Q1751" s="12">
        <v>45847</v>
      </c>
    </row>
    <row r="1752" spans="1:17" x14ac:dyDescent="0.25">
      <c r="A1752" s="4">
        <v>3769</v>
      </c>
      <c r="B1752" s="4" t="s">
        <v>23</v>
      </c>
      <c r="C1752" s="4" t="s">
        <v>21</v>
      </c>
      <c r="D1752" s="4" t="s">
        <v>33</v>
      </c>
      <c r="E1752" s="4" t="s">
        <v>19</v>
      </c>
      <c r="F1752" s="9">
        <v>10</v>
      </c>
      <c r="G1752" s="10">
        <v>1023</v>
      </c>
      <c r="H1752" s="11">
        <v>0</v>
      </c>
      <c r="I1752" s="10">
        <f t="shared" si="162"/>
        <v>10230</v>
      </c>
      <c r="J1752" s="10">
        <f t="shared" si="163"/>
        <v>0</v>
      </c>
      <c r="K1752" s="10">
        <f t="shared" si="164"/>
        <v>10230</v>
      </c>
      <c r="L1752" s="11">
        <v>0.05</v>
      </c>
      <c r="M1752" s="10">
        <f t="shared" si="165"/>
        <v>511.5</v>
      </c>
      <c r="N1752" s="10">
        <f t="shared" si="166"/>
        <v>10741.5</v>
      </c>
      <c r="O1752" s="10">
        <v>772.71</v>
      </c>
      <c r="P1752" s="10">
        <f t="shared" si="167"/>
        <v>2502.8999999999996</v>
      </c>
      <c r="Q1752" s="12">
        <v>45684</v>
      </c>
    </row>
    <row r="1753" spans="1:17" x14ac:dyDescent="0.25">
      <c r="A1753" s="4">
        <v>354</v>
      </c>
      <c r="B1753" s="4" t="s">
        <v>32</v>
      </c>
      <c r="C1753" s="4" t="s">
        <v>21</v>
      </c>
      <c r="D1753" s="4" t="s">
        <v>26</v>
      </c>
      <c r="E1753" s="4" t="s">
        <v>30</v>
      </c>
      <c r="F1753" s="9">
        <v>24</v>
      </c>
      <c r="G1753" s="10">
        <v>247</v>
      </c>
      <c r="H1753" s="11">
        <v>0.05</v>
      </c>
      <c r="I1753" s="10">
        <f t="shared" si="162"/>
        <v>5928</v>
      </c>
      <c r="J1753" s="10">
        <f t="shared" si="163"/>
        <v>296.40000000000003</v>
      </c>
      <c r="K1753" s="10">
        <f t="shared" si="164"/>
        <v>5631.6</v>
      </c>
      <c r="L1753" s="11">
        <v>0.05</v>
      </c>
      <c r="M1753" s="10">
        <f t="shared" si="165"/>
        <v>281.58000000000004</v>
      </c>
      <c r="N1753" s="10">
        <f t="shared" si="166"/>
        <v>5913.18</v>
      </c>
      <c r="O1753" s="10">
        <v>130.51</v>
      </c>
      <c r="P1753" s="10">
        <f t="shared" si="167"/>
        <v>2499.3600000000006</v>
      </c>
      <c r="Q1753" s="12">
        <v>45661</v>
      </c>
    </row>
    <row r="1754" spans="1:17" x14ac:dyDescent="0.25">
      <c r="A1754" s="4">
        <v>1659</v>
      </c>
      <c r="B1754" s="4" t="s">
        <v>38</v>
      </c>
      <c r="C1754" s="4" t="s">
        <v>21</v>
      </c>
      <c r="D1754" s="4" t="s">
        <v>28</v>
      </c>
      <c r="E1754" s="4" t="s">
        <v>19</v>
      </c>
      <c r="F1754" s="9">
        <v>21</v>
      </c>
      <c r="G1754" s="10">
        <v>691</v>
      </c>
      <c r="H1754" s="11">
        <v>0.05</v>
      </c>
      <c r="I1754" s="10">
        <f t="shared" si="162"/>
        <v>14511</v>
      </c>
      <c r="J1754" s="10">
        <f t="shared" si="163"/>
        <v>725.55000000000007</v>
      </c>
      <c r="K1754" s="10">
        <f t="shared" si="164"/>
        <v>13785.45</v>
      </c>
      <c r="L1754" s="11">
        <v>0.05</v>
      </c>
      <c r="M1754" s="10">
        <f t="shared" si="165"/>
        <v>689.27250000000004</v>
      </c>
      <c r="N1754" s="10">
        <f t="shared" si="166"/>
        <v>14474.7225</v>
      </c>
      <c r="O1754" s="10">
        <v>537.46</v>
      </c>
      <c r="P1754" s="10">
        <f t="shared" si="167"/>
        <v>2498.7900000000009</v>
      </c>
      <c r="Q1754" s="12">
        <v>45932</v>
      </c>
    </row>
    <row r="1755" spans="1:17" x14ac:dyDescent="0.25">
      <c r="A1755" s="4">
        <v>3008</v>
      </c>
      <c r="B1755" s="4" t="s">
        <v>31</v>
      </c>
      <c r="C1755" s="4" t="s">
        <v>24</v>
      </c>
      <c r="D1755" s="4" t="s">
        <v>18</v>
      </c>
      <c r="E1755" s="4" t="s">
        <v>27</v>
      </c>
      <c r="F1755" s="9">
        <v>13</v>
      </c>
      <c r="G1755" s="10">
        <v>605</v>
      </c>
      <c r="H1755" s="11">
        <v>0.1</v>
      </c>
      <c r="I1755" s="10">
        <f t="shared" si="162"/>
        <v>7865</v>
      </c>
      <c r="J1755" s="10">
        <f t="shared" si="163"/>
        <v>786.5</v>
      </c>
      <c r="K1755" s="10">
        <f t="shared" si="164"/>
        <v>7078.5</v>
      </c>
      <c r="L1755" s="11">
        <v>0.05</v>
      </c>
      <c r="M1755" s="10">
        <f t="shared" si="165"/>
        <v>353.92500000000001</v>
      </c>
      <c r="N1755" s="10">
        <f t="shared" si="166"/>
        <v>7432.4250000000002</v>
      </c>
      <c r="O1755" s="10">
        <v>352.31</v>
      </c>
      <c r="P1755" s="10">
        <f t="shared" si="167"/>
        <v>2498.4700000000003</v>
      </c>
      <c r="Q1755" s="12">
        <v>45888</v>
      </c>
    </row>
    <row r="1756" spans="1:17" x14ac:dyDescent="0.25">
      <c r="A1756" s="4">
        <v>880</v>
      </c>
      <c r="B1756" s="4" t="s">
        <v>31</v>
      </c>
      <c r="C1756" s="4" t="s">
        <v>24</v>
      </c>
      <c r="D1756" s="4" t="s">
        <v>33</v>
      </c>
      <c r="E1756" s="4" t="s">
        <v>29</v>
      </c>
      <c r="F1756" s="9">
        <v>21</v>
      </c>
      <c r="G1756" s="10">
        <v>646</v>
      </c>
      <c r="H1756" s="11">
        <v>0.05</v>
      </c>
      <c r="I1756" s="10">
        <f t="shared" si="162"/>
        <v>13566</v>
      </c>
      <c r="J1756" s="10">
        <f t="shared" si="163"/>
        <v>678.30000000000007</v>
      </c>
      <c r="K1756" s="10">
        <f t="shared" si="164"/>
        <v>12887.7</v>
      </c>
      <c r="L1756" s="11">
        <v>0.05</v>
      </c>
      <c r="M1756" s="10">
        <f t="shared" si="165"/>
        <v>644.3850000000001</v>
      </c>
      <c r="N1756" s="10">
        <f t="shared" si="166"/>
        <v>13532.085000000001</v>
      </c>
      <c r="O1756" s="10">
        <v>494.87</v>
      </c>
      <c r="P1756" s="10">
        <f t="shared" si="167"/>
        <v>2495.4300000000003</v>
      </c>
      <c r="Q1756" s="12">
        <v>45664</v>
      </c>
    </row>
    <row r="1757" spans="1:17" x14ac:dyDescent="0.25">
      <c r="A1757" s="4">
        <v>2349</v>
      </c>
      <c r="B1757" s="4" t="s">
        <v>20</v>
      </c>
      <c r="C1757" s="4" t="s">
        <v>24</v>
      </c>
      <c r="D1757" s="4" t="s">
        <v>28</v>
      </c>
      <c r="E1757" s="4" t="s">
        <v>19</v>
      </c>
      <c r="F1757" s="9">
        <v>23</v>
      </c>
      <c r="G1757" s="10">
        <v>864</v>
      </c>
      <c r="H1757" s="11">
        <v>0.15</v>
      </c>
      <c r="I1757" s="10">
        <f t="shared" si="162"/>
        <v>19872</v>
      </c>
      <c r="J1757" s="10">
        <f t="shared" si="163"/>
        <v>2980.7999999999997</v>
      </c>
      <c r="K1757" s="10">
        <f t="shared" si="164"/>
        <v>16891.2</v>
      </c>
      <c r="L1757" s="11">
        <v>0.05</v>
      </c>
      <c r="M1757" s="10">
        <f t="shared" si="165"/>
        <v>844.56000000000006</v>
      </c>
      <c r="N1757" s="10">
        <f t="shared" si="166"/>
        <v>17735.760000000002</v>
      </c>
      <c r="O1757" s="10">
        <v>626.02</v>
      </c>
      <c r="P1757" s="10">
        <f t="shared" si="167"/>
        <v>2492.7400000000016</v>
      </c>
      <c r="Q1757" s="12">
        <v>45837</v>
      </c>
    </row>
    <row r="1758" spans="1:17" x14ac:dyDescent="0.25">
      <c r="A1758" s="4">
        <v>4191</v>
      </c>
      <c r="B1758" s="4" t="s">
        <v>31</v>
      </c>
      <c r="C1758" s="4" t="s">
        <v>21</v>
      </c>
      <c r="D1758" s="4" t="s">
        <v>18</v>
      </c>
      <c r="E1758" s="4" t="s">
        <v>27</v>
      </c>
      <c r="F1758" s="9">
        <v>13</v>
      </c>
      <c r="G1758" s="10">
        <v>1037</v>
      </c>
      <c r="H1758" s="11">
        <v>0.15</v>
      </c>
      <c r="I1758" s="10">
        <f t="shared" si="162"/>
        <v>13481</v>
      </c>
      <c r="J1758" s="10">
        <f t="shared" si="163"/>
        <v>2022.1499999999999</v>
      </c>
      <c r="K1758" s="10">
        <f t="shared" si="164"/>
        <v>11458.85</v>
      </c>
      <c r="L1758" s="11">
        <v>0.05</v>
      </c>
      <c r="M1758" s="10">
        <f t="shared" si="165"/>
        <v>572.9425</v>
      </c>
      <c r="N1758" s="10">
        <f t="shared" si="166"/>
        <v>12031.7925</v>
      </c>
      <c r="O1758" s="10">
        <v>689.99</v>
      </c>
      <c r="P1758" s="10">
        <f t="shared" si="167"/>
        <v>2488.9799999999996</v>
      </c>
      <c r="Q1758" s="12">
        <v>45800</v>
      </c>
    </row>
    <row r="1759" spans="1:17" x14ac:dyDescent="0.25">
      <c r="A1759" s="4">
        <v>160</v>
      </c>
      <c r="B1759" s="4" t="s">
        <v>34</v>
      </c>
      <c r="C1759" s="4" t="s">
        <v>17</v>
      </c>
      <c r="D1759" s="4" t="s">
        <v>18</v>
      </c>
      <c r="E1759" s="4" t="s">
        <v>27</v>
      </c>
      <c r="F1759" s="9">
        <v>20</v>
      </c>
      <c r="G1759" s="10">
        <v>312</v>
      </c>
      <c r="H1759" s="11">
        <v>0.05</v>
      </c>
      <c r="I1759" s="10">
        <f t="shared" si="162"/>
        <v>6240</v>
      </c>
      <c r="J1759" s="10">
        <f t="shared" si="163"/>
        <v>312</v>
      </c>
      <c r="K1759" s="10">
        <f t="shared" si="164"/>
        <v>5928</v>
      </c>
      <c r="L1759" s="11">
        <v>0.05</v>
      </c>
      <c r="M1759" s="10">
        <f t="shared" si="165"/>
        <v>296.40000000000003</v>
      </c>
      <c r="N1759" s="10">
        <f t="shared" si="166"/>
        <v>6224.4</v>
      </c>
      <c r="O1759" s="10">
        <v>171.97</v>
      </c>
      <c r="P1759" s="10">
        <f t="shared" si="167"/>
        <v>2488.6</v>
      </c>
      <c r="Q1759" s="12">
        <v>45957</v>
      </c>
    </row>
    <row r="1760" spans="1:17" x14ac:dyDescent="0.25">
      <c r="A1760" s="4">
        <v>2152</v>
      </c>
      <c r="B1760" s="4" t="s">
        <v>16</v>
      </c>
      <c r="C1760" s="4" t="s">
        <v>24</v>
      </c>
      <c r="D1760" s="4" t="s">
        <v>28</v>
      </c>
      <c r="E1760" s="4" t="s">
        <v>36</v>
      </c>
      <c r="F1760" s="9">
        <v>11</v>
      </c>
      <c r="G1760" s="10">
        <v>822</v>
      </c>
      <c r="H1760" s="11">
        <v>0.05</v>
      </c>
      <c r="I1760" s="10">
        <f t="shared" si="162"/>
        <v>9042</v>
      </c>
      <c r="J1760" s="10">
        <f t="shared" si="163"/>
        <v>452.1</v>
      </c>
      <c r="K1760" s="10">
        <f t="shared" si="164"/>
        <v>8589.9</v>
      </c>
      <c r="L1760" s="11">
        <v>0.05</v>
      </c>
      <c r="M1760" s="10">
        <f t="shared" si="165"/>
        <v>429.495</v>
      </c>
      <c r="N1760" s="10">
        <f t="shared" si="166"/>
        <v>9019.3950000000004</v>
      </c>
      <c r="O1760" s="10">
        <v>554.77</v>
      </c>
      <c r="P1760" s="10">
        <f t="shared" si="167"/>
        <v>2487.4300000000003</v>
      </c>
      <c r="Q1760" s="12">
        <v>45967</v>
      </c>
    </row>
    <row r="1761" spans="1:17" x14ac:dyDescent="0.25">
      <c r="A1761" s="4">
        <v>2205</v>
      </c>
      <c r="B1761" s="4" t="s">
        <v>35</v>
      </c>
      <c r="C1761" s="4" t="s">
        <v>17</v>
      </c>
      <c r="D1761" s="4" t="s">
        <v>18</v>
      </c>
      <c r="E1761" s="4" t="s">
        <v>36</v>
      </c>
      <c r="F1761" s="9">
        <v>7</v>
      </c>
      <c r="G1761" s="10">
        <v>1063</v>
      </c>
      <c r="H1761" s="11">
        <v>0.05</v>
      </c>
      <c r="I1761" s="10">
        <f t="shared" si="162"/>
        <v>7441</v>
      </c>
      <c r="J1761" s="10">
        <f t="shared" si="163"/>
        <v>372.05</v>
      </c>
      <c r="K1761" s="10">
        <f t="shared" si="164"/>
        <v>7068.95</v>
      </c>
      <c r="L1761" s="11">
        <v>0.05</v>
      </c>
      <c r="M1761" s="10">
        <f t="shared" si="165"/>
        <v>353.44749999999999</v>
      </c>
      <c r="N1761" s="10">
        <f t="shared" si="166"/>
        <v>7422.3975</v>
      </c>
      <c r="O1761" s="10">
        <v>654.9</v>
      </c>
      <c r="P1761" s="10">
        <f t="shared" si="167"/>
        <v>2484.6499999999996</v>
      </c>
      <c r="Q1761" s="12">
        <v>45972</v>
      </c>
    </row>
    <row r="1762" spans="1:17" x14ac:dyDescent="0.25">
      <c r="A1762" s="4">
        <v>546</v>
      </c>
      <c r="B1762" s="4" t="s">
        <v>23</v>
      </c>
      <c r="C1762" s="4" t="s">
        <v>17</v>
      </c>
      <c r="D1762" s="4" t="s">
        <v>18</v>
      </c>
      <c r="E1762" s="4" t="s">
        <v>36</v>
      </c>
      <c r="F1762" s="9">
        <v>19</v>
      </c>
      <c r="G1762" s="10">
        <v>394</v>
      </c>
      <c r="H1762" s="11">
        <v>0.05</v>
      </c>
      <c r="I1762" s="10">
        <f t="shared" si="162"/>
        <v>7486</v>
      </c>
      <c r="J1762" s="10">
        <f t="shared" si="163"/>
        <v>374.3</v>
      </c>
      <c r="K1762" s="10">
        <f t="shared" si="164"/>
        <v>7111.7</v>
      </c>
      <c r="L1762" s="11">
        <v>0.05</v>
      </c>
      <c r="M1762" s="10">
        <f t="shared" si="165"/>
        <v>355.58500000000004</v>
      </c>
      <c r="N1762" s="10">
        <f t="shared" si="166"/>
        <v>7467.2849999999999</v>
      </c>
      <c r="O1762" s="10">
        <v>243.58</v>
      </c>
      <c r="P1762" s="10">
        <f t="shared" si="167"/>
        <v>2483.6799999999994</v>
      </c>
      <c r="Q1762" s="12">
        <v>45913</v>
      </c>
    </row>
    <row r="1763" spans="1:17" x14ac:dyDescent="0.25">
      <c r="A1763" s="4">
        <v>1236</v>
      </c>
      <c r="B1763" s="4" t="s">
        <v>16</v>
      </c>
      <c r="C1763" s="4" t="s">
        <v>17</v>
      </c>
      <c r="D1763" s="4" t="s">
        <v>33</v>
      </c>
      <c r="E1763" s="4" t="s">
        <v>37</v>
      </c>
      <c r="F1763" s="9">
        <v>17</v>
      </c>
      <c r="G1763" s="10">
        <v>299</v>
      </c>
      <c r="H1763" s="11">
        <v>0</v>
      </c>
      <c r="I1763" s="10">
        <f t="shared" si="162"/>
        <v>5083</v>
      </c>
      <c r="J1763" s="10">
        <f t="shared" si="163"/>
        <v>0</v>
      </c>
      <c r="K1763" s="10">
        <f t="shared" si="164"/>
        <v>5083</v>
      </c>
      <c r="L1763" s="11">
        <v>0.05</v>
      </c>
      <c r="M1763" s="10">
        <f t="shared" si="165"/>
        <v>254.15</v>
      </c>
      <c r="N1763" s="10">
        <f t="shared" si="166"/>
        <v>5337.15</v>
      </c>
      <c r="O1763" s="10">
        <v>153.15</v>
      </c>
      <c r="P1763" s="10">
        <f t="shared" si="167"/>
        <v>2479.4499999999998</v>
      </c>
      <c r="Q1763" s="12">
        <v>45935</v>
      </c>
    </row>
    <row r="1764" spans="1:17" x14ac:dyDescent="0.25">
      <c r="A1764" s="4">
        <v>3432</v>
      </c>
      <c r="B1764" s="4" t="s">
        <v>35</v>
      </c>
      <c r="C1764" s="4" t="s">
        <v>21</v>
      </c>
      <c r="D1764" s="4" t="s">
        <v>33</v>
      </c>
      <c r="E1764" s="4" t="s">
        <v>19</v>
      </c>
      <c r="F1764" s="9">
        <v>16</v>
      </c>
      <c r="G1764" s="10">
        <v>393</v>
      </c>
      <c r="H1764" s="11">
        <v>0.05</v>
      </c>
      <c r="I1764" s="10">
        <f t="shared" si="162"/>
        <v>6288</v>
      </c>
      <c r="J1764" s="10">
        <f t="shared" si="163"/>
        <v>314.40000000000003</v>
      </c>
      <c r="K1764" s="10">
        <f t="shared" si="164"/>
        <v>5973.6</v>
      </c>
      <c r="L1764" s="11">
        <v>0.05</v>
      </c>
      <c r="M1764" s="10">
        <f t="shared" si="165"/>
        <v>298.68</v>
      </c>
      <c r="N1764" s="10">
        <f t="shared" si="166"/>
        <v>6272.2800000000007</v>
      </c>
      <c r="O1764" s="10">
        <v>218.43</v>
      </c>
      <c r="P1764" s="10">
        <f t="shared" si="167"/>
        <v>2478.7200000000003</v>
      </c>
      <c r="Q1764" s="12">
        <v>45833</v>
      </c>
    </row>
    <row r="1765" spans="1:17" x14ac:dyDescent="0.25">
      <c r="A1765" s="4">
        <v>4505</v>
      </c>
      <c r="B1765" s="4" t="s">
        <v>34</v>
      </c>
      <c r="C1765" s="4" t="s">
        <v>24</v>
      </c>
      <c r="D1765" s="4" t="s">
        <v>33</v>
      </c>
      <c r="E1765" s="4" t="s">
        <v>36</v>
      </c>
      <c r="F1765" s="9">
        <v>6</v>
      </c>
      <c r="G1765" s="10">
        <v>1101</v>
      </c>
      <c r="H1765" s="11">
        <v>0.1</v>
      </c>
      <c r="I1765" s="10">
        <f t="shared" si="162"/>
        <v>6606</v>
      </c>
      <c r="J1765" s="10">
        <f t="shared" si="163"/>
        <v>660.6</v>
      </c>
      <c r="K1765" s="10">
        <f t="shared" si="164"/>
        <v>5945.4</v>
      </c>
      <c r="L1765" s="11">
        <v>0.05</v>
      </c>
      <c r="M1765" s="10">
        <f t="shared" si="165"/>
        <v>297.27</v>
      </c>
      <c r="N1765" s="10">
        <f t="shared" si="166"/>
        <v>6242.67</v>
      </c>
      <c r="O1765" s="10">
        <v>578.16999999999996</v>
      </c>
      <c r="P1765" s="10">
        <f t="shared" si="167"/>
        <v>2476.38</v>
      </c>
      <c r="Q1765" s="12">
        <v>45976</v>
      </c>
    </row>
    <row r="1766" spans="1:17" x14ac:dyDescent="0.25">
      <c r="A1766" s="4">
        <v>1587</v>
      </c>
      <c r="B1766" s="4" t="s">
        <v>38</v>
      </c>
      <c r="C1766" s="4" t="s">
        <v>21</v>
      </c>
      <c r="D1766" s="4" t="s">
        <v>18</v>
      </c>
      <c r="E1766" s="4" t="s">
        <v>25</v>
      </c>
      <c r="F1766" s="9">
        <v>12</v>
      </c>
      <c r="G1766" s="10">
        <v>919</v>
      </c>
      <c r="H1766" s="11">
        <v>0.1</v>
      </c>
      <c r="I1766" s="10">
        <f t="shared" si="162"/>
        <v>11028</v>
      </c>
      <c r="J1766" s="10">
        <f t="shared" si="163"/>
        <v>1102.8</v>
      </c>
      <c r="K1766" s="10">
        <f t="shared" si="164"/>
        <v>9925.2000000000007</v>
      </c>
      <c r="L1766" s="11">
        <v>0.05</v>
      </c>
      <c r="M1766" s="10">
        <f t="shared" si="165"/>
        <v>496.26000000000005</v>
      </c>
      <c r="N1766" s="10">
        <f t="shared" si="166"/>
        <v>10421.460000000001</v>
      </c>
      <c r="O1766" s="10">
        <v>621.02</v>
      </c>
      <c r="P1766" s="10">
        <f t="shared" si="167"/>
        <v>2472.9600000000009</v>
      </c>
      <c r="Q1766" s="12">
        <v>45828</v>
      </c>
    </row>
    <row r="1767" spans="1:17" x14ac:dyDescent="0.25">
      <c r="A1767" s="4">
        <v>458</v>
      </c>
      <c r="B1767" s="4" t="s">
        <v>20</v>
      </c>
      <c r="C1767" s="4" t="s">
        <v>21</v>
      </c>
      <c r="D1767" s="4" t="s">
        <v>28</v>
      </c>
      <c r="E1767" s="4" t="s">
        <v>30</v>
      </c>
      <c r="F1767" s="9">
        <v>5</v>
      </c>
      <c r="G1767" s="10">
        <v>1138</v>
      </c>
      <c r="H1767" s="11">
        <v>0.05</v>
      </c>
      <c r="I1767" s="10">
        <f t="shared" si="162"/>
        <v>5690</v>
      </c>
      <c r="J1767" s="10">
        <f t="shared" si="163"/>
        <v>284.5</v>
      </c>
      <c r="K1767" s="10">
        <f t="shared" si="164"/>
        <v>5405.5</v>
      </c>
      <c r="L1767" s="11">
        <v>0.05</v>
      </c>
      <c r="M1767" s="10">
        <f t="shared" si="165"/>
        <v>270.27500000000003</v>
      </c>
      <c r="N1767" s="10">
        <f t="shared" si="166"/>
        <v>5675.7749999999996</v>
      </c>
      <c r="O1767" s="10">
        <v>586.9</v>
      </c>
      <c r="P1767" s="10">
        <f t="shared" si="167"/>
        <v>2471</v>
      </c>
      <c r="Q1767" s="12">
        <v>45903</v>
      </c>
    </row>
    <row r="1768" spans="1:17" x14ac:dyDescent="0.25">
      <c r="A1768" s="4">
        <v>1424</v>
      </c>
      <c r="B1768" s="4" t="s">
        <v>32</v>
      </c>
      <c r="C1768" s="4" t="s">
        <v>21</v>
      </c>
      <c r="D1768" s="4" t="s">
        <v>28</v>
      </c>
      <c r="E1768" s="4" t="s">
        <v>25</v>
      </c>
      <c r="F1768" s="9">
        <v>25</v>
      </c>
      <c r="G1768" s="10">
        <v>381</v>
      </c>
      <c r="H1768" s="11">
        <v>0.1</v>
      </c>
      <c r="I1768" s="10">
        <f t="shared" si="162"/>
        <v>9525</v>
      </c>
      <c r="J1768" s="10">
        <f t="shared" si="163"/>
        <v>952.5</v>
      </c>
      <c r="K1768" s="10">
        <f t="shared" si="164"/>
        <v>8572.5</v>
      </c>
      <c r="L1768" s="11">
        <v>0.05</v>
      </c>
      <c r="M1768" s="10">
        <f t="shared" si="165"/>
        <v>428.625</v>
      </c>
      <c r="N1768" s="10">
        <f t="shared" si="166"/>
        <v>9001.125</v>
      </c>
      <c r="O1768" s="10">
        <v>244.12</v>
      </c>
      <c r="P1768" s="10">
        <f t="shared" si="167"/>
        <v>2469.5</v>
      </c>
      <c r="Q1768" s="12">
        <v>45761</v>
      </c>
    </row>
    <row r="1769" spans="1:17" x14ac:dyDescent="0.25">
      <c r="A1769" s="4">
        <v>1602</v>
      </c>
      <c r="B1769" s="4" t="s">
        <v>31</v>
      </c>
      <c r="C1769" s="4" t="s">
        <v>24</v>
      </c>
      <c r="D1769" s="4" t="s">
        <v>18</v>
      </c>
      <c r="E1769" s="4" t="s">
        <v>30</v>
      </c>
      <c r="F1769" s="9">
        <v>17</v>
      </c>
      <c r="G1769" s="10">
        <v>719</v>
      </c>
      <c r="H1769" s="11">
        <v>0</v>
      </c>
      <c r="I1769" s="10">
        <f t="shared" si="162"/>
        <v>12223</v>
      </c>
      <c r="J1769" s="10">
        <f t="shared" si="163"/>
        <v>0</v>
      </c>
      <c r="K1769" s="10">
        <f t="shared" si="164"/>
        <v>12223</v>
      </c>
      <c r="L1769" s="11">
        <v>0.05</v>
      </c>
      <c r="M1769" s="10">
        <f t="shared" si="165"/>
        <v>611.15</v>
      </c>
      <c r="N1769" s="10">
        <f t="shared" si="166"/>
        <v>12834.15</v>
      </c>
      <c r="O1769" s="10">
        <v>573.83000000000004</v>
      </c>
      <c r="P1769" s="10">
        <f t="shared" si="167"/>
        <v>2467.8899999999994</v>
      </c>
      <c r="Q1769" s="12">
        <v>46006</v>
      </c>
    </row>
    <row r="1770" spans="1:17" x14ac:dyDescent="0.25">
      <c r="A1770" s="4">
        <v>3350</v>
      </c>
      <c r="B1770" s="4" t="s">
        <v>20</v>
      </c>
      <c r="C1770" s="4" t="s">
        <v>24</v>
      </c>
      <c r="D1770" s="4" t="s">
        <v>28</v>
      </c>
      <c r="E1770" s="4" t="s">
        <v>22</v>
      </c>
      <c r="F1770" s="9">
        <v>11</v>
      </c>
      <c r="G1770" s="10">
        <v>649</v>
      </c>
      <c r="H1770" s="11">
        <v>0</v>
      </c>
      <c r="I1770" s="10">
        <f t="shared" si="162"/>
        <v>7139</v>
      </c>
      <c r="J1770" s="10">
        <f t="shared" si="163"/>
        <v>0</v>
      </c>
      <c r="K1770" s="10">
        <f t="shared" si="164"/>
        <v>7139</v>
      </c>
      <c r="L1770" s="11">
        <v>0.05</v>
      </c>
      <c r="M1770" s="10">
        <f t="shared" si="165"/>
        <v>356.95000000000005</v>
      </c>
      <c r="N1770" s="10">
        <f t="shared" si="166"/>
        <v>7495.95</v>
      </c>
      <c r="O1770" s="10">
        <v>424.79</v>
      </c>
      <c r="P1770" s="10">
        <f t="shared" si="167"/>
        <v>2466.3099999999995</v>
      </c>
      <c r="Q1770" s="12">
        <v>45693</v>
      </c>
    </row>
    <row r="1771" spans="1:17" x14ac:dyDescent="0.25">
      <c r="A1771" s="4">
        <v>1741</v>
      </c>
      <c r="B1771" s="4" t="s">
        <v>38</v>
      </c>
      <c r="C1771" s="4" t="s">
        <v>21</v>
      </c>
      <c r="D1771" s="4" t="s">
        <v>26</v>
      </c>
      <c r="E1771" s="4" t="s">
        <v>22</v>
      </c>
      <c r="F1771" s="9">
        <v>9</v>
      </c>
      <c r="G1771" s="10">
        <v>640</v>
      </c>
      <c r="H1771" s="11">
        <v>0.05</v>
      </c>
      <c r="I1771" s="10">
        <f t="shared" si="162"/>
        <v>5760</v>
      </c>
      <c r="J1771" s="10">
        <f t="shared" si="163"/>
        <v>288</v>
      </c>
      <c r="K1771" s="10">
        <f t="shared" si="164"/>
        <v>5472</v>
      </c>
      <c r="L1771" s="11">
        <v>0.05</v>
      </c>
      <c r="M1771" s="10">
        <f t="shared" si="165"/>
        <v>273.60000000000002</v>
      </c>
      <c r="N1771" s="10">
        <f t="shared" si="166"/>
        <v>5745.6</v>
      </c>
      <c r="O1771" s="10">
        <v>334.01</v>
      </c>
      <c r="P1771" s="10">
        <f t="shared" si="167"/>
        <v>2465.91</v>
      </c>
      <c r="Q1771" s="12">
        <v>45792</v>
      </c>
    </row>
    <row r="1772" spans="1:17" x14ac:dyDescent="0.25">
      <c r="A1772" s="4">
        <v>2743</v>
      </c>
      <c r="B1772" s="4" t="s">
        <v>23</v>
      </c>
      <c r="C1772" s="4" t="s">
        <v>17</v>
      </c>
      <c r="D1772" s="4" t="s">
        <v>33</v>
      </c>
      <c r="E1772" s="4" t="s">
        <v>36</v>
      </c>
      <c r="F1772" s="9">
        <v>11</v>
      </c>
      <c r="G1772" s="10">
        <v>789</v>
      </c>
      <c r="H1772" s="11">
        <v>0.1</v>
      </c>
      <c r="I1772" s="10">
        <f t="shared" si="162"/>
        <v>8679</v>
      </c>
      <c r="J1772" s="10">
        <f t="shared" si="163"/>
        <v>867.90000000000009</v>
      </c>
      <c r="K1772" s="10">
        <f t="shared" si="164"/>
        <v>7811.1</v>
      </c>
      <c r="L1772" s="11">
        <v>0.05</v>
      </c>
      <c r="M1772" s="10">
        <f t="shared" si="165"/>
        <v>390.55500000000006</v>
      </c>
      <c r="N1772" s="10">
        <f t="shared" si="166"/>
        <v>8201.6550000000007</v>
      </c>
      <c r="O1772" s="10">
        <v>486.26</v>
      </c>
      <c r="P1772" s="10">
        <f t="shared" si="167"/>
        <v>2462.2400000000007</v>
      </c>
      <c r="Q1772" s="12">
        <v>45828</v>
      </c>
    </row>
    <row r="1773" spans="1:17" x14ac:dyDescent="0.25">
      <c r="A1773" s="4">
        <v>3025</v>
      </c>
      <c r="B1773" s="4" t="s">
        <v>23</v>
      </c>
      <c r="C1773" s="4" t="s">
        <v>24</v>
      </c>
      <c r="D1773" s="4" t="s">
        <v>28</v>
      </c>
      <c r="E1773" s="4" t="s">
        <v>30</v>
      </c>
      <c r="F1773" s="9">
        <v>10</v>
      </c>
      <c r="G1773" s="10">
        <v>845</v>
      </c>
      <c r="H1773" s="11">
        <v>0.15</v>
      </c>
      <c r="I1773" s="10">
        <f t="shared" si="162"/>
        <v>8450</v>
      </c>
      <c r="J1773" s="10">
        <f t="shared" si="163"/>
        <v>1267.5</v>
      </c>
      <c r="K1773" s="10">
        <f t="shared" si="164"/>
        <v>7182.5</v>
      </c>
      <c r="L1773" s="11">
        <v>0.05</v>
      </c>
      <c r="M1773" s="10">
        <f t="shared" si="165"/>
        <v>359.125</v>
      </c>
      <c r="N1773" s="10">
        <f t="shared" si="166"/>
        <v>7541.625</v>
      </c>
      <c r="O1773" s="10">
        <v>472.18</v>
      </c>
      <c r="P1773" s="10">
        <f t="shared" si="167"/>
        <v>2460.6999999999998</v>
      </c>
      <c r="Q1773" s="12">
        <v>45912</v>
      </c>
    </row>
    <row r="1774" spans="1:17" x14ac:dyDescent="0.25">
      <c r="A1774" s="4">
        <v>242</v>
      </c>
      <c r="B1774" s="4" t="s">
        <v>23</v>
      </c>
      <c r="C1774" s="4" t="s">
        <v>17</v>
      </c>
      <c r="D1774" s="4" t="s">
        <v>28</v>
      </c>
      <c r="E1774" s="4" t="s">
        <v>29</v>
      </c>
      <c r="F1774" s="9">
        <v>18</v>
      </c>
      <c r="G1774" s="10">
        <v>1060</v>
      </c>
      <c r="H1774" s="11">
        <v>0.1</v>
      </c>
      <c r="I1774" s="10">
        <f t="shared" si="162"/>
        <v>19080</v>
      </c>
      <c r="J1774" s="10">
        <f t="shared" si="163"/>
        <v>1908</v>
      </c>
      <c r="K1774" s="10">
        <f t="shared" si="164"/>
        <v>17172</v>
      </c>
      <c r="L1774" s="11">
        <v>0.05</v>
      </c>
      <c r="M1774" s="10">
        <f t="shared" si="165"/>
        <v>858.6</v>
      </c>
      <c r="N1774" s="10">
        <f t="shared" si="166"/>
        <v>18030.599999999999</v>
      </c>
      <c r="O1774" s="10">
        <v>817.32</v>
      </c>
      <c r="P1774" s="10">
        <f t="shared" si="167"/>
        <v>2460.2399999999998</v>
      </c>
      <c r="Q1774" s="12">
        <v>45899</v>
      </c>
    </row>
    <row r="1775" spans="1:17" x14ac:dyDescent="0.25">
      <c r="A1775" s="4">
        <v>736</v>
      </c>
      <c r="B1775" s="4" t="s">
        <v>20</v>
      </c>
      <c r="C1775" s="4" t="s">
        <v>17</v>
      </c>
      <c r="D1775" s="4" t="s">
        <v>26</v>
      </c>
      <c r="E1775" s="4" t="s">
        <v>30</v>
      </c>
      <c r="F1775" s="9">
        <v>19</v>
      </c>
      <c r="G1775" s="10">
        <v>591</v>
      </c>
      <c r="H1775" s="11">
        <v>0</v>
      </c>
      <c r="I1775" s="10">
        <f t="shared" si="162"/>
        <v>11229</v>
      </c>
      <c r="J1775" s="10">
        <f t="shared" si="163"/>
        <v>0</v>
      </c>
      <c r="K1775" s="10">
        <f t="shared" si="164"/>
        <v>11229</v>
      </c>
      <c r="L1775" s="11">
        <v>0.05</v>
      </c>
      <c r="M1775" s="10">
        <f t="shared" si="165"/>
        <v>561.45000000000005</v>
      </c>
      <c r="N1775" s="10">
        <f t="shared" si="166"/>
        <v>11790.45</v>
      </c>
      <c r="O1775" s="10">
        <v>461.53</v>
      </c>
      <c r="P1775" s="10">
        <f t="shared" si="167"/>
        <v>2459.9300000000003</v>
      </c>
      <c r="Q1775" s="12">
        <v>45714</v>
      </c>
    </row>
    <row r="1776" spans="1:17" x14ac:dyDescent="0.25">
      <c r="A1776" s="4">
        <v>1298</v>
      </c>
      <c r="B1776" s="4" t="s">
        <v>35</v>
      </c>
      <c r="C1776" s="4" t="s">
        <v>24</v>
      </c>
      <c r="D1776" s="4" t="s">
        <v>33</v>
      </c>
      <c r="E1776" s="4" t="s">
        <v>29</v>
      </c>
      <c r="F1776" s="9">
        <v>21</v>
      </c>
      <c r="G1776" s="10">
        <v>368</v>
      </c>
      <c r="H1776" s="11">
        <v>0</v>
      </c>
      <c r="I1776" s="10">
        <f t="shared" si="162"/>
        <v>7728</v>
      </c>
      <c r="J1776" s="10">
        <f t="shared" si="163"/>
        <v>0</v>
      </c>
      <c r="K1776" s="10">
        <f t="shared" si="164"/>
        <v>7728</v>
      </c>
      <c r="L1776" s="11">
        <v>0.05</v>
      </c>
      <c r="M1776" s="10">
        <f t="shared" si="165"/>
        <v>386.40000000000003</v>
      </c>
      <c r="N1776" s="10">
        <f t="shared" si="166"/>
        <v>8114.4</v>
      </c>
      <c r="O1776" s="10">
        <v>250.88</v>
      </c>
      <c r="P1776" s="10">
        <f t="shared" si="167"/>
        <v>2459.5200000000004</v>
      </c>
      <c r="Q1776" s="12">
        <v>45914</v>
      </c>
    </row>
    <row r="1777" spans="1:17" x14ac:dyDescent="0.25">
      <c r="A1777" s="4">
        <v>891</v>
      </c>
      <c r="B1777" s="4" t="s">
        <v>31</v>
      </c>
      <c r="C1777" s="4" t="s">
        <v>21</v>
      </c>
      <c r="D1777" s="4" t="s">
        <v>33</v>
      </c>
      <c r="E1777" s="4" t="s">
        <v>37</v>
      </c>
      <c r="F1777" s="9">
        <v>13</v>
      </c>
      <c r="G1777" s="10">
        <v>618</v>
      </c>
      <c r="H1777" s="11">
        <v>0.15</v>
      </c>
      <c r="I1777" s="10">
        <f t="shared" si="162"/>
        <v>8034</v>
      </c>
      <c r="J1777" s="10">
        <f t="shared" si="163"/>
        <v>1205.0999999999999</v>
      </c>
      <c r="K1777" s="10">
        <f t="shared" si="164"/>
        <v>6828.9</v>
      </c>
      <c r="L1777" s="11">
        <v>0.05</v>
      </c>
      <c r="M1777" s="10">
        <f t="shared" si="165"/>
        <v>341.44499999999999</v>
      </c>
      <c r="N1777" s="10">
        <f t="shared" si="166"/>
        <v>7170.3449999999993</v>
      </c>
      <c r="O1777" s="10">
        <v>336.18</v>
      </c>
      <c r="P1777" s="10">
        <f t="shared" si="167"/>
        <v>2458.5599999999995</v>
      </c>
      <c r="Q1777" s="12">
        <v>45959</v>
      </c>
    </row>
    <row r="1778" spans="1:17" x14ac:dyDescent="0.25">
      <c r="A1778" s="4">
        <v>774</v>
      </c>
      <c r="B1778" s="4" t="s">
        <v>35</v>
      </c>
      <c r="C1778" s="4" t="s">
        <v>21</v>
      </c>
      <c r="D1778" s="4" t="s">
        <v>28</v>
      </c>
      <c r="E1778" s="4" t="s">
        <v>37</v>
      </c>
      <c r="F1778" s="9">
        <v>22</v>
      </c>
      <c r="G1778" s="10">
        <v>769</v>
      </c>
      <c r="H1778" s="11">
        <v>0.15</v>
      </c>
      <c r="I1778" s="10">
        <f t="shared" si="162"/>
        <v>16918</v>
      </c>
      <c r="J1778" s="10">
        <f t="shared" si="163"/>
        <v>2537.6999999999998</v>
      </c>
      <c r="K1778" s="10">
        <f t="shared" si="164"/>
        <v>14380.3</v>
      </c>
      <c r="L1778" s="11">
        <v>0.05</v>
      </c>
      <c r="M1778" s="10">
        <f t="shared" si="165"/>
        <v>719.01499999999999</v>
      </c>
      <c r="N1778" s="10">
        <f t="shared" si="166"/>
        <v>15099.314999999999</v>
      </c>
      <c r="O1778" s="10">
        <v>541.99</v>
      </c>
      <c r="P1778" s="10">
        <f t="shared" si="167"/>
        <v>2456.5199999999986</v>
      </c>
      <c r="Q1778" s="12">
        <v>45810</v>
      </c>
    </row>
    <row r="1779" spans="1:17" x14ac:dyDescent="0.25">
      <c r="A1779" s="4">
        <v>3479</v>
      </c>
      <c r="B1779" s="4" t="s">
        <v>20</v>
      </c>
      <c r="C1779" s="4" t="s">
        <v>21</v>
      </c>
      <c r="D1779" s="4" t="s">
        <v>26</v>
      </c>
      <c r="E1779" s="4" t="s">
        <v>29</v>
      </c>
      <c r="F1779" s="9">
        <v>13</v>
      </c>
      <c r="G1779" s="10">
        <v>867</v>
      </c>
      <c r="H1779" s="11">
        <v>0.1</v>
      </c>
      <c r="I1779" s="10">
        <f t="shared" si="162"/>
        <v>11271</v>
      </c>
      <c r="J1779" s="10">
        <f t="shared" si="163"/>
        <v>1127.1000000000001</v>
      </c>
      <c r="K1779" s="10">
        <f t="shared" si="164"/>
        <v>10143.9</v>
      </c>
      <c r="L1779" s="11">
        <v>0.05</v>
      </c>
      <c r="M1779" s="10">
        <f t="shared" si="165"/>
        <v>507.19499999999999</v>
      </c>
      <c r="N1779" s="10">
        <f t="shared" si="166"/>
        <v>10651.094999999999</v>
      </c>
      <c r="O1779" s="10">
        <v>591.35</v>
      </c>
      <c r="P1779" s="10">
        <f t="shared" si="167"/>
        <v>2456.3499999999995</v>
      </c>
      <c r="Q1779" s="12">
        <v>45788</v>
      </c>
    </row>
    <row r="1780" spans="1:17" x14ac:dyDescent="0.25">
      <c r="A1780" s="4">
        <v>4333</v>
      </c>
      <c r="B1780" s="4" t="s">
        <v>16</v>
      </c>
      <c r="C1780" s="4" t="s">
        <v>21</v>
      </c>
      <c r="D1780" s="4" t="s">
        <v>26</v>
      </c>
      <c r="E1780" s="4" t="s">
        <v>37</v>
      </c>
      <c r="F1780" s="9">
        <v>17</v>
      </c>
      <c r="G1780" s="10">
        <v>1065</v>
      </c>
      <c r="H1780" s="11">
        <v>0.1</v>
      </c>
      <c r="I1780" s="10">
        <f t="shared" si="162"/>
        <v>18105</v>
      </c>
      <c r="J1780" s="10">
        <f t="shared" si="163"/>
        <v>1810.5</v>
      </c>
      <c r="K1780" s="10">
        <f t="shared" si="164"/>
        <v>16294.5</v>
      </c>
      <c r="L1780" s="11">
        <v>0.05</v>
      </c>
      <c r="M1780" s="10">
        <f t="shared" si="165"/>
        <v>814.72500000000002</v>
      </c>
      <c r="N1780" s="10">
        <f t="shared" si="166"/>
        <v>17109.224999999999</v>
      </c>
      <c r="O1780" s="10">
        <v>814.09</v>
      </c>
      <c r="P1780" s="10">
        <f t="shared" si="167"/>
        <v>2454.9699999999993</v>
      </c>
      <c r="Q1780" s="12">
        <v>45694</v>
      </c>
    </row>
    <row r="1781" spans="1:17" x14ac:dyDescent="0.25">
      <c r="A1781" s="4">
        <v>3285</v>
      </c>
      <c r="B1781" s="4" t="s">
        <v>31</v>
      </c>
      <c r="C1781" s="4" t="s">
        <v>17</v>
      </c>
      <c r="D1781" s="4" t="s">
        <v>33</v>
      </c>
      <c r="E1781" s="4" t="s">
        <v>22</v>
      </c>
      <c r="F1781" s="9">
        <v>15</v>
      </c>
      <c r="G1781" s="10">
        <v>1098</v>
      </c>
      <c r="H1781" s="11">
        <v>0.15</v>
      </c>
      <c r="I1781" s="10">
        <f t="shared" si="162"/>
        <v>16470</v>
      </c>
      <c r="J1781" s="10">
        <f t="shared" si="163"/>
        <v>2470.5</v>
      </c>
      <c r="K1781" s="10">
        <f t="shared" si="164"/>
        <v>13999.5</v>
      </c>
      <c r="L1781" s="11">
        <v>0.05</v>
      </c>
      <c r="M1781" s="10">
        <f t="shared" si="165"/>
        <v>699.97500000000002</v>
      </c>
      <c r="N1781" s="10">
        <f t="shared" si="166"/>
        <v>14699.475</v>
      </c>
      <c r="O1781" s="10">
        <v>769.79</v>
      </c>
      <c r="P1781" s="10">
        <f t="shared" si="167"/>
        <v>2452.6500000000015</v>
      </c>
      <c r="Q1781" s="12">
        <v>45793</v>
      </c>
    </row>
    <row r="1782" spans="1:17" x14ac:dyDescent="0.25">
      <c r="A1782" s="4">
        <v>2125</v>
      </c>
      <c r="B1782" s="4" t="s">
        <v>32</v>
      </c>
      <c r="C1782" s="4" t="s">
        <v>24</v>
      </c>
      <c r="D1782" s="4" t="s">
        <v>26</v>
      </c>
      <c r="E1782" s="4" t="s">
        <v>29</v>
      </c>
      <c r="F1782" s="9">
        <v>24</v>
      </c>
      <c r="G1782" s="10">
        <v>1125</v>
      </c>
      <c r="H1782" s="11">
        <v>0.15</v>
      </c>
      <c r="I1782" s="10">
        <f t="shared" si="162"/>
        <v>27000</v>
      </c>
      <c r="J1782" s="10">
        <f t="shared" si="163"/>
        <v>4050</v>
      </c>
      <c r="K1782" s="10">
        <f t="shared" si="164"/>
        <v>22950</v>
      </c>
      <c r="L1782" s="11">
        <v>0.05</v>
      </c>
      <c r="M1782" s="10">
        <f t="shared" si="165"/>
        <v>1147.5</v>
      </c>
      <c r="N1782" s="10">
        <f t="shared" si="166"/>
        <v>24097.5</v>
      </c>
      <c r="O1782" s="10">
        <v>854.08</v>
      </c>
      <c r="P1782" s="10">
        <f t="shared" si="167"/>
        <v>2452.0799999999981</v>
      </c>
      <c r="Q1782" s="12">
        <v>45812</v>
      </c>
    </row>
    <row r="1783" spans="1:17" x14ac:dyDescent="0.25">
      <c r="A1783" s="4">
        <v>920</v>
      </c>
      <c r="B1783" s="4" t="s">
        <v>31</v>
      </c>
      <c r="C1783" s="4" t="s">
        <v>17</v>
      </c>
      <c r="D1783" s="4" t="s">
        <v>18</v>
      </c>
      <c r="E1783" s="4" t="s">
        <v>22</v>
      </c>
      <c r="F1783" s="9">
        <v>24</v>
      </c>
      <c r="G1783" s="10">
        <v>664</v>
      </c>
      <c r="H1783" s="11">
        <v>0.1</v>
      </c>
      <c r="I1783" s="10">
        <f t="shared" si="162"/>
        <v>15936</v>
      </c>
      <c r="J1783" s="10">
        <f t="shared" si="163"/>
        <v>1593.6000000000001</v>
      </c>
      <c r="K1783" s="10">
        <f t="shared" si="164"/>
        <v>14342.4</v>
      </c>
      <c r="L1783" s="11">
        <v>0.05</v>
      </c>
      <c r="M1783" s="10">
        <f t="shared" si="165"/>
        <v>717.12</v>
      </c>
      <c r="N1783" s="10">
        <f t="shared" si="166"/>
        <v>15059.52</v>
      </c>
      <c r="O1783" s="10">
        <v>495.47</v>
      </c>
      <c r="P1783" s="10">
        <f t="shared" si="167"/>
        <v>2451.119999999999</v>
      </c>
      <c r="Q1783" s="12">
        <v>45790</v>
      </c>
    </row>
    <row r="1784" spans="1:17" x14ac:dyDescent="0.25">
      <c r="A1784" s="4">
        <v>4620</v>
      </c>
      <c r="B1784" s="4" t="s">
        <v>38</v>
      </c>
      <c r="C1784" s="4" t="s">
        <v>21</v>
      </c>
      <c r="D1784" s="4" t="s">
        <v>26</v>
      </c>
      <c r="E1784" s="4" t="s">
        <v>19</v>
      </c>
      <c r="F1784" s="9">
        <v>6</v>
      </c>
      <c r="G1784" s="10">
        <v>878</v>
      </c>
      <c r="H1784" s="11">
        <v>0</v>
      </c>
      <c r="I1784" s="10">
        <f t="shared" si="162"/>
        <v>5268</v>
      </c>
      <c r="J1784" s="10">
        <f t="shared" si="163"/>
        <v>0</v>
      </c>
      <c r="K1784" s="10">
        <f t="shared" si="164"/>
        <v>5268</v>
      </c>
      <c r="L1784" s="11">
        <v>0.05</v>
      </c>
      <c r="M1784" s="10">
        <f t="shared" si="165"/>
        <v>263.40000000000003</v>
      </c>
      <c r="N1784" s="10">
        <f t="shared" si="166"/>
        <v>5531.4</v>
      </c>
      <c r="O1784" s="10">
        <v>470.04</v>
      </c>
      <c r="P1784" s="10">
        <f t="shared" si="167"/>
        <v>2447.7599999999998</v>
      </c>
      <c r="Q1784" s="12">
        <v>45871</v>
      </c>
    </row>
    <row r="1785" spans="1:17" x14ac:dyDescent="0.25">
      <c r="A1785" s="4">
        <v>1953</v>
      </c>
      <c r="B1785" s="4" t="s">
        <v>34</v>
      </c>
      <c r="C1785" s="4" t="s">
        <v>17</v>
      </c>
      <c r="D1785" s="4" t="s">
        <v>33</v>
      </c>
      <c r="E1785" s="4" t="s">
        <v>36</v>
      </c>
      <c r="F1785" s="9">
        <v>20</v>
      </c>
      <c r="G1785" s="10">
        <v>1134</v>
      </c>
      <c r="H1785" s="11">
        <v>0.1</v>
      </c>
      <c r="I1785" s="10">
        <f t="shared" si="162"/>
        <v>22680</v>
      </c>
      <c r="J1785" s="10">
        <f t="shared" si="163"/>
        <v>2268</v>
      </c>
      <c r="K1785" s="10">
        <f t="shared" si="164"/>
        <v>20412</v>
      </c>
      <c r="L1785" s="11">
        <v>0.05</v>
      </c>
      <c r="M1785" s="10">
        <f t="shared" si="165"/>
        <v>1020.6</v>
      </c>
      <c r="N1785" s="10">
        <f t="shared" si="166"/>
        <v>21432.6</v>
      </c>
      <c r="O1785" s="10">
        <v>898.27</v>
      </c>
      <c r="P1785" s="10">
        <f t="shared" si="167"/>
        <v>2446.5999999999985</v>
      </c>
      <c r="Q1785" s="12">
        <v>45833</v>
      </c>
    </row>
    <row r="1786" spans="1:17" x14ac:dyDescent="0.25">
      <c r="A1786" s="4">
        <v>4327</v>
      </c>
      <c r="B1786" s="4" t="s">
        <v>35</v>
      </c>
      <c r="C1786" s="4" t="s">
        <v>24</v>
      </c>
      <c r="D1786" s="4" t="s">
        <v>18</v>
      </c>
      <c r="E1786" s="4" t="s">
        <v>19</v>
      </c>
      <c r="F1786" s="9">
        <v>14</v>
      </c>
      <c r="G1786" s="10">
        <v>380</v>
      </c>
      <c r="H1786" s="11">
        <v>0</v>
      </c>
      <c r="I1786" s="10">
        <f t="shared" si="162"/>
        <v>5320</v>
      </c>
      <c r="J1786" s="10">
        <f t="shared" si="163"/>
        <v>0</v>
      </c>
      <c r="K1786" s="10">
        <f t="shared" si="164"/>
        <v>5320</v>
      </c>
      <c r="L1786" s="11">
        <v>0.05</v>
      </c>
      <c r="M1786" s="10">
        <f t="shared" si="165"/>
        <v>266</v>
      </c>
      <c r="N1786" s="10">
        <f t="shared" si="166"/>
        <v>5586</v>
      </c>
      <c r="O1786" s="10">
        <v>205.25</v>
      </c>
      <c r="P1786" s="10">
        <f t="shared" si="167"/>
        <v>2446.5</v>
      </c>
      <c r="Q1786" s="12">
        <v>45926</v>
      </c>
    </row>
    <row r="1787" spans="1:17" x14ac:dyDescent="0.25">
      <c r="A1787" s="4">
        <v>1246</v>
      </c>
      <c r="B1787" s="4" t="s">
        <v>16</v>
      </c>
      <c r="C1787" s="4" t="s">
        <v>17</v>
      </c>
      <c r="D1787" s="4" t="s">
        <v>33</v>
      </c>
      <c r="E1787" s="4" t="s">
        <v>30</v>
      </c>
      <c r="F1787" s="9">
        <v>12</v>
      </c>
      <c r="G1787" s="10">
        <v>762</v>
      </c>
      <c r="H1787" s="11">
        <v>0.15</v>
      </c>
      <c r="I1787" s="10">
        <f t="shared" si="162"/>
        <v>9144</v>
      </c>
      <c r="J1787" s="10">
        <f t="shared" si="163"/>
        <v>1371.6</v>
      </c>
      <c r="K1787" s="10">
        <f t="shared" si="164"/>
        <v>7772.4</v>
      </c>
      <c r="L1787" s="11">
        <v>0.05</v>
      </c>
      <c r="M1787" s="10">
        <f t="shared" si="165"/>
        <v>388.62</v>
      </c>
      <c r="N1787" s="10">
        <f t="shared" si="166"/>
        <v>8161.0199999999995</v>
      </c>
      <c r="O1787" s="10">
        <v>443.83</v>
      </c>
      <c r="P1787" s="10">
        <f t="shared" si="167"/>
        <v>2446.4399999999996</v>
      </c>
      <c r="Q1787" s="12">
        <v>45725</v>
      </c>
    </row>
    <row r="1788" spans="1:17" x14ac:dyDescent="0.25">
      <c r="A1788" s="4">
        <v>467</v>
      </c>
      <c r="B1788" s="4" t="s">
        <v>38</v>
      </c>
      <c r="C1788" s="4" t="s">
        <v>21</v>
      </c>
      <c r="D1788" s="4" t="s">
        <v>28</v>
      </c>
      <c r="E1788" s="4" t="s">
        <v>27</v>
      </c>
      <c r="F1788" s="9">
        <v>18</v>
      </c>
      <c r="G1788" s="10">
        <v>1144</v>
      </c>
      <c r="H1788" s="11">
        <v>0.15</v>
      </c>
      <c r="I1788" s="10">
        <f t="shared" si="162"/>
        <v>20592</v>
      </c>
      <c r="J1788" s="10">
        <f t="shared" si="163"/>
        <v>3088.7999999999997</v>
      </c>
      <c r="K1788" s="10">
        <f t="shared" si="164"/>
        <v>17503.2</v>
      </c>
      <c r="L1788" s="11">
        <v>0.05</v>
      </c>
      <c r="M1788" s="10">
        <f t="shared" si="165"/>
        <v>875.16000000000008</v>
      </c>
      <c r="N1788" s="10">
        <f t="shared" si="166"/>
        <v>18378.36</v>
      </c>
      <c r="O1788" s="10">
        <v>836.65</v>
      </c>
      <c r="P1788" s="10">
        <f t="shared" si="167"/>
        <v>2443.5000000000018</v>
      </c>
      <c r="Q1788" s="12">
        <v>45793</v>
      </c>
    </row>
    <row r="1789" spans="1:17" x14ac:dyDescent="0.25">
      <c r="A1789" s="4">
        <v>2465</v>
      </c>
      <c r="B1789" s="4" t="s">
        <v>16</v>
      </c>
      <c r="C1789" s="4" t="s">
        <v>21</v>
      </c>
      <c r="D1789" s="4" t="s">
        <v>18</v>
      </c>
      <c r="E1789" s="4" t="s">
        <v>30</v>
      </c>
      <c r="F1789" s="9">
        <v>23</v>
      </c>
      <c r="G1789" s="10">
        <v>546</v>
      </c>
      <c r="H1789" s="11">
        <v>0.15</v>
      </c>
      <c r="I1789" s="10">
        <f t="shared" si="162"/>
        <v>12558</v>
      </c>
      <c r="J1789" s="10">
        <f t="shared" si="163"/>
        <v>1883.6999999999998</v>
      </c>
      <c r="K1789" s="10">
        <f t="shared" si="164"/>
        <v>10674.3</v>
      </c>
      <c r="L1789" s="11">
        <v>0.05</v>
      </c>
      <c r="M1789" s="10">
        <f t="shared" si="165"/>
        <v>533.71500000000003</v>
      </c>
      <c r="N1789" s="10">
        <f t="shared" si="166"/>
        <v>11208.014999999999</v>
      </c>
      <c r="O1789" s="10">
        <v>357.89</v>
      </c>
      <c r="P1789" s="10">
        <f t="shared" si="167"/>
        <v>2442.83</v>
      </c>
      <c r="Q1789" s="12">
        <v>45871</v>
      </c>
    </row>
    <row r="1790" spans="1:17" x14ac:dyDescent="0.25">
      <c r="A1790" s="4">
        <v>1596</v>
      </c>
      <c r="B1790" s="4" t="s">
        <v>31</v>
      </c>
      <c r="C1790" s="4" t="s">
        <v>24</v>
      </c>
      <c r="D1790" s="4" t="s">
        <v>28</v>
      </c>
      <c r="E1790" s="4" t="s">
        <v>27</v>
      </c>
      <c r="F1790" s="9">
        <v>8</v>
      </c>
      <c r="G1790" s="10">
        <v>879</v>
      </c>
      <c r="H1790" s="11">
        <v>0.15</v>
      </c>
      <c r="I1790" s="10">
        <f t="shared" si="162"/>
        <v>7032</v>
      </c>
      <c r="J1790" s="10">
        <f t="shared" si="163"/>
        <v>1054.8</v>
      </c>
      <c r="K1790" s="10">
        <f t="shared" si="164"/>
        <v>5977.2</v>
      </c>
      <c r="L1790" s="11">
        <v>0.05</v>
      </c>
      <c r="M1790" s="10">
        <f t="shared" si="165"/>
        <v>298.86</v>
      </c>
      <c r="N1790" s="10">
        <f t="shared" si="166"/>
        <v>6276.0599999999995</v>
      </c>
      <c r="O1790" s="10">
        <v>441.99</v>
      </c>
      <c r="P1790" s="10">
        <f t="shared" si="167"/>
        <v>2441.2799999999997</v>
      </c>
      <c r="Q1790" s="12">
        <v>45805</v>
      </c>
    </row>
    <row r="1791" spans="1:17" x14ac:dyDescent="0.25">
      <c r="A1791" s="4">
        <v>565</v>
      </c>
      <c r="B1791" s="4" t="s">
        <v>34</v>
      </c>
      <c r="C1791" s="4" t="s">
        <v>21</v>
      </c>
      <c r="D1791" s="4" t="s">
        <v>26</v>
      </c>
      <c r="E1791" s="4" t="s">
        <v>37</v>
      </c>
      <c r="F1791" s="9">
        <v>18</v>
      </c>
      <c r="G1791" s="10">
        <v>437</v>
      </c>
      <c r="H1791" s="11">
        <v>0</v>
      </c>
      <c r="I1791" s="10">
        <f t="shared" si="162"/>
        <v>7866</v>
      </c>
      <c r="J1791" s="10">
        <f t="shared" si="163"/>
        <v>0</v>
      </c>
      <c r="K1791" s="10">
        <f t="shared" si="164"/>
        <v>7866</v>
      </c>
      <c r="L1791" s="11">
        <v>0.05</v>
      </c>
      <c r="M1791" s="10">
        <f t="shared" si="165"/>
        <v>393.3</v>
      </c>
      <c r="N1791" s="10">
        <f t="shared" si="166"/>
        <v>8259.2999999999993</v>
      </c>
      <c r="O1791" s="10">
        <v>301.42</v>
      </c>
      <c r="P1791" s="10">
        <f t="shared" si="167"/>
        <v>2440.4399999999996</v>
      </c>
      <c r="Q1791" s="12">
        <v>45680</v>
      </c>
    </row>
    <row r="1792" spans="1:17" x14ac:dyDescent="0.25">
      <c r="A1792" s="4">
        <v>1119</v>
      </c>
      <c r="B1792" s="4" t="s">
        <v>16</v>
      </c>
      <c r="C1792" s="4" t="s">
        <v>17</v>
      </c>
      <c r="D1792" s="4" t="s">
        <v>26</v>
      </c>
      <c r="E1792" s="4" t="s">
        <v>36</v>
      </c>
      <c r="F1792" s="9">
        <v>16</v>
      </c>
      <c r="G1792" s="10">
        <v>1081</v>
      </c>
      <c r="H1792" s="11">
        <v>0.15</v>
      </c>
      <c r="I1792" s="10">
        <f t="shared" si="162"/>
        <v>17296</v>
      </c>
      <c r="J1792" s="10">
        <f t="shared" si="163"/>
        <v>2594.4</v>
      </c>
      <c r="K1792" s="10">
        <f t="shared" si="164"/>
        <v>14701.6</v>
      </c>
      <c r="L1792" s="11">
        <v>0.05</v>
      </c>
      <c r="M1792" s="10">
        <f t="shared" si="165"/>
        <v>735.08</v>
      </c>
      <c r="N1792" s="10">
        <f t="shared" si="166"/>
        <v>15436.68</v>
      </c>
      <c r="O1792" s="10">
        <v>766.35</v>
      </c>
      <c r="P1792" s="10">
        <f t="shared" si="167"/>
        <v>2440</v>
      </c>
      <c r="Q1792" s="12">
        <v>45978</v>
      </c>
    </row>
    <row r="1793" spans="1:17" x14ac:dyDescent="0.25">
      <c r="A1793" s="4">
        <v>2131</v>
      </c>
      <c r="B1793" s="4" t="s">
        <v>34</v>
      </c>
      <c r="C1793" s="4" t="s">
        <v>24</v>
      </c>
      <c r="D1793" s="4" t="s">
        <v>33</v>
      </c>
      <c r="E1793" s="4" t="s">
        <v>29</v>
      </c>
      <c r="F1793" s="9">
        <v>10</v>
      </c>
      <c r="G1793" s="10">
        <v>808</v>
      </c>
      <c r="H1793" s="11">
        <v>0.15</v>
      </c>
      <c r="I1793" s="10">
        <f t="shared" si="162"/>
        <v>8080</v>
      </c>
      <c r="J1793" s="10">
        <f t="shared" si="163"/>
        <v>1212</v>
      </c>
      <c r="K1793" s="10">
        <f t="shared" si="164"/>
        <v>6868</v>
      </c>
      <c r="L1793" s="11">
        <v>0.05</v>
      </c>
      <c r="M1793" s="10">
        <f t="shared" si="165"/>
        <v>343.40000000000003</v>
      </c>
      <c r="N1793" s="10">
        <f t="shared" si="166"/>
        <v>7211.4</v>
      </c>
      <c r="O1793" s="10">
        <v>443.08</v>
      </c>
      <c r="P1793" s="10">
        <f t="shared" si="167"/>
        <v>2437.1999999999998</v>
      </c>
      <c r="Q1793" s="12">
        <v>45772</v>
      </c>
    </row>
    <row r="1794" spans="1:17" x14ac:dyDescent="0.25">
      <c r="A1794" s="4">
        <v>4660</v>
      </c>
      <c r="B1794" s="4" t="s">
        <v>16</v>
      </c>
      <c r="C1794" s="4" t="s">
        <v>24</v>
      </c>
      <c r="D1794" s="4" t="s">
        <v>28</v>
      </c>
      <c r="E1794" s="4" t="s">
        <v>30</v>
      </c>
      <c r="F1794" s="9">
        <v>5</v>
      </c>
      <c r="G1794" s="10">
        <v>1149</v>
      </c>
      <c r="H1794" s="11">
        <v>0.05</v>
      </c>
      <c r="I1794" s="10">
        <f t="shared" ref="I1794:I1857" si="168">F1794*G1794</f>
        <v>5745</v>
      </c>
      <c r="J1794" s="10">
        <f t="shared" ref="J1794:J1857" si="169">I1794*H1794</f>
        <v>287.25</v>
      </c>
      <c r="K1794" s="10">
        <f t="shared" ref="K1794:K1857" si="170">I1794-J1794</f>
        <v>5457.75</v>
      </c>
      <c r="L1794" s="11">
        <v>0.05</v>
      </c>
      <c r="M1794" s="10">
        <f t="shared" ref="M1794:M1857" si="171">K1794*L1794</f>
        <v>272.88749999999999</v>
      </c>
      <c r="N1794" s="10">
        <f t="shared" ref="N1794:N1857" si="172">K1794+M1794</f>
        <v>5730.6374999999998</v>
      </c>
      <c r="O1794" s="10">
        <v>604.12</v>
      </c>
      <c r="P1794" s="10">
        <f t="shared" ref="P1794:P1857" si="173">K1794-(O1794*F1794)</f>
        <v>2437.15</v>
      </c>
      <c r="Q1794" s="12">
        <v>46016</v>
      </c>
    </row>
    <row r="1795" spans="1:17" x14ac:dyDescent="0.25">
      <c r="A1795" s="4">
        <v>2400</v>
      </c>
      <c r="B1795" s="4" t="s">
        <v>38</v>
      </c>
      <c r="C1795" s="4" t="s">
        <v>21</v>
      </c>
      <c r="D1795" s="4" t="s">
        <v>33</v>
      </c>
      <c r="E1795" s="4" t="s">
        <v>22</v>
      </c>
      <c r="F1795" s="9">
        <v>20</v>
      </c>
      <c r="G1795" s="10">
        <v>569</v>
      </c>
      <c r="H1795" s="11">
        <v>0.15</v>
      </c>
      <c r="I1795" s="10">
        <f t="shared" si="168"/>
        <v>11380</v>
      </c>
      <c r="J1795" s="10">
        <f t="shared" si="169"/>
        <v>1707</v>
      </c>
      <c r="K1795" s="10">
        <f t="shared" si="170"/>
        <v>9673</v>
      </c>
      <c r="L1795" s="11">
        <v>0.05</v>
      </c>
      <c r="M1795" s="10">
        <f t="shared" si="171"/>
        <v>483.65000000000003</v>
      </c>
      <c r="N1795" s="10">
        <f t="shared" si="172"/>
        <v>10156.65</v>
      </c>
      <c r="O1795" s="10">
        <v>361.83</v>
      </c>
      <c r="P1795" s="10">
        <f t="shared" si="173"/>
        <v>2436.4000000000005</v>
      </c>
      <c r="Q1795" s="12">
        <v>45932</v>
      </c>
    </row>
    <row r="1796" spans="1:17" x14ac:dyDescent="0.25">
      <c r="A1796" s="4">
        <v>4991</v>
      </c>
      <c r="B1796" s="4" t="s">
        <v>20</v>
      </c>
      <c r="C1796" s="4" t="s">
        <v>21</v>
      </c>
      <c r="D1796" s="4" t="s">
        <v>33</v>
      </c>
      <c r="E1796" s="4" t="s">
        <v>29</v>
      </c>
      <c r="F1796" s="9">
        <v>20</v>
      </c>
      <c r="G1796" s="10">
        <v>528</v>
      </c>
      <c r="H1796" s="11">
        <v>0.1</v>
      </c>
      <c r="I1796" s="10">
        <f t="shared" si="168"/>
        <v>10560</v>
      </c>
      <c r="J1796" s="10">
        <f t="shared" si="169"/>
        <v>1056</v>
      </c>
      <c r="K1796" s="10">
        <f t="shared" si="170"/>
        <v>9504</v>
      </c>
      <c r="L1796" s="11">
        <v>0.05</v>
      </c>
      <c r="M1796" s="10">
        <f t="shared" si="171"/>
        <v>475.20000000000005</v>
      </c>
      <c r="N1796" s="10">
        <f t="shared" si="172"/>
        <v>9979.2000000000007</v>
      </c>
      <c r="O1796" s="10">
        <v>353.51</v>
      </c>
      <c r="P1796" s="10">
        <f t="shared" si="173"/>
        <v>2433.8000000000002</v>
      </c>
      <c r="Q1796" s="12">
        <v>45998</v>
      </c>
    </row>
    <row r="1797" spans="1:17" x14ac:dyDescent="0.25">
      <c r="A1797" s="4">
        <v>2768</v>
      </c>
      <c r="B1797" s="4" t="s">
        <v>23</v>
      </c>
      <c r="C1797" s="4" t="s">
        <v>21</v>
      </c>
      <c r="D1797" s="4" t="s">
        <v>33</v>
      </c>
      <c r="E1797" s="4" t="s">
        <v>29</v>
      </c>
      <c r="F1797" s="9">
        <v>10</v>
      </c>
      <c r="G1797" s="10">
        <v>935</v>
      </c>
      <c r="H1797" s="11">
        <v>0</v>
      </c>
      <c r="I1797" s="10">
        <f t="shared" si="168"/>
        <v>9350</v>
      </c>
      <c r="J1797" s="10">
        <f t="shared" si="169"/>
        <v>0</v>
      </c>
      <c r="K1797" s="10">
        <f t="shared" si="170"/>
        <v>9350</v>
      </c>
      <c r="L1797" s="11">
        <v>0.05</v>
      </c>
      <c r="M1797" s="10">
        <f t="shared" si="171"/>
        <v>467.5</v>
      </c>
      <c r="N1797" s="10">
        <f t="shared" si="172"/>
        <v>9817.5</v>
      </c>
      <c r="O1797" s="10">
        <v>691.69</v>
      </c>
      <c r="P1797" s="10">
        <f t="shared" si="173"/>
        <v>2433.0999999999995</v>
      </c>
      <c r="Q1797" s="12">
        <v>45941</v>
      </c>
    </row>
    <row r="1798" spans="1:17" x14ac:dyDescent="0.25">
      <c r="A1798" s="4">
        <v>4369</v>
      </c>
      <c r="B1798" s="4" t="s">
        <v>32</v>
      </c>
      <c r="C1798" s="4" t="s">
        <v>17</v>
      </c>
      <c r="D1798" s="4" t="s">
        <v>33</v>
      </c>
      <c r="E1798" s="4" t="s">
        <v>36</v>
      </c>
      <c r="F1798" s="9">
        <v>17</v>
      </c>
      <c r="G1798" s="10">
        <v>842</v>
      </c>
      <c r="H1798" s="11">
        <v>0.1</v>
      </c>
      <c r="I1798" s="10">
        <f t="shared" si="168"/>
        <v>14314</v>
      </c>
      <c r="J1798" s="10">
        <f t="shared" si="169"/>
        <v>1431.4</v>
      </c>
      <c r="K1798" s="10">
        <f t="shared" si="170"/>
        <v>12882.6</v>
      </c>
      <c r="L1798" s="11">
        <v>0.05</v>
      </c>
      <c r="M1798" s="10">
        <f t="shared" si="171"/>
        <v>644.13000000000011</v>
      </c>
      <c r="N1798" s="10">
        <f t="shared" si="172"/>
        <v>13526.73</v>
      </c>
      <c r="O1798" s="10">
        <v>614.69000000000005</v>
      </c>
      <c r="P1798" s="10">
        <f t="shared" si="173"/>
        <v>2432.869999999999</v>
      </c>
      <c r="Q1798" s="12">
        <v>45887</v>
      </c>
    </row>
    <row r="1799" spans="1:17" x14ac:dyDescent="0.25">
      <c r="A1799" s="4">
        <v>2473</v>
      </c>
      <c r="B1799" s="4" t="s">
        <v>38</v>
      </c>
      <c r="C1799" s="4" t="s">
        <v>17</v>
      </c>
      <c r="D1799" s="4" t="s">
        <v>26</v>
      </c>
      <c r="E1799" s="4" t="s">
        <v>30</v>
      </c>
      <c r="F1799" s="9">
        <v>13</v>
      </c>
      <c r="G1799" s="10">
        <v>1167</v>
      </c>
      <c r="H1799" s="11">
        <v>0.1</v>
      </c>
      <c r="I1799" s="10">
        <f t="shared" si="168"/>
        <v>15171</v>
      </c>
      <c r="J1799" s="10">
        <f t="shared" si="169"/>
        <v>1517.1000000000001</v>
      </c>
      <c r="K1799" s="10">
        <f t="shared" si="170"/>
        <v>13653.9</v>
      </c>
      <c r="L1799" s="11">
        <v>0.05</v>
      </c>
      <c r="M1799" s="10">
        <f t="shared" si="171"/>
        <v>682.69500000000005</v>
      </c>
      <c r="N1799" s="10">
        <f t="shared" si="172"/>
        <v>14336.594999999999</v>
      </c>
      <c r="O1799" s="10">
        <v>863.19</v>
      </c>
      <c r="P1799" s="10">
        <f t="shared" si="173"/>
        <v>2432.4299999999985</v>
      </c>
      <c r="Q1799" s="12">
        <v>45977</v>
      </c>
    </row>
    <row r="1800" spans="1:17" x14ac:dyDescent="0.25">
      <c r="A1800" s="4">
        <v>4658</v>
      </c>
      <c r="B1800" s="4" t="s">
        <v>35</v>
      </c>
      <c r="C1800" s="4" t="s">
        <v>24</v>
      </c>
      <c r="D1800" s="4" t="s">
        <v>26</v>
      </c>
      <c r="E1800" s="4" t="s">
        <v>25</v>
      </c>
      <c r="F1800" s="9">
        <v>19</v>
      </c>
      <c r="G1800" s="10">
        <v>440</v>
      </c>
      <c r="H1800" s="11">
        <v>0.15</v>
      </c>
      <c r="I1800" s="10">
        <f t="shared" si="168"/>
        <v>8360</v>
      </c>
      <c r="J1800" s="10">
        <f t="shared" si="169"/>
        <v>1254</v>
      </c>
      <c r="K1800" s="10">
        <f t="shared" si="170"/>
        <v>7106</v>
      </c>
      <c r="L1800" s="11">
        <v>0.05</v>
      </c>
      <c r="M1800" s="10">
        <f t="shared" si="171"/>
        <v>355.3</v>
      </c>
      <c r="N1800" s="10">
        <f t="shared" si="172"/>
        <v>7461.3</v>
      </c>
      <c r="O1800" s="10">
        <v>246.04</v>
      </c>
      <c r="P1800" s="10">
        <f t="shared" si="173"/>
        <v>2431.2399999999998</v>
      </c>
      <c r="Q1800" s="12">
        <v>45671</v>
      </c>
    </row>
    <row r="1801" spans="1:17" x14ac:dyDescent="0.25">
      <c r="A1801" s="4">
        <v>4197</v>
      </c>
      <c r="B1801" s="4" t="s">
        <v>35</v>
      </c>
      <c r="C1801" s="4" t="s">
        <v>21</v>
      </c>
      <c r="D1801" s="4" t="s">
        <v>33</v>
      </c>
      <c r="E1801" s="4" t="s">
        <v>25</v>
      </c>
      <c r="F1801" s="9">
        <v>12</v>
      </c>
      <c r="G1801" s="10">
        <v>640</v>
      </c>
      <c r="H1801" s="11">
        <v>0.1</v>
      </c>
      <c r="I1801" s="10">
        <f t="shared" si="168"/>
        <v>7680</v>
      </c>
      <c r="J1801" s="10">
        <f t="shared" si="169"/>
        <v>768</v>
      </c>
      <c r="K1801" s="10">
        <f t="shared" si="170"/>
        <v>6912</v>
      </c>
      <c r="L1801" s="11">
        <v>0.05</v>
      </c>
      <c r="M1801" s="10">
        <f t="shared" si="171"/>
        <v>345.6</v>
      </c>
      <c r="N1801" s="10">
        <f t="shared" si="172"/>
        <v>7257.6</v>
      </c>
      <c r="O1801" s="10">
        <v>373.76</v>
      </c>
      <c r="P1801" s="10">
        <f t="shared" si="173"/>
        <v>2426.88</v>
      </c>
      <c r="Q1801" s="12">
        <v>45759</v>
      </c>
    </row>
    <row r="1802" spans="1:17" x14ac:dyDescent="0.25">
      <c r="A1802" s="4">
        <v>3591</v>
      </c>
      <c r="B1802" s="4" t="s">
        <v>16</v>
      </c>
      <c r="C1802" s="4" t="s">
        <v>21</v>
      </c>
      <c r="D1802" s="4" t="s">
        <v>33</v>
      </c>
      <c r="E1802" s="4" t="s">
        <v>25</v>
      </c>
      <c r="F1802" s="9">
        <v>10</v>
      </c>
      <c r="G1802" s="10">
        <v>1042</v>
      </c>
      <c r="H1802" s="11">
        <v>0</v>
      </c>
      <c r="I1802" s="10">
        <f t="shared" si="168"/>
        <v>10420</v>
      </c>
      <c r="J1802" s="10">
        <f t="shared" si="169"/>
        <v>0</v>
      </c>
      <c r="K1802" s="10">
        <f t="shared" si="170"/>
        <v>10420</v>
      </c>
      <c r="L1802" s="11">
        <v>0.05</v>
      </c>
      <c r="M1802" s="10">
        <f t="shared" si="171"/>
        <v>521</v>
      </c>
      <c r="N1802" s="10">
        <f t="shared" si="172"/>
        <v>10941</v>
      </c>
      <c r="O1802" s="10">
        <v>799.62</v>
      </c>
      <c r="P1802" s="10">
        <f t="shared" si="173"/>
        <v>2423.8000000000002</v>
      </c>
      <c r="Q1802" s="12">
        <v>45898</v>
      </c>
    </row>
    <row r="1803" spans="1:17" x14ac:dyDescent="0.25">
      <c r="A1803" s="4">
        <v>4557</v>
      </c>
      <c r="B1803" s="4" t="s">
        <v>31</v>
      </c>
      <c r="C1803" s="4" t="s">
        <v>17</v>
      </c>
      <c r="D1803" s="4" t="s">
        <v>33</v>
      </c>
      <c r="E1803" s="4" t="s">
        <v>19</v>
      </c>
      <c r="F1803" s="9">
        <v>14</v>
      </c>
      <c r="G1803" s="10">
        <v>450</v>
      </c>
      <c r="H1803" s="11">
        <v>0</v>
      </c>
      <c r="I1803" s="10">
        <f t="shared" si="168"/>
        <v>6300</v>
      </c>
      <c r="J1803" s="10">
        <f t="shared" si="169"/>
        <v>0</v>
      </c>
      <c r="K1803" s="10">
        <f t="shared" si="170"/>
        <v>6300</v>
      </c>
      <c r="L1803" s="11">
        <v>0.05</v>
      </c>
      <c r="M1803" s="10">
        <f t="shared" si="171"/>
        <v>315</v>
      </c>
      <c r="N1803" s="10">
        <f t="shared" si="172"/>
        <v>6615</v>
      </c>
      <c r="O1803" s="10">
        <v>277.05</v>
      </c>
      <c r="P1803" s="10">
        <f t="shared" si="173"/>
        <v>2421.2999999999997</v>
      </c>
      <c r="Q1803" s="12">
        <v>46000</v>
      </c>
    </row>
    <row r="1804" spans="1:17" x14ac:dyDescent="0.25">
      <c r="A1804" s="4">
        <v>1782</v>
      </c>
      <c r="B1804" s="4" t="s">
        <v>23</v>
      </c>
      <c r="C1804" s="4" t="s">
        <v>21</v>
      </c>
      <c r="D1804" s="4" t="s">
        <v>33</v>
      </c>
      <c r="E1804" s="4" t="s">
        <v>25</v>
      </c>
      <c r="F1804" s="9">
        <v>6</v>
      </c>
      <c r="G1804" s="10">
        <v>1016</v>
      </c>
      <c r="H1804" s="11">
        <v>0.1</v>
      </c>
      <c r="I1804" s="10">
        <f t="shared" si="168"/>
        <v>6096</v>
      </c>
      <c r="J1804" s="10">
        <f t="shared" si="169"/>
        <v>609.6</v>
      </c>
      <c r="K1804" s="10">
        <f t="shared" si="170"/>
        <v>5486.4</v>
      </c>
      <c r="L1804" s="11">
        <v>0.05</v>
      </c>
      <c r="M1804" s="10">
        <f t="shared" si="171"/>
        <v>274.32</v>
      </c>
      <c r="N1804" s="10">
        <f t="shared" si="172"/>
        <v>5760.7199999999993</v>
      </c>
      <c r="O1804" s="10">
        <v>510.9</v>
      </c>
      <c r="P1804" s="10">
        <f t="shared" si="173"/>
        <v>2421</v>
      </c>
      <c r="Q1804" s="12">
        <v>45955</v>
      </c>
    </row>
    <row r="1805" spans="1:17" x14ac:dyDescent="0.25">
      <c r="A1805" s="4">
        <v>2407</v>
      </c>
      <c r="B1805" s="4" t="s">
        <v>35</v>
      </c>
      <c r="C1805" s="4" t="s">
        <v>17</v>
      </c>
      <c r="D1805" s="4" t="s">
        <v>18</v>
      </c>
      <c r="E1805" s="4" t="s">
        <v>27</v>
      </c>
      <c r="F1805" s="9">
        <v>7</v>
      </c>
      <c r="G1805" s="10">
        <v>1195</v>
      </c>
      <c r="H1805" s="11">
        <v>0.15</v>
      </c>
      <c r="I1805" s="10">
        <f t="shared" si="168"/>
        <v>8365</v>
      </c>
      <c r="J1805" s="10">
        <f t="shared" si="169"/>
        <v>1254.75</v>
      </c>
      <c r="K1805" s="10">
        <f t="shared" si="170"/>
        <v>7110.25</v>
      </c>
      <c r="L1805" s="11">
        <v>0.05</v>
      </c>
      <c r="M1805" s="10">
        <f t="shared" si="171"/>
        <v>355.51250000000005</v>
      </c>
      <c r="N1805" s="10">
        <f t="shared" si="172"/>
        <v>7465.7624999999998</v>
      </c>
      <c r="O1805" s="10">
        <v>670.08</v>
      </c>
      <c r="P1805" s="10">
        <f t="shared" si="173"/>
        <v>2419.6899999999996</v>
      </c>
      <c r="Q1805" s="12">
        <v>45946</v>
      </c>
    </row>
    <row r="1806" spans="1:17" x14ac:dyDescent="0.25">
      <c r="A1806" s="4">
        <v>2345</v>
      </c>
      <c r="B1806" s="4" t="s">
        <v>32</v>
      </c>
      <c r="C1806" s="4" t="s">
        <v>21</v>
      </c>
      <c r="D1806" s="4" t="s">
        <v>26</v>
      </c>
      <c r="E1806" s="4" t="s">
        <v>29</v>
      </c>
      <c r="F1806" s="9">
        <v>24</v>
      </c>
      <c r="G1806" s="10">
        <v>293</v>
      </c>
      <c r="H1806" s="11">
        <v>0</v>
      </c>
      <c r="I1806" s="10">
        <f t="shared" si="168"/>
        <v>7032</v>
      </c>
      <c r="J1806" s="10">
        <f t="shared" si="169"/>
        <v>0</v>
      </c>
      <c r="K1806" s="10">
        <f t="shared" si="170"/>
        <v>7032</v>
      </c>
      <c r="L1806" s="11">
        <v>0.05</v>
      </c>
      <c r="M1806" s="10">
        <f t="shared" si="171"/>
        <v>351.6</v>
      </c>
      <c r="N1806" s="10">
        <f t="shared" si="172"/>
        <v>7383.6</v>
      </c>
      <c r="O1806" s="10">
        <v>192.2</v>
      </c>
      <c r="P1806" s="10">
        <f t="shared" si="173"/>
        <v>2419.2000000000007</v>
      </c>
      <c r="Q1806" s="12">
        <v>45960</v>
      </c>
    </row>
    <row r="1807" spans="1:17" x14ac:dyDescent="0.25">
      <c r="A1807" s="4">
        <v>4855</v>
      </c>
      <c r="B1807" s="4" t="s">
        <v>32</v>
      </c>
      <c r="C1807" s="4" t="s">
        <v>21</v>
      </c>
      <c r="D1807" s="4" t="s">
        <v>26</v>
      </c>
      <c r="E1807" s="4" t="s">
        <v>25</v>
      </c>
      <c r="F1807" s="9">
        <v>23</v>
      </c>
      <c r="G1807" s="10">
        <v>602</v>
      </c>
      <c r="H1807" s="11">
        <v>0.05</v>
      </c>
      <c r="I1807" s="10">
        <f t="shared" si="168"/>
        <v>13846</v>
      </c>
      <c r="J1807" s="10">
        <f t="shared" si="169"/>
        <v>692.30000000000007</v>
      </c>
      <c r="K1807" s="10">
        <f t="shared" si="170"/>
        <v>13153.7</v>
      </c>
      <c r="L1807" s="11">
        <v>0.05</v>
      </c>
      <c r="M1807" s="10">
        <f t="shared" si="171"/>
        <v>657.68500000000006</v>
      </c>
      <c r="N1807" s="10">
        <f t="shared" si="172"/>
        <v>13811.385</v>
      </c>
      <c r="O1807" s="10">
        <v>466.77</v>
      </c>
      <c r="P1807" s="10">
        <f t="shared" si="173"/>
        <v>2417.9900000000016</v>
      </c>
      <c r="Q1807" s="12">
        <v>45875</v>
      </c>
    </row>
    <row r="1808" spans="1:17" x14ac:dyDescent="0.25">
      <c r="A1808" s="4">
        <v>215</v>
      </c>
      <c r="B1808" s="4" t="s">
        <v>31</v>
      </c>
      <c r="C1808" s="4" t="s">
        <v>24</v>
      </c>
      <c r="D1808" s="4" t="s">
        <v>18</v>
      </c>
      <c r="E1808" s="4" t="s">
        <v>22</v>
      </c>
      <c r="F1808" s="9">
        <v>17</v>
      </c>
      <c r="G1808" s="10">
        <v>960</v>
      </c>
      <c r="H1808" s="11">
        <v>0.15</v>
      </c>
      <c r="I1808" s="10">
        <f t="shared" si="168"/>
        <v>16320</v>
      </c>
      <c r="J1808" s="10">
        <f t="shared" si="169"/>
        <v>2448</v>
      </c>
      <c r="K1808" s="10">
        <f t="shared" si="170"/>
        <v>13872</v>
      </c>
      <c r="L1808" s="11">
        <v>0.05</v>
      </c>
      <c r="M1808" s="10">
        <f t="shared" si="171"/>
        <v>693.6</v>
      </c>
      <c r="N1808" s="10">
        <f t="shared" si="172"/>
        <v>14565.6</v>
      </c>
      <c r="O1808" s="10">
        <v>673.78</v>
      </c>
      <c r="P1808" s="10">
        <f t="shared" si="173"/>
        <v>2417.7399999999998</v>
      </c>
      <c r="Q1808" s="12">
        <v>45994</v>
      </c>
    </row>
    <row r="1809" spans="1:17" x14ac:dyDescent="0.25">
      <c r="A1809" s="4">
        <v>2103</v>
      </c>
      <c r="B1809" s="4" t="s">
        <v>32</v>
      </c>
      <c r="C1809" s="4" t="s">
        <v>21</v>
      </c>
      <c r="D1809" s="4" t="s">
        <v>28</v>
      </c>
      <c r="E1809" s="4" t="s">
        <v>30</v>
      </c>
      <c r="F1809" s="9">
        <v>13</v>
      </c>
      <c r="G1809" s="10">
        <v>579</v>
      </c>
      <c r="H1809" s="11">
        <v>0</v>
      </c>
      <c r="I1809" s="10">
        <f t="shared" si="168"/>
        <v>7527</v>
      </c>
      <c r="J1809" s="10">
        <f t="shared" si="169"/>
        <v>0</v>
      </c>
      <c r="K1809" s="10">
        <f t="shared" si="170"/>
        <v>7527</v>
      </c>
      <c r="L1809" s="11">
        <v>0.05</v>
      </c>
      <c r="M1809" s="10">
        <f t="shared" si="171"/>
        <v>376.35</v>
      </c>
      <c r="N1809" s="10">
        <f t="shared" si="172"/>
        <v>7903.35</v>
      </c>
      <c r="O1809" s="10">
        <v>393.03</v>
      </c>
      <c r="P1809" s="10">
        <f t="shared" si="173"/>
        <v>2417.6100000000006</v>
      </c>
      <c r="Q1809" s="12">
        <v>45827</v>
      </c>
    </row>
    <row r="1810" spans="1:17" x14ac:dyDescent="0.25">
      <c r="A1810" s="4">
        <v>4907</v>
      </c>
      <c r="B1810" s="4" t="s">
        <v>20</v>
      </c>
      <c r="C1810" s="4" t="s">
        <v>24</v>
      </c>
      <c r="D1810" s="4" t="s">
        <v>28</v>
      </c>
      <c r="E1810" s="4" t="s">
        <v>36</v>
      </c>
      <c r="F1810" s="9">
        <v>7</v>
      </c>
      <c r="G1810" s="10">
        <v>1178</v>
      </c>
      <c r="H1810" s="11">
        <v>0.05</v>
      </c>
      <c r="I1810" s="10">
        <f t="shared" si="168"/>
        <v>8246</v>
      </c>
      <c r="J1810" s="10">
        <f t="shared" si="169"/>
        <v>412.3</v>
      </c>
      <c r="K1810" s="10">
        <f t="shared" si="170"/>
        <v>7833.7</v>
      </c>
      <c r="L1810" s="11">
        <v>0.05</v>
      </c>
      <c r="M1810" s="10">
        <f t="shared" si="171"/>
        <v>391.685</v>
      </c>
      <c r="N1810" s="10">
        <f t="shared" si="172"/>
        <v>8225.3850000000002</v>
      </c>
      <c r="O1810" s="10">
        <v>773.77</v>
      </c>
      <c r="P1810" s="10">
        <f t="shared" si="173"/>
        <v>2417.3100000000004</v>
      </c>
      <c r="Q1810" s="12">
        <v>45780</v>
      </c>
    </row>
    <row r="1811" spans="1:17" x14ac:dyDescent="0.25">
      <c r="A1811" s="4">
        <v>2423</v>
      </c>
      <c r="B1811" s="4" t="s">
        <v>23</v>
      </c>
      <c r="C1811" s="4" t="s">
        <v>17</v>
      </c>
      <c r="D1811" s="4" t="s">
        <v>18</v>
      </c>
      <c r="E1811" s="4" t="s">
        <v>29</v>
      </c>
      <c r="F1811" s="9">
        <v>16</v>
      </c>
      <c r="G1811" s="10">
        <v>692</v>
      </c>
      <c r="H1811" s="11">
        <v>0.1</v>
      </c>
      <c r="I1811" s="10">
        <f t="shared" si="168"/>
        <v>11072</v>
      </c>
      <c r="J1811" s="10">
        <f t="shared" si="169"/>
        <v>1107.2</v>
      </c>
      <c r="K1811" s="10">
        <f t="shared" si="170"/>
        <v>9964.7999999999993</v>
      </c>
      <c r="L1811" s="11">
        <v>0.05</v>
      </c>
      <c r="M1811" s="10">
        <f t="shared" si="171"/>
        <v>498.24</v>
      </c>
      <c r="N1811" s="10">
        <f t="shared" si="172"/>
        <v>10463.039999999999</v>
      </c>
      <c r="O1811" s="10">
        <v>471.74</v>
      </c>
      <c r="P1811" s="10">
        <f t="shared" si="173"/>
        <v>2416.9599999999991</v>
      </c>
      <c r="Q1811" s="12">
        <v>45659</v>
      </c>
    </row>
    <row r="1812" spans="1:17" x14ac:dyDescent="0.25">
      <c r="A1812" s="4">
        <v>756</v>
      </c>
      <c r="B1812" s="4" t="s">
        <v>31</v>
      </c>
      <c r="C1812" s="4" t="s">
        <v>17</v>
      </c>
      <c r="D1812" s="4" t="s">
        <v>28</v>
      </c>
      <c r="E1812" s="4" t="s">
        <v>27</v>
      </c>
      <c r="F1812" s="9">
        <v>20</v>
      </c>
      <c r="G1812" s="10">
        <v>954</v>
      </c>
      <c r="H1812" s="11">
        <v>0.15</v>
      </c>
      <c r="I1812" s="10">
        <f t="shared" si="168"/>
        <v>19080</v>
      </c>
      <c r="J1812" s="10">
        <f t="shared" si="169"/>
        <v>2862</v>
      </c>
      <c r="K1812" s="10">
        <f t="shared" si="170"/>
        <v>16218</v>
      </c>
      <c r="L1812" s="11">
        <v>0.05</v>
      </c>
      <c r="M1812" s="10">
        <f t="shared" si="171"/>
        <v>810.90000000000009</v>
      </c>
      <c r="N1812" s="10">
        <f t="shared" si="172"/>
        <v>17028.900000000001</v>
      </c>
      <c r="O1812" s="10">
        <v>690.15</v>
      </c>
      <c r="P1812" s="10">
        <f t="shared" si="173"/>
        <v>2415</v>
      </c>
      <c r="Q1812" s="12">
        <v>45671</v>
      </c>
    </row>
    <row r="1813" spans="1:17" x14ac:dyDescent="0.25">
      <c r="A1813" s="4">
        <v>3986</v>
      </c>
      <c r="B1813" s="4" t="s">
        <v>20</v>
      </c>
      <c r="C1813" s="4" t="s">
        <v>17</v>
      </c>
      <c r="D1813" s="4" t="s">
        <v>26</v>
      </c>
      <c r="E1813" s="4" t="s">
        <v>25</v>
      </c>
      <c r="F1813" s="9">
        <v>22</v>
      </c>
      <c r="G1813" s="10">
        <v>713</v>
      </c>
      <c r="H1813" s="11">
        <v>0.15</v>
      </c>
      <c r="I1813" s="10">
        <f t="shared" si="168"/>
        <v>15686</v>
      </c>
      <c r="J1813" s="10">
        <f t="shared" si="169"/>
        <v>2352.9</v>
      </c>
      <c r="K1813" s="10">
        <f t="shared" si="170"/>
        <v>13333.1</v>
      </c>
      <c r="L1813" s="11">
        <v>0.05</v>
      </c>
      <c r="M1813" s="10">
        <f t="shared" si="171"/>
        <v>666.65500000000009</v>
      </c>
      <c r="N1813" s="10">
        <f t="shared" si="172"/>
        <v>13999.755000000001</v>
      </c>
      <c r="O1813" s="10">
        <v>496.48</v>
      </c>
      <c r="P1813" s="10">
        <f t="shared" si="173"/>
        <v>2410.5399999999991</v>
      </c>
      <c r="Q1813" s="12">
        <v>45936</v>
      </c>
    </row>
    <row r="1814" spans="1:17" x14ac:dyDescent="0.25">
      <c r="A1814" s="4">
        <v>1683</v>
      </c>
      <c r="B1814" s="4" t="s">
        <v>20</v>
      </c>
      <c r="C1814" s="4" t="s">
        <v>21</v>
      </c>
      <c r="D1814" s="4" t="s">
        <v>28</v>
      </c>
      <c r="E1814" s="4" t="s">
        <v>30</v>
      </c>
      <c r="F1814" s="9">
        <v>19</v>
      </c>
      <c r="G1814" s="10">
        <v>624</v>
      </c>
      <c r="H1814" s="11">
        <v>0.15</v>
      </c>
      <c r="I1814" s="10">
        <f t="shared" si="168"/>
        <v>11856</v>
      </c>
      <c r="J1814" s="10">
        <f t="shared" si="169"/>
        <v>1778.3999999999999</v>
      </c>
      <c r="K1814" s="10">
        <f t="shared" si="170"/>
        <v>10077.6</v>
      </c>
      <c r="L1814" s="11">
        <v>0.05</v>
      </c>
      <c r="M1814" s="10">
        <f t="shared" si="171"/>
        <v>503.88000000000005</v>
      </c>
      <c r="N1814" s="10">
        <f t="shared" si="172"/>
        <v>10581.48</v>
      </c>
      <c r="O1814" s="10">
        <v>403.55</v>
      </c>
      <c r="P1814" s="10">
        <f t="shared" si="173"/>
        <v>2410.1500000000005</v>
      </c>
      <c r="Q1814" s="12">
        <v>45887</v>
      </c>
    </row>
    <row r="1815" spans="1:17" x14ac:dyDescent="0.25">
      <c r="A1815" s="4">
        <v>2778</v>
      </c>
      <c r="B1815" s="4" t="s">
        <v>31</v>
      </c>
      <c r="C1815" s="4" t="s">
        <v>17</v>
      </c>
      <c r="D1815" s="4" t="s">
        <v>33</v>
      </c>
      <c r="E1815" s="4" t="s">
        <v>22</v>
      </c>
      <c r="F1815" s="9">
        <v>7</v>
      </c>
      <c r="G1815" s="10">
        <v>1152</v>
      </c>
      <c r="H1815" s="11">
        <v>0.1</v>
      </c>
      <c r="I1815" s="10">
        <f t="shared" si="168"/>
        <v>8064</v>
      </c>
      <c r="J1815" s="10">
        <f t="shared" si="169"/>
        <v>806.40000000000009</v>
      </c>
      <c r="K1815" s="10">
        <f t="shared" si="170"/>
        <v>7257.6</v>
      </c>
      <c r="L1815" s="11">
        <v>0.05</v>
      </c>
      <c r="M1815" s="10">
        <f t="shared" si="171"/>
        <v>362.88000000000005</v>
      </c>
      <c r="N1815" s="10">
        <f t="shared" si="172"/>
        <v>7620.4800000000005</v>
      </c>
      <c r="O1815" s="10">
        <v>692.53</v>
      </c>
      <c r="P1815" s="10">
        <f t="shared" si="173"/>
        <v>2409.8900000000003</v>
      </c>
      <c r="Q1815" s="12">
        <v>45829</v>
      </c>
    </row>
    <row r="1816" spans="1:17" x14ac:dyDescent="0.25">
      <c r="A1816" s="4">
        <v>1586</v>
      </c>
      <c r="B1816" s="4" t="s">
        <v>34</v>
      </c>
      <c r="C1816" s="4" t="s">
        <v>24</v>
      </c>
      <c r="D1816" s="4" t="s">
        <v>28</v>
      </c>
      <c r="E1816" s="4" t="s">
        <v>30</v>
      </c>
      <c r="F1816" s="9">
        <v>19</v>
      </c>
      <c r="G1816" s="10">
        <v>944</v>
      </c>
      <c r="H1816" s="11">
        <v>0.1</v>
      </c>
      <c r="I1816" s="10">
        <f t="shared" si="168"/>
        <v>17936</v>
      </c>
      <c r="J1816" s="10">
        <f t="shared" si="169"/>
        <v>1793.6000000000001</v>
      </c>
      <c r="K1816" s="10">
        <f t="shared" si="170"/>
        <v>16142.4</v>
      </c>
      <c r="L1816" s="11">
        <v>0.05</v>
      </c>
      <c r="M1816" s="10">
        <f t="shared" si="171"/>
        <v>807.12</v>
      </c>
      <c r="N1816" s="10">
        <f t="shared" si="172"/>
        <v>16949.52</v>
      </c>
      <c r="O1816" s="10">
        <v>722.82</v>
      </c>
      <c r="P1816" s="10">
        <f t="shared" si="173"/>
        <v>2408.8199999999979</v>
      </c>
      <c r="Q1816" s="12">
        <v>45703</v>
      </c>
    </row>
    <row r="1817" spans="1:17" x14ac:dyDescent="0.25">
      <c r="A1817" s="4">
        <v>3579</v>
      </c>
      <c r="B1817" s="4" t="s">
        <v>16</v>
      </c>
      <c r="C1817" s="4" t="s">
        <v>24</v>
      </c>
      <c r="D1817" s="4" t="s">
        <v>26</v>
      </c>
      <c r="E1817" s="4" t="s">
        <v>30</v>
      </c>
      <c r="F1817" s="9">
        <v>24</v>
      </c>
      <c r="G1817" s="10">
        <v>322</v>
      </c>
      <c r="H1817" s="11">
        <v>0.1</v>
      </c>
      <c r="I1817" s="10">
        <f t="shared" si="168"/>
        <v>7728</v>
      </c>
      <c r="J1817" s="10">
        <f t="shared" si="169"/>
        <v>772.80000000000007</v>
      </c>
      <c r="K1817" s="10">
        <f t="shared" si="170"/>
        <v>6955.2</v>
      </c>
      <c r="L1817" s="11">
        <v>0.05</v>
      </c>
      <c r="M1817" s="10">
        <f t="shared" si="171"/>
        <v>347.76</v>
      </c>
      <c r="N1817" s="10">
        <f t="shared" si="172"/>
        <v>7302.96</v>
      </c>
      <c r="O1817" s="10">
        <v>189.44</v>
      </c>
      <c r="P1817" s="10">
        <f t="shared" si="173"/>
        <v>2408.6400000000003</v>
      </c>
      <c r="Q1817" s="12">
        <v>45882</v>
      </c>
    </row>
    <row r="1818" spans="1:17" x14ac:dyDescent="0.25">
      <c r="A1818" s="4">
        <v>3706</v>
      </c>
      <c r="B1818" s="4" t="s">
        <v>31</v>
      </c>
      <c r="C1818" s="4" t="s">
        <v>17</v>
      </c>
      <c r="D1818" s="4" t="s">
        <v>28</v>
      </c>
      <c r="E1818" s="4" t="s">
        <v>19</v>
      </c>
      <c r="F1818" s="9">
        <v>11</v>
      </c>
      <c r="G1818" s="10">
        <v>551</v>
      </c>
      <c r="H1818" s="11">
        <v>0.1</v>
      </c>
      <c r="I1818" s="10">
        <f t="shared" si="168"/>
        <v>6061</v>
      </c>
      <c r="J1818" s="10">
        <f t="shared" si="169"/>
        <v>606.1</v>
      </c>
      <c r="K1818" s="10">
        <f t="shared" si="170"/>
        <v>5454.9</v>
      </c>
      <c r="L1818" s="11">
        <v>0.05</v>
      </c>
      <c r="M1818" s="10">
        <f t="shared" si="171"/>
        <v>272.745</v>
      </c>
      <c r="N1818" s="10">
        <f t="shared" si="172"/>
        <v>5727.6449999999995</v>
      </c>
      <c r="O1818" s="10">
        <v>277.04000000000002</v>
      </c>
      <c r="P1818" s="10">
        <f t="shared" si="173"/>
        <v>2407.4599999999996</v>
      </c>
      <c r="Q1818" s="12">
        <v>45681</v>
      </c>
    </row>
    <row r="1819" spans="1:17" x14ac:dyDescent="0.25">
      <c r="A1819" s="4">
        <v>4381</v>
      </c>
      <c r="B1819" s="4" t="s">
        <v>16</v>
      </c>
      <c r="C1819" s="4" t="s">
        <v>24</v>
      </c>
      <c r="D1819" s="4" t="s">
        <v>33</v>
      </c>
      <c r="E1819" s="4" t="s">
        <v>36</v>
      </c>
      <c r="F1819" s="9">
        <v>12</v>
      </c>
      <c r="G1819" s="10">
        <v>730</v>
      </c>
      <c r="H1819" s="11">
        <v>0.05</v>
      </c>
      <c r="I1819" s="10">
        <f t="shared" si="168"/>
        <v>8760</v>
      </c>
      <c r="J1819" s="10">
        <f t="shared" si="169"/>
        <v>438</v>
      </c>
      <c r="K1819" s="10">
        <f t="shared" si="170"/>
        <v>8322</v>
      </c>
      <c r="L1819" s="11">
        <v>0.05</v>
      </c>
      <c r="M1819" s="10">
        <f t="shared" si="171"/>
        <v>416.1</v>
      </c>
      <c r="N1819" s="10">
        <f t="shared" si="172"/>
        <v>8738.1</v>
      </c>
      <c r="O1819" s="10">
        <v>492.88</v>
      </c>
      <c r="P1819" s="10">
        <f t="shared" si="173"/>
        <v>2407.4400000000005</v>
      </c>
      <c r="Q1819" s="12">
        <v>45875</v>
      </c>
    </row>
    <row r="1820" spans="1:17" x14ac:dyDescent="0.25">
      <c r="A1820" s="4">
        <v>3116</v>
      </c>
      <c r="B1820" s="4" t="s">
        <v>35</v>
      </c>
      <c r="C1820" s="4" t="s">
        <v>21</v>
      </c>
      <c r="D1820" s="4" t="s">
        <v>26</v>
      </c>
      <c r="E1820" s="4" t="s">
        <v>27</v>
      </c>
      <c r="F1820" s="9">
        <v>23</v>
      </c>
      <c r="G1820" s="10">
        <v>375</v>
      </c>
      <c r="H1820" s="11">
        <v>0.15</v>
      </c>
      <c r="I1820" s="10">
        <f t="shared" si="168"/>
        <v>8625</v>
      </c>
      <c r="J1820" s="10">
        <f t="shared" si="169"/>
        <v>1293.75</v>
      </c>
      <c r="K1820" s="10">
        <f t="shared" si="170"/>
        <v>7331.25</v>
      </c>
      <c r="L1820" s="11">
        <v>0.05</v>
      </c>
      <c r="M1820" s="10">
        <f t="shared" si="171"/>
        <v>366.5625</v>
      </c>
      <c r="N1820" s="10">
        <f t="shared" si="172"/>
        <v>7697.8125</v>
      </c>
      <c r="O1820" s="10">
        <v>214.22</v>
      </c>
      <c r="P1820" s="10">
        <f t="shared" si="173"/>
        <v>2404.1899999999996</v>
      </c>
      <c r="Q1820" s="12">
        <v>45762</v>
      </c>
    </row>
    <row r="1821" spans="1:17" x14ac:dyDescent="0.25">
      <c r="A1821" s="4">
        <v>4444</v>
      </c>
      <c r="B1821" s="4" t="s">
        <v>31</v>
      </c>
      <c r="C1821" s="4" t="s">
        <v>17</v>
      </c>
      <c r="D1821" s="4" t="s">
        <v>33</v>
      </c>
      <c r="E1821" s="4" t="s">
        <v>30</v>
      </c>
      <c r="F1821" s="9">
        <v>24</v>
      </c>
      <c r="G1821" s="10">
        <v>368</v>
      </c>
      <c r="H1821" s="11">
        <v>0</v>
      </c>
      <c r="I1821" s="10">
        <f t="shared" si="168"/>
        <v>8832</v>
      </c>
      <c r="J1821" s="10">
        <f t="shared" si="169"/>
        <v>0</v>
      </c>
      <c r="K1821" s="10">
        <f t="shared" si="170"/>
        <v>8832</v>
      </c>
      <c r="L1821" s="11">
        <v>0.05</v>
      </c>
      <c r="M1821" s="10">
        <f t="shared" si="171"/>
        <v>441.6</v>
      </c>
      <c r="N1821" s="10">
        <f t="shared" si="172"/>
        <v>9273.6</v>
      </c>
      <c r="O1821" s="10">
        <v>267.87</v>
      </c>
      <c r="P1821" s="10">
        <f t="shared" si="173"/>
        <v>2403.12</v>
      </c>
      <c r="Q1821" s="12">
        <v>45916</v>
      </c>
    </row>
    <row r="1822" spans="1:17" x14ac:dyDescent="0.25">
      <c r="A1822" s="4">
        <v>1533</v>
      </c>
      <c r="B1822" s="4" t="s">
        <v>34</v>
      </c>
      <c r="C1822" s="4" t="s">
        <v>21</v>
      </c>
      <c r="D1822" s="4" t="s">
        <v>33</v>
      </c>
      <c r="E1822" s="4" t="s">
        <v>22</v>
      </c>
      <c r="F1822" s="9">
        <v>6</v>
      </c>
      <c r="G1822" s="10">
        <v>822</v>
      </c>
      <c r="H1822" s="11">
        <v>0</v>
      </c>
      <c r="I1822" s="10">
        <f t="shared" si="168"/>
        <v>4932</v>
      </c>
      <c r="J1822" s="10">
        <f t="shared" si="169"/>
        <v>0</v>
      </c>
      <c r="K1822" s="10">
        <f t="shared" si="170"/>
        <v>4932</v>
      </c>
      <c r="L1822" s="11">
        <v>0.05</v>
      </c>
      <c r="M1822" s="10">
        <f t="shared" si="171"/>
        <v>246.60000000000002</v>
      </c>
      <c r="N1822" s="10">
        <f t="shared" si="172"/>
        <v>5178.6000000000004</v>
      </c>
      <c r="O1822" s="10">
        <v>422.24</v>
      </c>
      <c r="P1822" s="10">
        <f t="shared" si="173"/>
        <v>2398.56</v>
      </c>
      <c r="Q1822" s="12">
        <v>45753</v>
      </c>
    </row>
    <row r="1823" spans="1:17" x14ac:dyDescent="0.25">
      <c r="A1823" s="4">
        <v>4276</v>
      </c>
      <c r="B1823" s="4" t="s">
        <v>34</v>
      </c>
      <c r="C1823" s="4" t="s">
        <v>17</v>
      </c>
      <c r="D1823" s="4" t="s">
        <v>28</v>
      </c>
      <c r="E1823" s="4" t="s">
        <v>19</v>
      </c>
      <c r="F1823" s="9">
        <v>9</v>
      </c>
      <c r="G1823" s="10">
        <v>861</v>
      </c>
      <c r="H1823" s="11">
        <v>0.05</v>
      </c>
      <c r="I1823" s="10">
        <f t="shared" si="168"/>
        <v>7749</v>
      </c>
      <c r="J1823" s="10">
        <f t="shared" si="169"/>
        <v>387.45000000000005</v>
      </c>
      <c r="K1823" s="10">
        <f t="shared" si="170"/>
        <v>7361.55</v>
      </c>
      <c r="L1823" s="11">
        <v>0.05</v>
      </c>
      <c r="M1823" s="10">
        <f t="shared" si="171"/>
        <v>368.07750000000004</v>
      </c>
      <c r="N1823" s="10">
        <f t="shared" si="172"/>
        <v>7729.6275000000005</v>
      </c>
      <c r="O1823" s="10">
        <v>552.03</v>
      </c>
      <c r="P1823" s="10">
        <f t="shared" si="173"/>
        <v>2393.2800000000007</v>
      </c>
      <c r="Q1823" s="12">
        <v>45910</v>
      </c>
    </row>
    <row r="1824" spans="1:17" x14ac:dyDescent="0.25">
      <c r="A1824" s="4">
        <v>1018</v>
      </c>
      <c r="B1824" s="4" t="s">
        <v>23</v>
      </c>
      <c r="C1824" s="4" t="s">
        <v>24</v>
      </c>
      <c r="D1824" s="4" t="s">
        <v>18</v>
      </c>
      <c r="E1824" s="4" t="s">
        <v>36</v>
      </c>
      <c r="F1824" s="9">
        <v>11</v>
      </c>
      <c r="G1824" s="10">
        <v>948</v>
      </c>
      <c r="H1824" s="11">
        <v>0.15</v>
      </c>
      <c r="I1824" s="10">
        <f t="shared" si="168"/>
        <v>10428</v>
      </c>
      <c r="J1824" s="10">
        <f t="shared" si="169"/>
        <v>1564.2</v>
      </c>
      <c r="K1824" s="10">
        <f t="shared" si="170"/>
        <v>8863.7999999999993</v>
      </c>
      <c r="L1824" s="11">
        <v>0.05</v>
      </c>
      <c r="M1824" s="10">
        <f t="shared" si="171"/>
        <v>443.19</v>
      </c>
      <c r="N1824" s="10">
        <f t="shared" si="172"/>
        <v>9306.99</v>
      </c>
      <c r="O1824" s="10">
        <v>588.33000000000004</v>
      </c>
      <c r="P1824" s="10">
        <f t="shared" si="173"/>
        <v>2392.1699999999992</v>
      </c>
      <c r="Q1824" s="12">
        <v>45889</v>
      </c>
    </row>
    <row r="1825" spans="1:17" x14ac:dyDescent="0.25">
      <c r="A1825" s="4">
        <v>2344</v>
      </c>
      <c r="B1825" s="4" t="s">
        <v>23</v>
      </c>
      <c r="C1825" s="4" t="s">
        <v>24</v>
      </c>
      <c r="D1825" s="4" t="s">
        <v>33</v>
      </c>
      <c r="E1825" s="4" t="s">
        <v>36</v>
      </c>
      <c r="F1825" s="9">
        <v>22</v>
      </c>
      <c r="G1825" s="10">
        <v>331</v>
      </c>
      <c r="H1825" s="11">
        <v>0</v>
      </c>
      <c r="I1825" s="10">
        <f t="shared" si="168"/>
        <v>7282</v>
      </c>
      <c r="J1825" s="10">
        <f t="shared" si="169"/>
        <v>0</v>
      </c>
      <c r="K1825" s="10">
        <f t="shared" si="170"/>
        <v>7282</v>
      </c>
      <c r="L1825" s="11">
        <v>0.05</v>
      </c>
      <c r="M1825" s="10">
        <f t="shared" si="171"/>
        <v>364.1</v>
      </c>
      <c r="N1825" s="10">
        <f t="shared" si="172"/>
        <v>7646.1</v>
      </c>
      <c r="O1825" s="10">
        <v>222.33</v>
      </c>
      <c r="P1825" s="10">
        <f t="shared" si="173"/>
        <v>2390.7399999999998</v>
      </c>
      <c r="Q1825" s="12">
        <v>45698</v>
      </c>
    </row>
    <row r="1826" spans="1:17" x14ac:dyDescent="0.25">
      <c r="A1826" s="4">
        <v>638</v>
      </c>
      <c r="B1826" s="4" t="s">
        <v>16</v>
      </c>
      <c r="C1826" s="4" t="s">
        <v>17</v>
      </c>
      <c r="D1826" s="4" t="s">
        <v>33</v>
      </c>
      <c r="E1826" s="4" t="s">
        <v>29</v>
      </c>
      <c r="F1826" s="9">
        <v>16</v>
      </c>
      <c r="G1826" s="10">
        <v>806</v>
      </c>
      <c r="H1826" s="11">
        <v>0.1</v>
      </c>
      <c r="I1826" s="10">
        <f t="shared" si="168"/>
        <v>12896</v>
      </c>
      <c r="J1826" s="10">
        <f t="shared" si="169"/>
        <v>1289.6000000000001</v>
      </c>
      <c r="K1826" s="10">
        <f t="shared" si="170"/>
        <v>11606.4</v>
      </c>
      <c r="L1826" s="11">
        <v>0.05</v>
      </c>
      <c r="M1826" s="10">
        <f t="shared" si="171"/>
        <v>580.32000000000005</v>
      </c>
      <c r="N1826" s="10">
        <f t="shared" si="172"/>
        <v>12186.72</v>
      </c>
      <c r="O1826" s="10">
        <v>576.04</v>
      </c>
      <c r="P1826" s="10">
        <f t="shared" si="173"/>
        <v>2389.7600000000002</v>
      </c>
      <c r="Q1826" s="12">
        <v>45755</v>
      </c>
    </row>
    <row r="1827" spans="1:17" x14ac:dyDescent="0.25">
      <c r="A1827" s="4">
        <v>4419</v>
      </c>
      <c r="B1827" s="4" t="s">
        <v>32</v>
      </c>
      <c r="C1827" s="4" t="s">
        <v>24</v>
      </c>
      <c r="D1827" s="4" t="s">
        <v>33</v>
      </c>
      <c r="E1827" s="4" t="s">
        <v>25</v>
      </c>
      <c r="F1827" s="9">
        <v>10</v>
      </c>
      <c r="G1827" s="10">
        <v>584</v>
      </c>
      <c r="H1827" s="11">
        <v>0</v>
      </c>
      <c r="I1827" s="10">
        <f t="shared" si="168"/>
        <v>5840</v>
      </c>
      <c r="J1827" s="10">
        <f t="shared" si="169"/>
        <v>0</v>
      </c>
      <c r="K1827" s="10">
        <f t="shared" si="170"/>
        <v>5840</v>
      </c>
      <c r="L1827" s="11">
        <v>0.05</v>
      </c>
      <c r="M1827" s="10">
        <f t="shared" si="171"/>
        <v>292</v>
      </c>
      <c r="N1827" s="10">
        <f t="shared" si="172"/>
        <v>6132</v>
      </c>
      <c r="O1827" s="10">
        <v>345.07</v>
      </c>
      <c r="P1827" s="10">
        <f t="shared" si="173"/>
        <v>2389.3000000000002</v>
      </c>
      <c r="Q1827" s="12">
        <v>45701</v>
      </c>
    </row>
    <row r="1828" spans="1:17" x14ac:dyDescent="0.25">
      <c r="A1828" s="4">
        <v>2408</v>
      </c>
      <c r="B1828" s="4" t="s">
        <v>34</v>
      </c>
      <c r="C1828" s="4" t="s">
        <v>24</v>
      </c>
      <c r="D1828" s="4" t="s">
        <v>26</v>
      </c>
      <c r="E1828" s="4" t="s">
        <v>19</v>
      </c>
      <c r="F1828" s="9">
        <v>15</v>
      </c>
      <c r="G1828" s="10">
        <v>325</v>
      </c>
      <c r="H1828" s="11">
        <v>0</v>
      </c>
      <c r="I1828" s="10">
        <f t="shared" si="168"/>
        <v>4875</v>
      </c>
      <c r="J1828" s="10">
        <f t="shared" si="169"/>
        <v>0</v>
      </c>
      <c r="K1828" s="10">
        <f t="shared" si="170"/>
        <v>4875</v>
      </c>
      <c r="L1828" s="11">
        <v>0.05</v>
      </c>
      <c r="M1828" s="10">
        <f t="shared" si="171"/>
        <v>243.75</v>
      </c>
      <c r="N1828" s="10">
        <f t="shared" si="172"/>
        <v>5118.75</v>
      </c>
      <c r="O1828" s="10">
        <v>165.72</v>
      </c>
      <c r="P1828" s="10">
        <f t="shared" si="173"/>
        <v>2389.1999999999998</v>
      </c>
      <c r="Q1828" s="12">
        <v>45877</v>
      </c>
    </row>
    <row r="1829" spans="1:17" x14ac:dyDescent="0.25">
      <c r="A1829" s="4">
        <v>624</v>
      </c>
      <c r="B1829" s="4" t="s">
        <v>20</v>
      </c>
      <c r="C1829" s="4" t="s">
        <v>21</v>
      </c>
      <c r="D1829" s="4" t="s">
        <v>18</v>
      </c>
      <c r="E1829" s="4" t="s">
        <v>30</v>
      </c>
      <c r="F1829" s="9">
        <v>21</v>
      </c>
      <c r="G1829" s="10">
        <v>395</v>
      </c>
      <c r="H1829" s="11">
        <v>0.1</v>
      </c>
      <c r="I1829" s="10">
        <f t="shared" si="168"/>
        <v>8295</v>
      </c>
      <c r="J1829" s="10">
        <f t="shared" si="169"/>
        <v>829.5</v>
      </c>
      <c r="K1829" s="10">
        <f t="shared" si="170"/>
        <v>7465.5</v>
      </c>
      <c r="L1829" s="11">
        <v>0.05</v>
      </c>
      <c r="M1829" s="10">
        <f t="shared" si="171"/>
        <v>373.27500000000003</v>
      </c>
      <c r="N1829" s="10">
        <f t="shared" si="172"/>
        <v>7838.7749999999996</v>
      </c>
      <c r="O1829" s="10">
        <v>241.76</v>
      </c>
      <c r="P1829" s="10">
        <f t="shared" si="173"/>
        <v>2388.54</v>
      </c>
      <c r="Q1829" s="12">
        <v>45676</v>
      </c>
    </row>
    <row r="1830" spans="1:17" x14ac:dyDescent="0.25">
      <c r="A1830" s="4">
        <v>3519</v>
      </c>
      <c r="B1830" s="4" t="s">
        <v>23</v>
      </c>
      <c r="C1830" s="4" t="s">
        <v>17</v>
      </c>
      <c r="D1830" s="4" t="s">
        <v>33</v>
      </c>
      <c r="E1830" s="4" t="s">
        <v>30</v>
      </c>
      <c r="F1830" s="9">
        <v>21</v>
      </c>
      <c r="G1830" s="10">
        <v>385</v>
      </c>
      <c r="H1830" s="11">
        <v>0.1</v>
      </c>
      <c r="I1830" s="10">
        <f t="shared" si="168"/>
        <v>8085</v>
      </c>
      <c r="J1830" s="10">
        <f t="shared" si="169"/>
        <v>808.5</v>
      </c>
      <c r="K1830" s="10">
        <f t="shared" si="170"/>
        <v>7276.5</v>
      </c>
      <c r="L1830" s="11">
        <v>0.05</v>
      </c>
      <c r="M1830" s="10">
        <f t="shared" si="171"/>
        <v>363.82500000000005</v>
      </c>
      <c r="N1830" s="10">
        <f t="shared" si="172"/>
        <v>7640.3249999999998</v>
      </c>
      <c r="O1830" s="10">
        <v>232.76</v>
      </c>
      <c r="P1830" s="10">
        <f t="shared" si="173"/>
        <v>2388.54</v>
      </c>
      <c r="Q1830" s="12">
        <v>45917</v>
      </c>
    </row>
    <row r="1831" spans="1:17" x14ac:dyDescent="0.25">
      <c r="A1831" s="4">
        <v>3781</v>
      </c>
      <c r="B1831" s="4" t="s">
        <v>32</v>
      </c>
      <c r="C1831" s="4" t="s">
        <v>21</v>
      </c>
      <c r="D1831" s="4" t="s">
        <v>18</v>
      </c>
      <c r="E1831" s="4" t="s">
        <v>19</v>
      </c>
      <c r="F1831" s="9">
        <v>19</v>
      </c>
      <c r="G1831" s="10">
        <v>687</v>
      </c>
      <c r="H1831" s="11">
        <v>0.15</v>
      </c>
      <c r="I1831" s="10">
        <f t="shared" si="168"/>
        <v>13053</v>
      </c>
      <c r="J1831" s="10">
        <f t="shared" si="169"/>
        <v>1957.9499999999998</v>
      </c>
      <c r="K1831" s="10">
        <f t="shared" si="170"/>
        <v>11095.05</v>
      </c>
      <c r="L1831" s="11">
        <v>0.05</v>
      </c>
      <c r="M1831" s="10">
        <f t="shared" si="171"/>
        <v>554.75249999999994</v>
      </c>
      <c r="N1831" s="10">
        <f t="shared" si="172"/>
        <v>11649.8025</v>
      </c>
      <c r="O1831" s="10">
        <v>458.41</v>
      </c>
      <c r="P1831" s="10">
        <f t="shared" si="173"/>
        <v>2385.2599999999984</v>
      </c>
      <c r="Q1831" s="12">
        <v>45768</v>
      </c>
    </row>
    <row r="1832" spans="1:17" x14ac:dyDescent="0.25">
      <c r="A1832" s="4">
        <v>4861</v>
      </c>
      <c r="B1832" s="4" t="s">
        <v>16</v>
      </c>
      <c r="C1832" s="4" t="s">
        <v>21</v>
      </c>
      <c r="D1832" s="4" t="s">
        <v>18</v>
      </c>
      <c r="E1832" s="4" t="s">
        <v>19</v>
      </c>
      <c r="F1832" s="9">
        <v>18</v>
      </c>
      <c r="G1832" s="10">
        <v>267</v>
      </c>
      <c r="H1832" s="11">
        <v>0</v>
      </c>
      <c r="I1832" s="10">
        <f t="shared" si="168"/>
        <v>4806</v>
      </c>
      <c r="J1832" s="10">
        <f t="shared" si="169"/>
        <v>0</v>
      </c>
      <c r="K1832" s="10">
        <f t="shared" si="170"/>
        <v>4806</v>
      </c>
      <c r="L1832" s="11">
        <v>0.05</v>
      </c>
      <c r="M1832" s="10">
        <f t="shared" si="171"/>
        <v>240.3</v>
      </c>
      <c r="N1832" s="10">
        <f t="shared" si="172"/>
        <v>5046.3</v>
      </c>
      <c r="O1832" s="10">
        <v>134.51</v>
      </c>
      <c r="P1832" s="10">
        <f t="shared" si="173"/>
        <v>2384.8200000000002</v>
      </c>
      <c r="Q1832" s="12">
        <v>45770</v>
      </c>
    </row>
    <row r="1833" spans="1:17" x14ac:dyDescent="0.25">
      <c r="A1833" s="4">
        <v>4409</v>
      </c>
      <c r="B1833" s="4" t="s">
        <v>20</v>
      </c>
      <c r="C1833" s="4" t="s">
        <v>21</v>
      </c>
      <c r="D1833" s="4" t="s">
        <v>28</v>
      </c>
      <c r="E1833" s="4" t="s">
        <v>25</v>
      </c>
      <c r="F1833" s="9">
        <v>7</v>
      </c>
      <c r="G1833" s="10">
        <v>1106</v>
      </c>
      <c r="H1833" s="11">
        <v>0.15</v>
      </c>
      <c r="I1833" s="10">
        <f t="shared" si="168"/>
        <v>7742</v>
      </c>
      <c r="J1833" s="10">
        <f t="shared" si="169"/>
        <v>1161.3</v>
      </c>
      <c r="K1833" s="10">
        <f t="shared" si="170"/>
        <v>6580.7</v>
      </c>
      <c r="L1833" s="11">
        <v>0.05</v>
      </c>
      <c r="M1833" s="10">
        <f t="shared" si="171"/>
        <v>329.03500000000003</v>
      </c>
      <c r="N1833" s="10">
        <f t="shared" si="172"/>
        <v>6909.7349999999997</v>
      </c>
      <c r="O1833" s="10">
        <v>599.85</v>
      </c>
      <c r="P1833" s="10">
        <f t="shared" si="173"/>
        <v>2381.75</v>
      </c>
      <c r="Q1833" s="12">
        <v>45687</v>
      </c>
    </row>
    <row r="1834" spans="1:17" x14ac:dyDescent="0.25">
      <c r="A1834" s="4">
        <v>3645</v>
      </c>
      <c r="B1834" s="4" t="s">
        <v>35</v>
      </c>
      <c r="C1834" s="4" t="s">
        <v>17</v>
      </c>
      <c r="D1834" s="4" t="s">
        <v>26</v>
      </c>
      <c r="E1834" s="4" t="s">
        <v>36</v>
      </c>
      <c r="F1834" s="9">
        <v>18</v>
      </c>
      <c r="G1834" s="10">
        <v>367</v>
      </c>
      <c r="H1834" s="11">
        <v>0.05</v>
      </c>
      <c r="I1834" s="10">
        <f t="shared" si="168"/>
        <v>6606</v>
      </c>
      <c r="J1834" s="10">
        <f t="shared" si="169"/>
        <v>330.3</v>
      </c>
      <c r="K1834" s="10">
        <f t="shared" si="170"/>
        <v>6275.7</v>
      </c>
      <c r="L1834" s="11">
        <v>0.05</v>
      </c>
      <c r="M1834" s="10">
        <f t="shared" si="171"/>
        <v>313.78500000000003</v>
      </c>
      <c r="N1834" s="10">
        <f t="shared" si="172"/>
        <v>6589.4849999999997</v>
      </c>
      <c r="O1834" s="10">
        <v>216.39</v>
      </c>
      <c r="P1834" s="10">
        <f t="shared" si="173"/>
        <v>2380.6800000000003</v>
      </c>
      <c r="Q1834" s="12">
        <v>46004</v>
      </c>
    </row>
    <row r="1835" spans="1:17" x14ac:dyDescent="0.25">
      <c r="A1835" s="4">
        <v>4035</v>
      </c>
      <c r="B1835" s="4" t="s">
        <v>20</v>
      </c>
      <c r="C1835" s="4" t="s">
        <v>17</v>
      </c>
      <c r="D1835" s="4" t="s">
        <v>18</v>
      </c>
      <c r="E1835" s="4" t="s">
        <v>37</v>
      </c>
      <c r="F1835" s="9">
        <v>23</v>
      </c>
      <c r="G1835" s="10">
        <v>610</v>
      </c>
      <c r="H1835" s="11">
        <v>0.05</v>
      </c>
      <c r="I1835" s="10">
        <f t="shared" si="168"/>
        <v>14030</v>
      </c>
      <c r="J1835" s="10">
        <f t="shared" si="169"/>
        <v>701.5</v>
      </c>
      <c r="K1835" s="10">
        <f t="shared" si="170"/>
        <v>13328.5</v>
      </c>
      <c r="L1835" s="11">
        <v>0.05</v>
      </c>
      <c r="M1835" s="10">
        <f t="shared" si="171"/>
        <v>666.42500000000007</v>
      </c>
      <c r="N1835" s="10">
        <f t="shared" si="172"/>
        <v>13994.924999999999</v>
      </c>
      <c r="O1835" s="10">
        <v>476.11</v>
      </c>
      <c r="P1835" s="10">
        <f t="shared" si="173"/>
        <v>2377.9699999999993</v>
      </c>
      <c r="Q1835" s="12">
        <v>46006</v>
      </c>
    </row>
    <row r="1836" spans="1:17" x14ac:dyDescent="0.25">
      <c r="A1836" s="4">
        <v>2017</v>
      </c>
      <c r="B1836" s="4" t="s">
        <v>38</v>
      </c>
      <c r="C1836" s="4" t="s">
        <v>21</v>
      </c>
      <c r="D1836" s="4" t="s">
        <v>33</v>
      </c>
      <c r="E1836" s="4" t="s">
        <v>37</v>
      </c>
      <c r="F1836" s="9">
        <v>15</v>
      </c>
      <c r="G1836" s="10">
        <v>838</v>
      </c>
      <c r="H1836" s="11">
        <v>0.15</v>
      </c>
      <c r="I1836" s="10">
        <f t="shared" si="168"/>
        <v>12570</v>
      </c>
      <c r="J1836" s="10">
        <f t="shared" si="169"/>
        <v>1885.5</v>
      </c>
      <c r="K1836" s="10">
        <f t="shared" si="170"/>
        <v>10684.5</v>
      </c>
      <c r="L1836" s="11">
        <v>0.05</v>
      </c>
      <c r="M1836" s="10">
        <f t="shared" si="171"/>
        <v>534.22500000000002</v>
      </c>
      <c r="N1836" s="10">
        <f t="shared" si="172"/>
        <v>11218.725</v>
      </c>
      <c r="O1836" s="10">
        <v>553.89</v>
      </c>
      <c r="P1836" s="10">
        <f t="shared" si="173"/>
        <v>2376.1499999999996</v>
      </c>
      <c r="Q1836" s="12">
        <v>45844</v>
      </c>
    </row>
    <row r="1837" spans="1:17" x14ac:dyDescent="0.25">
      <c r="A1837" s="4">
        <v>274</v>
      </c>
      <c r="B1837" s="4" t="s">
        <v>38</v>
      </c>
      <c r="C1837" s="4" t="s">
        <v>17</v>
      </c>
      <c r="D1837" s="4" t="s">
        <v>28</v>
      </c>
      <c r="E1837" s="4" t="s">
        <v>36</v>
      </c>
      <c r="F1837" s="9">
        <v>25</v>
      </c>
      <c r="G1837" s="10">
        <v>395</v>
      </c>
      <c r="H1837" s="11">
        <v>0.15</v>
      </c>
      <c r="I1837" s="10">
        <f t="shared" si="168"/>
        <v>9875</v>
      </c>
      <c r="J1837" s="10">
        <f t="shared" si="169"/>
        <v>1481.25</v>
      </c>
      <c r="K1837" s="10">
        <f t="shared" si="170"/>
        <v>8393.75</v>
      </c>
      <c r="L1837" s="11">
        <v>0.05</v>
      </c>
      <c r="M1837" s="10">
        <f t="shared" si="171"/>
        <v>419.6875</v>
      </c>
      <c r="N1837" s="10">
        <f t="shared" si="172"/>
        <v>8813.4375</v>
      </c>
      <c r="O1837" s="10">
        <v>240.81</v>
      </c>
      <c r="P1837" s="10">
        <f t="shared" si="173"/>
        <v>2373.5</v>
      </c>
      <c r="Q1837" s="12">
        <v>46011</v>
      </c>
    </row>
    <row r="1838" spans="1:17" x14ac:dyDescent="0.25">
      <c r="A1838" s="4">
        <v>4180</v>
      </c>
      <c r="B1838" s="4" t="s">
        <v>16</v>
      </c>
      <c r="C1838" s="4" t="s">
        <v>17</v>
      </c>
      <c r="D1838" s="4" t="s">
        <v>33</v>
      </c>
      <c r="E1838" s="4" t="s">
        <v>29</v>
      </c>
      <c r="F1838" s="9">
        <v>17</v>
      </c>
      <c r="G1838" s="10">
        <v>524</v>
      </c>
      <c r="H1838" s="11">
        <v>0.15</v>
      </c>
      <c r="I1838" s="10">
        <f t="shared" si="168"/>
        <v>8908</v>
      </c>
      <c r="J1838" s="10">
        <f t="shared" si="169"/>
        <v>1336.2</v>
      </c>
      <c r="K1838" s="10">
        <f t="shared" si="170"/>
        <v>7571.8</v>
      </c>
      <c r="L1838" s="11">
        <v>0.05</v>
      </c>
      <c r="M1838" s="10">
        <f t="shared" si="171"/>
        <v>378.59000000000003</v>
      </c>
      <c r="N1838" s="10">
        <f t="shared" si="172"/>
        <v>7950.39</v>
      </c>
      <c r="O1838" s="10">
        <v>305.91000000000003</v>
      </c>
      <c r="P1838" s="10">
        <f t="shared" si="173"/>
        <v>2371.33</v>
      </c>
      <c r="Q1838" s="12">
        <v>45968</v>
      </c>
    </row>
    <row r="1839" spans="1:17" x14ac:dyDescent="0.25">
      <c r="A1839" s="4">
        <v>31</v>
      </c>
      <c r="B1839" s="4" t="s">
        <v>20</v>
      </c>
      <c r="C1839" s="4" t="s">
        <v>21</v>
      </c>
      <c r="D1839" s="4" t="s">
        <v>28</v>
      </c>
      <c r="E1839" s="4" t="s">
        <v>29</v>
      </c>
      <c r="F1839" s="9">
        <v>13</v>
      </c>
      <c r="G1839" s="10">
        <v>366</v>
      </c>
      <c r="H1839" s="11">
        <v>0</v>
      </c>
      <c r="I1839" s="10">
        <f t="shared" si="168"/>
        <v>4758</v>
      </c>
      <c r="J1839" s="10">
        <f t="shared" si="169"/>
        <v>0</v>
      </c>
      <c r="K1839" s="10">
        <f t="shared" si="170"/>
        <v>4758</v>
      </c>
      <c r="L1839" s="11">
        <v>0.05</v>
      </c>
      <c r="M1839" s="10">
        <f t="shared" si="171"/>
        <v>237.9</v>
      </c>
      <c r="N1839" s="10">
        <f t="shared" si="172"/>
        <v>4995.8999999999996</v>
      </c>
      <c r="O1839" s="10">
        <v>184.37</v>
      </c>
      <c r="P1839" s="10">
        <f t="shared" si="173"/>
        <v>2361.19</v>
      </c>
      <c r="Q1839" s="12">
        <v>46020</v>
      </c>
    </row>
    <row r="1840" spans="1:17" x14ac:dyDescent="0.25">
      <c r="A1840" s="4">
        <v>2048</v>
      </c>
      <c r="B1840" s="4" t="s">
        <v>20</v>
      </c>
      <c r="C1840" s="4" t="s">
        <v>21</v>
      </c>
      <c r="D1840" s="4" t="s">
        <v>28</v>
      </c>
      <c r="E1840" s="4" t="s">
        <v>19</v>
      </c>
      <c r="F1840" s="9">
        <v>13</v>
      </c>
      <c r="G1840" s="10">
        <v>1028</v>
      </c>
      <c r="H1840" s="11">
        <v>0.1</v>
      </c>
      <c r="I1840" s="10">
        <f t="shared" si="168"/>
        <v>13364</v>
      </c>
      <c r="J1840" s="10">
        <f t="shared" si="169"/>
        <v>1336.4</v>
      </c>
      <c r="K1840" s="10">
        <f t="shared" si="170"/>
        <v>12027.6</v>
      </c>
      <c r="L1840" s="11">
        <v>0.05</v>
      </c>
      <c r="M1840" s="10">
        <f t="shared" si="171"/>
        <v>601.38</v>
      </c>
      <c r="N1840" s="10">
        <f t="shared" si="172"/>
        <v>12628.98</v>
      </c>
      <c r="O1840" s="10">
        <v>743.74</v>
      </c>
      <c r="P1840" s="10">
        <f t="shared" si="173"/>
        <v>2358.9799999999996</v>
      </c>
      <c r="Q1840" s="12">
        <v>45784</v>
      </c>
    </row>
    <row r="1841" spans="1:17" x14ac:dyDescent="0.25">
      <c r="A1841" s="4">
        <v>1746</v>
      </c>
      <c r="B1841" s="4" t="s">
        <v>31</v>
      </c>
      <c r="C1841" s="4" t="s">
        <v>21</v>
      </c>
      <c r="D1841" s="4" t="s">
        <v>33</v>
      </c>
      <c r="E1841" s="4" t="s">
        <v>29</v>
      </c>
      <c r="F1841" s="9">
        <v>14</v>
      </c>
      <c r="G1841" s="10">
        <v>499</v>
      </c>
      <c r="H1841" s="11">
        <v>0.1</v>
      </c>
      <c r="I1841" s="10">
        <f t="shared" si="168"/>
        <v>6986</v>
      </c>
      <c r="J1841" s="10">
        <f t="shared" si="169"/>
        <v>698.6</v>
      </c>
      <c r="K1841" s="10">
        <f t="shared" si="170"/>
        <v>6287.4</v>
      </c>
      <c r="L1841" s="11">
        <v>0.05</v>
      </c>
      <c r="M1841" s="10">
        <f t="shared" si="171"/>
        <v>314.37</v>
      </c>
      <c r="N1841" s="10">
        <f t="shared" si="172"/>
        <v>6601.7699999999995</v>
      </c>
      <c r="O1841" s="10">
        <v>280.68</v>
      </c>
      <c r="P1841" s="10">
        <f t="shared" si="173"/>
        <v>2357.8799999999997</v>
      </c>
      <c r="Q1841" s="12">
        <v>45995</v>
      </c>
    </row>
    <row r="1842" spans="1:17" x14ac:dyDescent="0.25">
      <c r="A1842" s="4">
        <v>1638</v>
      </c>
      <c r="B1842" s="4" t="s">
        <v>23</v>
      </c>
      <c r="C1842" s="4" t="s">
        <v>17</v>
      </c>
      <c r="D1842" s="4" t="s">
        <v>28</v>
      </c>
      <c r="E1842" s="4" t="s">
        <v>27</v>
      </c>
      <c r="F1842" s="9">
        <v>14</v>
      </c>
      <c r="G1842" s="10">
        <v>498</v>
      </c>
      <c r="H1842" s="11">
        <v>0.15</v>
      </c>
      <c r="I1842" s="10">
        <f t="shared" si="168"/>
        <v>6972</v>
      </c>
      <c r="J1842" s="10">
        <f t="shared" si="169"/>
        <v>1045.8</v>
      </c>
      <c r="K1842" s="10">
        <f t="shared" si="170"/>
        <v>5926.2</v>
      </c>
      <c r="L1842" s="11">
        <v>0.05</v>
      </c>
      <c r="M1842" s="10">
        <f t="shared" si="171"/>
        <v>296.31</v>
      </c>
      <c r="N1842" s="10">
        <f t="shared" si="172"/>
        <v>6222.51</v>
      </c>
      <c r="O1842" s="10">
        <v>254.89</v>
      </c>
      <c r="P1842" s="10">
        <f t="shared" si="173"/>
        <v>2357.7399999999998</v>
      </c>
      <c r="Q1842" s="12">
        <v>45778</v>
      </c>
    </row>
    <row r="1843" spans="1:17" x14ac:dyDescent="0.25">
      <c r="A1843" s="4">
        <v>312</v>
      </c>
      <c r="B1843" s="4" t="s">
        <v>35</v>
      </c>
      <c r="C1843" s="4" t="s">
        <v>21</v>
      </c>
      <c r="D1843" s="4" t="s">
        <v>26</v>
      </c>
      <c r="E1843" s="4" t="s">
        <v>30</v>
      </c>
      <c r="F1843" s="9">
        <v>19</v>
      </c>
      <c r="G1843" s="10">
        <v>603</v>
      </c>
      <c r="H1843" s="11">
        <v>0.05</v>
      </c>
      <c r="I1843" s="10">
        <f t="shared" si="168"/>
        <v>11457</v>
      </c>
      <c r="J1843" s="10">
        <f t="shared" si="169"/>
        <v>572.85</v>
      </c>
      <c r="K1843" s="10">
        <f t="shared" si="170"/>
        <v>10884.15</v>
      </c>
      <c r="L1843" s="11">
        <v>0.05</v>
      </c>
      <c r="M1843" s="10">
        <f t="shared" si="171"/>
        <v>544.20749999999998</v>
      </c>
      <c r="N1843" s="10">
        <f t="shared" si="172"/>
        <v>11428.3575</v>
      </c>
      <c r="O1843" s="10">
        <v>448.81</v>
      </c>
      <c r="P1843" s="10">
        <f t="shared" si="173"/>
        <v>2356.7600000000002</v>
      </c>
      <c r="Q1843" s="12">
        <v>45856</v>
      </c>
    </row>
    <row r="1844" spans="1:17" x14ac:dyDescent="0.25">
      <c r="A1844" s="4">
        <v>2087</v>
      </c>
      <c r="B1844" s="4" t="s">
        <v>38</v>
      </c>
      <c r="C1844" s="4" t="s">
        <v>24</v>
      </c>
      <c r="D1844" s="4" t="s">
        <v>28</v>
      </c>
      <c r="E1844" s="4" t="s">
        <v>27</v>
      </c>
      <c r="F1844" s="9">
        <v>9</v>
      </c>
      <c r="G1844" s="10">
        <v>789</v>
      </c>
      <c r="H1844" s="11">
        <v>0.15</v>
      </c>
      <c r="I1844" s="10">
        <f t="shared" si="168"/>
        <v>7101</v>
      </c>
      <c r="J1844" s="10">
        <f t="shared" si="169"/>
        <v>1065.1499999999999</v>
      </c>
      <c r="K1844" s="10">
        <f t="shared" si="170"/>
        <v>6035.85</v>
      </c>
      <c r="L1844" s="11">
        <v>0.05</v>
      </c>
      <c r="M1844" s="10">
        <f t="shared" si="171"/>
        <v>301.79250000000002</v>
      </c>
      <c r="N1844" s="10">
        <f t="shared" si="172"/>
        <v>6337.6424999999999</v>
      </c>
      <c r="O1844" s="10">
        <v>409.02</v>
      </c>
      <c r="P1844" s="10">
        <f t="shared" si="173"/>
        <v>2354.6700000000005</v>
      </c>
      <c r="Q1844" s="12">
        <v>45791</v>
      </c>
    </row>
    <row r="1845" spans="1:17" x14ac:dyDescent="0.25">
      <c r="A1845" s="4">
        <v>2118</v>
      </c>
      <c r="B1845" s="4" t="s">
        <v>34</v>
      </c>
      <c r="C1845" s="4" t="s">
        <v>21</v>
      </c>
      <c r="D1845" s="4" t="s">
        <v>33</v>
      </c>
      <c r="E1845" s="4" t="s">
        <v>25</v>
      </c>
      <c r="F1845" s="9">
        <v>17</v>
      </c>
      <c r="G1845" s="10">
        <v>759</v>
      </c>
      <c r="H1845" s="11">
        <v>0.15</v>
      </c>
      <c r="I1845" s="10">
        <f t="shared" si="168"/>
        <v>12903</v>
      </c>
      <c r="J1845" s="10">
        <f t="shared" si="169"/>
        <v>1935.4499999999998</v>
      </c>
      <c r="K1845" s="10">
        <f t="shared" si="170"/>
        <v>10967.55</v>
      </c>
      <c r="L1845" s="11">
        <v>0.05</v>
      </c>
      <c r="M1845" s="10">
        <f t="shared" si="171"/>
        <v>548.37749999999994</v>
      </c>
      <c r="N1845" s="10">
        <f t="shared" si="172"/>
        <v>11515.9275</v>
      </c>
      <c r="O1845" s="10">
        <v>506.64</v>
      </c>
      <c r="P1845" s="10">
        <f t="shared" si="173"/>
        <v>2354.67</v>
      </c>
      <c r="Q1845" s="12">
        <v>45716</v>
      </c>
    </row>
    <row r="1846" spans="1:17" x14ac:dyDescent="0.25">
      <c r="A1846" s="4">
        <v>4764</v>
      </c>
      <c r="B1846" s="4" t="s">
        <v>31</v>
      </c>
      <c r="C1846" s="4" t="s">
        <v>21</v>
      </c>
      <c r="D1846" s="4" t="s">
        <v>18</v>
      </c>
      <c r="E1846" s="4" t="s">
        <v>19</v>
      </c>
      <c r="F1846" s="9">
        <v>18</v>
      </c>
      <c r="G1846" s="10">
        <v>373</v>
      </c>
      <c r="H1846" s="11">
        <v>0.1</v>
      </c>
      <c r="I1846" s="10">
        <f t="shared" si="168"/>
        <v>6714</v>
      </c>
      <c r="J1846" s="10">
        <f t="shared" si="169"/>
        <v>671.40000000000009</v>
      </c>
      <c r="K1846" s="10">
        <f t="shared" si="170"/>
        <v>6042.6</v>
      </c>
      <c r="L1846" s="11">
        <v>0.05</v>
      </c>
      <c r="M1846" s="10">
        <f t="shared" si="171"/>
        <v>302.13000000000005</v>
      </c>
      <c r="N1846" s="10">
        <f t="shared" si="172"/>
        <v>6344.7300000000005</v>
      </c>
      <c r="O1846" s="10">
        <v>205.04</v>
      </c>
      <c r="P1846" s="10">
        <f t="shared" si="173"/>
        <v>2351.8800000000006</v>
      </c>
      <c r="Q1846" s="12">
        <v>45929</v>
      </c>
    </row>
    <row r="1847" spans="1:17" x14ac:dyDescent="0.25">
      <c r="A1847" s="4">
        <v>819</v>
      </c>
      <c r="B1847" s="4" t="s">
        <v>32</v>
      </c>
      <c r="C1847" s="4" t="s">
        <v>17</v>
      </c>
      <c r="D1847" s="4" t="s">
        <v>18</v>
      </c>
      <c r="E1847" s="4" t="s">
        <v>19</v>
      </c>
      <c r="F1847" s="9">
        <v>21</v>
      </c>
      <c r="G1847" s="10">
        <v>494</v>
      </c>
      <c r="H1847" s="11">
        <v>0.05</v>
      </c>
      <c r="I1847" s="10">
        <f t="shared" si="168"/>
        <v>10374</v>
      </c>
      <c r="J1847" s="10">
        <f t="shared" si="169"/>
        <v>518.70000000000005</v>
      </c>
      <c r="K1847" s="10">
        <f t="shared" si="170"/>
        <v>9855.2999999999993</v>
      </c>
      <c r="L1847" s="11">
        <v>0.05</v>
      </c>
      <c r="M1847" s="10">
        <f t="shared" si="171"/>
        <v>492.76499999999999</v>
      </c>
      <c r="N1847" s="10">
        <f t="shared" si="172"/>
        <v>10348.064999999999</v>
      </c>
      <c r="O1847" s="10">
        <v>357.36</v>
      </c>
      <c r="P1847" s="10">
        <f t="shared" si="173"/>
        <v>2350.7399999999989</v>
      </c>
      <c r="Q1847" s="12">
        <v>45710</v>
      </c>
    </row>
    <row r="1848" spans="1:17" x14ac:dyDescent="0.25">
      <c r="A1848" s="4">
        <v>3738</v>
      </c>
      <c r="B1848" s="4" t="s">
        <v>35</v>
      </c>
      <c r="C1848" s="4" t="s">
        <v>24</v>
      </c>
      <c r="D1848" s="4" t="s">
        <v>33</v>
      </c>
      <c r="E1848" s="4" t="s">
        <v>19</v>
      </c>
      <c r="F1848" s="9">
        <v>11</v>
      </c>
      <c r="G1848" s="10">
        <v>660</v>
      </c>
      <c r="H1848" s="11">
        <v>0</v>
      </c>
      <c r="I1848" s="10">
        <f t="shared" si="168"/>
        <v>7260</v>
      </c>
      <c r="J1848" s="10">
        <f t="shared" si="169"/>
        <v>0</v>
      </c>
      <c r="K1848" s="10">
        <f t="shared" si="170"/>
        <v>7260</v>
      </c>
      <c r="L1848" s="11">
        <v>0.05</v>
      </c>
      <c r="M1848" s="10">
        <f t="shared" si="171"/>
        <v>363</v>
      </c>
      <c r="N1848" s="10">
        <f t="shared" si="172"/>
        <v>7623</v>
      </c>
      <c r="O1848" s="10">
        <v>446.39</v>
      </c>
      <c r="P1848" s="10">
        <f t="shared" si="173"/>
        <v>2349.71</v>
      </c>
      <c r="Q1848" s="12">
        <v>45676</v>
      </c>
    </row>
    <row r="1849" spans="1:17" x14ac:dyDescent="0.25">
      <c r="A1849" s="4">
        <v>4814</v>
      </c>
      <c r="B1849" s="4" t="s">
        <v>34</v>
      </c>
      <c r="C1849" s="4" t="s">
        <v>17</v>
      </c>
      <c r="D1849" s="4" t="s">
        <v>26</v>
      </c>
      <c r="E1849" s="4" t="s">
        <v>19</v>
      </c>
      <c r="F1849" s="9">
        <v>12</v>
      </c>
      <c r="G1849" s="10">
        <v>639</v>
      </c>
      <c r="H1849" s="11">
        <v>0.05</v>
      </c>
      <c r="I1849" s="10">
        <f t="shared" si="168"/>
        <v>7668</v>
      </c>
      <c r="J1849" s="10">
        <f t="shared" si="169"/>
        <v>383.40000000000003</v>
      </c>
      <c r="K1849" s="10">
        <f t="shared" si="170"/>
        <v>7284.6</v>
      </c>
      <c r="L1849" s="11">
        <v>0.05</v>
      </c>
      <c r="M1849" s="10">
        <f t="shared" si="171"/>
        <v>364.23</v>
      </c>
      <c r="N1849" s="10">
        <f t="shared" si="172"/>
        <v>7648.83</v>
      </c>
      <c r="O1849" s="10">
        <v>411.4</v>
      </c>
      <c r="P1849" s="10">
        <f t="shared" si="173"/>
        <v>2347.8000000000011</v>
      </c>
      <c r="Q1849" s="12">
        <v>45910</v>
      </c>
    </row>
    <row r="1850" spans="1:17" x14ac:dyDescent="0.25">
      <c r="A1850" s="4">
        <v>3377</v>
      </c>
      <c r="B1850" s="4" t="s">
        <v>38</v>
      </c>
      <c r="C1850" s="4" t="s">
        <v>24</v>
      </c>
      <c r="D1850" s="4" t="s">
        <v>33</v>
      </c>
      <c r="E1850" s="4" t="s">
        <v>30</v>
      </c>
      <c r="F1850" s="9">
        <v>7</v>
      </c>
      <c r="G1850" s="10">
        <v>1124</v>
      </c>
      <c r="H1850" s="11">
        <v>0.05</v>
      </c>
      <c r="I1850" s="10">
        <f t="shared" si="168"/>
        <v>7868</v>
      </c>
      <c r="J1850" s="10">
        <f t="shared" si="169"/>
        <v>393.40000000000003</v>
      </c>
      <c r="K1850" s="10">
        <f t="shared" si="170"/>
        <v>7474.6</v>
      </c>
      <c r="L1850" s="11">
        <v>0.05</v>
      </c>
      <c r="M1850" s="10">
        <f t="shared" si="171"/>
        <v>373.73</v>
      </c>
      <c r="N1850" s="10">
        <f t="shared" si="172"/>
        <v>7848.33</v>
      </c>
      <c r="O1850" s="10">
        <v>732.43</v>
      </c>
      <c r="P1850" s="10">
        <f t="shared" si="173"/>
        <v>2347.5900000000011</v>
      </c>
      <c r="Q1850" s="12">
        <v>45769</v>
      </c>
    </row>
    <row r="1851" spans="1:17" x14ac:dyDescent="0.25">
      <c r="A1851" s="4">
        <v>679</v>
      </c>
      <c r="B1851" s="4" t="s">
        <v>16</v>
      </c>
      <c r="C1851" s="4" t="s">
        <v>24</v>
      </c>
      <c r="D1851" s="4" t="s">
        <v>28</v>
      </c>
      <c r="E1851" s="4" t="s">
        <v>25</v>
      </c>
      <c r="F1851" s="9">
        <v>15</v>
      </c>
      <c r="G1851" s="10">
        <v>979</v>
      </c>
      <c r="H1851" s="11">
        <v>0.05</v>
      </c>
      <c r="I1851" s="10">
        <f t="shared" si="168"/>
        <v>14685</v>
      </c>
      <c r="J1851" s="10">
        <f t="shared" si="169"/>
        <v>734.25</v>
      </c>
      <c r="K1851" s="10">
        <f t="shared" si="170"/>
        <v>13950.75</v>
      </c>
      <c r="L1851" s="11">
        <v>0.05</v>
      </c>
      <c r="M1851" s="10">
        <f t="shared" si="171"/>
        <v>697.53750000000002</v>
      </c>
      <c r="N1851" s="10">
        <f t="shared" si="172"/>
        <v>14648.2875</v>
      </c>
      <c r="O1851" s="10">
        <v>773.59</v>
      </c>
      <c r="P1851" s="10">
        <f t="shared" si="173"/>
        <v>2346.8999999999996</v>
      </c>
      <c r="Q1851" s="12">
        <v>45866</v>
      </c>
    </row>
    <row r="1852" spans="1:17" x14ac:dyDescent="0.25">
      <c r="A1852" s="4">
        <v>1682</v>
      </c>
      <c r="B1852" s="4" t="s">
        <v>23</v>
      </c>
      <c r="C1852" s="4" t="s">
        <v>21</v>
      </c>
      <c r="D1852" s="4" t="s">
        <v>28</v>
      </c>
      <c r="E1852" s="4" t="s">
        <v>36</v>
      </c>
      <c r="F1852" s="9">
        <v>22</v>
      </c>
      <c r="G1852" s="10">
        <v>888</v>
      </c>
      <c r="H1852" s="11">
        <v>0.15</v>
      </c>
      <c r="I1852" s="10">
        <f t="shared" si="168"/>
        <v>19536</v>
      </c>
      <c r="J1852" s="10">
        <f t="shared" si="169"/>
        <v>2930.4</v>
      </c>
      <c r="K1852" s="10">
        <f t="shared" si="170"/>
        <v>16605.599999999999</v>
      </c>
      <c r="L1852" s="11">
        <v>0.05</v>
      </c>
      <c r="M1852" s="10">
        <f t="shared" si="171"/>
        <v>830.28</v>
      </c>
      <c r="N1852" s="10">
        <f t="shared" si="172"/>
        <v>17435.879999999997</v>
      </c>
      <c r="O1852" s="10">
        <v>648.21</v>
      </c>
      <c r="P1852" s="10">
        <f t="shared" si="173"/>
        <v>2344.9799999999977</v>
      </c>
      <c r="Q1852" s="12">
        <v>45679</v>
      </c>
    </row>
    <row r="1853" spans="1:17" x14ac:dyDescent="0.25">
      <c r="A1853" s="4">
        <v>1814</v>
      </c>
      <c r="B1853" s="4" t="s">
        <v>31</v>
      </c>
      <c r="C1853" s="4" t="s">
        <v>24</v>
      </c>
      <c r="D1853" s="4" t="s">
        <v>26</v>
      </c>
      <c r="E1853" s="4" t="s">
        <v>30</v>
      </c>
      <c r="F1853" s="9">
        <v>14</v>
      </c>
      <c r="G1853" s="10">
        <v>673</v>
      </c>
      <c r="H1853" s="11">
        <v>0.1</v>
      </c>
      <c r="I1853" s="10">
        <f t="shared" si="168"/>
        <v>9422</v>
      </c>
      <c r="J1853" s="10">
        <f t="shared" si="169"/>
        <v>942.2</v>
      </c>
      <c r="K1853" s="10">
        <f t="shared" si="170"/>
        <v>8479.7999999999993</v>
      </c>
      <c r="L1853" s="11">
        <v>0.05</v>
      </c>
      <c r="M1853" s="10">
        <f t="shared" si="171"/>
        <v>423.99</v>
      </c>
      <c r="N1853" s="10">
        <f t="shared" si="172"/>
        <v>8903.7899999999991</v>
      </c>
      <c r="O1853" s="10">
        <v>438.46</v>
      </c>
      <c r="P1853" s="10">
        <f t="shared" si="173"/>
        <v>2341.3599999999997</v>
      </c>
      <c r="Q1853" s="12">
        <v>46007</v>
      </c>
    </row>
    <row r="1854" spans="1:17" x14ac:dyDescent="0.25">
      <c r="A1854" s="4">
        <v>3817</v>
      </c>
      <c r="B1854" s="4" t="s">
        <v>31</v>
      </c>
      <c r="C1854" s="4" t="s">
        <v>17</v>
      </c>
      <c r="D1854" s="4" t="s">
        <v>18</v>
      </c>
      <c r="E1854" s="4" t="s">
        <v>19</v>
      </c>
      <c r="F1854" s="9">
        <v>14</v>
      </c>
      <c r="G1854" s="10">
        <v>826</v>
      </c>
      <c r="H1854" s="11">
        <v>0.15</v>
      </c>
      <c r="I1854" s="10">
        <f t="shared" si="168"/>
        <v>11564</v>
      </c>
      <c r="J1854" s="10">
        <f t="shared" si="169"/>
        <v>1734.6</v>
      </c>
      <c r="K1854" s="10">
        <f t="shared" si="170"/>
        <v>9829.4</v>
      </c>
      <c r="L1854" s="11">
        <v>0.05</v>
      </c>
      <c r="M1854" s="10">
        <f t="shared" si="171"/>
        <v>491.47</v>
      </c>
      <c r="N1854" s="10">
        <f t="shared" si="172"/>
        <v>10320.869999999999</v>
      </c>
      <c r="O1854" s="10">
        <v>534.86</v>
      </c>
      <c r="P1854" s="10">
        <f t="shared" si="173"/>
        <v>2341.3599999999997</v>
      </c>
      <c r="Q1854" s="12">
        <v>45979</v>
      </c>
    </row>
    <row r="1855" spans="1:17" x14ac:dyDescent="0.25">
      <c r="A1855" s="4">
        <v>966</v>
      </c>
      <c r="B1855" s="4" t="s">
        <v>23</v>
      </c>
      <c r="C1855" s="4" t="s">
        <v>21</v>
      </c>
      <c r="D1855" s="4" t="s">
        <v>33</v>
      </c>
      <c r="E1855" s="4" t="s">
        <v>36</v>
      </c>
      <c r="F1855" s="9">
        <v>15</v>
      </c>
      <c r="G1855" s="10">
        <v>469</v>
      </c>
      <c r="H1855" s="11">
        <v>0</v>
      </c>
      <c r="I1855" s="10">
        <f t="shared" si="168"/>
        <v>7035</v>
      </c>
      <c r="J1855" s="10">
        <f t="shared" si="169"/>
        <v>0</v>
      </c>
      <c r="K1855" s="10">
        <f t="shared" si="170"/>
        <v>7035</v>
      </c>
      <c r="L1855" s="11">
        <v>0.05</v>
      </c>
      <c r="M1855" s="10">
        <f t="shared" si="171"/>
        <v>351.75</v>
      </c>
      <c r="N1855" s="10">
        <f t="shared" si="172"/>
        <v>7386.75</v>
      </c>
      <c r="O1855" s="10">
        <v>312.91000000000003</v>
      </c>
      <c r="P1855" s="10">
        <f t="shared" si="173"/>
        <v>2341.3499999999995</v>
      </c>
      <c r="Q1855" s="12">
        <v>46019</v>
      </c>
    </row>
    <row r="1856" spans="1:17" x14ac:dyDescent="0.25">
      <c r="A1856" s="4">
        <v>1257</v>
      </c>
      <c r="B1856" s="4" t="s">
        <v>31</v>
      </c>
      <c r="C1856" s="4" t="s">
        <v>21</v>
      </c>
      <c r="D1856" s="4" t="s">
        <v>28</v>
      </c>
      <c r="E1856" s="4" t="s">
        <v>37</v>
      </c>
      <c r="F1856" s="9">
        <v>20</v>
      </c>
      <c r="G1856" s="10">
        <v>754</v>
      </c>
      <c r="H1856" s="11">
        <v>0.15</v>
      </c>
      <c r="I1856" s="10">
        <f t="shared" si="168"/>
        <v>15080</v>
      </c>
      <c r="J1856" s="10">
        <f t="shared" si="169"/>
        <v>2262</v>
      </c>
      <c r="K1856" s="10">
        <f t="shared" si="170"/>
        <v>12818</v>
      </c>
      <c r="L1856" s="11">
        <v>0.05</v>
      </c>
      <c r="M1856" s="10">
        <f t="shared" si="171"/>
        <v>640.90000000000009</v>
      </c>
      <c r="N1856" s="10">
        <f t="shared" si="172"/>
        <v>13458.9</v>
      </c>
      <c r="O1856" s="10">
        <v>523.87</v>
      </c>
      <c r="P1856" s="10">
        <f t="shared" si="173"/>
        <v>2340.6000000000004</v>
      </c>
      <c r="Q1856" s="12">
        <v>46020</v>
      </c>
    </row>
    <row r="1857" spans="1:17" x14ac:dyDescent="0.25">
      <c r="A1857" s="4">
        <v>1307</v>
      </c>
      <c r="B1857" s="4" t="s">
        <v>20</v>
      </c>
      <c r="C1857" s="4" t="s">
        <v>17</v>
      </c>
      <c r="D1857" s="4" t="s">
        <v>18</v>
      </c>
      <c r="E1857" s="4" t="s">
        <v>19</v>
      </c>
      <c r="F1857" s="9">
        <v>15</v>
      </c>
      <c r="G1857" s="10">
        <v>646</v>
      </c>
      <c r="H1857" s="11">
        <v>0</v>
      </c>
      <c r="I1857" s="10">
        <f t="shared" si="168"/>
        <v>9690</v>
      </c>
      <c r="J1857" s="10">
        <f t="shared" si="169"/>
        <v>0</v>
      </c>
      <c r="K1857" s="10">
        <f t="shared" si="170"/>
        <v>9690</v>
      </c>
      <c r="L1857" s="11">
        <v>0.05</v>
      </c>
      <c r="M1857" s="10">
        <f t="shared" si="171"/>
        <v>484.5</v>
      </c>
      <c r="N1857" s="10">
        <f t="shared" si="172"/>
        <v>10174.5</v>
      </c>
      <c r="O1857" s="10">
        <v>490.12</v>
      </c>
      <c r="P1857" s="10">
        <f t="shared" si="173"/>
        <v>2338.1999999999998</v>
      </c>
      <c r="Q1857" s="12">
        <v>45997</v>
      </c>
    </row>
    <row r="1858" spans="1:17" x14ac:dyDescent="0.25">
      <c r="A1858" s="4">
        <v>1135</v>
      </c>
      <c r="B1858" s="4" t="s">
        <v>34</v>
      </c>
      <c r="C1858" s="4" t="s">
        <v>21</v>
      </c>
      <c r="D1858" s="4" t="s">
        <v>18</v>
      </c>
      <c r="E1858" s="4" t="s">
        <v>37</v>
      </c>
      <c r="F1858" s="9">
        <v>15</v>
      </c>
      <c r="G1858" s="10">
        <v>423</v>
      </c>
      <c r="H1858" s="11">
        <v>0.05</v>
      </c>
      <c r="I1858" s="10">
        <f t="shared" ref="I1858:I1921" si="174">F1858*G1858</f>
        <v>6345</v>
      </c>
      <c r="J1858" s="10">
        <f t="shared" ref="J1858:J1921" si="175">I1858*H1858</f>
        <v>317.25</v>
      </c>
      <c r="K1858" s="10">
        <f t="shared" ref="K1858:K1921" si="176">I1858-J1858</f>
        <v>6027.75</v>
      </c>
      <c r="L1858" s="11">
        <v>0.05</v>
      </c>
      <c r="M1858" s="10">
        <f t="shared" ref="M1858:M1921" si="177">K1858*L1858</f>
        <v>301.38749999999999</v>
      </c>
      <c r="N1858" s="10">
        <f t="shared" ref="N1858:N1921" si="178">K1858+M1858</f>
        <v>6329.1374999999998</v>
      </c>
      <c r="O1858" s="10">
        <v>246.11</v>
      </c>
      <c r="P1858" s="10">
        <f t="shared" ref="P1858:P1921" si="179">K1858-(O1858*F1858)</f>
        <v>2336.1</v>
      </c>
      <c r="Q1858" s="12">
        <v>45722</v>
      </c>
    </row>
    <row r="1859" spans="1:17" x14ac:dyDescent="0.25">
      <c r="A1859" s="4">
        <v>3938</v>
      </c>
      <c r="B1859" s="4" t="s">
        <v>23</v>
      </c>
      <c r="C1859" s="4" t="s">
        <v>21</v>
      </c>
      <c r="D1859" s="4" t="s">
        <v>33</v>
      </c>
      <c r="E1859" s="4" t="s">
        <v>36</v>
      </c>
      <c r="F1859" s="9">
        <v>15</v>
      </c>
      <c r="G1859" s="10">
        <v>829</v>
      </c>
      <c r="H1859" s="11">
        <v>0.05</v>
      </c>
      <c r="I1859" s="10">
        <f t="shared" si="174"/>
        <v>12435</v>
      </c>
      <c r="J1859" s="10">
        <f t="shared" si="175"/>
        <v>621.75</v>
      </c>
      <c r="K1859" s="10">
        <f t="shared" si="176"/>
        <v>11813.25</v>
      </c>
      <c r="L1859" s="11">
        <v>0.05</v>
      </c>
      <c r="M1859" s="10">
        <f t="shared" si="177"/>
        <v>590.66250000000002</v>
      </c>
      <c r="N1859" s="10">
        <f t="shared" si="178"/>
        <v>12403.9125</v>
      </c>
      <c r="O1859" s="10">
        <v>631.91999999999996</v>
      </c>
      <c r="P1859" s="10">
        <f t="shared" si="179"/>
        <v>2334.4500000000007</v>
      </c>
      <c r="Q1859" s="12">
        <v>45848</v>
      </c>
    </row>
    <row r="1860" spans="1:17" x14ac:dyDescent="0.25">
      <c r="A1860" s="4">
        <v>2501</v>
      </c>
      <c r="B1860" s="4" t="s">
        <v>32</v>
      </c>
      <c r="C1860" s="4" t="s">
        <v>17</v>
      </c>
      <c r="D1860" s="4" t="s">
        <v>28</v>
      </c>
      <c r="E1860" s="4" t="s">
        <v>37</v>
      </c>
      <c r="F1860" s="9">
        <v>20</v>
      </c>
      <c r="G1860" s="10">
        <v>620</v>
      </c>
      <c r="H1860" s="11">
        <v>0.15</v>
      </c>
      <c r="I1860" s="10">
        <f t="shared" si="174"/>
        <v>12400</v>
      </c>
      <c r="J1860" s="10">
        <f t="shared" si="175"/>
        <v>1860</v>
      </c>
      <c r="K1860" s="10">
        <f t="shared" si="176"/>
        <v>10540</v>
      </c>
      <c r="L1860" s="11">
        <v>0.05</v>
      </c>
      <c r="M1860" s="10">
        <f t="shared" si="177"/>
        <v>527</v>
      </c>
      <c r="N1860" s="10">
        <f t="shared" si="178"/>
        <v>11067</v>
      </c>
      <c r="O1860" s="10">
        <v>410.28</v>
      </c>
      <c r="P1860" s="10">
        <f t="shared" si="179"/>
        <v>2334.4000000000015</v>
      </c>
      <c r="Q1860" s="12">
        <v>45863</v>
      </c>
    </row>
    <row r="1861" spans="1:17" x14ac:dyDescent="0.25">
      <c r="A1861" s="4">
        <v>3677</v>
      </c>
      <c r="B1861" s="4" t="s">
        <v>16</v>
      </c>
      <c r="C1861" s="4" t="s">
        <v>17</v>
      </c>
      <c r="D1861" s="4" t="s">
        <v>28</v>
      </c>
      <c r="E1861" s="4" t="s">
        <v>29</v>
      </c>
      <c r="F1861" s="9">
        <v>9</v>
      </c>
      <c r="G1861" s="10">
        <v>899</v>
      </c>
      <c r="H1861" s="11">
        <v>0</v>
      </c>
      <c r="I1861" s="10">
        <f t="shared" si="174"/>
        <v>8091</v>
      </c>
      <c r="J1861" s="10">
        <f t="shared" si="175"/>
        <v>0</v>
      </c>
      <c r="K1861" s="10">
        <f t="shared" si="176"/>
        <v>8091</v>
      </c>
      <c r="L1861" s="11">
        <v>0.05</v>
      </c>
      <c r="M1861" s="10">
        <f t="shared" si="177"/>
        <v>404.55</v>
      </c>
      <c r="N1861" s="10">
        <f t="shared" si="178"/>
        <v>8495.5499999999993</v>
      </c>
      <c r="O1861" s="10">
        <v>639.72</v>
      </c>
      <c r="P1861" s="10">
        <f t="shared" si="179"/>
        <v>2333.5199999999995</v>
      </c>
      <c r="Q1861" s="12">
        <v>45817</v>
      </c>
    </row>
    <row r="1862" spans="1:17" x14ac:dyDescent="0.25">
      <c r="A1862" s="4">
        <v>189</v>
      </c>
      <c r="B1862" s="4" t="s">
        <v>20</v>
      </c>
      <c r="C1862" s="4" t="s">
        <v>21</v>
      </c>
      <c r="D1862" s="4" t="s">
        <v>33</v>
      </c>
      <c r="E1862" s="4" t="s">
        <v>30</v>
      </c>
      <c r="F1862" s="9">
        <v>9</v>
      </c>
      <c r="G1862" s="10">
        <v>807</v>
      </c>
      <c r="H1862" s="11">
        <v>0.05</v>
      </c>
      <c r="I1862" s="10">
        <f t="shared" si="174"/>
        <v>7263</v>
      </c>
      <c r="J1862" s="10">
        <f t="shared" si="175"/>
        <v>363.15000000000003</v>
      </c>
      <c r="K1862" s="10">
        <f t="shared" si="176"/>
        <v>6899.85</v>
      </c>
      <c r="L1862" s="11">
        <v>0.05</v>
      </c>
      <c r="M1862" s="10">
        <f t="shared" si="177"/>
        <v>344.99250000000006</v>
      </c>
      <c r="N1862" s="10">
        <f t="shared" si="178"/>
        <v>7244.8425000000007</v>
      </c>
      <c r="O1862" s="10">
        <v>507.39</v>
      </c>
      <c r="P1862" s="10">
        <f t="shared" si="179"/>
        <v>2333.34</v>
      </c>
      <c r="Q1862" s="12">
        <v>45717</v>
      </c>
    </row>
    <row r="1863" spans="1:17" x14ac:dyDescent="0.25">
      <c r="A1863" s="4">
        <v>977</v>
      </c>
      <c r="B1863" s="4" t="s">
        <v>16</v>
      </c>
      <c r="C1863" s="4" t="s">
        <v>24</v>
      </c>
      <c r="D1863" s="4" t="s">
        <v>28</v>
      </c>
      <c r="E1863" s="4" t="s">
        <v>37</v>
      </c>
      <c r="F1863" s="9">
        <v>18</v>
      </c>
      <c r="G1863" s="10">
        <v>479</v>
      </c>
      <c r="H1863" s="11">
        <v>0.1</v>
      </c>
      <c r="I1863" s="10">
        <f t="shared" si="174"/>
        <v>8622</v>
      </c>
      <c r="J1863" s="10">
        <f t="shared" si="175"/>
        <v>862.2</v>
      </c>
      <c r="K1863" s="10">
        <f t="shared" si="176"/>
        <v>7759.8</v>
      </c>
      <c r="L1863" s="11">
        <v>0.05</v>
      </c>
      <c r="M1863" s="10">
        <f t="shared" si="177"/>
        <v>387.99</v>
      </c>
      <c r="N1863" s="10">
        <f t="shared" si="178"/>
        <v>8147.79</v>
      </c>
      <c r="O1863" s="10">
        <v>301.56</v>
      </c>
      <c r="P1863" s="10">
        <f t="shared" si="179"/>
        <v>2331.7200000000003</v>
      </c>
      <c r="Q1863" s="12">
        <v>45909</v>
      </c>
    </row>
    <row r="1864" spans="1:17" x14ac:dyDescent="0.25">
      <c r="A1864" s="4">
        <v>3920</v>
      </c>
      <c r="B1864" s="4" t="s">
        <v>32</v>
      </c>
      <c r="C1864" s="4" t="s">
        <v>17</v>
      </c>
      <c r="D1864" s="4" t="s">
        <v>33</v>
      </c>
      <c r="E1864" s="4" t="s">
        <v>37</v>
      </c>
      <c r="F1864" s="9">
        <v>9</v>
      </c>
      <c r="G1864" s="10">
        <v>922</v>
      </c>
      <c r="H1864" s="11">
        <v>0.1</v>
      </c>
      <c r="I1864" s="10">
        <f t="shared" si="174"/>
        <v>8298</v>
      </c>
      <c r="J1864" s="10">
        <f t="shared" si="175"/>
        <v>829.80000000000007</v>
      </c>
      <c r="K1864" s="10">
        <f t="shared" si="176"/>
        <v>7468.2</v>
      </c>
      <c r="L1864" s="11">
        <v>0.05</v>
      </c>
      <c r="M1864" s="10">
        <f t="shared" si="177"/>
        <v>373.41</v>
      </c>
      <c r="N1864" s="10">
        <f t="shared" si="178"/>
        <v>7841.61</v>
      </c>
      <c r="O1864" s="10">
        <v>571.29</v>
      </c>
      <c r="P1864" s="10">
        <f t="shared" si="179"/>
        <v>2326.59</v>
      </c>
      <c r="Q1864" s="12">
        <v>45706</v>
      </c>
    </row>
    <row r="1865" spans="1:17" x14ac:dyDescent="0.25">
      <c r="A1865" s="4">
        <v>1264</v>
      </c>
      <c r="B1865" s="4" t="s">
        <v>32</v>
      </c>
      <c r="C1865" s="4" t="s">
        <v>24</v>
      </c>
      <c r="D1865" s="4" t="s">
        <v>26</v>
      </c>
      <c r="E1865" s="4" t="s">
        <v>25</v>
      </c>
      <c r="F1865" s="9">
        <v>17</v>
      </c>
      <c r="G1865" s="10">
        <v>480</v>
      </c>
      <c r="H1865" s="11">
        <v>0.15</v>
      </c>
      <c r="I1865" s="10">
        <f t="shared" si="174"/>
        <v>8160</v>
      </c>
      <c r="J1865" s="10">
        <f t="shared" si="175"/>
        <v>1224</v>
      </c>
      <c r="K1865" s="10">
        <f t="shared" si="176"/>
        <v>6936</v>
      </c>
      <c r="L1865" s="11">
        <v>0.05</v>
      </c>
      <c r="M1865" s="10">
        <f t="shared" si="177"/>
        <v>346.8</v>
      </c>
      <c r="N1865" s="10">
        <f t="shared" si="178"/>
        <v>7282.8</v>
      </c>
      <c r="O1865" s="10">
        <v>271.20999999999998</v>
      </c>
      <c r="P1865" s="10">
        <f t="shared" si="179"/>
        <v>2325.4300000000003</v>
      </c>
      <c r="Q1865" s="12">
        <v>45714</v>
      </c>
    </row>
    <row r="1866" spans="1:17" x14ac:dyDescent="0.25">
      <c r="A1866" s="4">
        <v>3875</v>
      </c>
      <c r="B1866" s="4" t="s">
        <v>35</v>
      </c>
      <c r="C1866" s="4" t="s">
        <v>24</v>
      </c>
      <c r="D1866" s="4" t="s">
        <v>28</v>
      </c>
      <c r="E1866" s="4" t="s">
        <v>36</v>
      </c>
      <c r="F1866" s="9">
        <v>20</v>
      </c>
      <c r="G1866" s="10">
        <v>877</v>
      </c>
      <c r="H1866" s="11">
        <v>0.1</v>
      </c>
      <c r="I1866" s="10">
        <f t="shared" si="174"/>
        <v>17540</v>
      </c>
      <c r="J1866" s="10">
        <f t="shared" si="175"/>
        <v>1754</v>
      </c>
      <c r="K1866" s="10">
        <f t="shared" si="176"/>
        <v>15786</v>
      </c>
      <c r="L1866" s="11">
        <v>0.05</v>
      </c>
      <c r="M1866" s="10">
        <f t="shared" si="177"/>
        <v>789.30000000000007</v>
      </c>
      <c r="N1866" s="10">
        <f t="shared" si="178"/>
        <v>16575.3</v>
      </c>
      <c r="O1866" s="10">
        <v>673.04</v>
      </c>
      <c r="P1866" s="10">
        <f t="shared" si="179"/>
        <v>2325.2000000000007</v>
      </c>
      <c r="Q1866" s="12">
        <v>45832</v>
      </c>
    </row>
    <row r="1867" spans="1:17" x14ac:dyDescent="0.25">
      <c r="A1867" s="4">
        <v>2051</v>
      </c>
      <c r="B1867" s="4" t="s">
        <v>35</v>
      </c>
      <c r="C1867" s="4" t="s">
        <v>24</v>
      </c>
      <c r="D1867" s="4" t="s">
        <v>33</v>
      </c>
      <c r="E1867" s="4" t="s">
        <v>37</v>
      </c>
      <c r="F1867" s="9">
        <v>14</v>
      </c>
      <c r="G1867" s="10">
        <v>427</v>
      </c>
      <c r="H1867" s="11">
        <v>0</v>
      </c>
      <c r="I1867" s="10">
        <f t="shared" si="174"/>
        <v>5978</v>
      </c>
      <c r="J1867" s="10">
        <f t="shared" si="175"/>
        <v>0</v>
      </c>
      <c r="K1867" s="10">
        <f t="shared" si="176"/>
        <v>5978</v>
      </c>
      <c r="L1867" s="11">
        <v>0.05</v>
      </c>
      <c r="M1867" s="10">
        <f t="shared" si="177"/>
        <v>298.90000000000003</v>
      </c>
      <c r="N1867" s="10">
        <f t="shared" si="178"/>
        <v>6276.9</v>
      </c>
      <c r="O1867" s="10">
        <v>261.25</v>
      </c>
      <c r="P1867" s="10">
        <f t="shared" si="179"/>
        <v>2320.5</v>
      </c>
      <c r="Q1867" s="12">
        <v>45743</v>
      </c>
    </row>
    <row r="1868" spans="1:17" x14ac:dyDescent="0.25">
      <c r="A1868" s="4">
        <v>3722</v>
      </c>
      <c r="B1868" s="4" t="s">
        <v>23</v>
      </c>
      <c r="C1868" s="4" t="s">
        <v>21</v>
      </c>
      <c r="D1868" s="4" t="s">
        <v>28</v>
      </c>
      <c r="E1868" s="4" t="s">
        <v>27</v>
      </c>
      <c r="F1868" s="9">
        <v>12</v>
      </c>
      <c r="G1868" s="10">
        <v>824</v>
      </c>
      <c r="H1868" s="11">
        <v>0.1</v>
      </c>
      <c r="I1868" s="10">
        <f t="shared" si="174"/>
        <v>9888</v>
      </c>
      <c r="J1868" s="10">
        <f t="shared" si="175"/>
        <v>988.80000000000007</v>
      </c>
      <c r="K1868" s="10">
        <f t="shared" si="176"/>
        <v>8899.2000000000007</v>
      </c>
      <c r="L1868" s="11">
        <v>0.05</v>
      </c>
      <c r="M1868" s="10">
        <f t="shared" si="177"/>
        <v>444.96000000000004</v>
      </c>
      <c r="N1868" s="10">
        <f t="shared" si="178"/>
        <v>9344.16</v>
      </c>
      <c r="O1868" s="10">
        <v>548.34</v>
      </c>
      <c r="P1868" s="10">
        <f t="shared" si="179"/>
        <v>2319.1200000000008</v>
      </c>
      <c r="Q1868" s="12">
        <v>45689</v>
      </c>
    </row>
    <row r="1869" spans="1:17" x14ac:dyDescent="0.25">
      <c r="A1869" s="4">
        <v>3771</v>
      </c>
      <c r="B1869" s="4" t="s">
        <v>32</v>
      </c>
      <c r="C1869" s="4" t="s">
        <v>17</v>
      </c>
      <c r="D1869" s="4" t="s">
        <v>18</v>
      </c>
      <c r="E1869" s="4" t="s">
        <v>27</v>
      </c>
      <c r="F1869" s="9">
        <v>13</v>
      </c>
      <c r="G1869" s="10">
        <v>909</v>
      </c>
      <c r="H1869" s="11">
        <v>0.1</v>
      </c>
      <c r="I1869" s="10">
        <f t="shared" si="174"/>
        <v>11817</v>
      </c>
      <c r="J1869" s="10">
        <f t="shared" si="175"/>
        <v>1181.7</v>
      </c>
      <c r="K1869" s="10">
        <f t="shared" si="176"/>
        <v>10635.3</v>
      </c>
      <c r="L1869" s="11">
        <v>0.05</v>
      </c>
      <c r="M1869" s="10">
        <f t="shared" si="177"/>
        <v>531.76499999999999</v>
      </c>
      <c r="N1869" s="10">
        <f t="shared" si="178"/>
        <v>11167.064999999999</v>
      </c>
      <c r="O1869" s="10">
        <v>639.72</v>
      </c>
      <c r="P1869" s="10">
        <f t="shared" si="179"/>
        <v>2318.9399999999987</v>
      </c>
      <c r="Q1869" s="12">
        <v>45808</v>
      </c>
    </row>
    <row r="1870" spans="1:17" x14ac:dyDescent="0.25">
      <c r="A1870" s="4">
        <v>430</v>
      </c>
      <c r="B1870" s="4" t="s">
        <v>31</v>
      </c>
      <c r="C1870" s="4" t="s">
        <v>24</v>
      </c>
      <c r="D1870" s="4" t="s">
        <v>33</v>
      </c>
      <c r="E1870" s="4" t="s">
        <v>27</v>
      </c>
      <c r="F1870" s="9">
        <v>12</v>
      </c>
      <c r="G1870" s="10">
        <v>735</v>
      </c>
      <c r="H1870" s="11">
        <v>0.1</v>
      </c>
      <c r="I1870" s="10">
        <f t="shared" si="174"/>
        <v>8820</v>
      </c>
      <c r="J1870" s="10">
        <f t="shared" si="175"/>
        <v>882</v>
      </c>
      <c r="K1870" s="10">
        <f t="shared" si="176"/>
        <v>7938</v>
      </c>
      <c r="L1870" s="11">
        <v>0.05</v>
      </c>
      <c r="M1870" s="10">
        <f t="shared" si="177"/>
        <v>396.90000000000003</v>
      </c>
      <c r="N1870" s="10">
        <f t="shared" si="178"/>
        <v>8334.9</v>
      </c>
      <c r="O1870" s="10">
        <v>468.42</v>
      </c>
      <c r="P1870" s="10">
        <f t="shared" si="179"/>
        <v>2316.96</v>
      </c>
      <c r="Q1870" s="12">
        <v>45793</v>
      </c>
    </row>
    <row r="1871" spans="1:17" x14ac:dyDescent="0.25">
      <c r="A1871" s="4">
        <v>1213</v>
      </c>
      <c r="B1871" s="4" t="s">
        <v>32</v>
      </c>
      <c r="C1871" s="4" t="s">
        <v>21</v>
      </c>
      <c r="D1871" s="4" t="s">
        <v>18</v>
      </c>
      <c r="E1871" s="4" t="s">
        <v>36</v>
      </c>
      <c r="F1871" s="9">
        <v>18</v>
      </c>
      <c r="G1871" s="10">
        <v>359</v>
      </c>
      <c r="H1871" s="11">
        <v>0.05</v>
      </c>
      <c r="I1871" s="10">
        <f t="shared" si="174"/>
        <v>6462</v>
      </c>
      <c r="J1871" s="10">
        <f t="shared" si="175"/>
        <v>323.10000000000002</v>
      </c>
      <c r="K1871" s="10">
        <f t="shared" si="176"/>
        <v>6138.9</v>
      </c>
      <c r="L1871" s="11">
        <v>0.05</v>
      </c>
      <c r="M1871" s="10">
        <f t="shared" si="177"/>
        <v>306.94499999999999</v>
      </c>
      <c r="N1871" s="10">
        <f t="shared" si="178"/>
        <v>6445.8449999999993</v>
      </c>
      <c r="O1871" s="10">
        <v>212.34</v>
      </c>
      <c r="P1871" s="10">
        <f t="shared" si="179"/>
        <v>2316.7799999999997</v>
      </c>
      <c r="Q1871" s="12">
        <v>45826</v>
      </c>
    </row>
    <row r="1872" spans="1:17" x14ac:dyDescent="0.25">
      <c r="A1872" s="4">
        <v>3595</v>
      </c>
      <c r="B1872" s="4" t="s">
        <v>23</v>
      </c>
      <c r="C1872" s="4" t="s">
        <v>24</v>
      </c>
      <c r="D1872" s="4" t="s">
        <v>28</v>
      </c>
      <c r="E1872" s="4" t="s">
        <v>25</v>
      </c>
      <c r="F1872" s="9">
        <v>20</v>
      </c>
      <c r="G1872" s="10">
        <v>853</v>
      </c>
      <c r="H1872" s="11">
        <v>0.1</v>
      </c>
      <c r="I1872" s="10">
        <f t="shared" si="174"/>
        <v>17060</v>
      </c>
      <c r="J1872" s="10">
        <f t="shared" si="175"/>
        <v>1706</v>
      </c>
      <c r="K1872" s="10">
        <f t="shared" si="176"/>
        <v>15354</v>
      </c>
      <c r="L1872" s="11">
        <v>0.05</v>
      </c>
      <c r="M1872" s="10">
        <f t="shared" si="177"/>
        <v>767.7</v>
      </c>
      <c r="N1872" s="10">
        <f t="shared" si="178"/>
        <v>16121.7</v>
      </c>
      <c r="O1872" s="10">
        <v>651.94000000000005</v>
      </c>
      <c r="P1872" s="10">
        <f t="shared" si="179"/>
        <v>2315.1999999999989</v>
      </c>
      <c r="Q1872" s="12">
        <v>45787</v>
      </c>
    </row>
    <row r="1873" spans="1:17" x14ac:dyDescent="0.25">
      <c r="A1873" s="4">
        <v>3150</v>
      </c>
      <c r="B1873" s="4" t="s">
        <v>32</v>
      </c>
      <c r="C1873" s="4" t="s">
        <v>21</v>
      </c>
      <c r="D1873" s="4" t="s">
        <v>18</v>
      </c>
      <c r="E1873" s="4" t="s">
        <v>25</v>
      </c>
      <c r="F1873" s="9">
        <v>12</v>
      </c>
      <c r="G1873" s="10">
        <v>458</v>
      </c>
      <c r="H1873" s="11">
        <v>0.05</v>
      </c>
      <c r="I1873" s="10">
        <f t="shared" si="174"/>
        <v>5496</v>
      </c>
      <c r="J1873" s="10">
        <f t="shared" si="175"/>
        <v>274.8</v>
      </c>
      <c r="K1873" s="10">
        <f t="shared" si="176"/>
        <v>5221.2</v>
      </c>
      <c r="L1873" s="11">
        <v>0.05</v>
      </c>
      <c r="M1873" s="10">
        <f t="shared" si="177"/>
        <v>261.06</v>
      </c>
      <c r="N1873" s="10">
        <f t="shared" si="178"/>
        <v>5482.26</v>
      </c>
      <c r="O1873" s="10">
        <v>242.48</v>
      </c>
      <c r="P1873" s="10">
        <f t="shared" si="179"/>
        <v>2311.44</v>
      </c>
      <c r="Q1873" s="12">
        <v>45942</v>
      </c>
    </row>
    <row r="1874" spans="1:17" x14ac:dyDescent="0.25">
      <c r="A1874" s="4">
        <v>3436</v>
      </c>
      <c r="B1874" s="4" t="s">
        <v>35</v>
      </c>
      <c r="C1874" s="4" t="s">
        <v>17</v>
      </c>
      <c r="D1874" s="4" t="s">
        <v>18</v>
      </c>
      <c r="E1874" s="4" t="s">
        <v>27</v>
      </c>
      <c r="F1874" s="9">
        <v>15</v>
      </c>
      <c r="G1874" s="10">
        <v>469</v>
      </c>
      <c r="H1874" s="11">
        <v>0.1</v>
      </c>
      <c r="I1874" s="10">
        <f t="shared" si="174"/>
        <v>7035</v>
      </c>
      <c r="J1874" s="10">
        <f t="shared" si="175"/>
        <v>703.5</v>
      </c>
      <c r="K1874" s="10">
        <f t="shared" si="176"/>
        <v>6331.5</v>
      </c>
      <c r="L1874" s="11">
        <v>0.05</v>
      </c>
      <c r="M1874" s="10">
        <f t="shared" si="177"/>
        <v>316.57500000000005</v>
      </c>
      <c r="N1874" s="10">
        <f t="shared" si="178"/>
        <v>6648.0749999999998</v>
      </c>
      <c r="O1874" s="10">
        <v>268.01</v>
      </c>
      <c r="P1874" s="10">
        <f t="shared" si="179"/>
        <v>2311.3500000000004</v>
      </c>
      <c r="Q1874" s="12">
        <v>45972</v>
      </c>
    </row>
    <row r="1875" spans="1:17" x14ac:dyDescent="0.25">
      <c r="A1875" s="4">
        <v>1603</v>
      </c>
      <c r="B1875" s="4" t="s">
        <v>32</v>
      </c>
      <c r="C1875" s="4" t="s">
        <v>17</v>
      </c>
      <c r="D1875" s="4" t="s">
        <v>18</v>
      </c>
      <c r="E1875" s="4" t="s">
        <v>37</v>
      </c>
      <c r="F1875" s="9">
        <v>18</v>
      </c>
      <c r="G1875" s="10">
        <v>560</v>
      </c>
      <c r="H1875" s="11">
        <v>0.15</v>
      </c>
      <c r="I1875" s="10">
        <f t="shared" si="174"/>
        <v>10080</v>
      </c>
      <c r="J1875" s="10">
        <f t="shared" si="175"/>
        <v>1512</v>
      </c>
      <c r="K1875" s="10">
        <f t="shared" si="176"/>
        <v>8568</v>
      </c>
      <c r="L1875" s="11">
        <v>0.05</v>
      </c>
      <c r="M1875" s="10">
        <f t="shared" si="177"/>
        <v>428.40000000000003</v>
      </c>
      <c r="N1875" s="10">
        <f t="shared" si="178"/>
        <v>8996.4</v>
      </c>
      <c r="O1875" s="10">
        <v>347.62</v>
      </c>
      <c r="P1875" s="10">
        <f t="shared" si="179"/>
        <v>2310.84</v>
      </c>
      <c r="Q1875" s="12">
        <v>45952</v>
      </c>
    </row>
    <row r="1876" spans="1:17" x14ac:dyDescent="0.25">
      <c r="A1876" s="4">
        <v>3389</v>
      </c>
      <c r="B1876" s="4" t="s">
        <v>31</v>
      </c>
      <c r="C1876" s="4" t="s">
        <v>24</v>
      </c>
      <c r="D1876" s="4" t="s">
        <v>33</v>
      </c>
      <c r="E1876" s="4" t="s">
        <v>27</v>
      </c>
      <c r="F1876" s="9">
        <v>19</v>
      </c>
      <c r="G1876" s="10">
        <v>773</v>
      </c>
      <c r="H1876" s="11">
        <v>0.1</v>
      </c>
      <c r="I1876" s="10">
        <f t="shared" si="174"/>
        <v>14687</v>
      </c>
      <c r="J1876" s="10">
        <f t="shared" si="175"/>
        <v>1468.7</v>
      </c>
      <c r="K1876" s="10">
        <f t="shared" si="176"/>
        <v>13218.3</v>
      </c>
      <c r="L1876" s="11">
        <v>0.05</v>
      </c>
      <c r="M1876" s="10">
        <f t="shared" si="177"/>
        <v>660.91499999999996</v>
      </c>
      <c r="N1876" s="10">
        <f t="shared" si="178"/>
        <v>13879.215</v>
      </c>
      <c r="O1876" s="10">
        <v>574.14</v>
      </c>
      <c r="P1876" s="10">
        <f t="shared" si="179"/>
        <v>2309.6399999999994</v>
      </c>
      <c r="Q1876" s="12">
        <v>45912</v>
      </c>
    </row>
    <row r="1877" spans="1:17" x14ac:dyDescent="0.25">
      <c r="A1877" s="4">
        <v>3084</v>
      </c>
      <c r="B1877" s="4" t="s">
        <v>16</v>
      </c>
      <c r="C1877" s="4" t="s">
        <v>24</v>
      </c>
      <c r="D1877" s="4" t="s">
        <v>18</v>
      </c>
      <c r="E1877" s="4" t="s">
        <v>25</v>
      </c>
      <c r="F1877" s="9">
        <v>22</v>
      </c>
      <c r="G1877" s="10">
        <v>379</v>
      </c>
      <c r="H1877" s="11">
        <v>0.15</v>
      </c>
      <c r="I1877" s="10">
        <f t="shared" si="174"/>
        <v>8338</v>
      </c>
      <c r="J1877" s="10">
        <f t="shared" si="175"/>
        <v>1250.7</v>
      </c>
      <c r="K1877" s="10">
        <f t="shared" si="176"/>
        <v>7087.3</v>
      </c>
      <c r="L1877" s="11">
        <v>0.05</v>
      </c>
      <c r="M1877" s="10">
        <f t="shared" si="177"/>
        <v>354.36500000000001</v>
      </c>
      <c r="N1877" s="10">
        <f t="shared" si="178"/>
        <v>7441.665</v>
      </c>
      <c r="O1877" s="10">
        <v>217.24</v>
      </c>
      <c r="P1877" s="10">
        <f t="shared" si="179"/>
        <v>2308.0199999999995</v>
      </c>
      <c r="Q1877" s="12">
        <v>45700</v>
      </c>
    </row>
    <row r="1878" spans="1:17" x14ac:dyDescent="0.25">
      <c r="A1878" s="4">
        <v>1997</v>
      </c>
      <c r="B1878" s="4" t="s">
        <v>20</v>
      </c>
      <c r="C1878" s="4" t="s">
        <v>24</v>
      </c>
      <c r="D1878" s="4" t="s">
        <v>33</v>
      </c>
      <c r="E1878" s="4" t="s">
        <v>37</v>
      </c>
      <c r="F1878" s="9">
        <v>10</v>
      </c>
      <c r="G1878" s="10">
        <v>917</v>
      </c>
      <c r="H1878" s="11">
        <v>0.05</v>
      </c>
      <c r="I1878" s="10">
        <f t="shared" si="174"/>
        <v>9170</v>
      </c>
      <c r="J1878" s="10">
        <f t="shared" si="175"/>
        <v>458.5</v>
      </c>
      <c r="K1878" s="10">
        <f t="shared" si="176"/>
        <v>8711.5</v>
      </c>
      <c r="L1878" s="11">
        <v>0.05</v>
      </c>
      <c r="M1878" s="10">
        <f t="shared" si="177"/>
        <v>435.57500000000005</v>
      </c>
      <c r="N1878" s="10">
        <f t="shared" si="178"/>
        <v>9147.0750000000007</v>
      </c>
      <c r="O1878" s="10">
        <v>640.4</v>
      </c>
      <c r="P1878" s="10">
        <f t="shared" si="179"/>
        <v>2307.5</v>
      </c>
      <c r="Q1878" s="12">
        <v>45798</v>
      </c>
    </row>
    <row r="1879" spans="1:17" x14ac:dyDescent="0.25">
      <c r="A1879" s="4">
        <v>1317</v>
      </c>
      <c r="B1879" s="4" t="s">
        <v>35</v>
      </c>
      <c r="C1879" s="4" t="s">
        <v>24</v>
      </c>
      <c r="D1879" s="4" t="s">
        <v>33</v>
      </c>
      <c r="E1879" s="4" t="s">
        <v>29</v>
      </c>
      <c r="F1879" s="9">
        <v>8</v>
      </c>
      <c r="G1879" s="10">
        <v>900</v>
      </c>
      <c r="H1879" s="11">
        <v>0.1</v>
      </c>
      <c r="I1879" s="10">
        <f t="shared" si="174"/>
        <v>7200</v>
      </c>
      <c r="J1879" s="10">
        <f t="shared" si="175"/>
        <v>720</v>
      </c>
      <c r="K1879" s="10">
        <f t="shared" si="176"/>
        <v>6480</v>
      </c>
      <c r="L1879" s="11">
        <v>0.05</v>
      </c>
      <c r="M1879" s="10">
        <f t="shared" si="177"/>
        <v>324</v>
      </c>
      <c r="N1879" s="10">
        <f t="shared" si="178"/>
        <v>6804</v>
      </c>
      <c r="O1879" s="10">
        <v>521.75</v>
      </c>
      <c r="P1879" s="10">
        <f t="shared" si="179"/>
        <v>2306</v>
      </c>
      <c r="Q1879" s="12">
        <v>45889</v>
      </c>
    </row>
    <row r="1880" spans="1:17" x14ac:dyDescent="0.25">
      <c r="A1880" s="4">
        <v>513</v>
      </c>
      <c r="B1880" s="4" t="s">
        <v>16</v>
      </c>
      <c r="C1880" s="4" t="s">
        <v>17</v>
      </c>
      <c r="D1880" s="4" t="s">
        <v>26</v>
      </c>
      <c r="E1880" s="4" t="s">
        <v>19</v>
      </c>
      <c r="F1880" s="9">
        <v>5</v>
      </c>
      <c r="G1880" s="10">
        <v>1168</v>
      </c>
      <c r="H1880" s="11">
        <v>0.05</v>
      </c>
      <c r="I1880" s="10">
        <f t="shared" si="174"/>
        <v>5840</v>
      </c>
      <c r="J1880" s="10">
        <f t="shared" si="175"/>
        <v>292</v>
      </c>
      <c r="K1880" s="10">
        <f t="shared" si="176"/>
        <v>5548</v>
      </c>
      <c r="L1880" s="11">
        <v>0.05</v>
      </c>
      <c r="M1880" s="10">
        <f t="shared" si="177"/>
        <v>277.40000000000003</v>
      </c>
      <c r="N1880" s="10">
        <f t="shared" si="178"/>
        <v>5825.4</v>
      </c>
      <c r="O1880" s="10">
        <v>648.47</v>
      </c>
      <c r="P1880" s="10">
        <f t="shared" si="179"/>
        <v>2305.6499999999996</v>
      </c>
      <c r="Q1880" s="12">
        <v>45794</v>
      </c>
    </row>
    <row r="1881" spans="1:17" x14ac:dyDescent="0.25">
      <c r="A1881" s="4">
        <v>1945</v>
      </c>
      <c r="B1881" s="4" t="s">
        <v>23</v>
      </c>
      <c r="C1881" s="4" t="s">
        <v>17</v>
      </c>
      <c r="D1881" s="4" t="s">
        <v>18</v>
      </c>
      <c r="E1881" s="4" t="s">
        <v>22</v>
      </c>
      <c r="F1881" s="9">
        <v>25</v>
      </c>
      <c r="G1881" s="10">
        <v>407</v>
      </c>
      <c r="H1881" s="11">
        <v>0</v>
      </c>
      <c r="I1881" s="10">
        <f t="shared" si="174"/>
        <v>10175</v>
      </c>
      <c r="J1881" s="10">
        <f t="shared" si="175"/>
        <v>0</v>
      </c>
      <c r="K1881" s="10">
        <f t="shared" si="176"/>
        <v>10175</v>
      </c>
      <c r="L1881" s="11">
        <v>0.05</v>
      </c>
      <c r="M1881" s="10">
        <f t="shared" si="177"/>
        <v>508.75</v>
      </c>
      <c r="N1881" s="10">
        <f t="shared" si="178"/>
        <v>10683.75</v>
      </c>
      <c r="O1881" s="10">
        <v>314.83</v>
      </c>
      <c r="P1881" s="10">
        <f t="shared" si="179"/>
        <v>2304.25</v>
      </c>
      <c r="Q1881" s="12">
        <v>45924</v>
      </c>
    </row>
    <row r="1882" spans="1:17" x14ac:dyDescent="0.25">
      <c r="A1882" s="4">
        <v>1358</v>
      </c>
      <c r="B1882" s="4" t="s">
        <v>38</v>
      </c>
      <c r="C1882" s="4" t="s">
        <v>21</v>
      </c>
      <c r="D1882" s="4" t="s">
        <v>18</v>
      </c>
      <c r="E1882" s="4" t="s">
        <v>25</v>
      </c>
      <c r="F1882" s="9">
        <v>13</v>
      </c>
      <c r="G1882" s="10">
        <v>797</v>
      </c>
      <c r="H1882" s="11">
        <v>0.1</v>
      </c>
      <c r="I1882" s="10">
        <f t="shared" si="174"/>
        <v>10361</v>
      </c>
      <c r="J1882" s="10">
        <f t="shared" si="175"/>
        <v>1036.1000000000001</v>
      </c>
      <c r="K1882" s="10">
        <f t="shared" si="176"/>
        <v>9324.9</v>
      </c>
      <c r="L1882" s="11">
        <v>0.05</v>
      </c>
      <c r="M1882" s="10">
        <f t="shared" si="177"/>
        <v>466.245</v>
      </c>
      <c r="N1882" s="10">
        <f t="shared" si="178"/>
        <v>9791.1450000000004</v>
      </c>
      <c r="O1882" s="10">
        <v>540.11</v>
      </c>
      <c r="P1882" s="10">
        <f t="shared" si="179"/>
        <v>2303.4699999999993</v>
      </c>
      <c r="Q1882" s="12">
        <v>45668</v>
      </c>
    </row>
    <row r="1883" spans="1:17" x14ac:dyDescent="0.25">
      <c r="A1883" s="4">
        <v>1694</v>
      </c>
      <c r="B1883" s="4" t="s">
        <v>34</v>
      </c>
      <c r="C1883" s="4" t="s">
        <v>17</v>
      </c>
      <c r="D1883" s="4" t="s">
        <v>33</v>
      </c>
      <c r="E1883" s="4" t="s">
        <v>36</v>
      </c>
      <c r="F1883" s="9">
        <v>17</v>
      </c>
      <c r="G1883" s="10">
        <v>374</v>
      </c>
      <c r="H1883" s="11">
        <v>0.05</v>
      </c>
      <c r="I1883" s="10">
        <f t="shared" si="174"/>
        <v>6358</v>
      </c>
      <c r="J1883" s="10">
        <f t="shared" si="175"/>
        <v>317.90000000000003</v>
      </c>
      <c r="K1883" s="10">
        <f t="shared" si="176"/>
        <v>6040.1</v>
      </c>
      <c r="L1883" s="11">
        <v>0.05</v>
      </c>
      <c r="M1883" s="10">
        <f t="shared" si="177"/>
        <v>302.00500000000005</v>
      </c>
      <c r="N1883" s="10">
        <f t="shared" si="178"/>
        <v>6342.1050000000005</v>
      </c>
      <c r="O1883" s="10">
        <v>219.88</v>
      </c>
      <c r="P1883" s="10">
        <f t="shared" si="179"/>
        <v>2302.1400000000003</v>
      </c>
      <c r="Q1883" s="12">
        <v>45775</v>
      </c>
    </row>
    <row r="1884" spans="1:17" x14ac:dyDescent="0.25">
      <c r="A1884" s="4">
        <v>1012</v>
      </c>
      <c r="B1884" s="4" t="s">
        <v>16</v>
      </c>
      <c r="C1884" s="4" t="s">
        <v>24</v>
      </c>
      <c r="D1884" s="4" t="s">
        <v>28</v>
      </c>
      <c r="E1884" s="4" t="s">
        <v>27</v>
      </c>
      <c r="F1884" s="9">
        <v>8</v>
      </c>
      <c r="G1884" s="10">
        <v>1115</v>
      </c>
      <c r="H1884" s="11">
        <v>0.1</v>
      </c>
      <c r="I1884" s="10">
        <f t="shared" si="174"/>
        <v>8920</v>
      </c>
      <c r="J1884" s="10">
        <f t="shared" si="175"/>
        <v>892</v>
      </c>
      <c r="K1884" s="10">
        <f t="shared" si="176"/>
        <v>8028</v>
      </c>
      <c r="L1884" s="11">
        <v>0.05</v>
      </c>
      <c r="M1884" s="10">
        <f t="shared" si="177"/>
        <v>401.40000000000003</v>
      </c>
      <c r="N1884" s="10">
        <f t="shared" si="178"/>
        <v>8429.4</v>
      </c>
      <c r="O1884" s="10">
        <v>715.85</v>
      </c>
      <c r="P1884" s="10">
        <f t="shared" si="179"/>
        <v>2301.1999999999998</v>
      </c>
      <c r="Q1884" s="12">
        <v>45757</v>
      </c>
    </row>
    <row r="1885" spans="1:17" x14ac:dyDescent="0.25">
      <c r="A1885" s="4">
        <v>485</v>
      </c>
      <c r="B1885" s="4" t="s">
        <v>16</v>
      </c>
      <c r="C1885" s="4" t="s">
        <v>21</v>
      </c>
      <c r="D1885" s="4" t="s">
        <v>33</v>
      </c>
      <c r="E1885" s="4" t="s">
        <v>22</v>
      </c>
      <c r="F1885" s="9">
        <v>10</v>
      </c>
      <c r="G1885" s="10">
        <v>1015</v>
      </c>
      <c r="H1885" s="11">
        <v>0</v>
      </c>
      <c r="I1885" s="10">
        <f t="shared" si="174"/>
        <v>10150</v>
      </c>
      <c r="J1885" s="10">
        <f t="shared" si="175"/>
        <v>0</v>
      </c>
      <c r="K1885" s="10">
        <f t="shared" si="176"/>
        <v>10150</v>
      </c>
      <c r="L1885" s="11">
        <v>0.05</v>
      </c>
      <c r="M1885" s="10">
        <f t="shared" si="177"/>
        <v>507.5</v>
      </c>
      <c r="N1885" s="10">
        <f t="shared" si="178"/>
        <v>10657.5</v>
      </c>
      <c r="O1885" s="10">
        <v>784.97</v>
      </c>
      <c r="P1885" s="10">
        <f t="shared" si="179"/>
        <v>2300.2999999999993</v>
      </c>
      <c r="Q1885" s="12">
        <v>45945</v>
      </c>
    </row>
    <row r="1886" spans="1:17" x14ac:dyDescent="0.25">
      <c r="A1886" s="4">
        <v>1478</v>
      </c>
      <c r="B1886" s="4" t="s">
        <v>16</v>
      </c>
      <c r="C1886" s="4" t="s">
        <v>17</v>
      </c>
      <c r="D1886" s="4" t="s">
        <v>28</v>
      </c>
      <c r="E1886" s="4" t="s">
        <v>36</v>
      </c>
      <c r="F1886" s="9">
        <v>16</v>
      </c>
      <c r="G1886" s="10">
        <v>1111</v>
      </c>
      <c r="H1886" s="11">
        <v>0.1</v>
      </c>
      <c r="I1886" s="10">
        <f t="shared" si="174"/>
        <v>17776</v>
      </c>
      <c r="J1886" s="10">
        <f t="shared" si="175"/>
        <v>1777.6000000000001</v>
      </c>
      <c r="K1886" s="10">
        <f t="shared" si="176"/>
        <v>15998.4</v>
      </c>
      <c r="L1886" s="11">
        <v>0.05</v>
      </c>
      <c r="M1886" s="10">
        <f t="shared" si="177"/>
        <v>799.92000000000007</v>
      </c>
      <c r="N1886" s="10">
        <f t="shared" si="178"/>
        <v>16798.32</v>
      </c>
      <c r="O1886" s="10">
        <v>856.17</v>
      </c>
      <c r="P1886" s="10">
        <f t="shared" si="179"/>
        <v>2299.6800000000003</v>
      </c>
      <c r="Q1886" s="12">
        <v>45739</v>
      </c>
    </row>
    <row r="1887" spans="1:17" x14ac:dyDescent="0.25">
      <c r="A1887" s="4">
        <v>4563</v>
      </c>
      <c r="B1887" s="4" t="s">
        <v>32</v>
      </c>
      <c r="C1887" s="4" t="s">
        <v>24</v>
      </c>
      <c r="D1887" s="4" t="s">
        <v>33</v>
      </c>
      <c r="E1887" s="4" t="s">
        <v>22</v>
      </c>
      <c r="F1887" s="9">
        <v>13</v>
      </c>
      <c r="G1887" s="10">
        <v>627</v>
      </c>
      <c r="H1887" s="11">
        <v>0</v>
      </c>
      <c r="I1887" s="10">
        <f t="shared" si="174"/>
        <v>8151</v>
      </c>
      <c r="J1887" s="10">
        <f t="shared" si="175"/>
        <v>0</v>
      </c>
      <c r="K1887" s="10">
        <f t="shared" si="176"/>
        <v>8151</v>
      </c>
      <c r="L1887" s="11">
        <v>0.05</v>
      </c>
      <c r="M1887" s="10">
        <f t="shared" si="177"/>
        <v>407.55</v>
      </c>
      <c r="N1887" s="10">
        <f t="shared" si="178"/>
        <v>8558.5499999999993</v>
      </c>
      <c r="O1887" s="10">
        <v>450.25</v>
      </c>
      <c r="P1887" s="10">
        <f t="shared" si="179"/>
        <v>2297.75</v>
      </c>
      <c r="Q1887" s="12">
        <v>45975</v>
      </c>
    </row>
    <row r="1888" spans="1:17" x14ac:dyDescent="0.25">
      <c r="A1888" s="4">
        <v>3910</v>
      </c>
      <c r="B1888" s="4" t="s">
        <v>34</v>
      </c>
      <c r="C1888" s="4" t="s">
        <v>24</v>
      </c>
      <c r="D1888" s="4" t="s">
        <v>18</v>
      </c>
      <c r="E1888" s="4" t="s">
        <v>36</v>
      </c>
      <c r="F1888" s="9">
        <v>15</v>
      </c>
      <c r="G1888" s="10">
        <v>492</v>
      </c>
      <c r="H1888" s="11">
        <v>0</v>
      </c>
      <c r="I1888" s="10">
        <f t="shared" si="174"/>
        <v>7380</v>
      </c>
      <c r="J1888" s="10">
        <f t="shared" si="175"/>
        <v>0</v>
      </c>
      <c r="K1888" s="10">
        <f t="shared" si="176"/>
        <v>7380</v>
      </c>
      <c r="L1888" s="11">
        <v>0.05</v>
      </c>
      <c r="M1888" s="10">
        <f t="shared" si="177"/>
        <v>369</v>
      </c>
      <c r="N1888" s="10">
        <f t="shared" si="178"/>
        <v>7749</v>
      </c>
      <c r="O1888" s="10">
        <v>339</v>
      </c>
      <c r="P1888" s="10">
        <f t="shared" si="179"/>
        <v>2295</v>
      </c>
      <c r="Q1888" s="12">
        <v>45687</v>
      </c>
    </row>
    <row r="1889" spans="1:17" x14ac:dyDescent="0.25">
      <c r="A1889" s="4">
        <v>4244</v>
      </c>
      <c r="B1889" s="4" t="s">
        <v>34</v>
      </c>
      <c r="C1889" s="4" t="s">
        <v>17</v>
      </c>
      <c r="D1889" s="4" t="s">
        <v>18</v>
      </c>
      <c r="E1889" s="4" t="s">
        <v>36</v>
      </c>
      <c r="F1889" s="9">
        <v>18</v>
      </c>
      <c r="G1889" s="10">
        <v>432</v>
      </c>
      <c r="H1889" s="11">
        <v>0.05</v>
      </c>
      <c r="I1889" s="10">
        <f t="shared" si="174"/>
        <v>7776</v>
      </c>
      <c r="J1889" s="10">
        <f t="shared" si="175"/>
        <v>388.8</v>
      </c>
      <c r="K1889" s="10">
        <f t="shared" si="176"/>
        <v>7387.2</v>
      </c>
      <c r="L1889" s="11">
        <v>0.05</v>
      </c>
      <c r="M1889" s="10">
        <f t="shared" si="177"/>
        <v>369.36</v>
      </c>
      <c r="N1889" s="10">
        <f t="shared" si="178"/>
        <v>7756.5599999999995</v>
      </c>
      <c r="O1889" s="10">
        <v>282.89999999999998</v>
      </c>
      <c r="P1889" s="10">
        <f t="shared" si="179"/>
        <v>2295</v>
      </c>
      <c r="Q1889" s="12">
        <v>45716</v>
      </c>
    </row>
    <row r="1890" spans="1:17" x14ac:dyDescent="0.25">
      <c r="A1890" s="4">
        <v>3179</v>
      </c>
      <c r="B1890" s="4" t="s">
        <v>38</v>
      </c>
      <c r="C1890" s="4" t="s">
        <v>21</v>
      </c>
      <c r="D1890" s="4" t="s">
        <v>26</v>
      </c>
      <c r="E1890" s="4" t="s">
        <v>25</v>
      </c>
      <c r="F1890" s="9">
        <v>7</v>
      </c>
      <c r="G1890" s="10">
        <v>1099</v>
      </c>
      <c r="H1890" s="11">
        <v>0.15</v>
      </c>
      <c r="I1890" s="10">
        <f t="shared" si="174"/>
        <v>7693</v>
      </c>
      <c r="J1890" s="10">
        <f t="shared" si="175"/>
        <v>1153.95</v>
      </c>
      <c r="K1890" s="10">
        <f t="shared" si="176"/>
        <v>6539.05</v>
      </c>
      <c r="L1890" s="11">
        <v>0.05</v>
      </c>
      <c r="M1890" s="10">
        <f t="shared" si="177"/>
        <v>326.95250000000004</v>
      </c>
      <c r="N1890" s="10">
        <f t="shared" si="178"/>
        <v>6866.0025000000005</v>
      </c>
      <c r="O1890" s="10">
        <v>606.58000000000004</v>
      </c>
      <c r="P1890" s="10">
        <f t="shared" si="179"/>
        <v>2292.9899999999998</v>
      </c>
      <c r="Q1890" s="12">
        <v>45743</v>
      </c>
    </row>
    <row r="1891" spans="1:17" x14ac:dyDescent="0.25">
      <c r="A1891" s="4">
        <v>3521</v>
      </c>
      <c r="B1891" s="4" t="s">
        <v>32</v>
      </c>
      <c r="C1891" s="4" t="s">
        <v>24</v>
      </c>
      <c r="D1891" s="4" t="s">
        <v>26</v>
      </c>
      <c r="E1891" s="4" t="s">
        <v>29</v>
      </c>
      <c r="F1891" s="9">
        <v>7</v>
      </c>
      <c r="G1891" s="10">
        <v>815</v>
      </c>
      <c r="H1891" s="11">
        <v>0.05</v>
      </c>
      <c r="I1891" s="10">
        <f t="shared" si="174"/>
        <v>5705</v>
      </c>
      <c r="J1891" s="10">
        <f t="shared" si="175"/>
        <v>285.25</v>
      </c>
      <c r="K1891" s="10">
        <f t="shared" si="176"/>
        <v>5419.75</v>
      </c>
      <c r="L1891" s="11">
        <v>0.05</v>
      </c>
      <c r="M1891" s="10">
        <f t="shared" si="177"/>
        <v>270.98750000000001</v>
      </c>
      <c r="N1891" s="10">
        <f t="shared" si="178"/>
        <v>5690.7375000000002</v>
      </c>
      <c r="O1891" s="10">
        <v>446.73</v>
      </c>
      <c r="P1891" s="10">
        <f t="shared" si="179"/>
        <v>2292.64</v>
      </c>
      <c r="Q1891" s="12">
        <v>45661</v>
      </c>
    </row>
    <row r="1892" spans="1:17" x14ac:dyDescent="0.25">
      <c r="A1892" s="4">
        <v>3792</v>
      </c>
      <c r="B1892" s="4" t="s">
        <v>32</v>
      </c>
      <c r="C1892" s="4" t="s">
        <v>24</v>
      </c>
      <c r="D1892" s="4" t="s">
        <v>18</v>
      </c>
      <c r="E1892" s="4" t="s">
        <v>25</v>
      </c>
      <c r="F1892" s="9">
        <v>10</v>
      </c>
      <c r="G1892" s="10">
        <v>984</v>
      </c>
      <c r="H1892" s="11">
        <v>0</v>
      </c>
      <c r="I1892" s="10">
        <f t="shared" si="174"/>
        <v>9840</v>
      </c>
      <c r="J1892" s="10">
        <f t="shared" si="175"/>
        <v>0</v>
      </c>
      <c r="K1892" s="10">
        <f t="shared" si="176"/>
        <v>9840</v>
      </c>
      <c r="L1892" s="11">
        <v>0.05</v>
      </c>
      <c r="M1892" s="10">
        <f t="shared" si="177"/>
        <v>492</v>
      </c>
      <c r="N1892" s="10">
        <f t="shared" si="178"/>
        <v>10332</v>
      </c>
      <c r="O1892" s="10">
        <v>754.75</v>
      </c>
      <c r="P1892" s="10">
        <f t="shared" si="179"/>
        <v>2292.5</v>
      </c>
      <c r="Q1892" s="12">
        <v>45858</v>
      </c>
    </row>
    <row r="1893" spans="1:17" x14ac:dyDescent="0.25">
      <c r="A1893" s="4">
        <v>1875</v>
      </c>
      <c r="B1893" s="4" t="s">
        <v>16</v>
      </c>
      <c r="C1893" s="4" t="s">
        <v>24</v>
      </c>
      <c r="D1893" s="4" t="s">
        <v>33</v>
      </c>
      <c r="E1893" s="4" t="s">
        <v>22</v>
      </c>
      <c r="F1893" s="9">
        <v>20</v>
      </c>
      <c r="G1893" s="10">
        <v>522</v>
      </c>
      <c r="H1893" s="11">
        <v>0.15</v>
      </c>
      <c r="I1893" s="10">
        <f t="shared" si="174"/>
        <v>10440</v>
      </c>
      <c r="J1893" s="10">
        <f t="shared" si="175"/>
        <v>1566</v>
      </c>
      <c r="K1893" s="10">
        <f t="shared" si="176"/>
        <v>8874</v>
      </c>
      <c r="L1893" s="11">
        <v>0.05</v>
      </c>
      <c r="M1893" s="10">
        <f t="shared" si="177"/>
        <v>443.70000000000005</v>
      </c>
      <c r="N1893" s="10">
        <f t="shared" si="178"/>
        <v>9317.7000000000007</v>
      </c>
      <c r="O1893" s="10">
        <v>329.21</v>
      </c>
      <c r="P1893" s="10">
        <f t="shared" si="179"/>
        <v>2289.8000000000002</v>
      </c>
      <c r="Q1893" s="12">
        <v>45742</v>
      </c>
    </row>
    <row r="1894" spans="1:17" x14ac:dyDescent="0.25">
      <c r="A1894" s="4">
        <v>675</v>
      </c>
      <c r="B1894" s="4" t="s">
        <v>16</v>
      </c>
      <c r="C1894" s="4" t="s">
        <v>24</v>
      </c>
      <c r="D1894" s="4" t="s">
        <v>18</v>
      </c>
      <c r="E1894" s="4" t="s">
        <v>19</v>
      </c>
      <c r="F1894" s="9">
        <v>23</v>
      </c>
      <c r="G1894" s="10">
        <v>504</v>
      </c>
      <c r="H1894" s="11">
        <v>0.1</v>
      </c>
      <c r="I1894" s="10">
        <f t="shared" si="174"/>
        <v>11592</v>
      </c>
      <c r="J1894" s="10">
        <f t="shared" si="175"/>
        <v>1159.2</v>
      </c>
      <c r="K1894" s="10">
        <f t="shared" si="176"/>
        <v>10432.799999999999</v>
      </c>
      <c r="L1894" s="11">
        <v>0.05</v>
      </c>
      <c r="M1894" s="10">
        <f t="shared" si="177"/>
        <v>521.64</v>
      </c>
      <c r="N1894" s="10">
        <f t="shared" si="178"/>
        <v>10954.439999999999</v>
      </c>
      <c r="O1894" s="10">
        <v>354.09</v>
      </c>
      <c r="P1894" s="10">
        <f t="shared" si="179"/>
        <v>2288.7299999999996</v>
      </c>
      <c r="Q1894" s="12">
        <v>45864</v>
      </c>
    </row>
    <row r="1895" spans="1:17" x14ac:dyDescent="0.25">
      <c r="A1895" s="4">
        <v>3109</v>
      </c>
      <c r="B1895" s="4" t="s">
        <v>34</v>
      </c>
      <c r="C1895" s="4" t="s">
        <v>24</v>
      </c>
      <c r="D1895" s="4" t="s">
        <v>18</v>
      </c>
      <c r="E1895" s="4" t="s">
        <v>27</v>
      </c>
      <c r="F1895" s="9">
        <v>16</v>
      </c>
      <c r="G1895" s="10">
        <v>911</v>
      </c>
      <c r="H1895" s="11">
        <v>0.15</v>
      </c>
      <c r="I1895" s="10">
        <f t="shared" si="174"/>
        <v>14576</v>
      </c>
      <c r="J1895" s="10">
        <f t="shared" si="175"/>
        <v>2186.4</v>
      </c>
      <c r="K1895" s="10">
        <f t="shared" si="176"/>
        <v>12389.6</v>
      </c>
      <c r="L1895" s="11">
        <v>0.05</v>
      </c>
      <c r="M1895" s="10">
        <f t="shared" si="177"/>
        <v>619.48</v>
      </c>
      <c r="N1895" s="10">
        <f t="shared" si="178"/>
        <v>13009.08</v>
      </c>
      <c r="O1895" s="10">
        <v>631.33000000000004</v>
      </c>
      <c r="P1895" s="10">
        <f t="shared" si="179"/>
        <v>2288.3199999999997</v>
      </c>
      <c r="Q1895" s="12">
        <v>45920</v>
      </c>
    </row>
    <row r="1896" spans="1:17" x14ac:dyDescent="0.25">
      <c r="A1896" s="4">
        <v>2558</v>
      </c>
      <c r="B1896" s="4" t="s">
        <v>23</v>
      </c>
      <c r="C1896" s="4" t="s">
        <v>21</v>
      </c>
      <c r="D1896" s="4" t="s">
        <v>33</v>
      </c>
      <c r="E1896" s="4" t="s">
        <v>27</v>
      </c>
      <c r="F1896" s="9">
        <v>15</v>
      </c>
      <c r="G1896" s="10">
        <v>742</v>
      </c>
      <c r="H1896" s="11">
        <v>0.15</v>
      </c>
      <c r="I1896" s="10">
        <f t="shared" si="174"/>
        <v>11130</v>
      </c>
      <c r="J1896" s="10">
        <f t="shared" si="175"/>
        <v>1669.5</v>
      </c>
      <c r="K1896" s="10">
        <f t="shared" si="176"/>
        <v>9460.5</v>
      </c>
      <c r="L1896" s="11">
        <v>0.05</v>
      </c>
      <c r="M1896" s="10">
        <f t="shared" si="177"/>
        <v>473.02500000000003</v>
      </c>
      <c r="N1896" s="10">
        <f t="shared" si="178"/>
        <v>9933.5249999999996</v>
      </c>
      <c r="O1896" s="10">
        <v>478.38</v>
      </c>
      <c r="P1896" s="10">
        <f t="shared" si="179"/>
        <v>2284.8000000000002</v>
      </c>
      <c r="Q1896" s="12">
        <v>45889</v>
      </c>
    </row>
    <row r="1897" spans="1:17" x14ac:dyDescent="0.25">
      <c r="A1897" s="4">
        <v>1697</v>
      </c>
      <c r="B1897" s="4" t="s">
        <v>34</v>
      </c>
      <c r="C1897" s="4" t="s">
        <v>17</v>
      </c>
      <c r="D1897" s="4" t="s">
        <v>26</v>
      </c>
      <c r="E1897" s="4" t="s">
        <v>36</v>
      </c>
      <c r="F1897" s="9">
        <v>21</v>
      </c>
      <c r="G1897" s="10">
        <v>293</v>
      </c>
      <c r="H1897" s="11">
        <v>0</v>
      </c>
      <c r="I1897" s="10">
        <f t="shared" si="174"/>
        <v>6153</v>
      </c>
      <c r="J1897" s="10">
        <f t="shared" si="175"/>
        <v>0</v>
      </c>
      <c r="K1897" s="10">
        <f t="shared" si="176"/>
        <v>6153</v>
      </c>
      <c r="L1897" s="11">
        <v>0.05</v>
      </c>
      <c r="M1897" s="10">
        <f t="shared" si="177"/>
        <v>307.65000000000003</v>
      </c>
      <c r="N1897" s="10">
        <f t="shared" si="178"/>
        <v>6460.65</v>
      </c>
      <c r="O1897" s="10">
        <v>184.21</v>
      </c>
      <c r="P1897" s="10">
        <f t="shared" si="179"/>
        <v>2284.5899999999997</v>
      </c>
      <c r="Q1897" s="12">
        <v>45816</v>
      </c>
    </row>
    <row r="1898" spans="1:17" x14ac:dyDescent="0.25">
      <c r="A1898" s="4">
        <v>1693</v>
      </c>
      <c r="B1898" s="4" t="s">
        <v>38</v>
      </c>
      <c r="C1898" s="4" t="s">
        <v>24</v>
      </c>
      <c r="D1898" s="4" t="s">
        <v>28</v>
      </c>
      <c r="E1898" s="4" t="s">
        <v>36</v>
      </c>
      <c r="F1898" s="9">
        <v>25</v>
      </c>
      <c r="G1898" s="10">
        <v>391</v>
      </c>
      <c r="H1898" s="11">
        <v>0.15</v>
      </c>
      <c r="I1898" s="10">
        <f t="shared" si="174"/>
        <v>9775</v>
      </c>
      <c r="J1898" s="10">
        <f t="shared" si="175"/>
        <v>1466.25</v>
      </c>
      <c r="K1898" s="10">
        <f t="shared" si="176"/>
        <v>8308.75</v>
      </c>
      <c r="L1898" s="11">
        <v>0.05</v>
      </c>
      <c r="M1898" s="10">
        <f t="shared" si="177"/>
        <v>415.4375</v>
      </c>
      <c r="N1898" s="10">
        <f t="shared" si="178"/>
        <v>8724.1875</v>
      </c>
      <c r="O1898" s="10">
        <v>240.98</v>
      </c>
      <c r="P1898" s="10">
        <f t="shared" si="179"/>
        <v>2284.25</v>
      </c>
      <c r="Q1898" s="12">
        <v>45885</v>
      </c>
    </row>
    <row r="1899" spans="1:17" x14ac:dyDescent="0.25">
      <c r="A1899" s="4">
        <v>1936</v>
      </c>
      <c r="B1899" s="4" t="s">
        <v>16</v>
      </c>
      <c r="C1899" s="4" t="s">
        <v>21</v>
      </c>
      <c r="D1899" s="4" t="s">
        <v>26</v>
      </c>
      <c r="E1899" s="4" t="s">
        <v>37</v>
      </c>
      <c r="F1899" s="9">
        <v>8</v>
      </c>
      <c r="G1899" s="10">
        <v>650</v>
      </c>
      <c r="H1899" s="11">
        <v>0.05</v>
      </c>
      <c r="I1899" s="10">
        <f t="shared" si="174"/>
        <v>5200</v>
      </c>
      <c r="J1899" s="10">
        <f t="shared" si="175"/>
        <v>260</v>
      </c>
      <c r="K1899" s="10">
        <f t="shared" si="176"/>
        <v>4940</v>
      </c>
      <c r="L1899" s="11">
        <v>0.05</v>
      </c>
      <c r="M1899" s="10">
        <f t="shared" si="177"/>
        <v>247</v>
      </c>
      <c r="N1899" s="10">
        <f t="shared" si="178"/>
        <v>5187</v>
      </c>
      <c r="O1899" s="10">
        <v>331.98</v>
      </c>
      <c r="P1899" s="10">
        <f t="shared" si="179"/>
        <v>2284.16</v>
      </c>
      <c r="Q1899" s="12">
        <v>45971</v>
      </c>
    </row>
    <row r="1900" spans="1:17" x14ac:dyDescent="0.25">
      <c r="A1900" s="4">
        <v>4580</v>
      </c>
      <c r="B1900" s="4" t="s">
        <v>31</v>
      </c>
      <c r="C1900" s="4" t="s">
        <v>21</v>
      </c>
      <c r="D1900" s="4" t="s">
        <v>18</v>
      </c>
      <c r="E1900" s="4" t="s">
        <v>29</v>
      </c>
      <c r="F1900" s="9">
        <v>11</v>
      </c>
      <c r="G1900" s="10">
        <v>846</v>
      </c>
      <c r="H1900" s="11">
        <v>0.05</v>
      </c>
      <c r="I1900" s="10">
        <f t="shared" si="174"/>
        <v>9306</v>
      </c>
      <c r="J1900" s="10">
        <f t="shared" si="175"/>
        <v>465.3</v>
      </c>
      <c r="K1900" s="10">
        <f t="shared" si="176"/>
        <v>8840.7000000000007</v>
      </c>
      <c r="L1900" s="11">
        <v>0.05</v>
      </c>
      <c r="M1900" s="10">
        <f t="shared" si="177"/>
        <v>442.03500000000008</v>
      </c>
      <c r="N1900" s="10">
        <f t="shared" si="178"/>
        <v>9282.7350000000006</v>
      </c>
      <c r="O1900" s="10">
        <v>596.21</v>
      </c>
      <c r="P1900" s="10">
        <f t="shared" si="179"/>
        <v>2282.3900000000003</v>
      </c>
      <c r="Q1900" s="12">
        <v>45975</v>
      </c>
    </row>
    <row r="1901" spans="1:17" x14ac:dyDescent="0.25">
      <c r="A1901" s="4">
        <v>3902</v>
      </c>
      <c r="B1901" s="4" t="s">
        <v>16</v>
      </c>
      <c r="C1901" s="4" t="s">
        <v>21</v>
      </c>
      <c r="D1901" s="4" t="s">
        <v>18</v>
      </c>
      <c r="E1901" s="4" t="s">
        <v>30</v>
      </c>
      <c r="F1901" s="9">
        <v>13</v>
      </c>
      <c r="G1901" s="10">
        <v>777</v>
      </c>
      <c r="H1901" s="11">
        <v>0.15</v>
      </c>
      <c r="I1901" s="10">
        <f t="shared" si="174"/>
        <v>10101</v>
      </c>
      <c r="J1901" s="10">
        <f t="shared" si="175"/>
        <v>1515.1499999999999</v>
      </c>
      <c r="K1901" s="10">
        <f t="shared" si="176"/>
        <v>8585.85</v>
      </c>
      <c r="L1901" s="11">
        <v>0.05</v>
      </c>
      <c r="M1901" s="10">
        <f t="shared" si="177"/>
        <v>429.29250000000002</v>
      </c>
      <c r="N1901" s="10">
        <f t="shared" si="178"/>
        <v>9015.1424999999999</v>
      </c>
      <c r="O1901" s="10">
        <v>484.97</v>
      </c>
      <c r="P1901" s="10">
        <f t="shared" si="179"/>
        <v>2281.2399999999998</v>
      </c>
      <c r="Q1901" s="12">
        <v>45854</v>
      </c>
    </row>
    <row r="1902" spans="1:17" x14ac:dyDescent="0.25">
      <c r="A1902" s="4">
        <v>450</v>
      </c>
      <c r="B1902" s="4" t="s">
        <v>34</v>
      </c>
      <c r="C1902" s="4" t="s">
        <v>21</v>
      </c>
      <c r="D1902" s="4" t="s">
        <v>18</v>
      </c>
      <c r="E1902" s="4" t="s">
        <v>30</v>
      </c>
      <c r="F1902" s="9">
        <v>20</v>
      </c>
      <c r="G1902" s="10">
        <v>847</v>
      </c>
      <c r="H1902" s="11">
        <v>0.15</v>
      </c>
      <c r="I1902" s="10">
        <f t="shared" si="174"/>
        <v>16940</v>
      </c>
      <c r="J1902" s="10">
        <f t="shared" si="175"/>
        <v>2541</v>
      </c>
      <c r="K1902" s="10">
        <f t="shared" si="176"/>
        <v>14399</v>
      </c>
      <c r="L1902" s="11">
        <v>0.05</v>
      </c>
      <c r="M1902" s="10">
        <f t="shared" si="177"/>
        <v>719.95</v>
      </c>
      <c r="N1902" s="10">
        <f t="shared" si="178"/>
        <v>15118.95</v>
      </c>
      <c r="O1902" s="10">
        <v>605.92999999999995</v>
      </c>
      <c r="P1902" s="10">
        <f t="shared" si="179"/>
        <v>2280.4000000000015</v>
      </c>
      <c r="Q1902" s="12">
        <v>46010</v>
      </c>
    </row>
    <row r="1903" spans="1:17" x14ac:dyDescent="0.25">
      <c r="A1903" s="4">
        <v>2215</v>
      </c>
      <c r="B1903" s="4" t="s">
        <v>31</v>
      </c>
      <c r="C1903" s="4" t="s">
        <v>24</v>
      </c>
      <c r="D1903" s="4" t="s">
        <v>26</v>
      </c>
      <c r="E1903" s="4" t="s">
        <v>19</v>
      </c>
      <c r="F1903" s="9">
        <v>13</v>
      </c>
      <c r="G1903" s="10">
        <v>809</v>
      </c>
      <c r="H1903" s="11">
        <v>0.05</v>
      </c>
      <c r="I1903" s="10">
        <f t="shared" si="174"/>
        <v>10517</v>
      </c>
      <c r="J1903" s="10">
        <f t="shared" si="175"/>
        <v>525.85</v>
      </c>
      <c r="K1903" s="10">
        <f t="shared" si="176"/>
        <v>9991.15</v>
      </c>
      <c r="L1903" s="11">
        <v>0.05</v>
      </c>
      <c r="M1903" s="10">
        <f t="shared" si="177"/>
        <v>499.5575</v>
      </c>
      <c r="N1903" s="10">
        <f t="shared" si="178"/>
        <v>10490.7075</v>
      </c>
      <c r="O1903" s="10">
        <v>593.17999999999995</v>
      </c>
      <c r="P1903" s="10">
        <f t="shared" si="179"/>
        <v>2279.8100000000004</v>
      </c>
      <c r="Q1903" s="12">
        <v>45701</v>
      </c>
    </row>
    <row r="1904" spans="1:17" x14ac:dyDescent="0.25">
      <c r="A1904" s="4">
        <v>3019</v>
      </c>
      <c r="B1904" s="4" t="s">
        <v>35</v>
      </c>
      <c r="C1904" s="4" t="s">
        <v>21</v>
      </c>
      <c r="D1904" s="4" t="s">
        <v>18</v>
      </c>
      <c r="E1904" s="4" t="s">
        <v>25</v>
      </c>
      <c r="F1904" s="9">
        <v>12</v>
      </c>
      <c r="G1904" s="10">
        <v>926</v>
      </c>
      <c r="H1904" s="11">
        <v>0.05</v>
      </c>
      <c r="I1904" s="10">
        <f t="shared" si="174"/>
        <v>11112</v>
      </c>
      <c r="J1904" s="10">
        <f t="shared" si="175"/>
        <v>555.6</v>
      </c>
      <c r="K1904" s="10">
        <f t="shared" si="176"/>
        <v>10556.4</v>
      </c>
      <c r="L1904" s="11">
        <v>0.05</v>
      </c>
      <c r="M1904" s="10">
        <f t="shared" si="177"/>
        <v>527.82000000000005</v>
      </c>
      <c r="N1904" s="10">
        <f t="shared" si="178"/>
        <v>11084.22</v>
      </c>
      <c r="O1904" s="10">
        <v>689.72</v>
      </c>
      <c r="P1904" s="10">
        <f t="shared" si="179"/>
        <v>2279.7600000000002</v>
      </c>
      <c r="Q1904" s="12">
        <v>45948</v>
      </c>
    </row>
    <row r="1905" spans="1:17" x14ac:dyDescent="0.25">
      <c r="A1905" s="4">
        <v>1754</v>
      </c>
      <c r="B1905" s="4" t="s">
        <v>35</v>
      </c>
      <c r="C1905" s="4" t="s">
        <v>21</v>
      </c>
      <c r="D1905" s="4" t="s">
        <v>33</v>
      </c>
      <c r="E1905" s="4" t="s">
        <v>36</v>
      </c>
      <c r="F1905" s="9">
        <v>10</v>
      </c>
      <c r="G1905" s="10">
        <v>831</v>
      </c>
      <c r="H1905" s="11">
        <v>0</v>
      </c>
      <c r="I1905" s="10">
        <f t="shared" si="174"/>
        <v>8310</v>
      </c>
      <c r="J1905" s="10">
        <f t="shared" si="175"/>
        <v>0</v>
      </c>
      <c r="K1905" s="10">
        <f t="shared" si="176"/>
        <v>8310</v>
      </c>
      <c r="L1905" s="11">
        <v>0.05</v>
      </c>
      <c r="M1905" s="10">
        <f t="shared" si="177"/>
        <v>415.5</v>
      </c>
      <c r="N1905" s="10">
        <f t="shared" si="178"/>
        <v>8725.5</v>
      </c>
      <c r="O1905" s="10">
        <v>603.15</v>
      </c>
      <c r="P1905" s="10">
        <f t="shared" si="179"/>
        <v>2278.5</v>
      </c>
      <c r="Q1905" s="12">
        <v>45732</v>
      </c>
    </row>
    <row r="1906" spans="1:17" x14ac:dyDescent="0.25">
      <c r="A1906" s="4">
        <v>3949</v>
      </c>
      <c r="B1906" s="4" t="s">
        <v>32</v>
      </c>
      <c r="C1906" s="4" t="s">
        <v>21</v>
      </c>
      <c r="D1906" s="4" t="s">
        <v>26</v>
      </c>
      <c r="E1906" s="4" t="s">
        <v>22</v>
      </c>
      <c r="F1906" s="9">
        <v>16</v>
      </c>
      <c r="G1906" s="10">
        <v>1078</v>
      </c>
      <c r="H1906" s="11">
        <v>0.15</v>
      </c>
      <c r="I1906" s="10">
        <f t="shared" si="174"/>
        <v>17248</v>
      </c>
      <c r="J1906" s="10">
        <f t="shared" si="175"/>
        <v>2587.1999999999998</v>
      </c>
      <c r="K1906" s="10">
        <f t="shared" si="176"/>
        <v>14660.8</v>
      </c>
      <c r="L1906" s="11">
        <v>0.05</v>
      </c>
      <c r="M1906" s="10">
        <f t="shared" si="177"/>
        <v>733.04</v>
      </c>
      <c r="N1906" s="10">
        <f t="shared" si="178"/>
        <v>15393.84</v>
      </c>
      <c r="O1906" s="10">
        <v>773.96</v>
      </c>
      <c r="P1906" s="10">
        <f t="shared" si="179"/>
        <v>2277.4399999999987</v>
      </c>
      <c r="Q1906" s="12">
        <v>45892</v>
      </c>
    </row>
    <row r="1907" spans="1:17" x14ac:dyDescent="0.25">
      <c r="A1907" s="4">
        <v>4885</v>
      </c>
      <c r="B1907" s="4" t="s">
        <v>34</v>
      </c>
      <c r="C1907" s="4" t="s">
        <v>24</v>
      </c>
      <c r="D1907" s="4" t="s">
        <v>33</v>
      </c>
      <c r="E1907" s="4" t="s">
        <v>19</v>
      </c>
      <c r="F1907" s="9">
        <v>13</v>
      </c>
      <c r="G1907" s="10">
        <v>562</v>
      </c>
      <c r="H1907" s="11">
        <v>0</v>
      </c>
      <c r="I1907" s="10">
        <f t="shared" si="174"/>
        <v>7306</v>
      </c>
      <c r="J1907" s="10">
        <f t="shared" si="175"/>
        <v>0</v>
      </c>
      <c r="K1907" s="10">
        <f t="shared" si="176"/>
        <v>7306</v>
      </c>
      <c r="L1907" s="11">
        <v>0.05</v>
      </c>
      <c r="M1907" s="10">
        <f t="shared" si="177"/>
        <v>365.3</v>
      </c>
      <c r="N1907" s="10">
        <f t="shared" si="178"/>
        <v>7671.3</v>
      </c>
      <c r="O1907" s="10">
        <v>386.83</v>
      </c>
      <c r="P1907" s="10">
        <f t="shared" si="179"/>
        <v>2277.21</v>
      </c>
      <c r="Q1907" s="12">
        <v>45926</v>
      </c>
    </row>
    <row r="1908" spans="1:17" x14ac:dyDescent="0.25">
      <c r="A1908" s="4">
        <v>2946</v>
      </c>
      <c r="B1908" s="4" t="s">
        <v>34</v>
      </c>
      <c r="C1908" s="4" t="s">
        <v>17</v>
      </c>
      <c r="D1908" s="4" t="s">
        <v>28</v>
      </c>
      <c r="E1908" s="4" t="s">
        <v>37</v>
      </c>
      <c r="F1908" s="9">
        <v>25</v>
      </c>
      <c r="G1908" s="10">
        <v>933</v>
      </c>
      <c r="H1908" s="11">
        <v>0.15</v>
      </c>
      <c r="I1908" s="10">
        <f t="shared" si="174"/>
        <v>23325</v>
      </c>
      <c r="J1908" s="10">
        <f t="shared" si="175"/>
        <v>3498.75</v>
      </c>
      <c r="K1908" s="10">
        <f t="shared" si="176"/>
        <v>19826.25</v>
      </c>
      <c r="L1908" s="11">
        <v>0.05</v>
      </c>
      <c r="M1908" s="10">
        <f t="shared" si="177"/>
        <v>991.3125</v>
      </c>
      <c r="N1908" s="10">
        <f t="shared" si="178"/>
        <v>20817.5625</v>
      </c>
      <c r="O1908" s="10">
        <v>702.06</v>
      </c>
      <c r="P1908" s="10">
        <f t="shared" si="179"/>
        <v>2274.75</v>
      </c>
      <c r="Q1908" s="12">
        <v>45750</v>
      </c>
    </row>
    <row r="1909" spans="1:17" x14ac:dyDescent="0.25">
      <c r="A1909" s="4">
        <v>117</v>
      </c>
      <c r="B1909" s="4" t="s">
        <v>23</v>
      </c>
      <c r="C1909" s="4" t="s">
        <v>24</v>
      </c>
      <c r="D1909" s="4" t="s">
        <v>33</v>
      </c>
      <c r="E1909" s="4" t="s">
        <v>30</v>
      </c>
      <c r="F1909" s="9">
        <v>21</v>
      </c>
      <c r="G1909" s="10">
        <v>489</v>
      </c>
      <c r="H1909" s="11">
        <v>0.15</v>
      </c>
      <c r="I1909" s="10">
        <f t="shared" si="174"/>
        <v>10269</v>
      </c>
      <c r="J1909" s="10">
        <f t="shared" si="175"/>
        <v>1540.35</v>
      </c>
      <c r="K1909" s="10">
        <f t="shared" si="176"/>
        <v>8728.65</v>
      </c>
      <c r="L1909" s="11">
        <v>0.05</v>
      </c>
      <c r="M1909" s="10">
        <f t="shared" si="177"/>
        <v>436.4325</v>
      </c>
      <c r="N1909" s="10">
        <f t="shared" si="178"/>
        <v>9165.0825000000004</v>
      </c>
      <c r="O1909" s="10">
        <v>307.37</v>
      </c>
      <c r="P1909" s="10">
        <f t="shared" si="179"/>
        <v>2273.8799999999992</v>
      </c>
      <c r="Q1909" s="12">
        <v>45822</v>
      </c>
    </row>
    <row r="1910" spans="1:17" x14ac:dyDescent="0.25">
      <c r="A1910" s="4">
        <v>1539</v>
      </c>
      <c r="B1910" s="4" t="s">
        <v>16</v>
      </c>
      <c r="C1910" s="4" t="s">
        <v>24</v>
      </c>
      <c r="D1910" s="4" t="s">
        <v>33</v>
      </c>
      <c r="E1910" s="4" t="s">
        <v>25</v>
      </c>
      <c r="F1910" s="9">
        <v>8</v>
      </c>
      <c r="G1910" s="10">
        <v>1010</v>
      </c>
      <c r="H1910" s="11">
        <v>0.15</v>
      </c>
      <c r="I1910" s="10">
        <f t="shared" si="174"/>
        <v>8080</v>
      </c>
      <c r="J1910" s="10">
        <f t="shared" si="175"/>
        <v>1212</v>
      </c>
      <c r="K1910" s="10">
        <f t="shared" si="176"/>
        <v>6868</v>
      </c>
      <c r="L1910" s="11">
        <v>0.05</v>
      </c>
      <c r="M1910" s="10">
        <f t="shared" si="177"/>
        <v>343.40000000000003</v>
      </c>
      <c r="N1910" s="10">
        <f t="shared" si="178"/>
        <v>7211.4</v>
      </c>
      <c r="O1910" s="10">
        <v>574.63</v>
      </c>
      <c r="P1910" s="10">
        <f t="shared" si="179"/>
        <v>2270.96</v>
      </c>
      <c r="Q1910" s="12">
        <v>45852</v>
      </c>
    </row>
    <row r="1911" spans="1:17" x14ac:dyDescent="0.25">
      <c r="A1911" s="4">
        <v>3302</v>
      </c>
      <c r="B1911" s="4" t="s">
        <v>35</v>
      </c>
      <c r="C1911" s="4" t="s">
        <v>17</v>
      </c>
      <c r="D1911" s="4" t="s">
        <v>18</v>
      </c>
      <c r="E1911" s="4" t="s">
        <v>30</v>
      </c>
      <c r="F1911" s="9">
        <v>15</v>
      </c>
      <c r="G1911" s="10">
        <v>506</v>
      </c>
      <c r="H1911" s="11">
        <v>0.15</v>
      </c>
      <c r="I1911" s="10">
        <f t="shared" si="174"/>
        <v>7590</v>
      </c>
      <c r="J1911" s="10">
        <f t="shared" si="175"/>
        <v>1138.5</v>
      </c>
      <c r="K1911" s="10">
        <f t="shared" si="176"/>
        <v>6451.5</v>
      </c>
      <c r="L1911" s="11">
        <v>0.05</v>
      </c>
      <c r="M1911" s="10">
        <f t="shared" si="177"/>
        <v>322.57500000000005</v>
      </c>
      <c r="N1911" s="10">
        <f t="shared" si="178"/>
        <v>6774.0749999999998</v>
      </c>
      <c r="O1911" s="10">
        <v>278.85000000000002</v>
      </c>
      <c r="P1911" s="10">
        <f t="shared" si="179"/>
        <v>2268.75</v>
      </c>
      <c r="Q1911" s="12">
        <v>45777</v>
      </c>
    </row>
    <row r="1912" spans="1:17" x14ac:dyDescent="0.25">
      <c r="A1912" s="4">
        <v>4042</v>
      </c>
      <c r="B1912" s="4" t="s">
        <v>23</v>
      </c>
      <c r="C1912" s="4" t="s">
        <v>17</v>
      </c>
      <c r="D1912" s="4" t="s">
        <v>26</v>
      </c>
      <c r="E1912" s="4" t="s">
        <v>27</v>
      </c>
      <c r="F1912" s="9">
        <v>6</v>
      </c>
      <c r="G1912" s="10">
        <v>1187</v>
      </c>
      <c r="H1912" s="11">
        <v>0.1</v>
      </c>
      <c r="I1912" s="10">
        <f t="shared" si="174"/>
        <v>7122</v>
      </c>
      <c r="J1912" s="10">
        <f t="shared" si="175"/>
        <v>712.2</v>
      </c>
      <c r="K1912" s="10">
        <f t="shared" si="176"/>
        <v>6409.8</v>
      </c>
      <c r="L1912" s="11">
        <v>0.05</v>
      </c>
      <c r="M1912" s="10">
        <f t="shared" si="177"/>
        <v>320.49</v>
      </c>
      <c r="N1912" s="10">
        <f t="shared" si="178"/>
        <v>6730.29</v>
      </c>
      <c r="O1912" s="10">
        <v>690.43</v>
      </c>
      <c r="P1912" s="10">
        <f t="shared" si="179"/>
        <v>2267.2200000000003</v>
      </c>
      <c r="Q1912" s="12">
        <v>45793</v>
      </c>
    </row>
    <row r="1913" spans="1:17" x14ac:dyDescent="0.25">
      <c r="A1913" s="4">
        <v>2803</v>
      </c>
      <c r="B1913" s="4" t="s">
        <v>20</v>
      </c>
      <c r="C1913" s="4" t="s">
        <v>21</v>
      </c>
      <c r="D1913" s="4" t="s">
        <v>28</v>
      </c>
      <c r="E1913" s="4" t="s">
        <v>37</v>
      </c>
      <c r="F1913" s="9">
        <v>24</v>
      </c>
      <c r="G1913" s="10">
        <v>336</v>
      </c>
      <c r="H1913" s="11">
        <v>0.05</v>
      </c>
      <c r="I1913" s="10">
        <f t="shared" si="174"/>
        <v>8064</v>
      </c>
      <c r="J1913" s="10">
        <f t="shared" si="175"/>
        <v>403.20000000000005</v>
      </c>
      <c r="K1913" s="10">
        <f t="shared" si="176"/>
        <v>7660.8</v>
      </c>
      <c r="L1913" s="11">
        <v>0.05</v>
      </c>
      <c r="M1913" s="10">
        <f t="shared" si="177"/>
        <v>383.04</v>
      </c>
      <c r="N1913" s="10">
        <f t="shared" si="178"/>
        <v>8043.84</v>
      </c>
      <c r="O1913" s="10">
        <v>224.86</v>
      </c>
      <c r="P1913" s="10">
        <f t="shared" si="179"/>
        <v>2264.16</v>
      </c>
      <c r="Q1913" s="12">
        <v>45868</v>
      </c>
    </row>
    <row r="1914" spans="1:17" x14ac:dyDescent="0.25">
      <c r="A1914" s="4">
        <v>42</v>
      </c>
      <c r="B1914" s="4" t="s">
        <v>20</v>
      </c>
      <c r="C1914" s="4" t="s">
        <v>17</v>
      </c>
      <c r="D1914" s="4" t="s">
        <v>33</v>
      </c>
      <c r="E1914" s="4" t="s">
        <v>19</v>
      </c>
      <c r="F1914" s="9">
        <v>24</v>
      </c>
      <c r="G1914" s="10">
        <v>648</v>
      </c>
      <c r="H1914" s="11">
        <v>0.1</v>
      </c>
      <c r="I1914" s="10">
        <f t="shared" si="174"/>
        <v>15552</v>
      </c>
      <c r="J1914" s="10">
        <f t="shared" si="175"/>
        <v>1555.2</v>
      </c>
      <c r="K1914" s="10">
        <f t="shared" si="176"/>
        <v>13996.8</v>
      </c>
      <c r="L1914" s="11">
        <v>0.05</v>
      </c>
      <c r="M1914" s="10">
        <f t="shared" si="177"/>
        <v>699.84</v>
      </c>
      <c r="N1914" s="10">
        <f t="shared" si="178"/>
        <v>14696.64</v>
      </c>
      <c r="O1914" s="10">
        <v>488.87</v>
      </c>
      <c r="P1914" s="10">
        <f t="shared" si="179"/>
        <v>2263.9199999999983</v>
      </c>
      <c r="Q1914" s="12">
        <v>45851</v>
      </c>
    </row>
    <row r="1915" spans="1:17" x14ac:dyDescent="0.25">
      <c r="A1915" s="4">
        <v>2783</v>
      </c>
      <c r="B1915" s="4" t="s">
        <v>38</v>
      </c>
      <c r="C1915" s="4" t="s">
        <v>24</v>
      </c>
      <c r="D1915" s="4" t="s">
        <v>33</v>
      </c>
      <c r="E1915" s="4" t="s">
        <v>36</v>
      </c>
      <c r="F1915" s="9">
        <v>19</v>
      </c>
      <c r="G1915" s="10">
        <v>701</v>
      </c>
      <c r="H1915" s="11">
        <v>0.1</v>
      </c>
      <c r="I1915" s="10">
        <f t="shared" si="174"/>
        <v>13319</v>
      </c>
      <c r="J1915" s="10">
        <f t="shared" si="175"/>
        <v>1331.9</v>
      </c>
      <c r="K1915" s="10">
        <f t="shared" si="176"/>
        <v>11987.1</v>
      </c>
      <c r="L1915" s="11">
        <v>0.05</v>
      </c>
      <c r="M1915" s="10">
        <f t="shared" si="177"/>
        <v>599.35500000000002</v>
      </c>
      <c r="N1915" s="10">
        <f t="shared" si="178"/>
        <v>12586.455</v>
      </c>
      <c r="O1915" s="10">
        <v>511.78</v>
      </c>
      <c r="P1915" s="10">
        <f t="shared" si="179"/>
        <v>2263.2800000000007</v>
      </c>
      <c r="Q1915" s="12">
        <v>45995</v>
      </c>
    </row>
    <row r="1916" spans="1:17" x14ac:dyDescent="0.25">
      <c r="A1916" s="4">
        <v>4230</v>
      </c>
      <c r="B1916" s="4" t="s">
        <v>31</v>
      </c>
      <c r="C1916" s="4" t="s">
        <v>17</v>
      </c>
      <c r="D1916" s="4" t="s">
        <v>28</v>
      </c>
      <c r="E1916" s="4" t="s">
        <v>36</v>
      </c>
      <c r="F1916" s="9">
        <v>12</v>
      </c>
      <c r="G1916" s="10">
        <v>415</v>
      </c>
      <c r="H1916" s="11">
        <v>0</v>
      </c>
      <c r="I1916" s="10">
        <f t="shared" si="174"/>
        <v>4980</v>
      </c>
      <c r="J1916" s="10">
        <f t="shared" si="175"/>
        <v>0</v>
      </c>
      <c r="K1916" s="10">
        <f t="shared" si="176"/>
        <v>4980</v>
      </c>
      <c r="L1916" s="11">
        <v>0.05</v>
      </c>
      <c r="M1916" s="10">
        <f t="shared" si="177"/>
        <v>249</v>
      </c>
      <c r="N1916" s="10">
        <f t="shared" si="178"/>
        <v>5229</v>
      </c>
      <c r="O1916" s="10">
        <v>226.41</v>
      </c>
      <c r="P1916" s="10">
        <f t="shared" si="179"/>
        <v>2263.08</v>
      </c>
      <c r="Q1916" s="12">
        <v>45780</v>
      </c>
    </row>
    <row r="1917" spans="1:17" x14ac:dyDescent="0.25">
      <c r="A1917" s="4">
        <v>2157</v>
      </c>
      <c r="B1917" s="4" t="s">
        <v>35</v>
      </c>
      <c r="C1917" s="4" t="s">
        <v>24</v>
      </c>
      <c r="D1917" s="4" t="s">
        <v>26</v>
      </c>
      <c r="E1917" s="4" t="s">
        <v>37</v>
      </c>
      <c r="F1917" s="9">
        <v>6</v>
      </c>
      <c r="G1917" s="10">
        <v>1018</v>
      </c>
      <c r="H1917" s="11">
        <v>0.05</v>
      </c>
      <c r="I1917" s="10">
        <f t="shared" si="174"/>
        <v>6108</v>
      </c>
      <c r="J1917" s="10">
        <f t="shared" si="175"/>
        <v>305.40000000000003</v>
      </c>
      <c r="K1917" s="10">
        <f t="shared" si="176"/>
        <v>5802.6</v>
      </c>
      <c r="L1917" s="11">
        <v>0.05</v>
      </c>
      <c r="M1917" s="10">
        <f t="shared" si="177"/>
        <v>290.13000000000005</v>
      </c>
      <c r="N1917" s="10">
        <f t="shared" si="178"/>
        <v>6092.7300000000005</v>
      </c>
      <c r="O1917" s="10">
        <v>590.16999999999996</v>
      </c>
      <c r="P1917" s="10">
        <f t="shared" si="179"/>
        <v>2261.5800000000008</v>
      </c>
      <c r="Q1917" s="12">
        <v>45741</v>
      </c>
    </row>
    <row r="1918" spans="1:17" x14ac:dyDescent="0.25">
      <c r="A1918" s="4">
        <v>3704</v>
      </c>
      <c r="B1918" s="4" t="s">
        <v>35</v>
      </c>
      <c r="C1918" s="4" t="s">
        <v>21</v>
      </c>
      <c r="D1918" s="4" t="s">
        <v>33</v>
      </c>
      <c r="E1918" s="4" t="s">
        <v>29</v>
      </c>
      <c r="F1918" s="9">
        <v>16</v>
      </c>
      <c r="G1918" s="10">
        <v>724</v>
      </c>
      <c r="H1918" s="11">
        <v>0.05</v>
      </c>
      <c r="I1918" s="10">
        <f t="shared" si="174"/>
        <v>11584</v>
      </c>
      <c r="J1918" s="10">
        <f t="shared" si="175"/>
        <v>579.20000000000005</v>
      </c>
      <c r="K1918" s="10">
        <f t="shared" si="176"/>
        <v>11004.8</v>
      </c>
      <c r="L1918" s="11">
        <v>0.05</v>
      </c>
      <c r="M1918" s="10">
        <f t="shared" si="177"/>
        <v>550.24</v>
      </c>
      <c r="N1918" s="10">
        <f t="shared" si="178"/>
        <v>11555.039999999999</v>
      </c>
      <c r="O1918" s="10">
        <v>546.53</v>
      </c>
      <c r="P1918" s="10">
        <f t="shared" si="179"/>
        <v>2260.3199999999997</v>
      </c>
      <c r="Q1918" s="12">
        <v>45850</v>
      </c>
    </row>
    <row r="1919" spans="1:17" x14ac:dyDescent="0.25">
      <c r="A1919" s="4">
        <v>4638</v>
      </c>
      <c r="B1919" s="4" t="s">
        <v>16</v>
      </c>
      <c r="C1919" s="4" t="s">
        <v>24</v>
      </c>
      <c r="D1919" s="4" t="s">
        <v>33</v>
      </c>
      <c r="E1919" s="4" t="s">
        <v>29</v>
      </c>
      <c r="F1919" s="9">
        <v>18</v>
      </c>
      <c r="G1919" s="10">
        <v>540</v>
      </c>
      <c r="H1919" s="11">
        <v>0.1</v>
      </c>
      <c r="I1919" s="10">
        <f t="shared" si="174"/>
        <v>9720</v>
      </c>
      <c r="J1919" s="10">
        <f t="shared" si="175"/>
        <v>972</v>
      </c>
      <c r="K1919" s="10">
        <f t="shared" si="176"/>
        <v>8748</v>
      </c>
      <c r="L1919" s="11">
        <v>0.05</v>
      </c>
      <c r="M1919" s="10">
        <f t="shared" si="177"/>
        <v>437.40000000000003</v>
      </c>
      <c r="N1919" s="10">
        <f t="shared" si="178"/>
        <v>9185.4</v>
      </c>
      <c r="O1919" s="10">
        <v>360.47</v>
      </c>
      <c r="P1919" s="10">
        <f t="shared" si="179"/>
        <v>2259.5399999999991</v>
      </c>
      <c r="Q1919" s="12">
        <v>45833</v>
      </c>
    </row>
    <row r="1920" spans="1:17" x14ac:dyDescent="0.25">
      <c r="A1920" s="4">
        <v>436</v>
      </c>
      <c r="B1920" s="4" t="s">
        <v>20</v>
      </c>
      <c r="C1920" s="4" t="s">
        <v>17</v>
      </c>
      <c r="D1920" s="4" t="s">
        <v>33</v>
      </c>
      <c r="E1920" s="4" t="s">
        <v>19</v>
      </c>
      <c r="F1920" s="9">
        <v>7</v>
      </c>
      <c r="G1920" s="10">
        <v>1138</v>
      </c>
      <c r="H1920" s="11">
        <v>0.1</v>
      </c>
      <c r="I1920" s="10">
        <f t="shared" si="174"/>
        <v>7966</v>
      </c>
      <c r="J1920" s="10">
        <f t="shared" si="175"/>
        <v>796.6</v>
      </c>
      <c r="K1920" s="10">
        <f t="shared" si="176"/>
        <v>7169.4</v>
      </c>
      <c r="L1920" s="11">
        <v>0.05</v>
      </c>
      <c r="M1920" s="10">
        <f t="shared" si="177"/>
        <v>358.47</v>
      </c>
      <c r="N1920" s="10">
        <f t="shared" si="178"/>
        <v>7527.87</v>
      </c>
      <c r="O1920" s="10">
        <v>701.47</v>
      </c>
      <c r="P1920" s="10">
        <f t="shared" si="179"/>
        <v>2259.1099999999997</v>
      </c>
      <c r="Q1920" s="12">
        <v>45924</v>
      </c>
    </row>
    <row r="1921" spans="1:17" x14ac:dyDescent="0.25">
      <c r="A1921" s="4">
        <v>1285</v>
      </c>
      <c r="B1921" s="4" t="s">
        <v>16</v>
      </c>
      <c r="C1921" s="4" t="s">
        <v>17</v>
      </c>
      <c r="D1921" s="4" t="s">
        <v>28</v>
      </c>
      <c r="E1921" s="4" t="s">
        <v>37</v>
      </c>
      <c r="F1921" s="9">
        <v>13</v>
      </c>
      <c r="G1921" s="10">
        <v>948</v>
      </c>
      <c r="H1921" s="11">
        <v>0.15</v>
      </c>
      <c r="I1921" s="10">
        <f t="shared" si="174"/>
        <v>12324</v>
      </c>
      <c r="J1921" s="10">
        <f t="shared" si="175"/>
        <v>1848.6</v>
      </c>
      <c r="K1921" s="10">
        <f t="shared" si="176"/>
        <v>10475.4</v>
      </c>
      <c r="L1921" s="11">
        <v>0.05</v>
      </c>
      <c r="M1921" s="10">
        <f t="shared" si="177"/>
        <v>523.77</v>
      </c>
      <c r="N1921" s="10">
        <f t="shared" si="178"/>
        <v>10999.17</v>
      </c>
      <c r="O1921" s="10">
        <v>632.1</v>
      </c>
      <c r="P1921" s="10">
        <f t="shared" si="179"/>
        <v>2258.0999999999985</v>
      </c>
      <c r="Q1921" s="12">
        <v>45928</v>
      </c>
    </row>
    <row r="1922" spans="1:17" x14ac:dyDescent="0.25">
      <c r="A1922" s="4">
        <v>333</v>
      </c>
      <c r="B1922" s="4" t="s">
        <v>20</v>
      </c>
      <c r="C1922" s="4" t="s">
        <v>17</v>
      </c>
      <c r="D1922" s="4" t="s">
        <v>28</v>
      </c>
      <c r="E1922" s="4" t="s">
        <v>30</v>
      </c>
      <c r="F1922" s="9">
        <v>10</v>
      </c>
      <c r="G1922" s="10">
        <v>895</v>
      </c>
      <c r="H1922" s="11">
        <v>0.15</v>
      </c>
      <c r="I1922" s="10">
        <f t="shared" ref="I1922:I1985" si="180">F1922*G1922</f>
        <v>8950</v>
      </c>
      <c r="J1922" s="10">
        <f t="shared" ref="J1922:J1985" si="181">I1922*H1922</f>
        <v>1342.5</v>
      </c>
      <c r="K1922" s="10">
        <f t="shared" ref="K1922:K1985" si="182">I1922-J1922</f>
        <v>7607.5</v>
      </c>
      <c r="L1922" s="11">
        <v>0.05</v>
      </c>
      <c r="M1922" s="10">
        <f t="shared" ref="M1922:M1985" si="183">K1922*L1922</f>
        <v>380.375</v>
      </c>
      <c r="N1922" s="10">
        <f t="shared" ref="N1922:N1985" si="184">K1922+M1922</f>
        <v>7987.875</v>
      </c>
      <c r="O1922" s="10">
        <v>535</v>
      </c>
      <c r="P1922" s="10">
        <f t="shared" ref="P1922:P1985" si="185">K1922-(O1922*F1922)</f>
        <v>2257.5</v>
      </c>
      <c r="Q1922" s="12">
        <v>45800</v>
      </c>
    </row>
    <row r="1923" spans="1:17" x14ac:dyDescent="0.25">
      <c r="A1923" s="4">
        <v>49</v>
      </c>
      <c r="B1923" s="4" t="s">
        <v>20</v>
      </c>
      <c r="C1923" s="4" t="s">
        <v>21</v>
      </c>
      <c r="D1923" s="4" t="s">
        <v>33</v>
      </c>
      <c r="E1923" s="4" t="s">
        <v>25</v>
      </c>
      <c r="F1923" s="9">
        <v>25</v>
      </c>
      <c r="G1923" s="10">
        <v>632</v>
      </c>
      <c r="H1923" s="11">
        <v>0.15</v>
      </c>
      <c r="I1923" s="10">
        <f t="shared" si="180"/>
        <v>15800</v>
      </c>
      <c r="J1923" s="10">
        <f t="shared" si="181"/>
        <v>2370</v>
      </c>
      <c r="K1923" s="10">
        <f t="shared" si="182"/>
        <v>13430</v>
      </c>
      <c r="L1923" s="11">
        <v>0.05</v>
      </c>
      <c r="M1923" s="10">
        <f t="shared" si="183"/>
        <v>671.5</v>
      </c>
      <c r="N1923" s="10">
        <f t="shared" si="184"/>
        <v>14101.5</v>
      </c>
      <c r="O1923" s="10">
        <v>446.91</v>
      </c>
      <c r="P1923" s="10">
        <f t="shared" si="185"/>
        <v>2257.25</v>
      </c>
      <c r="Q1923" s="12">
        <v>45696</v>
      </c>
    </row>
    <row r="1924" spans="1:17" x14ac:dyDescent="0.25">
      <c r="A1924" s="4">
        <v>1583</v>
      </c>
      <c r="B1924" s="4" t="s">
        <v>38</v>
      </c>
      <c r="C1924" s="4" t="s">
        <v>21</v>
      </c>
      <c r="D1924" s="4" t="s">
        <v>33</v>
      </c>
      <c r="E1924" s="4" t="s">
        <v>19</v>
      </c>
      <c r="F1924" s="9">
        <v>14</v>
      </c>
      <c r="G1924" s="10">
        <v>615</v>
      </c>
      <c r="H1924" s="11">
        <v>0</v>
      </c>
      <c r="I1924" s="10">
        <f t="shared" si="180"/>
        <v>8610</v>
      </c>
      <c r="J1924" s="10">
        <f t="shared" si="181"/>
        <v>0</v>
      </c>
      <c r="K1924" s="10">
        <f t="shared" si="182"/>
        <v>8610</v>
      </c>
      <c r="L1924" s="11">
        <v>0.05</v>
      </c>
      <c r="M1924" s="10">
        <f t="shared" si="183"/>
        <v>430.5</v>
      </c>
      <c r="N1924" s="10">
        <f t="shared" si="184"/>
        <v>9040.5</v>
      </c>
      <c r="O1924" s="10">
        <v>453.77</v>
      </c>
      <c r="P1924" s="10">
        <f t="shared" si="185"/>
        <v>2257.2200000000003</v>
      </c>
      <c r="Q1924" s="12">
        <v>46004</v>
      </c>
    </row>
    <row r="1925" spans="1:17" x14ac:dyDescent="0.25">
      <c r="A1925" s="4">
        <v>3</v>
      </c>
      <c r="B1925" s="4" t="s">
        <v>23</v>
      </c>
      <c r="C1925" s="4" t="s">
        <v>24</v>
      </c>
      <c r="D1925" s="4" t="s">
        <v>18</v>
      </c>
      <c r="E1925" s="4" t="s">
        <v>25</v>
      </c>
      <c r="F1925" s="9">
        <v>17</v>
      </c>
      <c r="G1925" s="10">
        <v>440</v>
      </c>
      <c r="H1925" s="11">
        <v>0.05</v>
      </c>
      <c r="I1925" s="10">
        <f t="shared" si="180"/>
        <v>7480</v>
      </c>
      <c r="J1925" s="10">
        <f t="shared" si="181"/>
        <v>374</v>
      </c>
      <c r="K1925" s="10">
        <f t="shared" si="182"/>
        <v>7106</v>
      </c>
      <c r="L1925" s="11">
        <v>0.05</v>
      </c>
      <c r="M1925" s="10">
        <f t="shared" si="183"/>
        <v>355.3</v>
      </c>
      <c r="N1925" s="10">
        <f t="shared" si="184"/>
        <v>7461.3</v>
      </c>
      <c r="O1925" s="10">
        <v>285.29000000000002</v>
      </c>
      <c r="P1925" s="10">
        <f t="shared" si="185"/>
        <v>2256.0699999999997</v>
      </c>
      <c r="Q1925" s="12">
        <v>45744</v>
      </c>
    </row>
    <row r="1926" spans="1:17" x14ac:dyDescent="0.25">
      <c r="A1926" s="4">
        <v>1552</v>
      </c>
      <c r="B1926" s="4" t="s">
        <v>38</v>
      </c>
      <c r="C1926" s="4" t="s">
        <v>17</v>
      </c>
      <c r="D1926" s="4" t="s">
        <v>26</v>
      </c>
      <c r="E1926" s="4" t="s">
        <v>19</v>
      </c>
      <c r="F1926" s="9">
        <v>6</v>
      </c>
      <c r="G1926" s="10">
        <v>948</v>
      </c>
      <c r="H1926" s="11">
        <v>0</v>
      </c>
      <c r="I1926" s="10">
        <f t="shared" si="180"/>
        <v>5688</v>
      </c>
      <c r="J1926" s="10">
        <f t="shared" si="181"/>
        <v>0</v>
      </c>
      <c r="K1926" s="10">
        <f t="shared" si="182"/>
        <v>5688</v>
      </c>
      <c r="L1926" s="11">
        <v>0.05</v>
      </c>
      <c r="M1926" s="10">
        <f t="shared" si="183"/>
        <v>284.40000000000003</v>
      </c>
      <c r="N1926" s="10">
        <f t="shared" si="184"/>
        <v>5972.4</v>
      </c>
      <c r="O1926" s="10">
        <v>572</v>
      </c>
      <c r="P1926" s="10">
        <f t="shared" si="185"/>
        <v>2256</v>
      </c>
      <c r="Q1926" s="12">
        <v>45705</v>
      </c>
    </row>
    <row r="1927" spans="1:17" x14ac:dyDescent="0.25">
      <c r="A1927" s="4">
        <v>3657</v>
      </c>
      <c r="B1927" s="4" t="s">
        <v>16</v>
      </c>
      <c r="C1927" s="4" t="s">
        <v>17</v>
      </c>
      <c r="D1927" s="4" t="s">
        <v>28</v>
      </c>
      <c r="E1927" s="4" t="s">
        <v>27</v>
      </c>
      <c r="F1927" s="9">
        <v>12</v>
      </c>
      <c r="G1927" s="10">
        <v>859</v>
      </c>
      <c r="H1927" s="11">
        <v>0.15</v>
      </c>
      <c r="I1927" s="10">
        <f t="shared" si="180"/>
        <v>10308</v>
      </c>
      <c r="J1927" s="10">
        <f t="shared" si="181"/>
        <v>1546.2</v>
      </c>
      <c r="K1927" s="10">
        <f t="shared" si="182"/>
        <v>8761.7999999999993</v>
      </c>
      <c r="L1927" s="11">
        <v>0.05</v>
      </c>
      <c r="M1927" s="10">
        <f t="shared" si="183"/>
        <v>438.09</v>
      </c>
      <c r="N1927" s="10">
        <f t="shared" si="184"/>
        <v>9199.89</v>
      </c>
      <c r="O1927" s="10">
        <v>542.22</v>
      </c>
      <c r="P1927" s="10">
        <f t="shared" si="185"/>
        <v>2255.1599999999989</v>
      </c>
      <c r="Q1927" s="12">
        <v>45842</v>
      </c>
    </row>
    <row r="1928" spans="1:17" x14ac:dyDescent="0.25">
      <c r="A1928" s="4">
        <v>3049</v>
      </c>
      <c r="B1928" s="4" t="s">
        <v>23</v>
      </c>
      <c r="C1928" s="4" t="s">
        <v>17</v>
      </c>
      <c r="D1928" s="4" t="s">
        <v>28</v>
      </c>
      <c r="E1928" s="4" t="s">
        <v>22</v>
      </c>
      <c r="F1928" s="9">
        <v>15</v>
      </c>
      <c r="G1928" s="10">
        <v>536</v>
      </c>
      <c r="H1928" s="11">
        <v>0.05</v>
      </c>
      <c r="I1928" s="10">
        <f t="shared" si="180"/>
        <v>8040</v>
      </c>
      <c r="J1928" s="10">
        <f t="shared" si="181"/>
        <v>402</v>
      </c>
      <c r="K1928" s="10">
        <f t="shared" si="182"/>
        <v>7638</v>
      </c>
      <c r="L1928" s="11">
        <v>0.05</v>
      </c>
      <c r="M1928" s="10">
        <f t="shared" si="183"/>
        <v>381.90000000000003</v>
      </c>
      <c r="N1928" s="10">
        <f t="shared" si="184"/>
        <v>8019.9</v>
      </c>
      <c r="O1928" s="10">
        <v>359</v>
      </c>
      <c r="P1928" s="10">
        <f t="shared" si="185"/>
        <v>2253</v>
      </c>
      <c r="Q1928" s="12">
        <v>45911</v>
      </c>
    </row>
    <row r="1929" spans="1:17" x14ac:dyDescent="0.25">
      <c r="A1929" s="4">
        <v>3048</v>
      </c>
      <c r="B1929" s="4" t="s">
        <v>20</v>
      </c>
      <c r="C1929" s="4" t="s">
        <v>24</v>
      </c>
      <c r="D1929" s="4" t="s">
        <v>33</v>
      </c>
      <c r="E1929" s="4" t="s">
        <v>27</v>
      </c>
      <c r="F1929" s="9">
        <v>23</v>
      </c>
      <c r="G1929" s="10">
        <v>260</v>
      </c>
      <c r="H1929" s="11">
        <v>0</v>
      </c>
      <c r="I1929" s="10">
        <f t="shared" si="180"/>
        <v>5980</v>
      </c>
      <c r="J1929" s="10">
        <f t="shared" si="181"/>
        <v>0</v>
      </c>
      <c r="K1929" s="10">
        <f t="shared" si="182"/>
        <v>5980</v>
      </c>
      <c r="L1929" s="11">
        <v>0.05</v>
      </c>
      <c r="M1929" s="10">
        <f t="shared" si="183"/>
        <v>299</v>
      </c>
      <c r="N1929" s="10">
        <f t="shared" si="184"/>
        <v>6279</v>
      </c>
      <c r="O1929" s="10">
        <v>162.18</v>
      </c>
      <c r="P1929" s="10">
        <f t="shared" si="185"/>
        <v>2249.8599999999997</v>
      </c>
      <c r="Q1929" s="12">
        <v>45836</v>
      </c>
    </row>
    <row r="1930" spans="1:17" x14ac:dyDescent="0.25">
      <c r="A1930" s="4">
        <v>4567</v>
      </c>
      <c r="B1930" s="4" t="s">
        <v>31</v>
      </c>
      <c r="C1930" s="4" t="s">
        <v>24</v>
      </c>
      <c r="D1930" s="4" t="s">
        <v>18</v>
      </c>
      <c r="E1930" s="4" t="s">
        <v>29</v>
      </c>
      <c r="F1930" s="9">
        <v>23</v>
      </c>
      <c r="G1930" s="10">
        <v>274</v>
      </c>
      <c r="H1930" s="11">
        <v>0.05</v>
      </c>
      <c r="I1930" s="10">
        <f t="shared" si="180"/>
        <v>6302</v>
      </c>
      <c r="J1930" s="10">
        <f t="shared" si="181"/>
        <v>315.10000000000002</v>
      </c>
      <c r="K1930" s="10">
        <f t="shared" si="182"/>
        <v>5986.9</v>
      </c>
      <c r="L1930" s="11">
        <v>0.05</v>
      </c>
      <c r="M1930" s="10">
        <f t="shared" si="183"/>
        <v>299.34499999999997</v>
      </c>
      <c r="N1930" s="10">
        <f t="shared" si="184"/>
        <v>6286.2449999999999</v>
      </c>
      <c r="O1930" s="10">
        <v>162.53</v>
      </c>
      <c r="P1930" s="10">
        <f t="shared" si="185"/>
        <v>2248.7099999999996</v>
      </c>
      <c r="Q1930" s="12">
        <v>45824</v>
      </c>
    </row>
    <row r="1931" spans="1:17" x14ac:dyDescent="0.25">
      <c r="A1931" s="4">
        <v>3284</v>
      </c>
      <c r="B1931" s="4" t="s">
        <v>32</v>
      </c>
      <c r="C1931" s="4" t="s">
        <v>21</v>
      </c>
      <c r="D1931" s="4" t="s">
        <v>33</v>
      </c>
      <c r="E1931" s="4" t="s">
        <v>29</v>
      </c>
      <c r="F1931" s="9">
        <v>13</v>
      </c>
      <c r="G1931" s="10">
        <v>787</v>
      </c>
      <c r="H1931" s="11">
        <v>0.1</v>
      </c>
      <c r="I1931" s="10">
        <f t="shared" si="180"/>
        <v>10231</v>
      </c>
      <c r="J1931" s="10">
        <f t="shared" si="181"/>
        <v>1023.1</v>
      </c>
      <c r="K1931" s="10">
        <f t="shared" si="182"/>
        <v>9207.9</v>
      </c>
      <c r="L1931" s="11">
        <v>0.05</v>
      </c>
      <c r="M1931" s="10">
        <f t="shared" si="183"/>
        <v>460.39499999999998</v>
      </c>
      <c r="N1931" s="10">
        <f t="shared" si="184"/>
        <v>9668.2950000000001</v>
      </c>
      <c r="O1931" s="10">
        <v>535.52</v>
      </c>
      <c r="P1931" s="10">
        <f t="shared" si="185"/>
        <v>2246.1399999999994</v>
      </c>
      <c r="Q1931" s="12">
        <v>46017</v>
      </c>
    </row>
    <row r="1932" spans="1:17" x14ac:dyDescent="0.25">
      <c r="A1932" s="4">
        <v>3962</v>
      </c>
      <c r="B1932" s="4" t="s">
        <v>38</v>
      </c>
      <c r="C1932" s="4" t="s">
        <v>24</v>
      </c>
      <c r="D1932" s="4" t="s">
        <v>28</v>
      </c>
      <c r="E1932" s="4" t="s">
        <v>27</v>
      </c>
      <c r="F1932" s="9">
        <v>25</v>
      </c>
      <c r="G1932" s="10">
        <v>295</v>
      </c>
      <c r="H1932" s="11">
        <v>0.05</v>
      </c>
      <c r="I1932" s="10">
        <f t="shared" si="180"/>
        <v>7375</v>
      </c>
      <c r="J1932" s="10">
        <f t="shared" si="181"/>
        <v>368.75</v>
      </c>
      <c r="K1932" s="10">
        <f t="shared" si="182"/>
        <v>7006.25</v>
      </c>
      <c r="L1932" s="11">
        <v>0.05</v>
      </c>
      <c r="M1932" s="10">
        <f t="shared" si="183"/>
        <v>350.3125</v>
      </c>
      <c r="N1932" s="10">
        <f t="shared" si="184"/>
        <v>7356.5625</v>
      </c>
      <c r="O1932" s="10">
        <v>190.41</v>
      </c>
      <c r="P1932" s="10">
        <f t="shared" si="185"/>
        <v>2246</v>
      </c>
      <c r="Q1932" s="12">
        <v>45933</v>
      </c>
    </row>
    <row r="1933" spans="1:17" x14ac:dyDescent="0.25">
      <c r="A1933" s="4">
        <v>4584</v>
      </c>
      <c r="B1933" s="4" t="s">
        <v>23</v>
      </c>
      <c r="C1933" s="4" t="s">
        <v>21</v>
      </c>
      <c r="D1933" s="4" t="s">
        <v>18</v>
      </c>
      <c r="E1933" s="4" t="s">
        <v>27</v>
      </c>
      <c r="F1933" s="9">
        <v>16</v>
      </c>
      <c r="G1933" s="10">
        <v>805</v>
      </c>
      <c r="H1933" s="11">
        <v>0.15</v>
      </c>
      <c r="I1933" s="10">
        <f t="shared" si="180"/>
        <v>12880</v>
      </c>
      <c r="J1933" s="10">
        <f t="shared" si="181"/>
        <v>1932</v>
      </c>
      <c r="K1933" s="10">
        <f t="shared" si="182"/>
        <v>10948</v>
      </c>
      <c r="L1933" s="11">
        <v>0.05</v>
      </c>
      <c r="M1933" s="10">
        <f t="shared" si="183"/>
        <v>547.4</v>
      </c>
      <c r="N1933" s="10">
        <f t="shared" si="184"/>
        <v>11495.4</v>
      </c>
      <c r="O1933" s="10">
        <v>543.94000000000005</v>
      </c>
      <c r="P1933" s="10">
        <f t="shared" si="185"/>
        <v>2244.9599999999991</v>
      </c>
      <c r="Q1933" s="12">
        <v>45878</v>
      </c>
    </row>
    <row r="1934" spans="1:17" x14ac:dyDescent="0.25">
      <c r="A1934" s="4">
        <v>3123</v>
      </c>
      <c r="B1934" s="4" t="s">
        <v>16</v>
      </c>
      <c r="C1934" s="4" t="s">
        <v>17</v>
      </c>
      <c r="D1934" s="4" t="s">
        <v>18</v>
      </c>
      <c r="E1934" s="4" t="s">
        <v>36</v>
      </c>
      <c r="F1934" s="9">
        <v>20</v>
      </c>
      <c r="G1934" s="10">
        <v>286</v>
      </c>
      <c r="H1934" s="11">
        <v>0.1</v>
      </c>
      <c r="I1934" s="10">
        <f t="shared" si="180"/>
        <v>5720</v>
      </c>
      <c r="J1934" s="10">
        <f t="shared" si="181"/>
        <v>572</v>
      </c>
      <c r="K1934" s="10">
        <f t="shared" si="182"/>
        <v>5148</v>
      </c>
      <c r="L1934" s="11">
        <v>0.05</v>
      </c>
      <c r="M1934" s="10">
        <f t="shared" si="183"/>
        <v>257.40000000000003</v>
      </c>
      <c r="N1934" s="10">
        <f t="shared" si="184"/>
        <v>5405.4</v>
      </c>
      <c r="O1934" s="10">
        <v>145.16999999999999</v>
      </c>
      <c r="P1934" s="10">
        <f t="shared" si="185"/>
        <v>2244.6000000000004</v>
      </c>
      <c r="Q1934" s="12">
        <v>45933</v>
      </c>
    </row>
    <row r="1935" spans="1:17" x14ac:dyDescent="0.25">
      <c r="A1935" s="4">
        <v>2396</v>
      </c>
      <c r="B1935" s="4" t="s">
        <v>31</v>
      </c>
      <c r="C1935" s="4" t="s">
        <v>24</v>
      </c>
      <c r="D1935" s="4" t="s">
        <v>33</v>
      </c>
      <c r="E1935" s="4" t="s">
        <v>29</v>
      </c>
      <c r="F1935" s="9">
        <v>13</v>
      </c>
      <c r="G1935" s="10">
        <v>1199</v>
      </c>
      <c r="H1935" s="11">
        <v>0.15</v>
      </c>
      <c r="I1935" s="10">
        <f t="shared" si="180"/>
        <v>15587</v>
      </c>
      <c r="J1935" s="10">
        <f t="shared" si="181"/>
        <v>2338.0499999999997</v>
      </c>
      <c r="K1935" s="10">
        <f t="shared" si="182"/>
        <v>13248.95</v>
      </c>
      <c r="L1935" s="11">
        <v>0.05</v>
      </c>
      <c r="M1935" s="10">
        <f t="shared" si="183"/>
        <v>662.4475000000001</v>
      </c>
      <c r="N1935" s="10">
        <f t="shared" si="184"/>
        <v>13911.397500000001</v>
      </c>
      <c r="O1935" s="10">
        <v>847.04</v>
      </c>
      <c r="P1935" s="10">
        <f t="shared" si="185"/>
        <v>2237.4300000000003</v>
      </c>
      <c r="Q1935" s="12">
        <v>45806</v>
      </c>
    </row>
    <row r="1936" spans="1:17" x14ac:dyDescent="0.25">
      <c r="A1936" s="4">
        <v>1118</v>
      </c>
      <c r="B1936" s="4" t="s">
        <v>38</v>
      </c>
      <c r="C1936" s="4" t="s">
        <v>17</v>
      </c>
      <c r="D1936" s="4" t="s">
        <v>28</v>
      </c>
      <c r="E1936" s="4" t="s">
        <v>19</v>
      </c>
      <c r="F1936" s="9">
        <v>13</v>
      </c>
      <c r="G1936" s="10">
        <v>476</v>
      </c>
      <c r="H1936" s="11">
        <v>0.05</v>
      </c>
      <c r="I1936" s="10">
        <f t="shared" si="180"/>
        <v>6188</v>
      </c>
      <c r="J1936" s="10">
        <f t="shared" si="181"/>
        <v>309.40000000000003</v>
      </c>
      <c r="K1936" s="10">
        <f t="shared" si="182"/>
        <v>5878.6</v>
      </c>
      <c r="L1936" s="11">
        <v>0.05</v>
      </c>
      <c r="M1936" s="10">
        <f t="shared" si="183"/>
        <v>293.93</v>
      </c>
      <c r="N1936" s="10">
        <f t="shared" si="184"/>
        <v>6172.5300000000007</v>
      </c>
      <c r="O1936" s="10">
        <v>280.29000000000002</v>
      </c>
      <c r="P1936" s="10">
        <f t="shared" si="185"/>
        <v>2234.83</v>
      </c>
      <c r="Q1936" s="12">
        <v>45809</v>
      </c>
    </row>
    <row r="1937" spans="1:17" x14ac:dyDescent="0.25">
      <c r="A1937" s="4">
        <v>3165</v>
      </c>
      <c r="B1937" s="4" t="s">
        <v>32</v>
      </c>
      <c r="C1937" s="4" t="s">
        <v>17</v>
      </c>
      <c r="D1937" s="4" t="s">
        <v>28</v>
      </c>
      <c r="E1937" s="4" t="s">
        <v>22</v>
      </c>
      <c r="F1937" s="9">
        <v>12</v>
      </c>
      <c r="G1937" s="10">
        <v>824</v>
      </c>
      <c r="H1937" s="11">
        <v>0</v>
      </c>
      <c r="I1937" s="10">
        <f t="shared" si="180"/>
        <v>9888</v>
      </c>
      <c r="J1937" s="10">
        <f t="shared" si="181"/>
        <v>0</v>
      </c>
      <c r="K1937" s="10">
        <f t="shared" si="182"/>
        <v>9888</v>
      </c>
      <c r="L1937" s="11">
        <v>0.05</v>
      </c>
      <c r="M1937" s="10">
        <f t="shared" si="183"/>
        <v>494.40000000000003</v>
      </c>
      <c r="N1937" s="10">
        <f t="shared" si="184"/>
        <v>10382.4</v>
      </c>
      <c r="O1937" s="10">
        <v>637.84</v>
      </c>
      <c r="P1937" s="10">
        <f t="shared" si="185"/>
        <v>2233.92</v>
      </c>
      <c r="Q1937" s="12">
        <v>45814</v>
      </c>
    </row>
    <row r="1938" spans="1:17" x14ac:dyDescent="0.25">
      <c r="A1938" s="4">
        <v>2104</v>
      </c>
      <c r="B1938" s="4" t="s">
        <v>35</v>
      </c>
      <c r="C1938" s="4" t="s">
        <v>24</v>
      </c>
      <c r="D1938" s="4" t="s">
        <v>33</v>
      </c>
      <c r="E1938" s="4" t="s">
        <v>36</v>
      </c>
      <c r="F1938" s="9">
        <v>18</v>
      </c>
      <c r="G1938" s="10">
        <v>970</v>
      </c>
      <c r="H1938" s="11">
        <v>0.15</v>
      </c>
      <c r="I1938" s="10">
        <f t="shared" si="180"/>
        <v>17460</v>
      </c>
      <c r="J1938" s="10">
        <f t="shared" si="181"/>
        <v>2619</v>
      </c>
      <c r="K1938" s="10">
        <f t="shared" si="182"/>
        <v>14841</v>
      </c>
      <c r="L1938" s="11">
        <v>0.05</v>
      </c>
      <c r="M1938" s="10">
        <f t="shared" si="183"/>
        <v>742.05000000000007</v>
      </c>
      <c r="N1938" s="10">
        <f t="shared" si="184"/>
        <v>15583.05</v>
      </c>
      <c r="O1938" s="10">
        <v>700.47</v>
      </c>
      <c r="P1938" s="10">
        <f t="shared" si="185"/>
        <v>2232.5399999999991</v>
      </c>
      <c r="Q1938" s="12">
        <v>45945</v>
      </c>
    </row>
    <row r="1939" spans="1:17" x14ac:dyDescent="0.25">
      <c r="A1939" s="4">
        <v>2141</v>
      </c>
      <c r="B1939" s="4" t="s">
        <v>31</v>
      </c>
      <c r="C1939" s="4" t="s">
        <v>17</v>
      </c>
      <c r="D1939" s="4" t="s">
        <v>18</v>
      </c>
      <c r="E1939" s="4" t="s">
        <v>29</v>
      </c>
      <c r="F1939" s="9">
        <v>10</v>
      </c>
      <c r="G1939" s="10">
        <v>654</v>
      </c>
      <c r="H1939" s="11">
        <v>0</v>
      </c>
      <c r="I1939" s="10">
        <f t="shared" si="180"/>
        <v>6540</v>
      </c>
      <c r="J1939" s="10">
        <f t="shared" si="181"/>
        <v>0</v>
      </c>
      <c r="K1939" s="10">
        <f t="shared" si="182"/>
        <v>6540</v>
      </c>
      <c r="L1939" s="11">
        <v>0.05</v>
      </c>
      <c r="M1939" s="10">
        <f t="shared" si="183"/>
        <v>327</v>
      </c>
      <c r="N1939" s="10">
        <f t="shared" si="184"/>
        <v>6867</v>
      </c>
      <c r="O1939" s="10">
        <v>430.98</v>
      </c>
      <c r="P1939" s="10">
        <f t="shared" si="185"/>
        <v>2230.1999999999998</v>
      </c>
      <c r="Q1939" s="12">
        <v>45842</v>
      </c>
    </row>
    <row r="1940" spans="1:17" x14ac:dyDescent="0.25">
      <c r="A1940" s="4">
        <v>3957</v>
      </c>
      <c r="B1940" s="4" t="s">
        <v>23</v>
      </c>
      <c r="C1940" s="4" t="s">
        <v>24</v>
      </c>
      <c r="D1940" s="4" t="s">
        <v>26</v>
      </c>
      <c r="E1940" s="4" t="s">
        <v>36</v>
      </c>
      <c r="F1940" s="9">
        <v>8</v>
      </c>
      <c r="G1940" s="10">
        <v>837</v>
      </c>
      <c r="H1940" s="11">
        <v>0.15</v>
      </c>
      <c r="I1940" s="10">
        <f t="shared" si="180"/>
        <v>6696</v>
      </c>
      <c r="J1940" s="10">
        <f t="shared" si="181"/>
        <v>1004.4</v>
      </c>
      <c r="K1940" s="10">
        <f t="shared" si="182"/>
        <v>5691.6</v>
      </c>
      <c r="L1940" s="11">
        <v>0.05</v>
      </c>
      <c r="M1940" s="10">
        <f t="shared" si="183"/>
        <v>284.58000000000004</v>
      </c>
      <c r="N1940" s="10">
        <f t="shared" si="184"/>
        <v>5976.18</v>
      </c>
      <c r="O1940" s="10">
        <v>432.71</v>
      </c>
      <c r="P1940" s="10">
        <f t="shared" si="185"/>
        <v>2229.9200000000005</v>
      </c>
      <c r="Q1940" s="12">
        <v>45662</v>
      </c>
    </row>
    <row r="1941" spans="1:17" x14ac:dyDescent="0.25">
      <c r="A1941" s="4">
        <v>25</v>
      </c>
      <c r="B1941" s="4" t="s">
        <v>34</v>
      </c>
      <c r="C1941" s="4" t="s">
        <v>24</v>
      </c>
      <c r="D1941" s="4" t="s">
        <v>18</v>
      </c>
      <c r="E1941" s="4" t="s">
        <v>25</v>
      </c>
      <c r="F1941" s="9">
        <v>10</v>
      </c>
      <c r="G1941" s="10">
        <v>706</v>
      </c>
      <c r="H1941" s="11">
        <v>0.1</v>
      </c>
      <c r="I1941" s="10">
        <f t="shared" si="180"/>
        <v>7060</v>
      </c>
      <c r="J1941" s="10">
        <f t="shared" si="181"/>
        <v>706</v>
      </c>
      <c r="K1941" s="10">
        <f t="shared" si="182"/>
        <v>6354</v>
      </c>
      <c r="L1941" s="11">
        <v>0.05</v>
      </c>
      <c r="M1941" s="10">
        <f t="shared" si="183"/>
        <v>317.70000000000005</v>
      </c>
      <c r="N1941" s="10">
        <f t="shared" si="184"/>
        <v>6671.7</v>
      </c>
      <c r="O1941" s="10">
        <v>412.82</v>
      </c>
      <c r="P1941" s="10">
        <f t="shared" si="185"/>
        <v>2225.8000000000002</v>
      </c>
      <c r="Q1941" s="12">
        <v>45751</v>
      </c>
    </row>
    <row r="1942" spans="1:17" x14ac:dyDescent="0.25">
      <c r="A1942" s="4">
        <v>429</v>
      </c>
      <c r="B1942" s="4" t="s">
        <v>38</v>
      </c>
      <c r="C1942" s="4" t="s">
        <v>24</v>
      </c>
      <c r="D1942" s="4" t="s">
        <v>28</v>
      </c>
      <c r="E1942" s="4" t="s">
        <v>29</v>
      </c>
      <c r="F1942" s="9">
        <v>6</v>
      </c>
      <c r="G1942" s="10">
        <v>1120</v>
      </c>
      <c r="H1942" s="11">
        <v>0.1</v>
      </c>
      <c r="I1942" s="10">
        <f t="shared" si="180"/>
        <v>6720</v>
      </c>
      <c r="J1942" s="10">
        <f t="shared" si="181"/>
        <v>672</v>
      </c>
      <c r="K1942" s="10">
        <f t="shared" si="182"/>
        <v>6048</v>
      </c>
      <c r="L1942" s="11">
        <v>0.05</v>
      </c>
      <c r="M1942" s="10">
        <f t="shared" si="183"/>
        <v>302.40000000000003</v>
      </c>
      <c r="N1942" s="10">
        <f t="shared" si="184"/>
        <v>6350.4</v>
      </c>
      <c r="O1942" s="10">
        <v>637.04</v>
      </c>
      <c r="P1942" s="10">
        <f t="shared" si="185"/>
        <v>2225.7600000000002</v>
      </c>
      <c r="Q1942" s="12">
        <v>45863</v>
      </c>
    </row>
    <row r="1943" spans="1:17" x14ac:dyDescent="0.25">
      <c r="A1943" s="4">
        <v>1759</v>
      </c>
      <c r="B1943" s="4" t="s">
        <v>20</v>
      </c>
      <c r="C1943" s="4" t="s">
        <v>24</v>
      </c>
      <c r="D1943" s="4" t="s">
        <v>33</v>
      </c>
      <c r="E1943" s="4" t="s">
        <v>29</v>
      </c>
      <c r="F1943" s="9">
        <v>7</v>
      </c>
      <c r="G1943" s="10">
        <v>749</v>
      </c>
      <c r="H1943" s="11">
        <v>0</v>
      </c>
      <c r="I1943" s="10">
        <f t="shared" si="180"/>
        <v>5243</v>
      </c>
      <c r="J1943" s="10">
        <f t="shared" si="181"/>
        <v>0</v>
      </c>
      <c r="K1943" s="10">
        <f t="shared" si="182"/>
        <v>5243</v>
      </c>
      <c r="L1943" s="11">
        <v>0.05</v>
      </c>
      <c r="M1943" s="10">
        <f t="shared" si="183"/>
        <v>262.15000000000003</v>
      </c>
      <c r="N1943" s="10">
        <f t="shared" si="184"/>
        <v>5505.15</v>
      </c>
      <c r="O1943" s="10">
        <v>431.06</v>
      </c>
      <c r="P1943" s="10">
        <f t="shared" si="185"/>
        <v>2225.58</v>
      </c>
      <c r="Q1943" s="12">
        <v>45933</v>
      </c>
    </row>
    <row r="1944" spans="1:17" x14ac:dyDescent="0.25">
      <c r="A1944" s="4">
        <v>445</v>
      </c>
      <c r="B1944" s="4" t="s">
        <v>38</v>
      </c>
      <c r="C1944" s="4" t="s">
        <v>17</v>
      </c>
      <c r="D1944" s="4" t="s">
        <v>28</v>
      </c>
      <c r="E1944" s="4" t="s">
        <v>25</v>
      </c>
      <c r="F1944" s="9">
        <v>7</v>
      </c>
      <c r="G1944" s="10">
        <v>1162</v>
      </c>
      <c r="H1944" s="11">
        <v>0.1</v>
      </c>
      <c r="I1944" s="10">
        <f t="shared" si="180"/>
        <v>8134</v>
      </c>
      <c r="J1944" s="10">
        <f t="shared" si="181"/>
        <v>813.40000000000009</v>
      </c>
      <c r="K1944" s="10">
        <f t="shared" si="182"/>
        <v>7320.6</v>
      </c>
      <c r="L1944" s="11">
        <v>0.05</v>
      </c>
      <c r="M1944" s="10">
        <f t="shared" si="183"/>
        <v>366.03000000000003</v>
      </c>
      <c r="N1944" s="10">
        <f t="shared" si="184"/>
        <v>7686.63</v>
      </c>
      <c r="O1944" s="10">
        <v>728.02</v>
      </c>
      <c r="P1944" s="10">
        <f t="shared" si="185"/>
        <v>2224.4600000000009</v>
      </c>
      <c r="Q1944" s="12">
        <v>45836</v>
      </c>
    </row>
    <row r="1945" spans="1:17" x14ac:dyDescent="0.25">
      <c r="A1945" s="4">
        <v>4184</v>
      </c>
      <c r="B1945" s="4" t="s">
        <v>35</v>
      </c>
      <c r="C1945" s="4" t="s">
        <v>24</v>
      </c>
      <c r="D1945" s="4" t="s">
        <v>18</v>
      </c>
      <c r="E1945" s="4" t="s">
        <v>22</v>
      </c>
      <c r="F1945" s="9">
        <v>11</v>
      </c>
      <c r="G1945" s="10">
        <v>802</v>
      </c>
      <c r="H1945" s="11">
        <v>0.15</v>
      </c>
      <c r="I1945" s="10">
        <f t="shared" si="180"/>
        <v>8822</v>
      </c>
      <c r="J1945" s="10">
        <f t="shared" si="181"/>
        <v>1323.3</v>
      </c>
      <c r="K1945" s="10">
        <f t="shared" si="182"/>
        <v>7498.7</v>
      </c>
      <c r="L1945" s="11">
        <v>0.05</v>
      </c>
      <c r="M1945" s="10">
        <f t="shared" si="183"/>
        <v>374.935</v>
      </c>
      <c r="N1945" s="10">
        <f t="shared" si="184"/>
        <v>7873.6350000000002</v>
      </c>
      <c r="O1945" s="10">
        <v>479.57</v>
      </c>
      <c r="P1945" s="10">
        <f t="shared" si="185"/>
        <v>2223.4300000000003</v>
      </c>
      <c r="Q1945" s="12">
        <v>45832</v>
      </c>
    </row>
    <row r="1946" spans="1:17" x14ac:dyDescent="0.25">
      <c r="A1946" s="4">
        <v>4904</v>
      </c>
      <c r="B1946" s="4" t="s">
        <v>23</v>
      </c>
      <c r="C1946" s="4" t="s">
        <v>17</v>
      </c>
      <c r="D1946" s="4" t="s">
        <v>26</v>
      </c>
      <c r="E1946" s="4" t="s">
        <v>27</v>
      </c>
      <c r="F1946" s="9">
        <v>20</v>
      </c>
      <c r="G1946" s="10">
        <v>291</v>
      </c>
      <c r="H1946" s="11">
        <v>0</v>
      </c>
      <c r="I1946" s="10">
        <f t="shared" si="180"/>
        <v>5820</v>
      </c>
      <c r="J1946" s="10">
        <f t="shared" si="181"/>
        <v>0</v>
      </c>
      <c r="K1946" s="10">
        <f t="shared" si="182"/>
        <v>5820</v>
      </c>
      <c r="L1946" s="11">
        <v>0.05</v>
      </c>
      <c r="M1946" s="10">
        <f t="shared" si="183"/>
        <v>291</v>
      </c>
      <c r="N1946" s="10">
        <f t="shared" si="184"/>
        <v>6111</v>
      </c>
      <c r="O1946" s="10">
        <v>179.88</v>
      </c>
      <c r="P1946" s="10">
        <f t="shared" si="185"/>
        <v>2222.4</v>
      </c>
      <c r="Q1946" s="12">
        <v>45673</v>
      </c>
    </row>
    <row r="1947" spans="1:17" x14ac:dyDescent="0.25">
      <c r="A1947" s="4">
        <v>3399</v>
      </c>
      <c r="B1947" s="4" t="s">
        <v>35</v>
      </c>
      <c r="C1947" s="4" t="s">
        <v>24</v>
      </c>
      <c r="D1947" s="4" t="s">
        <v>26</v>
      </c>
      <c r="E1947" s="4" t="s">
        <v>37</v>
      </c>
      <c r="F1947" s="9">
        <v>9</v>
      </c>
      <c r="G1947" s="10">
        <v>647</v>
      </c>
      <c r="H1947" s="11">
        <v>0</v>
      </c>
      <c r="I1947" s="10">
        <f t="shared" si="180"/>
        <v>5823</v>
      </c>
      <c r="J1947" s="10">
        <f t="shared" si="181"/>
        <v>0</v>
      </c>
      <c r="K1947" s="10">
        <f t="shared" si="182"/>
        <v>5823</v>
      </c>
      <c r="L1947" s="11">
        <v>0.05</v>
      </c>
      <c r="M1947" s="10">
        <f t="shared" si="183"/>
        <v>291.15000000000003</v>
      </c>
      <c r="N1947" s="10">
        <f t="shared" si="184"/>
        <v>6114.15</v>
      </c>
      <c r="O1947" s="10">
        <v>400.19</v>
      </c>
      <c r="P1947" s="10">
        <f t="shared" si="185"/>
        <v>2221.29</v>
      </c>
      <c r="Q1947" s="12">
        <v>45958</v>
      </c>
    </row>
    <row r="1948" spans="1:17" x14ac:dyDescent="0.25">
      <c r="A1948" s="4">
        <v>1891</v>
      </c>
      <c r="B1948" s="4" t="s">
        <v>23</v>
      </c>
      <c r="C1948" s="4" t="s">
        <v>21</v>
      </c>
      <c r="D1948" s="4" t="s">
        <v>26</v>
      </c>
      <c r="E1948" s="4" t="s">
        <v>29</v>
      </c>
      <c r="F1948" s="9">
        <v>20</v>
      </c>
      <c r="G1948" s="10">
        <v>365</v>
      </c>
      <c r="H1948" s="11">
        <v>0.1</v>
      </c>
      <c r="I1948" s="10">
        <f t="shared" si="180"/>
        <v>7300</v>
      </c>
      <c r="J1948" s="10">
        <f t="shared" si="181"/>
        <v>730</v>
      </c>
      <c r="K1948" s="10">
        <f t="shared" si="182"/>
        <v>6570</v>
      </c>
      <c r="L1948" s="11">
        <v>0.05</v>
      </c>
      <c r="M1948" s="10">
        <f t="shared" si="183"/>
        <v>328.5</v>
      </c>
      <c r="N1948" s="10">
        <f t="shared" si="184"/>
        <v>6898.5</v>
      </c>
      <c r="O1948" s="10">
        <v>217.44</v>
      </c>
      <c r="P1948" s="10">
        <f t="shared" si="185"/>
        <v>2221.1999999999998</v>
      </c>
      <c r="Q1948" s="12">
        <v>45837</v>
      </c>
    </row>
    <row r="1949" spans="1:17" x14ac:dyDescent="0.25">
      <c r="A1949" s="4">
        <v>3001</v>
      </c>
      <c r="B1949" s="4" t="s">
        <v>23</v>
      </c>
      <c r="C1949" s="4" t="s">
        <v>17</v>
      </c>
      <c r="D1949" s="4" t="s">
        <v>28</v>
      </c>
      <c r="E1949" s="4" t="s">
        <v>19</v>
      </c>
      <c r="F1949" s="9">
        <v>12</v>
      </c>
      <c r="G1949" s="10">
        <v>620</v>
      </c>
      <c r="H1949" s="11">
        <v>0.15</v>
      </c>
      <c r="I1949" s="10">
        <f t="shared" si="180"/>
        <v>7440</v>
      </c>
      <c r="J1949" s="10">
        <f t="shared" si="181"/>
        <v>1116</v>
      </c>
      <c r="K1949" s="10">
        <f t="shared" si="182"/>
        <v>6324</v>
      </c>
      <c r="L1949" s="11">
        <v>0.05</v>
      </c>
      <c r="M1949" s="10">
        <f t="shared" si="183"/>
        <v>316.20000000000005</v>
      </c>
      <c r="N1949" s="10">
        <f t="shared" si="184"/>
        <v>6640.2</v>
      </c>
      <c r="O1949" s="10">
        <v>341.96</v>
      </c>
      <c r="P1949" s="10">
        <f t="shared" si="185"/>
        <v>2220.4800000000005</v>
      </c>
      <c r="Q1949" s="12">
        <v>45888</v>
      </c>
    </row>
    <row r="1950" spans="1:17" x14ac:dyDescent="0.25">
      <c r="A1950" s="4">
        <v>383</v>
      </c>
      <c r="B1950" s="4" t="s">
        <v>31</v>
      </c>
      <c r="C1950" s="4" t="s">
        <v>21</v>
      </c>
      <c r="D1950" s="4" t="s">
        <v>28</v>
      </c>
      <c r="E1950" s="4" t="s">
        <v>29</v>
      </c>
      <c r="F1950" s="9">
        <v>24</v>
      </c>
      <c r="G1950" s="10">
        <v>436</v>
      </c>
      <c r="H1950" s="11">
        <v>0.1</v>
      </c>
      <c r="I1950" s="10">
        <f t="shared" si="180"/>
        <v>10464</v>
      </c>
      <c r="J1950" s="10">
        <f t="shared" si="181"/>
        <v>1046.4000000000001</v>
      </c>
      <c r="K1950" s="10">
        <f t="shared" si="182"/>
        <v>9417.6</v>
      </c>
      <c r="L1950" s="11">
        <v>0.05</v>
      </c>
      <c r="M1950" s="10">
        <f t="shared" si="183"/>
        <v>470.88000000000005</v>
      </c>
      <c r="N1950" s="10">
        <f t="shared" si="184"/>
        <v>9888.48</v>
      </c>
      <c r="O1950" s="10">
        <v>299.93</v>
      </c>
      <c r="P1950" s="10">
        <f t="shared" si="185"/>
        <v>2219.2800000000007</v>
      </c>
      <c r="Q1950" s="12">
        <v>45995</v>
      </c>
    </row>
    <row r="1951" spans="1:17" x14ac:dyDescent="0.25">
      <c r="A1951" s="4">
        <v>4674</v>
      </c>
      <c r="B1951" s="4" t="s">
        <v>20</v>
      </c>
      <c r="C1951" s="4" t="s">
        <v>24</v>
      </c>
      <c r="D1951" s="4" t="s">
        <v>18</v>
      </c>
      <c r="E1951" s="4" t="s">
        <v>30</v>
      </c>
      <c r="F1951" s="9">
        <v>13</v>
      </c>
      <c r="G1951" s="10">
        <v>1194</v>
      </c>
      <c r="H1951" s="11">
        <v>0.15</v>
      </c>
      <c r="I1951" s="10">
        <f t="shared" si="180"/>
        <v>15522</v>
      </c>
      <c r="J1951" s="10">
        <f t="shared" si="181"/>
        <v>2328.2999999999997</v>
      </c>
      <c r="K1951" s="10">
        <f t="shared" si="182"/>
        <v>13193.7</v>
      </c>
      <c r="L1951" s="11">
        <v>0.05</v>
      </c>
      <c r="M1951" s="10">
        <f t="shared" si="183"/>
        <v>659.68500000000006</v>
      </c>
      <c r="N1951" s="10">
        <f t="shared" si="184"/>
        <v>13853.385</v>
      </c>
      <c r="O1951" s="10">
        <v>844.19</v>
      </c>
      <c r="P1951" s="10">
        <f t="shared" si="185"/>
        <v>2219.2299999999996</v>
      </c>
      <c r="Q1951" s="12">
        <v>45966</v>
      </c>
    </row>
    <row r="1952" spans="1:17" x14ac:dyDescent="0.25">
      <c r="A1952" s="4">
        <v>3429</v>
      </c>
      <c r="B1952" s="4" t="s">
        <v>20</v>
      </c>
      <c r="C1952" s="4" t="s">
        <v>24</v>
      </c>
      <c r="D1952" s="4" t="s">
        <v>28</v>
      </c>
      <c r="E1952" s="4" t="s">
        <v>30</v>
      </c>
      <c r="F1952" s="9">
        <v>21</v>
      </c>
      <c r="G1952" s="10">
        <v>334</v>
      </c>
      <c r="H1952" s="11">
        <v>0</v>
      </c>
      <c r="I1952" s="10">
        <f t="shared" si="180"/>
        <v>7014</v>
      </c>
      <c r="J1952" s="10">
        <f t="shared" si="181"/>
        <v>0</v>
      </c>
      <c r="K1952" s="10">
        <f t="shared" si="182"/>
        <v>7014</v>
      </c>
      <c r="L1952" s="11">
        <v>0.05</v>
      </c>
      <c r="M1952" s="10">
        <f t="shared" si="183"/>
        <v>350.70000000000005</v>
      </c>
      <c r="N1952" s="10">
        <f t="shared" si="184"/>
        <v>7364.7</v>
      </c>
      <c r="O1952" s="10">
        <v>228.43</v>
      </c>
      <c r="P1952" s="10">
        <f t="shared" si="185"/>
        <v>2216.9700000000003</v>
      </c>
      <c r="Q1952" s="12">
        <v>45968</v>
      </c>
    </row>
    <row r="1953" spans="1:17" x14ac:dyDescent="0.25">
      <c r="A1953" s="4">
        <v>3359</v>
      </c>
      <c r="B1953" s="4" t="s">
        <v>35</v>
      </c>
      <c r="C1953" s="4" t="s">
        <v>24</v>
      </c>
      <c r="D1953" s="4" t="s">
        <v>26</v>
      </c>
      <c r="E1953" s="4" t="s">
        <v>22</v>
      </c>
      <c r="F1953" s="9">
        <v>13</v>
      </c>
      <c r="G1953" s="10">
        <v>465</v>
      </c>
      <c r="H1953" s="11">
        <v>0.05</v>
      </c>
      <c r="I1953" s="10">
        <f t="shared" si="180"/>
        <v>6045</v>
      </c>
      <c r="J1953" s="10">
        <f t="shared" si="181"/>
        <v>302.25</v>
      </c>
      <c r="K1953" s="10">
        <f t="shared" si="182"/>
        <v>5742.75</v>
      </c>
      <c r="L1953" s="11">
        <v>0.05</v>
      </c>
      <c r="M1953" s="10">
        <f t="shared" si="183"/>
        <v>287.13749999999999</v>
      </c>
      <c r="N1953" s="10">
        <f t="shared" si="184"/>
        <v>6029.8874999999998</v>
      </c>
      <c r="O1953" s="10">
        <v>271.25</v>
      </c>
      <c r="P1953" s="10">
        <f t="shared" si="185"/>
        <v>2216.5</v>
      </c>
      <c r="Q1953" s="12">
        <v>45834</v>
      </c>
    </row>
    <row r="1954" spans="1:17" x14ac:dyDescent="0.25">
      <c r="A1954" s="4">
        <v>1126</v>
      </c>
      <c r="B1954" s="4" t="s">
        <v>32</v>
      </c>
      <c r="C1954" s="4" t="s">
        <v>17</v>
      </c>
      <c r="D1954" s="4" t="s">
        <v>28</v>
      </c>
      <c r="E1954" s="4" t="s">
        <v>19</v>
      </c>
      <c r="F1954" s="9">
        <v>15</v>
      </c>
      <c r="G1954" s="10">
        <v>487</v>
      </c>
      <c r="H1954" s="11">
        <v>0.15</v>
      </c>
      <c r="I1954" s="10">
        <f t="shared" si="180"/>
        <v>7305</v>
      </c>
      <c r="J1954" s="10">
        <f t="shared" si="181"/>
        <v>1095.75</v>
      </c>
      <c r="K1954" s="10">
        <f t="shared" si="182"/>
        <v>6209.25</v>
      </c>
      <c r="L1954" s="11">
        <v>0.05</v>
      </c>
      <c r="M1954" s="10">
        <f t="shared" si="183"/>
        <v>310.46250000000003</v>
      </c>
      <c r="N1954" s="10">
        <f t="shared" si="184"/>
        <v>6519.7124999999996</v>
      </c>
      <c r="O1954" s="10">
        <v>266.38</v>
      </c>
      <c r="P1954" s="10">
        <f t="shared" si="185"/>
        <v>2213.5500000000002</v>
      </c>
      <c r="Q1954" s="12">
        <v>45874</v>
      </c>
    </row>
    <row r="1955" spans="1:17" x14ac:dyDescent="0.25">
      <c r="A1955" s="4">
        <v>236</v>
      </c>
      <c r="B1955" s="4" t="s">
        <v>32</v>
      </c>
      <c r="C1955" s="4" t="s">
        <v>24</v>
      </c>
      <c r="D1955" s="4" t="s">
        <v>28</v>
      </c>
      <c r="E1955" s="4" t="s">
        <v>30</v>
      </c>
      <c r="F1955" s="9">
        <v>11</v>
      </c>
      <c r="G1955" s="10">
        <v>1092</v>
      </c>
      <c r="H1955" s="11">
        <v>0.05</v>
      </c>
      <c r="I1955" s="10">
        <f t="shared" si="180"/>
        <v>12012</v>
      </c>
      <c r="J1955" s="10">
        <f t="shared" si="181"/>
        <v>600.6</v>
      </c>
      <c r="K1955" s="10">
        <f t="shared" si="182"/>
        <v>11411.4</v>
      </c>
      <c r="L1955" s="11">
        <v>0.05</v>
      </c>
      <c r="M1955" s="10">
        <f t="shared" si="183"/>
        <v>570.57000000000005</v>
      </c>
      <c r="N1955" s="10">
        <f t="shared" si="184"/>
        <v>11981.97</v>
      </c>
      <c r="O1955" s="10">
        <v>836.38</v>
      </c>
      <c r="P1955" s="10">
        <f t="shared" si="185"/>
        <v>2211.2199999999993</v>
      </c>
      <c r="Q1955" s="12">
        <v>45815</v>
      </c>
    </row>
    <row r="1956" spans="1:17" x14ac:dyDescent="0.25">
      <c r="A1956" s="4">
        <v>2717</v>
      </c>
      <c r="B1956" s="4" t="s">
        <v>38</v>
      </c>
      <c r="C1956" s="4" t="s">
        <v>21</v>
      </c>
      <c r="D1956" s="4" t="s">
        <v>28</v>
      </c>
      <c r="E1956" s="4" t="s">
        <v>27</v>
      </c>
      <c r="F1956" s="9">
        <v>20</v>
      </c>
      <c r="G1956" s="10">
        <v>555</v>
      </c>
      <c r="H1956" s="11">
        <v>0.15</v>
      </c>
      <c r="I1956" s="10">
        <f t="shared" si="180"/>
        <v>11100</v>
      </c>
      <c r="J1956" s="10">
        <f t="shared" si="181"/>
        <v>1665</v>
      </c>
      <c r="K1956" s="10">
        <f t="shared" si="182"/>
        <v>9435</v>
      </c>
      <c r="L1956" s="11">
        <v>0.05</v>
      </c>
      <c r="M1956" s="10">
        <f t="shared" si="183"/>
        <v>471.75</v>
      </c>
      <c r="N1956" s="10">
        <f t="shared" si="184"/>
        <v>9906.75</v>
      </c>
      <c r="O1956" s="10">
        <v>361.19</v>
      </c>
      <c r="P1956" s="10">
        <f t="shared" si="185"/>
        <v>2211.1999999999998</v>
      </c>
      <c r="Q1956" s="12">
        <v>45935</v>
      </c>
    </row>
    <row r="1957" spans="1:17" x14ac:dyDescent="0.25">
      <c r="A1957" s="4">
        <v>1057</v>
      </c>
      <c r="B1957" s="4" t="s">
        <v>16</v>
      </c>
      <c r="C1957" s="4" t="s">
        <v>21</v>
      </c>
      <c r="D1957" s="4" t="s">
        <v>26</v>
      </c>
      <c r="E1957" s="4" t="s">
        <v>22</v>
      </c>
      <c r="F1957" s="9">
        <v>9</v>
      </c>
      <c r="G1957" s="10">
        <v>510</v>
      </c>
      <c r="H1957" s="11">
        <v>0</v>
      </c>
      <c r="I1957" s="10">
        <f t="shared" si="180"/>
        <v>4590</v>
      </c>
      <c r="J1957" s="10">
        <f t="shared" si="181"/>
        <v>0</v>
      </c>
      <c r="K1957" s="10">
        <f t="shared" si="182"/>
        <v>4590</v>
      </c>
      <c r="L1957" s="11">
        <v>0.05</v>
      </c>
      <c r="M1957" s="10">
        <f t="shared" si="183"/>
        <v>229.5</v>
      </c>
      <c r="N1957" s="10">
        <f t="shared" si="184"/>
        <v>4819.5</v>
      </c>
      <c r="O1957" s="10">
        <v>264.39</v>
      </c>
      <c r="P1957" s="10">
        <f t="shared" si="185"/>
        <v>2210.4900000000002</v>
      </c>
      <c r="Q1957" s="12">
        <v>46012</v>
      </c>
    </row>
    <row r="1958" spans="1:17" x14ac:dyDescent="0.25">
      <c r="A1958" s="4">
        <v>4945</v>
      </c>
      <c r="B1958" s="4" t="s">
        <v>20</v>
      </c>
      <c r="C1958" s="4" t="s">
        <v>17</v>
      </c>
      <c r="D1958" s="4" t="s">
        <v>26</v>
      </c>
      <c r="E1958" s="4" t="s">
        <v>25</v>
      </c>
      <c r="F1958" s="9">
        <v>22</v>
      </c>
      <c r="G1958" s="10">
        <v>698</v>
      </c>
      <c r="H1958" s="11">
        <v>0.1</v>
      </c>
      <c r="I1958" s="10">
        <f t="shared" si="180"/>
        <v>15356</v>
      </c>
      <c r="J1958" s="10">
        <f t="shared" si="181"/>
        <v>1535.6000000000001</v>
      </c>
      <c r="K1958" s="10">
        <f t="shared" si="182"/>
        <v>13820.4</v>
      </c>
      <c r="L1958" s="11">
        <v>0.05</v>
      </c>
      <c r="M1958" s="10">
        <f t="shared" si="183"/>
        <v>691.02</v>
      </c>
      <c r="N1958" s="10">
        <f t="shared" si="184"/>
        <v>14511.42</v>
      </c>
      <c r="O1958" s="10">
        <v>527.85</v>
      </c>
      <c r="P1958" s="10">
        <f t="shared" si="185"/>
        <v>2207.6999999999989</v>
      </c>
      <c r="Q1958" s="12">
        <v>45819</v>
      </c>
    </row>
    <row r="1959" spans="1:17" x14ac:dyDescent="0.25">
      <c r="A1959" s="4">
        <v>158</v>
      </c>
      <c r="B1959" s="4" t="s">
        <v>32</v>
      </c>
      <c r="C1959" s="4" t="s">
        <v>21</v>
      </c>
      <c r="D1959" s="4" t="s">
        <v>18</v>
      </c>
      <c r="E1959" s="4" t="s">
        <v>36</v>
      </c>
      <c r="F1959" s="9">
        <v>11</v>
      </c>
      <c r="G1959" s="10">
        <v>1139</v>
      </c>
      <c r="H1959" s="11">
        <v>0.1</v>
      </c>
      <c r="I1959" s="10">
        <f t="shared" si="180"/>
        <v>12529</v>
      </c>
      <c r="J1959" s="10">
        <f t="shared" si="181"/>
        <v>1252.9000000000001</v>
      </c>
      <c r="K1959" s="10">
        <f t="shared" si="182"/>
        <v>11276.1</v>
      </c>
      <c r="L1959" s="11">
        <v>0.05</v>
      </c>
      <c r="M1959" s="10">
        <f t="shared" si="183"/>
        <v>563.80500000000006</v>
      </c>
      <c r="N1959" s="10">
        <f t="shared" si="184"/>
        <v>11839.905000000001</v>
      </c>
      <c r="O1959" s="10">
        <v>824.56</v>
      </c>
      <c r="P1959" s="10">
        <f t="shared" si="185"/>
        <v>2205.9400000000005</v>
      </c>
      <c r="Q1959" s="12">
        <v>45801</v>
      </c>
    </row>
    <row r="1960" spans="1:17" x14ac:dyDescent="0.25">
      <c r="A1960" s="4">
        <v>2068</v>
      </c>
      <c r="B1960" s="4" t="s">
        <v>35</v>
      </c>
      <c r="C1960" s="4" t="s">
        <v>24</v>
      </c>
      <c r="D1960" s="4" t="s">
        <v>28</v>
      </c>
      <c r="E1960" s="4" t="s">
        <v>36</v>
      </c>
      <c r="F1960" s="9">
        <v>14</v>
      </c>
      <c r="G1960" s="10">
        <v>586</v>
      </c>
      <c r="H1960" s="11">
        <v>0.05</v>
      </c>
      <c r="I1960" s="10">
        <f t="shared" si="180"/>
        <v>8204</v>
      </c>
      <c r="J1960" s="10">
        <f t="shared" si="181"/>
        <v>410.20000000000005</v>
      </c>
      <c r="K1960" s="10">
        <f t="shared" si="182"/>
        <v>7793.8</v>
      </c>
      <c r="L1960" s="11">
        <v>0.05</v>
      </c>
      <c r="M1960" s="10">
        <f t="shared" si="183"/>
        <v>389.69000000000005</v>
      </c>
      <c r="N1960" s="10">
        <f t="shared" si="184"/>
        <v>8183.49</v>
      </c>
      <c r="O1960" s="10">
        <v>399.15</v>
      </c>
      <c r="P1960" s="10">
        <f t="shared" si="185"/>
        <v>2205.7000000000007</v>
      </c>
      <c r="Q1960" s="12">
        <v>45743</v>
      </c>
    </row>
    <row r="1961" spans="1:17" x14ac:dyDescent="0.25">
      <c r="A1961" s="4">
        <v>3053</v>
      </c>
      <c r="B1961" s="4" t="s">
        <v>32</v>
      </c>
      <c r="C1961" s="4" t="s">
        <v>17</v>
      </c>
      <c r="D1961" s="4" t="s">
        <v>28</v>
      </c>
      <c r="E1961" s="4" t="s">
        <v>27</v>
      </c>
      <c r="F1961" s="9">
        <v>20</v>
      </c>
      <c r="G1961" s="10">
        <v>542</v>
      </c>
      <c r="H1961" s="11">
        <v>0.15</v>
      </c>
      <c r="I1961" s="10">
        <f t="shared" si="180"/>
        <v>10840</v>
      </c>
      <c r="J1961" s="10">
        <f t="shared" si="181"/>
        <v>1626</v>
      </c>
      <c r="K1961" s="10">
        <f t="shared" si="182"/>
        <v>9214</v>
      </c>
      <c r="L1961" s="11">
        <v>0.05</v>
      </c>
      <c r="M1961" s="10">
        <f t="shared" si="183"/>
        <v>460.70000000000005</v>
      </c>
      <c r="N1961" s="10">
        <f t="shared" si="184"/>
        <v>9674.7000000000007</v>
      </c>
      <c r="O1961" s="10">
        <v>350.43</v>
      </c>
      <c r="P1961" s="10">
        <f t="shared" si="185"/>
        <v>2205.3999999999996</v>
      </c>
      <c r="Q1961" s="12">
        <v>45856</v>
      </c>
    </row>
    <row r="1962" spans="1:17" x14ac:dyDescent="0.25">
      <c r="A1962" s="4">
        <v>4864</v>
      </c>
      <c r="B1962" s="4" t="s">
        <v>35</v>
      </c>
      <c r="C1962" s="4" t="s">
        <v>17</v>
      </c>
      <c r="D1962" s="4" t="s">
        <v>26</v>
      </c>
      <c r="E1962" s="4" t="s">
        <v>36</v>
      </c>
      <c r="F1962" s="9">
        <v>13</v>
      </c>
      <c r="G1962" s="10">
        <v>495</v>
      </c>
      <c r="H1962" s="11">
        <v>0.1</v>
      </c>
      <c r="I1962" s="10">
        <f t="shared" si="180"/>
        <v>6435</v>
      </c>
      <c r="J1962" s="10">
        <f t="shared" si="181"/>
        <v>643.5</v>
      </c>
      <c r="K1962" s="10">
        <f t="shared" si="182"/>
        <v>5791.5</v>
      </c>
      <c r="L1962" s="11">
        <v>0.05</v>
      </c>
      <c r="M1962" s="10">
        <f t="shared" si="183"/>
        <v>289.57499999999999</v>
      </c>
      <c r="N1962" s="10">
        <f t="shared" si="184"/>
        <v>6081.0749999999998</v>
      </c>
      <c r="O1962" s="10">
        <v>275.87</v>
      </c>
      <c r="P1962" s="10">
        <f t="shared" si="185"/>
        <v>2205.19</v>
      </c>
      <c r="Q1962" s="12">
        <v>45891</v>
      </c>
    </row>
    <row r="1963" spans="1:17" x14ac:dyDescent="0.25">
      <c r="A1963" s="4">
        <v>1180</v>
      </c>
      <c r="B1963" s="4" t="s">
        <v>34</v>
      </c>
      <c r="C1963" s="4" t="s">
        <v>24</v>
      </c>
      <c r="D1963" s="4" t="s">
        <v>18</v>
      </c>
      <c r="E1963" s="4" t="s">
        <v>37</v>
      </c>
      <c r="F1963" s="9">
        <v>7</v>
      </c>
      <c r="G1963" s="10">
        <v>1069</v>
      </c>
      <c r="H1963" s="11">
        <v>0.05</v>
      </c>
      <c r="I1963" s="10">
        <f t="shared" si="180"/>
        <v>7483</v>
      </c>
      <c r="J1963" s="10">
        <f t="shared" si="181"/>
        <v>374.15000000000003</v>
      </c>
      <c r="K1963" s="10">
        <f t="shared" si="182"/>
        <v>7108.85</v>
      </c>
      <c r="L1963" s="11">
        <v>0.05</v>
      </c>
      <c r="M1963" s="10">
        <f t="shared" si="183"/>
        <v>355.44250000000005</v>
      </c>
      <c r="N1963" s="10">
        <f t="shared" si="184"/>
        <v>7464.2925000000005</v>
      </c>
      <c r="O1963" s="10">
        <v>700.88</v>
      </c>
      <c r="P1963" s="10">
        <f t="shared" si="185"/>
        <v>2202.6900000000005</v>
      </c>
      <c r="Q1963" s="12">
        <v>45844</v>
      </c>
    </row>
    <row r="1964" spans="1:17" x14ac:dyDescent="0.25">
      <c r="A1964" s="4">
        <v>1766</v>
      </c>
      <c r="B1964" s="4" t="s">
        <v>20</v>
      </c>
      <c r="C1964" s="4" t="s">
        <v>24</v>
      </c>
      <c r="D1964" s="4" t="s">
        <v>28</v>
      </c>
      <c r="E1964" s="4" t="s">
        <v>25</v>
      </c>
      <c r="F1964" s="9">
        <v>22</v>
      </c>
      <c r="G1964" s="10">
        <v>452</v>
      </c>
      <c r="H1964" s="11">
        <v>0.05</v>
      </c>
      <c r="I1964" s="10">
        <f t="shared" si="180"/>
        <v>9944</v>
      </c>
      <c r="J1964" s="10">
        <f t="shared" si="181"/>
        <v>497.20000000000005</v>
      </c>
      <c r="K1964" s="10">
        <f t="shared" si="182"/>
        <v>9446.7999999999993</v>
      </c>
      <c r="L1964" s="11">
        <v>0.05</v>
      </c>
      <c r="M1964" s="10">
        <f t="shared" si="183"/>
        <v>472.34</v>
      </c>
      <c r="N1964" s="10">
        <f t="shared" si="184"/>
        <v>9919.14</v>
      </c>
      <c r="O1964" s="10">
        <v>329.39</v>
      </c>
      <c r="P1964" s="10">
        <f t="shared" si="185"/>
        <v>2200.2199999999993</v>
      </c>
      <c r="Q1964" s="12">
        <v>45923</v>
      </c>
    </row>
    <row r="1965" spans="1:17" x14ac:dyDescent="0.25">
      <c r="A1965" s="4">
        <v>3103</v>
      </c>
      <c r="B1965" s="4" t="s">
        <v>31</v>
      </c>
      <c r="C1965" s="4" t="s">
        <v>24</v>
      </c>
      <c r="D1965" s="4" t="s">
        <v>26</v>
      </c>
      <c r="E1965" s="4" t="s">
        <v>30</v>
      </c>
      <c r="F1965" s="9">
        <v>6</v>
      </c>
      <c r="G1965" s="10">
        <v>1117</v>
      </c>
      <c r="H1965" s="11">
        <v>0.15</v>
      </c>
      <c r="I1965" s="10">
        <f t="shared" si="180"/>
        <v>6702</v>
      </c>
      <c r="J1965" s="10">
        <f t="shared" si="181"/>
        <v>1005.3</v>
      </c>
      <c r="K1965" s="10">
        <f t="shared" si="182"/>
        <v>5696.7</v>
      </c>
      <c r="L1965" s="11">
        <v>0.05</v>
      </c>
      <c r="M1965" s="10">
        <f t="shared" si="183"/>
        <v>284.83499999999998</v>
      </c>
      <c r="N1965" s="10">
        <f t="shared" si="184"/>
        <v>5981.5349999999999</v>
      </c>
      <c r="O1965" s="10">
        <v>582.99</v>
      </c>
      <c r="P1965" s="10">
        <f t="shared" si="185"/>
        <v>2198.7599999999998</v>
      </c>
      <c r="Q1965" s="12">
        <v>45824</v>
      </c>
    </row>
    <row r="1966" spans="1:17" x14ac:dyDescent="0.25">
      <c r="A1966" s="4">
        <v>1705</v>
      </c>
      <c r="B1966" s="4" t="s">
        <v>38</v>
      </c>
      <c r="C1966" s="4" t="s">
        <v>24</v>
      </c>
      <c r="D1966" s="4" t="s">
        <v>33</v>
      </c>
      <c r="E1966" s="4" t="s">
        <v>36</v>
      </c>
      <c r="F1966" s="9">
        <v>17</v>
      </c>
      <c r="G1966" s="10">
        <v>527</v>
      </c>
      <c r="H1966" s="11">
        <v>0.15</v>
      </c>
      <c r="I1966" s="10">
        <f t="shared" si="180"/>
        <v>8959</v>
      </c>
      <c r="J1966" s="10">
        <f t="shared" si="181"/>
        <v>1343.85</v>
      </c>
      <c r="K1966" s="10">
        <f t="shared" si="182"/>
        <v>7615.15</v>
      </c>
      <c r="L1966" s="11">
        <v>0.05</v>
      </c>
      <c r="M1966" s="10">
        <f t="shared" si="183"/>
        <v>380.75749999999999</v>
      </c>
      <c r="N1966" s="10">
        <f t="shared" si="184"/>
        <v>7995.9074999999993</v>
      </c>
      <c r="O1966" s="10">
        <v>318.7</v>
      </c>
      <c r="P1966" s="10">
        <f t="shared" si="185"/>
        <v>2197.25</v>
      </c>
      <c r="Q1966" s="12">
        <v>45700</v>
      </c>
    </row>
    <row r="1967" spans="1:17" x14ac:dyDescent="0.25">
      <c r="A1967" s="4">
        <v>1719</v>
      </c>
      <c r="B1967" s="4" t="s">
        <v>35</v>
      </c>
      <c r="C1967" s="4" t="s">
        <v>17</v>
      </c>
      <c r="D1967" s="4" t="s">
        <v>26</v>
      </c>
      <c r="E1967" s="4" t="s">
        <v>25</v>
      </c>
      <c r="F1967" s="9">
        <v>6</v>
      </c>
      <c r="G1967" s="10">
        <v>986</v>
      </c>
      <c r="H1967" s="11">
        <v>0</v>
      </c>
      <c r="I1967" s="10">
        <f t="shared" si="180"/>
        <v>5916</v>
      </c>
      <c r="J1967" s="10">
        <f t="shared" si="181"/>
        <v>0</v>
      </c>
      <c r="K1967" s="10">
        <f t="shared" si="182"/>
        <v>5916</v>
      </c>
      <c r="L1967" s="11">
        <v>0.05</v>
      </c>
      <c r="M1967" s="10">
        <f t="shared" si="183"/>
        <v>295.8</v>
      </c>
      <c r="N1967" s="10">
        <f t="shared" si="184"/>
        <v>6211.8</v>
      </c>
      <c r="O1967" s="10">
        <v>620.11</v>
      </c>
      <c r="P1967" s="10">
        <f t="shared" si="185"/>
        <v>2195.34</v>
      </c>
      <c r="Q1967" s="12">
        <v>45839</v>
      </c>
    </row>
    <row r="1968" spans="1:17" x14ac:dyDescent="0.25">
      <c r="A1968" s="4">
        <v>2353</v>
      </c>
      <c r="B1968" s="4" t="s">
        <v>32</v>
      </c>
      <c r="C1968" s="4" t="s">
        <v>17</v>
      </c>
      <c r="D1968" s="4" t="s">
        <v>28</v>
      </c>
      <c r="E1968" s="4" t="s">
        <v>25</v>
      </c>
      <c r="F1968" s="9">
        <v>8</v>
      </c>
      <c r="G1968" s="10">
        <v>1116</v>
      </c>
      <c r="H1968" s="11">
        <v>0.1</v>
      </c>
      <c r="I1968" s="10">
        <f t="shared" si="180"/>
        <v>8928</v>
      </c>
      <c r="J1968" s="10">
        <f t="shared" si="181"/>
        <v>892.80000000000007</v>
      </c>
      <c r="K1968" s="10">
        <f t="shared" si="182"/>
        <v>8035.2</v>
      </c>
      <c r="L1968" s="11">
        <v>0.05</v>
      </c>
      <c r="M1968" s="10">
        <f t="shared" si="183"/>
        <v>401.76</v>
      </c>
      <c r="N1968" s="10">
        <f t="shared" si="184"/>
        <v>8436.9599999999991</v>
      </c>
      <c r="O1968" s="10">
        <v>730.02</v>
      </c>
      <c r="P1968" s="10">
        <f t="shared" si="185"/>
        <v>2195.04</v>
      </c>
      <c r="Q1968" s="12">
        <v>45905</v>
      </c>
    </row>
    <row r="1969" spans="1:17" x14ac:dyDescent="0.25">
      <c r="A1969" s="4">
        <v>580</v>
      </c>
      <c r="B1969" s="4" t="s">
        <v>23</v>
      </c>
      <c r="C1969" s="4" t="s">
        <v>21</v>
      </c>
      <c r="D1969" s="4" t="s">
        <v>33</v>
      </c>
      <c r="E1969" s="4" t="s">
        <v>19</v>
      </c>
      <c r="F1969" s="9">
        <v>7</v>
      </c>
      <c r="G1969" s="10">
        <v>779</v>
      </c>
      <c r="H1969" s="11">
        <v>0</v>
      </c>
      <c r="I1969" s="10">
        <f t="shared" si="180"/>
        <v>5453</v>
      </c>
      <c r="J1969" s="10">
        <f t="shared" si="181"/>
        <v>0</v>
      </c>
      <c r="K1969" s="10">
        <f t="shared" si="182"/>
        <v>5453</v>
      </c>
      <c r="L1969" s="11">
        <v>0.05</v>
      </c>
      <c r="M1969" s="10">
        <f t="shared" si="183"/>
        <v>272.65000000000003</v>
      </c>
      <c r="N1969" s="10">
        <f t="shared" si="184"/>
        <v>5725.65</v>
      </c>
      <c r="O1969" s="10">
        <v>465.57</v>
      </c>
      <c r="P1969" s="10">
        <f t="shared" si="185"/>
        <v>2194.0100000000002</v>
      </c>
      <c r="Q1969" s="12">
        <v>46019</v>
      </c>
    </row>
    <row r="1970" spans="1:17" x14ac:dyDescent="0.25">
      <c r="A1970" s="4">
        <v>3137</v>
      </c>
      <c r="B1970" s="4" t="s">
        <v>35</v>
      </c>
      <c r="C1970" s="4" t="s">
        <v>21</v>
      </c>
      <c r="D1970" s="4" t="s">
        <v>33</v>
      </c>
      <c r="E1970" s="4" t="s">
        <v>22</v>
      </c>
      <c r="F1970" s="9">
        <v>9</v>
      </c>
      <c r="G1970" s="10">
        <v>742</v>
      </c>
      <c r="H1970" s="11">
        <v>0.05</v>
      </c>
      <c r="I1970" s="10">
        <f t="shared" si="180"/>
        <v>6678</v>
      </c>
      <c r="J1970" s="10">
        <f t="shared" si="181"/>
        <v>333.90000000000003</v>
      </c>
      <c r="K1970" s="10">
        <f t="shared" si="182"/>
        <v>6344.1</v>
      </c>
      <c r="L1970" s="11">
        <v>0.05</v>
      </c>
      <c r="M1970" s="10">
        <f t="shared" si="183"/>
        <v>317.20500000000004</v>
      </c>
      <c r="N1970" s="10">
        <f t="shared" si="184"/>
        <v>6661.3050000000003</v>
      </c>
      <c r="O1970" s="10">
        <v>461.41</v>
      </c>
      <c r="P1970" s="10">
        <f t="shared" si="185"/>
        <v>2191.41</v>
      </c>
      <c r="Q1970" s="12">
        <v>45741</v>
      </c>
    </row>
    <row r="1971" spans="1:17" x14ac:dyDescent="0.25">
      <c r="A1971" s="4">
        <v>308</v>
      </c>
      <c r="B1971" s="4" t="s">
        <v>32</v>
      </c>
      <c r="C1971" s="4" t="s">
        <v>21</v>
      </c>
      <c r="D1971" s="4" t="s">
        <v>28</v>
      </c>
      <c r="E1971" s="4" t="s">
        <v>27</v>
      </c>
      <c r="F1971" s="9">
        <v>24</v>
      </c>
      <c r="G1971" s="10">
        <v>440</v>
      </c>
      <c r="H1971" s="11">
        <v>0.1</v>
      </c>
      <c r="I1971" s="10">
        <f t="shared" si="180"/>
        <v>10560</v>
      </c>
      <c r="J1971" s="10">
        <f t="shared" si="181"/>
        <v>1056</v>
      </c>
      <c r="K1971" s="10">
        <f t="shared" si="182"/>
        <v>9504</v>
      </c>
      <c r="L1971" s="11">
        <v>0.05</v>
      </c>
      <c r="M1971" s="10">
        <f t="shared" si="183"/>
        <v>475.20000000000005</v>
      </c>
      <c r="N1971" s="10">
        <f t="shared" si="184"/>
        <v>9979.2000000000007</v>
      </c>
      <c r="O1971" s="10">
        <v>304.73</v>
      </c>
      <c r="P1971" s="10">
        <f t="shared" si="185"/>
        <v>2190.4799999999996</v>
      </c>
      <c r="Q1971" s="12">
        <v>45986</v>
      </c>
    </row>
    <row r="1972" spans="1:17" x14ac:dyDescent="0.25">
      <c r="A1972" s="4">
        <v>4657</v>
      </c>
      <c r="B1972" s="4" t="s">
        <v>23</v>
      </c>
      <c r="C1972" s="4" t="s">
        <v>17</v>
      </c>
      <c r="D1972" s="4" t="s">
        <v>18</v>
      </c>
      <c r="E1972" s="4" t="s">
        <v>29</v>
      </c>
      <c r="F1972" s="9">
        <v>10</v>
      </c>
      <c r="G1972" s="10">
        <v>1116</v>
      </c>
      <c r="H1972" s="11">
        <v>0.1</v>
      </c>
      <c r="I1972" s="10">
        <f t="shared" si="180"/>
        <v>11160</v>
      </c>
      <c r="J1972" s="10">
        <f t="shared" si="181"/>
        <v>1116</v>
      </c>
      <c r="K1972" s="10">
        <f t="shared" si="182"/>
        <v>10044</v>
      </c>
      <c r="L1972" s="11">
        <v>0.05</v>
      </c>
      <c r="M1972" s="10">
        <f t="shared" si="183"/>
        <v>502.20000000000005</v>
      </c>
      <c r="N1972" s="10">
        <f t="shared" si="184"/>
        <v>10546.2</v>
      </c>
      <c r="O1972" s="10">
        <v>785.54</v>
      </c>
      <c r="P1972" s="10">
        <f t="shared" si="185"/>
        <v>2188.6000000000004</v>
      </c>
      <c r="Q1972" s="12">
        <v>46020</v>
      </c>
    </row>
    <row r="1973" spans="1:17" x14ac:dyDescent="0.25">
      <c r="A1973" s="4">
        <v>4173</v>
      </c>
      <c r="B1973" s="4" t="s">
        <v>35</v>
      </c>
      <c r="C1973" s="4" t="s">
        <v>17</v>
      </c>
      <c r="D1973" s="4" t="s">
        <v>18</v>
      </c>
      <c r="E1973" s="4" t="s">
        <v>27</v>
      </c>
      <c r="F1973" s="9">
        <v>20</v>
      </c>
      <c r="G1973" s="10">
        <v>282</v>
      </c>
      <c r="H1973" s="11">
        <v>0.1</v>
      </c>
      <c r="I1973" s="10">
        <f t="shared" si="180"/>
        <v>5640</v>
      </c>
      <c r="J1973" s="10">
        <f t="shared" si="181"/>
        <v>564</v>
      </c>
      <c r="K1973" s="10">
        <f t="shared" si="182"/>
        <v>5076</v>
      </c>
      <c r="L1973" s="11">
        <v>0.05</v>
      </c>
      <c r="M1973" s="10">
        <f t="shared" si="183"/>
        <v>253.8</v>
      </c>
      <c r="N1973" s="10">
        <f t="shared" si="184"/>
        <v>5329.8</v>
      </c>
      <c r="O1973" s="10">
        <v>144.4</v>
      </c>
      <c r="P1973" s="10">
        <f t="shared" si="185"/>
        <v>2188</v>
      </c>
      <c r="Q1973" s="12">
        <v>45996</v>
      </c>
    </row>
    <row r="1974" spans="1:17" x14ac:dyDescent="0.25">
      <c r="A1974" s="4">
        <v>2395</v>
      </c>
      <c r="B1974" s="4" t="s">
        <v>16</v>
      </c>
      <c r="C1974" s="4" t="s">
        <v>21</v>
      </c>
      <c r="D1974" s="4" t="s">
        <v>33</v>
      </c>
      <c r="E1974" s="4" t="s">
        <v>36</v>
      </c>
      <c r="F1974" s="9">
        <v>18</v>
      </c>
      <c r="G1974" s="10">
        <v>822</v>
      </c>
      <c r="H1974" s="11">
        <v>0.1</v>
      </c>
      <c r="I1974" s="10">
        <f t="shared" si="180"/>
        <v>14796</v>
      </c>
      <c r="J1974" s="10">
        <f t="shared" si="181"/>
        <v>1479.6000000000001</v>
      </c>
      <c r="K1974" s="10">
        <f t="shared" si="182"/>
        <v>13316.4</v>
      </c>
      <c r="L1974" s="11">
        <v>0.05</v>
      </c>
      <c r="M1974" s="10">
        <f t="shared" si="183"/>
        <v>665.82</v>
      </c>
      <c r="N1974" s="10">
        <f t="shared" si="184"/>
        <v>13982.22</v>
      </c>
      <c r="O1974" s="10">
        <v>618.25</v>
      </c>
      <c r="P1974" s="10">
        <f t="shared" si="185"/>
        <v>2187.8999999999996</v>
      </c>
      <c r="Q1974" s="12">
        <v>45976</v>
      </c>
    </row>
    <row r="1975" spans="1:17" x14ac:dyDescent="0.25">
      <c r="A1975" s="4">
        <v>3793</v>
      </c>
      <c r="B1975" s="4" t="s">
        <v>16</v>
      </c>
      <c r="C1975" s="4" t="s">
        <v>21</v>
      </c>
      <c r="D1975" s="4" t="s">
        <v>33</v>
      </c>
      <c r="E1975" s="4" t="s">
        <v>30</v>
      </c>
      <c r="F1975" s="9">
        <v>20</v>
      </c>
      <c r="G1975" s="10">
        <v>497</v>
      </c>
      <c r="H1975" s="11">
        <v>0.1</v>
      </c>
      <c r="I1975" s="10">
        <f t="shared" si="180"/>
        <v>9940</v>
      </c>
      <c r="J1975" s="10">
        <f t="shared" si="181"/>
        <v>994</v>
      </c>
      <c r="K1975" s="10">
        <f t="shared" si="182"/>
        <v>8946</v>
      </c>
      <c r="L1975" s="11">
        <v>0.05</v>
      </c>
      <c r="M1975" s="10">
        <f t="shared" si="183"/>
        <v>447.3</v>
      </c>
      <c r="N1975" s="10">
        <f t="shared" si="184"/>
        <v>9393.2999999999993</v>
      </c>
      <c r="O1975" s="10">
        <v>337.95</v>
      </c>
      <c r="P1975" s="10">
        <f t="shared" si="185"/>
        <v>2187</v>
      </c>
      <c r="Q1975" s="12">
        <v>45908</v>
      </c>
    </row>
    <row r="1976" spans="1:17" x14ac:dyDescent="0.25">
      <c r="A1976" s="4">
        <v>3276</v>
      </c>
      <c r="B1976" s="4" t="s">
        <v>35</v>
      </c>
      <c r="C1976" s="4" t="s">
        <v>21</v>
      </c>
      <c r="D1976" s="4" t="s">
        <v>33</v>
      </c>
      <c r="E1976" s="4" t="s">
        <v>36</v>
      </c>
      <c r="F1976" s="9">
        <v>19</v>
      </c>
      <c r="G1976" s="10">
        <v>287</v>
      </c>
      <c r="H1976" s="11">
        <v>0.05</v>
      </c>
      <c r="I1976" s="10">
        <f t="shared" si="180"/>
        <v>5453</v>
      </c>
      <c r="J1976" s="10">
        <f t="shared" si="181"/>
        <v>272.65000000000003</v>
      </c>
      <c r="K1976" s="10">
        <f t="shared" si="182"/>
        <v>5180.3500000000004</v>
      </c>
      <c r="L1976" s="11">
        <v>0.05</v>
      </c>
      <c r="M1976" s="10">
        <f t="shared" si="183"/>
        <v>259.01750000000004</v>
      </c>
      <c r="N1976" s="10">
        <f t="shared" si="184"/>
        <v>5439.3675000000003</v>
      </c>
      <c r="O1976" s="10">
        <v>157.63999999999999</v>
      </c>
      <c r="P1976" s="10">
        <f t="shared" si="185"/>
        <v>2185.1900000000005</v>
      </c>
      <c r="Q1976" s="12">
        <v>45976</v>
      </c>
    </row>
    <row r="1977" spans="1:17" x14ac:dyDescent="0.25">
      <c r="A1977" s="4">
        <v>1062</v>
      </c>
      <c r="B1977" s="4" t="s">
        <v>16</v>
      </c>
      <c r="C1977" s="4" t="s">
        <v>21</v>
      </c>
      <c r="D1977" s="4" t="s">
        <v>28</v>
      </c>
      <c r="E1977" s="4" t="s">
        <v>30</v>
      </c>
      <c r="F1977" s="9">
        <v>15</v>
      </c>
      <c r="G1977" s="10">
        <v>459</v>
      </c>
      <c r="H1977" s="11">
        <v>0.05</v>
      </c>
      <c r="I1977" s="10">
        <f t="shared" si="180"/>
        <v>6885</v>
      </c>
      <c r="J1977" s="10">
        <f t="shared" si="181"/>
        <v>344.25</v>
      </c>
      <c r="K1977" s="10">
        <f t="shared" si="182"/>
        <v>6540.75</v>
      </c>
      <c r="L1977" s="11">
        <v>0.05</v>
      </c>
      <c r="M1977" s="10">
        <f t="shared" si="183"/>
        <v>327.03750000000002</v>
      </c>
      <c r="N1977" s="10">
        <f t="shared" si="184"/>
        <v>6867.7875000000004</v>
      </c>
      <c r="O1977" s="10">
        <v>290.54000000000002</v>
      </c>
      <c r="P1977" s="10">
        <f t="shared" si="185"/>
        <v>2182.6499999999996</v>
      </c>
      <c r="Q1977" s="12">
        <v>45858</v>
      </c>
    </row>
    <row r="1978" spans="1:17" x14ac:dyDescent="0.25">
      <c r="A1978" s="4">
        <v>2600</v>
      </c>
      <c r="B1978" s="4" t="s">
        <v>38</v>
      </c>
      <c r="C1978" s="4" t="s">
        <v>24</v>
      </c>
      <c r="D1978" s="4" t="s">
        <v>26</v>
      </c>
      <c r="E1978" s="4" t="s">
        <v>36</v>
      </c>
      <c r="F1978" s="9">
        <v>10</v>
      </c>
      <c r="G1978" s="10">
        <v>703</v>
      </c>
      <c r="H1978" s="11">
        <v>0.15</v>
      </c>
      <c r="I1978" s="10">
        <f t="shared" si="180"/>
        <v>7030</v>
      </c>
      <c r="J1978" s="10">
        <f t="shared" si="181"/>
        <v>1054.5</v>
      </c>
      <c r="K1978" s="10">
        <f t="shared" si="182"/>
        <v>5975.5</v>
      </c>
      <c r="L1978" s="11">
        <v>0.05</v>
      </c>
      <c r="M1978" s="10">
        <f t="shared" si="183"/>
        <v>298.77500000000003</v>
      </c>
      <c r="N1978" s="10">
        <f t="shared" si="184"/>
        <v>6274.2749999999996</v>
      </c>
      <c r="O1978" s="10">
        <v>379.57</v>
      </c>
      <c r="P1978" s="10">
        <f t="shared" si="185"/>
        <v>2179.8000000000002</v>
      </c>
      <c r="Q1978" s="12">
        <v>45825</v>
      </c>
    </row>
    <row r="1979" spans="1:17" x14ac:dyDescent="0.25">
      <c r="A1979" s="4">
        <v>2195</v>
      </c>
      <c r="B1979" s="4" t="s">
        <v>23</v>
      </c>
      <c r="C1979" s="4" t="s">
        <v>17</v>
      </c>
      <c r="D1979" s="4" t="s">
        <v>33</v>
      </c>
      <c r="E1979" s="4" t="s">
        <v>29</v>
      </c>
      <c r="F1979" s="9">
        <v>10</v>
      </c>
      <c r="G1979" s="10">
        <v>778</v>
      </c>
      <c r="H1979" s="11">
        <v>0.1</v>
      </c>
      <c r="I1979" s="10">
        <f t="shared" si="180"/>
        <v>7780</v>
      </c>
      <c r="J1979" s="10">
        <f t="shared" si="181"/>
        <v>778</v>
      </c>
      <c r="K1979" s="10">
        <f t="shared" si="182"/>
        <v>7002</v>
      </c>
      <c r="L1979" s="11">
        <v>0.05</v>
      </c>
      <c r="M1979" s="10">
        <f t="shared" si="183"/>
        <v>350.1</v>
      </c>
      <c r="N1979" s="10">
        <f t="shared" si="184"/>
        <v>7352.1</v>
      </c>
      <c r="O1979" s="10">
        <v>482.39</v>
      </c>
      <c r="P1979" s="10">
        <f t="shared" si="185"/>
        <v>2178.1000000000004</v>
      </c>
      <c r="Q1979" s="12">
        <v>45769</v>
      </c>
    </row>
    <row r="1980" spans="1:17" x14ac:dyDescent="0.25">
      <c r="A1980" s="4">
        <v>4379</v>
      </c>
      <c r="B1980" s="4" t="s">
        <v>31</v>
      </c>
      <c r="C1980" s="4" t="s">
        <v>24</v>
      </c>
      <c r="D1980" s="4" t="s">
        <v>28</v>
      </c>
      <c r="E1980" s="4" t="s">
        <v>22</v>
      </c>
      <c r="F1980" s="9">
        <v>9</v>
      </c>
      <c r="G1980" s="10">
        <v>635</v>
      </c>
      <c r="H1980" s="11">
        <v>0</v>
      </c>
      <c r="I1980" s="10">
        <f t="shared" si="180"/>
        <v>5715</v>
      </c>
      <c r="J1980" s="10">
        <f t="shared" si="181"/>
        <v>0</v>
      </c>
      <c r="K1980" s="10">
        <f t="shared" si="182"/>
        <v>5715</v>
      </c>
      <c r="L1980" s="11">
        <v>0.05</v>
      </c>
      <c r="M1980" s="10">
        <f t="shared" si="183"/>
        <v>285.75</v>
      </c>
      <c r="N1980" s="10">
        <f t="shared" si="184"/>
        <v>6000.75</v>
      </c>
      <c r="O1980" s="10">
        <v>393.02</v>
      </c>
      <c r="P1980" s="10">
        <f t="shared" si="185"/>
        <v>2177.8200000000002</v>
      </c>
      <c r="Q1980" s="12">
        <v>45886</v>
      </c>
    </row>
    <row r="1981" spans="1:17" x14ac:dyDescent="0.25">
      <c r="A1981" s="4">
        <v>678</v>
      </c>
      <c r="B1981" s="4" t="s">
        <v>32</v>
      </c>
      <c r="C1981" s="4" t="s">
        <v>24</v>
      </c>
      <c r="D1981" s="4" t="s">
        <v>26</v>
      </c>
      <c r="E1981" s="4" t="s">
        <v>30</v>
      </c>
      <c r="F1981" s="9">
        <v>14</v>
      </c>
      <c r="G1981" s="10">
        <v>874</v>
      </c>
      <c r="H1981" s="11">
        <v>0.15</v>
      </c>
      <c r="I1981" s="10">
        <f t="shared" si="180"/>
        <v>12236</v>
      </c>
      <c r="J1981" s="10">
        <f t="shared" si="181"/>
        <v>1835.3999999999999</v>
      </c>
      <c r="K1981" s="10">
        <f t="shared" si="182"/>
        <v>10400.6</v>
      </c>
      <c r="L1981" s="11">
        <v>0.05</v>
      </c>
      <c r="M1981" s="10">
        <f t="shared" si="183"/>
        <v>520.03000000000009</v>
      </c>
      <c r="N1981" s="10">
        <f t="shared" si="184"/>
        <v>10920.630000000001</v>
      </c>
      <c r="O1981" s="10">
        <v>587.35</v>
      </c>
      <c r="P1981" s="10">
        <f t="shared" si="185"/>
        <v>2177.7000000000007</v>
      </c>
      <c r="Q1981" s="12">
        <v>45879</v>
      </c>
    </row>
    <row r="1982" spans="1:17" x14ac:dyDescent="0.25">
      <c r="A1982" s="4">
        <v>1797</v>
      </c>
      <c r="B1982" s="4" t="s">
        <v>35</v>
      </c>
      <c r="C1982" s="4" t="s">
        <v>21</v>
      </c>
      <c r="D1982" s="4" t="s">
        <v>18</v>
      </c>
      <c r="E1982" s="4" t="s">
        <v>29</v>
      </c>
      <c r="F1982" s="9">
        <v>7</v>
      </c>
      <c r="G1982" s="10">
        <v>991</v>
      </c>
      <c r="H1982" s="11">
        <v>0.15</v>
      </c>
      <c r="I1982" s="10">
        <f t="shared" si="180"/>
        <v>6937</v>
      </c>
      <c r="J1982" s="10">
        <f t="shared" si="181"/>
        <v>1040.55</v>
      </c>
      <c r="K1982" s="10">
        <f t="shared" si="182"/>
        <v>5896.45</v>
      </c>
      <c r="L1982" s="11">
        <v>0.05</v>
      </c>
      <c r="M1982" s="10">
        <f t="shared" si="183"/>
        <v>294.82249999999999</v>
      </c>
      <c r="N1982" s="10">
        <f t="shared" si="184"/>
        <v>6191.2725</v>
      </c>
      <c r="O1982" s="10">
        <v>531.9</v>
      </c>
      <c r="P1982" s="10">
        <f t="shared" si="185"/>
        <v>2173.15</v>
      </c>
      <c r="Q1982" s="12">
        <v>45703</v>
      </c>
    </row>
    <row r="1983" spans="1:17" x14ac:dyDescent="0.25">
      <c r="A1983" s="4">
        <v>1777</v>
      </c>
      <c r="B1983" s="4" t="s">
        <v>23</v>
      </c>
      <c r="C1983" s="4" t="s">
        <v>24</v>
      </c>
      <c r="D1983" s="4" t="s">
        <v>33</v>
      </c>
      <c r="E1983" s="4" t="s">
        <v>29</v>
      </c>
      <c r="F1983" s="9">
        <v>10</v>
      </c>
      <c r="G1983" s="10">
        <v>627</v>
      </c>
      <c r="H1983" s="11">
        <v>0</v>
      </c>
      <c r="I1983" s="10">
        <f t="shared" si="180"/>
        <v>6270</v>
      </c>
      <c r="J1983" s="10">
        <f t="shared" si="181"/>
        <v>0</v>
      </c>
      <c r="K1983" s="10">
        <f t="shared" si="182"/>
        <v>6270</v>
      </c>
      <c r="L1983" s="11">
        <v>0.05</v>
      </c>
      <c r="M1983" s="10">
        <f t="shared" si="183"/>
        <v>313.5</v>
      </c>
      <c r="N1983" s="10">
        <f t="shared" si="184"/>
        <v>6583.5</v>
      </c>
      <c r="O1983" s="10">
        <v>409.78</v>
      </c>
      <c r="P1983" s="10">
        <f t="shared" si="185"/>
        <v>2172.2000000000007</v>
      </c>
      <c r="Q1983" s="12">
        <v>46020</v>
      </c>
    </row>
    <row r="1984" spans="1:17" x14ac:dyDescent="0.25">
      <c r="A1984" s="4">
        <v>2571</v>
      </c>
      <c r="B1984" s="4" t="s">
        <v>32</v>
      </c>
      <c r="C1984" s="4" t="s">
        <v>17</v>
      </c>
      <c r="D1984" s="4" t="s">
        <v>33</v>
      </c>
      <c r="E1984" s="4" t="s">
        <v>19</v>
      </c>
      <c r="F1984" s="9">
        <v>16</v>
      </c>
      <c r="G1984" s="10">
        <v>394</v>
      </c>
      <c r="H1984" s="11">
        <v>0.15</v>
      </c>
      <c r="I1984" s="10">
        <f t="shared" si="180"/>
        <v>6304</v>
      </c>
      <c r="J1984" s="10">
        <f t="shared" si="181"/>
        <v>945.59999999999991</v>
      </c>
      <c r="K1984" s="10">
        <f t="shared" si="182"/>
        <v>5358.4</v>
      </c>
      <c r="L1984" s="11">
        <v>0.05</v>
      </c>
      <c r="M1984" s="10">
        <f t="shared" si="183"/>
        <v>267.92</v>
      </c>
      <c r="N1984" s="10">
        <f t="shared" si="184"/>
        <v>5626.32</v>
      </c>
      <c r="O1984" s="10">
        <v>199.24</v>
      </c>
      <c r="P1984" s="10">
        <f t="shared" si="185"/>
        <v>2170.5599999999995</v>
      </c>
      <c r="Q1984" s="12">
        <v>45695</v>
      </c>
    </row>
    <row r="1985" spans="1:17" x14ac:dyDescent="0.25">
      <c r="A1985" s="4">
        <v>4722</v>
      </c>
      <c r="B1985" s="4" t="s">
        <v>16</v>
      </c>
      <c r="C1985" s="4" t="s">
        <v>21</v>
      </c>
      <c r="D1985" s="4" t="s">
        <v>28</v>
      </c>
      <c r="E1985" s="4" t="s">
        <v>30</v>
      </c>
      <c r="F1985" s="9">
        <v>8</v>
      </c>
      <c r="G1985" s="10">
        <v>1053</v>
      </c>
      <c r="H1985" s="11">
        <v>0.15</v>
      </c>
      <c r="I1985" s="10">
        <f t="shared" si="180"/>
        <v>8424</v>
      </c>
      <c r="J1985" s="10">
        <f t="shared" si="181"/>
        <v>1263.5999999999999</v>
      </c>
      <c r="K1985" s="10">
        <f t="shared" si="182"/>
        <v>7160.4</v>
      </c>
      <c r="L1985" s="11">
        <v>0.05</v>
      </c>
      <c r="M1985" s="10">
        <f t="shared" si="183"/>
        <v>358.02</v>
      </c>
      <c r="N1985" s="10">
        <f t="shared" si="184"/>
        <v>7518.42</v>
      </c>
      <c r="O1985" s="10">
        <v>624.22</v>
      </c>
      <c r="P1985" s="10">
        <f t="shared" si="185"/>
        <v>2166.6399999999994</v>
      </c>
      <c r="Q1985" s="12">
        <v>45812</v>
      </c>
    </row>
    <row r="1986" spans="1:17" x14ac:dyDescent="0.25">
      <c r="A1986" s="4">
        <v>1629</v>
      </c>
      <c r="B1986" s="4" t="s">
        <v>38</v>
      </c>
      <c r="C1986" s="4" t="s">
        <v>21</v>
      </c>
      <c r="D1986" s="4" t="s">
        <v>33</v>
      </c>
      <c r="E1986" s="4" t="s">
        <v>22</v>
      </c>
      <c r="F1986" s="9">
        <v>14</v>
      </c>
      <c r="G1986" s="10">
        <v>1171</v>
      </c>
      <c r="H1986" s="11">
        <v>0.15</v>
      </c>
      <c r="I1986" s="10">
        <f t="shared" ref="I1986:I2049" si="186">F1986*G1986</f>
        <v>16394</v>
      </c>
      <c r="J1986" s="10">
        <f t="shared" ref="J1986:J2049" si="187">I1986*H1986</f>
        <v>2459.1</v>
      </c>
      <c r="K1986" s="10">
        <f t="shared" ref="K1986:K2049" si="188">I1986-J1986</f>
        <v>13934.9</v>
      </c>
      <c r="L1986" s="11">
        <v>0.05</v>
      </c>
      <c r="M1986" s="10">
        <f t="shared" ref="M1986:M2049" si="189">K1986*L1986</f>
        <v>696.745</v>
      </c>
      <c r="N1986" s="10">
        <f t="shared" ref="N1986:N2049" si="190">K1986+M1986</f>
        <v>14631.645</v>
      </c>
      <c r="O1986" s="10">
        <v>840.69</v>
      </c>
      <c r="P1986" s="10">
        <f t="shared" ref="P1986:P2049" si="191">K1986-(O1986*F1986)</f>
        <v>2165.2399999999998</v>
      </c>
      <c r="Q1986" s="12">
        <v>46015</v>
      </c>
    </row>
    <row r="1987" spans="1:17" x14ac:dyDescent="0.25">
      <c r="A1987" s="4">
        <v>3198</v>
      </c>
      <c r="B1987" s="4" t="s">
        <v>16</v>
      </c>
      <c r="C1987" s="4" t="s">
        <v>24</v>
      </c>
      <c r="D1987" s="4" t="s">
        <v>18</v>
      </c>
      <c r="E1987" s="4" t="s">
        <v>30</v>
      </c>
      <c r="F1987" s="9">
        <v>18</v>
      </c>
      <c r="G1987" s="10">
        <v>649</v>
      </c>
      <c r="H1987" s="11">
        <v>0.15</v>
      </c>
      <c r="I1987" s="10">
        <f t="shared" si="186"/>
        <v>11682</v>
      </c>
      <c r="J1987" s="10">
        <f t="shared" si="187"/>
        <v>1752.3</v>
      </c>
      <c r="K1987" s="10">
        <f t="shared" si="188"/>
        <v>9929.7000000000007</v>
      </c>
      <c r="L1987" s="11">
        <v>0.05</v>
      </c>
      <c r="M1987" s="10">
        <f t="shared" si="189"/>
        <v>496.48500000000007</v>
      </c>
      <c r="N1987" s="10">
        <f t="shared" si="190"/>
        <v>10426.185000000001</v>
      </c>
      <c r="O1987" s="10">
        <v>431.43</v>
      </c>
      <c r="P1987" s="10">
        <f t="shared" si="191"/>
        <v>2163.9600000000009</v>
      </c>
      <c r="Q1987" s="12">
        <v>46003</v>
      </c>
    </row>
    <row r="1988" spans="1:17" x14ac:dyDescent="0.25">
      <c r="A1988" s="4">
        <v>3158</v>
      </c>
      <c r="B1988" s="4" t="s">
        <v>23</v>
      </c>
      <c r="C1988" s="4" t="s">
        <v>24</v>
      </c>
      <c r="D1988" s="4" t="s">
        <v>33</v>
      </c>
      <c r="E1988" s="4" t="s">
        <v>30</v>
      </c>
      <c r="F1988" s="9">
        <v>8</v>
      </c>
      <c r="G1988" s="10">
        <v>1161</v>
      </c>
      <c r="H1988" s="11">
        <v>0.05</v>
      </c>
      <c r="I1988" s="10">
        <f t="shared" si="186"/>
        <v>9288</v>
      </c>
      <c r="J1988" s="10">
        <f t="shared" si="187"/>
        <v>464.40000000000003</v>
      </c>
      <c r="K1988" s="10">
        <f t="shared" si="188"/>
        <v>8823.6</v>
      </c>
      <c r="L1988" s="11">
        <v>0.05</v>
      </c>
      <c r="M1988" s="10">
        <f t="shared" si="189"/>
        <v>441.18000000000006</v>
      </c>
      <c r="N1988" s="10">
        <f t="shared" si="190"/>
        <v>9264.7800000000007</v>
      </c>
      <c r="O1988" s="10">
        <v>832.53</v>
      </c>
      <c r="P1988" s="10">
        <f t="shared" si="191"/>
        <v>2163.3600000000006</v>
      </c>
      <c r="Q1988" s="12">
        <v>46021</v>
      </c>
    </row>
    <row r="1989" spans="1:17" x14ac:dyDescent="0.25">
      <c r="A1989" s="4">
        <v>2930</v>
      </c>
      <c r="B1989" s="4" t="s">
        <v>31</v>
      </c>
      <c r="C1989" s="4" t="s">
        <v>24</v>
      </c>
      <c r="D1989" s="4" t="s">
        <v>26</v>
      </c>
      <c r="E1989" s="4" t="s">
        <v>37</v>
      </c>
      <c r="F1989" s="9">
        <v>5</v>
      </c>
      <c r="G1989" s="10">
        <v>1156</v>
      </c>
      <c r="H1989" s="11">
        <v>0</v>
      </c>
      <c r="I1989" s="10">
        <f t="shared" si="186"/>
        <v>5780</v>
      </c>
      <c r="J1989" s="10">
        <f t="shared" si="187"/>
        <v>0</v>
      </c>
      <c r="K1989" s="10">
        <f t="shared" si="188"/>
        <v>5780</v>
      </c>
      <c r="L1989" s="11">
        <v>0.05</v>
      </c>
      <c r="M1989" s="10">
        <f t="shared" si="189"/>
        <v>289</v>
      </c>
      <c r="N1989" s="10">
        <f t="shared" si="190"/>
        <v>6069</v>
      </c>
      <c r="O1989" s="10">
        <v>723.68</v>
      </c>
      <c r="P1989" s="10">
        <f t="shared" si="191"/>
        <v>2161.6000000000004</v>
      </c>
      <c r="Q1989" s="12">
        <v>45669</v>
      </c>
    </row>
    <row r="1990" spans="1:17" x14ac:dyDescent="0.25">
      <c r="A1990" s="4">
        <v>1060</v>
      </c>
      <c r="B1990" s="4" t="s">
        <v>38</v>
      </c>
      <c r="C1990" s="4" t="s">
        <v>17</v>
      </c>
      <c r="D1990" s="4" t="s">
        <v>26</v>
      </c>
      <c r="E1990" s="4" t="s">
        <v>36</v>
      </c>
      <c r="F1990" s="9">
        <v>17</v>
      </c>
      <c r="G1990" s="10">
        <v>259</v>
      </c>
      <c r="H1990" s="11">
        <v>0</v>
      </c>
      <c r="I1990" s="10">
        <f t="shared" si="186"/>
        <v>4403</v>
      </c>
      <c r="J1990" s="10">
        <f t="shared" si="187"/>
        <v>0</v>
      </c>
      <c r="K1990" s="10">
        <f t="shared" si="188"/>
        <v>4403</v>
      </c>
      <c r="L1990" s="11">
        <v>0.05</v>
      </c>
      <c r="M1990" s="10">
        <f t="shared" si="189"/>
        <v>220.15</v>
      </c>
      <c r="N1990" s="10">
        <f t="shared" si="190"/>
        <v>4623.1499999999996</v>
      </c>
      <c r="O1990" s="10">
        <v>131.87</v>
      </c>
      <c r="P1990" s="10">
        <f t="shared" si="191"/>
        <v>2161.21</v>
      </c>
      <c r="Q1990" s="12">
        <v>45903</v>
      </c>
    </row>
    <row r="1991" spans="1:17" x14ac:dyDescent="0.25">
      <c r="A1991" s="4">
        <v>4498</v>
      </c>
      <c r="B1991" s="4" t="s">
        <v>16</v>
      </c>
      <c r="C1991" s="4" t="s">
        <v>24</v>
      </c>
      <c r="D1991" s="4" t="s">
        <v>33</v>
      </c>
      <c r="E1991" s="4" t="s">
        <v>37</v>
      </c>
      <c r="F1991" s="9">
        <v>16</v>
      </c>
      <c r="G1991" s="10">
        <v>847</v>
      </c>
      <c r="H1991" s="11">
        <v>0.1</v>
      </c>
      <c r="I1991" s="10">
        <f t="shared" si="186"/>
        <v>13552</v>
      </c>
      <c r="J1991" s="10">
        <f t="shared" si="187"/>
        <v>1355.2</v>
      </c>
      <c r="K1991" s="10">
        <f t="shared" si="188"/>
        <v>12196.8</v>
      </c>
      <c r="L1991" s="11">
        <v>0.05</v>
      </c>
      <c r="M1991" s="10">
        <f t="shared" si="189"/>
        <v>609.84</v>
      </c>
      <c r="N1991" s="10">
        <f t="shared" si="190"/>
        <v>12806.64</v>
      </c>
      <c r="O1991" s="10">
        <v>627.37</v>
      </c>
      <c r="P1991" s="10">
        <f t="shared" si="191"/>
        <v>2158.8799999999992</v>
      </c>
      <c r="Q1991" s="12">
        <v>45880</v>
      </c>
    </row>
    <row r="1992" spans="1:17" x14ac:dyDescent="0.25">
      <c r="A1992" s="4">
        <v>4468</v>
      </c>
      <c r="B1992" s="4" t="s">
        <v>32</v>
      </c>
      <c r="C1992" s="4" t="s">
        <v>21</v>
      </c>
      <c r="D1992" s="4" t="s">
        <v>18</v>
      </c>
      <c r="E1992" s="4" t="s">
        <v>27</v>
      </c>
      <c r="F1992" s="9">
        <v>22</v>
      </c>
      <c r="G1992" s="10">
        <v>1162</v>
      </c>
      <c r="H1992" s="11">
        <v>0.15</v>
      </c>
      <c r="I1992" s="10">
        <f t="shared" si="186"/>
        <v>25564</v>
      </c>
      <c r="J1992" s="10">
        <f t="shared" si="187"/>
        <v>3834.6</v>
      </c>
      <c r="K1992" s="10">
        <f t="shared" si="188"/>
        <v>21729.4</v>
      </c>
      <c r="L1992" s="11">
        <v>0.05</v>
      </c>
      <c r="M1992" s="10">
        <f t="shared" si="189"/>
        <v>1086.47</v>
      </c>
      <c r="N1992" s="10">
        <f t="shared" si="190"/>
        <v>22815.870000000003</v>
      </c>
      <c r="O1992" s="10">
        <v>889.61</v>
      </c>
      <c r="P1992" s="10">
        <f t="shared" si="191"/>
        <v>2157.9799999999996</v>
      </c>
      <c r="Q1992" s="12">
        <v>45783</v>
      </c>
    </row>
    <row r="1993" spans="1:17" x14ac:dyDescent="0.25">
      <c r="A1993" s="4">
        <v>1510</v>
      </c>
      <c r="B1993" s="4" t="s">
        <v>16</v>
      </c>
      <c r="C1993" s="4" t="s">
        <v>17</v>
      </c>
      <c r="D1993" s="4" t="s">
        <v>28</v>
      </c>
      <c r="E1993" s="4" t="s">
        <v>36</v>
      </c>
      <c r="F1993" s="9">
        <v>5</v>
      </c>
      <c r="G1993" s="10">
        <v>980</v>
      </c>
      <c r="H1993" s="11">
        <v>0.05</v>
      </c>
      <c r="I1993" s="10">
        <f t="shared" si="186"/>
        <v>4900</v>
      </c>
      <c r="J1993" s="10">
        <f t="shared" si="187"/>
        <v>245</v>
      </c>
      <c r="K1993" s="10">
        <f t="shared" si="188"/>
        <v>4655</v>
      </c>
      <c r="L1993" s="11">
        <v>0.05</v>
      </c>
      <c r="M1993" s="10">
        <f t="shared" si="189"/>
        <v>232.75</v>
      </c>
      <c r="N1993" s="10">
        <f t="shared" si="190"/>
        <v>4887.75</v>
      </c>
      <c r="O1993" s="10">
        <v>499.42</v>
      </c>
      <c r="P1993" s="10">
        <f t="shared" si="191"/>
        <v>2157.9</v>
      </c>
      <c r="Q1993" s="12">
        <v>45990</v>
      </c>
    </row>
    <row r="1994" spans="1:17" x14ac:dyDescent="0.25">
      <c r="A1994" s="4">
        <v>1751</v>
      </c>
      <c r="B1994" s="4" t="s">
        <v>38</v>
      </c>
      <c r="C1994" s="4" t="s">
        <v>21</v>
      </c>
      <c r="D1994" s="4" t="s">
        <v>18</v>
      </c>
      <c r="E1994" s="4" t="s">
        <v>22</v>
      </c>
      <c r="F1994" s="9">
        <v>7</v>
      </c>
      <c r="G1994" s="10">
        <v>1015</v>
      </c>
      <c r="H1994" s="11">
        <v>0.15</v>
      </c>
      <c r="I1994" s="10">
        <f t="shared" si="186"/>
        <v>7105</v>
      </c>
      <c r="J1994" s="10">
        <f t="shared" si="187"/>
        <v>1065.75</v>
      </c>
      <c r="K1994" s="10">
        <f t="shared" si="188"/>
        <v>6039.25</v>
      </c>
      <c r="L1994" s="11">
        <v>0.05</v>
      </c>
      <c r="M1994" s="10">
        <f t="shared" si="189"/>
        <v>301.96250000000003</v>
      </c>
      <c r="N1994" s="10">
        <f t="shared" si="190"/>
        <v>6341.2124999999996</v>
      </c>
      <c r="O1994" s="10">
        <v>554.52</v>
      </c>
      <c r="P1994" s="10">
        <f t="shared" si="191"/>
        <v>2157.61</v>
      </c>
      <c r="Q1994" s="12">
        <v>45745</v>
      </c>
    </row>
    <row r="1995" spans="1:17" x14ac:dyDescent="0.25">
      <c r="A1995" s="4">
        <v>1678</v>
      </c>
      <c r="B1995" s="4" t="s">
        <v>32</v>
      </c>
      <c r="C1995" s="4" t="s">
        <v>17</v>
      </c>
      <c r="D1995" s="4" t="s">
        <v>28</v>
      </c>
      <c r="E1995" s="4" t="s">
        <v>19</v>
      </c>
      <c r="F1995" s="9">
        <v>20</v>
      </c>
      <c r="G1995" s="10">
        <v>488</v>
      </c>
      <c r="H1995" s="11">
        <v>0.05</v>
      </c>
      <c r="I1995" s="10">
        <f t="shared" si="186"/>
        <v>9760</v>
      </c>
      <c r="J1995" s="10">
        <f t="shared" si="187"/>
        <v>488</v>
      </c>
      <c r="K1995" s="10">
        <f t="shared" si="188"/>
        <v>9272</v>
      </c>
      <c r="L1995" s="11">
        <v>0.05</v>
      </c>
      <c r="M1995" s="10">
        <f t="shared" si="189"/>
        <v>463.6</v>
      </c>
      <c r="N1995" s="10">
        <f t="shared" si="190"/>
        <v>9735.6</v>
      </c>
      <c r="O1995" s="10">
        <v>355.76</v>
      </c>
      <c r="P1995" s="10">
        <f t="shared" si="191"/>
        <v>2156.8000000000002</v>
      </c>
      <c r="Q1995" s="12">
        <v>45881</v>
      </c>
    </row>
    <row r="1996" spans="1:17" x14ac:dyDescent="0.25">
      <c r="A1996" s="4">
        <v>2022</v>
      </c>
      <c r="B1996" s="4" t="s">
        <v>20</v>
      </c>
      <c r="C1996" s="4" t="s">
        <v>17</v>
      </c>
      <c r="D1996" s="4" t="s">
        <v>26</v>
      </c>
      <c r="E1996" s="4" t="s">
        <v>30</v>
      </c>
      <c r="F1996" s="9">
        <v>9</v>
      </c>
      <c r="G1996" s="10">
        <v>703</v>
      </c>
      <c r="H1996" s="11">
        <v>0.05</v>
      </c>
      <c r="I1996" s="10">
        <f t="shared" si="186"/>
        <v>6327</v>
      </c>
      <c r="J1996" s="10">
        <f t="shared" si="187"/>
        <v>316.35000000000002</v>
      </c>
      <c r="K1996" s="10">
        <f t="shared" si="188"/>
        <v>6010.65</v>
      </c>
      <c r="L1996" s="11">
        <v>0.05</v>
      </c>
      <c r="M1996" s="10">
        <f t="shared" si="189"/>
        <v>300.53249999999997</v>
      </c>
      <c r="N1996" s="10">
        <f t="shared" si="190"/>
        <v>6311.1824999999999</v>
      </c>
      <c r="O1996" s="10">
        <v>428.28</v>
      </c>
      <c r="P1996" s="10">
        <f t="shared" si="191"/>
        <v>2156.13</v>
      </c>
      <c r="Q1996" s="12">
        <v>45859</v>
      </c>
    </row>
    <row r="1997" spans="1:17" x14ac:dyDescent="0.25">
      <c r="A1997" s="4">
        <v>4880</v>
      </c>
      <c r="B1997" s="4" t="s">
        <v>35</v>
      </c>
      <c r="C1997" s="4" t="s">
        <v>24</v>
      </c>
      <c r="D1997" s="4" t="s">
        <v>26</v>
      </c>
      <c r="E1997" s="4" t="s">
        <v>37</v>
      </c>
      <c r="F1997" s="9">
        <v>13</v>
      </c>
      <c r="G1997" s="10">
        <v>704</v>
      </c>
      <c r="H1997" s="11">
        <v>0.1</v>
      </c>
      <c r="I1997" s="10">
        <f t="shared" si="186"/>
        <v>9152</v>
      </c>
      <c r="J1997" s="10">
        <f t="shared" si="187"/>
        <v>915.2</v>
      </c>
      <c r="K1997" s="10">
        <f t="shared" si="188"/>
        <v>8236.7999999999993</v>
      </c>
      <c r="L1997" s="11">
        <v>0.05</v>
      </c>
      <c r="M1997" s="10">
        <f t="shared" si="189"/>
        <v>411.84</v>
      </c>
      <c r="N1997" s="10">
        <f t="shared" si="190"/>
        <v>8648.64</v>
      </c>
      <c r="O1997" s="10">
        <v>467.81</v>
      </c>
      <c r="P1997" s="10">
        <f t="shared" si="191"/>
        <v>2155.2699999999995</v>
      </c>
      <c r="Q1997" s="12">
        <v>45721</v>
      </c>
    </row>
    <row r="1998" spans="1:17" x14ac:dyDescent="0.25">
      <c r="A1998" s="4">
        <v>4948</v>
      </c>
      <c r="B1998" s="4" t="s">
        <v>23</v>
      </c>
      <c r="C1998" s="4" t="s">
        <v>17</v>
      </c>
      <c r="D1998" s="4" t="s">
        <v>18</v>
      </c>
      <c r="E1998" s="4" t="s">
        <v>30</v>
      </c>
      <c r="F1998" s="9">
        <v>18</v>
      </c>
      <c r="G1998" s="10">
        <v>419</v>
      </c>
      <c r="H1998" s="11">
        <v>0</v>
      </c>
      <c r="I1998" s="10">
        <f t="shared" si="186"/>
        <v>7542</v>
      </c>
      <c r="J1998" s="10">
        <f t="shared" si="187"/>
        <v>0</v>
      </c>
      <c r="K1998" s="10">
        <f t="shared" si="188"/>
        <v>7542</v>
      </c>
      <c r="L1998" s="11">
        <v>0.05</v>
      </c>
      <c r="M1998" s="10">
        <f t="shared" si="189"/>
        <v>377.1</v>
      </c>
      <c r="N1998" s="10">
        <f t="shared" si="190"/>
        <v>7919.1</v>
      </c>
      <c r="O1998" s="10">
        <v>299.27</v>
      </c>
      <c r="P1998" s="10">
        <f t="shared" si="191"/>
        <v>2155.1400000000003</v>
      </c>
      <c r="Q1998" s="12">
        <v>45852</v>
      </c>
    </row>
    <row r="1999" spans="1:17" x14ac:dyDescent="0.25">
      <c r="A1999" s="4">
        <v>1709</v>
      </c>
      <c r="B1999" s="4" t="s">
        <v>31</v>
      </c>
      <c r="C1999" s="4" t="s">
        <v>24</v>
      </c>
      <c r="D1999" s="4" t="s">
        <v>18</v>
      </c>
      <c r="E1999" s="4" t="s">
        <v>25</v>
      </c>
      <c r="F1999" s="9">
        <v>10</v>
      </c>
      <c r="G1999" s="10">
        <v>959</v>
      </c>
      <c r="H1999" s="11">
        <v>0</v>
      </c>
      <c r="I1999" s="10">
        <f t="shared" si="186"/>
        <v>9590</v>
      </c>
      <c r="J1999" s="10">
        <f t="shared" si="187"/>
        <v>0</v>
      </c>
      <c r="K1999" s="10">
        <f t="shared" si="188"/>
        <v>9590</v>
      </c>
      <c r="L1999" s="11">
        <v>0.05</v>
      </c>
      <c r="M1999" s="10">
        <f t="shared" si="189"/>
        <v>479.5</v>
      </c>
      <c r="N1999" s="10">
        <f t="shared" si="190"/>
        <v>10069.5</v>
      </c>
      <c r="O1999" s="10">
        <v>743.8</v>
      </c>
      <c r="P1999" s="10">
        <f t="shared" si="191"/>
        <v>2152</v>
      </c>
      <c r="Q1999" s="12">
        <v>45669</v>
      </c>
    </row>
    <row r="2000" spans="1:17" x14ac:dyDescent="0.25">
      <c r="A2000" s="4">
        <v>2790</v>
      </c>
      <c r="B2000" s="4" t="s">
        <v>16</v>
      </c>
      <c r="C2000" s="4" t="s">
        <v>21</v>
      </c>
      <c r="D2000" s="4" t="s">
        <v>28</v>
      </c>
      <c r="E2000" s="4" t="s">
        <v>25</v>
      </c>
      <c r="F2000" s="9">
        <v>15</v>
      </c>
      <c r="G2000" s="10">
        <v>298</v>
      </c>
      <c r="H2000" s="11">
        <v>0</v>
      </c>
      <c r="I2000" s="10">
        <f t="shared" si="186"/>
        <v>4470</v>
      </c>
      <c r="J2000" s="10">
        <f t="shared" si="187"/>
        <v>0</v>
      </c>
      <c r="K2000" s="10">
        <f t="shared" si="188"/>
        <v>4470</v>
      </c>
      <c r="L2000" s="11">
        <v>0.05</v>
      </c>
      <c r="M2000" s="10">
        <f t="shared" si="189"/>
        <v>223.5</v>
      </c>
      <c r="N2000" s="10">
        <f t="shared" si="190"/>
        <v>4693.5</v>
      </c>
      <c r="O2000" s="10">
        <v>154.54</v>
      </c>
      <c r="P2000" s="10">
        <f t="shared" si="191"/>
        <v>2151.9</v>
      </c>
      <c r="Q2000" s="12">
        <v>45719</v>
      </c>
    </row>
    <row r="2001" spans="1:17" x14ac:dyDescent="0.25">
      <c r="A2001" s="4">
        <v>1771</v>
      </c>
      <c r="B2001" s="4" t="s">
        <v>20</v>
      </c>
      <c r="C2001" s="4" t="s">
        <v>21</v>
      </c>
      <c r="D2001" s="4" t="s">
        <v>33</v>
      </c>
      <c r="E2001" s="4" t="s">
        <v>19</v>
      </c>
      <c r="F2001" s="9">
        <v>21</v>
      </c>
      <c r="G2001" s="10">
        <v>653</v>
      </c>
      <c r="H2001" s="11">
        <v>0.05</v>
      </c>
      <c r="I2001" s="10">
        <f t="shared" si="186"/>
        <v>13713</v>
      </c>
      <c r="J2001" s="10">
        <f t="shared" si="187"/>
        <v>685.65000000000009</v>
      </c>
      <c r="K2001" s="10">
        <f t="shared" si="188"/>
        <v>13027.35</v>
      </c>
      <c r="L2001" s="11">
        <v>0.05</v>
      </c>
      <c r="M2001" s="10">
        <f t="shared" si="189"/>
        <v>651.36750000000006</v>
      </c>
      <c r="N2001" s="10">
        <f t="shared" si="190"/>
        <v>13678.717500000001</v>
      </c>
      <c r="O2001" s="10">
        <v>517.92999999999995</v>
      </c>
      <c r="P2001" s="10">
        <f t="shared" si="191"/>
        <v>2150.8200000000015</v>
      </c>
      <c r="Q2001" s="12">
        <v>45823</v>
      </c>
    </row>
    <row r="2002" spans="1:17" x14ac:dyDescent="0.25">
      <c r="A2002" s="4">
        <v>4682</v>
      </c>
      <c r="B2002" s="4" t="s">
        <v>34</v>
      </c>
      <c r="C2002" s="4" t="s">
        <v>24</v>
      </c>
      <c r="D2002" s="4" t="s">
        <v>33</v>
      </c>
      <c r="E2002" s="4" t="s">
        <v>19</v>
      </c>
      <c r="F2002" s="9">
        <v>21</v>
      </c>
      <c r="G2002" s="10">
        <v>1097</v>
      </c>
      <c r="H2002" s="11">
        <v>0.15</v>
      </c>
      <c r="I2002" s="10">
        <f t="shared" si="186"/>
        <v>23037</v>
      </c>
      <c r="J2002" s="10">
        <f t="shared" si="187"/>
        <v>3455.5499999999997</v>
      </c>
      <c r="K2002" s="10">
        <f t="shared" si="188"/>
        <v>19581.45</v>
      </c>
      <c r="L2002" s="11">
        <v>0.05</v>
      </c>
      <c r="M2002" s="10">
        <f t="shared" si="189"/>
        <v>979.0725000000001</v>
      </c>
      <c r="N2002" s="10">
        <f t="shared" si="190"/>
        <v>20560.522499999999</v>
      </c>
      <c r="O2002" s="10">
        <v>830.04</v>
      </c>
      <c r="P2002" s="10">
        <f t="shared" si="191"/>
        <v>2150.6100000000006</v>
      </c>
      <c r="Q2002" s="12">
        <v>45854</v>
      </c>
    </row>
    <row r="2003" spans="1:17" x14ac:dyDescent="0.25">
      <c r="A2003" s="4">
        <v>4483</v>
      </c>
      <c r="B2003" s="4" t="s">
        <v>38</v>
      </c>
      <c r="C2003" s="4" t="s">
        <v>24</v>
      </c>
      <c r="D2003" s="4" t="s">
        <v>28</v>
      </c>
      <c r="E2003" s="4" t="s">
        <v>30</v>
      </c>
      <c r="F2003" s="9">
        <v>12</v>
      </c>
      <c r="G2003" s="10">
        <v>730</v>
      </c>
      <c r="H2003" s="11">
        <v>0.1</v>
      </c>
      <c r="I2003" s="10">
        <f t="shared" si="186"/>
        <v>8760</v>
      </c>
      <c r="J2003" s="10">
        <f t="shared" si="187"/>
        <v>876</v>
      </c>
      <c r="K2003" s="10">
        <f t="shared" si="188"/>
        <v>7884</v>
      </c>
      <c r="L2003" s="11">
        <v>0.05</v>
      </c>
      <c r="M2003" s="10">
        <f t="shared" si="189"/>
        <v>394.20000000000005</v>
      </c>
      <c r="N2003" s="10">
        <f t="shared" si="190"/>
        <v>8278.2000000000007</v>
      </c>
      <c r="O2003" s="10">
        <v>477.89</v>
      </c>
      <c r="P2003" s="10">
        <f t="shared" si="191"/>
        <v>2149.3199999999997</v>
      </c>
      <c r="Q2003" s="12">
        <v>45770</v>
      </c>
    </row>
    <row r="2004" spans="1:17" x14ac:dyDescent="0.25">
      <c r="A2004" s="4">
        <v>492</v>
      </c>
      <c r="B2004" s="4" t="s">
        <v>38</v>
      </c>
      <c r="C2004" s="4" t="s">
        <v>24</v>
      </c>
      <c r="D2004" s="4" t="s">
        <v>28</v>
      </c>
      <c r="E2004" s="4" t="s">
        <v>22</v>
      </c>
      <c r="F2004" s="9">
        <v>14</v>
      </c>
      <c r="G2004" s="10">
        <v>387</v>
      </c>
      <c r="H2004" s="11">
        <v>0.1</v>
      </c>
      <c r="I2004" s="10">
        <f t="shared" si="186"/>
        <v>5418</v>
      </c>
      <c r="J2004" s="10">
        <f t="shared" si="187"/>
        <v>541.80000000000007</v>
      </c>
      <c r="K2004" s="10">
        <f t="shared" si="188"/>
        <v>4876.2</v>
      </c>
      <c r="L2004" s="11">
        <v>0.05</v>
      </c>
      <c r="M2004" s="10">
        <f t="shared" si="189"/>
        <v>243.81</v>
      </c>
      <c r="N2004" s="10">
        <f t="shared" si="190"/>
        <v>5120.01</v>
      </c>
      <c r="O2004" s="10">
        <v>194.82</v>
      </c>
      <c r="P2004" s="10">
        <f t="shared" si="191"/>
        <v>2148.7199999999998</v>
      </c>
      <c r="Q2004" s="12">
        <v>45958</v>
      </c>
    </row>
    <row r="2005" spans="1:17" x14ac:dyDescent="0.25">
      <c r="A2005" s="4">
        <v>4625</v>
      </c>
      <c r="B2005" s="4" t="s">
        <v>16</v>
      </c>
      <c r="C2005" s="4" t="s">
        <v>24</v>
      </c>
      <c r="D2005" s="4" t="s">
        <v>18</v>
      </c>
      <c r="E2005" s="4" t="s">
        <v>19</v>
      </c>
      <c r="F2005" s="9">
        <v>11</v>
      </c>
      <c r="G2005" s="10">
        <v>722</v>
      </c>
      <c r="H2005" s="11">
        <v>0.05</v>
      </c>
      <c r="I2005" s="10">
        <f t="shared" si="186"/>
        <v>7942</v>
      </c>
      <c r="J2005" s="10">
        <f t="shared" si="187"/>
        <v>397.1</v>
      </c>
      <c r="K2005" s="10">
        <f t="shared" si="188"/>
        <v>7544.9</v>
      </c>
      <c r="L2005" s="11">
        <v>0.05</v>
      </c>
      <c r="M2005" s="10">
        <f t="shared" si="189"/>
        <v>377.245</v>
      </c>
      <c r="N2005" s="10">
        <f t="shared" si="190"/>
        <v>7922.1449999999995</v>
      </c>
      <c r="O2005" s="10">
        <v>490.66</v>
      </c>
      <c r="P2005" s="10">
        <f t="shared" si="191"/>
        <v>2147.6399999999994</v>
      </c>
      <c r="Q2005" s="12">
        <v>45823</v>
      </c>
    </row>
    <row r="2006" spans="1:17" x14ac:dyDescent="0.25">
      <c r="A2006" s="4">
        <v>626</v>
      </c>
      <c r="B2006" s="4" t="s">
        <v>35</v>
      </c>
      <c r="C2006" s="4" t="s">
        <v>21</v>
      </c>
      <c r="D2006" s="4" t="s">
        <v>28</v>
      </c>
      <c r="E2006" s="4" t="s">
        <v>25</v>
      </c>
      <c r="F2006" s="9">
        <v>20</v>
      </c>
      <c r="G2006" s="10">
        <v>869</v>
      </c>
      <c r="H2006" s="11">
        <v>0.15</v>
      </c>
      <c r="I2006" s="10">
        <f t="shared" si="186"/>
        <v>17380</v>
      </c>
      <c r="J2006" s="10">
        <f t="shared" si="187"/>
        <v>2607</v>
      </c>
      <c r="K2006" s="10">
        <f t="shared" si="188"/>
        <v>14773</v>
      </c>
      <c r="L2006" s="11">
        <v>0.05</v>
      </c>
      <c r="M2006" s="10">
        <f t="shared" si="189"/>
        <v>738.65000000000009</v>
      </c>
      <c r="N2006" s="10">
        <f t="shared" si="190"/>
        <v>15511.65</v>
      </c>
      <c r="O2006" s="10">
        <v>631.28</v>
      </c>
      <c r="P2006" s="10">
        <f t="shared" si="191"/>
        <v>2147.4000000000015</v>
      </c>
      <c r="Q2006" s="12">
        <v>45731</v>
      </c>
    </row>
    <row r="2007" spans="1:17" x14ac:dyDescent="0.25">
      <c r="A2007" s="4">
        <v>3454</v>
      </c>
      <c r="B2007" s="4" t="s">
        <v>38</v>
      </c>
      <c r="C2007" s="4" t="s">
        <v>21</v>
      </c>
      <c r="D2007" s="4" t="s">
        <v>18</v>
      </c>
      <c r="E2007" s="4" t="s">
        <v>27</v>
      </c>
      <c r="F2007" s="9">
        <v>25</v>
      </c>
      <c r="G2007" s="10">
        <v>626</v>
      </c>
      <c r="H2007" s="11">
        <v>0.1</v>
      </c>
      <c r="I2007" s="10">
        <f t="shared" si="186"/>
        <v>15650</v>
      </c>
      <c r="J2007" s="10">
        <f t="shared" si="187"/>
        <v>1565</v>
      </c>
      <c r="K2007" s="10">
        <f t="shared" si="188"/>
        <v>14085</v>
      </c>
      <c r="L2007" s="11">
        <v>0.05</v>
      </c>
      <c r="M2007" s="10">
        <f t="shared" si="189"/>
        <v>704.25</v>
      </c>
      <c r="N2007" s="10">
        <f t="shared" si="190"/>
        <v>14789.25</v>
      </c>
      <c r="O2007" s="10">
        <v>477.51</v>
      </c>
      <c r="P2007" s="10">
        <f t="shared" si="191"/>
        <v>2147.25</v>
      </c>
      <c r="Q2007" s="12">
        <v>45769</v>
      </c>
    </row>
    <row r="2008" spans="1:17" x14ac:dyDescent="0.25">
      <c r="A2008" s="4">
        <v>4345</v>
      </c>
      <c r="B2008" s="4" t="s">
        <v>38</v>
      </c>
      <c r="C2008" s="4" t="s">
        <v>17</v>
      </c>
      <c r="D2008" s="4" t="s">
        <v>28</v>
      </c>
      <c r="E2008" s="4" t="s">
        <v>29</v>
      </c>
      <c r="F2008" s="9">
        <v>7</v>
      </c>
      <c r="G2008" s="10">
        <v>1070</v>
      </c>
      <c r="H2008" s="11">
        <v>0.1</v>
      </c>
      <c r="I2008" s="10">
        <f t="shared" si="186"/>
        <v>7490</v>
      </c>
      <c r="J2008" s="10">
        <f t="shared" si="187"/>
        <v>749</v>
      </c>
      <c r="K2008" s="10">
        <f t="shared" si="188"/>
        <v>6741</v>
      </c>
      <c r="L2008" s="11">
        <v>0.05</v>
      </c>
      <c r="M2008" s="10">
        <f t="shared" si="189"/>
        <v>337.05</v>
      </c>
      <c r="N2008" s="10">
        <f t="shared" si="190"/>
        <v>7078.05</v>
      </c>
      <c r="O2008" s="10">
        <v>656.5</v>
      </c>
      <c r="P2008" s="10">
        <f t="shared" si="191"/>
        <v>2145.5</v>
      </c>
      <c r="Q2008" s="12">
        <v>45694</v>
      </c>
    </row>
    <row r="2009" spans="1:17" x14ac:dyDescent="0.25">
      <c r="A2009" s="4">
        <v>4020</v>
      </c>
      <c r="B2009" s="4" t="s">
        <v>31</v>
      </c>
      <c r="C2009" s="4" t="s">
        <v>17</v>
      </c>
      <c r="D2009" s="4" t="s">
        <v>26</v>
      </c>
      <c r="E2009" s="4" t="s">
        <v>22</v>
      </c>
      <c r="F2009" s="9">
        <v>10</v>
      </c>
      <c r="G2009" s="10">
        <v>1095</v>
      </c>
      <c r="H2009" s="11">
        <v>0.05</v>
      </c>
      <c r="I2009" s="10">
        <f t="shared" si="186"/>
        <v>10950</v>
      </c>
      <c r="J2009" s="10">
        <f t="shared" si="187"/>
        <v>547.5</v>
      </c>
      <c r="K2009" s="10">
        <f t="shared" si="188"/>
        <v>10402.5</v>
      </c>
      <c r="L2009" s="11">
        <v>0.05</v>
      </c>
      <c r="M2009" s="10">
        <f t="shared" si="189"/>
        <v>520.125</v>
      </c>
      <c r="N2009" s="10">
        <f t="shared" si="190"/>
        <v>10922.625</v>
      </c>
      <c r="O2009" s="10">
        <v>825.99</v>
      </c>
      <c r="P2009" s="10">
        <f t="shared" si="191"/>
        <v>2142.6000000000004</v>
      </c>
      <c r="Q2009" s="12">
        <v>45983</v>
      </c>
    </row>
    <row r="2010" spans="1:17" x14ac:dyDescent="0.25">
      <c r="A2010" s="4">
        <v>1781</v>
      </c>
      <c r="B2010" s="4" t="s">
        <v>38</v>
      </c>
      <c r="C2010" s="4" t="s">
        <v>17</v>
      </c>
      <c r="D2010" s="4" t="s">
        <v>33</v>
      </c>
      <c r="E2010" s="4" t="s">
        <v>29</v>
      </c>
      <c r="F2010" s="9">
        <v>10</v>
      </c>
      <c r="G2010" s="10">
        <v>539</v>
      </c>
      <c r="H2010" s="11">
        <v>0.05</v>
      </c>
      <c r="I2010" s="10">
        <f t="shared" si="186"/>
        <v>5390</v>
      </c>
      <c r="J2010" s="10">
        <f t="shared" si="187"/>
        <v>269.5</v>
      </c>
      <c r="K2010" s="10">
        <f t="shared" si="188"/>
        <v>5120.5</v>
      </c>
      <c r="L2010" s="11">
        <v>0.05</v>
      </c>
      <c r="M2010" s="10">
        <f t="shared" si="189"/>
        <v>256.02500000000003</v>
      </c>
      <c r="N2010" s="10">
        <f t="shared" si="190"/>
        <v>5376.5249999999996</v>
      </c>
      <c r="O2010" s="10">
        <v>297.81</v>
      </c>
      <c r="P2010" s="10">
        <f t="shared" si="191"/>
        <v>2142.4</v>
      </c>
      <c r="Q2010" s="12">
        <v>45701</v>
      </c>
    </row>
    <row r="2011" spans="1:17" x14ac:dyDescent="0.25">
      <c r="A2011" s="4">
        <v>885</v>
      </c>
      <c r="B2011" s="4" t="s">
        <v>38</v>
      </c>
      <c r="C2011" s="4" t="s">
        <v>24</v>
      </c>
      <c r="D2011" s="4" t="s">
        <v>33</v>
      </c>
      <c r="E2011" s="4" t="s">
        <v>27</v>
      </c>
      <c r="F2011" s="9">
        <v>25</v>
      </c>
      <c r="G2011" s="10">
        <v>259</v>
      </c>
      <c r="H2011" s="11">
        <v>0.15</v>
      </c>
      <c r="I2011" s="10">
        <f t="shared" si="186"/>
        <v>6475</v>
      </c>
      <c r="J2011" s="10">
        <f t="shared" si="187"/>
        <v>971.25</v>
      </c>
      <c r="K2011" s="10">
        <f t="shared" si="188"/>
        <v>5503.75</v>
      </c>
      <c r="L2011" s="11">
        <v>0.05</v>
      </c>
      <c r="M2011" s="10">
        <f t="shared" si="189"/>
        <v>275.1875</v>
      </c>
      <c r="N2011" s="10">
        <f t="shared" si="190"/>
        <v>5778.9375</v>
      </c>
      <c r="O2011" s="10">
        <v>134.47</v>
      </c>
      <c r="P2011" s="10">
        <f t="shared" si="191"/>
        <v>2142</v>
      </c>
      <c r="Q2011" s="12">
        <v>45728</v>
      </c>
    </row>
    <row r="2012" spans="1:17" x14ac:dyDescent="0.25">
      <c r="A2012" s="4">
        <v>2368</v>
      </c>
      <c r="B2012" s="4" t="s">
        <v>31</v>
      </c>
      <c r="C2012" s="4" t="s">
        <v>21</v>
      </c>
      <c r="D2012" s="4" t="s">
        <v>18</v>
      </c>
      <c r="E2012" s="4" t="s">
        <v>36</v>
      </c>
      <c r="F2012" s="9">
        <v>25</v>
      </c>
      <c r="G2012" s="10">
        <v>1040</v>
      </c>
      <c r="H2012" s="11">
        <v>0.15</v>
      </c>
      <c r="I2012" s="10">
        <f t="shared" si="186"/>
        <v>26000</v>
      </c>
      <c r="J2012" s="10">
        <f t="shared" si="187"/>
        <v>3900</v>
      </c>
      <c r="K2012" s="10">
        <f t="shared" si="188"/>
        <v>22100</v>
      </c>
      <c r="L2012" s="11">
        <v>0.05</v>
      </c>
      <c r="M2012" s="10">
        <f t="shared" si="189"/>
        <v>1105</v>
      </c>
      <c r="N2012" s="10">
        <f t="shared" si="190"/>
        <v>23205</v>
      </c>
      <c r="O2012" s="10">
        <v>798.34</v>
      </c>
      <c r="P2012" s="10">
        <f t="shared" si="191"/>
        <v>2141.5</v>
      </c>
      <c r="Q2012" s="12">
        <v>45668</v>
      </c>
    </row>
    <row r="2013" spans="1:17" x14ac:dyDescent="0.25">
      <c r="A2013" s="4">
        <v>2788</v>
      </c>
      <c r="B2013" s="4" t="s">
        <v>31</v>
      </c>
      <c r="C2013" s="4" t="s">
        <v>24</v>
      </c>
      <c r="D2013" s="4" t="s">
        <v>26</v>
      </c>
      <c r="E2013" s="4" t="s">
        <v>37</v>
      </c>
      <c r="F2013" s="9">
        <v>13</v>
      </c>
      <c r="G2013" s="10">
        <v>536</v>
      </c>
      <c r="H2013" s="11">
        <v>0.05</v>
      </c>
      <c r="I2013" s="10">
        <f t="shared" si="186"/>
        <v>6968</v>
      </c>
      <c r="J2013" s="10">
        <f t="shared" si="187"/>
        <v>348.40000000000003</v>
      </c>
      <c r="K2013" s="10">
        <f t="shared" si="188"/>
        <v>6619.6</v>
      </c>
      <c r="L2013" s="11">
        <v>0.05</v>
      </c>
      <c r="M2013" s="10">
        <f t="shared" si="189"/>
        <v>330.98</v>
      </c>
      <c r="N2013" s="10">
        <f t="shared" si="190"/>
        <v>6950.58</v>
      </c>
      <c r="O2013" s="10">
        <v>344.48</v>
      </c>
      <c r="P2013" s="10">
        <f t="shared" si="191"/>
        <v>2141.3600000000006</v>
      </c>
      <c r="Q2013" s="12">
        <v>45955</v>
      </c>
    </row>
    <row r="2014" spans="1:17" x14ac:dyDescent="0.25">
      <c r="A2014" s="4">
        <v>1907</v>
      </c>
      <c r="B2014" s="4" t="s">
        <v>34</v>
      </c>
      <c r="C2014" s="4" t="s">
        <v>21</v>
      </c>
      <c r="D2014" s="4" t="s">
        <v>33</v>
      </c>
      <c r="E2014" s="4" t="s">
        <v>19</v>
      </c>
      <c r="F2014" s="9">
        <v>6</v>
      </c>
      <c r="G2014" s="10">
        <v>1136</v>
      </c>
      <c r="H2014" s="11">
        <v>0.05</v>
      </c>
      <c r="I2014" s="10">
        <f t="shared" si="186"/>
        <v>6816</v>
      </c>
      <c r="J2014" s="10">
        <f t="shared" si="187"/>
        <v>340.8</v>
      </c>
      <c r="K2014" s="10">
        <f t="shared" si="188"/>
        <v>6475.2</v>
      </c>
      <c r="L2014" s="11">
        <v>0.05</v>
      </c>
      <c r="M2014" s="10">
        <f t="shared" si="189"/>
        <v>323.76</v>
      </c>
      <c r="N2014" s="10">
        <f t="shared" si="190"/>
        <v>6798.96</v>
      </c>
      <c r="O2014" s="10">
        <v>722.34</v>
      </c>
      <c r="P2014" s="10">
        <f t="shared" si="191"/>
        <v>2141.16</v>
      </c>
      <c r="Q2014" s="12">
        <v>45737</v>
      </c>
    </row>
    <row r="2015" spans="1:17" x14ac:dyDescent="0.25">
      <c r="A2015" s="4">
        <v>2132</v>
      </c>
      <c r="B2015" s="4" t="s">
        <v>34</v>
      </c>
      <c r="C2015" s="4" t="s">
        <v>21</v>
      </c>
      <c r="D2015" s="4" t="s">
        <v>33</v>
      </c>
      <c r="E2015" s="4" t="s">
        <v>25</v>
      </c>
      <c r="F2015" s="9">
        <v>24</v>
      </c>
      <c r="G2015" s="10">
        <v>264</v>
      </c>
      <c r="H2015" s="11">
        <v>0</v>
      </c>
      <c r="I2015" s="10">
        <f t="shared" si="186"/>
        <v>6336</v>
      </c>
      <c r="J2015" s="10">
        <f t="shared" si="187"/>
        <v>0</v>
      </c>
      <c r="K2015" s="10">
        <f t="shared" si="188"/>
        <v>6336</v>
      </c>
      <c r="L2015" s="11">
        <v>0.05</v>
      </c>
      <c r="M2015" s="10">
        <f t="shared" si="189"/>
        <v>316.8</v>
      </c>
      <c r="N2015" s="10">
        <f t="shared" si="190"/>
        <v>6652.8</v>
      </c>
      <c r="O2015" s="10">
        <v>174.84</v>
      </c>
      <c r="P2015" s="10">
        <f t="shared" si="191"/>
        <v>2139.84</v>
      </c>
      <c r="Q2015" s="12">
        <v>45750</v>
      </c>
    </row>
    <row r="2016" spans="1:17" x14ac:dyDescent="0.25">
      <c r="A2016" s="4">
        <v>527</v>
      </c>
      <c r="B2016" s="4" t="s">
        <v>20</v>
      </c>
      <c r="C2016" s="4" t="s">
        <v>24</v>
      </c>
      <c r="D2016" s="4" t="s">
        <v>26</v>
      </c>
      <c r="E2016" s="4" t="s">
        <v>30</v>
      </c>
      <c r="F2016" s="9">
        <v>15</v>
      </c>
      <c r="G2016" s="10">
        <v>474</v>
      </c>
      <c r="H2016" s="11">
        <v>0.1</v>
      </c>
      <c r="I2016" s="10">
        <f t="shared" si="186"/>
        <v>7110</v>
      </c>
      <c r="J2016" s="10">
        <f t="shared" si="187"/>
        <v>711</v>
      </c>
      <c r="K2016" s="10">
        <f t="shared" si="188"/>
        <v>6399</v>
      </c>
      <c r="L2016" s="11">
        <v>0.05</v>
      </c>
      <c r="M2016" s="10">
        <f t="shared" si="189"/>
        <v>319.95000000000005</v>
      </c>
      <c r="N2016" s="10">
        <f t="shared" si="190"/>
        <v>6718.95</v>
      </c>
      <c r="O2016" s="10">
        <v>283.97000000000003</v>
      </c>
      <c r="P2016" s="10">
        <f t="shared" si="191"/>
        <v>2139.4499999999998</v>
      </c>
      <c r="Q2016" s="12">
        <v>45676</v>
      </c>
    </row>
    <row r="2017" spans="1:17" x14ac:dyDescent="0.25">
      <c r="A2017" s="4">
        <v>2072</v>
      </c>
      <c r="B2017" s="4" t="s">
        <v>31</v>
      </c>
      <c r="C2017" s="4" t="s">
        <v>24</v>
      </c>
      <c r="D2017" s="4" t="s">
        <v>33</v>
      </c>
      <c r="E2017" s="4" t="s">
        <v>27</v>
      </c>
      <c r="F2017" s="9">
        <v>14</v>
      </c>
      <c r="G2017" s="10">
        <v>668</v>
      </c>
      <c r="H2017" s="11">
        <v>0</v>
      </c>
      <c r="I2017" s="10">
        <f t="shared" si="186"/>
        <v>9352</v>
      </c>
      <c r="J2017" s="10">
        <f t="shared" si="187"/>
        <v>0</v>
      </c>
      <c r="K2017" s="10">
        <f t="shared" si="188"/>
        <v>9352</v>
      </c>
      <c r="L2017" s="11">
        <v>0.05</v>
      </c>
      <c r="M2017" s="10">
        <f t="shared" si="189"/>
        <v>467.6</v>
      </c>
      <c r="N2017" s="10">
        <f t="shared" si="190"/>
        <v>9819.6</v>
      </c>
      <c r="O2017" s="10">
        <v>515.20000000000005</v>
      </c>
      <c r="P2017" s="10">
        <f t="shared" si="191"/>
        <v>2139.1999999999989</v>
      </c>
      <c r="Q2017" s="12">
        <v>45766</v>
      </c>
    </row>
    <row r="2018" spans="1:17" x14ac:dyDescent="0.25">
      <c r="A2018" s="4">
        <v>2787</v>
      </c>
      <c r="B2018" s="4" t="s">
        <v>34</v>
      </c>
      <c r="C2018" s="4" t="s">
        <v>24</v>
      </c>
      <c r="D2018" s="4" t="s">
        <v>33</v>
      </c>
      <c r="E2018" s="4" t="s">
        <v>22</v>
      </c>
      <c r="F2018" s="9">
        <v>20</v>
      </c>
      <c r="G2018" s="10">
        <v>370</v>
      </c>
      <c r="H2018" s="11">
        <v>0.15</v>
      </c>
      <c r="I2018" s="10">
        <f t="shared" si="186"/>
        <v>7400</v>
      </c>
      <c r="J2018" s="10">
        <f t="shared" si="187"/>
        <v>1110</v>
      </c>
      <c r="K2018" s="10">
        <f t="shared" si="188"/>
        <v>6290</v>
      </c>
      <c r="L2018" s="11">
        <v>0.05</v>
      </c>
      <c r="M2018" s="10">
        <f t="shared" si="189"/>
        <v>314.5</v>
      </c>
      <c r="N2018" s="10">
        <f t="shared" si="190"/>
        <v>6604.5</v>
      </c>
      <c r="O2018" s="10">
        <v>207.55</v>
      </c>
      <c r="P2018" s="10">
        <f t="shared" si="191"/>
        <v>2139</v>
      </c>
      <c r="Q2018" s="12">
        <v>45910</v>
      </c>
    </row>
    <row r="2019" spans="1:17" x14ac:dyDescent="0.25">
      <c r="A2019" s="4">
        <v>418</v>
      </c>
      <c r="B2019" s="4" t="s">
        <v>23</v>
      </c>
      <c r="C2019" s="4" t="s">
        <v>24</v>
      </c>
      <c r="D2019" s="4" t="s">
        <v>33</v>
      </c>
      <c r="E2019" s="4" t="s">
        <v>30</v>
      </c>
      <c r="F2019" s="9">
        <v>8</v>
      </c>
      <c r="G2019" s="10">
        <v>1102</v>
      </c>
      <c r="H2019" s="11">
        <v>0.15</v>
      </c>
      <c r="I2019" s="10">
        <f t="shared" si="186"/>
        <v>8816</v>
      </c>
      <c r="J2019" s="10">
        <f t="shared" si="187"/>
        <v>1322.3999999999999</v>
      </c>
      <c r="K2019" s="10">
        <f t="shared" si="188"/>
        <v>7493.6</v>
      </c>
      <c r="L2019" s="11">
        <v>0.05</v>
      </c>
      <c r="M2019" s="10">
        <f t="shared" si="189"/>
        <v>374.68000000000006</v>
      </c>
      <c r="N2019" s="10">
        <f t="shared" si="190"/>
        <v>7868.2800000000007</v>
      </c>
      <c r="O2019" s="10">
        <v>669.38</v>
      </c>
      <c r="P2019" s="10">
        <f t="shared" si="191"/>
        <v>2138.5600000000004</v>
      </c>
      <c r="Q2019" s="12">
        <v>45951</v>
      </c>
    </row>
    <row r="2020" spans="1:17" x14ac:dyDescent="0.25">
      <c r="A2020" s="4">
        <v>225</v>
      </c>
      <c r="B2020" s="4" t="s">
        <v>32</v>
      </c>
      <c r="C2020" s="4" t="s">
        <v>21</v>
      </c>
      <c r="D2020" s="4" t="s">
        <v>33</v>
      </c>
      <c r="E2020" s="4" t="s">
        <v>30</v>
      </c>
      <c r="F2020" s="9">
        <v>9</v>
      </c>
      <c r="G2020" s="10">
        <v>659</v>
      </c>
      <c r="H2020" s="11">
        <v>0.1</v>
      </c>
      <c r="I2020" s="10">
        <f t="shared" si="186"/>
        <v>5931</v>
      </c>
      <c r="J2020" s="10">
        <f t="shared" si="187"/>
        <v>593.1</v>
      </c>
      <c r="K2020" s="10">
        <f t="shared" si="188"/>
        <v>5337.9</v>
      </c>
      <c r="L2020" s="11">
        <v>0.05</v>
      </c>
      <c r="M2020" s="10">
        <f t="shared" si="189"/>
        <v>266.89499999999998</v>
      </c>
      <c r="N2020" s="10">
        <f t="shared" si="190"/>
        <v>5604.7950000000001</v>
      </c>
      <c r="O2020" s="10">
        <v>355.58</v>
      </c>
      <c r="P2020" s="10">
        <f t="shared" si="191"/>
        <v>2137.6799999999998</v>
      </c>
      <c r="Q2020" s="12">
        <v>45988</v>
      </c>
    </row>
    <row r="2021" spans="1:17" x14ac:dyDescent="0.25">
      <c r="A2021" s="4">
        <v>575</v>
      </c>
      <c r="B2021" s="4" t="s">
        <v>23</v>
      </c>
      <c r="C2021" s="4" t="s">
        <v>17</v>
      </c>
      <c r="D2021" s="4" t="s">
        <v>33</v>
      </c>
      <c r="E2021" s="4" t="s">
        <v>36</v>
      </c>
      <c r="F2021" s="9">
        <v>25</v>
      </c>
      <c r="G2021" s="10">
        <v>292</v>
      </c>
      <c r="H2021" s="11">
        <v>0.1</v>
      </c>
      <c r="I2021" s="10">
        <f t="shared" si="186"/>
        <v>7300</v>
      </c>
      <c r="J2021" s="10">
        <f t="shared" si="187"/>
        <v>730</v>
      </c>
      <c r="K2021" s="10">
        <f t="shared" si="188"/>
        <v>6570</v>
      </c>
      <c r="L2021" s="11">
        <v>0.05</v>
      </c>
      <c r="M2021" s="10">
        <f t="shared" si="189"/>
        <v>328.5</v>
      </c>
      <c r="N2021" s="10">
        <f t="shared" si="190"/>
        <v>6898.5</v>
      </c>
      <c r="O2021" s="10">
        <v>177.31</v>
      </c>
      <c r="P2021" s="10">
        <f t="shared" si="191"/>
        <v>2137.25</v>
      </c>
      <c r="Q2021" s="12">
        <v>45778</v>
      </c>
    </row>
    <row r="2022" spans="1:17" x14ac:dyDescent="0.25">
      <c r="A2022" s="4">
        <v>572</v>
      </c>
      <c r="B2022" s="4" t="s">
        <v>32</v>
      </c>
      <c r="C2022" s="4" t="s">
        <v>21</v>
      </c>
      <c r="D2022" s="4" t="s">
        <v>33</v>
      </c>
      <c r="E2022" s="4" t="s">
        <v>27</v>
      </c>
      <c r="F2022" s="9">
        <v>13</v>
      </c>
      <c r="G2022" s="10">
        <v>585</v>
      </c>
      <c r="H2022" s="11">
        <v>0.15</v>
      </c>
      <c r="I2022" s="10">
        <f t="shared" si="186"/>
        <v>7605</v>
      </c>
      <c r="J2022" s="10">
        <f t="shared" si="187"/>
        <v>1140.75</v>
      </c>
      <c r="K2022" s="10">
        <f t="shared" si="188"/>
        <v>6464.25</v>
      </c>
      <c r="L2022" s="11">
        <v>0.05</v>
      </c>
      <c r="M2022" s="10">
        <f t="shared" si="189"/>
        <v>323.21250000000003</v>
      </c>
      <c r="N2022" s="10">
        <f t="shared" si="190"/>
        <v>6787.4624999999996</v>
      </c>
      <c r="O2022" s="10">
        <v>332.91</v>
      </c>
      <c r="P2022" s="10">
        <f t="shared" si="191"/>
        <v>2136.42</v>
      </c>
      <c r="Q2022" s="12">
        <v>45718</v>
      </c>
    </row>
    <row r="2023" spans="1:17" x14ac:dyDescent="0.25">
      <c r="A2023" s="4">
        <v>2579</v>
      </c>
      <c r="B2023" s="4" t="s">
        <v>23</v>
      </c>
      <c r="C2023" s="4" t="s">
        <v>17</v>
      </c>
      <c r="D2023" s="4" t="s">
        <v>18</v>
      </c>
      <c r="E2023" s="4" t="s">
        <v>37</v>
      </c>
      <c r="F2023" s="9">
        <v>11</v>
      </c>
      <c r="G2023" s="10">
        <v>826</v>
      </c>
      <c r="H2023" s="11">
        <v>0</v>
      </c>
      <c r="I2023" s="10">
        <f t="shared" si="186"/>
        <v>9086</v>
      </c>
      <c r="J2023" s="10">
        <f t="shared" si="187"/>
        <v>0</v>
      </c>
      <c r="K2023" s="10">
        <f t="shared" si="188"/>
        <v>9086</v>
      </c>
      <c r="L2023" s="11">
        <v>0.05</v>
      </c>
      <c r="M2023" s="10">
        <f t="shared" si="189"/>
        <v>454.3</v>
      </c>
      <c r="N2023" s="10">
        <f t="shared" si="190"/>
        <v>9540.2999999999993</v>
      </c>
      <c r="O2023" s="10">
        <v>631.95000000000005</v>
      </c>
      <c r="P2023" s="10">
        <f t="shared" si="191"/>
        <v>2134.5499999999993</v>
      </c>
      <c r="Q2023" s="12">
        <v>45777</v>
      </c>
    </row>
    <row r="2024" spans="1:17" x14ac:dyDescent="0.25">
      <c r="A2024" s="4">
        <v>4619</v>
      </c>
      <c r="B2024" s="4" t="s">
        <v>23</v>
      </c>
      <c r="C2024" s="4" t="s">
        <v>24</v>
      </c>
      <c r="D2024" s="4" t="s">
        <v>33</v>
      </c>
      <c r="E2024" s="4" t="s">
        <v>30</v>
      </c>
      <c r="F2024" s="9">
        <v>7</v>
      </c>
      <c r="G2024" s="10">
        <v>1091</v>
      </c>
      <c r="H2024" s="11">
        <v>0.1</v>
      </c>
      <c r="I2024" s="10">
        <f t="shared" si="186"/>
        <v>7637</v>
      </c>
      <c r="J2024" s="10">
        <f t="shared" si="187"/>
        <v>763.7</v>
      </c>
      <c r="K2024" s="10">
        <f t="shared" si="188"/>
        <v>6873.3</v>
      </c>
      <c r="L2024" s="11">
        <v>0.05</v>
      </c>
      <c r="M2024" s="10">
        <f t="shared" si="189"/>
        <v>343.66500000000002</v>
      </c>
      <c r="N2024" s="10">
        <f t="shared" si="190"/>
        <v>7216.9650000000001</v>
      </c>
      <c r="O2024" s="10">
        <v>677</v>
      </c>
      <c r="P2024" s="10">
        <f t="shared" si="191"/>
        <v>2134.3000000000002</v>
      </c>
      <c r="Q2024" s="12">
        <v>45739</v>
      </c>
    </row>
    <row r="2025" spans="1:17" x14ac:dyDescent="0.25">
      <c r="A2025" s="4">
        <v>1275</v>
      </c>
      <c r="B2025" s="4" t="s">
        <v>32</v>
      </c>
      <c r="C2025" s="4" t="s">
        <v>24</v>
      </c>
      <c r="D2025" s="4" t="s">
        <v>18</v>
      </c>
      <c r="E2025" s="4" t="s">
        <v>30</v>
      </c>
      <c r="F2025" s="9">
        <v>12</v>
      </c>
      <c r="G2025" s="10">
        <v>595</v>
      </c>
      <c r="H2025" s="11">
        <v>0.1</v>
      </c>
      <c r="I2025" s="10">
        <f t="shared" si="186"/>
        <v>7140</v>
      </c>
      <c r="J2025" s="10">
        <f t="shared" si="187"/>
        <v>714</v>
      </c>
      <c r="K2025" s="10">
        <f t="shared" si="188"/>
        <v>6426</v>
      </c>
      <c r="L2025" s="11">
        <v>0.05</v>
      </c>
      <c r="M2025" s="10">
        <f t="shared" si="189"/>
        <v>321.3</v>
      </c>
      <c r="N2025" s="10">
        <f t="shared" si="190"/>
        <v>6747.3</v>
      </c>
      <c r="O2025" s="10">
        <v>357.7</v>
      </c>
      <c r="P2025" s="10">
        <f t="shared" si="191"/>
        <v>2133.6000000000004</v>
      </c>
      <c r="Q2025" s="12">
        <v>45783</v>
      </c>
    </row>
    <row r="2026" spans="1:17" x14ac:dyDescent="0.25">
      <c r="A2026" s="4">
        <v>4678</v>
      </c>
      <c r="B2026" s="4" t="s">
        <v>20</v>
      </c>
      <c r="C2026" s="4" t="s">
        <v>17</v>
      </c>
      <c r="D2026" s="4" t="s">
        <v>28</v>
      </c>
      <c r="E2026" s="4" t="s">
        <v>27</v>
      </c>
      <c r="F2026" s="9">
        <v>12</v>
      </c>
      <c r="G2026" s="10">
        <v>985</v>
      </c>
      <c r="H2026" s="11">
        <v>0.05</v>
      </c>
      <c r="I2026" s="10">
        <f t="shared" si="186"/>
        <v>11820</v>
      </c>
      <c r="J2026" s="10">
        <f t="shared" si="187"/>
        <v>591</v>
      </c>
      <c r="K2026" s="10">
        <f t="shared" si="188"/>
        <v>11229</v>
      </c>
      <c r="L2026" s="11">
        <v>0.05</v>
      </c>
      <c r="M2026" s="10">
        <f t="shared" si="189"/>
        <v>561.45000000000005</v>
      </c>
      <c r="N2026" s="10">
        <f t="shared" si="190"/>
        <v>11790.45</v>
      </c>
      <c r="O2026" s="10">
        <v>758.04</v>
      </c>
      <c r="P2026" s="10">
        <f t="shared" si="191"/>
        <v>2132.5200000000004</v>
      </c>
      <c r="Q2026" s="12">
        <v>45952</v>
      </c>
    </row>
    <row r="2027" spans="1:17" x14ac:dyDescent="0.25">
      <c r="A2027" s="4">
        <v>2665</v>
      </c>
      <c r="B2027" s="4" t="s">
        <v>31</v>
      </c>
      <c r="C2027" s="4" t="s">
        <v>21</v>
      </c>
      <c r="D2027" s="4" t="s">
        <v>18</v>
      </c>
      <c r="E2027" s="4" t="s">
        <v>30</v>
      </c>
      <c r="F2027" s="9">
        <v>6</v>
      </c>
      <c r="G2027" s="10">
        <v>1172</v>
      </c>
      <c r="H2027" s="11">
        <v>0.05</v>
      </c>
      <c r="I2027" s="10">
        <f t="shared" si="186"/>
        <v>7032</v>
      </c>
      <c r="J2027" s="10">
        <f t="shared" si="187"/>
        <v>351.6</v>
      </c>
      <c r="K2027" s="10">
        <f t="shared" si="188"/>
        <v>6680.4</v>
      </c>
      <c r="L2027" s="11">
        <v>0.05</v>
      </c>
      <c r="M2027" s="10">
        <f t="shared" si="189"/>
        <v>334.02</v>
      </c>
      <c r="N2027" s="10">
        <f t="shared" si="190"/>
        <v>7014.42</v>
      </c>
      <c r="O2027" s="10">
        <v>758.36</v>
      </c>
      <c r="P2027" s="10">
        <f t="shared" si="191"/>
        <v>2130.2399999999998</v>
      </c>
      <c r="Q2027" s="12">
        <v>45847</v>
      </c>
    </row>
    <row r="2028" spans="1:17" x14ac:dyDescent="0.25">
      <c r="A2028" s="4">
        <v>4504</v>
      </c>
      <c r="B2028" s="4" t="s">
        <v>31</v>
      </c>
      <c r="C2028" s="4" t="s">
        <v>24</v>
      </c>
      <c r="D2028" s="4" t="s">
        <v>18</v>
      </c>
      <c r="E2028" s="4" t="s">
        <v>27</v>
      </c>
      <c r="F2028" s="9">
        <v>15</v>
      </c>
      <c r="G2028" s="10">
        <v>492</v>
      </c>
      <c r="H2028" s="11">
        <v>0.05</v>
      </c>
      <c r="I2028" s="10">
        <f t="shared" si="186"/>
        <v>7380</v>
      </c>
      <c r="J2028" s="10">
        <f t="shared" si="187"/>
        <v>369</v>
      </c>
      <c r="K2028" s="10">
        <f t="shared" si="188"/>
        <v>7011</v>
      </c>
      <c r="L2028" s="11">
        <v>0.05</v>
      </c>
      <c r="M2028" s="10">
        <f t="shared" si="189"/>
        <v>350.55</v>
      </c>
      <c r="N2028" s="10">
        <f t="shared" si="190"/>
        <v>7361.55</v>
      </c>
      <c r="O2028" s="10">
        <v>325.58</v>
      </c>
      <c r="P2028" s="10">
        <f t="shared" si="191"/>
        <v>2127.3000000000002</v>
      </c>
      <c r="Q2028" s="12">
        <v>45666</v>
      </c>
    </row>
    <row r="2029" spans="1:17" x14ac:dyDescent="0.25">
      <c r="A2029" s="4">
        <v>3762</v>
      </c>
      <c r="B2029" s="4" t="s">
        <v>35</v>
      </c>
      <c r="C2029" s="4" t="s">
        <v>21</v>
      </c>
      <c r="D2029" s="4" t="s">
        <v>26</v>
      </c>
      <c r="E2029" s="4" t="s">
        <v>19</v>
      </c>
      <c r="F2029" s="9">
        <v>13</v>
      </c>
      <c r="G2029" s="10">
        <v>626</v>
      </c>
      <c r="H2029" s="11">
        <v>0.05</v>
      </c>
      <c r="I2029" s="10">
        <f t="shared" si="186"/>
        <v>8138</v>
      </c>
      <c r="J2029" s="10">
        <f t="shared" si="187"/>
        <v>406.90000000000003</v>
      </c>
      <c r="K2029" s="10">
        <f t="shared" si="188"/>
        <v>7731.1</v>
      </c>
      <c r="L2029" s="11">
        <v>0.05</v>
      </c>
      <c r="M2029" s="10">
        <f t="shared" si="189"/>
        <v>386.55500000000006</v>
      </c>
      <c r="N2029" s="10">
        <f t="shared" si="190"/>
        <v>8117.6550000000007</v>
      </c>
      <c r="O2029" s="10">
        <v>431.24</v>
      </c>
      <c r="P2029" s="10">
        <f t="shared" si="191"/>
        <v>2124.9800000000005</v>
      </c>
      <c r="Q2029" s="12">
        <v>45801</v>
      </c>
    </row>
    <row r="2030" spans="1:17" x14ac:dyDescent="0.25">
      <c r="A2030" s="4">
        <v>4183</v>
      </c>
      <c r="B2030" s="4" t="s">
        <v>16</v>
      </c>
      <c r="C2030" s="4" t="s">
        <v>24</v>
      </c>
      <c r="D2030" s="4" t="s">
        <v>26</v>
      </c>
      <c r="E2030" s="4" t="s">
        <v>37</v>
      </c>
      <c r="F2030" s="9">
        <v>9</v>
      </c>
      <c r="G2030" s="10">
        <v>501</v>
      </c>
      <c r="H2030" s="11">
        <v>0</v>
      </c>
      <c r="I2030" s="10">
        <f t="shared" si="186"/>
        <v>4509</v>
      </c>
      <c r="J2030" s="10">
        <f t="shared" si="187"/>
        <v>0</v>
      </c>
      <c r="K2030" s="10">
        <f t="shared" si="188"/>
        <v>4509</v>
      </c>
      <c r="L2030" s="11">
        <v>0.05</v>
      </c>
      <c r="M2030" s="10">
        <f t="shared" si="189"/>
        <v>225.45000000000002</v>
      </c>
      <c r="N2030" s="10">
        <f t="shared" si="190"/>
        <v>4734.45</v>
      </c>
      <c r="O2030" s="10">
        <v>264.93</v>
      </c>
      <c r="P2030" s="10">
        <f t="shared" si="191"/>
        <v>2124.63</v>
      </c>
      <c r="Q2030" s="12">
        <v>45857</v>
      </c>
    </row>
    <row r="2031" spans="1:17" x14ac:dyDescent="0.25">
      <c r="A2031" s="4">
        <v>1518</v>
      </c>
      <c r="B2031" s="4" t="s">
        <v>38</v>
      </c>
      <c r="C2031" s="4" t="s">
        <v>17</v>
      </c>
      <c r="D2031" s="4" t="s">
        <v>26</v>
      </c>
      <c r="E2031" s="4" t="s">
        <v>37</v>
      </c>
      <c r="F2031" s="9">
        <v>25</v>
      </c>
      <c r="G2031" s="10">
        <v>344</v>
      </c>
      <c r="H2031" s="11">
        <v>0.1</v>
      </c>
      <c r="I2031" s="10">
        <f t="shared" si="186"/>
        <v>8600</v>
      </c>
      <c r="J2031" s="10">
        <f t="shared" si="187"/>
        <v>860</v>
      </c>
      <c r="K2031" s="10">
        <f t="shared" si="188"/>
        <v>7740</v>
      </c>
      <c r="L2031" s="11">
        <v>0.05</v>
      </c>
      <c r="M2031" s="10">
        <f t="shared" si="189"/>
        <v>387</v>
      </c>
      <c r="N2031" s="10">
        <f t="shared" si="190"/>
        <v>8127</v>
      </c>
      <c r="O2031" s="10">
        <v>224.64</v>
      </c>
      <c r="P2031" s="10">
        <f t="shared" si="191"/>
        <v>2124</v>
      </c>
      <c r="Q2031" s="12">
        <v>45993</v>
      </c>
    </row>
    <row r="2032" spans="1:17" x14ac:dyDescent="0.25">
      <c r="A2032" s="4">
        <v>2873</v>
      </c>
      <c r="B2032" s="4" t="s">
        <v>23</v>
      </c>
      <c r="C2032" s="4" t="s">
        <v>24</v>
      </c>
      <c r="D2032" s="4" t="s">
        <v>28</v>
      </c>
      <c r="E2032" s="4" t="s">
        <v>36</v>
      </c>
      <c r="F2032" s="9">
        <v>24</v>
      </c>
      <c r="G2032" s="10">
        <v>456</v>
      </c>
      <c r="H2032" s="11">
        <v>0.1</v>
      </c>
      <c r="I2032" s="10">
        <f t="shared" si="186"/>
        <v>10944</v>
      </c>
      <c r="J2032" s="10">
        <f t="shared" si="187"/>
        <v>1094.4000000000001</v>
      </c>
      <c r="K2032" s="10">
        <f t="shared" si="188"/>
        <v>9849.6</v>
      </c>
      <c r="L2032" s="11">
        <v>0.05</v>
      </c>
      <c r="M2032" s="10">
        <f t="shared" si="189"/>
        <v>492.48</v>
      </c>
      <c r="N2032" s="10">
        <f t="shared" si="190"/>
        <v>10342.08</v>
      </c>
      <c r="O2032" s="10">
        <v>321.92</v>
      </c>
      <c r="P2032" s="10">
        <f t="shared" si="191"/>
        <v>2123.5200000000004</v>
      </c>
      <c r="Q2032" s="12">
        <v>45678</v>
      </c>
    </row>
    <row r="2033" spans="1:17" x14ac:dyDescent="0.25">
      <c r="A2033" s="4">
        <v>2475</v>
      </c>
      <c r="B2033" s="4" t="s">
        <v>23</v>
      </c>
      <c r="C2033" s="4" t="s">
        <v>17</v>
      </c>
      <c r="D2033" s="4" t="s">
        <v>33</v>
      </c>
      <c r="E2033" s="4" t="s">
        <v>27</v>
      </c>
      <c r="F2033" s="9">
        <v>20</v>
      </c>
      <c r="G2033" s="10">
        <v>378</v>
      </c>
      <c r="H2033" s="11">
        <v>0.1</v>
      </c>
      <c r="I2033" s="10">
        <f t="shared" si="186"/>
        <v>7560</v>
      </c>
      <c r="J2033" s="10">
        <f t="shared" si="187"/>
        <v>756</v>
      </c>
      <c r="K2033" s="10">
        <f t="shared" si="188"/>
        <v>6804</v>
      </c>
      <c r="L2033" s="11">
        <v>0.05</v>
      </c>
      <c r="M2033" s="10">
        <f t="shared" si="189"/>
        <v>340.20000000000005</v>
      </c>
      <c r="N2033" s="10">
        <f t="shared" si="190"/>
        <v>7144.2</v>
      </c>
      <c r="O2033" s="10">
        <v>234.2</v>
      </c>
      <c r="P2033" s="10">
        <f t="shared" si="191"/>
        <v>2120</v>
      </c>
      <c r="Q2033" s="12">
        <v>45823</v>
      </c>
    </row>
    <row r="2034" spans="1:17" x14ac:dyDescent="0.25">
      <c r="A2034" s="4">
        <v>668</v>
      </c>
      <c r="B2034" s="4" t="s">
        <v>20</v>
      </c>
      <c r="C2034" s="4" t="s">
        <v>17</v>
      </c>
      <c r="D2034" s="4" t="s">
        <v>33</v>
      </c>
      <c r="E2034" s="4" t="s">
        <v>22</v>
      </c>
      <c r="F2034" s="9">
        <v>21</v>
      </c>
      <c r="G2034" s="10">
        <v>285</v>
      </c>
      <c r="H2034" s="11">
        <v>0.05</v>
      </c>
      <c r="I2034" s="10">
        <f t="shared" si="186"/>
        <v>5985</v>
      </c>
      <c r="J2034" s="10">
        <f t="shared" si="187"/>
        <v>299.25</v>
      </c>
      <c r="K2034" s="10">
        <f t="shared" si="188"/>
        <v>5685.75</v>
      </c>
      <c r="L2034" s="11">
        <v>0.05</v>
      </c>
      <c r="M2034" s="10">
        <f t="shared" si="189"/>
        <v>284.28750000000002</v>
      </c>
      <c r="N2034" s="10">
        <f t="shared" si="190"/>
        <v>5970.0375000000004</v>
      </c>
      <c r="O2034" s="10">
        <v>169.84</v>
      </c>
      <c r="P2034" s="10">
        <f t="shared" si="191"/>
        <v>2119.11</v>
      </c>
      <c r="Q2034" s="12">
        <v>45762</v>
      </c>
    </row>
    <row r="2035" spans="1:17" x14ac:dyDescent="0.25">
      <c r="A2035" s="4">
        <v>4827</v>
      </c>
      <c r="B2035" s="4" t="s">
        <v>20</v>
      </c>
      <c r="C2035" s="4" t="s">
        <v>24</v>
      </c>
      <c r="D2035" s="4" t="s">
        <v>18</v>
      </c>
      <c r="E2035" s="4" t="s">
        <v>29</v>
      </c>
      <c r="F2035" s="9">
        <v>11</v>
      </c>
      <c r="G2035" s="10">
        <v>925</v>
      </c>
      <c r="H2035" s="11">
        <v>0.15</v>
      </c>
      <c r="I2035" s="10">
        <f t="shared" si="186"/>
        <v>10175</v>
      </c>
      <c r="J2035" s="10">
        <f t="shared" si="187"/>
        <v>1526.25</v>
      </c>
      <c r="K2035" s="10">
        <f t="shared" si="188"/>
        <v>8648.75</v>
      </c>
      <c r="L2035" s="11">
        <v>0.05</v>
      </c>
      <c r="M2035" s="10">
        <f t="shared" si="189"/>
        <v>432.4375</v>
      </c>
      <c r="N2035" s="10">
        <f t="shared" si="190"/>
        <v>9081.1875</v>
      </c>
      <c r="O2035" s="10">
        <v>593.61</v>
      </c>
      <c r="P2035" s="10">
        <f t="shared" si="191"/>
        <v>2119.04</v>
      </c>
      <c r="Q2035" s="12">
        <v>45695</v>
      </c>
    </row>
    <row r="2036" spans="1:17" x14ac:dyDescent="0.25">
      <c r="A2036" s="4">
        <v>4267</v>
      </c>
      <c r="B2036" s="4" t="s">
        <v>35</v>
      </c>
      <c r="C2036" s="4" t="s">
        <v>21</v>
      </c>
      <c r="D2036" s="4" t="s">
        <v>18</v>
      </c>
      <c r="E2036" s="4" t="s">
        <v>22</v>
      </c>
      <c r="F2036" s="9">
        <v>18</v>
      </c>
      <c r="G2036" s="10">
        <v>1166</v>
      </c>
      <c r="H2036" s="11">
        <v>0.15</v>
      </c>
      <c r="I2036" s="10">
        <f t="shared" si="186"/>
        <v>20988</v>
      </c>
      <c r="J2036" s="10">
        <f t="shared" si="187"/>
        <v>3148.2</v>
      </c>
      <c r="K2036" s="10">
        <f t="shared" si="188"/>
        <v>17839.8</v>
      </c>
      <c r="L2036" s="11">
        <v>0.05</v>
      </c>
      <c r="M2036" s="10">
        <f t="shared" si="189"/>
        <v>891.99</v>
      </c>
      <c r="N2036" s="10">
        <f t="shared" si="190"/>
        <v>18731.79</v>
      </c>
      <c r="O2036" s="10">
        <v>873.6</v>
      </c>
      <c r="P2036" s="10">
        <f t="shared" si="191"/>
        <v>2114.9999999999982</v>
      </c>
      <c r="Q2036" s="12">
        <v>45698</v>
      </c>
    </row>
    <row r="2037" spans="1:17" x14ac:dyDescent="0.25">
      <c r="A2037" s="4">
        <v>1031</v>
      </c>
      <c r="B2037" s="4" t="s">
        <v>35</v>
      </c>
      <c r="C2037" s="4" t="s">
        <v>24</v>
      </c>
      <c r="D2037" s="4" t="s">
        <v>26</v>
      </c>
      <c r="E2037" s="4" t="s">
        <v>29</v>
      </c>
      <c r="F2037" s="9">
        <v>12</v>
      </c>
      <c r="G2037" s="10">
        <v>651</v>
      </c>
      <c r="H2037" s="11">
        <v>0.05</v>
      </c>
      <c r="I2037" s="10">
        <f t="shared" si="186"/>
        <v>7812</v>
      </c>
      <c r="J2037" s="10">
        <f t="shared" si="187"/>
        <v>390.6</v>
      </c>
      <c r="K2037" s="10">
        <f t="shared" si="188"/>
        <v>7421.4</v>
      </c>
      <c r="L2037" s="11">
        <v>0.05</v>
      </c>
      <c r="M2037" s="10">
        <f t="shared" si="189"/>
        <v>371.07</v>
      </c>
      <c r="N2037" s="10">
        <f t="shared" si="190"/>
        <v>7792.4699999999993</v>
      </c>
      <c r="O2037" s="10">
        <v>442.27</v>
      </c>
      <c r="P2037" s="10">
        <f t="shared" si="191"/>
        <v>2114.16</v>
      </c>
      <c r="Q2037" s="12">
        <v>45993</v>
      </c>
    </row>
    <row r="2038" spans="1:17" x14ac:dyDescent="0.25">
      <c r="A2038" s="4">
        <v>909</v>
      </c>
      <c r="B2038" s="4" t="s">
        <v>32</v>
      </c>
      <c r="C2038" s="4" t="s">
        <v>17</v>
      </c>
      <c r="D2038" s="4" t="s">
        <v>26</v>
      </c>
      <c r="E2038" s="4" t="s">
        <v>22</v>
      </c>
      <c r="F2038" s="9">
        <v>6</v>
      </c>
      <c r="G2038" s="10">
        <v>755</v>
      </c>
      <c r="H2038" s="11">
        <v>0</v>
      </c>
      <c r="I2038" s="10">
        <f t="shared" si="186"/>
        <v>4530</v>
      </c>
      <c r="J2038" s="10">
        <f t="shared" si="187"/>
        <v>0</v>
      </c>
      <c r="K2038" s="10">
        <f t="shared" si="188"/>
        <v>4530</v>
      </c>
      <c r="L2038" s="11">
        <v>0.05</v>
      </c>
      <c r="M2038" s="10">
        <f t="shared" si="189"/>
        <v>226.5</v>
      </c>
      <c r="N2038" s="10">
        <f t="shared" si="190"/>
        <v>4756.5</v>
      </c>
      <c r="O2038" s="10">
        <v>402.67</v>
      </c>
      <c r="P2038" s="10">
        <f t="shared" si="191"/>
        <v>2113.98</v>
      </c>
      <c r="Q2038" s="12">
        <v>45680</v>
      </c>
    </row>
    <row r="2039" spans="1:17" x14ac:dyDescent="0.25">
      <c r="A2039" s="4">
        <v>4025</v>
      </c>
      <c r="B2039" s="4" t="s">
        <v>38</v>
      </c>
      <c r="C2039" s="4" t="s">
        <v>17</v>
      </c>
      <c r="D2039" s="4" t="s">
        <v>33</v>
      </c>
      <c r="E2039" s="4" t="s">
        <v>19</v>
      </c>
      <c r="F2039" s="9">
        <v>23</v>
      </c>
      <c r="G2039" s="10">
        <v>828</v>
      </c>
      <c r="H2039" s="11">
        <v>0.15</v>
      </c>
      <c r="I2039" s="10">
        <f t="shared" si="186"/>
        <v>19044</v>
      </c>
      <c r="J2039" s="10">
        <f t="shared" si="187"/>
        <v>2856.6</v>
      </c>
      <c r="K2039" s="10">
        <f t="shared" si="188"/>
        <v>16187.4</v>
      </c>
      <c r="L2039" s="11">
        <v>0.05</v>
      </c>
      <c r="M2039" s="10">
        <f t="shared" si="189"/>
        <v>809.37</v>
      </c>
      <c r="N2039" s="10">
        <f t="shared" si="190"/>
        <v>16996.77</v>
      </c>
      <c r="O2039" s="10">
        <v>611.89</v>
      </c>
      <c r="P2039" s="10">
        <f t="shared" si="191"/>
        <v>2113.9300000000003</v>
      </c>
      <c r="Q2039" s="12">
        <v>45921</v>
      </c>
    </row>
    <row r="2040" spans="1:17" x14ac:dyDescent="0.25">
      <c r="A2040" s="4">
        <v>2261</v>
      </c>
      <c r="B2040" s="4" t="s">
        <v>35</v>
      </c>
      <c r="C2040" s="4" t="s">
        <v>24</v>
      </c>
      <c r="D2040" s="4" t="s">
        <v>33</v>
      </c>
      <c r="E2040" s="4" t="s">
        <v>19</v>
      </c>
      <c r="F2040" s="9">
        <v>13</v>
      </c>
      <c r="G2040" s="10">
        <v>696</v>
      </c>
      <c r="H2040" s="11">
        <v>0</v>
      </c>
      <c r="I2040" s="10">
        <f t="shared" si="186"/>
        <v>9048</v>
      </c>
      <c r="J2040" s="10">
        <f t="shared" si="187"/>
        <v>0</v>
      </c>
      <c r="K2040" s="10">
        <f t="shared" si="188"/>
        <v>9048</v>
      </c>
      <c r="L2040" s="11">
        <v>0.05</v>
      </c>
      <c r="M2040" s="10">
        <f t="shared" si="189"/>
        <v>452.40000000000003</v>
      </c>
      <c r="N2040" s="10">
        <f t="shared" si="190"/>
        <v>9500.4</v>
      </c>
      <c r="O2040" s="10">
        <v>533.44000000000005</v>
      </c>
      <c r="P2040" s="10">
        <f t="shared" si="191"/>
        <v>2113.2799999999988</v>
      </c>
      <c r="Q2040" s="12">
        <v>45704</v>
      </c>
    </row>
    <row r="2041" spans="1:17" x14ac:dyDescent="0.25">
      <c r="A2041" s="4">
        <v>1848</v>
      </c>
      <c r="B2041" s="4" t="s">
        <v>16</v>
      </c>
      <c r="C2041" s="4" t="s">
        <v>24</v>
      </c>
      <c r="D2041" s="4" t="s">
        <v>18</v>
      </c>
      <c r="E2041" s="4" t="s">
        <v>27</v>
      </c>
      <c r="F2041" s="9">
        <v>15</v>
      </c>
      <c r="G2041" s="10">
        <v>603</v>
      </c>
      <c r="H2041" s="11">
        <v>0.15</v>
      </c>
      <c r="I2041" s="10">
        <f t="shared" si="186"/>
        <v>9045</v>
      </c>
      <c r="J2041" s="10">
        <f t="shared" si="187"/>
        <v>1356.75</v>
      </c>
      <c r="K2041" s="10">
        <f t="shared" si="188"/>
        <v>7688.25</v>
      </c>
      <c r="L2041" s="11">
        <v>0.05</v>
      </c>
      <c r="M2041" s="10">
        <f t="shared" si="189"/>
        <v>384.41250000000002</v>
      </c>
      <c r="N2041" s="10">
        <f t="shared" si="190"/>
        <v>8072.6625000000004</v>
      </c>
      <c r="O2041" s="10">
        <v>371.69</v>
      </c>
      <c r="P2041" s="10">
        <f t="shared" si="191"/>
        <v>2112.8999999999996</v>
      </c>
      <c r="Q2041" s="12">
        <v>45719</v>
      </c>
    </row>
    <row r="2042" spans="1:17" x14ac:dyDescent="0.25">
      <c r="A2042" s="4">
        <v>3452</v>
      </c>
      <c r="B2042" s="4" t="s">
        <v>31</v>
      </c>
      <c r="C2042" s="4" t="s">
        <v>21</v>
      </c>
      <c r="D2042" s="4" t="s">
        <v>28</v>
      </c>
      <c r="E2042" s="4" t="s">
        <v>37</v>
      </c>
      <c r="F2042" s="9">
        <v>9</v>
      </c>
      <c r="G2042" s="10">
        <v>689</v>
      </c>
      <c r="H2042" s="11">
        <v>0.15</v>
      </c>
      <c r="I2042" s="10">
        <f t="shared" si="186"/>
        <v>6201</v>
      </c>
      <c r="J2042" s="10">
        <f t="shared" si="187"/>
        <v>930.15</v>
      </c>
      <c r="K2042" s="10">
        <f t="shared" si="188"/>
        <v>5270.85</v>
      </c>
      <c r="L2042" s="11">
        <v>0.05</v>
      </c>
      <c r="M2042" s="10">
        <f t="shared" si="189"/>
        <v>263.54250000000002</v>
      </c>
      <c r="N2042" s="10">
        <f t="shared" si="190"/>
        <v>5534.3924999999999</v>
      </c>
      <c r="O2042" s="10">
        <v>350.97</v>
      </c>
      <c r="P2042" s="10">
        <f t="shared" si="191"/>
        <v>2112.12</v>
      </c>
      <c r="Q2042" s="12">
        <v>46004</v>
      </c>
    </row>
    <row r="2043" spans="1:17" x14ac:dyDescent="0.25">
      <c r="A2043" s="4">
        <v>1446</v>
      </c>
      <c r="B2043" s="4" t="s">
        <v>32</v>
      </c>
      <c r="C2043" s="4" t="s">
        <v>21</v>
      </c>
      <c r="D2043" s="4" t="s">
        <v>18</v>
      </c>
      <c r="E2043" s="4" t="s">
        <v>22</v>
      </c>
      <c r="F2043" s="9">
        <v>22</v>
      </c>
      <c r="G2043" s="10">
        <v>546</v>
      </c>
      <c r="H2043" s="11">
        <v>0.15</v>
      </c>
      <c r="I2043" s="10">
        <f t="shared" si="186"/>
        <v>12012</v>
      </c>
      <c r="J2043" s="10">
        <f t="shared" si="187"/>
        <v>1801.8</v>
      </c>
      <c r="K2043" s="10">
        <f t="shared" si="188"/>
        <v>10210.200000000001</v>
      </c>
      <c r="L2043" s="11">
        <v>0.05</v>
      </c>
      <c r="M2043" s="10">
        <f t="shared" si="189"/>
        <v>510.51000000000005</v>
      </c>
      <c r="N2043" s="10">
        <f t="shared" si="190"/>
        <v>10720.710000000001</v>
      </c>
      <c r="O2043" s="10">
        <v>368.15</v>
      </c>
      <c r="P2043" s="10">
        <f t="shared" si="191"/>
        <v>2110.9000000000015</v>
      </c>
      <c r="Q2043" s="12">
        <v>45947</v>
      </c>
    </row>
    <row r="2044" spans="1:17" x14ac:dyDescent="0.25">
      <c r="A2044" s="4">
        <v>656</v>
      </c>
      <c r="B2044" s="4" t="s">
        <v>35</v>
      </c>
      <c r="C2044" s="4" t="s">
        <v>21</v>
      </c>
      <c r="D2044" s="4" t="s">
        <v>18</v>
      </c>
      <c r="E2044" s="4" t="s">
        <v>27</v>
      </c>
      <c r="F2044" s="9">
        <v>21</v>
      </c>
      <c r="G2044" s="10">
        <v>975</v>
      </c>
      <c r="H2044" s="11">
        <v>0.1</v>
      </c>
      <c r="I2044" s="10">
        <f t="shared" si="186"/>
        <v>20475</v>
      </c>
      <c r="J2044" s="10">
        <f t="shared" si="187"/>
        <v>2047.5</v>
      </c>
      <c r="K2044" s="10">
        <f t="shared" si="188"/>
        <v>18427.5</v>
      </c>
      <c r="L2044" s="11">
        <v>0.05</v>
      </c>
      <c r="M2044" s="10">
        <f t="shared" si="189"/>
        <v>921.375</v>
      </c>
      <c r="N2044" s="10">
        <f t="shared" si="190"/>
        <v>19348.875</v>
      </c>
      <c r="O2044" s="10">
        <v>777</v>
      </c>
      <c r="P2044" s="10">
        <f t="shared" si="191"/>
        <v>2110.5</v>
      </c>
      <c r="Q2044" s="12">
        <v>45850</v>
      </c>
    </row>
    <row r="2045" spans="1:17" x14ac:dyDescent="0.25">
      <c r="A2045" s="4">
        <v>1076</v>
      </c>
      <c r="B2045" s="4" t="s">
        <v>34</v>
      </c>
      <c r="C2045" s="4" t="s">
        <v>17</v>
      </c>
      <c r="D2045" s="4" t="s">
        <v>18</v>
      </c>
      <c r="E2045" s="4" t="s">
        <v>29</v>
      </c>
      <c r="F2045" s="9">
        <v>18</v>
      </c>
      <c r="G2045" s="10">
        <v>812</v>
      </c>
      <c r="H2045" s="11">
        <v>0.1</v>
      </c>
      <c r="I2045" s="10">
        <f t="shared" si="186"/>
        <v>14616</v>
      </c>
      <c r="J2045" s="10">
        <f t="shared" si="187"/>
        <v>1461.6000000000001</v>
      </c>
      <c r="K2045" s="10">
        <f t="shared" si="188"/>
        <v>13154.4</v>
      </c>
      <c r="L2045" s="11">
        <v>0.05</v>
      </c>
      <c r="M2045" s="10">
        <f t="shared" si="189"/>
        <v>657.72</v>
      </c>
      <c r="N2045" s="10">
        <f t="shared" si="190"/>
        <v>13812.119999999999</v>
      </c>
      <c r="O2045" s="10">
        <v>613.55999999999995</v>
      </c>
      <c r="P2045" s="10">
        <f t="shared" si="191"/>
        <v>2110.3200000000015</v>
      </c>
      <c r="Q2045" s="12">
        <v>45715</v>
      </c>
    </row>
    <row r="2046" spans="1:17" x14ac:dyDescent="0.25">
      <c r="A2046" s="4">
        <v>2339</v>
      </c>
      <c r="B2046" s="4" t="s">
        <v>34</v>
      </c>
      <c r="C2046" s="4" t="s">
        <v>24</v>
      </c>
      <c r="D2046" s="4" t="s">
        <v>26</v>
      </c>
      <c r="E2046" s="4" t="s">
        <v>36</v>
      </c>
      <c r="F2046" s="9">
        <v>17</v>
      </c>
      <c r="G2046" s="10">
        <v>489</v>
      </c>
      <c r="H2046" s="11">
        <v>0.1</v>
      </c>
      <c r="I2046" s="10">
        <f t="shared" si="186"/>
        <v>8313</v>
      </c>
      <c r="J2046" s="10">
        <f t="shared" si="187"/>
        <v>831.30000000000007</v>
      </c>
      <c r="K2046" s="10">
        <f t="shared" si="188"/>
        <v>7481.7</v>
      </c>
      <c r="L2046" s="11">
        <v>0.05</v>
      </c>
      <c r="M2046" s="10">
        <f t="shared" si="189"/>
        <v>374.08500000000004</v>
      </c>
      <c r="N2046" s="10">
        <f t="shared" si="190"/>
        <v>7855.7849999999999</v>
      </c>
      <c r="O2046" s="10">
        <v>316.16000000000003</v>
      </c>
      <c r="P2046" s="10">
        <f t="shared" si="191"/>
        <v>2106.9799999999996</v>
      </c>
      <c r="Q2046" s="12">
        <v>45767</v>
      </c>
    </row>
    <row r="2047" spans="1:17" x14ac:dyDescent="0.25">
      <c r="A2047" s="4">
        <v>4094</v>
      </c>
      <c r="B2047" s="4" t="s">
        <v>32</v>
      </c>
      <c r="C2047" s="4" t="s">
        <v>17</v>
      </c>
      <c r="D2047" s="4" t="s">
        <v>28</v>
      </c>
      <c r="E2047" s="4" t="s">
        <v>25</v>
      </c>
      <c r="F2047" s="9">
        <v>13</v>
      </c>
      <c r="G2047" s="10">
        <v>914</v>
      </c>
      <c r="H2047" s="11">
        <v>0.1</v>
      </c>
      <c r="I2047" s="10">
        <f t="shared" si="186"/>
        <v>11882</v>
      </c>
      <c r="J2047" s="10">
        <f t="shared" si="187"/>
        <v>1188.2</v>
      </c>
      <c r="K2047" s="10">
        <f t="shared" si="188"/>
        <v>10693.8</v>
      </c>
      <c r="L2047" s="11">
        <v>0.05</v>
      </c>
      <c r="M2047" s="10">
        <f t="shared" si="189"/>
        <v>534.68999999999994</v>
      </c>
      <c r="N2047" s="10">
        <f t="shared" si="190"/>
        <v>11228.49</v>
      </c>
      <c r="O2047" s="10">
        <v>660.56</v>
      </c>
      <c r="P2047" s="10">
        <f t="shared" si="191"/>
        <v>2106.5200000000004</v>
      </c>
      <c r="Q2047" s="12">
        <v>45781</v>
      </c>
    </row>
    <row r="2048" spans="1:17" x14ac:dyDescent="0.25">
      <c r="A2048" s="4">
        <v>3411</v>
      </c>
      <c r="B2048" s="4" t="s">
        <v>32</v>
      </c>
      <c r="C2048" s="4" t="s">
        <v>24</v>
      </c>
      <c r="D2048" s="4" t="s">
        <v>18</v>
      </c>
      <c r="E2048" s="4" t="s">
        <v>25</v>
      </c>
      <c r="F2048" s="9">
        <v>8</v>
      </c>
      <c r="G2048" s="10">
        <v>670</v>
      </c>
      <c r="H2048" s="11">
        <v>0.05</v>
      </c>
      <c r="I2048" s="10">
        <f t="shared" si="186"/>
        <v>5360</v>
      </c>
      <c r="J2048" s="10">
        <f t="shared" si="187"/>
        <v>268</v>
      </c>
      <c r="K2048" s="10">
        <f t="shared" si="188"/>
        <v>5092</v>
      </c>
      <c r="L2048" s="11">
        <v>0.05</v>
      </c>
      <c r="M2048" s="10">
        <f t="shared" si="189"/>
        <v>254.60000000000002</v>
      </c>
      <c r="N2048" s="10">
        <f t="shared" si="190"/>
        <v>5346.6</v>
      </c>
      <c r="O2048" s="10">
        <v>373.3</v>
      </c>
      <c r="P2048" s="10">
        <f t="shared" si="191"/>
        <v>2105.6</v>
      </c>
      <c r="Q2048" s="12">
        <v>45721</v>
      </c>
    </row>
    <row r="2049" spans="1:17" x14ac:dyDescent="0.25">
      <c r="A2049" s="4">
        <v>4384</v>
      </c>
      <c r="B2049" s="4" t="s">
        <v>20</v>
      </c>
      <c r="C2049" s="4" t="s">
        <v>17</v>
      </c>
      <c r="D2049" s="4" t="s">
        <v>28</v>
      </c>
      <c r="E2049" s="4" t="s">
        <v>25</v>
      </c>
      <c r="F2049" s="9">
        <v>17</v>
      </c>
      <c r="G2049" s="10">
        <v>809</v>
      </c>
      <c r="H2049" s="11">
        <v>0.05</v>
      </c>
      <c r="I2049" s="10">
        <f t="shared" si="186"/>
        <v>13753</v>
      </c>
      <c r="J2049" s="10">
        <f t="shared" si="187"/>
        <v>687.65000000000009</v>
      </c>
      <c r="K2049" s="10">
        <f t="shared" si="188"/>
        <v>13065.35</v>
      </c>
      <c r="L2049" s="11">
        <v>0.05</v>
      </c>
      <c r="M2049" s="10">
        <f t="shared" si="189"/>
        <v>653.26750000000004</v>
      </c>
      <c r="N2049" s="10">
        <f t="shared" si="190"/>
        <v>13718.6175</v>
      </c>
      <c r="O2049" s="10">
        <v>644.80999999999995</v>
      </c>
      <c r="P2049" s="10">
        <f t="shared" si="191"/>
        <v>2103.5800000000017</v>
      </c>
      <c r="Q2049" s="12">
        <v>45943</v>
      </c>
    </row>
    <row r="2050" spans="1:17" x14ac:dyDescent="0.25">
      <c r="A2050" s="4">
        <v>4526</v>
      </c>
      <c r="B2050" s="4" t="s">
        <v>16</v>
      </c>
      <c r="C2050" s="4" t="s">
        <v>17</v>
      </c>
      <c r="D2050" s="4" t="s">
        <v>33</v>
      </c>
      <c r="E2050" s="4" t="s">
        <v>36</v>
      </c>
      <c r="F2050" s="9">
        <v>25</v>
      </c>
      <c r="G2050" s="10">
        <v>332</v>
      </c>
      <c r="H2050" s="11">
        <v>0</v>
      </c>
      <c r="I2050" s="10">
        <f t="shared" ref="I2050:I2113" si="192">F2050*G2050</f>
        <v>8300</v>
      </c>
      <c r="J2050" s="10">
        <f t="shared" ref="J2050:J2113" si="193">I2050*H2050</f>
        <v>0</v>
      </c>
      <c r="K2050" s="10">
        <f t="shared" ref="K2050:K2113" si="194">I2050-J2050</f>
        <v>8300</v>
      </c>
      <c r="L2050" s="11">
        <v>0.05</v>
      </c>
      <c r="M2050" s="10">
        <f t="shared" ref="M2050:M2113" si="195">K2050*L2050</f>
        <v>415</v>
      </c>
      <c r="N2050" s="10">
        <f t="shared" ref="N2050:N2113" si="196">K2050+M2050</f>
        <v>8715</v>
      </c>
      <c r="O2050" s="10">
        <v>247.89</v>
      </c>
      <c r="P2050" s="10">
        <f t="shared" ref="P2050:P2113" si="197">K2050-(O2050*F2050)</f>
        <v>2102.75</v>
      </c>
      <c r="Q2050" s="12">
        <v>45863</v>
      </c>
    </row>
    <row r="2051" spans="1:17" x14ac:dyDescent="0.25">
      <c r="A2051" s="4">
        <v>1013</v>
      </c>
      <c r="B2051" s="4" t="s">
        <v>31</v>
      </c>
      <c r="C2051" s="4" t="s">
        <v>21</v>
      </c>
      <c r="D2051" s="4" t="s">
        <v>28</v>
      </c>
      <c r="E2051" s="4" t="s">
        <v>19</v>
      </c>
      <c r="F2051" s="9">
        <v>16</v>
      </c>
      <c r="G2051" s="10">
        <v>899</v>
      </c>
      <c r="H2051" s="11">
        <v>0.15</v>
      </c>
      <c r="I2051" s="10">
        <f t="shared" si="192"/>
        <v>14384</v>
      </c>
      <c r="J2051" s="10">
        <f t="shared" si="193"/>
        <v>2157.6</v>
      </c>
      <c r="K2051" s="10">
        <f t="shared" si="194"/>
        <v>12226.4</v>
      </c>
      <c r="L2051" s="11">
        <v>0.05</v>
      </c>
      <c r="M2051" s="10">
        <f t="shared" si="195"/>
        <v>611.32000000000005</v>
      </c>
      <c r="N2051" s="10">
        <f t="shared" si="196"/>
        <v>12837.72</v>
      </c>
      <c r="O2051" s="10">
        <v>632.83000000000004</v>
      </c>
      <c r="P2051" s="10">
        <f t="shared" si="197"/>
        <v>2101.119999999999</v>
      </c>
      <c r="Q2051" s="12">
        <v>45762</v>
      </c>
    </row>
    <row r="2052" spans="1:17" x14ac:dyDescent="0.25">
      <c r="A2052" s="4">
        <v>1622</v>
      </c>
      <c r="B2052" s="4" t="s">
        <v>32</v>
      </c>
      <c r="C2052" s="4" t="s">
        <v>24</v>
      </c>
      <c r="D2052" s="4" t="s">
        <v>26</v>
      </c>
      <c r="E2052" s="4" t="s">
        <v>22</v>
      </c>
      <c r="F2052" s="9">
        <v>8</v>
      </c>
      <c r="G2052" s="10">
        <v>783</v>
      </c>
      <c r="H2052" s="11">
        <v>0</v>
      </c>
      <c r="I2052" s="10">
        <f t="shared" si="192"/>
        <v>6264</v>
      </c>
      <c r="J2052" s="10">
        <f t="shared" si="193"/>
        <v>0</v>
      </c>
      <c r="K2052" s="10">
        <f t="shared" si="194"/>
        <v>6264</v>
      </c>
      <c r="L2052" s="11">
        <v>0.05</v>
      </c>
      <c r="M2052" s="10">
        <f t="shared" si="195"/>
        <v>313.20000000000005</v>
      </c>
      <c r="N2052" s="10">
        <f t="shared" si="196"/>
        <v>6577.2</v>
      </c>
      <c r="O2052" s="10">
        <v>520.37</v>
      </c>
      <c r="P2052" s="10">
        <f t="shared" si="197"/>
        <v>2101.04</v>
      </c>
      <c r="Q2052" s="12">
        <v>45693</v>
      </c>
    </row>
    <row r="2053" spans="1:17" x14ac:dyDescent="0.25">
      <c r="A2053" s="4">
        <v>4624</v>
      </c>
      <c r="B2053" s="4" t="s">
        <v>31</v>
      </c>
      <c r="C2053" s="4" t="s">
        <v>17</v>
      </c>
      <c r="D2053" s="4" t="s">
        <v>26</v>
      </c>
      <c r="E2053" s="4" t="s">
        <v>30</v>
      </c>
      <c r="F2053" s="9">
        <v>17</v>
      </c>
      <c r="G2053" s="10">
        <v>604</v>
      </c>
      <c r="H2053" s="11">
        <v>0</v>
      </c>
      <c r="I2053" s="10">
        <f t="shared" si="192"/>
        <v>10268</v>
      </c>
      <c r="J2053" s="10">
        <f t="shared" si="193"/>
        <v>0</v>
      </c>
      <c r="K2053" s="10">
        <f t="shared" si="194"/>
        <v>10268</v>
      </c>
      <c r="L2053" s="11">
        <v>0.05</v>
      </c>
      <c r="M2053" s="10">
        <f t="shared" si="195"/>
        <v>513.4</v>
      </c>
      <c r="N2053" s="10">
        <f t="shared" si="196"/>
        <v>10781.4</v>
      </c>
      <c r="O2053" s="10">
        <v>480.41</v>
      </c>
      <c r="P2053" s="10">
        <f t="shared" si="197"/>
        <v>2101.0299999999997</v>
      </c>
      <c r="Q2053" s="12">
        <v>45780</v>
      </c>
    </row>
    <row r="2054" spans="1:17" x14ac:dyDescent="0.25">
      <c r="A2054" s="4">
        <v>2772</v>
      </c>
      <c r="B2054" s="4" t="s">
        <v>34</v>
      </c>
      <c r="C2054" s="4" t="s">
        <v>17</v>
      </c>
      <c r="D2054" s="4" t="s">
        <v>28</v>
      </c>
      <c r="E2054" s="4" t="s">
        <v>27</v>
      </c>
      <c r="F2054" s="9">
        <v>10</v>
      </c>
      <c r="G2054" s="10">
        <v>534</v>
      </c>
      <c r="H2054" s="11">
        <v>0.05</v>
      </c>
      <c r="I2054" s="10">
        <f t="shared" si="192"/>
        <v>5340</v>
      </c>
      <c r="J2054" s="10">
        <f t="shared" si="193"/>
        <v>267</v>
      </c>
      <c r="K2054" s="10">
        <f t="shared" si="194"/>
        <v>5073</v>
      </c>
      <c r="L2054" s="11">
        <v>0.05</v>
      </c>
      <c r="M2054" s="10">
        <f t="shared" si="195"/>
        <v>253.65</v>
      </c>
      <c r="N2054" s="10">
        <f t="shared" si="196"/>
        <v>5326.65</v>
      </c>
      <c r="O2054" s="10">
        <v>297.22000000000003</v>
      </c>
      <c r="P2054" s="10">
        <f t="shared" si="197"/>
        <v>2100.7999999999997</v>
      </c>
      <c r="Q2054" s="12">
        <v>45785</v>
      </c>
    </row>
    <row r="2055" spans="1:17" x14ac:dyDescent="0.25">
      <c r="A2055" s="4">
        <v>1087</v>
      </c>
      <c r="B2055" s="4" t="s">
        <v>32</v>
      </c>
      <c r="C2055" s="4" t="s">
        <v>24</v>
      </c>
      <c r="D2055" s="4" t="s">
        <v>18</v>
      </c>
      <c r="E2055" s="4" t="s">
        <v>19</v>
      </c>
      <c r="F2055" s="9">
        <v>9</v>
      </c>
      <c r="G2055" s="10">
        <v>605</v>
      </c>
      <c r="H2055" s="11">
        <v>0.1</v>
      </c>
      <c r="I2055" s="10">
        <f t="shared" si="192"/>
        <v>5445</v>
      </c>
      <c r="J2055" s="10">
        <f t="shared" si="193"/>
        <v>544.5</v>
      </c>
      <c r="K2055" s="10">
        <f t="shared" si="194"/>
        <v>4900.5</v>
      </c>
      <c r="L2055" s="11">
        <v>0.05</v>
      </c>
      <c r="M2055" s="10">
        <f t="shared" si="195"/>
        <v>245.02500000000001</v>
      </c>
      <c r="N2055" s="10">
        <f t="shared" si="196"/>
        <v>5145.5249999999996</v>
      </c>
      <c r="O2055" s="10">
        <v>311.22000000000003</v>
      </c>
      <c r="P2055" s="10">
        <f t="shared" si="197"/>
        <v>2099.5199999999995</v>
      </c>
      <c r="Q2055" s="12">
        <v>45829</v>
      </c>
    </row>
    <row r="2056" spans="1:17" x14ac:dyDescent="0.25">
      <c r="A2056" s="4">
        <v>938</v>
      </c>
      <c r="B2056" s="4" t="s">
        <v>38</v>
      </c>
      <c r="C2056" s="4" t="s">
        <v>17</v>
      </c>
      <c r="D2056" s="4" t="s">
        <v>18</v>
      </c>
      <c r="E2056" s="4" t="s">
        <v>37</v>
      </c>
      <c r="F2056" s="9">
        <v>15</v>
      </c>
      <c r="G2056" s="10">
        <v>456</v>
      </c>
      <c r="H2056" s="11">
        <v>0</v>
      </c>
      <c r="I2056" s="10">
        <f t="shared" si="192"/>
        <v>6840</v>
      </c>
      <c r="J2056" s="10">
        <f t="shared" si="193"/>
        <v>0</v>
      </c>
      <c r="K2056" s="10">
        <f t="shared" si="194"/>
        <v>6840</v>
      </c>
      <c r="L2056" s="11">
        <v>0.05</v>
      </c>
      <c r="M2056" s="10">
        <f t="shared" si="195"/>
        <v>342</v>
      </c>
      <c r="N2056" s="10">
        <f t="shared" si="196"/>
        <v>7182</v>
      </c>
      <c r="O2056" s="10">
        <v>316.05</v>
      </c>
      <c r="P2056" s="10">
        <f t="shared" si="197"/>
        <v>2099.25</v>
      </c>
      <c r="Q2056" s="12">
        <v>45820</v>
      </c>
    </row>
    <row r="2057" spans="1:17" x14ac:dyDescent="0.25">
      <c r="A2057" s="4">
        <v>4714</v>
      </c>
      <c r="B2057" s="4" t="s">
        <v>35</v>
      </c>
      <c r="C2057" s="4" t="s">
        <v>21</v>
      </c>
      <c r="D2057" s="4" t="s">
        <v>33</v>
      </c>
      <c r="E2057" s="4" t="s">
        <v>22</v>
      </c>
      <c r="F2057" s="9">
        <v>17</v>
      </c>
      <c r="G2057" s="10">
        <v>330</v>
      </c>
      <c r="H2057" s="11">
        <v>0</v>
      </c>
      <c r="I2057" s="10">
        <f t="shared" si="192"/>
        <v>5610</v>
      </c>
      <c r="J2057" s="10">
        <f t="shared" si="193"/>
        <v>0</v>
      </c>
      <c r="K2057" s="10">
        <f t="shared" si="194"/>
        <v>5610</v>
      </c>
      <c r="L2057" s="11">
        <v>0.05</v>
      </c>
      <c r="M2057" s="10">
        <f t="shared" si="195"/>
        <v>280.5</v>
      </c>
      <c r="N2057" s="10">
        <f t="shared" si="196"/>
        <v>5890.5</v>
      </c>
      <c r="O2057" s="10">
        <v>206.52</v>
      </c>
      <c r="P2057" s="10">
        <f t="shared" si="197"/>
        <v>2099.16</v>
      </c>
      <c r="Q2057" s="12">
        <v>45782</v>
      </c>
    </row>
    <row r="2058" spans="1:17" x14ac:dyDescent="0.25">
      <c r="A2058" s="4">
        <v>2892</v>
      </c>
      <c r="B2058" s="4" t="s">
        <v>34</v>
      </c>
      <c r="C2058" s="4" t="s">
        <v>24</v>
      </c>
      <c r="D2058" s="4" t="s">
        <v>26</v>
      </c>
      <c r="E2058" s="4" t="s">
        <v>19</v>
      </c>
      <c r="F2058" s="9">
        <v>23</v>
      </c>
      <c r="G2058" s="10">
        <v>543</v>
      </c>
      <c r="H2058" s="11">
        <v>0.1</v>
      </c>
      <c r="I2058" s="10">
        <f t="shared" si="192"/>
        <v>12489</v>
      </c>
      <c r="J2058" s="10">
        <f t="shared" si="193"/>
        <v>1248.9000000000001</v>
      </c>
      <c r="K2058" s="10">
        <f t="shared" si="194"/>
        <v>11240.1</v>
      </c>
      <c r="L2058" s="11">
        <v>0.05</v>
      </c>
      <c r="M2058" s="10">
        <f t="shared" si="195"/>
        <v>562.005</v>
      </c>
      <c r="N2058" s="10">
        <f t="shared" si="196"/>
        <v>11802.105</v>
      </c>
      <c r="O2058" s="10">
        <v>397.44</v>
      </c>
      <c r="P2058" s="10">
        <f t="shared" si="197"/>
        <v>2098.9799999999996</v>
      </c>
      <c r="Q2058" s="12">
        <v>46002</v>
      </c>
    </row>
    <row r="2059" spans="1:17" x14ac:dyDescent="0.25">
      <c r="A2059" s="4">
        <v>4747</v>
      </c>
      <c r="B2059" s="4" t="s">
        <v>32</v>
      </c>
      <c r="C2059" s="4" t="s">
        <v>17</v>
      </c>
      <c r="D2059" s="4" t="s">
        <v>26</v>
      </c>
      <c r="E2059" s="4" t="s">
        <v>25</v>
      </c>
      <c r="F2059" s="9">
        <v>5</v>
      </c>
      <c r="G2059" s="10">
        <v>939</v>
      </c>
      <c r="H2059" s="11">
        <v>0.05</v>
      </c>
      <c r="I2059" s="10">
        <f t="shared" si="192"/>
        <v>4695</v>
      </c>
      <c r="J2059" s="10">
        <f t="shared" si="193"/>
        <v>234.75</v>
      </c>
      <c r="K2059" s="10">
        <f t="shared" si="194"/>
        <v>4460.25</v>
      </c>
      <c r="L2059" s="11">
        <v>0.05</v>
      </c>
      <c r="M2059" s="10">
        <f t="shared" si="195"/>
        <v>223.01250000000002</v>
      </c>
      <c r="N2059" s="10">
        <f t="shared" si="196"/>
        <v>4683.2624999999998</v>
      </c>
      <c r="O2059" s="10">
        <v>472.36</v>
      </c>
      <c r="P2059" s="10">
        <f t="shared" si="197"/>
        <v>2098.4499999999998</v>
      </c>
      <c r="Q2059" s="12">
        <v>45931</v>
      </c>
    </row>
    <row r="2060" spans="1:17" x14ac:dyDescent="0.25">
      <c r="A2060" s="4">
        <v>1176</v>
      </c>
      <c r="B2060" s="4" t="s">
        <v>16</v>
      </c>
      <c r="C2060" s="4" t="s">
        <v>21</v>
      </c>
      <c r="D2060" s="4" t="s">
        <v>18</v>
      </c>
      <c r="E2060" s="4" t="s">
        <v>25</v>
      </c>
      <c r="F2060" s="9">
        <v>18</v>
      </c>
      <c r="G2060" s="10">
        <v>489</v>
      </c>
      <c r="H2060" s="11">
        <v>0</v>
      </c>
      <c r="I2060" s="10">
        <f t="shared" si="192"/>
        <v>8802</v>
      </c>
      <c r="J2060" s="10">
        <f t="shared" si="193"/>
        <v>0</v>
      </c>
      <c r="K2060" s="10">
        <f t="shared" si="194"/>
        <v>8802</v>
      </c>
      <c r="L2060" s="11">
        <v>0.05</v>
      </c>
      <c r="M2060" s="10">
        <f t="shared" si="195"/>
        <v>440.1</v>
      </c>
      <c r="N2060" s="10">
        <f t="shared" si="196"/>
        <v>9242.1</v>
      </c>
      <c r="O2060" s="10">
        <v>372.42</v>
      </c>
      <c r="P2060" s="10">
        <f t="shared" si="197"/>
        <v>2098.4399999999996</v>
      </c>
      <c r="Q2060" s="12">
        <v>45961</v>
      </c>
    </row>
    <row r="2061" spans="1:17" x14ac:dyDescent="0.25">
      <c r="A2061" s="4">
        <v>3213</v>
      </c>
      <c r="B2061" s="4" t="s">
        <v>35</v>
      </c>
      <c r="C2061" s="4" t="s">
        <v>21</v>
      </c>
      <c r="D2061" s="4" t="s">
        <v>18</v>
      </c>
      <c r="E2061" s="4" t="s">
        <v>36</v>
      </c>
      <c r="F2061" s="9">
        <v>9</v>
      </c>
      <c r="G2061" s="10">
        <v>1143</v>
      </c>
      <c r="H2061" s="11">
        <v>0.1</v>
      </c>
      <c r="I2061" s="10">
        <f t="shared" si="192"/>
        <v>10287</v>
      </c>
      <c r="J2061" s="10">
        <f t="shared" si="193"/>
        <v>1028.7</v>
      </c>
      <c r="K2061" s="10">
        <f t="shared" si="194"/>
        <v>9258.2999999999993</v>
      </c>
      <c r="L2061" s="11">
        <v>0.05</v>
      </c>
      <c r="M2061" s="10">
        <f t="shared" si="195"/>
        <v>462.91499999999996</v>
      </c>
      <c r="N2061" s="10">
        <f t="shared" si="196"/>
        <v>9721.2150000000001</v>
      </c>
      <c r="O2061" s="10">
        <v>795.6</v>
      </c>
      <c r="P2061" s="10">
        <f t="shared" si="197"/>
        <v>2097.8999999999987</v>
      </c>
      <c r="Q2061" s="12">
        <v>45904</v>
      </c>
    </row>
    <row r="2062" spans="1:17" x14ac:dyDescent="0.25">
      <c r="A2062" s="4">
        <v>2239</v>
      </c>
      <c r="B2062" s="4" t="s">
        <v>38</v>
      </c>
      <c r="C2062" s="4" t="s">
        <v>17</v>
      </c>
      <c r="D2062" s="4" t="s">
        <v>18</v>
      </c>
      <c r="E2062" s="4" t="s">
        <v>37</v>
      </c>
      <c r="F2062" s="9">
        <v>9</v>
      </c>
      <c r="G2062" s="10">
        <v>1162</v>
      </c>
      <c r="H2062" s="11">
        <v>0</v>
      </c>
      <c r="I2062" s="10">
        <f t="shared" si="192"/>
        <v>10458</v>
      </c>
      <c r="J2062" s="10">
        <f t="shared" si="193"/>
        <v>0</v>
      </c>
      <c r="K2062" s="10">
        <f t="shared" si="194"/>
        <v>10458</v>
      </c>
      <c r="L2062" s="11">
        <v>0.05</v>
      </c>
      <c r="M2062" s="10">
        <f t="shared" si="195"/>
        <v>522.9</v>
      </c>
      <c r="N2062" s="10">
        <f t="shared" si="196"/>
        <v>10980.9</v>
      </c>
      <c r="O2062" s="10">
        <v>928.97</v>
      </c>
      <c r="P2062" s="10">
        <f t="shared" si="197"/>
        <v>2097.2700000000004</v>
      </c>
      <c r="Q2062" s="12">
        <v>45979</v>
      </c>
    </row>
    <row r="2063" spans="1:17" x14ac:dyDescent="0.25">
      <c r="A2063" s="4">
        <v>1579</v>
      </c>
      <c r="B2063" s="4" t="s">
        <v>31</v>
      </c>
      <c r="C2063" s="4" t="s">
        <v>21</v>
      </c>
      <c r="D2063" s="4" t="s">
        <v>26</v>
      </c>
      <c r="E2063" s="4" t="s">
        <v>29</v>
      </c>
      <c r="F2063" s="9">
        <v>24</v>
      </c>
      <c r="G2063" s="10">
        <v>540</v>
      </c>
      <c r="H2063" s="11">
        <v>0.05</v>
      </c>
      <c r="I2063" s="10">
        <f t="shared" si="192"/>
        <v>12960</v>
      </c>
      <c r="J2063" s="10">
        <f t="shared" si="193"/>
        <v>648</v>
      </c>
      <c r="K2063" s="10">
        <f t="shared" si="194"/>
        <v>12312</v>
      </c>
      <c r="L2063" s="11">
        <v>0.05</v>
      </c>
      <c r="M2063" s="10">
        <f t="shared" si="195"/>
        <v>615.6</v>
      </c>
      <c r="N2063" s="10">
        <f t="shared" si="196"/>
        <v>12927.6</v>
      </c>
      <c r="O2063" s="10">
        <v>425.66</v>
      </c>
      <c r="P2063" s="10">
        <f t="shared" si="197"/>
        <v>2096.16</v>
      </c>
      <c r="Q2063" s="12">
        <v>45942</v>
      </c>
    </row>
    <row r="2064" spans="1:17" x14ac:dyDescent="0.25">
      <c r="A2064" s="4">
        <v>2747</v>
      </c>
      <c r="B2064" s="4" t="s">
        <v>34</v>
      </c>
      <c r="C2064" s="4" t="s">
        <v>21</v>
      </c>
      <c r="D2064" s="4" t="s">
        <v>33</v>
      </c>
      <c r="E2064" s="4" t="s">
        <v>30</v>
      </c>
      <c r="F2064" s="9">
        <v>25</v>
      </c>
      <c r="G2064" s="10">
        <v>242</v>
      </c>
      <c r="H2064" s="11">
        <v>0.05</v>
      </c>
      <c r="I2064" s="10">
        <f t="shared" si="192"/>
        <v>6050</v>
      </c>
      <c r="J2064" s="10">
        <f t="shared" si="193"/>
        <v>302.5</v>
      </c>
      <c r="K2064" s="10">
        <f t="shared" si="194"/>
        <v>5747.5</v>
      </c>
      <c r="L2064" s="11">
        <v>0.05</v>
      </c>
      <c r="M2064" s="10">
        <f t="shared" si="195"/>
        <v>287.375</v>
      </c>
      <c r="N2064" s="10">
        <f t="shared" si="196"/>
        <v>6034.875</v>
      </c>
      <c r="O2064" s="10">
        <v>146.07</v>
      </c>
      <c r="P2064" s="10">
        <f t="shared" si="197"/>
        <v>2095.75</v>
      </c>
      <c r="Q2064" s="12">
        <v>45685</v>
      </c>
    </row>
    <row r="2065" spans="1:17" x14ac:dyDescent="0.25">
      <c r="A2065" s="4">
        <v>1371</v>
      </c>
      <c r="B2065" s="4" t="s">
        <v>32</v>
      </c>
      <c r="C2065" s="4" t="s">
        <v>17</v>
      </c>
      <c r="D2065" s="4" t="s">
        <v>33</v>
      </c>
      <c r="E2065" s="4" t="s">
        <v>25</v>
      </c>
      <c r="F2065" s="9">
        <v>14</v>
      </c>
      <c r="G2065" s="10">
        <v>341</v>
      </c>
      <c r="H2065" s="11">
        <v>0.05</v>
      </c>
      <c r="I2065" s="10">
        <f t="shared" si="192"/>
        <v>4774</v>
      </c>
      <c r="J2065" s="10">
        <f t="shared" si="193"/>
        <v>238.70000000000002</v>
      </c>
      <c r="K2065" s="10">
        <f t="shared" si="194"/>
        <v>4535.3</v>
      </c>
      <c r="L2065" s="11">
        <v>0.05</v>
      </c>
      <c r="M2065" s="10">
        <f t="shared" si="195"/>
        <v>226.76500000000001</v>
      </c>
      <c r="N2065" s="10">
        <f t="shared" si="196"/>
        <v>4762.0650000000005</v>
      </c>
      <c r="O2065" s="10">
        <v>174.27</v>
      </c>
      <c r="P2065" s="10">
        <f t="shared" si="197"/>
        <v>2095.52</v>
      </c>
      <c r="Q2065" s="12">
        <v>45833</v>
      </c>
    </row>
    <row r="2066" spans="1:17" x14ac:dyDescent="0.25">
      <c r="A2066" s="4">
        <v>442</v>
      </c>
      <c r="B2066" s="4" t="s">
        <v>38</v>
      </c>
      <c r="C2066" s="4" t="s">
        <v>24</v>
      </c>
      <c r="D2066" s="4" t="s">
        <v>26</v>
      </c>
      <c r="E2066" s="4" t="s">
        <v>27</v>
      </c>
      <c r="F2066" s="9">
        <v>21</v>
      </c>
      <c r="G2066" s="10">
        <v>864</v>
      </c>
      <c r="H2066" s="11">
        <v>0.15</v>
      </c>
      <c r="I2066" s="10">
        <f t="shared" si="192"/>
        <v>18144</v>
      </c>
      <c r="J2066" s="10">
        <f t="shared" si="193"/>
        <v>2721.6</v>
      </c>
      <c r="K2066" s="10">
        <f t="shared" si="194"/>
        <v>15422.4</v>
      </c>
      <c r="L2066" s="11">
        <v>0.05</v>
      </c>
      <c r="M2066" s="10">
        <f t="shared" si="195"/>
        <v>771.12</v>
      </c>
      <c r="N2066" s="10">
        <f t="shared" si="196"/>
        <v>16193.52</v>
      </c>
      <c r="O2066" s="10">
        <v>634.64</v>
      </c>
      <c r="P2066" s="10">
        <f t="shared" si="197"/>
        <v>2094.9599999999991</v>
      </c>
      <c r="Q2066" s="12">
        <v>45753</v>
      </c>
    </row>
    <row r="2067" spans="1:17" x14ac:dyDescent="0.25">
      <c r="A2067" s="4">
        <v>4779</v>
      </c>
      <c r="B2067" s="4" t="s">
        <v>34</v>
      </c>
      <c r="C2067" s="4" t="s">
        <v>24</v>
      </c>
      <c r="D2067" s="4" t="s">
        <v>26</v>
      </c>
      <c r="E2067" s="4" t="s">
        <v>37</v>
      </c>
      <c r="F2067" s="9">
        <v>22</v>
      </c>
      <c r="G2067" s="10">
        <v>275</v>
      </c>
      <c r="H2067" s="11">
        <v>0.1</v>
      </c>
      <c r="I2067" s="10">
        <f t="shared" si="192"/>
        <v>6050</v>
      </c>
      <c r="J2067" s="10">
        <f t="shared" si="193"/>
        <v>605</v>
      </c>
      <c r="K2067" s="10">
        <f t="shared" si="194"/>
        <v>5445</v>
      </c>
      <c r="L2067" s="11">
        <v>0.05</v>
      </c>
      <c r="M2067" s="10">
        <f t="shared" si="195"/>
        <v>272.25</v>
      </c>
      <c r="N2067" s="10">
        <f t="shared" si="196"/>
        <v>5717.25</v>
      </c>
      <c r="O2067" s="10">
        <v>152.37</v>
      </c>
      <c r="P2067" s="10">
        <f t="shared" si="197"/>
        <v>2092.8599999999997</v>
      </c>
      <c r="Q2067" s="12">
        <v>45658</v>
      </c>
    </row>
    <row r="2068" spans="1:17" x14ac:dyDescent="0.25">
      <c r="A2068" s="4">
        <v>514</v>
      </c>
      <c r="B2068" s="4" t="s">
        <v>38</v>
      </c>
      <c r="C2068" s="4" t="s">
        <v>17</v>
      </c>
      <c r="D2068" s="4" t="s">
        <v>28</v>
      </c>
      <c r="E2068" s="4" t="s">
        <v>22</v>
      </c>
      <c r="F2068" s="9">
        <v>13</v>
      </c>
      <c r="G2068" s="10">
        <v>841</v>
      </c>
      <c r="H2068" s="11">
        <v>0.15</v>
      </c>
      <c r="I2068" s="10">
        <f t="shared" si="192"/>
        <v>10933</v>
      </c>
      <c r="J2068" s="10">
        <f t="shared" si="193"/>
        <v>1639.95</v>
      </c>
      <c r="K2068" s="10">
        <f t="shared" si="194"/>
        <v>9293.0499999999993</v>
      </c>
      <c r="L2068" s="11">
        <v>0.05</v>
      </c>
      <c r="M2068" s="10">
        <f t="shared" si="195"/>
        <v>464.65249999999997</v>
      </c>
      <c r="N2068" s="10">
        <f t="shared" si="196"/>
        <v>9757.7024999999994</v>
      </c>
      <c r="O2068" s="10">
        <v>554.16</v>
      </c>
      <c r="P2068" s="10">
        <f t="shared" si="197"/>
        <v>2088.9699999999993</v>
      </c>
      <c r="Q2068" s="12">
        <v>45823</v>
      </c>
    </row>
    <row r="2069" spans="1:17" x14ac:dyDescent="0.25">
      <c r="A2069" s="4">
        <v>4152</v>
      </c>
      <c r="B2069" s="4" t="s">
        <v>16</v>
      </c>
      <c r="C2069" s="4" t="s">
        <v>17</v>
      </c>
      <c r="D2069" s="4" t="s">
        <v>33</v>
      </c>
      <c r="E2069" s="4" t="s">
        <v>19</v>
      </c>
      <c r="F2069" s="9">
        <v>11</v>
      </c>
      <c r="G2069" s="10">
        <v>504</v>
      </c>
      <c r="H2069" s="11">
        <v>0.05</v>
      </c>
      <c r="I2069" s="10">
        <f t="shared" si="192"/>
        <v>5544</v>
      </c>
      <c r="J2069" s="10">
        <f t="shared" si="193"/>
        <v>277.2</v>
      </c>
      <c r="K2069" s="10">
        <f t="shared" si="194"/>
        <v>5266.8</v>
      </c>
      <c r="L2069" s="11">
        <v>0.05</v>
      </c>
      <c r="M2069" s="10">
        <f t="shared" si="195"/>
        <v>263.34000000000003</v>
      </c>
      <c r="N2069" s="10">
        <f t="shared" si="196"/>
        <v>5530.14</v>
      </c>
      <c r="O2069" s="10">
        <v>288.89999999999998</v>
      </c>
      <c r="P2069" s="10">
        <f t="shared" si="197"/>
        <v>2088.9000000000005</v>
      </c>
      <c r="Q2069" s="12">
        <v>45834</v>
      </c>
    </row>
    <row r="2070" spans="1:17" x14ac:dyDescent="0.25">
      <c r="A2070" s="4">
        <v>4008</v>
      </c>
      <c r="B2070" s="4" t="s">
        <v>23</v>
      </c>
      <c r="C2070" s="4" t="s">
        <v>24</v>
      </c>
      <c r="D2070" s="4" t="s">
        <v>26</v>
      </c>
      <c r="E2070" s="4" t="s">
        <v>19</v>
      </c>
      <c r="F2070" s="9">
        <v>10</v>
      </c>
      <c r="G2070" s="10">
        <v>561</v>
      </c>
      <c r="H2070" s="11">
        <v>0</v>
      </c>
      <c r="I2070" s="10">
        <f t="shared" si="192"/>
        <v>5610</v>
      </c>
      <c r="J2070" s="10">
        <f t="shared" si="193"/>
        <v>0</v>
      </c>
      <c r="K2070" s="10">
        <f t="shared" si="194"/>
        <v>5610</v>
      </c>
      <c r="L2070" s="11">
        <v>0.05</v>
      </c>
      <c r="M2070" s="10">
        <f t="shared" si="195"/>
        <v>280.5</v>
      </c>
      <c r="N2070" s="10">
        <f t="shared" si="196"/>
        <v>5890.5</v>
      </c>
      <c r="O2070" s="10">
        <v>352.71</v>
      </c>
      <c r="P2070" s="10">
        <f t="shared" si="197"/>
        <v>2082.9</v>
      </c>
      <c r="Q2070" s="12">
        <v>45807</v>
      </c>
    </row>
    <row r="2071" spans="1:17" x14ac:dyDescent="0.25">
      <c r="A2071" s="4">
        <v>1706</v>
      </c>
      <c r="B2071" s="4" t="s">
        <v>34</v>
      </c>
      <c r="C2071" s="4" t="s">
        <v>17</v>
      </c>
      <c r="D2071" s="4" t="s">
        <v>18</v>
      </c>
      <c r="E2071" s="4" t="s">
        <v>30</v>
      </c>
      <c r="F2071" s="9">
        <v>15</v>
      </c>
      <c r="G2071" s="10">
        <v>456</v>
      </c>
      <c r="H2071" s="11">
        <v>0.15</v>
      </c>
      <c r="I2071" s="10">
        <f t="shared" si="192"/>
        <v>6840</v>
      </c>
      <c r="J2071" s="10">
        <f t="shared" si="193"/>
        <v>1026</v>
      </c>
      <c r="K2071" s="10">
        <f t="shared" si="194"/>
        <v>5814</v>
      </c>
      <c r="L2071" s="11">
        <v>0.05</v>
      </c>
      <c r="M2071" s="10">
        <f t="shared" si="195"/>
        <v>290.7</v>
      </c>
      <c r="N2071" s="10">
        <f t="shared" si="196"/>
        <v>6104.7</v>
      </c>
      <c r="O2071" s="10">
        <v>248.74</v>
      </c>
      <c r="P2071" s="10">
        <f t="shared" si="197"/>
        <v>2082.8999999999996</v>
      </c>
      <c r="Q2071" s="12">
        <v>46015</v>
      </c>
    </row>
    <row r="2072" spans="1:17" x14ac:dyDescent="0.25">
      <c r="A2072" s="4">
        <v>3475</v>
      </c>
      <c r="B2072" s="4" t="s">
        <v>23</v>
      </c>
      <c r="C2072" s="4" t="s">
        <v>21</v>
      </c>
      <c r="D2072" s="4" t="s">
        <v>33</v>
      </c>
      <c r="E2072" s="4" t="s">
        <v>19</v>
      </c>
      <c r="F2072" s="9">
        <v>16</v>
      </c>
      <c r="G2072" s="10">
        <v>873</v>
      </c>
      <c r="H2072" s="11">
        <v>0.15</v>
      </c>
      <c r="I2072" s="10">
        <f t="shared" si="192"/>
        <v>13968</v>
      </c>
      <c r="J2072" s="10">
        <f t="shared" si="193"/>
        <v>2095.1999999999998</v>
      </c>
      <c r="K2072" s="10">
        <f t="shared" si="194"/>
        <v>11872.8</v>
      </c>
      <c r="L2072" s="11">
        <v>0.05</v>
      </c>
      <c r="M2072" s="10">
        <f t="shared" si="195"/>
        <v>593.64</v>
      </c>
      <c r="N2072" s="10">
        <f t="shared" si="196"/>
        <v>12466.439999999999</v>
      </c>
      <c r="O2072" s="10">
        <v>612.01</v>
      </c>
      <c r="P2072" s="10">
        <f t="shared" si="197"/>
        <v>2080.6399999999994</v>
      </c>
      <c r="Q2072" s="12">
        <v>45754</v>
      </c>
    </row>
    <row r="2073" spans="1:17" x14ac:dyDescent="0.25">
      <c r="A2073" s="4">
        <v>150</v>
      </c>
      <c r="B2073" s="4" t="s">
        <v>31</v>
      </c>
      <c r="C2073" s="4" t="s">
        <v>17</v>
      </c>
      <c r="D2073" s="4" t="s">
        <v>26</v>
      </c>
      <c r="E2073" s="4" t="s">
        <v>22</v>
      </c>
      <c r="F2073" s="9">
        <v>5</v>
      </c>
      <c r="G2073" s="10">
        <v>917</v>
      </c>
      <c r="H2073" s="11">
        <v>0</v>
      </c>
      <c r="I2073" s="10">
        <f t="shared" si="192"/>
        <v>4585</v>
      </c>
      <c r="J2073" s="10">
        <f t="shared" si="193"/>
        <v>0</v>
      </c>
      <c r="K2073" s="10">
        <f t="shared" si="194"/>
        <v>4585</v>
      </c>
      <c r="L2073" s="11">
        <v>0.05</v>
      </c>
      <c r="M2073" s="10">
        <f t="shared" si="195"/>
        <v>229.25</v>
      </c>
      <c r="N2073" s="10">
        <f t="shared" si="196"/>
        <v>4814.25</v>
      </c>
      <c r="O2073" s="10">
        <v>501.1</v>
      </c>
      <c r="P2073" s="10">
        <f t="shared" si="197"/>
        <v>2079.5</v>
      </c>
      <c r="Q2073" s="12">
        <v>45971</v>
      </c>
    </row>
    <row r="2074" spans="1:17" x14ac:dyDescent="0.25">
      <c r="A2074" s="4">
        <v>3896</v>
      </c>
      <c r="B2074" s="4" t="s">
        <v>38</v>
      </c>
      <c r="C2074" s="4" t="s">
        <v>24</v>
      </c>
      <c r="D2074" s="4" t="s">
        <v>18</v>
      </c>
      <c r="E2074" s="4" t="s">
        <v>22</v>
      </c>
      <c r="F2074" s="9">
        <v>8</v>
      </c>
      <c r="G2074" s="10">
        <v>1062</v>
      </c>
      <c r="H2074" s="11">
        <v>0.1</v>
      </c>
      <c r="I2074" s="10">
        <f t="shared" si="192"/>
        <v>8496</v>
      </c>
      <c r="J2074" s="10">
        <f t="shared" si="193"/>
        <v>849.6</v>
      </c>
      <c r="K2074" s="10">
        <f t="shared" si="194"/>
        <v>7646.4</v>
      </c>
      <c r="L2074" s="11">
        <v>0.05</v>
      </c>
      <c r="M2074" s="10">
        <f t="shared" si="195"/>
        <v>382.32</v>
      </c>
      <c r="N2074" s="10">
        <f t="shared" si="196"/>
        <v>8028.7199999999993</v>
      </c>
      <c r="O2074" s="10">
        <v>695.94</v>
      </c>
      <c r="P2074" s="10">
        <f t="shared" si="197"/>
        <v>2078.8799999999992</v>
      </c>
      <c r="Q2074" s="12">
        <v>45788</v>
      </c>
    </row>
    <row r="2075" spans="1:17" x14ac:dyDescent="0.25">
      <c r="A2075" s="4">
        <v>3099</v>
      </c>
      <c r="B2075" s="4" t="s">
        <v>35</v>
      </c>
      <c r="C2075" s="4" t="s">
        <v>17</v>
      </c>
      <c r="D2075" s="4" t="s">
        <v>33</v>
      </c>
      <c r="E2075" s="4" t="s">
        <v>22</v>
      </c>
      <c r="F2075" s="9">
        <v>9</v>
      </c>
      <c r="G2075" s="10">
        <v>646</v>
      </c>
      <c r="H2075" s="11">
        <v>0</v>
      </c>
      <c r="I2075" s="10">
        <f t="shared" si="192"/>
        <v>5814</v>
      </c>
      <c r="J2075" s="10">
        <f t="shared" si="193"/>
        <v>0</v>
      </c>
      <c r="K2075" s="10">
        <f t="shared" si="194"/>
        <v>5814</v>
      </c>
      <c r="L2075" s="11">
        <v>0.05</v>
      </c>
      <c r="M2075" s="10">
        <f t="shared" si="195"/>
        <v>290.7</v>
      </c>
      <c r="N2075" s="10">
        <f t="shared" si="196"/>
        <v>6104.7</v>
      </c>
      <c r="O2075" s="10">
        <v>415.06</v>
      </c>
      <c r="P2075" s="10">
        <f t="shared" si="197"/>
        <v>2078.46</v>
      </c>
      <c r="Q2075" s="12">
        <v>45935</v>
      </c>
    </row>
    <row r="2076" spans="1:17" x14ac:dyDescent="0.25">
      <c r="A2076" s="4">
        <v>2044</v>
      </c>
      <c r="B2076" s="4" t="s">
        <v>31</v>
      </c>
      <c r="C2076" s="4" t="s">
        <v>24</v>
      </c>
      <c r="D2076" s="4" t="s">
        <v>33</v>
      </c>
      <c r="E2076" s="4" t="s">
        <v>19</v>
      </c>
      <c r="F2076" s="9">
        <v>13</v>
      </c>
      <c r="G2076" s="10">
        <v>824</v>
      </c>
      <c r="H2076" s="11">
        <v>0.1</v>
      </c>
      <c r="I2076" s="10">
        <f t="shared" si="192"/>
        <v>10712</v>
      </c>
      <c r="J2076" s="10">
        <f t="shared" si="193"/>
        <v>1071.2</v>
      </c>
      <c r="K2076" s="10">
        <f t="shared" si="194"/>
        <v>9640.7999999999993</v>
      </c>
      <c r="L2076" s="11">
        <v>0.05</v>
      </c>
      <c r="M2076" s="10">
        <f t="shared" si="195"/>
        <v>482.03999999999996</v>
      </c>
      <c r="N2076" s="10">
        <f t="shared" si="196"/>
        <v>10122.84</v>
      </c>
      <c r="O2076" s="10">
        <v>581.79</v>
      </c>
      <c r="P2076" s="10">
        <f t="shared" si="197"/>
        <v>2077.5299999999997</v>
      </c>
      <c r="Q2076" s="12">
        <v>45951</v>
      </c>
    </row>
    <row r="2077" spans="1:17" x14ac:dyDescent="0.25">
      <c r="A2077" s="4">
        <v>1208</v>
      </c>
      <c r="B2077" s="4" t="s">
        <v>38</v>
      </c>
      <c r="C2077" s="4" t="s">
        <v>24</v>
      </c>
      <c r="D2077" s="4" t="s">
        <v>26</v>
      </c>
      <c r="E2077" s="4" t="s">
        <v>29</v>
      </c>
      <c r="F2077" s="9">
        <v>13</v>
      </c>
      <c r="G2077" s="10">
        <v>964</v>
      </c>
      <c r="H2077" s="11">
        <v>0.15</v>
      </c>
      <c r="I2077" s="10">
        <f t="shared" si="192"/>
        <v>12532</v>
      </c>
      <c r="J2077" s="10">
        <f t="shared" si="193"/>
        <v>1879.8</v>
      </c>
      <c r="K2077" s="10">
        <f t="shared" si="194"/>
        <v>10652.2</v>
      </c>
      <c r="L2077" s="11">
        <v>0.05</v>
      </c>
      <c r="M2077" s="10">
        <f t="shared" si="195"/>
        <v>532.61</v>
      </c>
      <c r="N2077" s="10">
        <f t="shared" si="196"/>
        <v>11184.810000000001</v>
      </c>
      <c r="O2077" s="10">
        <v>659.75</v>
      </c>
      <c r="P2077" s="10">
        <f t="shared" si="197"/>
        <v>2075.4500000000007</v>
      </c>
      <c r="Q2077" s="12">
        <v>45822</v>
      </c>
    </row>
    <row r="2078" spans="1:17" x14ac:dyDescent="0.25">
      <c r="A2078" s="4">
        <v>1336</v>
      </c>
      <c r="B2078" s="4" t="s">
        <v>32</v>
      </c>
      <c r="C2078" s="4" t="s">
        <v>21</v>
      </c>
      <c r="D2078" s="4" t="s">
        <v>28</v>
      </c>
      <c r="E2078" s="4" t="s">
        <v>22</v>
      </c>
      <c r="F2078" s="9">
        <v>24</v>
      </c>
      <c r="G2078" s="10">
        <v>405</v>
      </c>
      <c r="H2078" s="11">
        <v>0</v>
      </c>
      <c r="I2078" s="10">
        <f t="shared" si="192"/>
        <v>9720</v>
      </c>
      <c r="J2078" s="10">
        <f t="shared" si="193"/>
        <v>0</v>
      </c>
      <c r="K2078" s="10">
        <f t="shared" si="194"/>
        <v>9720</v>
      </c>
      <c r="L2078" s="11">
        <v>0.05</v>
      </c>
      <c r="M2078" s="10">
        <f t="shared" si="195"/>
        <v>486</v>
      </c>
      <c r="N2078" s="10">
        <f t="shared" si="196"/>
        <v>10206</v>
      </c>
      <c r="O2078" s="10">
        <v>318.58</v>
      </c>
      <c r="P2078" s="10">
        <f t="shared" si="197"/>
        <v>2074.08</v>
      </c>
      <c r="Q2078" s="12">
        <v>45856</v>
      </c>
    </row>
    <row r="2079" spans="1:17" x14ac:dyDescent="0.25">
      <c r="A2079" s="4">
        <v>3898</v>
      </c>
      <c r="B2079" s="4" t="s">
        <v>20</v>
      </c>
      <c r="C2079" s="4" t="s">
        <v>24</v>
      </c>
      <c r="D2079" s="4" t="s">
        <v>33</v>
      </c>
      <c r="E2079" s="4" t="s">
        <v>27</v>
      </c>
      <c r="F2079" s="9">
        <v>6</v>
      </c>
      <c r="G2079" s="10">
        <v>1182</v>
      </c>
      <c r="H2079" s="11">
        <v>0.15</v>
      </c>
      <c r="I2079" s="10">
        <f t="shared" si="192"/>
        <v>7092</v>
      </c>
      <c r="J2079" s="10">
        <f t="shared" si="193"/>
        <v>1063.8</v>
      </c>
      <c r="K2079" s="10">
        <f t="shared" si="194"/>
        <v>6028.2</v>
      </c>
      <c r="L2079" s="11">
        <v>0.05</v>
      </c>
      <c r="M2079" s="10">
        <f t="shared" si="195"/>
        <v>301.41000000000003</v>
      </c>
      <c r="N2079" s="10">
        <f t="shared" si="196"/>
        <v>6329.61</v>
      </c>
      <c r="O2079" s="10">
        <v>659.1</v>
      </c>
      <c r="P2079" s="10">
        <f t="shared" si="197"/>
        <v>2073.5999999999995</v>
      </c>
      <c r="Q2079" s="12">
        <v>45721</v>
      </c>
    </row>
    <row r="2080" spans="1:17" x14ac:dyDescent="0.25">
      <c r="A2080" s="4">
        <v>4692</v>
      </c>
      <c r="B2080" s="4" t="s">
        <v>32</v>
      </c>
      <c r="C2080" s="4" t="s">
        <v>17</v>
      </c>
      <c r="D2080" s="4" t="s">
        <v>33</v>
      </c>
      <c r="E2080" s="4" t="s">
        <v>27</v>
      </c>
      <c r="F2080" s="9">
        <v>13</v>
      </c>
      <c r="G2080" s="10">
        <v>370</v>
      </c>
      <c r="H2080" s="11">
        <v>0.05</v>
      </c>
      <c r="I2080" s="10">
        <f t="shared" si="192"/>
        <v>4810</v>
      </c>
      <c r="J2080" s="10">
        <f t="shared" si="193"/>
        <v>240.5</v>
      </c>
      <c r="K2080" s="10">
        <f t="shared" si="194"/>
        <v>4569.5</v>
      </c>
      <c r="L2080" s="11">
        <v>0.05</v>
      </c>
      <c r="M2080" s="10">
        <f t="shared" si="195"/>
        <v>228.47500000000002</v>
      </c>
      <c r="N2080" s="10">
        <f t="shared" si="196"/>
        <v>4797.9750000000004</v>
      </c>
      <c r="O2080" s="10">
        <v>192.07</v>
      </c>
      <c r="P2080" s="10">
        <f t="shared" si="197"/>
        <v>2072.59</v>
      </c>
      <c r="Q2080" s="12">
        <v>45694</v>
      </c>
    </row>
    <row r="2081" spans="1:17" x14ac:dyDescent="0.25">
      <c r="A2081" s="4">
        <v>281</v>
      </c>
      <c r="B2081" s="4" t="s">
        <v>16</v>
      </c>
      <c r="C2081" s="4" t="s">
        <v>21</v>
      </c>
      <c r="D2081" s="4" t="s">
        <v>28</v>
      </c>
      <c r="E2081" s="4" t="s">
        <v>37</v>
      </c>
      <c r="F2081" s="9">
        <v>9</v>
      </c>
      <c r="G2081" s="10">
        <v>724</v>
      </c>
      <c r="H2081" s="11">
        <v>0</v>
      </c>
      <c r="I2081" s="10">
        <f t="shared" si="192"/>
        <v>6516</v>
      </c>
      <c r="J2081" s="10">
        <f t="shared" si="193"/>
        <v>0</v>
      </c>
      <c r="K2081" s="10">
        <f t="shared" si="194"/>
        <v>6516</v>
      </c>
      <c r="L2081" s="11">
        <v>0.05</v>
      </c>
      <c r="M2081" s="10">
        <f t="shared" si="195"/>
        <v>325.8</v>
      </c>
      <c r="N2081" s="10">
        <f t="shared" si="196"/>
        <v>6841.8</v>
      </c>
      <c r="O2081" s="10">
        <v>493.78</v>
      </c>
      <c r="P2081" s="10">
        <f t="shared" si="197"/>
        <v>2071.9800000000005</v>
      </c>
      <c r="Q2081" s="12">
        <v>45692</v>
      </c>
    </row>
    <row r="2082" spans="1:17" x14ac:dyDescent="0.25">
      <c r="A2082" s="4">
        <v>3046</v>
      </c>
      <c r="B2082" s="4" t="s">
        <v>35</v>
      </c>
      <c r="C2082" s="4" t="s">
        <v>21</v>
      </c>
      <c r="D2082" s="4" t="s">
        <v>26</v>
      </c>
      <c r="E2082" s="4" t="s">
        <v>30</v>
      </c>
      <c r="F2082" s="9">
        <v>15</v>
      </c>
      <c r="G2082" s="10">
        <v>375</v>
      </c>
      <c r="H2082" s="11">
        <v>0</v>
      </c>
      <c r="I2082" s="10">
        <f t="shared" si="192"/>
        <v>5625</v>
      </c>
      <c r="J2082" s="10">
        <f t="shared" si="193"/>
        <v>0</v>
      </c>
      <c r="K2082" s="10">
        <f t="shared" si="194"/>
        <v>5625</v>
      </c>
      <c r="L2082" s="11">
        <v>0.05</v>
      </c>
      <c r="M2082" s="10">
        <f t="shared" si="195"/>
        <v>281.25</v>
      </c>
      <c r="N2082" s="10">
        <f t="shared" si="196"/>
        <v>5906.25</v>
      </c>
      <c r="O2082" s="10">
        <v>236.91</v>
      </c>
      <c r="P2082" s="10">
        <f t="shared" si="197"/>
        <v>2071.35</v>
      </c>
      <c r="Q2082" s="12">
        <v>45697</v>
      </c>
    </row>
    <row r="2083" spans="1:17" x14ac:dyDescent="0.25">
      <c r="A2083" s="4">
        <v>3944</v>
      </c>
      <c r="B2083" s="4" t="s">
        <v>38</v>
      </c>
      <c r="C2083" s="4" t="s">
        <v>17</v>
      </c>
      <c r="D2083" s="4" t="s">
        <v>18</v>
      </c>
      <c r="E2083" s="4" t="s">
        <v>30</v>
      </c>
      <c r="F2083" s="9">
        <v>22</v>
      </c>
      <c r="G2083" s="10">
        <v>336</v>
      </c>
      <c r="H2083" s="11">
        <v>0.15</v>
      </c>
      <c r="I2083" s="10">
        <f t="shared" si="192"/>
        <v>7392</v>
      </c>
      <c r="J2083" s="10">
        <f t="shared" si="193"/>
        <v>1108.8</v>
      </c>
      <c r="K2083" s="10">
        <f t="shared" si="194"/>
        <v>6283.2</v>
      </c>
      <c r="L2083" s="11">
        <v>0.05</v>
      </c>
      <c r="M2083" s="10">
        <f t="shared" si="195"/>
        <v>314.16000000000003</v>
      </c>
      <c r="N2083" s="10">
        <f t="shared" si="196"/>
        <v>6597.36</v>
      </c>
      <c r="O2083" s="10">
        <v>191.62</v>
      </c>
      <c r="P2083" s="10">
        <f t="shared" si="197"/>
        <v>2067.5599999999995</v>
      </c>
      <c r="Q2083" s="12">
        <v>45744</v>
      </c>
    </row>
    <row r="2084" spans="1:17" x14ac:dyDescent="0.25">
      <c r="A2084" s="4">
        <v>4839</v>
      </c>
      <c r="B2084" s="4" t="s">
        <v>16</v>
      </c>
      <c r="C2084" s="4" t="s">
        <v>21</v>
      </c>
      <c r="D2084" s="4" t="s">
        <v>28</v>
      </c>
      <c r="E2084" s="4" t="s">
        <v>36</v>
      </c>
      <c r="F2084" s="9">
        <v>9</v>
      </c>
      <c r="G2084" s="10">
        <v>482</v>
      </c>
      <c r="H2084" s="11">
        <v>0</v>
      </c>
      <c r="I2084" s="10">
        <f t="shared" si="192"/>
        <v>4338</v>
      </c>
      <c r="J2084" s="10">
        <f t="shared" si="193"/>
        <v>0</v>
      </c>
      <c r="K2084" s="10">
        <f t="shared" si="194"/>
        <v>4338</v>
      </c>
      <c r="L2084" s="11">
        <v>0.05</v>
      </c>
      <c r="M2084" s="10">
        <f t="shared" si="195"/>
        <v>216.9</v>
      </c>
      <c r="N2084" s="10">
        <f t="shared" si="196"/>
        <v>4554.8999999999996</v>
      </c>
      <c r="O2084" s="10">
        <v>252.36</v>
      </c>
      <c r="P2084" s="10">
        <f t="shared" si="197"/>
        <v>2066.7599999999998</v>
      </c>
      <c r="Q2084" s="12">
        <v>45869</v>
      </c>
    </row>
    <row r="2085" spans="1:17" x14ac:dyDescent="0.25">
      <c r="A2085" s="4">
        <v>1666</v>
      </c>
      <c r="B2085" s="4" t="s">
        <v>32</v>
      </c>
      <c r="C2085" s="4" t="s">
        <v>21</v>
      </c>
      <c r="D2085" s="4" t="s">
        <v>26</v>
      </c>
      <c r="E2085" s="4" t="s">
        <v>36</v>
      </c>
      <c r="F2085" s="9">
        <v>7</v>
      </c>
      <c r="G2085" s="10">
        <v>930</v>
      </c>
      <c r="H2085" s="11">
        <v>0</v>
      </c>
      <c r="I2085" s="10">
        <f t="shared" si="192"/>
        <v>6510</v>
      </c>
      <c r="J2085" s="10">
        <f t="shared" si="193"/>
        <v>0</v>
      </c>
      <c r="K2085" s="10">
        <f t="shared" si="194"/>
        <v>6510</v>
      </c>
      <c r="L2085" s="11">
        <v>0.05</v>
      </c>
      <c r="M2085" s="10">
        <f t="shared" si="195"/>
        <v>325.5</v>
      </c>
      <c r="N2085" s="10">
        <f t="shared" si="196"/>
        <v>6835.5</v>
      </c>
      <c r="O2085" s="10">
        <v>634.78</v>
      </c>
      <c r="P2085" s="10">
        <f t="shared" si="197"/>
        <v>2066.54</v>
      </c>
      <c r="Q2085" s="12">
        <v>45679</v>
      </c>
    </row>
    <row r="2086" spans="1:17" x14ac:dyDescent="0.25">
      <c r="A2086" s="4">
        <v>1863</v>
      </c>
      <c r="B2086" s="4" t="s">
        <v>38</v>
      </c>
      <c r="C2086" s="4" t="s">
        <v>21</v>
      </c>
      <c r="D2086" s="4" t="s">
        <v>33</v>
      </c>
      <c r="E2086" s="4" t="s">
        <v>27</v>
      </c>
      <c r="F2086" s="9">
        <v>16</v>
      </c>
      <c r="G2086" s="10">
        <v>422</v>
      </c>
      <c r="H2086" s="11">
        <v>0.05</v>
      </c>
      <c r="I2086" s="10">
        <f t="shared" si="192"/>
        <v>6752</v>
      </c>
      <c r="J2086" s="10">
        <f t="shared" si="193"/>
        <v>337.6</v>
      </c>
      <c r="K2086" s="10">
        <f t="shared" si="194"/>
        <v>6414.4</v>
      </c>
      <c r="L2086" s="11">
        <v>0.05</v>
      </c>
      <c r="M2086" s="10">
        <f t="shared" si="195"/>
        <v>320.72000000000003</v>
      </c>
      <c r="N2086" s="10">
        <f t="shared" si="196"/>
        <v>6735.12</v>
      </c>
      <c r="O2086" s="10">
        <v>271.91000000000003</v>
      </c>
      <c r="P2086" s="10">
        <f t="shared" si="197"/>
        <v>2063.8399999999992</v>
      </c>
      <c r="Q2086" s="12">
        <v>45753</v>
      </c>
    </row>
    <row r="2087" spans="1:17" x14ac:dyDescent="0.25">
      <c r="A2087" s="4">
        <v>4123</v>
      </c>
      <c r="B2087" s="4" t="s">
        <v>34</v>
      </c>
      <c r="C2087" s="4" t="s">
        <v>24</v>
      </c>
      <c r="D2087" s="4" t="s">
        <v>33</v>
      </c>
      <c r="E2087" s="4" t="s">
        <v>37</v>
      </c>
      <c r="F2087" s="9">
        <v>10</v>
      </c>
      <c r="G2087" s="10">
        <v>772</v>
      </c>
      <c r="H2087" s="11">
        <v>0.05</v>
      </c>
      <c r="I2087" s="10">
        <f t="shared" si="192"/>
        <v>7720</v>
      </c>
      <c r="J2087" s="10">
        <f t="shared" si="193"/>
        <v>386</v>
      </c>
      <c r="K2087" s="10">
        <f t="shared" si="194"/>
        <v>7334</v>
      </c>
      <c r="L2087" s="11">
        <v>0.05</v>
      </c>
      <c r="M2087" s="10">
        <f t="shared" si="195"/>
        <v>366.70000000000005</v>
      </c>
      <c r="N2087" s="10">
        <f t="shared" si="196"/>
        <v>7700.7</v>
      </c>
      <c r="O2087" s="10">
        <v>527.04999999999995</v>
      </c>
      <c r="P2087" s="10">
        <f t="shared" si="197"/>
        <v>2063.5</v>
      </c>
      <c r="Q2087" s="12">
        <v>45791</v>
      </c>
    </row>
    <row r="2088" spans="1:17" x14ac:dyDescent="0.25">
      <c r="A2088" s="4">
        <v>1968</v>
      </c>
      <c r="B2088" s="4" t="s">
        <v>31</v>
      </c>
      <c r="C2088" s="4" t="s">
        <v>21</v>
      </c>
      <c r="D2088" s="4" t="s">
        <v>28</v>
      </c>
      <c r="E2088" s="4" t="s">
        <v>37</v>
      </c>
      <c r="F2088" s="9">
        <v>6</v>
      </c>
      <c r="G2088" s="10">
        <v>755</v>
      </c>
      <c r="H2088" s="11">
        <v>0</v>
      </c>
      <c r="I2088" s="10">
        <f t="shared" si="192"/>
        <v>4530</v>
      </c>
      <c r="J2088" s="10">
        <f t="shared" si="193"/>
        <v>0</v>
      </c>
      <c r="K2088" s="10">
        <f t="shared" si="194"/>
        <v>4530</v>
      </c>
      <c r="L2088" s="11">
        <v>0.05</v>
      </c>
      <c r="M2088" s="10">
        <f t="shared" si="195"/>
        <v>226.5</v>
      </c>
      <c r="N2088" s="10">
        <f t="shared" si="196"/>
        <v>4756.5</v>
      </c>
      <c r="O2088" s="10">
        <v>411.28</v>
      </c>
      <c r="P2088" s="10">
        <f t="shared" si="197"/>
        <v>2062.3200000000002</v>
      </c>
      <c r="Q2088" s="12">
        <v>45700</v>
      </c>
    </row>
    <row r="2089" spans="1:17" x14ac:dyDescent="0.25">
      <c r="A2089" s="4">
        <v>2331</v>
      </c>
      <c r="B2089" s="4" t="s">
        <v>38</v>
      </c>
      <c r="C2089" s="4" t="s">
        <v>24</v>
      </c>
      <c r="D2089" s="4" t="s">
        <v>28</v>
      </c>
      <c r="E2089" s="4" t="s">
        <v>36</v>
      </c>
      <c r="F2089" s="9">
        <v>7</v>
      </c>
      <c r="G2089" s="10">
        <v>1110</v>
      </c>
      <c r="H2089" s="11">
        <v>0.15</v>
      </c>
      <c r="I2089" s="10">
        <f t="shared" si="192"/>
        <v>7770</v>
      </c>
      <c r="J2089" s="10">
        <f t="shared" si="193"/>
        <v>1165.5</v>
      </c>
      <c r="K2089" s="10">
        <f t="shared" si="194"/>
        <v>6604.5</v>
      </c>
      <c r="L2089" s="11">
        <v>0.05</v>
      </c>
      <c r="M2089" s="10">
        <f t="shared" si="195"/>
        <v>330.22500000000002</v>
      </c>
      <c r="N2089" s="10">
        <f t="shared" si="196"/>
        <v>6934.7250000000004</v>
      </c>
      <c r="O2089" s="10">
        <v>649.16</v>
      </c>
      <c r="P2089" s="10">
        <f t="shared" si="197"/>
        <v>2060.38</v>
      </c>
      <c r="Q2089" s="12">
        <v>45912</v>
      </c>
    </row>
    <row r="2090" spans="1:17" x14ac:dyDescent="0.25">
      <c r="A2090" s="4">
        <v>3367</v>
      </c>
      <c r="B2090" s="4" t="s">
        <v>32</v>
      </c>
      <c r="C2090" s="4" t="s">
        <v>24</v>
      </c>
      <c r="D2090" s="4" t="s">
        <v>28</v>
      </c>
      <c r="E2090" s="4" t="s">
        <v>37</v>
      </c>
      <c r="F2090" s="9">
        <v>21</v>
      </c>
      <c r="G2090" s="10">
        <v>623</v>
      </c>
      <c r="H2090" s="11">
        <v>0.15</v>
      </c>
      <c r="I2090" s="10">
        <f t="shared" si="192"/>
        <v>13083</v>
      </c>
      <c r="J2090" s="10">
        <f t="shared" si="193"/>
        <v>1962.4499999999998</v>
      </c>
      <c r="K2090" s="10">
        <f t="shared" si="194"/>
        <v>11120.55</v>
      </c>
      <c r="L2090" s="11">
        <v>0.05</v>
      </c>
      <c r="M2090" s="10">
        <f t="shared" si="195"/>
        <v>556.02750000000003</v>
      </c>
      <c r="N2090" s="10">
        <f t="shared" si="196"/>
        <v>11676.577499999999</v>
      </c>
      <c r="O2090" s="10">
        <v>431.44</v>
      </c>
      <c r="P2090" s="10">
        <f t="shared" si="197"/>
        <v>2060.3099999999995</v>
      </c>
      <c r="Q2090" s="12">
        <v>45706</v>
      </c>
    </row>
    <row r="2091" spans="1:17" x14ac:dyDescent="0.25">
      <c r="A2091" s="4">
        <v>4803</v>
      </c>
      <c r="B2091" s="4" t="s">
        <v>32</v>
      </c>
      <c r="C2091" s="4" t="s">
        <v>17</v>
      </c>
      <c r="D2091" s="4" t="s">
        <v>26</v>
      </c>
      <c r="E2091" s="4" t="s">
        <v>19</v>
      </c>
      <c r="F2091" s="9">
        <v>6</v>
      </c>
      <c r="G2091" s="10">
        <v>1075</v>
      </c>
      <c r="H2091" s="11">
        <v>0.05</v>
      </c>
      <c r="I2091" s="10">
        <f t="shared" si="192"/>
        <v>6450</v>
      </c>
      <c r="J2091" s="10">
        <f t="shared" si="193"/>
        <v>322.5</v>
      </c>
      <c r="K2091" s="10">
        <f t="shared" si="194"/>
        <v>6127.5</v>
      </c>
      <c r="L2091" s="11">
        <v>0.05</v>
      </c>
      <c r="M2091" s="10">
        <f t="shared" si="195"/>
        <v>306.375</v>
      </c>
      <c r="N2091" s="10">
        <f t="shared" si="196"/>
        <v>6433.875</v>
      </c>
      <c r="O2091" s="10">
        <v>677.97</v>
      </c>
      <c r="P2091" s="10">
        <f t="shared" si="197"/>
        <v>2059.6799999999998</v>
      </c>
      <c r="Q2091" s="12">
        <v>45816</v>
      </c>
    </row>
    <row r="2092" spans="1:17" x14ac:dyDescent="0.25">
      <c r="A2092" s="4">
        <v>4828</v>
      </c>
      <c r="B2092" s="4" t="s">
        <v>20</v>
      </c>
      <c r="C2092" s="4" t="s">
        <v>17</v>
      </c>
      <c r="D2092" s="4" t="s">
        <v>26</v>
      </c>
      <c r="E2092" s="4" t="s">
        <v>30</v>
      </c>
      <c r="F2092" s="9">
        <v>7</v>
      </c>
      <c r="G2092" s="10">
        <v>937</v>
      </c>
      <c r="H2092" s="11">
        <v>0.15</v>
      </c>
      <c r="I2092" s="10">
        <f t="shared" si="192"/>
        <v>6559</v>
      </c>
      <c r="J2092" s="10">
        <f t="shared" si="193"/>
        <v>983.84999999999991</v>
      </c>
      <c r="K2092" s="10">
        <f t="shared" si="194"/>
        <v>5575.15</v>
      </c>
      <c r="L2092" s="11">
        <v>0.05</v>
      </c>
      <c r="M2092" s="10">
        <f t="shared" si="195"/>
        <v>278.75749999999999</v>
      </c>
      <c r="N2092" s="10">
        <f t="shared" si="196"/>
        <v>5853.9074999999993</v>
      </c>
      <c r="O2092" s="10">
        <v>502.23</v>
      </c>
      <c r="P2092" s="10">
        <f t="shared" si="197"/>
        <v>2059.5399999999995</v>
      </c>
      <c r="Q2092" s="12">
        <v>45757</v>
      </c>
    </row>
    <row r="2093" spans="1:17" x14ac:dyDescent="0.25">
      <c r="A2093" s="4">
        <v>1728</v>
      </c>
      <c r="B2093" s="4" t="s">
        <v>35</v>
      </c>
      <c r="C2093" s="4" t="s">
        <v>17</v>
      </c>
      <c r="D2093" s="4" t="s">
        <v>18</v>
      </c>
      <c r="E2093" s="4" t="s">
        <v>37</v>
      </c>
      <c r="F2093" s="9">
        <v>19</v>
      </c>
      <c r="G2093" s="10">
        <v>312</v>
      </c>
      <c r="H2093" s="11">
        <v>0.05</v>
      </c>
      <c r="I2093" s="10">
        <f t="shared" si="192"/>
        <v>5928</v>
      </c>
      <c r="J2093" s="10">
        <f t="shared" si="193"/>
        <v>296.40000000000003</v>
      </c>
      <c r="K2093" s="10">
        <f t="shared" si="194"/>
        <v>5631.6</v>
      </c>
      <c r="L2093" s="11">
        <v>0.05</v>
      </c>
      <c r="M2093" s="10">
        <f t="shared" si="195"/>
        <v>281.58000000000004</v>
      </c>
      <c r="N2093" s="10">
        <f t="shared" si="196"/>
        <v>5913.18</v>
      </c>
      <c r="O2093" s="10">
        <v>188.03</v>
      </c>
      <c r="P2093" s="10">
        <f t="shared" si="197"/>
        <v>2059.0300000000002</v>
      </c>
      <c r="Q2093" s="12">
        <v>45893</v>
      </c>
    </row>
    <row r="2094" spans="1:17" x14ac:dyDescent="0.25">
      <c r="A2094" s="4">
        <v>3448</v>
      </c>
      <c r="B2094" s="4" t="s">
        <v>35</v>
      </c>
      <c r="C2094" s="4" t="s">
        <v>17</v>
      </c>
      <c r="D2094" s="4" t="s">
        <v>26</v>
      </c>
      <c r="E2094" s="4" t="s">
        <v>36</v>
      </c>
      <c r="F2094" s="9">
        <v>18</v>
      </c>
      <c r="G2094" s="10">
        <v>643</v>
      </c>
      <c r="H2094" s="11">
        <v>0.05</v>
      </c>
      <c r="I2094" s="10">
        <f t="shared" si="192"/>
        <v>11574</v>
      </c>
      <c r="J2094" s="10">
        <f t="shared" si="193"/>
        <v>578.70000000000005</v>
      </c>
      <c r="K2094" s="10">
        <f t="shared" si="194"/>
        <v>10995.3</v>
      </c>
      <c r="L2094" s="11">
        <v>0.05</v>
      </c>
      <c r="M2094" s="10">
        <f t="shared" si="195"/>
        <v>549.76499999999999</v>
      </c>
      <c r="N2094" s="10">
        <f t="shared" si="196"/>
        <v>11545.064999999999</v>
      </c>
      <c r="O2094" s="10">
        <v>496.56</v>
      </c>
      <c r="P2094" s="10">
        <f t="shared" si="197"/>
        <v>2057.2199999999993</v>
      </c>
      <c r="Q2094" s="12">
        <v>45838</v>
      </c>
    </row>
    <row r="2095" spans="1:17" x14ac:dyDescent="0.25">
      <c r="A2095" s="4">
        <v>2469</v>
      </c>
      <c r="B2095" s="4" t="s">
        <v>20</v>
      </c>
      <c r="C2095" s="4" t="s">
        <v>21</v>
      </c>
      <c r="D2095" s="4" t="s">
        <v>26</v>
      </c>
      <c r="E2095" s="4" t="s">
        <v>30</v>
      </c>
      <c r="F2095" s="9">
        <v>21</v>
      </c>
      <c r="G2095" s="10">
        <v>205</v>
      </c>
      <c r="H2095" s="11">
        <v>0</v>
      </c>
      <c r="I2095" s="10">
        <f t="shared" si="192"/>
        <v>4305</v>
      </c>
      <c r="J2095" s="10">
        <f t="shared" si="193"/>
        <v>0</v>
      </c>
      <c r="K2095" s="10">
        <f t="shared" si="194"/>
        <v>4305</v>
      </c>
      <c r="L2095" s="11">
        <v>0.05</v>
      </c>
      <c r="M2095" s="10">
        <f t="shared" si="195"/>
        <v>215.25</v>
      </c>
      <c r="N2095" s="10">
        <f t="shared" si="196"/>
        <v>4520.25</v>
      </c>
      <c r="O2095" s="10">
        <v>107.07</v>
      </c>
      <c r="P2095" s="10">
        <f t="shared" si="197"/>
        <v>2056.5300000000002</v>
      </c>
      <c r="Q2095" s="12">
        <v>45702</v>
      </c>
    </row>
    <row r="2096" spans="1:17" x14ac:dyDescent="0.25">
      <c r="A2096" s="4">
        <v>931</v>
      </c>
      <c r="B2096" s="4" t="s">
        <v>16</v>
      </c>
      <c r="C2096" s="4" t="s">
        <v>24</v>
      </c>
      <c r="D2096" s="4" t="s">
        <v>28</v>
      </c>
      <c r="E2096" s="4" t="s">
        <v>37</v>
      </c>
      <c r="F2096" s="9">
        <v>14</v>
      </c>
      <c r="G2096" s="10">
        <v>537</v>
      </c>
      <c r="H2096" s="11">
        <v>0.1</v>
      </c>
      <c r="I2096" s="10">
        <f t="shared" si="192"/>
        <v>7518</v>
      </c>
      <c r="J2096" s="10">
        <f t="shared" si="193"/>
        <v>751.80000000000007</v>
      </c>
      <c r="K2096" s="10">
        <f t="shared" si="194"/>
        <v>6766.2</v>
      </c>
      <c r="L2096" s="11">
        <v>0.05</v>
      </c>
      <c r="M2096" s="10">
        <f t="shared" si="195"/>
        <v>338.31</v>
      </c>
      <c r="N2096" s="10">
        <f t="shared" si="196"/>
        <v>7104.51</v>
      </c>
      <c r="O2096" s="10">
        <v>336.48</v>
      </c>
      <c r="P2096" s="10">
        <f t="shared" si="197"/>
        <v>2055.4799999999996</v>
      </c>
      <c r="Q2096" s="12">
        <v>45706</v>
      </c>
    </row>
    <row r="2097" spans="1:17" x14ac:dyDescent="0.25">
      <c r="A2097" s="4">
        <v>2553</v>
      </c>
      <c r="B2097" s="4" t="s">
        <v>16</v>
      </c>
      <c r="C2097" s="4" t="s">
        <v>24</v>
      </c>
      <c r="D2097" s="4" t="s">
        <v>33</v>
      </c>
      <c r="E2097" s="4" t="s">
        <v>36</v>
      </c>
      <c r="F2097" s="9">
        <v>18</v>
      </c>
      <c r="G2097" s="10">
        <v>553</v>
      </c>
      <c r="H2097" s="11">
        <v>0.05</v>
      </c>
      <c r="I2097" s="10">
        <f t="shared" si="192"/>
        <v>9954</v>
      </c>
      <c r="J2097" s="10">
        <f t="shared" si="193"/>
        <v>497.70000000000005</v>
      </c>
      <c r="K2097" s="10">
        <f t="shared" si="194"/>
        <v>9456.2999999999993</v>
      </c>
      <c r="L2097" s="11">
        <v>0.05</v>
      </c>
      <c r="M2097" s="10">
        <f t="shared" si="195"/>
        <v>472.815</v>
      </c>
      <c r="N2097" s="10">
        <f t="shared" si="196"/>
        <v>9929.1149999999998</v>
      </c>
      <c r="O2097" s="10">
        <v>411.42</v>
      </c>
      <c r="P2097" s="10">
        <f t="shared" si="197"/>
        <v>2050.7399999999989</v>
      </c>
      <c r="Q2097" s="12">
        <v>46019</v>
      </c>
    </row>
    <row r="2098" spans="1:17" x14ac:dyDescent="0.25">
      <c r="A2098" s="4">
        <v>4046</v>
      </c>
      <c r="B2098" s="4" t="s">
        <v>35</v>
      </c>
      <c r="C2098" s="4" t="s">
        <v>24</v>
      </c>
      <c r="D2098" s="4" t="s">
        <v>26</v>
      </c>
      <c r="E2098" s="4" t="s">
        <v>22</v>
      </c>
      <c r="F2098" s="9">
        <v>17</v>
      </c>
      <c r="G2098" s="10">
        <v>279</v>
      </c>
      <c r="H2098" s="11">
        <v>0</v>
      </c>
      <c r="I2098" s="10">
        <f t="shared" si="192"/>
        <v>4743</v>
      </c>
      <c r="J2098" s="10">
        <f t="shared" si="193"/>
        <v>0</v>
      </c>
      <c r="K2098" s="10">
        <f t="shared" si="194"/>
        <v>4743</v>
      </c>
      <c r="L2098" s="11">
        <v>0.05</v>
      </c>
      <c r="M2098" s="10">
        <f t="shared" si="195"/>
        <v>237.15</v>
      </c>
      <c r="N2098" s="10">
        <f t="shared" si="196"/>
        <v>4980.1499999999996</v>
      </c>
      <c r="O2098" s="10">
        <v>158.37</v>
      </c>
      <c r="P2098" s="10">
        <f t="shared" si="197"/>
        <v>2050.71</v>
      </c>
      <c r="Q2098" s="12">
        <v>45959</v>
      </c>
    </row>
    <row r="2099" spans="1:17" x14ac:dyDescent="0.25">
      <c r="A2099" s="4">
        <v>874</v>
      </c>
      <c r="B2099" s="4" t="s">
        <v>20</v>
      </c>
      <c r="C2099" s="4" t="s">
        <v>24</v>
      </c>
      <c r="D2099" s="4" t="s">
        <v>26</v>
      </c>
      <c r="E2099" s="4" t="s">
        <v>19</v>
      </c>
      <c r="F2099" s="9">
        <v>13</v>
      </c>
      <c r="G2099" s="10">
        <v>928</v>
      </c>
      <c r="H2099" s="11">
        <v>0.1</v>
      </c>
      <c r="I2099" s="10">
        <f t="shared" si="192"/>
        <v>12064</v>
      </c>
      <c r="J2099" s="10">
        <f t="shared" si="193"/>
        <v>1206.4000000000001</v>
      </c>
      <c r="K2099" s="10">
        <f t="shared" si="194"/>
        <v>10857.6</v>
      </c>
      <c r="L2099" s="11">
        <v>0.05</v>
      </c>
      <c r="M2099" s="10">
        <f t="shared" si="195"/>
        <v>542.88</v>
      </c>
      <c r="N2099" s="10">
        <f t="shared" si="196"/>
        <v>11400.48</v>
      </c>
      <c r="O2099" s="10">
        <v>677.49</v>
      </c>
      <c r="P2099" s="10">
        <f t="shared" si="197"/>
        <v>2050.2299999999996</v>
      </c>
      <c r="Q2099" s="12">
        <v>45772</v>
      </c>
    </row>
    <row r="2100" spans="1:17" x14ac:dyDescent="0.25">
      <c r="A2100" s="4">
        <v>2115</v>
      </c>
      <c r="B2100" s="4" t="s">
        <v>32</v>
      </c>
      <c r="C2100" s="4" t="s">
        <v>17</v>
      </c>
      <c r="D2100" s="4" t="s">
        <v>28</v>
      </c>
      <c r="E2100" s="4" t="s">
        <v>37</v>
      </c>
      <c r="F2100" s="9">
        <v>25</v>
      </c>
      <c r="G2100" s="10">
        <v>315</v>
      </c>
      <c r="H2100" s="11">
        <v>0.05</v>
      </c>
      <c r="I2100" s="10">
        <f t="shared" si="192"/>
        <v>7875</v>
      </c>
      <c r="J2100" s="10">
        <f t="shared" si="193"/>
        <v>393.75</v>
      </c>
      <c r="K2100" s="10">
        <f t="shared" si="194"/>
        <v>7481.25</v>
      </c>
      <c r="L2100" s="11">
        <v>0.05</v>
      </c>
      <c r="M2100" s="10">
        <f t="shared" si="195"/>
        <v>374.0625</v>
      </c>
      <c r="N2100" s="10">
        <f t="shared" si="196"/>
        <v>7855.3125</v>
      </c>
      <c r="O2100" s="10">
        <v>217.33</v>
      </c>
      <c r="P2100" s="10">
        <f t="shared" si="197"/>
        <v>2048</v>
      </c>
      <c r="Q2100" s="12">
        <v>45687</v>
      </c>
    </row>
    <row r="2101" spans="1:17" x14ac:dyDescent="0.25">
      <c r="A2101" s="4">
        <v>463</v>
      </c>
      <c r="B2101" s="4" t="s">
        <v>31</v>
      </c>
      <c r="C2101" s="4" t="s">
        <v>21</v>
      </c>
      <c r="D2101" s="4" t="s">
        <v>33</v>
      </c>
      <c r="E2101" s="4" t="s">
        <v>27</v>
      </c>
      <c r="F2101" s="9">
        <v>23</v>
      </c>
      <c r="G2101" s="10">
        <v>216</v>
      </c>
      <c r="H2101" s="11">
        <v>0.05</v>
      </c>
      <c r="I2101" s="10">
        <f t="shared" si="192"/>
        <v>4968</v>
      </c>
      <c r="J2101" s="10">
        <f t="shared" si="193"/>
        <v>248.4</v>
      </c>
      <c r="K2101" s="10">
        <f t="shared" si="194"/>
        <v>4719.6000000000004</v>
      </c>
      <c r="L2101" s="11">
        <v>0.05</v>
      </c>
      <c r="M2101" s="10">
        <f t="shared" si="195"/>
        <v>235.98000000000002</v>
      </c>
      <c r="N2101" s="10">
        <f t="shared" si="196"/>
        <v>4955.58</v>
      </c>
      <c r="O2101" s="10">
        <v>116.27</v>
      </c>
      <c r="P2101" s="10">
        <f t="shared" si="197"/>
        <v>2045.3900000000003</v>
      </c>
      <c r="Q2101" s="12">
        <v>45940</v>
      </c>
    </row>
    <row r="2102" spans="1:17" x14ac:dyDescent="0.25">
      <c r="A2102" s="4">
        <v>2489</v>
      </c>
      <c r="B2102" s="4" t="s">
        <v>20</v>
      </c>
      <c r="C2102" s="4" t="s">
        <v>17</v>
      </c>
      <c r="D2102" s="4" t="s">
        <v>33</v>
      </c>
      <c r="E2102" s="4" t="s">
        <v>29</v>
      </c>
      <c r="F2102" s="9">
        <v>12</v>
      </c>
      <c r="G2102" s="10">
        <v>1023</v>
      </c>
      <c r="H2102" s="11">
        <v>0.1</v>
      </c>
      <c r="I2102" s="10">
        <f t="shared" si="192"/>
        <v>12276</v>
      </c>
      <c r="J2102" s="10">
        <f t="shared" si="193"/>
        <v>1227.6000000000001</v>
      </c>
      <c r="K2102" s="10">
        <f t="shared" si="194"/>
        <v>11048.4</v>
      </c>
      <c r="L2102" s="11">
        <v>0.05</v>
      </c>
      <c r="M2102" s="10">
        <f t="shared" si="195"/>
        <v>552.41999999999996</v>
      </c>
      <c r="N2102" s="10">
        <f t="shared" si="196"/>
        <v>11600.82</v>
      </c>
      <c r="O2102" s="10">
        <v>750.36</v>
      </c>
      <c r="P2102" s="10">
        <f t="shared" si="197"/>
        <v>2044.08</v>
      </c>
      <c r="Q2102" s="12">
        <v>46011</v>
      </c>
    </row>
    <row r="2103" spans="1:17" x14ac:dyDescent="0.25">
      <c r="A2103" s="4">
        <v>3383</v>
      </c>
      <c r="B2103" s="4" t="s">
        <v>16</v>
      </c>
      <c r="C2103" s="4" t="s">
        <v>17</v>
      </c>
      <c r="D2103" s="4" t="s">
        <v>26</v>
      </c>
      <c r="E2103" s="4" t="s">
        <v>36</v>
      </c>
      <c r="F2103" s="9">
        <v>20</v>
      </c>
      <c r="G2103" s="10">
        <v>253</v>
      </c>
      <c r="H2103" s="11">
        <v>0.05</v>
      </c>
      <c r="I2103" s="10">
        <f t="shared" si="192"/>
        <v>5060</v>
      </c>
      <c r="J2103" s="10">
        <f t="shared" si="193"/>
        <v>253</v>
      </c>
      <c r="K2103" s="10">
        <f t="shared" si="194"/>
        <v>4807</v>
      </c>
      <c r="L2103" s="11">
        <v>0.05</v>
      </c>
      <c r="M2103" s="10">
        <f t="shared" si="195"/>
        <v>240.35000000000002</v>
      </c>
      <c r="N2103" s="10">
        <f t="shared" si="196"/>
        <v>5047.3500000000004</v>
      </c>
      <c r="O2103" s="10">
        <v>138.22999999999999</v>
      </c>
      <c r="P2103" s="10">
        <f t="shared" si="197"/>
        <v>2042.4</v>
      </c>
      <c r="Q2103" s="12">
        <v>45674</v>
      </c>
    </row>
    <row r="2104" spans="1:17" x14ac:dyDescent="0.25">
      <c r="A2104" s="4">
        <v>515</v>
      </c>
      <c r="B2104" s="4" t="s">
        <v>38</v>
      </c>
      <c r="C2104" s="4" t="s">
        <v>17</v>
      </c>
      <c r="D2104" s="4" t="s">
        <v>26</v>
      </c>
      <c r="E2104" s="4" t="s">
        <v>25</v>
      </c>
      <c r="F2104" s="9">
        <v>20</v>
      </c>
      <c r="G2104" s="10">
        <v>271</v>
      </c>
      <c r="H2104" s="11">
        <v>0.05</v>
      </c>
      <c r="I2104" s="10">
        <f t="shared" si="192"/>
        <v>5420</v>
      </c>
      <c r="J2104" s="10">
        <f t="shared" si="193"/>
        <v>271</v>
      </c>
      <c r="K2104" s="10">
        <f t="shared" si="194"/>
        <v>5149</v>
      </c>
      <c r="L2104" s="11">
        <v>0.05</v>
      </c>
      <c r="M2104" s="10">
        <f t="shared" si="195"/>
        <v>257.45</v>
      </c>
      <c r="N2104" s="10">
        <f t="shared" si="196"/>
        <v>5406.45</v>
      </c>
      <c r="O2104" s="10">
        <v>155.47</v>
      </c>
      <c r="P2104" s="10">
        <f t="shared" si="197"/>
        <v>2039.6</v>
      </c>
      <c r="Q2104" s="12">
        <v>45858</v>
      </c>
    </row>
    <row r="2105" spans="1:17" x14ac:dyDescent="0.25">
      <c r="A2105" s="4">
        <v>4295</v>
      </c>
      <c r="B2105" s="4" t="s">
        <v>34</v>
      </c>
      <c r="C2105" s="4" t="s">
        <v>17</v>
      </c>
      <c r="D2105" s="4" t="s">
        <v>18</v>
      </c>
      <c r="E2105" s="4" t="s">
        <v>25</v>
      </c>
      <c r="F2105" s="9">
        <v>23</v>
      </c>
      <c r="G2105" s="10">
        <v>408</v>
      </c>
      <c r="H2105" s="11">
        <v>0.05</v>
      </c>
      <c r="I2105" s="10">
        <f t="shared" si="192"/>
        <v>9384</v>
      </c>
      <c r="J2105" s="10">
        <f t="shared" si="193"/>
        <v>469.20000000000005</v>
      </c>
      <c r="K2105" s="10">
        <f t="shared" si="194"/>
        <v>8914.7999999999993</v>
      </c>
      <c r="L2105" s="11">
        <v>0.05</v>
      </c>
      <c r="M2105" s="10">
        <f t="shared" si="195"/>
        <v>445.74</v>
      </c>
      <c r="N2105" s="10">
        <f t="shared" si="196"/>
        <v>9360.5399999999991</v>
      </c>
      <c r="O2105" s="10">
        <v>298.94</v>
      </c>
      <c r="P2105" s="10">
        <f t="shared" si="197"/>
        <v>2039.1799999999994</v>
      </c>
      <c r="Q2105" s="12">
        <v>45668</v>
      </c>
    </row>
    <row r="2106" spans="1:17" x14ac:dyDescent="0.25">
      <c r="A2106" s="4">
        <v>2286</v>
      </c>
      <c r="B2106" s="4" t="s">
        <v>34</v>
      </c>
      <c r="C2106" s="4" t="s">
        <v>24</v>
      </c>
      <c r="D2106" s="4" t="s">
        <v>26</v>
      </c>
      <c r="E2106" s="4" t="s">
        <v>27</v>
      </c>
      <c r="F2106" s="9">
        <v>14</v>
      </c>
      <c r="G2106" s="10">
        <v>493</v>
      </c>
      <c r="H2106" s="11">
        <v>0.15</v>
      </c>
      <c r="I2106" s="10">
        <f t="shared" si="192"/>
        <v>6902</v>
      </c>
      <c r="J2106" s="10">
        <f t="shared" si="193"/>
        <v>1035.3</v>
      </c>
      <c r="K2106" s="10">
        <f t="shared" si="194"/>
        <v>5866.7</v>
      </c>
      <c r="L2106" s="11">
        <v>0.05</v>
      </c>
      <c r="M2106" s="10">
        <f t="shared" si="195"/>
        <v>293.33499999999998</v>
      </c>
      <c r="N2106" s="10">
        <f t="shared" si="196"/>
        <v>6160.0349999999999</v>
      </c>
      <c r="O2106" s="10">
        <v>273.41000000000003</v>
      </c>
      <c r="P2106" s="10">
        <f t="shared" si="197"/>
        <v>2038.9599999999996</v>
      </c>
      <c r="Q2106" s="12">
        <v>45838</v>
      </c>
    </row>
    <row r="2107" spans="1:17" x14ac:dyDescent="0.25">
      <c r="A2107" s="4">
        <v>601</v>
      </c>
      <c r="B2107" s="4" t="s">
        <v>38</v>
      </c>
      <c r="C2107" s="4" t="s">
        <v>17</v>
      </c>
      <c r="D2107" s="4" t="s">
        <v>33</v>
      </c>
      <c r="E2107" s="4" t="s">
        <v>19</v>
      </c>
      <c r="F2107" s="9">
        <v>14</v>
      </c>
      <c r="G2107" s="10">
        <v>340</v>
      </c>
      <c r="H2107" s="11">
        <v>0</v>
      </c>
      <c r="I2107" s="10">
        <f t="shared" si="192"/>
        <v>4760</v>
      </c>
      <c r="J2107" s="10">
        <f t="shared" si="193"/>
        <v>0</v>
      </c>
      <c r="K2107" s="10">
        <f t="shared" si="194"/>
        <v>4760</v>
      </c>
      <c r="L2107" s="11">
        <v>0.05</v>
      </c>
      <c r="M2107" s="10">
        <f t="shared" si="195"/>
        <v>238</v>
      </c>
      <c r="N2107" s="10">
        <f t="shared" si="196"/>
        <v>4998</v>
      </c>
      <c r="O2107" s="10">
        <v>194.42</v>
      </c>
      <c r="P2107" s="10">
        <f t="shared" si="197"/>
        <v>2038.1200000000003</v>
      </c>
      <c r="Q2107" s="12">
        <v>45700</v>
      </c>
    </row>
    <row r="2108" spans="1:17" x14ac:dyDescent="0.25">
      <c r="A2108" s="4">
        <v>1038</v>
      </c>
      <c r="B2108" s="4" t="s">
        <v>31</v>
      </c>
      <c r="C2108" s="4" t="s">
        <v>17</v>
      </c>
      <c r="D2108" s="4" t="s">
        <v>26</v>
      </c>
      <c r="E2108" s="4" t="s">
        <v>30</v>
      </c>
      <c r="F2108" s="9">
        <v>23</v>
      </c>
      <c r="G2108" s="10">
        <v>372</v>
      </c>
      <c r="H2108" s="11">
        <v>0.1</v>
      </c>
      <c r="I2108" s="10">
        <f t="shared" si="192"/>
        <v>8556</v>
      </c>
      <c r="J2108" s="10">
        <f t="shared" si="193"/>
        <v>855.6</v>
      </c>
      <c r="K2108" s="10">
        <f t="shared" si="194"/>
        <v>7700.4</v>
      </c>
      <c r="L2108" s="11">
        <v>0.05</v>
      </c>
      <c r="M2108" s="10">
        <f t="shared" si="195"/>
        <v>385.02</v>
      </c>
      <c r="N2108" s="10">
        <f t="shared" si="196"/>
        <v>8085.42</v>
      </c>
      <c r="O2108" s="10">
        <v>246.19</v>
      </c>
      <c r="P2108" s="10">
        <f t="shared" si="197"/>
        <v>2038.0299999999997</v>
      </c>
      <c r="Q2108" s="12">
        <v>45898</v>
      </c>
    </row>
    <row r="2109" spans="1:17" x14ac:dyDescent="0.25">
      <c r="A2109" s="4">
        <v>299</v>
      </c>
      <c r="B2109" s="4" t="s">
        <v>35</v>
      </c>
      <c r="C2109" s="4" t="s">
        <v>21</v>
      </c>
      <c r="D2109" s="4" t="s">
        <v>26</v>
      </c>
      <c r="E2109" s="4" t="s">
        <v>36</v>
      </c>
      <c r="F2109" s="9">
        <v>7</v>
      </c>
      <c r="G2109" s="10">
        <v>1151</v>
      </c>
      <c r="H2109" s="11">
        <v>0.1</v>
      </c>
      <c r="I2109" s="10">
        <f t="shared" si="192"/>
        <v>8057</v>
      </c>
      <c r="J2109" s="10">
        <f t="shared" si="193"/>
        <v>805.7</v>
      </c>
      <c r="K2109" s="10">
        <f t="shared" si="194"/>
        <v>7251.3</v>
      </c>
      <c r="L2109" s="11">
        <v>0.05</v>
      </c>
      <c r="M2109" s="10">
        <f t="shared" si="195"/>
        <v>362.56500000000005</v>
      </c>
      <c r="N2109" s="10">
        <f t="shared" si="196"/>
        <v>7613.8649999999998</v>
      </c>
      <c r="O2109" s="10">
        <v>745.11</v>
      </c>
      <c r="P2109" s="10">
        <f t="shared" si="197"/>
        <v>2035.5299999999997</v>
      </c>
      <c r="Q2109" s="12">
        <v>45762</v>
      </c>
    </row>
    <row r="2110" spans="1:17" x14ac:dyDescent="0.25">
      <c r="A2110" s="4">
        <v>2266</v>
      </c>
      <c r="B2110" s="4" t="s">
        <v>16</v>
      </c>
      <c r="C2110" s="4" t="s">
        <v>17</v>
      </c>
      <c r="D2110" s="4" t="s">
        <v>18</v>
      </c>
      <c r="E2110" s="4" t="s">
        <v>36</v>
      </c>
      <c r="F2110" s="9">
        <v>7</v>
      </c>
      <c r="G2110" s="10">
        <v>804</v>
      </c>
      <c r="H2110" s="11">
        <v>0.05</v>
      </c>
      <c r="I2110" s="10">
        <f t="shared" si="192"/>
        <v>5628</v>
      </c>
      <c r="J2110" s="10">
        <f t="shared" si="193"/>
        <v>281.40000000000003</v>
      </c>
      <c r="K2110" s="10">
        <f t="shared" si="194"/>
        <v>5346.6</v>
      </c>
      <c r="L2110" s="11">
        <v>0.05</v>
      </c>
      <c r="M2110" s="10">
        <f t="shared" si="195"/>
        <v>267.33000000000004</v>
      </c>
      <c r="N2110" s="10">
        <f t="shared" si="196"/>
        <v>5613.93</v>
      </c>
      <c r="O2110" s="10">
        <v>473.11</v>
      </c>
      <c r="P2110" s="10">
        <f t="shared" si="197"/>
        <v>2034.8300000000004</v>
      </c>
      <c r="Q2110" s="12">
        <v>45815</v>
      </c>
    </row>
    <row r="2111" spans="1:17" x14ac:dyDescent="0.25">
      <c r="A2111" s="4">
        <v>4072</v>
      </c>
      <c r="B2111" s="4" t="s">
        <v>32</v>
      </c>
      <c r="C2111" s="4" t="s">
        <v>17</v>
      </c>
      <c r="D2111" s="4" t="s">
        <v>18</v>
      </c>
      <c r="E2111" s="4" t="s">
        <v>27</v>
      </c>
      <c r="F2111" s="9">
        <v>10</v>
      </c>
      <c r="G2111" s="10">
        <v>713</v>
      </c>
      <c r="H2111" s="11">
        <v>0.05</v>
      </c>
      <c r="I2111" s="10">
        <f t="shared" si="192"/>
        <v>7130</v>
      </c>
      <c r="J2111" s="10">
        <f t="shared" si="193"/>
        <v>356.5</v>
      </c>
      <c r="K2111" s="10">
        <f t="shared" si="194"/>
        <v>6773.5</v>
      </c>
      <c r="L2111" s="11">
        <v>0.05</v>
      </c>
      <c r="M2111" s="10">
        <f t="shared" si="195"/>
        <v>338.67500000000001</v>
      </c>
      <c r="N2111" s="10">
        <f t="shared" si="196"/>
        <v>7112.1750000000002</v>
      </c>
      <c r="O2111" s="10">
        <v>474.26</v>
      </c>
      <c r="P2111" s="10">
        <f t="shared" si="197"/>
        <v>2030.8999999999996</v>
      </c>
      <c r="Q2111" s="12">
        <v>45914</v>
      </c>
    </row>
    <row r="2112" spans="1:17" x14ac:dyDescent="0.25">
      <c r="A2112" s="4">
        <v>106</v>
      </c>
      <c r="B2112" s="4" t="s">
        <v>35</v>
      </c>
      <c r="C2112" s="4" t="s">
        <v>17</v>
      </c>
      <c r="D2112" s="4" t="s">
        <v>28</v>
      </c>
      <c r="E2112" s="4" t="s">
        <v>25</v>
      </c>
      <c r="F2112" s="9">
        <v>14</v>
      </c>
      <c r="G2112" s="10">
        <v>431</v>
      </c>
      <c r="H2112" s="11">
        <v>0.1</v>
      </c>
      <c r="I2112" s="10">
        <f t="shared" si="192"/>
        <v>6034</v>
      </c>
      <c r="J2112" s="10">
        <f t="shared" si="193"/>
        <v>603.4</v>
      </c>
      <c r="K2112" s="10">
        <f t="shared" si="194"/>
        <v>5430.6</v>
      </c>
      <c r="L2112" s="11">
        <v>0.05</v>
      </c>
      <c r="M2112" s="10">
        <f t="shared" si="195"/>
        <v>271.53000000000003</v>
      </c>
      <c r="N2112" s="10">
        <f t="shared" si="196"/>
        <v>5702.13</v>
      </c>
      <c r="O2112" s="10">
        <v>242.87</v>
      </c>
      <c r="P2112" s="10">
        <f t="shared" si="197"/>
        <v>2030.42</v>
      </c>
      <c r="Q2112" s="12">
        <v>45885</v>
      </c>
    </row>
    <row r="2113" spans="1:17" x14ac:dyDescent="0.25">
      <c r="A2113" s="4">
        <v>1131</v>
      </c>
      <c r="B2113" s="4" t="s">
        <v>31</v>
      </c>
      <c r="C2113" s="4" t="s">
        <v>17</v>
      </c>
      <c r="D2113" s="4" t="s">
        <v>18</v>
      </c>
      <c r="E2113" s="4" t="s">
        <v>22</v>
      </c>
      <c r="F2113" s="9">
        <v>10</v>
      </c>
      <c r="G2113" s="10">
        <v>1169</v>
      </c>
      <c r="H2113" s="11">
        <v>0.1</v>
      </c>
      <c r="I2113" s="10">
        <f t="shared" si="192"/>
        <v>11690</v>
      </c>
      <c r="J2113" s="10">
        <f t="shared" si="193"/>
        <v>1169</v>
      </c>
      <c r="K2113" s="10">
        <f t="shared" si="194"/>
        <v>10521</v>
      </c>
      <c r="L2113" s="11">
        <v>0.05</v>
      </c>
      <c r="M2113" s="10">
        <f t="shared" si="195"/>
        <v>526.05000000000007</v>
      </c>
      <c r="N2113" s="10">
        <f t="shared" si="196"/>
        <v>11047.05</v>
      </c>
      <c r="O2113" s="10">
        <v>849.07</v>
      </c>
      <c r="P2113" s="10">
        <f t="shared" si="197"/>
        <v>2030.2999999999993</v>
      </c>
      <c r="Q2113" s="12">
        <v>45864</v>
      </c>
    </row>
    <row r="2114" spans="1:17" x14ac:dyDescent="0.25">
      <c r="A2114" s="4">
        <v>4690</v>
      </c>
      <c r="B2114" s="4" t="s">
        <v>34</v>
      </c>
      <c r="C2114" s="4" t="s">
        <v>24</v>
      </c>
      <c r="D2114" s="4" t="s">
        <v>33</v>
      </c>
      <c r="E2114" s="4" t="s">
        <v>36</v>
      </c>
      <c r="F2114" s="9">
        <v>23</v>
      </c>
      <c r="G2114" s="10">
        <v>324</v>
      </c>
      <c r="H2114" s="11">
        <v>0.15</v>
      </c>
      <c r="I2114" s="10">
        <f t="shared" ref="I2114:I2177" si="198">F2114*G2114</f>
        <v>7452</v>
      </c>
      <c r="J2114" s="10">
        <f t="shared" ref="J2114:J2177" si="199">I2114*H2114</f>
        <v>1117.8</v>
      </c>
      <c r="K2114" s="10">
        <f t="shared" ref="K2114:K2177" si="200">I2114-J2114</f>
        <v>6334.2</v>
      </c>
      <c r="L2114" s="11">
        <v>0.05</v>
      </c>
      <c r="M2114" s="10">
        <f t="shared" ref="M2114:M2177" si="201">K2114*L2114</f>
        <v>316.71000000000004</v>
      </c>
      <c r="N2114" s="10">
        <f t="shared" ref="N2114:N2177" si="202">K2114+M2114</f>
        <v>6650.91</v>
      </c>
      <c r="O2114" s="10">
        <v>187.14</v>
      </c>
      <c r="P2114" s="10">
        <f t="shared" ref="P2114:P2177" si="203">K2114-(O2114*F2114)</f>
        <v>2029.9800000000005</v>
      </c>
      <c r="Q2114" s="12">
        <v>45973</v>
      </c>
    </row>
    <row r="2115" spans="1:17" x14ac:dyDescent="0.25">
      <c r="A2115" s="4">
        <v>690</v>
      </c>
      <c r="B2115" s="4" t="s">
        <v>35</v>
      </c>
      <c r="C2115" s="4" t="s">
        <v>17</v>
      </c>
      <c r="D2115" s="4" t="s">
        <v>28</v>
      </c>
      <c r="E2115" s="4" t="s">
        <v>19</v>
      </c>
      <c r="F2115" s="9">
        <v>7</v>
      </c>
      <c r="G2115" s="10">
        <v>1183</v>
      </c>
      <c r="H2115" s="11">
        <v>0.05</v>
      </c>
      <c r="I2115" s="10">
        <f t="shared" si="198"/>
        <v>8281</v>
      </c>
      <c r="J2115" s="10">
        <f t="shared" si="199"/>
        <v>414.05</v>
      </c>
      <c r="K2115" s="10">
        <f t="shared" si="200"/>
        <v>7866.95</v>
      </c>
      <c r="L2115" s="11">
        <v>0.05</v>
      </c>
      <c r="M2115" s="10">
        <f t="shared" si="201"/>
        <v>393.34750000000003</v>
      </c>
      <c r="N2115" s="10">
        <f t="shared" si="202"/>
        <v>8260.2975000000006</v>
      </c>
      <c r="O2115" s="10">
        <v>833.87</v>
      </c>
      <c r="P2115" s="10">
        <f t="shared" si="203"/>
        <v>2029.8599999999997</v>
      </c>
      <c r="Q2115" s="12">
        <v>45956</v>
      </c>
    </row>
    <row r="2116" spans="1:17" x14ac:dyDescent="0.25">
      <c r="A2116" s="4">
        <v>2140</v>
      </c>
      <c r="B2116" s="4" t="s">
        <v>38</v>
      </c>
      <c r="C2116" s="4" t="s">
        <v>21</v>
      </c>
      <c r="D2116" s="4" t="s">
        <v>33</v>
      </c>
      <c r="E2116" s="4" t="s">
        <v>22</v>
      </c>
      <c r="F2116" s="9">
        <v>19</v>
      </c>
      <c r="G2116" s="10">
        <v>347</v>
      </c>
      <c r="H2116" s="11">
        <v>0.15</v>
      </c>
      <c r="I2116" s="10">
        <f t="shared" si="198"/>
        <v>6593</v>
      </c>
      <c r="J2116" s="10">
        <f t="shared" si="199"/>
        <v>988.94999999999993</v>
      </c>
      <c r="K2116" s="10">
        <f t="shared" si="200"/>
        <v>5604.05</v>
      </c>
      <c r="L2116" s="11">
        <v>0.05</v>
      </c>
      <c r="M2116" s="10">
        <f t="shared" si="201"/>
        <v>280.20250000000004</v>
      </c>
      <c r="N2116" s="10">
        <f t="shared" si="202"/>
        <v>5884.2525000000005</v>
      </c>
      <c r="O2116" s="10">
        <v>188.22</v>
      </c>
      <c r="P2116" s="10">
        <f t="shared" si="203"/>
        <v>2027.8700000000003</v>
      </c>
      <c r="Q2116" s="12">
        <v>45754</v>
      </c>
    </row>
    <row r="2117" spans="1:17" x14ac:dyDescent="0.25">
      <c r="A2117" s="4">
        <v>3573</v>
      </c>
      <c r="B2117" s="4" t="s">
        <v>34</v>
      </c>
      <c r="C2117" s="4" t="s">
        <v>17</v>
      </c>
      <c r="D2117" s="4" t="s">
        <v>18</v>
      </c>
      <c r="E2117" s="4" t="s">
        <v>37</v>
      </c>
      <c r="F2117" s="9">
        <v>22</v>
      </c>
      <c r="G2117" s="10">
        <v>861</v>
      </c>
      <c r="H2117" s="11">
        <v>0.1</v>
      </c>
      <c r="I2117" s="10">
        <f t="shared" si="198"/>
        <v>18942</v>
      </c>
      <c r="J2117" s="10">
        <f t="shared" si="199"/>
        <v>1894.2</v>
      </c>
      <c r="K2117" s="10">
        <f t="shared" si="200"/>
        <v>17047.8</v>
      </c>
      <c r="L2117" s="11">
        <v>0.05</v>
      </c>
      <c r="M2117" s="10">
        <f t="shared" si="201"/>
        <v>852.39</v>
      </c>
      <c r="N2117" s="10">
        <f t="shared" si="202"/>
        <v>17900.189999999999</v>
      </c>
      <c r="O2117" s="10">
        <v>682.77</v>
      </c>
      <c r="P2117" s="10">
        <f t="shared" si="203"/>
        <v>2026.8600000000006</v>
      </c>
      <c r="Q2117" s="12">
        <v>45729</v>
      </c>
    </row>
    <row r="2118" spans="1:17" x14ac:dyDescent="0.25">
      <c r="A2118" s="4">
        <v>2414</v>
      </c>
      <c r="B2118" s="4" t="s">
        <v>32</v>
      </c>
      <c r="C2118" s="4" t="s">
        <v>21</v>
      </c>
      <c r="D2118" s="4" t="s">
        <v>26</v>
      </c>
      <c r="E2118" s="4" t="s">
        <v>22</v>
      </c>
      <c r="F2118" s="9">
        <v>18</v>
      </c>
      <c r="G2118" s="10">
        <v>824</v>
      </c>
      <c r="H2118" s="11">
        <v>0.15</v>
      </c>
      <c r="I2118" s="10">
        <f t="shared" si="198"/>
        <v>14832</v>
      </c>
      <c r="J2118" s="10">
        <f t="shared" si="199"/>
        <v>2224.7999999999997</v>
      </c>
      <c r="K2118" s="10">
        <f t="shared" si="200"/>
        <v>12607.2</v>
      </c>
      <c r="L2118" s="11">
        <v>0.05</v>
      </c>
      <c r="M2118" s="10">
        <f t="shared" si="201"/>
        <v>630.36000000000013</v>
      </c>
      <c r="N2118" s="10">
        <f t="shared" si="202"/>
        <v>13237.560000000001</v>
      </c>
      <c r="O2118" s="10">
        <v>587.9</v>
      </c>
      <c r="P2118" s="10">
        <f t="shared" si="203"/>
        <v>2025.0000000000018</v>
      </c>
      <c r="Q2118" s="12">
        <v>45970</v>
      </c>
    </row>
    <row r="2119" spans="1:17" x14ac:dyDescent="0.25">
      <c r="A2119" s="4">
        <v>898</v>
      </c>
      <c r="B2119" s="4" t="s">
        <v>32</v>
      </c>
      <c r="C2119" s="4" t="s">
        <v>24</v>
      </c>
      <c r="D2119" s="4" t="s">
        <v>18</v>
      </c>
      <c r="E2119" s="4" t="s">
        <v>37</v>
      </c>
      <c r="F2119" s="9">
        <v>14</v>
      </c>
      <c r="G2119" s="10">
        <v>555</v>
      </c>
      <c r="H2119" s="11">
        <v>0.15</v>
      </c>
      <c r="I2119" s="10">
        <f t="shared" si="198"/>
        <v>7770</v>
      </c>
      <c r="J2119" s="10">
        <f t="shared" si="199"/>
        <v>1165.5</v>
      </c>
      <c r="K2119" s="10">
        <f t="shared" si="200"/>
        <v>6604.5</v>
      </c>
      <c r="L2119" s="11">
        <v>0.05</v>
      </c>
      <c r="M2119" s="10">
        <f t="shared" si="201"/>
        <v>330.22500000000002</v>
      </c>
      <c r="N2119" s="10">
        <f t="shared" si="202"/>
        <v>6934.7250000000004</v>
      </c>
      <c r="O2119" s="10">
        <v>327.27</v>
      </c>
      <c r="P2119" s="10">
        <f t="shared" si="203"/>
        <v>2022.7200000000003</v>
      </c>
      <c r="Q2119" s="12">
        <v>45683</v>
      </c>
    </row>
    <row r="2120" spans="1:17" x14ac:dyDescent="0.25">
      <c r="A2120" s="4">
        <v>177</v>
      </c>
      <c r="B2120" s="4" t="s">
        <v>35</v>
      </c>
      <c r="C2120" s="4" t="s">
        <v>21</v>
      </c>
      <c r="D2120" s="4" t="s">
        <v>18</v>
      </c>
      <c r="E2120" s="4" t="s">
        <v>25</v>
      </c>
      <c r="F2120" s="9">
        <v>16</v>
      </c>
      <c r="G2120" s="10">
        <v>299</v>
      </c>
      <c r="H2120" s="11">
        <v>0.05</v>
      </c>
      <c r="I2120" s="10">
        <f t="shared" si="198"/>
        <v>4784</v>
      </c>
      <c r="J2120" s="10">
        <f t="shared" si="199"/>
        <v>239.20000000000002</v>
      </c>
      <c r="K2120" s="10">
        <f t="shared" si="200"/>
        <v>4544.8</v>
      </c>
      <c r="L2120" s="11">
        <v>0.05</v>
      </c>
      <c r="M2120" s="10">
        <f t="shared" si="201"/>
        <v>227.24</v>
      </c>
      <c r="N2120" s="10">
        <f t="shared" si="202"/>
        <v>4772.04</v>
      </c>
      <c r="O2120" s="10">
        <v>157.66</v>
      </c>
      <c r="P2120" s="10">
        <f t="shared" si="203"/>
        <v>2022.2400000000002</v>
      </c>
      <c r="Q2120" s="12">
        <v>45692</v>
      </c>
    </row>
    <row r="2121" spans="1:17" x14ac:dyDescent="0.25">
      <c r="A2121" s="4">
        <v>3541</v>
      </c>
      <c r="B2121" s="4" t="s">
        <v>16</v>
      </c>
      <c r="C2121" s="4" t="s">
        <v>24</v>
      </c>
      <c r="D2121" s="4" t="s">
        <v>33</v>
      </c>
      <c r="E2121" s="4" t="s">
        <v>37</v>
      </c>
      <c r="F2121" s="9">
        <v>7</v>
      </c>
      <c r="G2121" s="10">
        <v>859</v>
      </c>
      <c r="H2121" s="11">
        <v>0</v>
      </c>
      <c r="I2121" s="10">
        <f t="shared" si="198"/>
        <v>6013</v>
      </c>
      <c r="J2121" s="10">
        <f t="shared" si="199"/>
        <v>0</v>
      </c>
      <c r="K2121" s="10">
        <f t="shared" si="200"/>
        <v>6013</v>
      </c>
      <c r="L2121" s="11">
        <v>0.05</v>
      </c>
      <c r="M2121" s="10">
        <f t="shared" si="201"/>
        <v>300.65000000000003</v>
      </c>
      <c r="N2121" s="10">
        <f t="shared" si="202"/>
        <v>6313.65</v>
      </c>
      <c r="O2121" s="10">
        <v>570.16</v>
      </c>
      <c r="P2121" s="10">
        <f t="shared" si="203"/>
        <v>2021.88</v>
      </c>
      <c r="Q2121" s="12">
        <v>45797</v>
      </c>
    </row>
    <row r="2122" spans="1:17" x14ac:dyDescent="0.25">
      <c r="A2122" s="4">
        <v>1123</v>
      </c>
      <c r="B2122" s="4" t="s">
        <v>23</v>
      </c>
      <c r="C2122" s="4" t="s">
        <v>21</v>
      </c>
      <c r="D2122" s="4" t="s">
        <v>28</v>
      </c>
      <c r="E2122" s="4" t="s">
        <v>29</v>
      </c>
      <c r="F2122" s="9">
        <v>18</v>
      </c>
      <c r="G2122" s="10">
        <v>336</v>
      </c>
      <c r="H2122" s="11">
        <v>0</v>
      </c>
      <c r="I2122" s="10">
        <f t="shared" si="198"/>
        <v>6048</v>
      </c>
      <c r="J2122" s="10">
        <f t="shared" si="199"/>
        <v>0</v>
      </c>
      <c r="K2122" s="10">
        <f t="shared" si="200"/>
        <v>6048</v>
      </c>
      <c r="L2122" s="11">
        <v>0.05</v>
      </c>
      <c r="M2122" s="10">
        <f t="shared" si="201"/>
        <v>302.40000000000003</v>
      </c>
      <c r="N2122" s="10">
        <f t="shared" si="202"/>
        <v>6350.4</v>
      </c>
      <c r="O2122" s="10">
        <v>223.8</v>
      </c>
      <c r="P2122" s="10">
        <f t="shared" si="203"/>
        <v>2019.6</v>
      </c>
      <c r="Q2122" s="12">
        <v>45868</v>
      </c>
    </row>
    <row r="2123" spans="1:17" x14ac:dyDescent="0.25">
      <c r="A2123" s="4">
        <v>2340</v>
      </c>
      <c r="B2123" s="4" t="s">
        <v>38</v>
      </c>
      <c r="C2123" s="4" t="s">
        <v>17</v>
      </c>
      <c r="D2123" s="4" t="s">
        <v>26</v>
      </c>
      <c r="E2123" s="4" t="s">
        <v>22</v>
      </c>
      <c r="F2123" s="9">
        <v>17</v>
      </c>
      <c r="G2123" s="10">
        <v>498</v>
      </c>
      <c r="H2123" s="11">
        <v>0.1</v>
      </c>
      <c r="I2123" s="10">
        <f t="shared" si="198"/>
        <v>8466</v>
      </c>
      <c r="J2123" s="10">
        <f t="shared" si="199"/>
        <v>846.6</v>
      </c>
      <c r="K2123" s="10">
        <f t="shared" si="200"/>
        <v>7619.4</v>
      </c>
      <c r="L2123" s="11">
        <v>0.05</v>
      </c>
      <c r="M2123" s="10">
        <f t="shared" si="201"/>
        <v>380.97</v>
      </c>
      <c r="N2123" s="10">
        <f t="shared" si="202"/>
        <v>8000.37</v>
      </c>
      <c r="O2123" s="10">
        <v>329.47</v>
      </c>
      <c r="P2123" s="10">
        <f t="shared" si="203"/>
        <v>2018.4099999999989</v>
      </c>
      <c r="Q2123" s="12">
        <v>45926</v>
      </c>
    </row>
    <row r="2124" spans="1:17" x14ac:dyDescent="0.25">
      <c r="A2124" s="4">
        <v>946</v>
      </c>
      <c r="B2124" s="4" t="s">
        <v>32</v>
      </c>
      <c r="C2124" s="4" t="s">
        <v>17</v>
      </c>
      <c r="D2124" s="4" t="s">
        <v>26</v>
      </c>
      <c r="E2124" s="4" t="s">
        <v>29</v>
      </c>
      <c r="F2124" s="9">
        <v>13</v>
      </c>
      <c r="G2124" s="10">
        <v>980</v>
      </c>
      <c r="H2124" s="11">
        <v>0.15</v>
      </c>
      <c r="I2124" s="10">
        <f t="shared" si="198"/>
        <v>12740</v>
      </c>
      <c r="J2124" s="10">
        <f t="shared" si="199"/>
        <v>1911</v>
      </c>
      <c r="K2124" s="10">
        <f t="shared" si="200"/>
        <v>10829</v>
      </c>
      <c r="L2124" s="11">
        <v>0.05</v>
      </c>
      <c r="M2124" s="10">
        <f t="shared" si="201"/>
        <v>541.45000000000005</v>
      </c>
      <c r="N2124" s="10">
        <f t="shared" si="202"/>
        <v>11370.45</v>
      </c>
      <c r="O2124" s="10">
        <v>677.86</v>
      </c>
      <c r="P2124" s="10">
        <f t="shared" si="203"/>
        <v>2016.8199999999997</v>
      </c>
      <c r="Q2124" s="12">
        <v>45948</v>
      </c>
    </row>
    <row r="2125" spans="1:17" x14ac:dyDescent="0.25">
      <c r="A2125" s="4">
        <v>1662</v>
      </c>
      <c r="B2125" s="4" t="s">
        <v>31</v>
      </c>
      <c r="C2125" s="4" t="s">
        <v>21</v>
      </c>
      <c r="D2125" s="4" t="s">
        <v>33</v>
      </c>
      <c r="E2125" s="4" t="s">
        <v>19</v>
      </c>
      <c r="F2125" s="9">
        <v>21</v>
      </c>
      <c r="G2125" s="10">
        <v>475</v>
      </c>
      <c r="H2125" s="11">
        <v>0.15</v>
      </c>
      <c r="I2125" s="10">
        <f t="shared" si="198"/>
        <v>9975</v>
      </c>
      <c r="J2125" s="10">
        <f t="shared" si="199"/>
        <v>1496.25</v>
      </c>
      <c r="K2125" s="10">
        <f t="shared" si="200"/>
        <v>8478.75</v>
      </c>
      <c r="L2125" s="11">
        <v>0.05</v>
      </c>
      <c r="M2125" s="10">
        <f t="shared" si="201"/>
        <v>423.9375</v>
      </c>
      <c r="N2125" s="10">
        <f t="shared" si="202"/>
        <v>8902.6875</v>
      </c>
      <c r="O2125" s="10">
        <v>307.75</v>
      </c>
      <c r="P2125" s="10">
        <f t="shared" si="203"/>
        <v>2016</v>
      </c>
      <c r="Q2125" s="12">
        <v>45746</v>
      </c>
    </row>
    <row r="2126" spans="1:17" x14ac:dyDescent="0.25">
      <c r="A2126" s="4">
        <v>3547</v>
      </c>
      <c r="B2126" s="4" t="s">
        <v>34</v>
      </c>
      <c r="C2126" s="4" t="s">
        <v>24</v>
      </c>
      <c r="D2126" s="4" t="s">
        <v>33</v>
      </c>
      <c r="E2126" s="4" t="s">
        <v>27</v>
      </c>
      <c r="F2126" s="9">
        <v>12</v>
      </c>
      <c r="G2126" s="10">
        <v>740</v>
      </c>
      <c r="H2126" s="11">
        <v>0.15</v>
      </c>
      <c r="I2126" s="10">
        <f t="shared" si="198"/>
        <v>8880</v>
      </c>
      <c r="J2126" s="10">
        <f t="shared" si="199"/>
        <v>1332</v>
      </c>
      <c r="K2126" s="10">
        <f t="shared" si="200"/>
        <v>7548</v>
      </c>
      <c r="L2126" s="11">
        <v>0.05</v>
      </c>
      <c r="M2126" s="10">
        <f t="shared" si="201"/>
        <v>377.40000000000003</v>
      </c>
      <c r="N2126" s="10">
        <f t="shared" si="202"/>
        <v>7925.4</v>
      </c>
      <c r="O2126" s="10">
        <v>461.03</v>
      </c>
      <c r="P2126" s="10">
        <f t="shared" si="203"/>
        <v>2015.6400000000003</v>
      </c>
      <c r="Q2126" s="12">
        <v>45838</v>
      </c>
    </row>
    <row r="2127" spans="1:17" x14ac:dyDescent="0.25">
      <c r="A2127" s="4">
        <v>4376</v>
      </c>
      <c r="B2127" s="4" t="s">
        <v>38</v>
      </c>
      <c r="C2127" s="4" t="s">
        <v>21</v>
      </c>
      <c r="D2127" s="4" t="s">
        <v>33</v>
      </c>
      <c r="E2127" s="4" t="s">
        <v>29</v>
      </c>
      <c r="F2127" s="9">
        <v>23</v>
      </c>
      <c r="G2127" s="10">
        <v>195</v>
      </c>
      <c r="H2127" s="11">
        <v>0.05</v>
      </c>
      <c r="I2127" s="10">
        <f t="shared" si="198"/>
        <v>4485</v>
      </c>
      <c r="J2127" s="10">
        <f t="shared" si="199"/>
        <v>224.25</v>
      </c>
      <c r="K2127" s="10">
        <f t="shared" si="200"/>
        <v>4260.75</v>
      </c>
      <c r="L2127" s="11">
        <v>0.05</v>
      </c>
      <c r="M2127" s="10">
        <f t="shared" si="201"/>
        <v>213.03750000000002</v>
      </c>
      <c r="N2127" s="10">
        <f t="shared" si="202"/>
        <v>4473.7875000000004</v>
      </c>
      <c r="O2127" s="10">
        <v>97.75</v>
      </c>
      <c r="P2127" s="10">
        <f t="shared" si="203"/>
        <v>2012.5</v>
      </c>
      <c r="Q2127" s="12">
        <v>45864</v>
      </c>
    </row>
    <row r="2128" spans="1:17" x14ac:dyDescent="0.25">
      <c r="A2128" s="4">
        <v>93</v>
      </c>
      <c r="B2128" s="4" t="s">
        <v>35</v>
      </c>
      <c r="C2128" s="4" t="s">
        <v>21</v>
      </c>
      <c r="D2128" s="4" t="s">
        <v>28</v>
      </c>
      <c r="E2128" s="4" t="s">
        <v>22</v>
      </c>
      <c r="F2128" s="9">
        <v>18</v>
      </c>
      <c r="G2128" s="10">
        <v>579</v>
      </c>
      <c r="H2128" s="11">
        <v>0.15</v>
      </c>
      <c r="I2128" s="10">
        <f t="shared" si="198"/>
        <v>10422</v>
      </c>
      <c r="J2128" s="10">
        <f t="shared" si="199"/>
        <v>1563.3</v>
      </c>
      <c r="K2128" s="10">
        <f t="shared" si="200"/>
        <v>8858.7000000000007</v>
      </c>
      <c r="L2128" s="11">
        <v>0.05</v>
      </c>
      <c r="M2128" s="10">
        <f t="shared" si="201"/>
        <v>442.93500000000006</v>
      </c>
      <c r="N2128" s="10">
        <f t="shared" si="202"/>
        <v>9301.6350000000002</v>
      </c>
      <c r="O2128" s="10">
        <v>380.39</v>
      </c>
      <c r="P2128" s="10">
        <f t="shared" si="203"/>
        <v>2011.6800000000012</v>
      </c>
      <c r="Q2128" s="12">
        <v>45797</v>
      </c>
    </row>
    <row r="2129" spans="1:17" x14ac:dyDescent="0.25">
      <c r="A2129" s="4">
        <v>3167</v>
      </c>
      <c r="B2129" s="4" t="s">
        <v>16</v>
      </c>
      <c r="C2129" s="4" t="s">
        <v>24</v>
      </c>
      <c r="D2129" s="4" t="s">
        <v>18</v>
      </c>
      <c r="E2129" s="4" t="s">
        <v>27</v>
      </c>
      <c r="F2129" s="9">
        <v>7</v>
      </c>
      <c r="G2129" s="10">
        <v>987</v>
      </c>
      <c r="H2129" s="11">
        <v>0</v>
      </c>
      <c r="I2129" s="10">
        <f t="shared" si="198"/>
        <v>6909</v>
      </c>
      <c r="J2129" s="10">
        <f t="shared" si="199"/>
        <v>0</v>
      </c>
      <c r="K2129" s="10">
        <f t="shared" si="200"/>
        <v>6909</v>
      </c>
      <c r="L2129" s="11">
        <v>0.05</v>
      </c>
      <c r="M2129" s="10">
        <f t="shared" si="201"/>
        <v>345.45000000000005</v>
      </c>
      <c r="N2129" s="10">
        <f t="shared" si="202"/>
        <v>7254.45</v>
      </c>
      <c r="O2129" s="10">
        <v>699.88</v>
      </c>
      <c r="P2129" s="10">
        <f t="shared" si="203"/>
        <v>2009.8400000000001</v>
      </c>
      <c r="Q2129" s="12">
        <v>45881</v>
      </c>
    </row>
    <row r="2130" spans="1:17" x14ac:dyDescent="0.25">
      <c r="A2130" s="4">
        <v>1731</v>
      </c>
      <c r="B2130" s="4" t="s">
        <v>20</v>
      </c>
      <c r="C2130" s="4" t="s">
        <v>21</v>
      </c>
      <c r="D2130" s="4" t="s">
        <v>28</v>
      </c>
      <c r="E2130" s="4" t="s">
        <v>30</v>
      </c>
      <c r="F2130" s="9">
        <v>23</v>
      </c>
      <c r="G2130" s="10">
        <v>300</v>
      </c>
      <c r="H2130" s="11">
        <v>0.05</v>
      </c>
      <c r="I2130" s="10">
        <f t="shared" si="198"/>
        <v>6900</v>
      </c>
      <c r="J2130" s="10">
        <f t="shared" si="199"/>
        <v>345</v>
      </c>
      <c r="K2130" s="10">
        <f t="shared" si="200"/>
        <v>6555</v>
      </c>
      <c r="L2130" s="11">
        <v>0.05</v>
      </c>
      <c r="M2130" s="10">
        <f t="shared" si="201"/>
        <v>327.75</v>
      </c>
      <c r="N2130" s="10">
        <f t="shared" si="202"/>
        <v>6882.75</v>
      </c>
      <c r="O2130" s="10">
        <v>197.63</v>
      </c>
      <c r="P2130" s="10">
        <f t="shared" si="203"/>
        <v>2009.5100000000002</v>
      </c>
      <c r="Q2130" s="12">
        <v>45787</v>
      </c>
    </row>
    <row r="2131" spans="1:17" x14ac:dyDescent="0.25">
      <c r="A2131" s="4">
        <v>4209</v>
      </c>
      <c r="B2131" s="4" t="s">
        <v>32</v>
      </c>
      <c r="C2131" s="4" t="s">
        <v>24</v>
      </c>
      <c r="D2131" s="4" t="s">
        <v>18</v>
      </c>
      <c r="E2131" s="4" t="s">
        <v>37</v>
      </c>
      <c r="F2131" s="9">
        <v>10</v>
      </c>
      <c r="G2131" s="10">
        <v>495</v>
      </c>
      <c r="H2131" s="11">
        <v>0</v>
      </c>
      <c r="I2131" s="10">
        <f t="shared" si="198"/>
        <v>4950</v>
      </c>
      <c r="J2131" s="10">
        <f t="shared" si="199"/>
        <v>0</v>
      </c>
      <c r="K2131" s="10">
        <f t="shared" si="200"/>
        <v>4950</v>
      </c>
      <c r="L2131" s="11">
        <v>0.05</v>
      </c>
      <c r="M2131" s="10">
        <f t="shared" si="201"/>
        <v>247.5</v>
      </c>
      <c r="N2131" s="10">
        <f t="shared" si="202"/>
        <v>5197.5</v>
      </c>
      <c r="O2131" s="10">
        <v>294.10000000000002</v>
      </c>
      <c r="P2131" s="10">
        <f t="shared" si="203"/>
        <v>2009</v>
      </c>
      <c r="Q2131" s="12">
        <v>45671</v>
      </c>
    </row>
    <row r="2132" spans="1:17" x14ac:dyDescent="0.25">
      <c r="A2132" s="4">
        <v>3753</v>
      </c>
      <c r="B2132" s="4" t="s">
        <v>31</v>
      </c>
      <c r="C2132" s="4" t="s">
        <v>21</v>
      </c>
      <c r="D2132" s="4" t="s">
        <v>33</v>
      </c>
      <c r="E2132" s="4" t="s">
        <v>27</v>
      </c>
      <c r="F2132" s="9">
        <v>23</v>
      </c>
      <c r="G2132" s="10">
        <v>395</v>
      </c>
      <c r="H2132" s="11">
        <v>0.1</v>
      </c>
      <c r="I2132" s="10">
        <f t="shared" si="198"/>
        <v>9085</v>
      </c>
      <c r="J2132" s="10">
        <f t="shared" si="199"/>
        <v>908.5</v>
      </c>
      <c r="K2132" s="10">
        <f t="shared" si="200"/>
        <v>8176.5</v>
      </c>
      <c r="L2132" s="11">
        <v>0.05</v>
      </c>
      <c r="M2132" s="10">
        <f t="shared" si="201"/>
        <v>408.82500000000005</v>
      </c>
      <c r="N2132" s="10">
        <f t="shared" si="202"/>
        <v>8585.3250000000007</v>
      </c>
      <c r="O2132" s="10">
        <v>268.17</v>
      </c>
      <c r="P2132" s="10">
        <f t="shared" si="203"/>
        <v>2008.5899999999992</v>
      </c>
      <c r="Q2132" s="12">
        <v>46021</v>
      </c>
    </row>
    <row r="2133" spans="1:17" x14ac:dyDescent="0.25">
      <c r="A2133" s="4">
        <v>3642</v>
      </c>
      <c r="B2133" s="4" t="s">
        <v>34</v>
      </c>
      <c r="C2133" s="4" t="s">
        <v>24</v>
      </c>
      <c r="D2133" s="4" t="s">
        <v>18</v>
      </c>
      <c r="E2133" s="4" t="s">
        <v>19</v>
      </c>
      <c r="F2133" s="9">
        <v>8</v>
      </c>
      <c r="G2133" s="10">
        <v>582</v>
      </c>
      <c r="H2133" s="11">
        <v>0</v>
      </c>
      <c r="I2133" s="10">
        <f t="shared" si="198"/>
        <v>4656</v>
      </c>
      <c r="J2133" s="10">
        <f t="shared" si="199"/>
        <v>0</v>
      </c>
      <c r="K2133" s="10">
        <f t="shared" si="200"/>
        <v>4656</v>
      </c>
      <c r="L2133" s="11">
        <v>0.05</v>
      </c>
      <c r="M2133" s="10">
        <f t="shared" si="201"/>
        <v>232.8</v>
      </c>
      <c r="N2133" s="10">
        <f t="shared" si="202"/>
        <v>4888.8</v>
      </c>
      <c r="O2133" s="10">
        <v>331.17</v>
      </c>
      <c r="P2133" s="10">
        <f t="shared" si="203"/>
        <v>2006.6399999999999</v>
      </c>
      <c r="Q2133" s="12">
        <v>45869</v>
      </c>
    </row>
    <row r="2134" spans="1:17" x14ac:dyDescent="0.25">
      <c r="A2134" s="4">
        <v>1504</v>
      </c>
      <c r="B2134" s="4" t="s">
        <v>16</v>
      </c>
      <c r="C2134" s="4" t="s">
        <v>24</v>
      </c>
      <c r="D2134" s="4" t="s">
        <v>28</v>
      </c>
      <c r="E2134" s="4" t="s">
        <v>29</v>
      </c>
      <c r="F2134" s="9">
        <v>15</v>
      </c>
      <c r="G2134" s="10">
        <v>761</v>
      </c>
      <c r="H2134" s="11">
        <v>0.1</v>
      </c>
      <c r="I2134" s="10">
        <f t="shared" si="198"/>
        <v>11415</v>
      </c>
      <c r="J2134" s="10">
        <f t="shared" si="199"/>
        <v>1141.5</v>
      </c>
      <c r="K2134" s="10">
        <f t="shared" si="200"/>
        <v>10273.5</v>
      </c>
      <c r="L2134" s="11">
        <v>0.05</v>
      </c>
      <c r="M2134" s="10">
        <f t="shared" si="201"/>
        <v>513.67500000000007</v>
      </c>
      <c r="N2134" s="10">
        <f t="shared" si="202"/>
        <v>10787.174999999999</v>
      </c>
      <c r="O2134" s="10">
        <v>551.13</v>
      </c>
      <c r="P2134" s="10">
        <f t="shared" si="203"/>
        <v>2006.5499999999993</v>
      </c>
      <c r="Q2134" s="12">
        <v>45717</v>
      </c>
    </row>
    <row r="2135" spans="1:17" x14ac:dyDescent="0.25">
      <c r="A2135" s="4">
        <v>4727</v>
      </c>
      <c r="B2135" s="4" t="s">
        <v>34</v>
      </c>
      <c r="C2135" s="4" t="s">
        <v>21</v>
      </c>
      <c r="D2135" s="4" t="s">
        <v>26</v>
      </c>
      <c r="E2135" s="4" t="s">
        <v>29</v>
      </c>
      <c r="F2135" s="9">
        <v>11</v>
      </c>
      <c r="G2135" s="10">
        <v>783</v>
      </c>
      <c r="H2135" s="11">
        <v>0.1</v>
      </c>
      <c r="I2135" s="10">
        <f t="shared" si="198"/>
        <v>8613</v>
      </c>
      <c r="J2135" s="10">
        <f t="shared" si="199"/>
        <v>861.30000000000007</v>
      </c>
      <c r="K2135" s="10">
        <f t="shared" si="200"/>
        <v>7751.7</v>
      </c>
      <c r="L2135" s="11">
        <v>0.05</v>
      </c>
      <c r="M2135" s="10">
        <f t="shared" si="201"/>
        <v>387.58500000000004</v>
      </c>
      <c r="N2135" s="10">
        <f t="shared" si="202"/>
        <v>8139.2849999999999</v>
      </c>
      <c r="O2135" s="10">
        <v>522.38</v>
      </c>
      <c r="P2135" s="10">
        <f t="shared" si="203"/>
        <v>2005.5199999999995</v>
      </c>
      <c r="Q2135" s="12">
        <v>45672</v>
      </c>
    </row>
    <row r="2136" spans="1:17" x14ac:dyDescent="0.25">
      <c r="A2136" s="4">
        <v>1064</v>
      </c>
      <c r="B2136" s="4" t="s">
        <v>31</v>
      </c>
      <c r="C2136" s="4" t="s">
        <v>21</v>
      </c>
      <c r="D2136" s="4" t="s">
        <v>18</v>
      </c>
      <c r="E2136" s="4" t="s">
        <v>27</v>
      </c>
      <c r="F2136" s="9">
        <v>8</v>
      </c>
      <c r="G2136" s="10">
        <v>640</v>
      </c>
      <c r="H2136" s="11">
        <v>0.05</v>
      </c>
      <c r="I2136" s="10">
        <f t="shared" si="198"/>
        <v>5120</v>
      </c>
      <c r="J2136" s="10">
        <f t="shared" si="199"/>
        <v>256</v>
      </c>
      <c r="K2136" s="10">
        <f t="shared" si="200"/>
        <v>4864</v>
      </c>
      <c r="L2136" s="11">
        <v>0.05</v>
      </c>
      <c r="M2136" s="10">
        <f t="shared" si="201"/>
        <v>243.20000000000002</v>
      </c>
      <c r="N2136" s="10">
        <f t="shared" si="202"/>
        <v>5107.2</v>
      </c>
      <c r="O2136" s="10">
        <v>357.42</v>
      </c>
      <c r="P2136" s="10">
        <f t="shared" si="203"/>
        <v>2004.6399999999999</v>
      </c>
      <c r="Q2136" s="12">
        <v>45685</v>
      </c>
    </row>
    <row r="2137" spans="1:17" x14ac:dyDescent="0.25">
      <c r="A2137" s="4">
        <v>4689</v>
      </c>
      <c r="B2137" s="4" t="s">
        <v>23</v>
      </c>
      <c r="C2137" s="4" t="s">
        <v>24</v>
      </c>
      <c r="D2137" s="4" t="s">
        <v>26</v>
      </c>
      <c r="E2137" s="4" t="s">
        <v>30</v>
      </c>
      <c r="F2137" s="9">
        <v>9</v>
      </c>
      <c r="G2137" s="10">
        <v>889</v>
      </c>
      <c r="H2137" s="11">
        <v>0.15</v>
      </c>
      <c r="I2137" s="10">
        <f t="shared" si="198"/>
        <v>8001</v>
      </c>
      <c r="J2137" s="10">
        <f t="shared" si="199"/>
        <v>1200.1499999999999</v>
      </c>
      <c r="K2137" s="10">
        <f t="shared" si="200"/>
        <v>6800.85</v>
      </c>
      <c r="L2137" s="11">
        <v>0.05</v>
      </c>
      <c r="M2137" s="10">
        <f t="shared" si="201"/>
        <v>340.04250000000002</v>
      </c>
      <c r="N2137" s="10">
        <f t="shared" si="202"/>
        <v>7140.8924999999999</v>
      </c>
      <c r="O2137" s="10">
        <v>532.92999999999995</v>
      </c>
      <c r="P2137" s="10">
        <f t="shared" si="203"/>
        <v>2004.4800000000005</v>
      </c>
      <c r="Q2137" s="12">
        <v>45692</v>
      </c>
    </row>
    <row r="2138" spans="1:17" x14ac:dyDescent="0.25">
      <c r="A2138" s="4">
        <v>2756</v>
      </c>
      <c r="B2138" s="4" t="s">
        <v>20</v>
      </c>
      <c r="C2138" s="4" t="s">
        <v>24</v>
      </c>
      <c r="D2138" s="4" t="s">
        <v>33</v>
      </c>
      <c r="E2138" s="4" t="s">
        <v>27</v>
      </c>
      <c r="F2138" s="9">
        <v>8</v>
      </c>
      <c r="G2138" s="10">
        <v>840</v>
      </c>
      <c r="H2138" s="11">
        <v>0.1</v>
      </c>
      <c r="I2138" s="10">
        <f t="shared" si="198"/>
        <v>6720</v>
      </c>
      <c r="J2138" s="10">
        <f t="shared" si="199"/>
        <v>672</v>
      </c>
      <c r="K2138" s="10">
        <f t="shared" si="200"/>
        <v>6048</v>
      </c>
      <c r="L2138" s="11">
        <v>0.05</v>
      </c>
      <c r="M2138" s="10">
        <f t="shared" si="201"/>
        <v>302.40000000000003</v>
      </c>
      <c r="N2138" s="10">
        <f t="shared" si="202"/>
        <v>6350.4</v>
      </c>
      <c r="O2138" s="10">
        <v>505.44</v>
      </c>
      <c r="P2138" s="10">
        <f t="shared" si="203"/>
        <v>2004.48</v>
      </c>
      <c r="Q2138" s="12">
        <v>45895</v>
      </c>
    </row>
    <row r="2139" spans="1:17" x14ac:dyDescent="0.25">
      <c r="A2139" s="4">
        <v>4096</v>
      </c>
      <c r="B2139" s="4" t="s">
        <v>16</v>
      </c>
      <c r="C2139" s="4" t="s">
        <v>21</v>
      </c>
      <c r="D2139" s="4" t="s">
        <v>28</v>
      </c>
      <c r="E2139" s="4" t="s">
        <v>36</v>
      </c>
      <c r="F2139" s="9">
        <v>22</v>
      </c>
      <c r="G2139" s="10">
        <v>334</v>
      </c>
      <c r="H2139" s="11">
        <v>0.05</v>
      </c>
      <c r="I2139" s="10">
        <f t="shared" si="198"/>
        <v>7348</v>
      </c>
      <c r="J2139" s="10">
        <f t="shared" si="199"/>
        <v>367.40000000000003</v>
      </c>
      <c r="K2139" s="10">
        <f t="shared" si="200"/>
        <v>6980.6</v>
      </c>
      <c r="L2139" s="11">
        <v>0.05</v>
      </c>
      <c r="M2139" s="10">
        <f t="shared" si="201"/>
        <v>349.03000000000003</v>
      </c>
      <c r="N2139" s="10">
        <f t="shared" si="202"/>
        <v>7329.63</v>
      </c>
      <c r="O2139" s="10">
        <v>226.27</v>
      </c>
      <c r="P2139" s="10">
        <f t="shared" si="203"/>
        <v>2002.6599999999999</v>
      </c>
      <c r="Q2139" s="12">
        <v>45977</v>
      </c>
    </row>
    <row r="2140" spans="1:17" x14ac:dyDescent="0.25">
      <c r="A2140" s="4">
        <v>906</v>
      </c>
      <c r="B2140" s="4" t="s">
        <v>31</v>
      </c>
      <c r="C2140" s="4" t="s">
        <v>24</v>
      </c>
      <c r="D2140" s="4" t="s">
        <v>33</v>
      </c>
      <c r="E2140" s="4" t="s">
        <v>37</v>
      </c>
      <c r="F2140" s="9">
        <v>22</v>
      </c>
      <c r="G2140" s="10">
        <v>230</v>
      </c>
      <c r="H2140" s="11">
        <v>0.05</v>
      </c>
      <c r="I2140" s="10">
        <f t="shared" si="198"/>
        <v>5060</v>
      </c>
      <c r="J2140" s="10">
        <f t="shared" si="199"/>
        <v>253</v>
      </c>
      <c r="K2140" s="10">
        <f t="shared" si="200"/>
        <v>4807</v>
      </c>
      <c r="L2140" s="11">
        <v>0.05</v>
      </c>
      <c r="M2140" s="10">
        <f t="shared" si="201"/>
        <v>240.35000000000002</v>
      </c>
      <c r="N2140" s="10">
        <f t="shared" si="202"/>
        <v>5047.3500000000004</v>
      </c>
      <c r="O2140" s="10">
        <v>127.48</v>
      </c>
      <c r="P2140" s="10">
        <f t="shared" si="203"/>
        <v>2002.44</v>
      </c>
      <c r="Q2140" s="12">
        <v>45968</v>
      </c>
    </row>
    <row r="2141" spans="1:17" x14ac:dyDescent="0.25">
      <c r="A2141" s="4">
        <v>2880</v>
      </c>
      <c r="B2141" s="4" t="s">
        <v>32</v>
      </c>
      <c r="C2141" s="4" t="s">
        <v>24</v>
      </c>
      <c r="D2141" s="4" t="s">
        <v>33</v>
      </c>
      <c r="E2141" s="4" t="s">
        <v>25</v>
      </c>
      <c r="F2141" s="9">
        <v>10</v>
      </c>
      <c r="G2141" s="10">
        <v>772</v>
      </c>
      <c r="H2141" s="11">
        <v>0.1</v>
      </c>
      <c r="I2141" s="10">
        <f t="shared" si="198"/>
        <v>7720</v>
      </c>
      <c r="J2141" s="10">
        <f t="shared" si="199"/>
        <v>772</v>
      </c>
      <c r="K2141" s="10">
        <f t="shared" si="200"/>
        <v>6948</v>
      </c>
      <c r="L2141" s="11">
        <v>0.05</v>
      </c>
      <c r="M2141" s="10">
        <f t="shared" si="201"/>
        <v>347.40000000000003</v>
      </c>
      <c r="N2141" s="10">
        <f t="shared" si="202"/>
        <v>7295.4</v>
      </c>
      <c r="O2141" s="10">
        <v>495.15</v>
      </c>
      <c r="P2141" s="10">
        <f t="shared" si="203"/>
        <v>1996.5</v>
      </c>
      <c r="Q2141" s="12">
        <v>45778</v>
      </c>
    </row>
    <row r="2142" spans="1:17" x14ac:dyDescent="0.25">
      <c r="A2142" s="4">
        <v>2907</v>
      </c>
      <c r="B2142" s="4" t="s">
        <v>34</v>
      </c>
      <c r="C2142" s="4" t="s">
        <v>21</v>
      </c>
      <c r="D2142" s="4" t="s">
        <v>33</v>
      </c>
      <c r="E2142" s="4" t="s">
        <v>30</v>
      </c>
      <c r="F2142" s="9">
        <v>12</v>
      </c>
      <c r="G2142" s="10">
        <v>505</v>
      </c>
      <c r="H2142" s="11">
        <v>0</v>
      </c>
      <c r="I2142" s="10">
        <f t="shared" si="198"/>
        <v>6060</v>
      </c>
      <c r="J2142" s="10">
        <f t="shared" si="199"/>
        <v>0</v>
      </c>
      <c r="K2142" s="10">
        <f t="shared" si="200"/>
        <v>6060</v>
      </c>
      <c r="L2142" s="11">
        <v>0.05</v>
      </c>
      <c r="M2142" s="10">
        <f t="shared" si="201"/>
        <v>303</v>
      </c>
      <c r="N2142" s="10">
        <f t="shared" si="202"/>
        <v>6363</v>
      </c>
      <c r="O2142" s="10">
        <v>338.83</v>
      </c>
      <c r="P2142" s="10">
        <f t="shared" si="203"/>
        <v>1994.04</v>
      </c>
      <c r="Q2142" s="12">
        <v>45937</v>
      </c>
    </row>
    <row r="2143" spans="1:17" x14ac:dyDescent="0.25">
      <c r="A2143" s="4">
        <v>2597</v>
      </c>
      <c r="B2143" s="4" t="s">
        <v>38</v>
      </c>
      <c r="C2143" s="4" t="s">
        <v>21</v>
      </c>
      <c r="D2143" s="4" t="s">
        <v>18</v>
      </c>
      <c r="E2143" s="4" t="s">
        <v>22</v>
      </c>
      <c r="F2143" s="9">
        <v>19</v>
      </c>
      <c r="G2143" s="10">
        <v>506</v>
      </c>
      <c r="H2143" s="11">
        <v>0.1</v>
      </c>
      <c r="I2143" s="10">
        <f t="shared" si="198"/>
        <v>9614</v>
      </c>
      <c r="J2143" s="10">
        <f t="shared" si="199"/>
        <v>961.40000000000009</v>
      </c>
      <c r="K2143" s="10">
        <f t="shared" si="200"/>
        <v>8652.6</v>
      </c>
      <c r="L2143" s="11">
        <v>0.05</v>
      </c>
      <c r="M2143" s="10">
        <f t="shared" si="201"/>
        <v>432.63000000000005</v>
      </c>
      <c r="N2143" s="10">
        <f t="shared" si="202"/>
        <v>9085.23</v>
      </c>
      <c r="O2143" s="10">
        <v>350.53</v>
      </c>
      <c r="P2143" s="10">
        <f t="shared" si="203"/>
        <v>1992.5300000000007</v>
      </c>
      <c r="Q2143" s="12">
        <v>46015</v>
      </c>
    </row>
    <row r="2144" spans="1:17" x14ac:dyDescent="0.25">
      <c r="A2144" s="4">
        <v>2750</v>
      </c>
      <c r="B2144" s="4" t="s">
        <v>23</v>
      </c>
      <c r="C2144" s="4" t="s">
        <v>24</v>
      </c>
      <c r="D2144" s="4" t="s">
        <v>26</v>
      </c>
      <c r="E2144" s="4" t="s">
        <v>25</v>
      </c>
      <c r="F2144" s="9">
        <v>9</v>
      </c>
      <c r="G2144" s="10">
        <v>766</v>
      </c>
      <c r="H2144" s="11">
        <v>0.05</v>
      </c>
      <c r="I2144" s="10">
        <f t="shared" si="198"/>
        <v>6894</v>
      </c>
      <c r="J2144" s="10">
        <f t="shared" si="199"/>
        <v>344.70000000000005</v>
      </c>
      <c r="K2144" s="10">
        <f t="shared" si="200"/>
        <v>6549.3</v>
      </c>
      <c r="L2144" s="11">
        <v>0.05</v>
      </c>
      <c r="M2144" s="10">
        <f t="shared" si="201"/>
        <v>327.46500000000003</v>
      </c>
      <c r="N2144" s="10">
        <f t="shared" si="202"/>
        <v>6876.7650000000003</v>
      </c>
      <c r="O2144" s="10">
        <v>506.34</v>
      </c>
      <c r="P2144" s="10">
        <f t="shared" si="203"/>
        <v>1992.2400000000007</v>
      </c>
      <c r="Q2144" s="12">
        <v>45876</v>
      </c>
    </row>
    <row r="2145" spans="1:17" x14ac:dyDescent="0.25">
      <c r="A2145" s="4">
        <v>791</v>
      </c>
      <c r="B2145" s="4" t="s">
        <v>35</v>
      </c>
      <c r="C2145" s="4" t="s">
        <v>17</v>
      </c>
      <c r="D2145" s="4" t="s">
        <v>26</v>
      </c>
      <c r="E2145" s="4" t="s">
        <v>27</v>
      </c>
      <c r="F2145" s="9">
        <v>17</v>
      </c>
      <c r="G2145" s="10">
        <v>776</v>
      </c>
      <c r="H2145" s="11">
        <v>0.1</v>
      </c>
      <c r="I2145" s="10">
        <f t="shared" si="198"/>
        <v>13192</v>
      </c>
      <c r="J2145" s="10">
        <f t="shared" si="199"/>
        <v>1319.2</v>
      </c>
      <c r="K2145" s="10">
        <f t="shared" si="200"/>
        <v>11872.8</v>
      </c>
      <c r="L2145" s="11">
        <v>0.05</v>
      </c>
      <c r="M2145" s="10">
        <f t="shared" si="201"/>
        <v>593.64</v>
      </c>
      <c r="N2145" s="10">
        <f t="shared" si="202"/>
        <v>12466.439999999999</v>
      </c>
      <c r="O2145" s="10">
        <v>581.41999999999996</v>
      </c>
      <c r="P2145" s="10">
        <f t="shared" si="203"/>
        <v>1988.6599999999999</v>
      </c>
      <c r="Q2145" s="12">
        <v>45869</v>
      </c>
    </row>
    <row r="2146" spans="1:17" x14ac:dyDescent="0.25">
      <c r="A2146" s="4">
        <v>724</v>
      </c>
      <c r="B2146" s="4" t="s">
        <v>34</v>
      </c>
      <c r="C2146" s="4" t="s">
        <v>17</v>
      </c>
      <c r="D2146" s="4" t="s">
        <v>33</v>
      </c>
      <c r="E2146" s="4" t="s">
        <v>22</v>
      </c>
      <c r="F2146" s="9">
        <v>5</v>
      </c>
      <c r="G2146" s="10">
        <v>994</v>
      </c>
      <c r="H2146" s="11">
        <v>0.05</v>
      </c>
      <c r="I2146" s="10">
        <f t="shared" si="198"/>
        <v>4970</v>
      </c>
      <c r="J2146" s="10">
        <f t="shared" si="199"/>
        <v>248.5</v>
      </c>
      <c r="K2146" s="10">
        <f t="shared" si="200"/>
        <v>4721.5</v>
      </c>
      <c r="L2146" s="11">
        <v>0.05</v>
      </c>
      <c r="M2146" s="10">
        <f t="shared" si="201"/>
        <v>236.07500000000002</v>
      </c>
      <c r="N2146" s="10">
        <f t="shared" si="202"/>
        <v>4957.5749999999998</v>
      </c>
      <c r="O2146" s="10">
        <v>546.66999999999996</v>
      </c>
      <c r="P2146" s="10">
        <f t="shared" si="203"/>
        <v>1988.15</v>
      </c>
      <c r="Q2146" s="12">
        <v>45728</v>
      </c>
    </row>
    <row r="2147" spans="1:17" x14ac:dyDescent="0.25">
      <c r="A2147" s="4">
        <v>1536</v>
      </c>
      <c r="B2147" s="4" t="s">
        <v>38</v>
      </c>
      <c r="C2147" s="4" t="s">
        <v>24</v>
      </c>
      <c r="D2147" s="4" t="s">
        <v>28</v>
      </c>
      <c r="E2147" s="4" t="s">
        <v>22</v>
      </c>
      <c r="F2147" s="9">
        <v>4</v>
      </c>
      <c r="G2147" s="10">
        <v>1115</v>
      </c>
      <c r="H2147" s="11">
        <v>0.05</v>
      </c>
      <c r="I2147" s="10">
        <f t="shared" si="198"/>
        <v>4460</v>
      </c>
      <c r="J2147" s="10">
        <f t="shared" si="199"/>
        <v>223</v>
      </c>
      <c r="K2147" s="10">
        <f t="shared" si="200"/>
        <v>4237</v>
      </c>
      <c r="L2147" s="11">
        <v>0.05</v>
      </c>
      <c r="M2147" s="10">
        <f t="shared" si="201"/>
        <v>211.85000000000002</v>
      </c>
      <c r="N2147" s="10">
        <f t="shared" si="202"/>
        <v>4448.8500000000004</v>
      </c>
      <c r="O2147" s="10">
        <v>562.24</v>
      </c>
      <c r="P2147" s="10">
        <f t="shared" si="203"/>
        <v>1988.04</v>
      </c>
      <c r="Q2147" s="12">
        <v>45930</v>
      </c>
    </row>
    <row r="2148" spans="1:17" x14ac:dyDescent="0.25">
      <c r="A2148" s="4">
        <v>3933</v>
      </c>
      <c r="B2148" s="4" t="s">
        <v>34</v>
      </c>
      <c r="C2148" s="4" t="s">
        <v>24</v>
      </c>
      <c r="D2148" s="4" t="s">
        <v>18</v>
      </c>
      <c r="E2148" s="4" t="s">
        <v>36</v>
      </c>
      <c r="F2148" s="9">
        <v>13</v>
      </c>
      <c r="G2148" s="10">
        <v>594</v>
      </c>
      <c r="H2148" s="11">
        <v>0.05</v>
      </c>
      <c r="I2148" s="10">
        <f t="shared" si="198"/>
        <v>7722</v>
      </c>
      <c r="J2148" s="10">
        <f t="shared" si="199"/>
        <v>386.1</v>
      </c>
      <c r="K2148" s="10">
        <f t="shared" si="200"/>
        <v>7335.9</v>
      </c>
      <c r="L2148" s="11">
        <v>0.05</v>
      </c>
      <c r="M2148" s="10">
        <f t="shared" si="201"/>
        <v>366.79500000000002</v>
      </c>
      <c r="N2148" s="10">
        <f t="shared" si="202"/>
        <v>7702.6949999999997</v>
      </c>
      <c r="O2148" s="10">
        <v>411.58</v>
      </c>
      <c r="P2148" s="10">
        <f t="shared" si="203"/>
        <v>1985.3599999999997</v>
      </c>
      <c r="Q2148" s="12">
        <v>45969</v>
      </c>
    </row>
    <row r="2149" spans="1:17" x14ac:dyDescent="0.25">
      <c r="A2149" s="4">
        <v>2496</v>
      </c>
      <c r="B2149" s="4" t="s">
        <v>34</v>
      </c>
      <c r="C2149" s="4" t="s">
        <v>21</v>
      </c>
      <c r="D2149" s="4" t="s">
        <v>33</v>
      </c>
      <c r="E2149" s="4" t="s">
        <v>30</v>
      </c>
      <c r="F2149" s="9">
        <v>8</v>
      </c>
      <c r="G2149" s="10">
        <v>931</v>
      </c>
      <c r="H2149" s="11">
        <v>0</v>
      </c>
      <c r="I2149" s="10">
        <f t="shared" si="198"/>
        <v>7448</v>
      </c>
      <c r="J2149" s="10">
        <f t="shared" si="199"/>
        <v>0</v>
      </c>
      <c r="K2149" s="10">
        <f t="shared" si="200"/>
        <v>7448</v>
      </c>
      <c r="L2149" s="11">
        <v>0.05</v>
      </c>
      <c r="M2149" s="10">
        <f t="shared" si="201"/>
        <v>372.40000000000003</v>
      </c>
      <c r="N2149" s="10">
        <f t="shared" si="202"/>
        <v>7820.4</v>
      </c>
      <c r="O2149" s="10">
        <v>683.02</v>
      </c>
      <c r="P2149" s="10">
        <f t="shared" si="203"/>
        <v>1983.8400000000001</v>
      </c>
      <c r="Q2149" s="12">
        <v>45853</v>
      </c>
    </row>
    <row r="2150" spans="1:17" x14ac:dyDescent="0.25">
      <c r="A2150" s="4">
        <v>3132</v>
      </c>
      <c r="B2150" s="4" t="s">
        <v>38</v>
      </c>
      <c r="C2150" s="4" t="s">
        <v>21</v>
      </c>
      <c r="D2150" s="4" t="s">
        <v>18</v>
      </c>
      <c r="E2150" s="4" t="s">
        <v>29</v>
      </c>
      <c r="F2150" s="9">
        <v>5</v>
      </c>
      <c r="G2150" s="10">
        <v>1151</v>
      </c>
      <c r="H2150" s="11">
        <v>0.1</v>
      </c>
      <c r="I2150" s="10">
        <f t="shared" si="198"/>
        <v>5755</v>
      </c>
      <c r="J2150" s="10">
        <f t="shared" si="199"/>
        <v>575.5</v>
      </c>
      <c r="K2150" s="10">
        <f t="shared" si="200"/>
        <v>5179.5</v>
      </c>
      <c r="L2150" s="11">
        <v>0.05</v>
      </c>
      <c r="M2150" s="10">
        <f t="shared" si="201"/>
        <v>258.97500000000002</v>
      </c>
      <c r="N2150" s="10">
        <f t="shared" si="202"/>
        <v>5438.4750000000004</v>
      </c>
      <c r="O2150" s="10">
        <v>639.20000000000005</v>
      </c>
      <c r="P2150" s="10">
        <f t="shared" si="203"/>
        <v>1983.5</v>
      </c>
      <c r="Q2150" s="12">
        <v>45695</v>
      </c>
    </row>
    <row r="2151" spans="1:17" x14ac:dyDescent="0.25">
      <c r="A2151" s="4">
        <v>1561</v>
      </c>
      <c r="B2151" s="4" t="s">
        <v>20</v>
      </c>
      <c r="C2151" s="4" t="s">
        <v>21</v>
      </c>
      <c r="D2151" s="4" t="s">
        <v>33</v>
      </c>
      <c r="E2151" s="4" t="s">
        <v>29</v>
      </c>
      <c r="F2151" s="9">
        <v>12</v>
      </c>
      <c r="G2151" s="10">
        <v>1011</v>
      </c>
      <c r="H2151" s="11">
        <v>0.15</v>
      </c>
      <c r="I2151" s="10">
        <f t="shared" si="198"/>
        <v>12132</v>
      </c>
      <c r="J2151" s="10">
        <f t="shared" si="199"/>
        <v>1819.8</v>
      </c>
      <c r="K2151" s="10">
        <f t="shared" si="200"/>
        <v>10312.200000000001</v>
      </c>
      <c r="L2151" s="11">
        <v>0.05</v>
      </c>
      <c r="M2151" s="10">
        <f t="shared" si="201"/>
        <v>515.61</v>
      </c>
      <c r="N2151" s="10">
        <f t="shared" si="202"/>
        <v>10827.810000000001</v>
      </c>
      <c r="O2151" s="10">
        <v>694.14</v>
      </c>
      <c r="P2151" s="10">
        <f t="shared" si="203"/>
        <v>1982.5200000000004</v>
      </c>
      <c r="Q2151" s="12">
        <v>45850</v>
      </c>
    </row>
    <row r="2152" spans="1:17" x14ac:dyDescent="0.25">
      <c r="A2152" s="4">
        <v>342</v>
      </c>
      <c r="B2152" s="4" t="s">
        <v>38</v>
      </c>
      <c r="C2152" s="4" t="s">
        <v>21</v>
      </c>
      <c r="D2152" s="4" t="s">
        <v>18</v>
      </c>
      <c r="E2152" s="4" t="s">
        <v>36</v>
      </c>
      <c r="F2152" s="9">
        <v>13</v>
      </c>
      <c r="G2152" s="10">
        <v>730</v>
      </c>
      <c r="H2152" s="11">
        <v>0.1</v>
      </c>
      <c r="I2152" s="10">
        <f t="shared" si="198"/>
        <v>9490</v>
      </c>
      <c r="J2152" s="10">
        <f t="shared" si="199"/>
        <v>949</v>
      </c>
      <c r="K2152" s="10">
        <f t="shared" si="200"/>
        <v>8541</v>
      </c>
      <c r="L2152" s="11">
        <v>0.05</v>
      </c>
      <c r="M2152" s="10">
        <f t="shared" si="201"/>
        <v>427.05</v>
      </c>
      <c r="N2152" s="10">
        <f t="shared" si="202"/>
        <v>8968.0499999999993</v>
      </c>
      <c r="O2152" s="10">
        <v>504.64</v>
      </c>
      <c r="P2152" s="10">
        <f t="shared" si="203"/>
        <v>1980.6800000000003</v>
      </c>
      <c r="Q2152" s="12">
        <v>45787</v>
      </c>
    </row>
    <row r="2153" spans="1:17" x14ac:dyDescent="0.25">
      <c r="A2153" s="4">
        <v>282</v>
      </c>
      <c r="B2153" s="4" t="s">
        <v>32</v>
      </c>
      <c r="C2153" s="4" t="s">
        <v>17</v>
      </c>
      <c r="D2153" s="4" t="s">
        <v>33</v>
      </c>
      <c r="E2153" s="4" t="s">
        <v>29</v>
      </c>
      <c r="F2153" s="9">
        <v>12</v>
      </c>
      <c r="G2153" s="10">
        <v>538</v>
      </c>
      <c r="H2153" s="11">
        <v>0.1</v>
      </c>
      <c r="I2153" s="10">
        <f t="shared" si="198"/>
        <v>6456</v>
      </c>
      <c r="J2153" s="10">
        <f t="shared" si="199"/>
        <v>645.6</v>
      </c>
      <c r="K2153" s="10">
        <f t="shared" si="200"/>
        <v>5810.4</v>
      </c>
      <c r="L2153" s="11">
        <v>0.05</v>
      </c>
      <c r="M2153" s="10">
        <f t="shared" si="201"/>
        <v>290.52</v>
      </c>
      <c r="N2153" s="10">
        <f t="shared" si="202"/>
        <v>6100.92</v>
      </c>
      <c r="O2153" s="10">
        <v>319.18</v>
      </c>
      <c r="P2153" s="10">
        <f t="shared" si="203"/>
        <v>1980.2399999999998</v>
      </c>
      <c r="Q2153" s="12">
        <v>45982</v>
      </c>
    </row>
    <row r="2154" spans="1:17" x14ac:dyDescent="0.25">
      <c r="A2154" s="4">
        <v>4138</v>
      </c>
      <c r="B2154" s="4" t="s">
        <v>34</v>
      </c>
      <c r="C2154" s="4" t="s">
        <v>24</v>
      </c>
      <c r="D2154" s="4" t="s">
        <v>18</v>
      </c>
      <c r="E2154" s="4" t="s">
        <v>29</v>
      </c>
      <c r="F2154" s="9">
        <v>23</v>
      </c>
      <c r="G2154" s="10">
        <v>272</v>
      </c>
      <c r="H2154" s="11">
        <v>0</v>
      </c>
      <c r="I2154" s="10">
        <f t="shared" si="198"/>
        <v>6256</v>
      </c>
      <c r="J2154" s="10">
        <f t="shared" si="199"/>
        <v>0</v>
      </c>
      <c r="K2154" s="10">
        <f t="shared" si="200"/>
        <v>6256</v>
      </c>
      <c r="L2154" s="11">
        <v>0.05</v>
      </c>
      <c r="M2154" s="10">
        <f t="shared" si="201"/>
        <v>312.8</v>
      </c>
      <c r="N2154" s="10">
        <f t="shared" si="202"/>
        <v>6568.8</v>
      </c>
      <c r="O2154" s="10">
        <v>185.96</v>
      </c>
      <c r="P2154" s="10">
        <f t="shared" si="203"/>
        <v>1978.92</v>
      </c>
      <c r="Q2154" s="12">
        <v>45932</v>
      </c>
    </row>
    <row r="2155" spans="1:17" x14ac:dyDescent="0.25">
      <c r="A2155" s="4">
        <v>2947</v>
      </c>
      <c r="B2155" s="4" t="s">
        <v>16</v>
      </c>
      <c r="C2155" s="4" t="s">
        <v>24</v>
      </c>
      <c r="D2155" s="4" t="s">
        <v>18</v>
      </c>
      <c r="E2155" s="4" t="s">
        <v>25</v>
      </c>
      <c r="F2155" s="9">
        <v>8</v>
      </c>
      <c r="G2155" s="10">
        <v>719</v>
      </c>
      <c r="H2155" s="11">
        <v>0.15</v>
      </c>
      <c r="I2155" s="10">
        <f t="shared" si="198"/>
        <v>5752</v>
      </c>
      <c r="J2155" s="10">
        <f t="shared" si="199"/>
        <v>862.8</v>
      </c>
      <c r="K2155" s="10">
        <f t="shared" si="200"/>
        <v>4889.2</v>
      </c>
      <c r="L2155" s="11">
        <v>0.05</v>
      </c>
      <c r="M2155" s="10">
        <f t="shared" si="201"/>
        <v>244.46</v>
      </c>
      <c r="N2155" s="10">
        <f t="shared" si="202"/>
        <v>5133.66</v>
      </c>
      <c r="O2155" s="10">
        <v>363.83</v>
      </c>
      <c r="P2155" s="10">
        <f t="shared" si="203"/>
        <v>1978.56</v>
      </c>
      <c r="Q2155" s="12">
        <v>45836</v>
      </c>
    </row>
    <row r="2156" spans="1:17" x14ac:dyDescent="0.25">
      <c r="A2156" s="4">
        <v>3733</v>
      </c>
      <c r="B2156" s="4" t="s">
        <v>31</v>
      </c>
      <c r="C2156" s="4" t="s">
        <v>21</v>
      </c>
      <c r="D2156" s="4" t="s">
        <v>28</v>
      </c>
      <c r="E2156" s="4" t="s">
        <v>29</v>
      </c>
      <c r="F2156" s="9">
        <v>7</v>
      </c>
      <c r="G2156" s="10">
        <v>684</v>
      </c>
      <c r="H2156" s="11">
        <v>0.05</v>
      </c>
      <c r="I2156" s="10">
        <f t="shared" si="198"/>
        <v>4788</v>
      </c>
      <c r="J2156" s="10">
        <f t="shared" si="199"/>
        <v>239.4</v>
      </c>
      <c r="K2156" s="10">
        <f t="shared" si="200"/>
        <v>4548.6000000000004</v>
      </c>
      <c r="L2156" s="11">
        <v>0.05</v>
      </c>
      <c r="M2156" s="10">
        <f t="shared" si="201"/>
        <v>227.43000000000004</v>
      </c>
      <c r="N2156" s="10">
        <f t="shared" si="202"/>
        <v>4776.0300000000007</v>
      </c>
      <c r="O2156" s="10">
        <v>367.25</v>
      </c>
      <c r="P2156" s="10">
        <f t="shared" si="203"/>
        <v>1977.8500000000004</v>
      </c>
      <c r="Q2156" s="12">
        <v>45939</v>
      </c>
    </row>
    <row r="2157" spans="1:17" x14ac:dyDescent="0.25">
      <c r="A2157" s="4">
        <v>28</v>
      </c>
      <c r="B2157" s="4" t="s">
        <v>31</v>
      </c>
      <c r="C2157" s="4" t="s">
        <v>21</v>
      </c>
      <c r="D2157" s="4" t="s">
        <v>18</v>
      </c>
      <c r="E2157" s="4" t="s">
        <v>25</v>
      </c>
      <c r="F2157" s="9">
        <v>17</v>
      </c>
      <c r="G2157" s="10">
        <v>500</v>
      </c>
      <c r="H2157" s="11">
        <v>0.15</v>
      </c>
      <c r="I2157" s="10">
        <f t="shared" si="198"/>
        <v>8500</v>
      </c>
      <c r="J2157" s="10">
        <f t="shared" si="199"/>
        <v>1275</v>
      </c>
      <c r="K2157" s="10">
        <f t="shared" si="200"/>
        <v>7225</v>
      </c>
      <c r="L2157" s="11">
        <v>0.05</v>
      </c>
      <c r="M2157" s="10">
        <f t="shared" si="201"/>
        <v>361.25</v>
      </c>
      <c r="N2157" s="10">
        <f t="shared" si="202"/>
        <v>7586.25</v>
      </c>
      <c r="O2157" s="10">
        <v>308.76</v>
      </c>
      <c r="P2157" s="10">
        <f t="shared" si="203"/>
        <v>1976.08</v>
      </c>
      <c r="Q2157" s="12">
        <v>45777</v>
      </c>
    </row>
    <row r="2158" spans="1:17" x14ac:dyDescent="0.25">
      <c r="A2158" s="4">
        <v>4308</v>
      </c>
      <c r="B2158" s="4" t="s">
        <v>20</v>
      </c>
      <c r="C2158" s="4" t="s">
        <v>17</v>
      </c>
      <c r="D2158" s="4" t="s">
        <v>33</v>
      </c>
      <c r="E2158" s="4" t="s">
        <v>36</v>
      </c>
      <c r="F2158" s="9">
        <v>20</v>
      </c>
      <c r="G2158" s="10">
        <v>1199</v>
      </c>
      <c r="H2158" s="11">
        <v>0.15</v>
      </c>
      <c r="I2158" s="10">
        <f t="shared" si="198"/>
        <v>23980</v>
      </c>
      <c r="J2158" s="10">
        <f t="shared" si="199"/>
        <v>3597</v>
      </c>
      <c r="K2158" s="10">
        <f t="shared" si="200"/>
        <v>20383</v>
      </c>
      <c r="L2158" s="11">
        <v>0.05</v>
      </c>
      <c r="M2158" s="10">
        <f t="shared" si="201"/>
        <v>1019.1500000000001</v>
      </c>
      <c r="N2158" s="10">
        <f t="shared" si="202"/>
        <v>21402.15</v>
      </c>
      <c r="O2158" s="10">
        <v>920.35</v>
      </c>
      <c r="P2158" s="10">
        <f t="shared" si="203"/>
        <v>1976</v>
      </c>
      <c r="Q2158" s="12">
        <v>45753</v>
      </c>
    </row>
    <row r="2159" spans="1:17" x14ac:dyDescent="0.25">
      <c r="A2159" s="4">
        <v>2577</v>
      </c>
      <c r="B2159" s="4" t="s">
        <v>35</v>
      </c>
      <c r="C2159" s="4" t="s">
        <v>17</v>
      </c>
      <c r="D2159" s="4" t="s">
        <v>18</v>
      </c>
      <c r="E2159" s="4" t="s">
        <v>37</v>
      </c>
      <c r="F2159" s="9">
        <v>21</v>
      </c>
      <c r="G2159" s="10">
        <v>607</v>
      </c>
      <c r="H2159" s="11">
        <v>0.15</v>
      </c>
      <c r="I2159" s="10">
        <f t="shared" si="198"/>
        <v>12747</v>
      </c>
      <c r="J2159" s="10">
        <f t="shared" si="199"/>
        <v>1912.05</v>
      </c>
      <c r="K2159" s="10">
        <f t="shared" si="200"/>
        <v>10834.95</v>
      </c>
      <c r="L2159" s="11">
        <v>0.05</v>
      </c>
      <c r="M2159" s="10">
        <f t="shared" si="201"/>
        <v>541.74750000000006</v>
      </c>
      <c r="N2159" s="10">
        <f t="shared" si="202"/>
        <v>11376.6975</v>
      </c>
      <c r="O2159" s="10">
        <v>421.86</v>
      </c>
      <c r="P2159" s="10">
        <f t="shared" si="203"/>
        <v>1975.8900000000012</v>
      </c>
      <c r="Q2159" s="12">
        <v>45958</v>
      </c>
    </row>
    <row r="2160" spans="1:17" x14ac:dyDescent="0.25">
      <c r="A2160" s="4">
        <v>4941</v>
      </c>
      <c r="B2160" s="4" t="s">
        <v>34</v>
      </c>
      <c r="C2160" s="4" t="s">
        <v>24</v>
      </c>
      <c r="D2160" s="4" t="s">
        <v>26</v>
      </c>
      <c r="E2160" s="4" t="s">
        <v>37</v>
      </c>
      <c r="F2160" s="9">
        <v>18</v>
      </c>
      <c r="G2160" s="10">
        <v>1194</v>
      </c>
      <c r="H2160" s="11">
        <v>0.15</v>
      </c>
      <c r="I2160" s="10">
        <f t="shared" si="198"/>
        <v>21492</v>
      </c>
      <c r="J2160" s="10">
        <f t="shared" si="199"/>
        <v>3223.7999999999997</v>
      </c>
      <c r="K2160" s="10">
        <f t="shared" si="200"/>
        <v>18268.2</v>
      </c>
      <c r="L2160" s="11">
        <v>0.05</v>
      </c>
      <c r="M2160" s="10">
        <f t="shared" si="201"/>
        <v>913.41000000000008</v>
      </c>
      <c r="N2160" s="10">
        <f t="shared" si="202"/>
        <v>19181.61</v>
      </c>
      <c r="O2160" s="10">
        <v>905.16</v>
      </c>
      <c r="P2160" s="10">
        <f t="shared" si="203"/>
        <v>1975.3200000000015</v>
      </c>
      <c r="Q2160" s="12">
        <v>45894</v>
      </c>
    </row>
    <row r="2161" spans="1:17" x14ac:dyDescent="0.25">
      <c r="A2161" s="4">
        <v>901</v>
      </c>
      <c r="B2161" s="4" t="s">
        <v>38</v>
      </c>
      <c r="C2161" s="4" t="s">
        <v>17</v>
      </c>
      <c r="D2161" s="4" t="s">
        <v>18</v>
      </c>
      <c r="E2161" s="4" t="s">
        <v>25</v>
      </c>
      <c r="F2161" s="9">
        <v>8</v>
      </c>
      <c r="G2161" s="10">
        <v>886</v>
      </c>
      <c r="H2161" s="11">
        <v>0</v>
      </c>
      <c r="I2161" s="10">
        <f t="shared" si="198"/>
        <v>7088</v>
      </c>
      <c r="J2161" s="10">
        <f t="shared" si="199"/>
        <v>0</v>
      </c>
      <c r="K2161" s="10">
        <f t="shared" si="200"/>
        <v>7088</v>
      </c>
      <c r="L2161" s="11">
        <v>0.05</v>
      </c>
      <c r="M2161" s="10">
        <f t="shared" si="201"/>
        <v>354.40000000000003</v>
      </c>
      <c r="N2161" s="10">
        <f t="shared" si="202"/>
        <v>7442.4</v>
      </c>
      <c r="O2161" s="10">
        <v>639.59</v>
      </c>
      <c r="P2161" s="10">
        <f t="shared" si="203"/>
        <v>1971.2799999999997</v>
      </c>
      <c r="Q2161" s="12">
        <v>45972</v>
      </c>
    </row>
    <row r="2162" spans="1:17" x14ac:dyDescent="0.25">
      <c r="A2162" s="4">
        <v>649</v>
      </c>
      <c r="B2162" s="4" t="s">
        <v>34</v>
      </c>
      <c r="C2162" s="4" t="s">
        <v>24</v>
      </c>
      <c r="D2162" s="4" t="s">
        <v>33</v>
      </c>
      <c r="E2162" s="4" t="s">
        <v>29</v>
      </c>
      <c r="F2162" s="9">
        <v>6</v>
      </c>
      <c r="G2162" s="10">
        <v>954</v>
      </c>
      <c r="H2162" s="11">
        <v>0.1</v>
      </c>
      <c r="I2162" s="10">
        <f t="shared" si="198"/>
        <v>5724</v>
      </c>
      <c r="J2162" s="10">
        <f t="shared" si="199"/>
        <v>572.4</v>
      </c>
      <c r="K2162" s="10">
        <f t="shared" si="200"/>
        <v>5151.6000000000004</v>
      </c>
      <c r="L2162" s="11">
        <v>0.05</v>
      </c>
      <c r="M2162" s="10">
        <f t="shared" si="201"/>
        <v>257.58000000000004</v>
      </c>
      <c r="N2162" s="10">
        <f t="shared" si="202"/>
        <v>5409.18</v>
      </c>
      <c r="O2162" s="10">
        <v>530.19000000000005</v>
      </c>
      <c r="P2162" s="10">
        <f t="shared" si="203"/>
        <v>1970.46</v>
      </c>
      <c r="Q2162" s="12">
        <v>45874</v>
      </c>
    </row>
    <row r="2163" spans="1:17" x14ac:dyDescent="0.25">
      <c r="A2163" s="4">
        <v>2781</v>
      </c>
      <c r="B2163" s="4" t="s">
        <v>35</v>
      </c>
      <c r="C2163" s="4" t="s">
        <v>24</v>
      </c>
      <c r="D2163" s="4" t="s">
        <v>18</v>
      </c>
      <c r="E2163" s="4" t="s">
        <v>30</v>
      </c>
      <c r="F2163" s="9">
        <v>17</v>
      </c>
      <c r="G2163" s="10">
        <v>289</v>
      </c>
      <c r="H2163" s="11">
        <v>0</v>
      </c>
      <c r="I2163" s="10">
        <f t="shared" si="198"/>
        <v>4913</v>
      </c>
      <c r="J2163" s="10">
        <f t="shared" si="199"/>
        <v>0</v>
      </c>
      <c r="K2163" s="10">
        <f t="shared" si="200"/>
        <v>4913</v>
      </c>
      <c r="L2163" s="11">
        <v>0.05</v>
      </c>
      <c r="M2163" s="10">
        <f t="shared" si="201"/>
        <v>245.65</v>
      </c>
      <c r="N2163" s="10">
        <f t="shared" si="202"/>
        <v>5158.6499999999996</v>
      </c>
      <c r="O2163" s="10">
        <v>173.21</v>
      </c>
      <c r="P2163" s="10">
        <f t="shared" si="203"/>
        <v>1968.4299999999998</v>
      </c>
      <c r="Q2163" s="12">
        <v>45788</v>
      </c>
    </row>
    <row r="2164" spans="1:17" x14ac:dyDescent="0.25">
      <c r="A2164" s="4">
        <v>164</v>
      </c>
      <c r="B2164" s="4" t="s">
        <v>34</v>
      </c>
      <c r="C2164" s="4" t="s">
        <v>17</v>
      </c>
      <c r="D2164" s="4" t="s">
        <v>26</v>
      </c>
      <c r="E2164" s="4" t="s">
        <v>27</v>
      </c>
      <c r="F2164" s="9">
        <v>20</v>
      </c>
      <c r="G2164" s="10">
        <v>923</v>
      </c>
      <c r="H2164" s="11">
        <v>0.15</v>
      </c>
      <c r="I2164" s="10">
        <f t="shared" si="198"/>
        <v>18460</v>
      </c>
      <c r="J2164" s="10">
        <f t="shared" si="199"/>
        <v>2769</v>
      </c>
      <c r="K2164" s="10">
        <f t="shared" si="200"/>
        <v>15691</v>
      </c>
      <c r="L2164" s="11">
        <v>0.05</v>
      </c>
      <c r="M2164" s="10">
        <f t="shared" si="201"/>
        <v>784.55000000000007</v>
      </c>
      <c r="N2164" s="10">
        <f t="shared" si="202"/>
        <v>16475.55</v>
      </c>
      <c r="O2164" s="10">
        <v>686.14</v>
      </c>
      <c r="P2164" s="10">
        <f t="shared" si="203"/>
        <v>1968.2000000000007</v>
      </c>
      <c r="Q2164" s="12">
        <v>45695</v>
      </c>
    </row>
    <row r="2165" spans="1:17" x14ac:dyDescent="0.25">
      <c r="A2165" s="4">
        <v>3632</v>
      </c>
      <c r="B2165" s="4" t="s">
        <v>16</v>
      </c>
      <c r="C2165" s="4" t="s">
        <v>21</v>
      </c>
      <c r="D2165" s="4" t="s">
        <v>33</v>
      </c>
      <c r="E2165" s="4" t="s">
        <v>36</v>
      </c>
      <c r="F2165" s="9">
        <v>14</v>
      </c>
      <c r="G2165" s="10">
        <v>748</v>
      </c>
      <c r="H2165" s="11">
        <v>0.05</v>
      </c>
      <c r="I2165" s="10">
        <f t="shared" si="198"/>
        <v>10472</v>
      </c>
      <c r="J2165" s="10">
        <f t="shared" si="199"/>
        <v>523.6</v>
      </c>
      <c r="K2165" s="10">
        <f t="shared" si="200"/>
        <v>9948.4</v>
      </c>
      <c r="L2165" s="11">
        <v>0.05</v>
      </c>
      <c r="M2165" s="10">
        <f t="shared" si="201"/>
        <v>497.42</v>
      </c>
      <c r="N2165" s="10">
        <f t="shared" si="202"/>
        <v>10445.82</v>
      </c>
      <c r="O2165" s="10">
        <v>570.05999999999995</v>
      </c>
      <c r="P2165" s="10">
        <f t="shared" si="203"/>
        <v>1967.5600000000004</v>
      </c>
      <c r="Q2165" s="12">
        <v>45672</v>
      </c>
    </row>
    <row r="2166" spans="1:17" x14ac:dyDescent="0.25">
      <c r="A2166" s="4">
        <v>3337</v>
      </c>
      <c r="B2166" s="4" t="s">
        <v>20</v>
      </c>
      <c r="C2166" s="4" t="s">
        <v>24</v>
      </c>
      <c r="D2166" s="4" t="s">
        <v>26</v>
      </c>
      <c r="E2166" s="4" t="s">
        <v>25</v>
      </c>
      <c r="F2166" s="9">
        <v>23</v>
      </c>
      <c r="G2166" s="10">
        <v>747</v>
      </c>
      <c r="H2166" s="11">
        <v>0.1</v>
      </c>
      <c r="I2166" s="10">
        <f t="shared" si="198"/>
        <v>17181</v>
      </c>
      <c r="J2166" s="10">
        <f t="shared" si="199"/>
        <v>1718.1000000000001</v>
      </c>
      <c r="K2166" s="10">
        <f t="shared" si="200"/>
        <v>15462.9</v>
      </c>
      <c r="L2166" s="11">
        <v>0.05</v>
      </c>
      <c r="M2166" s="10">
        <f t="shared" si="201"/>
        <v>773.14499999999998</v>
      </c>
      <c r="N2166" s="10">
        <f t="shared" si="202"/>
        <v>16236.045</v>
      </c>
      <c r="O2166" s="10">
        <v>586.83000000000004</v>
      </c>
      <c r="P2166" s="10">
        <f t="shared" si="203"/>
        <v>1965.8099999999995</v>
      </c>
      <c r="Q2166" s="12">
        <v>45861</v>
      </c>
    </row>
    <row r="2167" spans="1:17" x14ac:dyDescent="0.25">
      <c r="A2167" s="4">
        <v>999</v>
      </c>
      <c r="B2167" s="4" t="s">
        <v>16</v>
      </c>
      <c r="C2167" s="4" t="s">
        <v>24</v>
      </c>
      <c r="D2167" s="4" t="s">
        <v>28</v>
      </c>
      <c r="E2167" s="4" t="s">
        <v>27</v>
      </c>
      <c r="F2167" s="9">
        <v>15</v>
      </c>
      <c r="G2167" s="10">
        <v>334</v>
      </c>
      <c r="H2167" s="11">
        <v>0.05</v>
      </c>
      <c r="I2167" s="10">
        <f t="shared" si="198"/>
        <v>5010</v>
      </c>
      <c r="J2167" s="10">
        <f t="shared" si="199"/>
        <v>250.5</v>
      </c>
      <c r="K2167" s="10">
        <f t="shared" si="200"/>
        <v>4759.5</v>
      </c>
      <c r="L2167" s="11">
        <v>0.05</v>
      </c>
      <c r="M2167" s="10">
        <f t="shared" si="201"/>
        <v>237.97500000000002</v>
      </c>
      <c r="N2167" s="10">
        <f t="shared" si="202"/>
        <v>4997.4750000000004</v>
      </c>
      <c r="O2167" s="10">
        <v>186.3</v>
      </c>
      <c r="P2167" s="10">
        <f t="shared" si="203"/>
        <v>1965</v>
      </c>
      <c r="Q2167" s="12">
        <v>45906</v>
      </c>
    </row>
    <row r="2168" spans="1:17" x14ac:dyDescent="0.25">
      <c r="A2168" s="4">
        <v>1840</v>
      </c>
      <c r="B2168" s="4" t="s">
        <v>23</v>
      </c>
      <c r="C2168" s="4" t="s">
        <v>17</v>
      </c>
      <c r="D2168" s="4" t="s">
        <v>26</v>
      </c>
      <c r="E2168" s="4" t="s">
        <v>25</v>
      </c>
      <c r="F2168" s="9">
        <v>18</v>
      </c>
      <c r="G2168" s="10">
        <v>869</v>
      </c>
      <c r="H2168" s="11">
        <v>0.15</v>
      </c>
      <c r="I2168" s="10">
        <f t="shared" si="198"/>
        <v>15642</v>
      </c>
      <c r="J2168" s="10">
        <f t="shared" si="199"/>
        <v>2346.2999999999997</v>
      </c>
      <c r="K2168" s="10">
        <f t="shared" si="200"/>
        <v>13295.7</v>
      </c>
      <c r="L2168" s="11">
        <v>0.05</v>
      </c>
      <c r="M2168" s="10">
        <f t="shared" si="201"/>
        <v>664.78500000000008</v>
      </c>
      <c r="N2168" s="10">
        <f t="shared" si="202"/>
        <v>13960.485000000001</v>
      </c>
      <c r="O2168" s="10">
        <v>629.53</v>
      </c>
      <c r="P2168" s="10">
        <f t="shared" si="203"/>
        <v>1964.1600000000017</v>
      </c>
      <c r="Q2168" s="12">
        <v>45966</v>
      </c>
    </row>
    <row r="2169" spans="1:17" x14ac:dyDescent="0.25">
      <c r="A2169" s="4">
        <v>4713</v>
      </c>
      <c r="B2169" s="4" t="s">
        <v>34</v>
      </c>
      <c r="C2169" s="4" t="s">
        <v>17</v>
      </c>
      <c r="D2169" s="4" t="s">
        <v>26</v>
      </c>
      <c r="E2169" s="4" t="s">
        <v>30</v>
      </c>
      <c r="F2169" s="9">
        <v>9</v>
      </c>
      <c r="G2169" s="10">
        <v>671</v>
      </c>
      <c r="H2169" s="11">
        <v>0.15</v>
      </c>
      <c r="I2169" s="10">
        <f t="shared" si="198"/>
        <v>6039</v>
      </c>
      <c r="J2169" s="10">
        <f t="shared" si="199"/>
        <v>905.85</v>
      </c>
      <c r="K2169" s="10">
        <f t="shared" si="200"/>
        <v>5133.1499999999996</v>
      </c>
      <c r="L2169" s="11">
        <v>0.05</v>
      </c>
      <c r="M2169" s="10">
        <f t="shared" si="201"/>
        <v>256.65749999999997</v>
      </c>
      <c r="N2169" s="10">
        <f t="shared" si="202"/>
        <v>5389.8074999999999</v>
      </c>
      <c r="O2169" s="10">
        <v>352.15</v>
      </c>
      <c r="P2169" s="10">
        <f t="shared" si="203"/>
        <v>1963.7999999999997</v>
      </c>
      <c r="Q2169" s="12">
        <v>45677</v>
      </c>
    </row>
    <row r="2170" spans="1:17" x14ac:dyDescent="0.25">
      <c r="A2170" s="4">
        <v>2422</v>
      </c>
      <c r="B2170" s="4" t="s">
        <v>31</v>
      </c>
      <c r="C2170" s="4" t="s">
        <v>24</v>
      </c>
      <c r="D2170" s="4" t="s">
        <v>28</v>
      </c>
      <c r="E2170" s="4" t="s">
        <v>37</v>
      </c>
      <c r="F2170" s="9">
        <v>21</v>
      </c>
      <c r="G2170" s="10">
        <v>236</v>
      </c>
      <c r="H2170" s="11">
        <v>0.05</v>
      </c>
      <c r="I2170" s="10">
        <f t="shared" si="198"/>
        <v>4956</v>
      </c>
      <c r="J2170" s="10">
        <f t="shared" si="199"/>
        <v>247.8</v>
      </c>
      <c r="K2170" s="10">
        <f t="shared" si="200"/>
        <v>4708.2</v>
      </c>
      <c r="L2170" s="11">
        <v>0.05</v>
      </c>
      <c r="M2170" s="10">
        <f t="shared" si="201"/>
        <v>235.41</v>
      </c>
      <c r="N2170" s="10">
        <f t="shared" si="202"/>
        <v>4943.6099999999997</v>
      </c>
      <c r="O2170" s="10">
        <v>130.87</v>
      </c>
      <c r="P2170" s="10">
        <f t="shared" si="203"/>
        <v>1959.9299999999998</v>
      </c>
      <c r="Q2170" s="12">
        <v>46004</v>
      </c>
    </row>
    <row r="2171" spans="1:17" x14ac:dyDescent="0.25">
      <c r="A2171" s="4">
        <v>1369</v>
      </c>
      <c r="B2171" s="4" t="s">
        <v>20</v>
      </c>
      <c r="C2171" s="4" t="s">
        <v>17</v>
      </c>
      <c r="D2171" s="4" t="s">
        <v>18</v>
      </c>
      <c r="E2171" s="4" t="s">
        <v>30</v>
      </c>
      <c r="F2171" s="9">
        <v>20</v>
      </c>
      <c r="G2171" s="10">
        <v>242</v>
      </c>
      <c r="H2171" s="11">
        <v>0</v>
      </c>
      <c r="I2171" s="10">
        <f t="shared" si="198"/>
        <v>4840</v>
      </c>
      <c r="J2171" s="10">
        <f t="shared" si="199"/>
        <v>0</v>
      </c>
      <c r="K2171" s="10">
        <f t="shared" si="200"/>
        <v>4840</v>
      </c>
      <c r="L2171" s="11">
        <v>0.05</v>
      </c>
      <c r="M2171" s="10">
        <f t="shared" si="201"/>
        <v>242</v>
      </c>
      <c r="N2171" s="10">
        <f t="shared" si="202"/>
        <v>5082</v>
      </c>
      <c r="O2171" s="10">
        <v>144.02000000000001</v>
      </c>
      <c r="P2171" s="10">
        <f t="shared" si="203"/>
        <v>1959.6</v>
      </c>
      <c r="Q2171" s="12">
        <v>45987</v>
      </c>
    </row>
    <row r="2172" spans="1:17" x14ac:dyDescent="0.25">
      <c r="A2172" s="4">
        <v>4923</v>
      </c>
      <c r="B2172" s="4" t="s">
        <v>20</v>
      </c>
      <c r="C2172" s="4" t="s">
        <v>21</v>
      </c>
      <c r="D2172" s="4" t="s">
        <v>28</v>
      </c>
      <c r="E2172" s="4" t="s">
        <v>19</v>
      </c>
      <c r="F2172" s="9">
        <v>25</v>
      </c>
      <c r="G2172" s="10">
        <v>175</v>
      </c>
      <c r="H2172" s="11">
        <v>0</v>
      </c>
      <c r="I2172" s="10">
        <f t="shared" si="198"/>
        <v>4375</v>
      </c>
      <c r="J2172" s="10">
        <f t="shared" si="199"/>
        <v>0</v>
      </c>
      <c r="K2172" s="10">
        <f t="shared" si="200"/>
        <v>4375</v>
      </c>
      <c r="L2172" s="11">
        <v>0.05</v>
      </c>
      <c r="M2172" s="10">
        <f t="shared" si="201"/>
        <v>218.75</v>
      </c>
      <c r="N2172" s="10">
        <f t="shared" si="202"/>
        <v>4593.75</v>
      </c>
      <c r="O2172" s="10">
        <v>96.71</v>
      </c>
      <c r="P2172" s="10">
        <f t="shared" si="203"/>
        <v>1957.25</v>
      </c>
      <c r="Q2172" s="12">
        <v>45992</v>
      </c>
    </row>
    <row r="2173" spans="1:17" x14ac:dyDescent="0.25">
      <c r="A2173" s="4">
        <v>406</v>
      </c>
      <c r="B2173" s="4" t="s">
        <v>31</v>
      </c>
      <c r="C2173" s="4" t="s">
        <v>17</v>
      </c>
      <c r="D2173" s="4" t="s">
        <v>26</v>
      </c>
      <c r="E2173" s="4" t="s">
        <v>29</v>
      </c>
      <c r="F2173" s="9">
        <v>17</v>
      </c>
      <c r="G2173" s="10">
        <v>430</v>
      </c>
      <c r="H2173" s="11">
        <v>0</v>
      </c>
      <c r="I2173" s="10">
        <f t="shared" si="198"/>
        <v>7310</v>
      </c>
      <c r="J2173" s="10">
        <f t="shared" si="199"/>
        <v>0</v>
      </c>
      <c r="K2173" s="10">
        <f t="shared" si="200"/>
        <v>7310</v>
      </c>
      <c r="L2173" s="11">
        <v>0.05</v>
      </c>
      <c r="M2173" s="10">
        <f t="shared" si="201"/>
        <v>365.5</v>
      </c>
      <c r="N2173" s="10">
        <f t="shared" si="202"/>
        <v>7675.5</v>
      </c>
      <c r="O2173" s="10">
        <v>315.02999999999997</v>
      </c>
      <c r="P2173" s="10">
        <f t="shared" si="203"/>
        <v>1954.4900000000007</v>
      </c>
      <c r="Q2173" s="12">
        <v>45899</v>
      </c>
    </row>
    <row r="2174" spans="1:17" x14ac:dyDescent="0.25">
      <c r="A2174" s="4">
        <v>959</v>
      </c>
      <c r="B2174" s="4" t="s">
        <v>34</v>
      </c>
      <c r="C2174" s="4" t="s">
        <v>24</v>
      </c>
      <c r="D2174" s="4" t="s">
        <v>18</v>
      </c>
      <c r="E2174" s="4" t="s">
        <v>30</v>
      </c>
      <c r="F2174" s="9">
        <v>8</v>
      </c>
      <c r="G2174" s="10">
        <v>687</v>
      </c>
      <c r="H2174" s="11">
        <v>0.1</v>
      </c>
      <c r="I2174" s="10">
        <f t="shared" si="198"/>
        <v>5496</v>
      </c>
      <c r="J2174" s="10">
        <f t="shared" si="199"/>
        <v>549.6</v>
      </c>
      <c r="K2174" s="10">
        <f t="shared" si="200"/>
        <v>4946.3999999999996</v>
      </c>
      <c r="L2174" s="11">
        <v>0.05</v>
      </c>
      <c r="M2174" s="10">
        <f t="shared" si="201"/>
        <v>247.32</v>
      </c>
      <c r="N2174" s="10">
        <f t="shared" si="202"/>
        <v>5193.7199999999993</v>
      </c>
      <c r="O2174" s="10">
        <v>374.33</v>
      </c>
      <c r="P2174" s="10">
        <f t="shared" si="203"/>
        <v>1951.7599999999998</v>
      </c>
      <c r="Q2174" s="12">
        <v>46014</v>
      </c>
    </row>
    <row r="2175" spans="1:17" x14ac:dyDescent="0.25">
      <c r="A2175" s="4">
        <v>512</v>
      </c>
      <c r="B2175" s="4" t="s">
        <v>23</v>
      </c>
      <c r="C2175" s="4" t="s">
        <v>17</v>
      </c>
      <c r="D2175" s="4" t="s">
        <v>33</v>
      </c>
      <c r="E2175" s="4" t="s">
        <v>30</v>
      </c>
      <c r="F2175" s="9">
        <v>10</v>
      </c>
      <c r="G2175" s="10">
        <v>819</v>
      </c>
      <c r="H2175" s="11">
        <v>0.1</v>
      </c>
      <c r="I2175" s="10">
        <f t="shared" si="198"/>
        <v>8190</v>
      </c>
      <c r="J2175" s="10">
        <f t="shared" si="199"/>
        <v>819</v>
      </c>
      <c r="K2175" s="10">
        <f t="shared" si="200"/>
        <v>7371</v>
      </c>
      <c r="L2175" s="11">
        <v>0.05</v>
      </c>
      <c r="M2175" s="10">
        <f t="shared" si="201"/>
        <v>368.55</v>
      </c>
      <c r="N2175" s="10">
        <f t="shared" si="202"/>
        <v>7739.55</v>
      </c>
      <c r="O2175" s="10">
        <v>542.04</v>
      </c>
      <c r="P2175" s="10">
        <f t="shared" si="203"/>
        <v>1950.6000000000004</v>
      </c>
      <c r="Q2175" s="12">
        <v>45955</v>
      </c>
    </row>
    <row r="2176" spans="1:17" x14ac:dyDescent="0.25">
      <c r="A2176" s="4">
        <v>4310</v>
      </c>
      <c r="B2176" s="4" t="s">
        <v>16</v>
      </c>
      <c r="C2176" s="4" t="s">
        <v>17</v>
      </c>
      <c r="D2176" s="4" t="s">
        <v>26</v>
      </c>
      <c r="E2176" s="4" t="s">
        <v>19</v>
      </c>
      <c r="F2176" s="9">
        <v>15</v>
      </c>
      <c r="G2176" s="10">
        <v>675</v>
      </c>
      <c r="H2176" s="11">
        <v>0.15</v>
      </c>
      <c r="I2176" s="10">
        <f t="shared" si="198"/>
        <v>10125</v>
      </c>
      <c r="J2176" s="10">
        <f t="shared" si="199"/>
        <v>1518.75</v>
      </c>
      <c r="K2176" s="10">
        <f t="shared" si="200"/>
        <v>8606.25</v>
      </c>
      <c r="L2176" s="11">
        <v>0.05</v>
      </c>
      <c r="M2176" s="10">
        <f t="shared" si="201"/>
        <v>430.3125</v>
      </c>
      <c r="N2176" s="10">
        <f t="shared" si="202"/>
        <v>9036.5625</v>
      </c>
      <c r="O2176" s="10">
        <v>443.74</v>
      </c>
      <c r="P2176" s="10">
        <f t="shared" si="203"/>
        <v>1950.1499999999996</v>
      </c>
      <c r="Q2176" s="12">
        <v>45748</v>
      </c>
    </row>
    <row r="2177" spans="1:17" x14ac:dyDescent="0.25">
      <c r="A2177" s="4">
        <v>329</v>
      </c>
      <c r="B2177" s="4" t="s">
        <v>16</v>
      </c>
      <c r="C2177" s="4" t="s">
        <v>24</v>
      </c>
      <c r="D2177" s="4" t="s">
        <v>28</v>
      </c>
      <c r="E2177" s="4" t="s">
        <v>30</v>
      </c>
      <c r="F2177" s="9">
        <v>23</v>
      </c>
      <c r="G2177" s="10">
        <v>508</v>
      </c>
      <c r="H2177" s="11">
        <v>0.05</v>
      </c>
      <c r="I2177" s="10">
        <f t="shared" si="198"/>
        <v>11684</v>
      </c>
      <c r="J2177" s="10">
        <f t="shared" si="199"/>
        <v>584.20000000000005</v>
      </c>
      <c r="K2177" s="10">
        <f t="shared" si="200"/>
        <v>11099.8</v>
      </c>
      <c r="L2177" s="11">
        <v>0.05</v>
      </c>
      <c r="M2177" s="10">
        <f t="shared" si="201"/>
        <v>554.99</v>
      </c>
      <c r="N2177" s="10">
        <f t="shared" si="202"/>
        <v>11654.789999999999</v>
      </c>
      <c r="O2177" s="10">
        <v>397.83</v>
      </c>
      <c r="P2177" s="10">
        <f t="shared" si="203"/>
        <v>1949.7099999999991</v>
      </c>
      <c r="Q2177" s="12">
        <v>45762</v>
      </c>
    </row>
    <row r="2178" spans="1:17" x14ac:dyDescent="0.25">
      <c r="A2178" s="4">
        <v>3627</v>
      </c>
      <c r="B2178" s="4" t="s">
        <v>38</v>
      </c>
      <c r="C2178" s="4" t="s">
        <v>17</v>
      </c>
      <c r="D2178" s="4" t="s">
        <v>18</v>
      </c>
      <c r="E2178" s="4" t="s">
        <v>19</v>
      </c>
      <c r="F2178" s="9">
        <v>7</v>
      </c>
      <c r="G2178" s="10">
        <v>741</v>
      </c>
      <c r="H2178" s="11">
        <v>0.05</v>
      </c>
      <c r="I2178" s="10">
        <f t="shared" ref="I2178:I2241" si="204">F2178*G2178</f>
        <v>5187</v>
      </c>
      <c r="J2178" s="10">
        <f t="shared" ref="J2178:J2241" si="205">I2178*H2178</f>
        <v>259.35000000000002</v>
      </c>
      <c r="K2178" s="10">
        <f t="shared" ref="K2178:K2241" si="206">I2178-J2178</f>
        <v>4927.6499999999996</v>
      </c>
      <c r="L2178" s="11">
        <v>0.05</v>
      </c>
      <c r="M2178" s="10">
        <f t="shared" ref="M2178:M2241" si="207">K2178*L2178</f>
        <v>246.38249999999999</v>
      </c>
      <c r="N2178" s="10">
        <f t="shared" ref="N2178:N2241" si="208">K2178+M2178</f>
        <v>5174.0324999999993</v>
      </c>
      <c r="O2178" s="10">
        <v>425.54</v>
      </c>
      <c r="P2178" s="10">
        <f t="shared" ref="P2178:P2241" si="209">K2178-(O2178*F2178)</f>
        <v>1948.8699999999994</v>
      </c>
      <c r="Q2178" s="12">
        <v>45707</v>
      </c>
    </row>
    <row r="2179" spans="1:17" x14ac:dyDescent="0.25">
      <c r="A2179" s="4">
        <v>3641</v>
      </c>
      <c r="B2179" s="4" t="s">
        <v>32</v>
      </c>
      <c r="C2179" s="4" t="s">
        <v>17</v>
      </c>
      <c r="D2179" s="4" t="s">
        <v>28</v>
      </c>
      <c r="E2179" s="4" t="s">
        <v>30</v>
      </c>
      <c r="F2179" s="9">
        <v>10</v>
      </c>
      <c r="G2179" s="10">
        <v>564</v>
      </c>
      <c r="H2179" s="11">
        <v>0.1</v>
      </c>
      <c r="I2179" s="10">
        <f t="shared" si="204"/>
        <v>5640</v>
      </c>
      <c r="J2179" s="10">
        <f t="shared" si="205"/>
        <v>564</v>
      </c>
      <c r="K2179" s="10">
        <f t="shared" si="206"/>
        <v>5076</v>
      </c>
      <c r="L2179" s="11">
        <v>0.05</v>
      </c>
      <c r="M2179" s="10">
        <f t="shared" si="207"/>
        <v>253.8</v>
      </c>
      <c r="N2179" s="10">
        <f t="shared" si="208"/>
        <v>5329.8</v>
      </c>
      <c r="O2179" s="10">
        <v>312.95999999999998</v>
      </c>
      <c r="P2179" s="10">
        <f t="shared" si="209"/>
        <v>1946.4</v>
      </c>
      <c r="Q2179" s="12">
        <v>45822</v>
      </c>
    </row>
    <row r="2180" spans="1:17" x14ac:dyDescent="0.25">
      <c r="A2180" s="4">
        <v>1788</v>
      </c>
      <c r="B2180" s="4" t="s">
        <v>35</v>
      </c>
      <c r="C2180" s="4" t="s">
        <v>21</v>
      </c>
      <c r="D2180" s="4" t="s">
        <v>33</v>
      </c>
      <c r="E2180" s="4" t="s">
        <v>37</v>
      </c>
      <c r="F2180" s="9">
        <v>14</v>
      </c>
      <c r="G2180" s="10">
        <v>410</v>
      </c>
      <c r="H2180" s="11">
        <v>0.05</v>
      </c>
      <c r="I2180" s="10">
        <f t="shared" si="204"/>
        <v>5740</v>
      </c>
      <c r="J2180" s="10">
        <f t="shared" si="205"/>
        <v>287</v>
      </c>
      <c r="K2180" s="10">
        <f t="shared" si="206"/>
        <v>5453</v>
      </c>
      <c r="L2180" s="11">
        <v>0.05</v>
      </c>
      <c r="M2180" s="10">
        <f t="shared" si="207"/>
        <v>272.65000000000003</v>
      </c>
      <c r="N2180" s="10">
        <f t="shared" si="208"/>
        <v>5725.65</v>
      </c>
      <c r="O2180" s="10">
        <v>250.61</v>
      </c>
      <c r="P2180" s="10">
        <f t="shared" si="209"/>
        <v>1944.46</v>
      </c>
      <c r="Q2180" s="12">
        <v>45957</v>
      </c>
    </row>
    <row r="2181" spans="1:17" x14ac:dyDescent="0.25">
      <c r="A2181" s="4">
        <v>3041</v>
      </c>
      <c r="B2181" s="4" t="s">
        <v>35</v>
      </c>
      <c r="C2181" s="4" t="s">
        <v>17</v>
      </c>
      <c r="D2181" s="4" t="s">
        <v>33</v>
      </c>
      <c r="E2181" s="4" t="s">
        <v>19</v>
      </c>
      <c r="F2181" s="9">
        <v>18</v>
      </c>
      <c r="G2181" s="10">
        <v>328</v>
      </c>
      <c r="H2181" s="11">
        <v>0</v>
      </c>
      <c r="I2181" s="10">
        <f t="shared" si="204"/>
        <v>5904</v>
      </c>
      <c r="J2181" s="10">
        <f t="shared" si="205"/>
        <v>0</v>
      </c>
      <c r="K2181" s="10">
        <f t="shared" si="206"/>
        <v>5904</v>
      </c>
      <c r="L2181" s="11">
        <v>0.05</v>
      </c>
      <c r="M2181" s="10">
        <f t="shared" si="207"/>
        <v>295.2</v>
      </c>
      <c r="N2181" s="10">
        <f t="shared" si="208"/>
        <v>6199.2</v>
      </c>
      <c r="O2181" s="10">
        <v>220.09</v>
      </c>
      <c r="P2181" s="10">
        <f t="shared" si="209"/>
        <v>1942.38</v>
      </c>
      <c r="Q2181" s="12">
        <v>45856</v>
      </c>
    </row>
    <row r="2182" spans="1:17" x14ac:dyDescent="0.25">
      <c r="A2182" s="4">
        <v>563</v>
      </c>
      <c r="B2182" s="4" t="s">
        <v>23</v>
      </c>
      <c r="C2182" s="4" t="s">
        <v>24</v>
      </c>
      <c r="D2182" s="4" t="s">
        <v>33</v>
      </c>
      <c r="E2182" s="4" t="s">
        <v>30</v>
      </c>
      <c r="F2182" s="9">
        <v>24</v>
      </c>
      <c r="G2182" s="10">
        <v>288</v>
      </c>
      <c r="H2182" s="11">
        <v>0</v>
      </c>
      <c r="I2182" s="10">
        <f t="shared" si="204"/>
        <v>6912</v>
      </c>
      <c r="J2182" s="10">
        <f t="shared" si="205"/>
        <v>0</v>
      </c>
      <c r="K2182" s="10">
        <f t="shared" si="206"/>
        <v>6912</v>
      </c>
      <c r="L2182" s="11">
        <v>0.05</v>
      </c>
      <c r="M2182" s="10">
        <f t="shared" si="207"/>
        <v>345.6</v>
      </c>
      <c r="N2182" s="10">
        <f t="shared" si="208"/>
        <v>7257.6</v>
      </c>
      <c r="O2182" s="10">
        <v>207.21</v>
      </c>
      <c r="P2182" s="10">
        <f t="shared" si="209"/>
        <v>1938.96</v>
      </c>
      <c r="Q2182" s="12">
        <v>45844</v>
      </c>
    </row>
    <row r="2183" spans="1:17" x14ac:dyDescent="0.25">
      <c r="A2183" s="4">
        <v>1939</v>
      </c>
      <c r="B2183" s="4" t="s">
        <v>35</v>
      </c>
      <c r="C2183" s="4" t="s">
        <v>21</v>
      </c>
      <c r="D2183" s="4" t="s">
        <v>26</v>
      </c>
      <c r="E2183" s="4" t="s">
        <v>25</v>
      </c>
      <c r="F2183" s="9">
        <v>9</v>
      </c>
      <c r="G2183" s="10">
        <v>1031</v>
      </c>
      <c r="H2183" s="11">
        <v>0.05</v>
      </c>
      <c r="I2183" s="10">
        <f t="shared" si="204"/>
        <v>9279</v>
      </c>
      <c r="J2183" s="10">
        <f t="shared" si="205"/>
        <v>463.95000000000005</v>
      </c>
      <c r="K2183" s="10">
        <f t="shared" si="206"/>
        <v>8815.0499999999993</v>
      </c>
      <c r="L2183" s="11">
        <v>0.05</v>
      </c>
      <c r="M2183" s="10">
        <f t="shared" si="207"/>
        <v>440.7525</v>
      </c>
      <c r="N2183" s="10">
        <f t="shared" si="208"/>
        <v>9255.8024999999998</v>
      </c>
      <c r="O2183" s="10">
        <v>764.01</v>
      </c>
      <c r="P2183" s="10">
        <f t="shared" si="209"/>
        <v>1938.9599999999991</v>
      </c>
      <c r="Q2183" s="12">
        <v>45814</v>
      </c>
    </row>
    <row r="2184" spans="1:17" x14ac:dyDescent="0.25">
      <c r="A2184" s="4">
        <v>97</v>
      </c>
      <c r="B2184" s="4" t="s">
        <v>23</v>
      </c>
      <c r="C2184" s="4" t="s">
        <v>17</v>
      </c>
      <c r="D2184" s="4" t="s">
        <v>28</v>
      </c>
      <c r="E2184" s="4" t="s">
        <v>27</v>
      </c>
      <c r="F2184" s="9">
        <v>20</v>
      </c>
      <c r="G2184" s="10">
        <v>546</v>
      </c>
      <c r="H2184" s="11">
        <v>0.15</v>
      </c>
      <c r="I2184" s="10">
        <f t="shared" si="204"/>
        <v>10920</v>
      </c>
      <c r="J2184" s="10">
        <f t="shared" si="205"/>
        <v>1638</v>
      </c>
      <c r="K2184" s="10">
        <f t="shared" si="206"/>
        <v>9282</v>
      </c>
      <c r="L2184" s="11">
        <v>0.05</v>
      </c>
      <c r="M2184" s="10">
        <f t="shared" si="207"/>
        <v>464.1</v>
      </c>
      <c r="N2184" s="10">
        <f t="shared" si="208"/>
        <v>9746.1</v>
      </c>
      <c r="O2184" s="10">
        <v>367.26</v>
      </c>
      <c r="P2184" s="10">
        <f t="shared" si="209"/>
        <v>1936.8000000000002</v>
      </c>
      <c r="Q2184" s="12">
        <v>45914</v>
      </c>
    </row>
    <row r="2185" spans="1:17" x14ac:dyDescent="0.25">
      <c r="A2185" s="4">
        <v>2868</v>
      </c>
      <c r="B2185" s="4" t="s">
        <v>31</v>
      </c>
      <c r="C2185" s="4" t="s">
        <v>21</v>
      </c>
      <c r="D2185" s="4" t="s">
        <v>26</v>
      </c>
      <c r="E2185" s="4" t="s">
        <v>19</v>
      </c>
      <c r="F2185" s="9">
        <v>13</v>
      </c>
      <c r="G2185" s="10">
        <v>373</v>
      </c>
      <c r="H2185" s="11">
        <v>0.1</v>
      </c>
      <c r="I2185" s="10">
        <f t="shared" si="204"/>
        <v>4849</v>
      </c>
      <c r="J2185" s="10">
        <f t="shared" si="205"/>
        <v>484.90000000000003</v>
      </c>
      <c r="K2185" s="10">
        <f t="shared" si="206"/>
        <v>4364.1000000000004</v>
      </c>
      <c r="L2185" s="11">
        <v>0.05</v>
      </c>
      <c r="M2185" s="10">
        <f t="shared" si="207"/>
        <v>218.20500000000004</v>
      </c>
      <c r="N2185" s="10">
        <f t="shared" si="208"/>
        <v>4582.3050000000003</v>
      </c>
      <c r="O2185" s="10">
        <v>186.74</v>
      </c>
      <c r="P2185" s="10">
        <f t="shared" si="209"/>
        <v>1936.4800000000005</v>
      </c>
      <c r="Q2185" s="12">
        <v>45985</v>
      </c>
    </row>
    <row r="2186" spans="1:17" x14ac:dyDescent="0.25">
      <c r="A2186" s="4">
        <v>3038</v>
      </c>
      <c r="B2186" s="4" t="s">
        <v>32</v>
      </c>
      <c r="C2186" s="4" t="s">
        <v>24</v>
      </c>
      <c r="D2186" s="4" t="s">
        <v>18</v>
      </c>
      <c r="E2186" s="4" t="s">
        <v>36</v>
      </c>
      <c r="F2186" s="9">
        <v>15</v>
      </c>
      <c r="G2186" s="10">
        <v>415</v>
      </c>
      <c r="H2186" s="11">
        <v>0</v>
      </c>
      <c r="I2186" s="10">
        <f t="shared" si="204"/>
        <v>6225</v>
      </c>
      <c r="J2186" s="10">
        <f t="shared" si="205"/>
        <v>0</v>
      </c>
      <c r="K2186" s="10">
        <f t="shared" si="206"/>
        <v>6225</v>
      </c>
      <c r="L2186" s="11">
        <v>0.05</v>
      </c>
      <c r="M2186" s="10">
        <f t="shared" si="207"/>
        <v>311.25</v>
      </c>
      <c r="N2186" s="10">
        <f t="shared" si="208"/>
        <v>6536.25</v>
      </c>
      <c r="O2186" s="10">
        <v>285.91000000000003</v>
      </c>
      <c r="P2186" s="10">
        <f t="shared" si="209"/>
        <v>1936.3499999999995</v>
      </c>
      <c r="Q2186" s="12">
        <v>45917</v>
      </c>
    </row>
    <row r="2187" spans="1:17" x14ac:dyDescent="0.25">
      <c r="A2187" s="4">
        <v>4604</v>
      </c>
      <c r="B2187" s="4" t="s">
        <v>35</v>
      </c>
      <c r="C2187" s="4" t="s">
        <v>17</v>
      </c>
      <c r="D2187" s="4" t="s">
        <v>26</v>
      </c>
      <c r="E2187" s="4" t="s">
        <v>19</v>
      </c>
      <c r="F2187" s="9">
        <v>20</v>
      </c>
      <c r="G2187" s="10">
        <v>261</v>
      </c>
      <c r="H2187" s="11">
        <v>0.05</v>
      </c>
      <c r="I2187" s="10">
        <f t="shared" si="204"/>
        <v>5220</v>
      </c>
      <c r="J2187" s="10">
        <f t="shared" si="205"/>
        <v>261</v>
      </c>
      <c r="K2187" s="10">
        <f t="shared" si="206"/>
        <v>4959</v>
      </c>
      <c r="L2187" s="11">
        <v>0.05</v>
      </c>
      <c r="M2187" s="10">
        <f t="shared" si="207"/>
        <v>247.95000000000002</v>
      </c>
      <c r="N2187" s="10">
        <f t="shared" si="208"/>
        <v>5206.95</v>
      </c>
      <c r="O2187" s="10">
        <v>151.18</v>
      </c>
      <c r="P2187" s="10">
        <f t="shared" si="209"/>
        <v>1935.3999999999996</v>
      </c>
      <c r="Q2187" s="12">
        <v>45730</v>
      </c>
    </row>
    <row r="2188" spans="1:17" x14ac:dyDescent="0.25">
      <c r="A2188" s="4">
        <v>4477</v>
      </c>
      <c r="B2188" s="4" t="s">
        <v>32</v>
      </c>
      <c r="C2188" s="4" t="s">
        <v>24</v>
      </c>
      <c r="D2188" s="4" t="s">
        <v>28</v>
      </c>
      <c r="E2188" s="4" t="s">
        <v>19</v>
      </c>
      <c r="F2188" s="9">
        <v>24</v>
      </c>
      <c r="G2188" s="10">
        <v>584</v>
      </c>
      <c r="H2188" s="11">
        <v>0.1</v>
      </c>
      <c r="I2188" s="10">
        <f t="shared" si="204"/>
        <v>14016</v>
      </c>
      <c r="J2188" s="10">
        <f t="shared" si="205"/>
        <v>1401.6000000000001</v>
      </c>
      <c r="K2188" s="10">
        <f t="shared" si="206"/>
        <v>12614.4</v>
      </c>
      <c r="L2188" s="11">
        <v>0.05</v>
      </c>
      <c r="M2188" s="10">
        <f t="shared" si="207"/>
        <v>630.72</v>
      </c>
      <c r="N2188" s="10">
        <f t="shared" si="208"/>
        <v>13245.119999999999</v>
      </c>
      <c r="O2188" s="10">
        <v>444.96</v>
      </c>
      <c r="P2188" s="10">
        <f t="shared" si="209"/>
        <v>1935.3600000000006</v>
      </c>
      <c r="Q2188" s="12">
        <v>45876</v>
      </c>
    </row>
    <row r="2189" spans="1:17" x14ac:dyDescent="0.25">
      <c r="A2189" s="4">
        <v>1867</v>
      </c>
      <c r="B2189" s="4" t="s">
        <v>16</v>
      </c>
      <c r="C2189" s="4" t="s">
        <v>21</v>
      </c>
      <c r="D2189" s="4" t="s">
        <v>26</v>
      </c>
      <c r="E2189" s="4" t="s">
        <v>19</v>
      </c>
      <c r="F2189" s="9">
        <v>7</v>
      </c>
      <c r="G2189" s="10">
        <v>1177</v>
      </c>
      <c r="H2189" s="11">
        <v>0.05</v>
      </c>
      <c r="I2189" s="10">
        <f t="shared" si="204"/>
        <v>8239</v>
      </c>
      <c r="J2189" s="10">
        <f t="shared" si="205"/>
        <v>411.95000000000005</v>
      </c>
      <c r="K2189" s="10">
        <f t="shared" si="206"/>
        <v>7827.05</v>
      </c>
      <c r="L2189" s="11">
        <v>0.05</v>
      </c>
      <c r="M2189" s="10">
        <f t="shared" si="207"/>
        <v>391.35250000000002</v>
      </c>
      <c r="N2189" s="10">
        <f t="shared" si="208"/>
        <v>8218.4025000000001</v>
      </c>
      <c r="O2189" s="10">
        <v>841.75</v>
      </c>
      <c r="P2189" s="10">
        <f t="shared" si="209"/>
        <v>1934.8000000000002</v>
      </c>
      <c r="Q2189" s="12">
        <v>45666</v>
      </c>
    </row>
    <row r="2190" spans="1:17" x14ac:dyDescent="0.25">
      <c r="A2190" s="4">
        <v>8</v>
      </c>
      <c r="B2190" s="4" t="s">
        <v>31</v>
      </c>
      <c r="C2190" s="4" t="s">
        <v>24</v>
      </c>
      <c r="D2190" s="4" t="s">
        <v>26</v>
      </c>
      <c r="E2190" s="4" t="s">
        <v>29</v>
      </c>
      <c r="F2190" s="9">
        <v>17</v>
      </c>
      <c r="G2190" s="10">
        <v>441</v>
      </c>
      <c r="H2190" s="11">
        <v>0.15</v>
      </c>
      <c r="I2190" s="10">
        <f t="shared" si="204"/>
        <v>7497</v>
      </c>
      <c r="J2190" s="10">
        <f t="shared" si="205"/>
        <v>1124.55</v>
      </c>
      <c r="K2190" s="10">
        <f t="shared" si="206"/>
        <v>6372.45</v>
      </c>
      <c r="L2190" s="11">
        <v>0.05</v>
      </c>
      <c r="M2190" s="10">
        <f t="shared" si="207"/>
        <v>318.6225</v>
      </c>
      <c r="N2190" s="10">
        <f t="shared" si="208"/>
        <v>6691.0725000000002</v>
      </c>
      <c r="O2190" s="10">
        <v>261.18</v>
      </c>
      <c r="P2190" s="10">
        <f t="shared" si="209"/>
        <v>1932.3899999999994</v>
      </c>
      <c r="Q2190" s="12">
        <v>45767</v>
      </c>
    </row>
    <row r="2191" spans="1:17" x14ac:dyDescent="0.25">
      <c r="A2191" s="4">
        <v>741</v>
      </c>
      <c r="B2191" s="4" t="s">
        <v>38</v>
      </c>
      <c r="C2191" s="4" t="s">
        <v>24</v>
      </c>
      <c r="D2191" s="4" t="s">
        <v>28</v>
      </c>
      <c r="E2191" s="4" t="s">
        <v>19</v>
      </c>
      <c r="F2191" s="9">
        <v>17</v>
      </c>
      <c r="G2191" s="10">
        <v>525</v>
      </c>
      <c r="H2191" s="11">
        <v>0.1</v>
      </c>
      <c r="I2191" s="10">
        <f t="shared" si="204"/>
        <v>8925</v>
      </c>
      <c r="J2191" s="10">
        <f t="shared" si="205"/>
        <v>892.5</v>
      </c>
      <c r="K2191" s="10">
        <f t="shared" si="206"/>
        <v>8032.5</v>
      </c>
      <c r="L2191" s="11">
        <v>0.05</v>
      </c>
      <c r="M2191" s="10">
        <f t="shared" si="207"/>
        <v>401.625</v>
      </c>
      <c r="N2191" s="10">
        <f t="shared" si="208"/>
        <v>8434.125</v>
      </c>
      <c r="O2191" s="10">
        <v>358.88</v>
      </c>
      <c r="P2191" s="10">
        <f t="shared" si="209"/>
        <v>1931.54</v>
      </c>
      <c r="Q2191" s="12">
        <v>46010</v>
      </c>
    </row>
    <row r="2192" spans="1:17" x14ac:dyDescent="0.25">
      <c r="A2192" s="4">
        <v>3580</v>
      </c>
      <c r="B2192" s="4" t="s">
        <v>35</v>
      </c>
      <c r="C2192" s="4" t="s">
        <v>24</v>
      </c>
      <c r="D2192" s="4" t="s">
        <v>18</v>
      </c>
      <c r="E2192" s="4" t="s">
        <v>22</v>
      </c>
      <c r="F2192" s="9">
        <v>24</v>
      </c>
      <c r="G2192" s="10">
        <v>253</v>
      </c>
      <c r="H2192" s="11">
        <v>0.15</v>
      </c>
      <c r="I2192" s="10">
        <f t="shared" si="204"/>
        <v>6072</v>
      </c>
      <c r="J2192" s="10">
        <f t="shared" si="205"/>
        <v>910.8</v>
      </c>
      <c r="K2192" s="10">
        <f t="shared" si="206"/>
        <v>5161.2</v>
      </c>
      <c r="L2192" s="11">
        <v>0.05</v>
      </c>
      <c r="M2192" s="10">
        <f t="shared" si="207"/>
        <v>258.06</v>
      </c>
      <c r="N2192" s="10">
        <f t="shared" si="208"/>
        <v>5419.26</v>
      </c>
      <c r="O2192" s="10">
        <v>134.6</v>
      </c>
      <c r="P2192" s="10">
        <f t="shared" si="209"/>
        <v>1930.8000000000002</v>
      </c>
      <c r="Q2192" s="12">
        <v>45854</v>
      </c>
    </row>
    <row r="2193" spans="1:17" x14ac:dyDescent="0.25">
      <c r="A2193" s="4">
        <v>2136</v>
      </c>
      <c r="B2193" s="4" t="s">
        <v>35</v>
      </c>
      <c r="C2193" s="4" t="s">
        <v>21</v>
      </c>
      <c r="D2193" s="4" t="s">
        <v>33</v>
      </c>
      <c r="E2193" s="4" t="s">
        <v>36</v>
      </c>
      <c r="F2193" s="9">
        <v>6</v>
      </c>
      <c r="G2193" s="10">
        <v>914</v>
      </c>
      <c r="H2193" s="11">
        <v>0.1</v>
      </c>
      <c r="I2193" s="10">
        <f t="shared" si="204"/>
        <v>5484</v>
      </c>
      <c r="J2193" s="10">
        <f t="shared" si="205"/>
        <v>548.4</v>
      </c>
      <c r="K2193" s="10">
        <f t="shared" si="206"/>
        <v>4935.6000000000004</v>
      </c>
      <c r="L2193" s="11">
        <v>0.05</v>
      </c>
      <c r="M2193" s="10">
        <f t="shared" si="207"/>
        <v>246.78000000000003</v>
      </c>
      <c r="N2193" s="10">
        <f t="shared" si="208"/>
        <v>5182.38</v>
      </c>
      <c r="O2193" s="10">
        <v>500.94</v>
      </c>
      <c r="P2193" s="10">
        <f t="shared" si="209"/>
        <v>1929.9600000000005</v>
      </c>
      <c r="Q2193" s="12">
        <v>45874</v>
      </c>
    </row>
    <row r="2194" spans="1:17" x14ac:dyDescent="0.25">
      <c r="A2194" s="4">
        <v>2567</v>
      </c>
      <c r="B2194" s="4" t="s">
        <v>23</v>
      </c>
      <c r="C2194" s="4" t="s">
        <v>17</v>
      </c>
      <c r="D2194" s="4" t="s">
        <v>18</v>
      </c>
      <c r="E2194" s="4" t="s">
        <v>27</v>
      </c>
      <c r="F2194" s="9">
        <v>19</v>
      </c>
      <c r="G2194" s="10">
        <v>422</v>
      </c>
      <c r="H2194" s="11">
        <v>0.1</v>
      </c>
      <c r="I2194" s="10">
        <f t="shared" si="204"/>
        <v>8018</v>
      </c>
      <c r="J2194" s="10">
        <f t="shared" si="205"/>
        <v>801.80000000000007</v>
      </c>
      <c r="K2194" s="10">
        <f t="shared" si="206"/>
        <v>7216.2</v>
      </c>
      <c r="L2194" s="11">
        <v>0.05</v>
      </c>
      <c r="M2194" s="10">
        <f t="shared" si="207"/>
        <v>360.81</v>
      </c>
      <c r="N2194" s="10">
        <f t="shared" si="208"/>
        <v>7577.01</v>
      </c>
      <c r="O2194" s="10">
        <v>278.24</v>
      </c>
      <c r="P2194" s="10">
        <f t="shared" si="209"/>
        <v>1929.6399999999994</v>
      </c>
      <c r="Q2194" s="12">
        <v>45907</v>
      </c>
    </row>
    <row r="2195" spans="1:17" x14ac:dyDescent="0.25">
      <c r="A2195" s="4">
        <v>3030</v>
      </c>
      <c r="B2195" s="4" t="s">
        <v>34</v>
      </c>
      <c r="C2195" s="4" t="s">
        <v>17</v>
      </c>
      <c r="D2195" s="4" t="s">
        <v>26</v>
      </c>
      <c r="E2195" s="4" t="s">
        <v>25</v>
      </c>
      <c r="F2195" s="9">
        <v>22</v>
      </c>
      <c r="G2195" s="10">
        <v>698</v>
      </c>
      <c r="H2195" s="11">
        <v>0.15</v>
      </c>
      <c r="I2195" s="10">
        <f t="shared" si="204"/>
        <v>15356</v>
      </c>
      <c r="J2195" s="10">
        <f t="shared" si="205"/>
        <v>2303.4</v>
      </c>
      <c r="K2195" s="10">
        <f t="shared" si="206"/>
        <v>13052.6</v>
      </c>
      <c r="L2195" s="11">
        <v>0.05</v>
      </c>
      <c r="M2195" s="10">
        <f t="shared" si="207"/>
        <v>652.63000000000011</v>
      </c>
      <c r="N2195" s="10">
        <f t="shared" si="208"/>
        <v>13705.23</v>
      </c>
      <c r="O2195" s="10">
        <v>505.64</v>
      </c>
      <c r="P2195" s="10">
        <f t="shared" si="209"/>
        <v>1928.5200000000004</v>
      </c>
      <c r="Q2195" s="12">
        <v>45678</v>
      </c>
    </row>
    <row r="2196" spans="1:17" x14ac:dyDescent="0.25">
      <c r="A2196" s="4">
        <v>155</v>
      </c>
      <c r="B2196" s="4" t="s">
        <v>32</v>
      </c>
      <c r="C2196" s="4" t="s">
        <v>17</v>
      </c>
      <c r="D2196" s="4" t="s">
        <v>33</v>
      </c>
      <c r="E2196" s="4" t="s">
        <v>29</v>
      </c>
      <c r="F2196" s="9">
        <v>17</v>
      </c>
      <c r="G2196" s="10">
        <v>261</v>
      </c>
      <c r="H2196" s="11">
        <v>0.05</v>
      </c>
      <c r="I2196" s="10">
        <f t="shared" si="204"/>
        <v>4437</v>
      </c>
      <c r="J2196" s="10">
        <f t="shared" si="205"/>
        <v>221.85000000000002</v>
      </c>
      <c r="K2196" s="10">
        <f t="shared" si="206"/>
        <v>4215.1499999999996</v>
      </c>
      <c r="L2196" s="11">
        <v>0.05</v>
      </c>
      <c r="M2196" s="10">
        <f t="shared" si="207"/>
        <v>210.75749999999999</v>
      </c>
      <c r="N2196" s="10">
        <f t="shared" si="208"/>
        <v>4425.9074999999993</v>
      </c>
      <c r="O2196" s="10">
        <v>134.55000000000001</v>
      </c>
      <c r="P2196" s="10">
        <f t="shared" si="209"/>
        <v>1927.7999999999993</v>
      </c>
      <c r="Q2196" s="12">
        <v>45995</v>
      </c>
    </row>
    <row r="2197" spans="1:17" x14ac:dyDescent="0.25">
      <c r="A2197" s="4">
        <v>1220</v>
      </c>
      <c r="B2197" s="4" t="s">
        <v>31</v>
      </c>
      <c r="C2197" s="4" t="s">
        <v>21</v>
      </c>
      <c r="D2197" s="4" t="s">
        <v>18</v>
      </c>
      <c r="E2197" s="4" t="s">
        <v>29</v>
      </c>
      <c r="F2197" s="9">
        <v>25</v>
      </c>
      <c r="G2197" s="10">
        <v>293</v>
      </c>
      <c r="H2197" s="11">
        <v>0.15</v>
      </c>
      <c r="I2197" s="10">
        <f t="shared" si="204"/>
        <v>7325</v>
      </c>
      <c r="J2197" s="10">
        <f t="shared" si="205"/>
        <v>1098.75</v>
      </c>
      <c r="K2197" s="10">
        <f t="shared" si="206"/>
        <v>6226.25</v>
      </c>
      <c r="L2197" s="11">
        <v>0.05</v>
      </c>
      <c r="M2197" s="10">
        <f t="shared" si="207"/>
        <v>311.3125</v>
      </c>
      <c r="N2197" s="10">
        <f t="shared" si="208"/>
        <v>6537.5625</v>
      </c>
      <c r="O2197" s="10">
        <v>171.95</v>
      </c>
      <c r="P2197" s="10">
        <f t="shared" si="209"/>
        <v>1927.5</v>
      </c>
      <c r="Q2197" s="12">
        <v>45885</v>
      </c>
    </row>
    <row r="2198" spans="1:17" x14ac:dyDescent="0.25">
      <c r="A2198" s="4">
        <v>2592</v>
      </c>
      <c r="B2198" s="4" t="s">
        <v>20</v>
      </c>
      <c r="C2198" s="4" t="s">
        <v>17</v>
      </c>
      <c r="D2198" s="4" t="s">
        <v>33</v>
      </c>
      <c r="E2198" s="4" t="s">
        <v>30</v>
      </c>
      <c r="F2198" s="9">
        <v>20</v>
      </c>
      <c r="G2198" s="10">
        <v>286</v>
      </c>
      <c r="H2198" s="11">
        <v>0</v>
      </c>
      <c r="I2198" s="10">
        <f t="shared" si="204"/>
        <v>5720</v>
      </c>
      <c r="J2198" s="10">
        <f t="shared" si="205"/>
        <v>0</v>
      </c>
      <c r="K2198" s="10">
        <f t="shared" si="206"/>
        <v>5720</v>
      </c>
      <c r="L2198" s="11">
        <v>0.05</v>
      </c>
      <c r="M2198" s="10">
        <f t="shared" si="207"/>
        <v>286</v>
      </c>
      <c r="N2198" s="10">
        <f t="shared" si="208"/>
        <v>6006</v>
      </c>
      <c r="O2198" s="10">
        <v>189.65</v>
      </c>
      <c r="P2198" s="10">
        <f t="shared" si="209"/>
        <v>1927</v>
      </c>
      <c r="Q2198" s="12">
        <v>45893</v>
      </c>
    </row>
    <row r="2199" spans="1:17" x14ac:dyDescent="0.25">
      <c r="A2199" s="4">
        <v>2574</v>
      </c>
      <c r="B2199" s="4" t="s">
        <v>34</v>
      </c>
      <c r="C2199" s="4" t="s">
        <v>21</v>
      </c>
      <c r="D2199" s="4" t="s">
        <v>28</v>
      </c>
      <c r="E2199" s="4" t="s">
        <v>19</v>
      </c>
      <c r="F2199" s="9">
        <v>18</v>
      </c>
      <c r="G2199" s="10">
        <v>345</v>
      </c>
      <c r="H2199" s="11">
        <v>0</v>
      </c>
      <c r="I2199" s="10">
        <f t="shared" si="204"/>
        <v>6210</v>
      </c>
      <c r="J2199" s="10">
        <f t="shared" si="205"/>
        <v>0</v>
      </c>
      <c r="K2199" s="10">
        <f t="shared" si="206"/>
        <v>6210</v>
      </c>
      <c r="L2199" s="11">
        <v>0.05</v>
      </c>
      <c r="M2199" s="10">
        <f t="shared" si="207"/>
        <v>310.5</v>
      </c>
      <c r="N2199" s="10">
        <f t="shared" si="208"/>
        <v>6520.5</v>
      </c>
      <c r="O2199" s="10">
        <v>238.03</v>
      </c>
      <c r="P2199" s="10">
        <f t="shared" si="209"/>
        <v>1925.46</v>
      </c>
      <c r="Q2199" s="12">
        <v>45688</v>
      </c>
    </row>
    <row r="2200" spans="1:17" x14ac:dyDescent="0.25">
      <c r="A2200" s="4">
        <v>338</v>
      </c>
      <c r="B2200" s="4" t="s">
        <v>32</v>
      </c>
      <c r="C2200" s="4" t="s">
        <v>24</v>
      </c>
      <c r="D2200" s="4" t="s">
        <v>26</v>
      </c>
      <c r="E2200" s="4" t="s">
        <v>19</v>
      </c>
      <c r="F2200" s="9">
        <v>21</v>
      </c>
      <c r="G2200" s="10">
        <v>428</v>
      </c>
      <c r="H2200" s="11">
        <v>0.05</v>
      </c>
      <c r="I2200" s="10">
        <f t="shared" si="204"/>
        <v>8988</v>
      </c>
      <c r="J2200" s="10">
        <f t="shared" si="205"/>
        <v>449.40000000000003</v>
      </c>
      <c r="K2200" s="10">
        <f t="shared" si="206"/>
        <v>8538.6</v>
      </c>
      <c r="L2200" s="11">
        <v>0.05</v>
      </c>
      <c r="M2200" s="10">
        <f t="shared" si="207"/>
        <v>426.93000000000006</v>
      </c>
      <c r="N2200" s="10">
        <f t="shared" si="208"/>
        <v>8965.5300000000007</v>
      </c>
      <c r="O2200" s="10">
        <v>314.95999999999998</v>
      </c>
      <c r="P2200" s="10">
        <f t="shared" si="209"/>
        <v>1924.4400000000005</v>
      </c>
      <c r="Q2200" s="12">
        <v>45828</v>
      </c>
    </row>
    <row r="2201" spans="1:17" x14ac:dyDescent="0.25">
      <c r="A2201" s="4">
        <v>4939</v>
      </c>
      <c r="B2201" s="4" t="s">
        <v>16</v>
      </c>
      <c r="C2201" s="4" t="s">
        <v>21</v>
      </c>
      <c r="D2201" s="4" t="s">
        <v>18</v>
      </c>
      <c r="E2201" s="4" t="s">
        <v>22</v>
      </c>
      <c r="F2201" s="9">
        <v>7</v>
      </c>
      <c r="G2201" s="10">
        <v>1123</v>
      </c>
      <c r="H2201" s="11">
        <v>0.1</v>
      </c>
      <c r="I2201" s="10">
        <f t="shared" si="204"/>
        <v>7861</v>
      </c>
      <c r="J2201" s="10">
        <f t="shared" si="205"/>
        <v>786.1</v>
      </c>
      <c r="K2201" s="10">
        <f t="shared" si="206"/>
        <v>7074.9</v>
      </c>
      <c r="L2201" s="11">
        <v>0.05</v>
      </c>
      <c r="M2201" s="10">
        <f t="shared" si="207"/>
        <v>353.745</v>
      </c>
      <c r="N2201" s="10">
        <f t="shared" si="208"/>
        <v>7428.6449999999995</v>
      </c>
      <c r="O2201" s="10">
        <v>735.85</v>
      </c>
      <c r="P2201" s="10">
        <f t="shared" si="209"/>
        <v>1923.9499999999998</v>
      </c>
      <c r="Q2201" s="12">
        <v>45672</v>
      </c>
    </row>
    <row r="2202" spans="1:17" x14ac:dyDescent="0.25">
      <c r="A2202" s="4">
        <v>1684</v>
      </c>
      <c r="B2202" s="4" t="s">
        <v>31</v>
      </c>
      <c r="C2202" s="4" t="s">
        <v>17</v>
      </c>
      <c r="D2202" s="4" t="s">
        <v>33</v>
      </c>
      <c r="E2202" s="4" t="s">
        <v>27</v>
      </c>
      <c r="F2202" s="9">
        <v>14</v>
      </c>
      <c r="G2202" s="10">
        <v>1141</v>
      </c>
      <c r="H2202" s="11">
        <v>0.1</v>
      </c>
      <c r="I2202" s="10">
        <f t="shared" si="204"/>
        <v>15974</v>
      </c>
      <c r="J2202" s="10">
        <f t="shared" si="205"/>
        <v>1597.4</v>
      </c>
      <c r="K2202" s="10">
        <f t="shared" si="206"/>
        <v>14376.6</v>
      </c>
      <c r="L2202" s="11">
        <v>0.05</v>
      </c>
      <c r="M2202" s="10">
        <f t="shared" si="207"/>
        <v>718.83</v>
      </c>
      <c r="N2202" s="10">
        <f t="shared" si="208"/>
        <v>15095.43</v>
      </c>
      <c r="O2202" s="10">
        <v>889.5</v>
      </c>
      <c r="P2202" s="10">
        <f t="shared" si="209"/>
        <v>1923.6000000000004</v>
      </c>
      <c r="Q2202" s="12">
        <v>45826</v>
      </c>
    </row>
    <row r="2203" spans="1:17" x14ac:dyDescent="0.25">
      <c r="A2203" s="4">
        <v>3713</v>
      </c>
      <c r="B2203" s="4" t="s">
        <v>20</v>
      </c>
      <c r="C2203" s="4" t="s">
        <v>17</v>
      </c>
      <c r="D2203" s="4" t="s">
        <v>28</v>
      </c>
      <c r="E2203" s="4" t="s">
        <v>25</v>
      </c>
      <c r="F2203" s="9">
        <v>10</v>
      </c>
      <c r="G2203" s="10">
        <v>533</v>
      </c>
      <c r="H2203" s="11">
        <v>0.05</v>
      </c>
      <c r="I2203" s="10">
        <f t="shared" si="204"/>
        <v>5330</v>
      </c>
      <c r="J2203" s="10">
        <f t="shared" si="205"/>
        <v>266.5</v>
      </c>
      <c r="K2203" s="10">
        <f t="shared" si="206"/>
        <v>5063.5</v>
      </c>
      <c r="L2203" s="11">
        <v>0.05</v>
      </c>
      <c r="M2203" s="10">
        <f t="shared" si="207"/>
        <v>253.17500000000001</v>
      </c>
      <c r="N2203" s="10">
        <f t="shared" si="208"/>
        <v>5316.6750000000002</v>
      </c>
      <c r="O2203" s="10">
        <v>314.2</v>
      </c>
      <c r="P2203" s="10">
        <f t="shared" si="209"/>
        <v>1921.5</v>
      </c>
      <c r="Q2203" s="12">
        <v>45730</v>
      </c>
    </row>
    <row r="2204" spans="1:17" x14ac:dyDescent="0.25">
      <c r="A2204" s="4">
        <v>3037</v>
      </c>
      <c r="B2204" s="4" t="s">
        <v>38</v>
      </c>
      <c r="C2204" s="4" t="s">
        <v>21</v>
      </c>
      <c r="D2204" s="4" t="s">
        <v>28</v>
      </c>
      <c r="E2204" s="4" t="s">
        <v>27</v>
      </c>
      <c r="F2204" s="9">
        <v>13</v>
      </c>
      <c r="G2204" s="10">
        <v>356</v>
      </c>
      <c r="H2204" s="11">
        <v>0</v>
      </c>
      <c r="I2204" s="10">
        <f t="shared" si="204"/>
        <v>4628</v>
      </c>
      <c r="J2204" s="10">
        <f t="shared" si="205"/>
        <v>0</v>
      </c>
      <c r="K2204" s="10">
        <f t="shared" si="206"/>
        <v>4628</v>
      </c>
      <c r="L2204" s="11">
        <v>0.05</v>
      </c>
      <c r="M2204" s="10">
        <f t="shared" si="207"/>
        <v>231.4</v>
      </c>
      <c r="N2204" s="10">
        <f t="shared" si="208"/>
        <v>4859.3999999999996</v>
      </c>
      <c r="O2204" s="10">
        <v>208.24</v>
      </c>
      <c r="P2204" s="10">
        <f t="shared" si="209"/>
        <v>1920.88</v>
      </c>
      <c r="Q2204" s="12">
        <v>45884</v>
      </c>
    </row>
    <row r="2205" spans="1:17" x14ac:dyDescent="0.25">
      <c r="A2205" s="4">
        <v>1892</v>
      </c>
      <c r="B2205" s="4" t="s">
        <v>16</v>
      </c>
      <c r="C2205" s="4" t="s">
        <v>24</v>
      </c>
      <c r="D2205" s="4" t="s">
        <v>26</v>
      </c>
      <c r="E2205" s="4" t="s">
        <v>30</v>
      </c>
      <c r="F2205" s="9">
        <v>9</v>
      </c>
      <c r="G2205" s="10">
        <v>722</v>
      </c>
      <c r="H2205" s="11">
        <v>0</v>
      </c>
      <c r="I2205" s="10">
        <f t="shared" si="204"/>
        <v>6498</v>
      </c>
      <c r="J2205" s="10">
        <f t="shared" si="205"/>
        <v>0</v>
      </c>
      <c r="K2205" s="10">
        <f t="shared" si="206"/>
        <v>6498</v>
      </c>
      <c r="L2205" s="11">
        <v>0.05</v>
      </c>
      <c r="M2205" s="10">
        <f t="shared" si="207"/>
        <v>324.90000000000003</v>
      </c>
      <c r="N2205" s="10">
        <f t="shared" si="208"/>
        <v>6822.9</v>
      </c>
      <c r="O2205" s="10">
        <v>508.67</v>
      </c>
      <c r="P2205" s="10">
        <f t="shared" si="209"/>
        <v>1919.9700000000003</v>
      </c>
      <c r="Q2205" s="12">
        <v>46011</v>
      </c>
    </row>
    <row r="2206" spans="1:17" x14ac:dyDescent="0.25">
      <c r="A2206" s="4">
        <v>3718</v>
      </c>
      <c r="B2206" s="4" t="s">
        <v>31</v>
      </c>
      <c r="C2206" s="4" t="s">
        <v>24</v>
      </c>
      <c r="D2206" s="4" t="s">
        <v>26</v>
      </c>
      <c r="E2206" s="4" t="s">
        <v>29</v>
      </c>
      <c r="F2206" s="9">
        <v>19</v>
      </c>
      <c r="G2206" s="10">
        <v>496</v>
      </c>
      <c r="H2206" s="11">
        <v>0.05</v>
      </c>
      <c r="I2206" s="10">
        <f t="shared" si="204"/>
        <v>9424</v>
      </c>
      <c r="J2206" s="10">
        <f t="shared" si="205"/>
        <v>471.20000000000005</v>
      </c>
      <c r="K2206" s="10">
        <f t="shared" si="206"/>
        <v>8952.7999999999993</v>
      </c>
      <c r="L2206" s="11">
        <v>0.05</v>
      </c>
      <c r="M2206" s="10">
        <f t="shared" si="207"/>
        <v>447.64</v>
      </c>
      <c r="N2206" s="10">
        <f t="shared" si="208"/>
        <v>9400.4399999999987</v>
      </c>
      <c r="O2206" s="10">
        <v>370.15</v>
      </c>
      <c r="P2206" s="10">
        <f t="shared" si="209"/>
        <v>1919.9499999999998</v>
      </c>
      <c r="Q2206" s="12">
        <v>45750</v>
      </c>
    </row>
    <row r="2207" spans="1:17" x14ac:dyDescent="0.25">
      <c r="A2207" s="4">
        <v>2159</v>
      </c>
      <c r="B2207" s="4" t="s">
        <v>32</v>
      </c>
      <c r="C2207" s="4" t="s">
        <v>17</v>
      </c>
      <c r="D2207" s="4" t="s">
        <v>18</v>
      </c>
      <c r="E2207" s="4" t="s">
        <v>30</v>
      </c>
      <c r="F2207" s="9">
        <v>14</v>
      </c>
      <c r="G2207" s="10">
        <v>503</v>
      </c>
      <c r="H2207" s="11">
        <v>0.05</v>
      </c>
      <c r="I2207" s="10">
        <f t="shared" si="204"/>
        <v>7042</v>
      </c>
      <c r="J2207" s="10">
        <f t="shared" si="205"/>
        <v>352.1</v>
      </c>
      <c r="K2207" s="10">
        <f t="shared" si="206"/>
        <v>6689.9</v>
      </c>
      <c r="L2207" s="11">
        <v>0.05</v>
      </c>
      <c r="M2207" s="10">
        <f t="shared" si="207"/>
        <v>334.495</v>
      </c>
      <c r="N2207" s="10">
        <f t="shared" si="208"/>
        <v>7024.3949999999995</v>
      </c>
      <c r="O2207" s="10">
        <v>340.98</v>
      </c>
      <c r="P2207" s="10">
        <f t="shared" si="209"/>
        <v>1916.1799999999994</v>
      </c>
      <c r="Q2207" s="12">
        <v>46003</v>
      </c>
    </row>
    <row r="2208" spans="1:17" x14ac:dyDescent="0.25">
      <c r="A2208" s="4">
        <v>4224</v>
      </c>
      <c r="B2208" s="4" t="s">
        <v>20</v>
      </c>
      <c r="C2208" s="4" t="s">
        <v>21</v>
      </c>
      <c r="D2208" s="4" t="s">
        <v>26</v>
      </c>
      <c r="E2208" s="4" t="s">
        <v>37</v>
      </c>
      <c r="F2208" s="9">
        <v>7</v>
      </c>
      <c r="G2208" s="10">
        <v>599</v>
      </c>
      <c r="H2208" s="11">
        <v>0</v>
      </c>
      <c r="I2208" s="10">
        <f t="shared" si="204"/>
        <v>4193</v>
      </c>
      <c r="J2208" s="10">
        <f t="shared" si="205"/>
        <v>0</v>
      </c>
      <c r="K2208" s="10">
        <f t="shared" si="206"/>
        <v>4193</v>
      </c>
      <c r="L2208" s="11">
        <v>0.05</v>
      </c>
      <c r="M2208" s="10">
        <f t="shared" si="207"/>
        <v>209.65</v>
      </c>
      <c r="N2208" s="10">
        <f t="shared" si="208"/>
        <v>4402.6499999999996</v>
      </c>
      <c r="O2208" s="10">
        <v>325.31</v>
      </c>
      <c r="P2208" s="10">
        <f t="shared" si="209"/>
        <v>1915.83</v>
      </c>
      <c r="Q2208" s="12">
        <v>45740</v>
      </c>
    </row>
    <row r="2209" spans="1:17" x14ac:dyDescent="0.25">
      <c r="A2209" s="4">
        <v>3140</v>
      </c>
      <c r="B2209" s="4" t="s">
        <v>23</v>
      </c>
      <c r="C2209" s="4" t="s">
        <v>17</v>
      </c>
      <c r="D2209" s="4" t="s">
        <v>28</v>
      </c>
      <c r="E2209" s="4" t="s">
        <v>25</v>
      </c>
      <c r="F2209" s="9">
        <v>9</v>
      </c>
      <c r="G2209" s="10">
        <v>1024</v>
      </c>
      <c r="H2209" s="11">
        <v>0.15</v>
      </c>
      <c r="I2209" s="10">
        <f t="shared" si="204"/>
        <v>9216</v>
      </c>
      <c r="J2209" s="10">
        <f t="shared" si="205"/>
        <v>1382.3999999999999</v>
      </c>
      <c r="K2209" s="10">
        <f t="shared" si="206"/>
        <v>7833.6</v>
      </c>
      <c r="L2209" s="11">
        <v>0.05</v>
      </c>
      <c r="M2209" s="10">
        <f t="shared" si="207"/>
        <v>391.68000000000006</v>
      </c>
      <c r="N2209" s="10">
        <f t="shared" si="208"/>
        <v>8225.2800000000007</v>
      </c>
      <c r="O2209" s="10">
        <v>657.57</v>
      </c>
      <c r="P2209" s="10">
        <f t="shared" si="209"/>
        <v>1915.4700000000003</v>
      </c>
      <c r="Q2209" s="12">
        <v>45818</v>
      </c>
    </row>
    <row r="2210" spans="1:17" x14ac:dyDescent="0.25">
      <c r="A2210" s="4">
        <v>4915</v>
      </c>
      <c r="B2210" s="4" t="s">
        <v>20</v>
      </c>
      <c r="C2210" s="4" t="s">
        <v>21</v>
      </c>
      <c r="D2210" s="4" t="s">
        <v>26</v>
      </c>
      <c r="E2210" s="4" t="s">
        <v>36</v>
      </c>
      <c r="F2210" s="9">
        <v>7</v>
      </c>
      <c r="G2210" s="10">
        <v>1102</v>
      </c>
      <c r="H2210" s="11">
        <v>0.15</v>
      </c>
      <c r="I2210" s="10">
        <f t="shared" si="204"/>
        <v>7714</v>
      </c>
      <c r="J2210" s="10">
        <f t="shared" si="205"/>
        <v>1157.0999999999999</v>
      </c>
      <c r="K2210" s="10">
        <f t="shared" si="206"/>
        <v>6556.9</v>
      </c>
      <c r="L2210" s="11">
        <v>0.05</v>
      </c>
      <c r="M2210" s="10">
        <f t="shared" si="207"/>
        <v>327.84500000000003</v>
      </c>
      <c r="N2210" s="10">
        <f t="shared" si="208"/>
        <v>6884.7449999999999</v>
      </c>
      <c r="O2210" s="10">
        <v>663.27</v>
      </c>
      <c r="P2210" s="10">
        <f t="shared" si="209"/>
        <v>1914.0100000000002</v>
      </c>
      <c r="Q2210" s="12">
        <v>45902</v>
      </c>
    </row>
    <row r="2211" spans="1:17" x14ac:dyDescent="0.25">
      <c r="A2211" s="4">
        <v>3262</v>
      </c>
      <c r="B2211" s="4" t="s">
        <v>34</v>
      </c>
      <c r="C2211" s="4" t="s">
        <v>17</v>
      </c>
      <c r="D2211" s="4" t="s">
        <v>18</v>
      </c>
      <c r="E2211" s="4" t="s">
        <v>19</v>
      </c>
      <c r="F2211" s="9">
        <v>8</v>
      </c>
      <c r="G2211" s="10">
        <v>1042</v>
      </c>
      <c r="H2211" s="11">
        <v>0.15</v>
      </c>
      <c r="I2211" s="10">
        <f t="shared" si="204"/>
        <v>8336</v>
      </c>
      <c r="J2211" s="10">
        <f t="shared" si="205"/>
        <v>1250.3999999999999</v>
      </c>
      <c r="K2211" s="10">
        <f t="shared" si="206"/>
        <v>7085.6</v>
      </c>
      <c r="L2211" s="11">
        <v>0.05</v>
      </c>
      <c r="M2211" s="10">
        <f t="shared" si="207"/>
        <v>354.28000000000003</v>
      </c>
      <c r="N2211" s="10">
        <f t="shared" si="208"/>
        <v>7439.88</v>
      </c>
      <c r="O2211" s="10">
        <v>646.69000000000005</v>
      </c>
      <c r="P2211" s="10">
        <f t="shared" si="209"/>
        <v>1912.08</v>
      </c>
      <c r="Q2211" s="12">
        <v>45969</v>
      </c>
    </row>
    <row r="2212" spans="1:17" x14ac:dyDescent="0.25">
      <c r="A2212" s="4">
        <v>2987</v>
      </c>
      <c r="B2212" s="4" t="s">
        <v>16</v>
      </c>
      <c r="C2212" s="4" t="s">
        <v>17</v>
      </c>
      <c r="D2212" s="4" t="s">
        <v>26</v>
      </c>
      <c r="E2212" s="4" t="s">
        <v>37</v>
      </c>
      <c r="F2212" s="9">
        <v>15</v>
      </c>
      <c r="G2212" s="10">
        <v>428</v>
      </c>
      <c r="H2212" s="11">
        <v>0</v>
      </c>
      <c r="I2212" s="10">
        <f t="shared" si="204"/>
        <v>6420</v>
      </c>
      <c r="J2212" s="10">
        <f t="shared" si="205"/>
        <v>0</v>
      </c>
      <c r="K2212" s="10">
        <f t="shared" si="206"/>
        <v>6420</v>
      </c>
      <c r="L2212" s="11">
        <v>0.05</v>
      </c>
      <c r="M2212" s="10">
        <f t="shared" si="207"/>
        <v>321</v>
      </c>
      <c r="N2212" s="10">
        <f t="shared" si="208"/>
        <v>6741</v>
      </c>
      <c r="O2212" s="10">
        <v>300.56</v>
      </c>
      <c r="P2212" s="10">
        <f t="shared" si="209"/>
        <v>1911.6000000000004</v>
      </c>
      <c r="Q2212" s="12">
        <v>45888</v>
      </c>
    </row>
    <row r="2213" spans="1:17" x14ac:dyDescent="0.25">
      <c r="A2213" s="4">
        <v>2542</v>
      </c>
      <c r="B2213" s="4" t="s">
        <v>34</v>
      </c>
      <c r="C2213" s="4" t="s">
        <v>21</v>
      </c>
      <c r="D2213" s="4" t="s">
        <v>33</v>
      </c>
      <c r="E2213" s="4" t="s">
        <v>22</v>
      </c>
      <c r="F2213" s="9">
        <v>9</v>
      </c>
      <c r="G2213" s="10">
        <v>999</v>
      </c>
      <c r="H2213" s="11">
        <v>0.15</v>
      </c>
      <c r="I2213" s="10">
        <f t="shared" si="204"/>
        <v>8991</v>
      </c>
      <c r="J2213" s="10">
        <f t="shared" si="205"/>
        <v>1348.6499999999999</v>
      </c>
      <c r="K2213" s="10">
        <f t="shared" si="206"/>
        <v>7642.35</v>
      </c>
      <c r="L2213" s="11">
        <v>0.05</v>
      </c>
      <c r="M2213" s="10">
        <f t="shared" si="207"/>
        <v>382.11750000000006</v>
      </c>
      <c r="N2213" s="10">
        <f t="shared" si="208"/>
        <v>8024.4675000000007</v>
      </c>
      <c r="O2213" s="10">
        <v>636.78</v>
      </c>
      <c r="P2213" s="10">
        <f t="shared" si="209"/>
        <v>1911.3300000000008</v>
      </c>
      <c r="Q2213" s="12">
        <v>45815</v>
      </c>
    </row>
    <row r="2214" spans="1:17" x14ac:dyDescent="0.25">
      <c r="A2214" s="4">
        <v>3287</v>
      </c>
      <c r="B2214" s="4" t="s">
        <v>20</v>
      </c>
      <c r="C2214" s="4" t="s">
        <v>17</v>
      </c>
      <c r="D2214" s="4" t="s">
        <v>33</v>
      </c>
      <c r="E2214" s="4" t="s">
        <v>22</v>
      </c>
      <c r="F2214" s="9">
        <v>10</v>
      </c>
      <c r="G2214" s="10">
        <v>531</v>
      </c>
      <c r="H2214" s="11">
        <v>0.05</v>
      </c>
      <c r="I2214" s="10">
        <f t="shared" si="204"/>
        <v>5310</v>
      </c>
      <c r="J2214" s="10">
        <f t="shared" si="205"/>
        <v>265.5</v>
      </c>
      <c r="K2214" s="10">
        <f t="shared" si="206"/>
        <v>5044.5</v>
      </c>
      <c r="L2214" s="11">
        <v>0.05</v>
      </c>
      <c r="M2214" s="10">
        <f t="shared" si="207"/>
        <v>252.22500000000002</v>
      </c>
      <c r="N2214" s="10">
        <f t="shared" si="208"/>
        <v>5296.7250000000004</v>
      </c>
      <c r="O2214" s="10">
        <v>313.41000000000003</v>
      </c>
      <c r="P2214" s="10">
        <f t="shared" si="209"/>
        <v>1910.3999999999996</v>
      </c>
      <c r="Q2214" s="12">
        <v>45901</v>
      </c>
    </row>
    <row r="2215" spans="1:17" x14ac:dyDescent="0.25">
      <c r="A2215" s="4">
        <v>809</v>
      </c>
      <c r="B2215" s="4" t="s">
        <v>34</v>
      </c>
      <c r="C2215" s="4" t="s">
        <v>21</v>
      </c>
      <c r="D2215" s="4" t="s">
        <v>33</v>
      </c>
      <c r="E2215" s="4" t="s">
        <v>27</v>
      </c>
      <c r="F2215" s="9">
        <v>18</v>
      </c>
      <c r="G2215" s="10">
        <v>311</v>
      </c>
      <c r="H2215" s="11">
        <v>0.05</v>
      </c>
      <c r="I2215" s="10">
        <f t="shared" si="204"/>
        <v>5598</v>
      </c>
      <c r="J2215" s="10">
        <f t="shared" si="205"/>
        <v>279.90000000000003</v>
      </c>
      <c r="K2215" s="10">
        <f t="shared" si="206"/>
        <v>5318.1</v>
      </c>
      <c r="L2215" s="11">
        <v>0.05</v>
      </c>
      <c r="M2215" s="10">
        <f t="shared" si="207"/>
        <v>265.90500000000003</v>
      </c>
      <c r="N2215" s="10">
        <f t="shared" si="208"/>
        <v>5584.0050000000001</v>
      </c>
      <c r="O2215" s="10">
        <v>189.45</v>
      </c>
      <c r="P2215" s="10">
        <f t="shared" si="209"/>
        <v>1908.0000000000005</v>
      </c>
      <c r="Q2215" s="12">
        <v>45834</v>
      </c>
    </row>
    <row r="2216" spans="1:17" x14ac:dyDescent="0.25">
      <c r="A2216" s="4">
        <v>2111</v>
      </c>
      <c r="B2216" s="4" t="s">
        <v>35</v>
      </c>
      <c r="C2216" s="4" t="s">
        <v>21</v>
      </c>
      <c r="D2216" s="4" t="s">
        <v>18</v>
      </c>
      <c r="E2216" s="4" t="s">
        <v>37</v>
      </c>
      <c r="F2216" s="9">
        <v>5</v>
      </c>
      <c r="G2216" s="10">
        <v>995</v>
      </c>
      <c r="H2216" s="11">
        <v>0.1</v>
      </c>
      <c r="I2216" s="10">
        <f t="shared" si="204"/>
        <v>4975</v>
      </c>
      <c r="J2216" s="10">
        <f t="shared" si="205"/>
        <v>497.5</v>
      </c>
      <c r="K2216" s="10">
        <f t="shared" si="206"/>
        <v>4477.5</v>
      </c>
      <c r="L2216" s="11">
        <v>0.05</v>
      </c>
      <c r="M2216" s="10">
        <f t="shared" si="207"/>
        <v>223.875</v>
      </c>
      <c r="N2216" s="10">
        <f t="shared" si="208"/>
        <v>4701.375</v>
      </c>
      <c r="O2216" s="10">
        <v>513.94000000000005</v>
      </c>
      <c r="P2216" s="10">
        <f t="shared" si="209"/>
        <v>1907.7999999999997</v>
      </c>
      <c r="Q2216" s="12">
        <v>45792</v>
      </c>
    </row>
    <row r="2217" spans="1:17" x14ac:dyDescent="0.25">
      <c r="A2217" s="4">
        <v>4264</v>
      </c>
      <c r="B2217" s="4" t="s">
        <v>38</v>
      </c>
      <c r="C2217" s="4" t="s">
        <v>21</v>
      </c>
      <c r="D2217" s="4" t="s">
        <v>33</v>
      </c>
      <c r="E2217" s="4" t="s">
        <v>27</v>
      </c>
      <c r="F2217" s="9">
        <v>23</v>
      </c>
      <c r="G2217" s="10">
        <v>646</v>
      </c>
      <c r="H2217" s="11">
        <v>0.15</v>
      </c>
      <c r="I2217" s="10">
        <f t="shared" si="204"/>
        <v>14858</v>
      </c>
      <c r="J2217" s="10">
        <f t="shared" si="205"/>
        <v>2228.6999999999998</v>
      </c>
      <c r="K2217" s="10">
        <f t="shared" si="206"/>
        <v>12629.3</v>
      </c>
      <c r="L2217" s="11">
        <v>0.05</v>
      </c>
      <c r="M2217" s="10">
        <f t="shared" si="207"/>
        <v>631.46500000000003</v>
      </c>
      <c r="N2217" s="10">
        <f t="shared" si="208"/>
        <v>13260.764999999999</v>
      </c>
      <c r="O2217" s="10">
        <v>466.24</v>
      </c>
      <c r="P2217" s="10">
        <f t="shared" si="209"/>
        <v>1905.7799999999988</v>
      </c>
      <c r="Q2217" s="12">
        <v>45911</v>
      </c>
    </row>
    <row r="2218" spans="1:17" x14ac:dyDescent="0.25">
      <c r="A2218" s="4">
        <v>1379</v>
      </c>
      <c r="B2218" s="4" t="s">
        <v>32</v>
      </c>
      <c r="C2218" s="4" t="s">
        <v>17</v>
      </c>
      <c r="D2218" s="4" t="s">
        <v>33</v>
      </c>
      <c r="E2218" s="4" t="s">
        <v>19</v>
      </c>
      <c r="F2218" s="9">
        <v>18</v>
      </c>
      <c r="G2218" s="10">
        <v>602</v>
      </c>
      <c r="H2218" s="11">
        <v>0.05</v>
      </c>
      <c r="I2218" s="10">
        <f t="shared" si="204"/>
        <v>10836</v>
      </c>
      <c r="J2218" s="10">
        <f t="shared" si="205"/>
        <v>541.80000000000007</v>
      </c>
      <c r="K2218" s="10">
        <f t="shared" si="206"/>
        <v>10294.200000000001</v>
      </c>
      <c r="L2218" s="11">
        <v>0.05</v>
      </c>
      <c r="M2218" s="10">
        <f t="shared" si="207"/>
        <v>514.71</v>
      </c>
      <c r="N2218" s="10">
        <f t="shared" si="208"/>
        <v>10808.91</v>
      </c>
      <c r="O2218" s="10">
        <v>466.09</v>
      </c>
      <c r="P2218" s="10">
        <f t="shared" si="209"/>
        <v>1904.5800000000017</v>
      </c>
      <c r="Q2218" s="12">
        <v>45702</v>
      </c>
    </row>
    <row r="2219" spans="1:17" x14ac:dyDescent="0.25">
      <c r="A2219" s="4">
        <v>568</v>
      </c>
      <c r="B2219" s="4" t="s">
        <v>32</v>
      </c>
      <c r="C2219" s="4" t="s">
        <v>21</v>
      </c>
      <c r="D2219" s="4" t="s">
        <v>28</v>
      </c>
      <c r="E2219" s="4" t="s">
        <v>22</v>
      </c>
      <c r="F2219" s="9">
        <v>10</v>
      </c>
      <c r="G2219" s="10">
        <v>539</v>
      </c>
      <c r="H2219" s="11">
        <v>0.1</v>
      </c>
      <c r="I2219" s="10">
        <f t="shared" si="204"/>
        <v>5390</v>
      </c>
      <c r="J2219" s="10">
        <f t="shared" si="205"/>
        <v>539</v>
      </c>
      <c r="K2219" s="10">
        <f t="shared" si="206"/>
        <v>4851</v>
      </c>
      <c r="L2219" s="11">
        <v>0.05</v>
      </c>
      <c r="M2219" s="10">
        <f t="shared" si="207"/>
        <v>242.55</v>
      </c>
      <c r="N2219" s="10">
        <f t="shared" si="208"/>
        <v>5093.55</v>
      </c>
      <c r="O2219" s="10">
        <v>294.7</v>
      </c>
      <c r="P2219" s="10">
        <f t="shared" si="209"/>
        <v>1904</v>
      </c>
      <c r="Q2219" s="12">
        <v>45873</v>
      </c>
    </row>
    <row r="2220" spans="1:17" x14ac:dyDescent="0.25">
      <c r="A2220" s="4">
        <v>1194</v>
      </c>
      <c r="B2220" s="4" t="s">
        <v>20</v>
      </c>
      <c r="C2220" s="4" t="s">
        <v>17</v>
      </c>
      <c r="D2220" s="4" t="s">
        <v>28</v>
      </c>
      <c r="E2220" s="4" t="s">
        <v>29</v>
      </c>
      <c r="F2220" s="9">
        <v>7</v>
      </c>
      <c r="G2220" s="10">
        <v>781</v>
      </c>
      <c r="H2220" s="11">
        <v>0</v>
      </c>
      <c r="I2220" s="10">
        <f t="shared" si="204"/>
        <v>5467</v>
      </c>
      <c r="J2220" s="10">
        <f t="shared" si="205"/>
        <v>0</v>
      </c>
      <c r="K2220" s="10">
        <f t="shared" si="206"/>
        <v>5467</v>
      </c>
      <c r="L2220" s="11">
        <v>0.05</v>
      </c>
      <c r="M2220" s="10">
        <f t="shared" si="207"/>
        <v>273.35000000000002</v>
      </c>
      <c r="N2220" s="10">
        <f t="shared" si="208"/>
        <v>5740.35</v>
      </c>
      <c r="O2220" s="10">
        <v>509</v>
      </c>
      <c r="P2220" s="10">
        <f t="shared" si="209"/>
        <v>1904</v>
      </c>
      <c r="Q2220" s="12">
        <v>45966</v>
      </c>
    </row>
    <row r="2221" spans="1:17" x14ac:dyDescent="0.25">
      <c r="A2221" s="4">
        <v>866</v>
      </c>
      <c r="B2221" s="4" t="s">
        <v>23</v>
      </c>
      <c r="C2221" s="4" t="s">
        <v>17</v>
      </c>
      <c r="D2221" s="4" t="s">
        <v>18</v>
      </c>
      <c r="E2221" s="4" t="s">
        <v>29</v>
      </c>
      <c r="F2221" s="9">
        <v>16</v>
      </c>
      <c r="G2221" s="10">
        <v>450</v>
      </c>
      <c r="H2221" s="11">
        <v>0</v>
      </c>
      <c r="I2221" s="10">
        <f t="shared" si="204"/>
        <v>7200</v>
      </c>
      <c r="J2221" s="10">
        <f t="shared" si="205"/>
        <v>0</v>
      </c>
      <c r="K2221" s="10">
        <f t="shared" si="206"/>
        <v>7200</v>
      </c>
      <c r="L2221" s="11">
        <v>0.05</v>
      </c>
      <c r="M2221" s="10">
        <f t="shared" si="207"/>
        <v>360</v>
      </c>
      <c r="N2221" s="10">
        <f t="shared" si="208"/>
        <v>7560</v>
      </c>
      <c r="O2221" s="10">
        <v>331.06</v>
      </c>
      <c r="P2221" s="10">
        <f t="shared" si="209"/>
        <v>1903.04</v>
      </c>
      <c r="Q2221" s="12">
        <v>45751</v>
      </c>
    </row>
    <row r="2222" spans="1:17" x14ac:dyDescent="0.25">
      <c r="A2222" s="4">
        <v>1869</v>
      </c>
      <c r="B2222" s="4" t="s">
        <v>16</v>
      </c>
      <c r="C2222" s="4" t="s">
        <v>17</v>
      </c>
      <c r="D2222" s="4" t="s">
        <v>33</v>
      </c>
      <c r="E2222" s="4" t="s">
        <v>29</v>
      </c>
      <c r="F2222" s="9">
        <v>8</v>
      </c>
      <c r="G2222" s="10">
        <v>729</v>
      </c>
      <c r="H2222" s="11">
        <v>0.05</v>
      </c>
      <c r="I2222" s="10">
        <f t="shared" si="204"/>
        <v>5832</v>
      </c>
      <c r="J2222" s="10">
        <f t="shared" si="205"/>
        <v>291.60000000000002</v>
      </c>
      <c r="K2222" s="10">
        <f t="shared" si="206"/>
        <v>5540.4</v>
      </c>
      <c r="L2222" s="11">
        <v>0.05</v>
      </c>
      <c r="M2222" s="10">
        <f t="shared" si="207"/>
        <v>277.02</v>
      </c>
      <c r="N2222" s="10">
        <f t="shared" si="208"/>
        <v>5817.42</v>
      </c>
      <c r="O2222" s="10">
        <v>454.8</v>
      </c>
      <c r="P2222" s="10">
        <f t="shared" si="209"/>
        <v>1901.9999999999995</v>
      </c>
      <c r="Q2222" s="12">
        <v>45876</v>
      </c>
    </row>
    <row r="2223" spans="1:17" x14ac:dyDescent="0.25">
      <c r="A2223" s="4">
        <v>4548</v>
      </c>
      <c r="B2223" s="4" t="s">
        <v>23</v>
      </c>
      <c r="C2223" s="4" t="s">
        <v>24</v>
      </c>
      <c r="D2223" s="4" t="s">
        <v>33</v>
      </c>
      <c r="E2223" s="4" t="s">
        <v>22</v>
      </c>
      <c r="F2223" s="9">
        <v>25</v>
      </c>
      <c r="G2223" s="10">
        <v>251</v>
      </c>
      <c r="H2223" s="11">
        <v>0.15</v>
      </c>
      <c r="I2223" s="10">
        <f t="shared" si="204"/>
        <v>6275</v>
      </c>
      <c r="J2223" s="10">
        <f t="shared" si="205"/>
        <v>941.25</v>
      </c>
      <c r="K2223" s="10">
        <f t="shared" si="206"/>
        <v>5333.75</v>
      </c>
      <c r="L2223" s="11">
        <v>0.05</v>
      </c>
      <c r="M2223" s="10">
        <f t="shared" si="207"/>
        <v>266.6875</v>
      </c>
      <c r="N2223" s="10">
        <f t="shared" si="208"/>
        <v>5600.4375</v>
      </c>
      <c r="O2223" s="10">
        <v>137.29</v>
      </c>
      <c r="P2223" s="10">
        <f t="shared" si="209"/>
        <v>1901.5</v>
      </c>
      <c r="Q2223" s="12">
        <v>46006</v>
      </c>
    </row>
    <row r="2224" spans="1:17" x14ac:dyDescent="0.25">
      <c r="A2224" s="4">
        <v>3319</v>
      </c>
      <c r="B2224" s="4" t="s">
        <v>35</v>
      </c>
      <c r="C2224" s="4" t="s">
        <v>17</v>
      </c>
      <c r="D2224" s="4" t="s">
        <v>33</v>
      </c>
      <c r="E2224" s="4" t="s">
        <v>27</v>
      </c>
      <c r="F2224" s="9">
        <v>8</v>
      </c>
      <c r="G2224" s="10">
        <v>1158</v>
      </c>
      <c r="H2224" s="11">
        <v>0.15</v>
      </c>
      <c r="I2224" s="10">
        <f t="shared" si="204"/>
        <v>9264</v>
      </c>
      <c r="J2224" s="10">
        <f t="shared" si="205"/>
        <v>1389.6</v>
      </c>
      <c r="K2224" s="10">
        <f t="shared" si="206"/>
        <v>7874.4</v>
      </c>
      <c r="L2224" s="11">
        <v>0.05</v>
      </c>
      <c r="M2224" s="10">
        <f t="shared" si="207"/>
        <v>393.72</v>
      </c>
      <c r="N2224" s="10">
        <f t="shared" si="208"/>
        <v>8268.119999999999</v>
      </c>
      <c r="O2224" s="10">
        <v>746.73</v>
      </c>
      <c r="P2224" s="10">
        <f t="shared" si="209"/>
        <v>1900.5599999999995</v>
      </c>
      <c r="Q2224" s="12">
        <v>45968</v>
      </c>
    </row>
    <row r="2225" spans="1:17" x14ac:dyDescent="0.25">
      <c r="A2225" s="4">
        <v>3666</v>
      </c>
      <c r="B2225" s="4" t="s">
        <v>35</v>
      </c>
      <c r="C2225" s="4" t="s">
        <v>17</v>
      </c>
      <c r="D2225" s="4" t="s">
        <v>18</v>
      </c>
      <c r="E2225" s="4" t="s">
        <v>19</v>
      </c>
      <c r="F2225" s="9">
        <v>6</v>
      </c>
      <c r="G2225" s="10">
        <v>1078</v>
      </c>
      <c r="H2225" s="11">
        <v>0.15</v>
      </c>
      <c r="I2225" s="10">
        <f t="shared" si="204"/>
        <v>6468</v>
      </c>
      <c r="J2225" s="10">
        <f t="shared" si="205"/>
        <v>970.19999999999993</v>
      </c>
      <c r="K2225" s="10">
        <f t="shared" si="206"/>
        <v>5497.8</v>
      </c>
      <c r="L2225" s="11">
        <v>0.05</v>
      </c>
      <c r="M2225" s="10">
        <f t="shared" si="207"/>
        <v>274.89000000000004</v>
      </c>
      <c r="N2225" s="10">
        <f t="shared" si="208"/>
        <v>5772.6900000000005</v>
      </c>
      <c r="O2225" s="10">
        <v>599.72</v>
      </c>
      <c r="P2225" s="10">
        <f t="shared" si="209"/>
        <v>1899.48</v>
      </c>
      <c r="Q2225" s="12">
        <v>45715</v>
      </c>
    </row>
    <row r="2226" spans="1:17" x14ac:dyDescent="0.25">
      <c r="A2226" s="4">
        <v>4120</v>
      </c>
      <c r="B2226" s="4" t="s">
        <v>34</v>
      </c>
      <c r="C2226" s="4" t="s">
        <v>17</v>
      </c>
      <c r="D2226" s="4" t="s">
        <v>33</v>
      </c>
      <c r="E2226" s="4" t="s">
        <v>27</v>
      </c>
      <c r="F2226" s="9">
        <v>8</v>
      </c>
      <c r="G2226" s="10">
        <v>608</v>
      </c>
      <c r="H2226" s="11">
        <v>0.05</v>
      </c>
      <c r="I2226" s="10">
        <f t="shared" si="204"/>
        <v>4864</v>
      </c>
      <c r="J2226" s="10">
        <f t="shared" si="205"/>
        <v>243.20000000000002</v>
      </c>
      <c r="K2226" s="10">
        <f t="shared" si="206"/>
        <v>4620.8</v>
      </c>
      <c r="L2226" s="11">
        <v>0.05</v>
      </c>
      <c r="M2226" s="10">
        <f t="shared" si="207"/>
        <v>231.04000000000002</v>
      </c>
      <c r="N2226" s="10">
        <f t="shared" si="208"/>
        <v>4851.84</v>
      </c>
      <c r="O2226" s="10">
        <v>340.22</v>
      </c>
      <c r="P2226" s="10">
        <f t="shared" si="209"/>
        <v>1899.04</v>
      </c>
      <c r="Q2226" s="12">
        <v>45781</v>
      </c>
    </row>
    <row r="2227" spans="1:17" x14ac:dyDescent="0.25">
      <c r="A2227" s="4">
        <v>556</v>
      </c>
      <c r="B2227" s="4" t="s">
        <v>31</v>
      </c>
      <c r="C2227" s="4" t="s">
        <v>24</v>
      </c>
      <c r="D2227" s="4" t="s">
        <v>33</v>
      </c>
      <c r="E2227" s="4" t="s">
        <v>27</v>
      </c>
      <c r="F2227" s="9">
        <v>22</v>
      </c>
      <c r="G2227" s="10">
        <v>503</v>
      </c>
      <c r="H2227" s="11">
        <v>0.1</v>
      </c>
      <c r="I2227" s="10">
        <f t="shared" si="204"/>
        <v>11066</v>
      </c>
      <c r="J2227" s="10">
        <f t="shared" si="205"/>
        <v>1106.6000000000001</v>
      </c>
      <c r="K2227" s="10">
        <f t="shared" si="206"/>
        <v>9959.4</v>
      </c>
      <c r="L2227" s="11">
        <v>0.05</v>
      </c>
      <c r="M2227" s="10">
        <f t="shared" si="207"/>
        <v>497.97</v>
      </c>
      <c r="N2227" s="10">
        <f t="shared" si="208"/>
        <v>10457.369999999999</v>
      </c>
      <c r="O2227" s="10">
        <v>366.4</v>
      </c>
      <c r="P2227" s="10">
        <f t="shared" si="209"/>
        <v>1898.6000000000004</v>
      </c>
      <c r="Q2227" s="12">
        <v>45857</v>
      </c>
    </row>
    <row r="2228" spans="1:17" x14ac:dyDescent="0.25">
      <c r="A2228" s="4">
        <v>2039</v>
      </c>
      <c r="B2228" s="4" t="s">
        <v>34</v>
      </c>
      <c r="C2228" s="4" t="s">
        <v>17</v>
      </c>
      <c r="D2228" s="4" t="s">
        <v>33</v>
      </c>
      <c r="E2228" s="4" t="s">
        <v>22</v>
      </c>
      <c r="F2228" s="9">
        <v>20</v>
      </c>
      <c r="G2228" s="10">
        <v>354</v>
      </c>
      <c r="H2228" s="11">
        <v>0.1</v>
      </c>
      <c r="I2228" s="10">
        <f t="shared" si="204"/>
        <v>7080</v>
      </c>
      <c r="J2228" s="10">
        <f t="shared" si="205"/>
        <v>708</v>
      </c>
      <c r="K2228" s="10">
        <f t="shared" si="206"/>
        <v>6372</v>
      </c>
      <c r="L2228" s="11">
        <v>0.05</v>
      </c>
      <c r="M2228" s="10">
        <f t="shared" si="207"/>
        <v>318.60000000000002</v>
      </c>
      <c r="N2228" s="10">
        <f t="shared" si="208"/>
        <v>6690.6</v>
      </c>
      <c r="O2228" s="10">
        <v>223.68</v>
      </c>
      <c r="P2228" s="10">
        <f t="shared" si="209"/>
        <v>1898.3999999999996</v>
      </c>
      <c r="Q2228" s="12">
        <v>46001</v>
      </c>
    </row>
    <row r="2229" spans="1:17" x14ac:dyDescent="0.25">
      <c r="A2229" s="4">
        <v>2943</v>
      </c>
      <c r="B2229" s="4" t="s">
        <v>34</v>
      </c>
      <c r="C2229" s="4" t="s">
        <v>24</v>
      </c>
      <c r="D2229" s="4" t="s">
        <v>26</v>
      </c>
      <c r="E2229" s="4" t="s">
        <v>37</v>
      </c>
      <c r="F2229" s="9">
        <v>14</v>
      </c>
      <c r="G2229" s="10">
        <v>450</v>
      </c>
      <c r="H2229" s="11">
        <v>0</v>
      </c>
      <c r="I2229" s="10">
        <f t="shared" si="204"/>
        <v>6300</v>
      </c>
      <c r="J2229" s="10">
        <f t="shared" si="205"/>
        <v>0</v>
      </c>
      <c r="K2229" s="10">
        <f t="shared" si="206"/>
        <v>6300</v>
      </c>
      <c r="L2229" s="11">
        <v>0.05</v>
      </c>
      <c r="M2229" s="10">
        <f t="shared" si="207"/>
        <v>315</v>
      </c>
      <c r="N2229" s="10">
        <f t="shared" si="208"/>
        <v>6615</v>
      </c>
      <c r="O2229" s="10">
        <v>314.42</v>
      </c>
      <c r="P2229" s="10">
        <f t="shared" si="209"/>
        <v>1898.12</v>
      </c>
      <c r="Q2229" s="12">
        <v>45681</v>
      </c>
    </row>
    <row r="2230" spans="1:17" x14ac:dyDescent="0.25">
      <c r="A2230" s="4">
        <v>2789</v>
      </c>
      <c r="B2230" s="4" t="s">
        <v>23</v>
      </c>
      <c r="C2230" s="4" t="s">
        <v>24</v>
      </c>
      <c r="D2230" s="4" t="s">
        <v>33</v>
      </c>
      <c r="E2230" s="4" t="s">
        <v>36</v>
      </c>
      <c r="F2230" s="9">
        <v>15</v>
      </c>
      <c r="G2230" s="10">
        <v>968</v>
      </c>
      <c r="H2230" s="11">
        <v>0.1</v>
      </c>
      <c r="I2230" s="10">
        <f t="shared" si="204"/>
        <v>14520</v>
      </c>
      <c r="J2230" s="10">
        <f t="shared" si="205"/>
        <v>1452</v>
      </c>
      <c r="K2230" s="10">
        <f t="shared" si="206"/>
        <v>13068</v>
      </c>
      <c r="L2230" s="11">
        <v>0.05</v>
      </c>
      <c r="M2230" s="10">
        <f t="shared" si="207"/>
        <v>653.40000000000009</v>
      </c>
      <c r="N2230" s="10">
        <f t="shared" si="208"/>
        <v>13721.4</v>
      </c>
      <c r="O2230" s="10">
        <v>744.93</v>
      </c>
      <c r="P2230" s="10">
        <f t="shared" si="209"/>
        <v>1894.0500000000011</v>
      </c>
      <c r="Q2230" s="12">
        <v>45976</v>
      </c>
    </row>
    <row r="2231" spans="1:17" x14ac:dyDescent="0.25">
      <c r="A2231" s="4">
        <v>379</v>
      </c>
      <c r="B2231" s="4" t="s">
        <v>23</v>
      </c>
      <c r="C2231" s="4" t="s">
        <v>17</v>
      </c>
      <c r="D2231" s="4" t="s">
        <v>18</v>
      </c>
      <c r="E2231" s="4" t="s">
        <v>37</v>
      </c>
      <c r="F2231" s="9">
        <v>6</v>
      </c>
      <c r="G2231" s="10">
        <v>777</v>
      </c>
      <c r="H2231" s="11">
        <v>0.05</v>
      </c>
      <c r="I2231" s="10">
        <f t="shared" si="204"/>
        <v>4662</v>
      </c>
      <c r="J2231" s="10">
        <f t="shared" si="205"/>
        <v>233.10000000000002</v>
      </c>
      <c r="K2231" s="10">
        <f t="shared" si="206"/>
        <v>4428.8999999999996</v>
      </c>
      <c r="L2231" s="11">
        <v>0.05</v>
      </c>
      <c r="M2231" s="10">
        <f t="shared" si="207"/>
        <v>221.44499999999999</v>
      </c>
      <c r="N2231" s="10">
        <f t="shared" si="208"/>
        <v>4650.3449999999993</v>
      </c>
      <c r="O2231" s="10">
        <v>422.69</v>
      </c>
      <c r="P2231" s="10">
        <f t="shared" si="209"/>
        <v>1892.7599999999998</v>
      </c>
      <c r="Q2231" s="12">
        <v>45834</v>
      </c>
    </row>
    <row r="2232" spans="1:17" x14ac:dyDescent="0.25">
      <c r="A2232" s="4">
        <v>3356</v>
      </c>
      <c r="B2232" s="4" t="s">
        <v>16</v>
      </c>
      <c r="C2232" s="4" t="s">
        <v>24</v>
      </c>
      <c r="D2232" s="4" t="s">
        <v>26</v>
      </c>
      <c r="E2232" s="4" t="s">
        <v>29</v>
      </c>
      <c r="F2232" s="9">
        <v>21</v>
      </c>
      <c r="G2232" s="10">
        <v>268</v>
      </c>
      <c r="H2232" s="11">
        <v>0.1</v>
      </c>
      <c r="I2232" s="10">
        <f t="shared" si="204"/>
        <v>5628</v>
      </c>
      <c r="J2232" s="10">
        <f t="shared" si="205"/>
        <v>562.80000000000007</v>
      </c>
      <c r="K2232" s="10">
        <f t="shared" si="206"/>
        <v>5065.2</v>
      </c>
      <c r="L2232" s="11">
        <v>0.05</v>
      </c>
      <c r="M2232" s="10">
        <f t="shared" si="207"/>
        <v>253.26</v>
      </c>
      <c r="N2232" s="10">
        <f t="shared" si="208"/>
        <v>5318.46</v>
      </c>
      <c r="O2232" s="10">
        <v>151.07</v>
      </c>
      <c r="P2232" s="10">
        <f t="shared" si="209"/>
        <v>1892.73</v>
      </c>
      <c r="Q2232" s="12">
        <v>45809</v>
      </c>
    </row>
    <row r="2233" spans="1:17" x14ac:dyDescent="0.25">
      <c r="A2233" s="4">
        <v>2230</v>
      </c>
      <c r="B2233" s="4" t="s">
        <v>35</v>
      </c>
      <c r="C2233" s="4" t="s">
        <v>17</v>
      </c>
      <c r="D2233" s="4" t="s">
        <v>18</v>
      </c>
      <c r="E2233" s="4" t="s">
        <v>37</v>
      </c>
      <c r="F2233" s="9">
        <v>8</v>
      </c>
      <c r="G2233" s="10">
        <v>972</v>
      </c>
      <c r="H2233" s="11">
        <v>0.15</v>
      </c>
      <c r="I2233" s="10">
        <f t="shared" si="204"/>
        <v>7776</v>
      </c>
      <c r="J2233" s="10">
        <f t="shared" si="205"/>
        <v>1166.3999999999999</v>
      </c>
      <c r="K2233" s="10">
        <f t="shared" si="206"/>
        <v>6609.6</v>
      </c>
      <c r="L2233" s="11">
        <v>0.05</v>
      </c>
      <c r="M2233" s="10">
        <f t="shared" si="207"/>
        <v>330.48</v>
      </c>
      <c r="N2233" s="10">
        <f t="shared" si="208"/>
        <v>6940.08</v>
      </c>
      <c r="O2233" s="10">
        <v>589.64</v>
      </c>
      <c r="P2233" s="10">
        <f t="shared" si="209"/>
        <v>1892.4800000000005</v>
      </c>
      <c r="Q2233" s="12">
        <v>45724</v>
      </c>
    </row>
    <row r="2234" spans="1:17" x14ac:dyDescent="0.25">
      <c r="A2234" s="4">
        <v>4509</v>
      </c>
      <c r="B2234" s="4" t="s">
        <v>31</v>
      </c>
      <c r="C2234" s="4" t="s">
        <v>21</v>
      </c>
      <c r="D2234" s="4" t="s">
        <v>33</v>
      </c>
      <c r="E2234" s="4" t="s">
        <v>37</v>
      </c>
      <c r="F2234" s="9">
        <v>7</v>
      </c>
      <c r="G2234" s="10">
        <v>1124</v>
      </c>
      <c r="H2234" s="11">
        <v>0.05</v>
      </c>
      <c r="I2234" s="10">
        <f t="shared" si="204"/>
        <v>7868</v>
      </c>
      <c r="J2234" s="10">
        <f t="shared" si="205"/>
        <v>393.40000000000003</v>
      </c>
      <c r="K2234" s="10">
        <f t="shared" si="206"/>
        <v>7474.6</v>
      </c>
      <c r="L2234" s="11">
        <v>0.05</v>
      </c>
      <c r="M2234" s="10">
        <f t="shared" si="207"/>
        <v>373.73</v>
      </c>
      <c r="N2234" s="10">
        <f t="shared" si="208"/>
        <v>7848.33</v>
      </c>
      <c r="O2234" s="10">
        <v>797.57</v>
      </c>
      <c r="P2234" s="10">
        <f t="shared" si="209"/>
        <v>1891.6099999999997</v>
      </c>
      <c r="Q2234" s="12">
        <v>46013</v>
      </c>
    </row>
    <row r="2235" spans="1:17" x14ac:dyDescent="0.25">
      <c r="A2235" s="4">
        <v>88</v>
      </c>
      <c r="B2235" s="4" t="s">
        <v>23</v>
      </c>
      <c r="C2235" s="4" t="s">
        <v>24</v>
      </c>
      <c r="D2235" s="4" t="s">
        <v>26</v>
      </c>
      <c r="E2235" s="4" t="s">
        <v>29</v>
      </c>
      <c r="F2235" s="9">
        <v>13</v>
      </c>
      <c r="G2235" s="10">
        <v>744</v>
      </c>
      <c r="H2235" s="11">
        <v>0.15</v>
      </c>
      <c r="I2235" s="10">
        <f t="shared" si="204"/>
        <v>9672</v>
      </c>
      <c r="J2235" s="10">
        <f t="shared" si="205"/>
        <v>1450.8</v>
      </c>
      <c r="K2235" s="10">
        <f t="shared" si="206"/>
        <v>8221.2000000000007</v>
      </c>
      <c r="L2235" s="11">
        <v>0.05</v>
      </c>
      <c r="M2235" s="10">
        <f t="shared" si="207"/>
        <v>411.06000000000006</v>
      </c>
      <c r="N2235" s="10">
        <f t="shared" si="208"/>
        <v>8632.26</v>
      </c>
      <c r="O2235" s="10">
        <v>487.23</v>
      </c>
      <c r="P2235" s="10">
        <f t="shared" si="209"/>
        <v>1887.2100000000009</v>
      </c>
      <c r="Q2235" s="12">
        <v>45889</v>
      </c>
    </row>
    <row r="2236" spans="1:17" x14ac:dyDescent="0.25">
      <c r="A2236" s="4">
        <v>705</v>
      </c>
      <c r="B2236" s="4" t="s">
        <v>34</v>
      </c>
      <c r="C2236" s="4" t="s">
        <v>21</v>
      </c>
      <c r="D2236" s="4" t="s">
        <v>28</v>
      </c>
      <c r="E2236" s="4" t="s">
        <v>30</v>
      </c>
      <c r="F2236" s="9">
        <v>21</v>
      </c>
      <c r="G2236" s="10">
        <v>674</v>
      </c>
      <c r="H2236" s="11">
        <v>0.15</v>
      </c>
      <c r="I2236" s="10">
        <f t="shared" si="204"/>
        <v>14154</v>
      </c>
      <c r="J2236" s="10">
        <f t="shared" si="205"/>
        <v>2123.1</v>
      </c>
      <c r="K2236" s="10">
        <f t="shared" si="206"/>
        <v>12030.9</v>
      </c>
      <c r="L2236" s="11">
        <v>0.05</v>
      </c>
      <c r="M2236" s="10">
        <f t="shared" si="207"/>
        <v>601.54499999999996</v>
      </c>
      <c r="N2236" s="10">
        <f t="shared" si="208"/>
        <v>12632.445</v>
      </c>
      <c r="O2236" s="10">
        <v>483.05</v>
      </c>
      <c r="P2236" s="10">
        <f t="shared" si="209"/>
        <v>1886.8499999999985</v>
      </c>
      <c r="Q2236" s="12">
        <v>45815</v>
      </c>
    </row>
    <row r="2237" spans="1:17" x14ac:dyDescent="0.25">
      <c r="A2237" s="4">
        <v>4556</v>
      </c>
      <c r="B2237" s="4" t="s">
        <v>32</v>
      </c>
      <c r="C2237" s="4" t="s">
        <v>17</v>
      </c>
      <c r="D2237" s="4" t="s">
        <v>28</v>
      </c>
      <c r="E2237" s="4" t="s">
        <v>19</v>
      </c>
      <c r="F2237" s="9">
        <v>25</v>
      </c>
      <c r="G2237" s="10">
        <v>189</v>
      </c>
      <c r="H2237" s="11">
        <v>0.05</v>
      </c>
      <c r="I2237" s="10">
        <f t="shared" si="204"/>
        <v>4725</v>
      </c>
      <c r="J2237" s="10">
        <f t="shared" si="205"/>
        <v>236.25</v>
      </c>
      <c r="K2237" s="10">
        <f t="shared" si="206"/>
        <v>4488.75</v>
      </c>
      <c r="L2237" s="11">
        <v>0.05</v>
      </c>
      <c r="M2237" s="10">
        <f t="shared" si="207"/>
        <v>224.4375</v>
      </c>
      <c r="N2237" s="10">
        <f t="shared" si="208"/>
        <v>4713.1875</v>
      </c>
      <c r="O2237" s="10">
        <v>104.08</v>
      </c>
      <c r="P2237" s="10">
        <f t="shared" si="209"/>
        <v>1886.75</v>
      </c>
      <c r="Q2237" s="12">
        <v>45838</v>
      </c>
    </row>
    <row r="2238" spans="1:17" x14ac:dyDescent="0.25">
      <c r="A2238" s="4">
        <v>1634</v>
      </c>
      <c r="B2238" s="4" t="s">
        <v>38</v>
      </c>
      <c r="C2238" s="4" t="s">
        <v>17</v>
      </c>
      <c r="D2238" s="4" t="s">
        <v>33</v>
      </c>
      <c r="E2238" s="4" t="s">
        <v>30</v>
      </c>
      <c r="F2238" s="9">
        <v>10</v>
      </c>
      <c r="G2238" s="10">
        <v>515</v>
      </c>
      <c r="H2238" s="11">
        <v>0.1</v>
      </c>
      <c r="I2238" s="10">
        <f t="shared" si="204"/>
        <v>5150</v>
      </c>
      <c r="J2238" s="10">
        <f t="shared" si="205"/>
        <v>515</v>
      </c>
      <c r="K2238" s="10">
        <f t="shared" si="206"/>
        <v>4635</v>
      </c>
      <c r="L2238" s="11">
        <v>0.05</v>
      </c>
      <c r="M2238" s="10">
        <f t="shared" si="207"/>
        <v>231.75</v>
      </c>
      <c r="N2238" s="10">
        <f t="shared" si="208"/>
        <v>4866.75</v>
      </c>
      <c r="O2238" s="10">
        <v>274.83</v>
      </c>
      <c r="P2238" s="10">
        <f t="shared" si="209"/>
        <v>1886.7000000000003</v>
      </c>
      <c r="Q2238" s="12">
        <v>45985</v>
      </c>
    </row>
    <row r="2239" spans="1:17" x14ac:dyDescent="0.25">
      <c r="A2239" s="4">
        <v>1756</v>
      </c>
      <c r="B2239" s="4" t="s">
        <v>38</v>
      </c>
      <c r="C2239" s="4" t="s">
        <v>24</v>
      </c>
      <c r="D2239" s="4" t="s">
        <v>26</v>
      </c>
      <c r="E2239" s="4" t="s">
        <v>37</v>
      </c>
      <c r="F2239" s="9">
        <v>20</v>
      </c>
      <c r="G2239" s="10">
        <v>971</v>
      </c>
      <c r="H2239" s="11">
        <v>0.15</v>
      </c>
      <c r="I2239" s="10">
        <f t="shared" si="204"/>
        <v>19420</v>
      </c>
      <c r="J2239" s="10">
        <f t="shared" si="205"/>
        <v>2913</v>
      </c>
      <c r="K2239" s="10">
        <f t="shared" si="206"/>
        <v>16507</v>
      </c>
      <c r="L2239" s="11">
        <v>0.05</v>
      </c>
      <c r="M2239" s="10">
        <f t="shared" si="207"/>
        <v>825.35</v>
      </c>
      <c r="N2239" s="10">
        <f t="shared" si="208"/>
        <v>17332.349999999999</v>
      </c>
      <c r="O2239" s="10">
        <v>731.25</v>
      </c>
      <c r="P2239" s="10">
        <f t="shared" si="209"/>
        <v>1882</v>
      </c>
      <c r="Q2239" s="12">
        <v>45975</v>
      </c>
    </row>
    <row r="2240" spans="1:17" x14ac:dyDescent="0.25">
      <c r="A2240" s="4">
        <v>3754</v>
      </c>
      <c r="B2240" s="4" t="s">
        <v>34</v>
      </c>
      <c r="C2240" s="4" t="s">
        <v>17</v>
      </c>
      <c r="D2240" s="4" t="s">
        <v>18</v>
      </c>
      <c r="E2240" s="4" t="s">
        <v>19</v>
      </c>
      <c r="F2240" s="9">
        <v>12</v>
      </c>
      <c r="G2240" s="10">
        <v>537</v>
      </c>
      <c r="H2240" s="11">
        <v>0.15</v>
      </c>
      <c r="I2240" s="10">
        <f t="shared" si="204"/>
        <v>6444</v>
      </c>
      <c r="J2240" s="10">
        <f t="shared" si="205"/>
        <v>966.59999999999991</v>
      </c>
      <c r="K2240" s="10">
        <f t="shared" si="206"/>
        <v>5477.4</v>
      </c>
      <c r="L2240" s="11">
        <v>0.05</v>
      </c>
      <c r="M2240" s="10">
        <f t="shared" si="207"/>
        <v>273.87</v>
      </c>
      <c r="N2240" s="10">
        <f t="shared" si="208"/>
        <v>5751.2699999999995</v>
      </c>
      <c r="O2240" s="10">
        <v>299.79000000000002</v>
      </c>
      <c r="P2240" s="10">
        <f t="shared" si="209"/>
        <v>1879.9199999999992</v>
      </c>
      <c r="Q2240" s="12">
        <v>45705</v>
      </c>
    </row>
    <row r="2241" spans="1:17" x14ac:dyDescent="0.25">
      <c r="A2241" s="4">
        <v>3203</v>
      </c>
      <c r="B2241" s="4" t="s">
        <v>34</v>
      </c>
      <c r="C2241" s="4" t="s">
        <v>17</v>
      </c>
      <c r="D2241" s="4" t="s">
        <v>33</v>
      </c>
      <c r="E2241" s="4" t="s">
        <v>29</v>
      </c>
      <c r="F2241" s="9">
        <v>16</v>
      </c>
      <c r="G2241" s="10">
        <v>585</v>
      </c>
      <c r="H2241" s="11">
        <v>0</v>
      </c>
      <c r="I2241" s="10">
        <f t="shared" si="204"/>
        <v>9360</v>
      </c>
      <c r="J2241" s="10">
        <f t="shared" si="205"/>
        <v>0</v>
      </c>
      <c r="K2241" s="10">
        <f t="shared" si="206"/>
        <v>9360</v>
      </c>
      <c r="L2241" s="11">
        <v>0.05</v>
      </c>
      <c r="M2241" s="10">
        <f t="shared" si="207"/>
        <v>468</v>
      </c>
      <c r="N2241" s="10">
        <f t="shared" si="208"/>
        <v>9828</v>
      </c>
      <c r="O2241" s="10">
        <v>467.53</v>
      </c>
      <c r="P2241" s="10">
        <f t="shared" si="209"/>
        <v>1879.5200000000004</v>
      </c>
      <c r="Q2241" s="12">
        <v>45765</v>
      </c>
    </row>
    <row r="2242" spans="1:17" x14ac:dyDescent="0.25">
      <c r="A2242" s="4">
        <v>4328</v>
      </c>
      <c r="B2242" s="4" t="s">
        <v>16</v>
      </c>
      <c r="C2242" s="4" t="s">
        <v>17</v>
      </c>
      <c r="D2242" s="4" t="s">
        <v>28</v>
      </c>
      <c r="E2242" s="4" t="s">
        <v>30</v>
      </c>
      <c r="F2242" s="9">
        <v>10</v>
      </c>
      <c r="G2242" s="10">
        <v>919</v>
      </c>
      <c r="H2242" s="11">
        <v>0.1</v>
      </c>
      <c r="I2242" s="10">
        <f t="shared" ref="I2242:I2305" si="210">F2242*G2242</f>
        <v>9190</v>
      </c>
      <c r="J2242" s="10">
        <f t="shared" ref="J2242:J2305" si="211">I2242*H2242</f>
        <v>919</v>
      </c>
      <c r="K2242" s="10">
        <f t="shared" ref="K2242:K2305" si="212">I2242-J2242</f>
        <v>8271</v>
      </c>
      <c r="L2242" s="11">
        <v>0.05</v>
      </c>
      <c r="M2242" s="10">
        <f t="shared" ref="M2242:M2305" si="213">K2242*L2242</f>
        <v>413.55</v>
      </c>
      <c r="N2242" s="10">
        <f t="shared" ref="N2242:N2305" si="214">K2242+M2242</f>
        <v>8684.5499999999993</v>
      </c>
      <c r="O2242" s="10">
        <v>639.21</v>
      </c>
      <c r="P2242" s="10">
        <f t="shared" ref="P2242:P2305" si="215">K2242-(O2242*F2242)</f>
        <v>1878.8999999999996</v>
      </c>
      <c r="Q2242" s="12">
        <v>45780</v>
      </c>
    </row>
    <row r="2243" spans="1:17" x14ac:dyDescent="0.25">
      <c r="A2243" s="4">
        <v>4633</v>
      </c>
      <c r="B2243" s="4" t="s">
        <v>31</v>
      </c>
      <c r="C2243" s="4" t="s">
        <v>17</v>
      </c>
      <c r="D2243" s="4" t="s">
        <v>33</v>
      </c>
      <c r="E2243" s="4" t="s">
        <v>22</v>
      </c>
      <c r="F2243" s="9">
        <v>18</v>
      </c>
      <c r="G2243" s="10">
        <v>370</v>
      </c>
      <c r="H2243" s="11">
        <v>0.15</v>
      </c>
      <c r="I2243" s="10">
        <f t="shared" si="210"/>
        <v>6660</v>
      </c>
      <c r="J2243" s="10">
        <f t="shared" si="211"/>
        <v>999</v>
      </c>
      <c r="K2243" s="10">
        <f t="shared" si="212"/>
        <v>5661</v>
      </c>
      <c r="L2243" s="11">
        <v>0.05</v>
      </c>
      <c r="M2243" s="10">
        <f t="shared" si="213"/>
        <v>283.05</v>
      </c>
      <c r="N2243" s="10">
        <f t="shared" si="214"/>
        <v>5944.05</v>
      </c>
      <c r="O2243" s="10">
        <v>210.13</v>
      </c>
      <c r="P2243" s="10">
        <f t="shared" si="215"/>
        <v>1878.6599999999999</v>
      </c>
      <c r="Q2243" s="12">
        <v>45799</v>
      </c>
    </row>
    <row r="2244" spans="1:17" x14ac:dyDescent="0.25">
      <c r="A2244" s="4">
        <v>349</v>
      </c>
      <c r="B2244" s="4" t="s">
        <v>23</v>
      </c>
      <c r="C2244" s="4" t="s">
        <v>24</v>
      </c>
      <c r="D2244" s="4" t="s">
        <v>26</v>
      </c>
      <c r="E2244" s="4" t="s">
        <v>25</v>
      </c>
      <c r="F2244" s="9">
        <v>9</v>
      </c>
      <c r="G2244" s="10">
        <v>1163</v>
      </c>
      <c r="H2244" s="11">
        <v>0.15</v>
      </c>
      <c r="I2244" s="10">
        <f t="shared" si="210"/>
        <v>10467</v>
      </c>
      <c r="J2244" s="10">
        <f t="shared" si="211"/>
        <v>1570.05</v>
      </c>
      <c r="K2244" s="10">
        <f t="shared" si="212"/>
        <v>8896.9500000000007</v>
      </c>
      <c r="L2244" s="11">
        <v>0.05</v>
      </c>
      <c r="M2244" s="10">
        <f t="shared" si="213"/>
        <v>444.84750000000008</v>
      </c>
      <c r="N2244" s="10">
        <f t="shared" si="214"/>
        <v>9341.7975000000006</v>
      </c>
      <c r="O2244" s="10">
        <v>779.92</v>
      </c>
      <c r="P2244" s="10">
        <f t="shared" si="215"/>
        <v>1877.670000000001</v>
      </c>
      <c r="Q2244" s="12">
        <v>45687</v>
      </c>
    </row>
    <row r="2245" spans="1:17" x14ac:dyDescent="0.25">
      <c r="A2245" s="4">
        <v>3322</v>
      </c>
      <c r="B2245" s="4" t="s">
        <v>16</v>
      </c>
      <c r="C2245" s="4" t="s">
        <v>17</v>
      </c>
      <c r="D2245" s="4" t="s">
        <v>26</v>
      </c>
      <c r="E2245" s="4" t="s">
        <v>22</v>
      </c>
      <c r="F2245" s="9">
        <v>14</v>
      </c>
      <c r="G2245" s="10">
        <v>415</v>
      </c>
      <c r="H2245" s="11">
        <v>0.05</v>
      </c>
      <c r="I2245" s="10">
        <f t="shared" si="210"/>
        <v>5810</v>
      </c>
      <c r="J2245" s="10">
        <f t="shared" si="211"/>
        <v>290.5</v>
      </c>
      <c r="K2245" s="10">
        <f t="shared" si="212"/>
        <v>5519.5</v>
      </c>
      <c r="L2245" s="11">
        <v>0.05</v>
      </c>
      <c r="M2245" s="10">
        <f t="shared" si="213"/>
        <v>275.97500000000002</v>
      </c>
      <c r="N2245" s="10">
        <f t="shared" si="214"/>
        <v>5795.4750000000004</v>
      </c>
      <c r="O2245" s="10">
        <v>260.24</v>
      </c>
      <c r="P2245" s="10">
        <f t="shared" si="215"/>
        <v>1876.1399999999999</v>
      </c>
      <c r="Q2245" s="12">
        <v>45951</v>
      </c>
    </row>
    <row r="2246" spans="1:17" x14ac:dyDescent="0.25">
      <c r="A2246" s="4">
        <v>3658</v>
      </c>
      <c r="B2246" s="4" t="s">
        <v>35</v>
      </c>
      <c r="C2246" s="4" t="s">
        <v>17</v>
      </c>
      <c r="D2246" s="4" t="s">
        <v>26</v>
      </c>
      <c r="E2246" s="4" t="s">
        <v>22</v>
      </c>
      <c r="F2246" s="9">
        <v>6</v>
      </c>
      <c r="G2246" s="10">
        <v>795</v>
      </c>
      <c r="H2246" s="11">
        <v>0.05</v>
      </c>
      <c r="I2246" s="10">
        <f t="shared" si="210"/>
        <v>4770</v>
      </c>
      <c r="J2246" s="10">
        <f t="shared" si="211"/>
        <v>238.5</v>
      </c>
      <c r="K2246" s="10">
        <f t="shared" si="212"/>
        <v>4531.5</v>
      </c>
      <c r="L2246" s="11">
        <v>0.05</v>
      </c>
      <c r="M2246" s="10">
        <f t="shared" si="213"/>
        <v>226.57500000000002</v>
      </c>
      <c r="N2246" s="10">
        <f t="shared" si="214"/>
        <v>4758.0749999999998</v>
      </c>
      <c r="O2246" s="10">
        <v>442.75</v>
      </c>
      <c r="P2246" s="10">
        <f t="shared" si="215"/>
        <v>1875</v>
      </c>
      <c r="Q2246" s="12">
        <v>45746</v>
      </c>
    </row>
    <row r="2247" spans="1:17" x14ac:dyDescent="0.25">
      <c r="A2247" s="4">
        <v>2498</v>
      </c>
      <c r="B2247" s="4" t="s">
        <v>32</v>
      </c>
      <c r="C2247" s="4" t="s">
        <v>24</v>
      </c>
      <c r="D2247" s="4" t="s">
        <v>18</v>
      </c>
      <c r="E2247" s="4" t="s">
        <v>19</v>
      </c>
      <c r="F2247" s="9">
        <v>19</v>
      </c>
      <c r="G2247" s="10">
        <v>476</v>
      </c>
      <c r="H2247" s="11">
        <v>0.15</v>
      </c>
      <c r="I2247" s="10">
        <f t="shared" si="210"/>
        <v>9044</v>
      </c>
      <c r="J2247" s="10">
        <f t="shared" si="211"/>
        <v>1356.6</v>
      </c>
      <c r="K2247" s="10">
        <f t="shared" si="212"/>
        <v>7687.4</v>
      </c>
      <c r="L2247" s="11">
        <v>0.05</v>
      </c>
      <c r="M2247" s="10">
        <f t="shared" si="213"/>
        <v>384.37</v>
      </c>
      <c r="N2247" s="10">
        <f t="shared" si="214"/>
        <v>8071.7699999999995</v>
      </c>
      <c r="O2247" s="10">
        <v>306.06</v>
      </c>
      <c r="P2247" s="10">
        <f t="shared" si="215"/>
        <v>1872.2599999999993</v>
      </c>
      <c r="Q2247" s="12">
        <v>45946</v>
      </c>
    </row>
    <row r="2248" spans="1:17" x14ac:dyDescent="0.25">
      <c r="A2248" s="4">
        <v>3379</v>
      </c>
      <c r="B2248" s="4" t="s">
        <v>38</v>
      </c>
      <c r="C2248" s="4" t="s">
        <v>17</v>
      </c>
      <c r="D2248" s="4" t="s">
        <v>33</v>
      </c>
      <c r="E2248" s="4" t="s">
        <v>22</v>
      </c>
      <c r="F2248" s="9">
        <v>20</v>
      </c>
      <c r="G2248" s="10">
        <v>254</v>
      </c>
      <c r="H2248" s="11">
        <v>0.1</v>
      </c>
      <c r="I2248" s="10">
        <f t="shared" si="210"/>
        <v>5080</v>
      </c>
      <c r="J2248" s="10">
        <f t="shared" si="211"/>
        <v>508</v>
      </c>
      <c r="K2248" s="10">
        <f t="shared" si="212"/>
        <v>4572</v>
      </c>
      <c r="L2248" s="11">
        <v>0.05</v>
      </c>
      <c r="M2248" s="10">
        <f t="shared" si="213"/>
        <v>228.60000000000002</v>
      </c>
      <c r="N2248" s="10">
        <f t="shared" si="214"/>
        <v>4800.6000000000004</v>
      </c>
      <c r="O2248" s="10">
        <v>135.01</v>
      </c>
      <c r="P2248" s="10">
        <f t="shared" si="215"/>
        <v>1871.8000000000002</v>
      </c>
      <c r="Q2248" s="12">
        <v>45947</v>
      </c>
    </row>
    <row r="2249" spans="1:17" x14ac:dyDescent="0.25">
      <c r="A2249" s="4">
        <v>3423</v>
      </c>
      <c r="B2249" s="4" t="s">
        <v>31</v>
      </c>
      <c r="C2249" s="4" t="s">
        <v>24</v>
      </c>
      <c r="D2249" s="4" t="s">
        <v>33</v>
      </c>
      <c r="E2249" s="4" t="s">
        <v>37</v>
      </c>
      <c r="F2249" s="9">
        <v>13</v>
      </c>
      <c r="G2249" s="10">
        <v>1053</v>
      </c>
      <c r="H2249" s="11">
        <v>0.1</v>
      </c>
      <c r="I2249" s="10">
        <f t="shared" si="210"/>
        <v>13689</v>
      </c>
      <c r="J2249" s="10">
        <f t="shared" si="211"/>
        <v>1368.9</v>
      </c>
      <c r="K2249" s="10">
        <f t="shared" si="212"/>
        <v>12320.1</v>
      </c>
      <c r="L2249" s="11">
        <v>0.05</v>
      </c>
      <c r="M2249" s="10">
        <f t="shared" si="213"/>
        <v>616.00500000000011</v>
      </c>
      <c r="N2249" s="10">
        <f t="shared" si="214"/>
        <v>12936.105</v>
      </c>
      <c r="O2249" s="10">
        <v>803.9</v>
      </c>
      <c r="P2249" s="10">
        <f t="shared" si="215"/>
        <v>1869.4000000000015</v>
      </c>
      <c r="Q2249" s="12">
        <v>45849</v>
      </c>
    </row>
    <row r="2250" spans="1:17" x14ac:dyDescent="0.25">
      <c r="A2250" s="4">
        <v>2099</v>
      </c>
      <c r="B2250" s="4" t="s">
        <v>35</v>
      </c>
      <c r="C2250" s="4" t="s">
        <v>24</v>
      </c>
      <c r="D2250" s="4" t="s">
        <v>26</v>
      </c>
      <c r="E2250" s="4" t="s">
        <v>27</v>
      </c>
      <c r="F2250" s="9">
        <v>24</v>
      </c>
      <c r="G2250" s="10">
        <v>608</v>
      </c>
      <c r="H2250" s="11">
        <v>0.1</v>
      </c>
      <c r="I2250" s="10">
        <f t="shared" si="210"/>
        <v>14592</v>
      </c>
      <c r="J2250" s="10">
        <f t="shared" si="211"/>
        <v>1459.2</v>
      </c>
      <c r="K2250" s="10">
        <f t="shared" si="212"/>
        <v>13132.8</v>
      </c>
      <c r="L2250" s="11">
        <v>0.05</v>
      </c>
      <c r="M2250" s="10">
        <f t="shared" si="213"/>
        <v>656.64</v>
      </c>
      <c r="N2250" s="10">
        <f t="shared" si="214"/>
        <v>13789.439999999999</v>
      </c>
      <c r="O2250" s="10">
        <v>469.32</v>
      </c>
      <c r="P2250" s="10">
        <f t="shared" si="215"/>
        <v>1869.119999999999</v>
      </c>
      <c r="Q2250" s="12">
        <v>45702</v>
      </c>
    </row>
    <row r="2251" spans="1:17" x14ac:dyDescent="0.25">
      <c r="A2251" s="4">
        <v>3586</v>
      </c>
      <c r="B2251" s="4" t="s">
        <v>23</v>
      </c>
      <c r="C2251" s="4" t="s">
        <v>21</v>
      </c>
      <c r="D2251" s="4" t="s">
        <v>28</v>
      </c>
      <c r="E2251" s="4" t="s">
        <v>36</v>
      </c>
      <c r="F2251" s="9">
        <v>11</v>
      </c>
      <c r="G2251" s="10">
        <v>1100</v>
      </c>
      <c r="H2251" s="11">
        <v>0.05</v>
      </c>
      <c r="I2251" s="10">
        <f t="shared" si="210"/>
        <v>12100</v>
      </c>
      <c r="J2251" s="10">
        <f t="shared" si="211"/>
        <v>605</v>
      </c>
      <c r="K2251" s="10">
        <f t="shared" si="212"/>
        <v>11495</v>
      </c>
      <c r="L2251" s="11">
        <v>0.05</v>
      </c>
      <c r="M2251" s="10">
        <f t="shared" si="213"/>
        <v>574.75</v>
      </c>
      <c r="N2251" s="10">
        <f t="shared" si="214"/>
        <v>12069.75</v>
      </c>
      <c r="O2251" s="10">
        <v>875.15</v>
      </c>
      <c r="P2251" s="10">
        <f t="shared" si="215"/>
        <v>1868.3500000000004</v>
      </c>
      <c r="Q2251" s="12">
        <v>46017</v>
      </c>
    </row>
    <row r="2252" spans="1:17" x14ac:dyDescent="0.25">
      <c r="A2252" s="4">
        <v>1686</v>
      </c>
      <c r="B2252" s="4" t="s">
        <v>31</v>
      </c>
      <c r="C2252" s="4" t="s">
        <v>17</v>
      </c>
      <c r="D2252" s="4" t="s">
        <v>26</v>
      </c>
      <c r="E2252" s="4" t="s">
        <v>37</v>
      </c>
      <c r="F2252" s="9">
        <v>17</v>
      </c>
      <c r="G2252" s="10">
        <v>876</v>
      </c>
      <c r="H2252" s="11">
        <v>0.1</v>
      </c>
      <c r="I2252" s="10">
        <f t="shared" si="210"/>
        <v>14892</v>
      </c>
      <c r="J2252" s="10">
        <f t="shared" si="211"/>
        <v>1489.2</v>
      </c>
      <c r="K2252" s="10">
        <f t="shared" si="212"/>
        <v>13402.8</v>
      </c>
      <c r="L2252" s="11">
        <v>0.05</v>
      </c>
      <c r="M2252" s="10">
        <f t="shared" si="213"/>
        <v>670.14</v>
      </c>
      <c r="N2252" s="10">
        <f t="shared" si="214"/>
        <v>14072.939999999999</v>
      </c>
      <c r="O2252" s="10">
        <v>678.54</v>
      </c>
      <c r="P2252" s="10">
        <f t="shared" si="215"/>
        <v>1867.619999999999</v>
      </c>
      <c r="Q2252" s="12">
        <v>45894</v>
      </c>
    </row>
    <row r="2253" spans="1:17" x14ac:dyDescent="0.25">
      <c r="A2253" s="4">
        <v>3318</v>
      </c>
      <c r="B2253" s="4" t="s">
        <v>35</v>
      </c>
      <c r="C2253" s="4" t="s">
        <v>24</v>
      </c>
      <c r="D2253" s="4" t="s">
        <v>18</v>
      </c>
      <c r="E2253" s="4" t="s">
        <v>27</v>
      </c>
      <c r="F2253" s="9">
        <v>24</v>
      </c>
      <c r="G2253" s="10">
        <v>973</v>
      </c>
      <c r="H2253" s="11">
        <v>0.15</v>
      </c>
      <c r="I2253" s="10">
        <f t="shared" si="210"/>
        <v>23352</v>
      </c>
      <c r="J2253" s="10">
        <f t="shared" si="211"/>
        <v>3502.7999999999997</v>
      </c>
      <c r="K2253" s="10">
        <f t="shared" si="212"/>
        <v>19849.2</v>
      </c>
      <c r="L2253" s="11">
        <v>0.05</v>
      </c>
      <c r="M2253" s="10">
        <f t="shared" si="213"/>
        <v>992.46</v>
      </c>
      <c r="N2253" s="10">
        <f t="shared" si="214"/>
        <v>20841.66</v>
      </c>
      <c r="O2253" s="10">
        <v>749.3</v>
      </c>
      <c r="P2253" s="10">
        <f t="shared" si="215"/>
        <v>1866.0000000000036</v>
      </c>
      <c r="Q2253" s="12">
        <v>45878</v>
      </c>
    </row>
    <row r="2254" spans="1:17" x14ac:dyDescent="0.25">
      <c r="A2254" s="4">
        <v>1245</v>
      </c>
      <c r="B2254" s="4" t="s">
        <v>34</v>
      </c>
      <c r="C2254" s="4" t="s">
        <v>21</v>
      </c>
      <c r="D2254" s="4" t="s">
        <v>28</v>
      </c>
      <c r="E2254" s="4" t="s">
        <v>29</v>
      </c>
      <c r="F2254" s="9">
        <v>5</v>
      </c>
      <c r="G2254" s="10">
        <v>943</v>
      </c>
      <c r="H2254" s="11">
        <v>0.05</v>
      </c>
      <c r="I2254" s="10">
        <f t="shared" si="210"/>
        <v>4715</v>
      </c>
      <c r="J2254" s="10">
        <f t="shared" si="211"/>
        <v>235.75</v>
      </c>
      <c r="K2254" s="10">
        <f t="shared" si="212"/>
        <v>4479.25</v>
      </c>
      <c r="L2254" s="11">
        <v>0.05</v>
      </c>
      <c r="M2254" s="10">
        <f t="shared" si="213"/>
        <v>223.96250000000001</v>
      </c>
      <c r="N2254" s="10">
        <f t="shared" si="214"/>
        <v>4703.2124999999996</v>
      </c>
      <c r="O2254" s="10">
        <v>523.52</v>
      </c>
      <c r="P2254" s="10">
        <f t="shared" si="215"/>
        <v>1861.65</v>
      </c>
      <c r="Q2254" s="12">
        <v>45736</v>
      </c>
    </row>
    <row r="2255" spans="1:17" x14ac:dyDescent="0.25">
      <c r="A2255" s="4">
        <v>4799</v>
      </c>
      <c r="B2255" s="4" t="s">
        <v>20</v>
      </c>
      <c r="C2255" s="4" t="s">
        <v>21</v>
      </c>
      <c r="D2255" s="4" t="s">
        <v>18</v>
      </c>
      <c r="E2255" s="4" t="s">
        <v>30</v>
      </c>
      <c r="F2255" s="9">
        <v>11</v>
      </c>
      <c r="G2255" s="10">
        <v>397</v>
      </c>
      <c r="H2255" s="11">
        <v>0</v>
      </c>
      <c r="I2255" s="10">
        <f t="shared" si="210"/>
        <v>4367</v>
      </c>
      <c r="J2255" s="10">
        <f t="shared" si="211"/>
        <v>0</v>
      </c>
      <c r="K2255" s="10">
        <f t="shared" si="212"/>
        <v>4367</v>
      </c>
      <c r="L2255" s="11">
        <v>0.05</v>
      </c>
      <c r="M2255" s="10">
        <f t="shared" si="213"/>
        <v>218.35000000000002</v>
      </c>
      <c r="N2255" s="10">
        <f t="shared" si="214"/>
        <v>4585.3500000000004</v>
      </c>
      <c r="O2255" s="10">
        <v>227.78</v>
      </c>
      <c r="P2255" s="10">
        <f t="shared" si="215"/>
        <v>1861.42</v>
      </c>
      <c r="Q2255" s="12">
        <v>45977</v>
      </c>
    </row>
    <row r="2256" spans="1:17" x14ac:dyDescent="0.25">
      <c r="A2256" s="4">
        <v>3336</v>
      </c>
      <c r="B2256" s="4" t="s">
        <v>34</v>
      </c>
      <c r="C2256" s="4" t="s">
        <v>24</v>
      </c>
      <c r="D2256" s="4" t="s">
        <v>18</v>
      </c>
      <c r="E2256" s="4" t="s">
        <v>30</v>
      </c>
      <c r="F2256" s="9">
        <v>8</v>
      </c>
      <c r="G2256" s="10">
        <v>592</v>
      </c>
      <c r="H2256" s="11">
        <v>0.05</v>
      </c>
      <c r="I2256" s="10">
        <f t="shared" si="210"/>
        <v>4736</v>
      </c>
      <c r="J2256" s="10">
        <f t="shared" si="211"/>
        <v>236.8</v>
      </c>
      <c r="K2256" s="10">
        <f t="shared" si="212"/>
        <v>4499.2</v>
      </c>
      <c r="L2256" s="11">
        <v>0.05</v>
      </c>
      <c r="M2256" s="10">
        <f t="shared" si="213"/>
        <v>224.96</v>
      </c>
      <c r="N2256" s="10">
        <f t="shared" si="214"/>
        <v>4724.16</v>
      </c>
      <c r="O2256" s="10">
        <v>329.77</v>
      </c>
      <c r="P2256" s="10">
        <f t="shared" si="215"/>
        <v>1861.04</v>
      </c>
      <c r="Q2256" s="12">
        <v>45665</v>
      </c>
    </row>
    <row r="2257" spans="1:17" x14ac:dyDescent="0.25">
      <c r="A2257" s="4">
        <v>4831</v>
      </c>
      <c r="B2257" s="4" t="s">
        <v>16</v>
      </c>
      <c r="C2257" s="4" t="s">
        <v>24</v>
      </c>
      <c r="D2257" s="4" t="s">
        <v>18</v>
      </c>
      <c r="E2257" s="4" t="s">
        <v>19</v>
      </c>
      <c r="F2257" s="9">
        <v>12</v>
      </c>
      <c r="G2257" s="10">
        <v>463</v>
      </c>
      <c r="H2257" s="11">
        <v>0.15</v>
      </c>
      <c r="I2257" s="10">
        <f t="shared" si="210"/>
        <v>5556</v>
      </c>
      <c r="J2257" s="10">
        <f t="shared" si="211"/>
        <v>833.4</v>
      </c>
      <c r="K2257" s="10">
        <f t="shared" si="212"/>
        <v>4722.6000000000004</v>
      </c>
      <c r="L2257" s="11">
        <v>0.05</v>
      </c>
      <c r="M2257" s="10">
        <f t="shared" si="213"/>
        <v>236.13000000000002</v>
      </c>
      <c r="N2257" s="10">
        <f t="shared" si="214"/>
        <v>4958.7300000000005</v>
      </c>
      <c r="O2257" s="10">
        <v>238.61</v>
      </c>
      <c r="P2257" s="10">
        <f t="shared" si="215"/>
        <v>1859.2800000000002</v>
      </c>
      <c r="Q2257" s="12">
        <v>45661</v>
      </c>
    </row>
    <row r="2258" spans="1:17" x14ac:dyDescent="0.25">
      <c r="A2258" s="4">
        <v>2306</v>
      </c>
      <c r="B2258" s="4" t="s">
        <v>20</v>
      </c>
      <c r="C2258" s="4" t="s">
        <v>24</v>
      </c>
      <c r="D2258" s="4" t="s">
        <v>18</v>
      </c>
      <c r="E2258" s="4" t="s">
        <v>30</v>
      </c>
      <c r="F2258" s="9">
        <v>10</v>
      </c>
      <c r="G2258" s="10">
        <v>763</v>
      </c>
      <c r="H2258" s="11">
        <v>0.1</v>
      </c>
      <c r="I2258" s="10">
        <f t="shared" si="210"/>
        <v>7630</v>
      </c>
      <c r="J2258" s="10">
        <f t="shared" si="211"/>
        <v>763</v>
      </c>
      <c r="K2258" s="10">
        <f t="shared" si="212"/>
        <v>6867</v>
      </c>
      <c r="L2258" s="11">
        <v>0.05</v>
      </c>
      <c r="M2258" s="10">
        <f t="shared" si="213"/>
        <v>343.35</v>
      </c>
      <c r="N2258" s="10">
        <f t="shared" si="214"/>
        <v>7210.35</v>
      </c>
      <c r="O2258" s="10">
        <v>500.86</v>
      </c>
      <c r="P2258" s="10">
        <f t="shared" si="215"/>
        <v>1858.3999999999996</v>
      </c>
      <c r="Q2258" s="12">
        <v>45691</v>
      </c>
    </row>
    <row r="2259" spans="1:17" x14ac:dyDescent="0.25">
      <c r="A2259" s="4">
        <v>1157</v>
      </c>
      <c r="B2259" s="4" t="s">
        <v>32</v>
      </c>
      <c r="C2259" s="4" t="s">
        <v>24</v>
      </c>
      <c r="D2259" s="4" t="s">
        <v>28</v>
      </c>
      <c r="E2259" s="4" t="s">
        <v>25</v>
      </c>
      <c r="F2259" s="9">
        <v>15</v>
      </c>
      <c r="G2259" s="10">
        <v>606</v>
      </c>
      <c r="H2259" s="11">
        <v>0.15</v>
      </c>
      <c r="I2259" s="10">
        <f t="shared" si="210"/>
        <v>9090</v>
      </c>
      <c r="J2259" s="10">
        <f t="shared" si="211"/>
        <v>1363.5</v>
      </c>
      <c r="K2259" s="10">
        <f t="shared" si="212"/>
        <v>7726.5</v>
      </c>
      <c r="L2259" s="11">
        <v>0.05</v>
      </c>
      <c r="M2259" s="10">
        <f t="shared" si="213"/>
        <v>386.32500000000005</v>
      </c>
      <c r="N2259" s="10">
        <f t="shared" si="214"/>
        <v>8112.8249999999998</v>
      </c>
      <c r="O2259" s="10">
        <v>391.28</v>
      </c>
      <c r="P2259" s="10">
        <f t="shared" si="215"/>
        <v>1857.3000000000002</v>
      </c>
      <c r="Q2259" s="12">
        <v>45676</v>
      </c>
    </row>
    <row r="2260" spans="1:17" x14ac:dyDescent="0.25">
      <c r="A2260" s="4">
        <v>2745</v>
      </c>
      <c r="B2260" s="4" t="s">
        <v>32</v>
      </c>
      <c r="C2260" s="4" t="s">
        <v>21</v>
      </c>
      <c r="D2260" s="4" t="s">
        <v>26</v>
      </c>
      <c r="E2260" s="4" t="s">
        <v>37</v>
      </c>
      <c r="F2260" s="9">
        <v>11</v>
      </c>
      <c r="G2260" s="10">
        <v>1193</v>
      </c>
      <c r="H2260" s="11">
        <v>0.1</v>
      </c>
      <c r="I2260" s="10">
        <f t="shared" si="210"/>
        <v>13123</v>
      </c>
      <c r="J2260" s="10">
        <f t="shared" si="211"/>
        <v>1312.3000000000002</v>
      </c>
      <c r="K2260" s="10">
        <f t="shared" si="212"/>
        <v>11810.7</v>
      </c>
      <c r="L2260" s="11">
        <v>0.05</v>
      </c>
      <c r="M2260" s="10">
        <f t="shared" si="213"/>
        <v>590.53500000000008</v>
      </c>
      <c r="N2260" s="10">
        <f t="shared" si="214"/>
        <v>12401.235000000001</v>
      </c>
      <c r="O2260" s="10">
        <v>905.08</v>
      </c>
      <c r="P2260" s="10">
        <f t="shared" si="215"/>
        <v>1854.8199999999997</v>
      </c>
      <c r="Q2260" s="12">
        <v>45967</v>
      </c>
    </row>
    <row r="2261" spans="1:17" x14ac:dyDescent="0.25">
      <c r="A2261" s="4">
        <v>2674</v>
      </c>
      <c r="B2261" s="4" t="s">
        <v>31</v>
      </c>
      <c r="C2261" s="4" t="s">
        <v>17</v>
      </c>
      <c r="D2261" s="4" t="s">
        <v>28</v>
      </c>
      <c r="E2261" s="4" t="s">
        <v>19</v>
      </c>
      <c r="F2261" s="9">
        <v>16</v>
      </c>
      <c r="G2261" s="10">
        <v>791</v>
      </c>
      <c r="H2261" s="11">
        <v>0.1</v>
      </c>
      <c r="I2261" s="10">
        <f t="shared" si="210"/>
        <v>12656</v>
      </c>
      <c r="J2261" s="10">
        <f t="shared" si="211"/>
        <v>1265.6000000000001</v>
      </c>
      <c r="K2261" s="10">
        <f t="shared" si="212"/>
        <v>11390.4</v>
      </c>
      <c r="L2261" s="11">
        <v>0.05</v>
      </c>
      <c r="M2261" s="10">
        <f t="shared" si="213"/>
        <v>569.52</v>
      </c>
      <c r="N2261" s="10">
        <f t="shared" si="214"/>
        <v>11959.92</v>
      </c>
      <c r="O2261" s="10">
        <v>596</v>
      </c>
      <c r="P2261" s="10">
        <f t="shared" si="215"/>
        <v>1854.3999999999996</v>
      </c>
      <c r="Q2261" s="12">
        <v>45930</v>
      </c>
    </row>
    <row r="2262" spans="1:17" x14ac:dyDescent="0.25">
      <c r="A2262" s="4">
        <v>3374</v>
      </c>
      <c r="B2262" s="4" t="s">
        <v>23</v>
      </c>
      <c r="C2262" s="4" t="s">
        <v>24</v>
      </c>
      <c r="D2262" s="4" t="s">
        <v>33</v>
      </c>
      <c r="E2262" s="4" t="s">
        <v>19</v>
      </c>
      <c r="F2262" s="9">
        <v>11</v>
      </c>
      <c r="G2262" s="10">
        <v>445</v>
      </c>
      <c r="H2262" s="11">
        <v>0.05</v>
      </c>
      <c r="I2262" s="10">
        <f t="shared" si="210"/>
        <v>4895</v>
      </c>
      <c r="J2262" s="10">
        <f t="shared" si="211"/>
        <v>244.75</v>
      </c>
      <c r="K2262" s="10">
        <f t="shared" si="212"/>
        <v>4650.25</v>
      </c>
      <c r="L2262" s="11">
        <v>0.05</v>
      </c>
      <c r="M2262" s="10">
        <f t="shared" si="213"/>
        <v>232.51250000000002</v>
      </c>
      <c r="N2262" s="10">
        <f t="shared" si="214"/>
        <v>4882.7624999999998</v>
      </c>
      <c r="O2262" s="10">
        <v>254.25</v>
      </c>
      <c r="P2262" s="10">
        <f t="shared" si="215"/>
        <v>1853.5</v>
      </c>
      <c r="Q2262" s="12">
        <v>45914</v>
      </c>
    </row>
    <row r="2263" spans="1:17" x14ac:dyDescent="0.25">
      <c r="A2263" s="4">
        <v>2791</v>
      </c>
      <c r="B2263" s="4" t="s">
        <v>38</v>
      </c>
      <c r="C2263" s="4" t="s">
        <v>24</v>
      </c>
      <c r="D2263" s="4" t="s">
        <v>33</v>
      </c>
      <c r="E2263" s="4" t="s">
        <v>29</v>
      </c>
      <c r="F2263" s="9">
        <v>19</v>
      </c>
      <c r="G2263" s="10">
        <v>465</v>
      </c>
      <c r="H2263" s="11">
        <v>0.15</v>
      </c>
      <c r="I2263" s="10">
        <f t="shared" si="210"/>
        <v>8835</v>
      </c>
      <c r="J2263" s="10">
        <f t="shared" si="211"/>
        <v>1325.25</v>
      </c>
      <c r="K2263" s="10">
        <f t="shared" si="212"/>
        <v>7509.75</v>
      </c>
      <c r="L2263" s="11">
        <v>0.05</v>
      </c>
      <c r="M2263" s="10">
        <f t="shared" si="213"/>
        <v>375.48750000000001</v>
      </c>
      <c r="N2263" s="10">
        <f t="shared" si="214"/>
        <v>7885.2375000000002</v>
      </c>
      <c r="O2263" s="10">
        <v>297.72000000000003</v>
      </c>
      <c r="P2263" s="10">
        <f t="shared" si="215"/>
        <v>1853.0699999999997</v>
      </c>
      <c r="Q2263" s="12">
        <v>45759</v>
      </c>
    </row>
    <row r="2264" spans="1:17" x14ac:dyDescent="0.25">
      <c r="A2264" s="4">
        <v>491</v>
      </c>
      <c r="B2264" s="4" t="s">
        <v>16</v>
      </c>
      <c r="C2264" s="4" t="s">
        <v>21</v>
      </c>
      <c r="D2264" s="4" t="s">
        <v>28</v>
      </c>
      <c r="E2264" s="4" t="s">
        <v>19</v>
      </c>
      <c r="F2264" s="9">
        <v>18</v>
      </c>
      <c r="G2264" s="10">
        <v>336</v>
      </c>
      <c r="H2264" s="11">
        <v>0.05</v>
      </c>
      <c r="I2264" s="10">
        <f t="shared" si="210"/>
        <v>6048</v>
      </c>
      <c r="J2264" s="10">
        <f t="shared" si="211"/>
        <v>302.40000000000003</v>
      </c>
      <c r="K2264" s="10">
        <f t="shared" si="212"/>
        <v>5745.6</v>
      </c>
      <c r="L2264" s="11">
        <v>0.05</v>
      </c>
      <c r="M2264" s="10">
        <f t="shared" si="213"/>
        <v>287.28000000000003</v>
      </c>
      <c r="N2264" s="10">
        <f t="shared" si="214"/>
        <v>6032.88</v>
      </c>
      <c r="O2264" s="10">
        <v>216.31</v>
      </c>
      <c r="P2264" s="10">
        <f t="shared" si="215"/>
        <v>1852.0200000000004</v>
      </c>
      <c r="Q2264" s="12">
        <v>45739</v>
      </c>
    </row>
    <row r="2265" spans="1:17" x14ac:dyDescent="0.25">
      <c r="A2265" s="4">
        <v>33</v>
      </c>
      <c r="B2265" s="4" t="s">
        <v>23</v>
      </c>
      <c r="C2265" s="4" t="s">
        <v>17</v>
      </c>
      <c r="D2265" s="4" t="s">
        <v>26</v>
      </c>
      <c r="E2265" s="4" t="s">
        <v>22</v>
      </c>
      <c r="F2265" s="9">
        <v>15</v>
      </c>
      <c r="G2265" s="10">
        <v>703</v>
      </c>
      <c r="H2265" s="11">
        <v>0.1</v>
      </c>
      <c r="I2265" s="10">
        <f t="shared" si="210"/>
        <v>10545</v>
      </c>
      <c r="J2265" s="10">
        <f t="shared" si="211"/>
        <v>1054.5</v>
      </c>
      <c r="K2265" s="10">
        <f t="shared" si="212"/>
        <v>9490.5</v>
      </c>
      <c r="L2265" s="11">
        <v>0.05</v>
      </c>
      <c r="M2265" s="10">
        <f t="shared" si="213"/>
        <v>474.52500000000003</v>
      </c>
      <c r="N2265" s="10">
        <f t="shared" si="214"/>
        <v>9965.0249999999996</v>
      </c>
      <c r="O2265" s="10">
        <v>509.25</v>
      </c>
      <c r="P2265" s="10">
        <f t="shared" si="215"/>
        <v>1851.75</v>
      </c>
      <c r="Q2265" s="12">
        <v>45981</v>
      </c>
    </row>
    <row r="2266" spans="1:17" x14ac:dyDescent="0.25">
      <c r="A2266" s="4">
        <v>2470</v>
      </c>
      <c r="B2266" s="4" t="s">
        <v>34</v>
      </c>
      <c r="C2266" s="4" t="s">
        <v>21</v>
      </c>
      <c r="D2266" s="4" t="s">
        <v>18</v>
      </c>
      <c r="E2266" s="4" t="s">
        <v>37</v>
      </c>
      <c r="F2266" s="9">
        <v>25</v>
      </c>
      <c r="G2266" s="10">
        <v>270</v>
      </c>
      <c r="H2266" s="11">
        <v>0</v>
      </c>
      <c r="I2266" s="10">
        <f t="shared" si="210"/>
        <v>6750</v>
      </c>
      <c r="J2266" s="10">
        <f t="shared" si="211"/>
        <v>0</v>
      </c>
      <c r="K2266" s="10">
        <f t="shared" si="212"/>
        <v>6750</v>
      </c>
      <c r="L2266" s="11">
        <v>0.05</v>
      </c>
      <c r="M2266" s="10">
        <f t="shared" si="213"/>
        <v>337.5</v>
      </c>
      <c r="N2266" s="10">
        <f t="shared" si="214"/>
        <v>7087.5</v>
      </c>
      <c r="O2266" s="10">
        <v>196.04</v>
      </c>
      <c r="P2266" s="10">
        <f t="shared" si="215"/>
        <v>1849</v>
      </c>
      <c r="Q2266" s="12">
        <v>46021</v>
      </c>
    </row>
    <row r="2267" spans="1:17" x14ac:dyDescent="0.25">
      <c r="A2267" s="4">
        <v>3017</v>
      </c>
      <c r="B2267" s="4" t="s">
        <v>35</v>
      </c>
      <c r="C2267" s="4" t="s">
        <v>24</v>
      </c>
      <c r="D2267" s="4" t="s">
        <v>28</v>
      </c>
      <c r="E2267" s="4" t="s">
        <v>30</v>
      </c>
      <c r="F2267" s="9">
        <v>12</v>
      </c>
      <c r="G2267" s="10">
        <v>798</v>
      </c>
      <c r="H2267" s="11">
        <v>0.15</v>
      </c>
      <c r="I2267" s="10">
        <f t="shared" si="210"/>
        <v>9576</v>
      </c>
      <c r="J2267" s="10">
        <f t="shared" si="211"/>
        <v>1436.3999999999999</v>
      </c>
      <c r="K2267" s="10">
        <f t="shared" si="212"/>
        <v>8139.6</v>
      </c>
      <c r="L2267" s="11">
        <v>0.05</v>
      </c>
      <c r="M2267" s="10">
        <f t="shared" si="213"/>
        <v>406.98</v>
      </c>
      <c r="N2267" s="10">
        <f t="shared" si="214"/>
        <v>8546.58</v>
      </c>
      <c r="O2267" s="10">
        <v>524.28</v>
      </c>
      <c r="P2267" s="10">
        <f t="shared" si="215"/>
        <v>1848.2400000000007</v>
      </c>
      <c r="Q2267" s="12">
        <v>45694</v>
      </c>
    </row>
    <row r="2268" spans="1:17" x14ac:dyDescent="0.25">
      <c r="A2268" s="4">
        <v>3210</v>
      </c>
      <c r="B2268" s="4" t="s">
        <v>38</v>
      </c>
      <c r="C2268" s="4" t="s">
        <v>17</v>
      </c>
      <c r="D2268" s="4" t="s">
        <v>18</v>
      </c>
      <c r="E2268" s="4" t="s">
        <v>22</v>
      </c>
      <c r="F2268" s="9">
        <v>21</v>
      </c>
      <c r="G2268" s="10">
        <v>294</v>
      </c>
      <c r="H2268" s="11">
        <v>0</v>
      </c>
      <c r="I2268" s="10">
        <f t="shared" si="210"/>
        <v>6174</v>
      </c>
      <c r="J2268" s="10">
        <f t="shared" si="211"/>
        <v>0</v>
      </c>
      <c r="K2268" s="10">
        <f t="shared" si="212"/>
        <v>6174</v>
      </c>
      <c r="L2268" s="11">
        <v>0.05</v>
      </c>
      <c r="M2268" s="10">
        <f t="shared" si="213"/>
        <v>308.70000000000005</v>
      </c>
      <c r="N2268" s="10">
        <f t="shared" si="214"/>
        <v>6482.7</v>
      </c>
      <c r="O2268" s="10">
        <v>206.03</v>
      </c>
      <c r="P2268" s="10">
        <f t="shared" si="215"/>
        <v>1847.37</v>
      </c>
      <c r="Q2268" s="12">
        <v>45754</v>
      </c>
    </row>
    <row r="2269" spans="1:17" x14ac:dyDescent="0.25">
      <c r="A2269" s="4">
        <v>94</v>
      </c>
      <c r="B2269" s="4" t="s">
        <v>31</v>
      </c>
      <c r="C2269" s="4" t="s">
        <v>24</v>
      </c>
      <c r="D2269" s="4" t="s">
        <v>18</v>
      </c>
      <c r="E2269" s="4" t="s">
        <v>29</v>
      </c>
      <c r="F2269" s="9">
        <v>16</v>
      </c>
      <c r="G2269" s="10">
        <v>890</v>
      </c>
      <c r="H2269" s="11">
        <v>0.15</v>
      </c>
      <c r="I2269" s="10">
        <f t="shared" si="210"/>
        <v>14240</v>
      </c>
      <c r="J2269" s="10">
        <f t="shared" si="211"/>
        <v>2136</v>
      </c>
      <c r="K2269" s="10">
        <f t="shared" si="212"/>
        <v>12104</v>
      </c>
      <c r="L2269" s="11">
        <v>0.05</v>
      </c>
      <c r="M2269" s="10">
        <f t="shared" si="213"/>
        <v>605.20000000000005</v>
      </c>
      <c r="N2269" s="10">
        <f t="shared" si="214"/>
        <v>12709.2</v>
      </c>
      <c r="O2269" s="10">
        <v>641.05999999999995</v>
      </c>
      <c r="P2269" s="10">
        <f t="shared" si="215"/>
        <v>1847.0400000000009</v>
      </c>
      <c r="Q2269" s="12">
        <v>46015</v>
      </c>
    </row>
    <row r="2270" spans="1:17" x14ac:dyDescent="0.25">
      <c r="A2270" s="4">
        <v>3301</v>
      </c>
      <c r="B2270" s="4" t="s">
        <v>35</v>
      </c>
      <c r="C2270" s="4" t="s">
        <v>17</v>
      </c>
      <c r="D2270" s="4" t="s">
        <v>28</v>
      </c>
      <c r="E2270" s="4" t="s">
        <v>25</v>
      </c>
      <c r="F2270" s="9">
        <v>13</v>
      </c>
      <c r="G2270" s="10">
        <v>837</v>
      </c>
      <c r="H2270" s="11">
        <v>0.1</v>
      </c>
      <c r="I2270" s="10">
        <f t="shared" si="210"/>
        <v>10881</v>
      </c>
      <c r="J2270" s="10">
        <f t="shared" si="211"/>
        <v>1088.1000000000001</v>
      </c>
      <c r="K2270" s="10">
        <f t="shared" si="212"/>
        <v>9792.9</v>
      </c>
      <c r="L2270" s="11">
        <v>0.05</v>
      </c>
      <c r="M2270" s="10">
        <f t="shared" si="213"/>
        <v>489.64499999999998</v>
      </c>
      <c r="N2270" s="10">
        <f t="shared" si="214"/>
        <v>10282.545</v>
      </c>
      <c r="O2270" s="10">
        <v>611.25</v>
      </c>
      <c r="P2270" s="10">
        <f t="shared" si="215"/>
        <v>1846.6499999999996</v>
      </c>
      <c r="Q2270" s="12">
        <v>46021</v>
      </c>
    </row>
    <row r="2271" spans="1:17" x14ac:dyDescent="0.25">
      <c r="A2271" s="4">
        <v>1058</v>
      </c>
      <c r="B2271" s="4" t="s">
        <v>35</v>
      </c>
      <c r="C2271" s="4" t="s">
        <v>21</v>
      </c>
      <c r="D2271" s="4" t="s">
        <v>26</v>
      </c>
      <c r="E2271" s="4" t="s">
        <v>19</v>
      </c>
      <c r="F2271" s="9">
        <v>6</v>
      </c>
      <c r="G2271" s="10">
        <v>822</v>
      </c>
      <c r="H2271" s="11">
        <v>0.1</v>
      </c>
      <c r="I2271" s="10">
        <f t="shared" si="210"/>
        <v>4932</v>
      </c>
      <c r="J2271" s="10">
        <f t="shared" si="211"/>
        <v>493.20000000000005</v>
      </c>
      <c r="K2271" s="10">
        <f t="shared" si="212"/>
        <v>4438.8</v>
      </c>
      <c r="L2271" s="11">
        <v>0.05</v>
      </c>
      <c r="M2271" s="10">
        <f t="shared" si="213"/>
        <v>221.94000000000003</v>
      </c>
      <c r="N2271" s="10">
        <f t="shared" si="214"/>
        <v>4660.74</v>
      </c>
      <c r="O2271" s="10">
        <v>432.13</v>
      </c>
      <c r="P2271" s="10">
        <f t="shared" si="215"/>
        <v>1846.0200000000004</v>
      </c>
      <c r="Q2271" s="12">
        <v>45859</v>
      </c>
    </row>
    <row r="2272" spans="1:17" x14ac:dyDescent="0.25">
      <c r="A2272" s="4">
        <v>4705</v>
      </c>
      <c r="B2272" s="4" t="s">
        <v>16</v>
      </c>
      <c r="C2272" s="4" t="s">
        <v>17</v>
      </c>
      <c r="D2272" s="4" t="s">
        <v>18</v>
      </c>
      <c r="E2272" s="4" t="s">
        <v>22</v>
      </c>
      <c r="F2272" s="9">
        <v>14</v>
      </c>
      <c r="G2272" s="10">
        <v>942</v>
      </c>
      <c r="H2272" s="11">
        <v>0.1</v>
      </c>
      <c r="I2272" s="10">
        <f t="shared" si="210"/>
        <v>13188</v>
      </c>
      <c r="J2272" s="10">
        <f t="shared" si="211"/>
        <v>1318.8000000000002</v>
      </c>
      <c r="K2272" s="10">
        <f t="shared" si="212"/>
        <v>11869.2</v>
      </c>
      <c r="L2272" s="11">
        <v>0.05</v>
      </c>
      <c r="M2272" s="10">
        <f t="shared" si="213"/>
        <v>593.46</v>
      </c>
      <c r="N2272" s="10">
        <f t="shared" si="214"/>
        <v>12462.66</v>
      </c>
      <c r="O2272" s="10">
        <v>715.96</v>
      </c>
      <c r="P2272" s="10">
        <f t="shared" si="215"/>
        <v>1845.7600000000002</v>
      </c>
      <c r="Q2272" s="12">
        <v>45742</v>
      </c>
    </row>
    <row r="2273" spans="1:17" x14ac:dyDescent="0.25">
      <c r="A2273" s="4">
        <v>2326</v>
      </c>
      <c r="B2273" s="4" t="s">
        <v>23</v>
      </c>
      <c r="C2273" s="4" t="s">
        <v>24</v>
      </c>
      <c r="D2273" s="4" t="s">
        <v>28</v>
      </c>
      <c r="E2273" s="4" t="s">
        <v>30</v>
      </c>
      <c r="F2273" s="9">
        <v>24</v>
      </c>
      <c r="G2273" s="10">
        <v>229</v>
      </c>
      <c r="H2273" s="11">
        <v>0.05</v>
      </c>
      <c r="I2273" s="10">
        <f t="shared" si="210"/>
        <v>5496</v>
      </c>
      <c r="J2273" s="10">
        <f t="shared" si="211"/>
        <v>274.8</v>
      </c>
      <c r="K2273" s="10">
        <f t="shared" si="212"/>
        <v>5221.2</v>
      </c>
      <c r="L2273" s="11">
        <v>0.05</v>
      </c>
      <c r="M2273" s="10">
        <f t="shared" si="213"/>
        <v>261.06</v>
      </c>
      <c r="N2273" s="10">
        <f t="shared" si="214"/>
        <v>5482.26</v>
      </c>
      <c r="O2273" s="10">
        <v>140.66999999999999</v>
      </c>
      <c r="P2273" s="10">
        <f t="shared" si="215"/>
        <v>1845.12</v>
      </c>
      <c r="Q2273" s="12">
        <v>45845</v>
      </c>
    </row>
    <row r="2274" spans="1:17" x14ac:dyDescent="0.25">
      <c r="A2274" s="4">
        <v>4627</v>
      </c>
      <c r="B2274" s="4" t="s">
        <v>31</v>
      </c>
      <c r="C2274" s="4" t="s">
        <v>17</v>
      </c>
      <c r="D2274" s="4" t="s">
        <v>26</v>
      </c>
      <c r="E2274" s="4" t="s">
        <v>29</v>
      </c>
      <c r="F2274" s="9">
        <v>23</v>
      </c>
      <c r="G2274" s="10">
        <v>415</v>
      </c>
      <c r="H2274" s="11">
        <v>0.1</v>
      </c>
      <c r="I2274" s="10">
        <f t="shared" si="210"/>
        <v>9545</v>
      </c>
      <c r="J2274" s="10">
        <f t="shared" si="211"/>
        <v>954.5</v>
      </c>
      <c r="K2274" s="10">
        <f t="shared" si="212"/>
        <v>8590.5</v>
      </c>
      <c r="L2274" s="11">
        <v>0.05</v>
      </c>
      <c r="M2274" s="10">
        <f t="shared" si="213"/>
        <v>429.52500000000003</v>
      </c>
      <c r="N2274" s="10">
        <f t="shared" si="214"/>
        <v>9020.0249999999996</v>
      </c>
      <c r="O2274" s="10">
        <v>293.27999999999997</v>
      </c>
      <c r="P2274" s="10">
        <f t="shared" si="215"/>
        <v>1845.0600000000004</v>
      </c>
      <c r="Q2274" s="12">
        <v>45781</v>
      </c>
    </row>
    <row r="2275" spans="1:17" x14ac:dyDescent="0.25">
      <c r="A2275" s="4">
        <v>754</v>
      </c>
      <c r="B2275" s="4" t="s">
        <v>20</v>
      </c>
      <c r="C2275" s="4" t="s">
        <v>17</v>
      </c>
      <c r="D2275" s="4" t="s">
        <v>26</v>
      </c>
      <c r="E2275" s="4" t="s">
        <v>29</v>
      </c>
      <c r="F2275" s="9">
        <v>9</v>
      </c>
      <c r="G2275" s="10">
        <v>996</v>
      </c>
      <c r="H2275" s="11">
        <v>0.05</v>
      </c>
      <c r="I2275" s="10">
        <f t="shared" si="210"/>
        <v>8964</v>
      </c>
      <c r="J2275" s="10">
        <f t="shared" si="211"/>
        <v>448.20000000000005</v>
      </c>
      <c r="K2275" s="10">
        <f t="shared" si="212"/>
        <v>8515.7999999999993</v>
      </c>
      <c r="L2275" s="11">
        <v>0.05</v>
      </c>
      <c r="M2275" s="10">
        <f t="shared" si="213"/>
        <v>425.78999999999996</v>
      </c>
      <c r="N2275" s="10">
        <f t="shared" si="214"/>
        <v>8941.59</v>
      </c>
      <c r="O2275" s="10">
        <v>741.22</v>
      </c>
      <c r="P2275" s="10">
        <f t="shared" si="215"/>
        <v>1844.8199999999988</v>
      </c>
      <c r="Q2275" s="12">
        <v>45747</v>
      </c>
    </row>
    <row r="2276" spans="1:17" x14ac:dyDescent="0.25">
      <c r="A2276" s="4">
        <v>4370</v>
      </c>
      <c r="B2276" s="4" t="s">
        <v>38</v>
      </c>
      <c r="C2276" s="4" t="s">
        <v>24</v>
      </c>
      <c r="D2276" s="4" t="s">
        <v>26</v>
      </c>
      <c r="E2276" s="4" t="s">
        <v>37</v>
      </c>
      <c r="F2276" s="9">
        <v>16</v>
      </c>
      <c r="G2276" s="10">
        <v>755</v>
      </c>
      <c r="H2276" s="11">
        <v>0.05</v>
      </c>
      <c r="I2276" s="10">
        <f t="shared" si="210"/>
        <v>12080</v>
      </c>
      <c r="J2276" s="10">
        <f t="shared" si="211"/>
        <v>604</v>
      </c>
      <c r="K2276" s="10">
        <f t="shared" si="212"/>
        <v>11476</v>
      </c>
      <c r="L2276" s="11">
        <v>0.05</v>
      </c>
      <c r="M2276" s="10">
        <f t="shared" si="213"/>
        <v>573.80000000000007</v>
      </c>
      <c r="N2276" s="10">
        <f t="shared" si="214"/>
        <v>12049.8</v>
      </c>
      <c r="O2276" s="10">
        <v>601.95000000000005</v>
      </c>
      <c r="P2276" s="10">
        <f t="shared" si="215"/>
        <v>1844.7999999999993</v>
      </c>
      <c r="Q2276" s="12">
        <v>45924</v>
      </c>
    </row>
    <row r="2277" spans="1:17" x14ac:dyDescent="0.25">
      <c r="A2277" s="4">
        <v>1047</v>
      </c>
      <c r="B2277" s="4" t="s">
        <v>32</v>
      </c>
      <c r="C2277" s="4" t="s">
        <v>24</v>
      </c>
      <c r="D2277" s="4" t="s">
        <v>26</v>
      </c>
      <c r="E2277" s="4" t="s">
        <v>22</v>
      </c>
      <c r="F2277" s="9">
        <v>4</v>
      </c>
      <c r="G2277" s="10">
        <v>1198</v>
      </c>
      <c r="H2277" s="11">
        <v>0</v>
      </c>
      <c r="I2277" s="10">
        <f t="shared" si="210"/>
        <v>4792</v>
      </c>
      <c r="J2277" s="10">
        <f t="shared" si="211"/>
        <v>0</v>
      </c>
      <c r="K2277" s="10">
        <f t="shared" si="212"/>
        <v>4792</v>
      </c>
      <c r="L2277" s="11">
        <v>0.05</v>
      </c>
      <c r="M2277" s="10">
        <f t="shared" si="213"/>
        <v>239.60000000000002</v>
      </c>
      <c r="N2277" s="10">
        <f t="shared" si="214"/>
        <v>5031.6000000000004</v>
      </c>
      <c r="O2277" s="10">
        <v>737.29</v>
      </c>
      <c r="P2277" s="10">
        <f t="shared" si="215"/>
        <v>1842.8400000000001</v>
      </c>
      <c r="Q2277" s="12">
        <v>45918</v>
      </c>
    </row>
    <row r="2278" spans="1:17" x14ac:dyDescent="0.25">
      <c r="A2278" s="4">
        <v>1818</v>
      </c>
      <c r="B2278" s="4" t="s">
        <v>16</v>
      </c>
      <c r="C2278" s="4" t="s">
        <v>17</v>
      </c>
      <c r="D2278" s="4" t="s">
        <v>33</v>
      </c>
      <c r="E2278" s="4" t="s">
        <v>22</v>
      </c>
      <c r="F2278" s="9">
        <v>5</v>
      </c>
      <c r="G2278" s="10">
        <v>957</v>
      </c>
      <c r="H2278" s="11">
        <v>0.1</v>
      </c>
      <c r="I2278" s="10">
        <f t="shared" si="210"/>
        <v>4785</v>
      </c>
      <c r="J2278" s="10">
        <f t="shared" si="211"/>
        <v>478.5</v>
      </c>
      <c r="K2278" s="10">
        <f t="shared" si="212"/>
        <v>4306.5</v>
      </c>
      <c r="L2278" s="11">
        <v>0.05</v>
      </c>
      <c r="M2278" s="10">
        <f t="shared" si="213"/>
        <v>215.32500000000002</v>
      </c>
      <c r="N2278" s="10">
        <f t="shared" si="214"/>
        <v>4521.8249999999998</v>
      </c>
      <c r="O2278" s="10">
        <v>492.89</v>
      </c>
      <c r="P2278" s="10">
        <f t="shared" si="215"/>
        <v>1842.0500000000002</v>
      </c>
      <c r="Q2278" s="12">
        <v>45770</v>
      </c>
    </row>
    <row r="2279" spans="1:17" x14ac:dyDescent="0.25">
      <c r="A2279" s="4">
        <v>631</v>
      </c>
      <c r="B2279" s="4" t="s">
        <v>35</v>
      </c>
      <c r="C2279" s="4" t="s">
        <v>21</v>
      </c>
      <c r="D2279" s="4" t="s">
        <v>33</v>
      </c>
      <c r="E2279" s="4" t="s">
        <v>29</v>
      </c>
      <c r="F2279" s="9">
        <v>4</v>
      </c>
      <c r="G2279" s="10">
        <v>1183</v>
      </c>
      <c r="H2279" s="11">
        <v>0</v>
      </c>
      <c r="I2279" s="10">
        <f t="shared" si="210"/>
        <v>4732</v>
      </c>
      <c r="J2279" s="10">
        <f t="shared" si="211"/>
        <v>0</v>
      </c>
      <c r="K2279" s="10">
        <f t="shared" si="212"/>
        <v>4732</v>
      </c>
      <c r="L2279" s="11">
        <v>0.05</v>
      </c>
      <c r="M2279" s="10">
        <f t="shared" si="213"/>
        <v>236.60000000000002</v>
      </c>
      <c r="N2279" s="10">
        <f t="shared" si="214"/>
        <v>4968.6000000000004</v>
      </c>
      <c r="O2279" s="10">
        <v>722.9</v>
      </c>
      <c r="P2279" s="10">
        <f t="shared" si="215"/>
        <v>1840.4</v>
      </c>
      <c r="Q2279" s="12">
        <v>45807</v>
      </c>
    </row>
    <row r="2280" spans="1:17" x14ac:dyDescent="0.25">
      <c r="A2280" s="4">
        <v>2179</v>
      </c>
      <c r="B2280" s="4" t="s">
        <v>31</v>
      </c>
      <c r="C2280" s="4" t="s">
        <v>24</v>
      </c>
      <c r="D2280" s="4" t="s">
        <v>26</v>
      </c>
      <c r="E2280" s="4" t="s">
        <v>22</v>
      </c>
      <c r="F2280" s="9">
        <v>6</v>
      </c>
      <c r="G2280" s="10">
        <v>737</v>
      </c>
      <c r="H2280" s="11">
        <v>0</v>
      </c>
      <c r="I2280" s="10">
        <f t="shared" si="210"/>
        <v>4422</v>
      </c>
      <c r="J2280" s="10">
        <f t="shared" si="211"/>
        <v>0</v>
      </c>
      <c r="K2280" s="10">
        <f t="shared" si="212"/>
        <v>4422</v>
      </c>
      <c r="L2280" s="11">
        <v>0.05</v>
      </c>
      <c r="M2280" s="10">
        <f t="shared" si="213"/>
        <v>221.10000000000002</v>
      </c>
      <c r="N2280" s="10">
        <f t="shared" si="214"/>
        <v>4643.1000000000004</v>
      </c>
      <c r="O2280" s="10">
        <v>430.87</v>
      </c>
      <c r="P2280" s="10">
        <f t="shared" si="215"/>
        <v>1836.7799999999997</v>
      </c>
      <c r="Q2280" s="12">
        <v>45940</v>
      </c>
    </row>
    <row r="2281" spans="1:17" x14ac:dyDescent="0.25">
      <c r="A2281" s="4">
        <v>3708</v>
      </c>
      <c r="B2281" s="4" t="s">
        <v>20</v>
      </c>
      <c r="C2281" s="4" t="s">
        <v>24</v>
      </c>
      <c r="D2281" s="4" t="s">
        <v>26</v>
      </c>
      <c r="E2281" s="4" t="s">
        <v>37</v>
      </c>
      <c r="F2281" s="9">
        <v>7</v>
      </c>
      <c r="G2281" s="10">
        <v>856</v>
      </c>
      <c r="H2281" s="11">
        <v>0.1</v>
      </c>
      <c r="I2281" s="10">
        <f t="shared" si="210"/>
        <v>5992</v>
      </c>
      <c r="J2281" s="10">
        <f t="shared" si="211"/>
        <v>599.20000000000005</v>
      </c>
      <c r="K2281" s="10">
        <f t="shared" si="212"/>
        <v>5392.8</v>
      </c>
      <c r="L2281" s="11">
        <v>0.05</v>
      </c>
      <c r="M2281" s="10">
        <f t="shared" si="213"/>
        <v>269.64000000000004</v>
      </c>
      <c r="N2281" s="10">
        <f t="shared" si="214"/>
        <v>5662.4400000000005</v>
      </c>
      <c r="O2281" s="10">
        <v>508.31</v>
      </c>
      <c r="P2281" s="10">
        <f t="shared" si="215"/>
        <v>1834.63</v>
      </c>
      <c r="Q2281" s="12">
        <v>45684</v>
      </c>
    </row>
    <row r="2282" spans="1:17" x14ac:dyDescent="0.25">
      <c r="A2282" s="4">
        <v>3333</v>
      </c>
      <c r="B2282" s="4" t="s">
        <v>35</v>
      </c>
      <c r="C2282" s="4" t="s">
        <v>24</v>
      </c>
      <c r="D2282" s="4" t="s">
        <v>33</v>
      </c>
      <c r="E2282" s="4" t="s">
        <v>27</v>
      </c>
      <c r="F2282" s="9">
        <v>5</v>
      </c>
      <c r="G2282" s="10">
        <v>816</v>
      </c>
      <c r="H2282" s="11">
        <v>0.05</v>
      </c>
      <c r="I2282" s="10">
        <f t="shared" si="210"/>
        <v>4080</v>
      </c>
      <c r="J2282" s="10">
        <f t="shared" si="211"/>
        <v>204</v>
      </c>
      <c r="K2282" s="10">
        <f t="shared" si="212"/>
        <v>3876</v>
      </c>
      <c r="L2282" s="11">
        <v>0.05</v>
      </c>
      <c r="M2282" s="10">
        <f t="shared" si="213"/>
        <v>193.8</v>
      </c>
      <c r="N2282" s="10">
        <f t="shared" si="214"/>
        <v>4069.8</v>
      </c>
      <c r="O2282" s="10">
        <v>408.55</v>
      </c>
      <c r="P2282" s="10">
        <f t="shared" si="215"/>
        <v>1833.25</v>
      </c>
      <c r="Q2282" s="12">
        <v>45994</v>
      </c>
    </row>
    <row r="2283" spans="1:17" x14ac:dyDescent="0.25">
      <c r="A2283" s="4">
        <v>1405</v>
      </c>
      <c r="B2283" s="4" t="s">
        <v>32</v>
      </c>
      <c r="C2283" s="4" t="s">
        <v>24</v>
      </c>
      <c r="D2283" s="4" t="s">
        <v>33</v>
      </c>
      <c r="E2283" s="4" t="s">
        <v>30</v>
      </c>
      <c r="F2283" s="9">
        <v>21</v>
      </c>
      <c r="G2283" s="10">
        <v>316</v>
      </c>
      <c r="H2283" s="11">
        <v>0.05</v>
      </c>
      <c r="I2283" s="10">
        <f t="shared" si="210"/>
        <v>6636</v>
      </c>
      <c r="J2283" s="10">
        <f t="shared" si="211"/>
        <v>331.8</v>
      </c>
      <c r="K2283" s="10">
        <f t="shared" si="212"/>
        <v>6304.2</v>
      </c>
      <c r="L2283" s="11">
        <v>0.05</v>
      </c>
      <c r="M2283" s="10">
        <f t="shared" si="213"/>
        <v>315.21000000000004</v>
      </c>
      <c r="N2283" s="10">
        <f t="shared" si="214"/>
        <v>6619.41</v>
      </c>
      <c r="O2283" s="10">
        <v>212.93</v>
      </c>
      <c r="P2283" s="10">
        <f t="shared" si="215"/>
        <v>1832.67</v>
      </c>
      <c r="Q2283" s="12">
        <v>45992</v>
      </c>
    </row>
    <row r="2284" spans="1:17" x14ac:dyDescent="0.25">
      <c r="A2284" s="4">
        <v>370</v>
      </c>
      <c r="B2284" s="4" t="s">
        <v>35</v>
      </c>
      <c r="C2284" s="4" t="s">
        <v>21</v>
      </c>
      <c r="D2284" s="4" t="s">
        <v>33</v>
      </c>
      <c r="E2284" s="4" t="s">
        <v>30</v>
      </c>
      <c r="F2284" s="9">
        <v>6</v>
      </c>
      <c r="G2284" s="10">
        <v>1130</v>
      </c>
      <c r="H2284" s="11">
        <v>0.15</v>
      </c>
      <c r="I2284" s="10">
        <f t="shared" si="210"/>
        <v>6780</v>
      </c>
      <c r="J2284" s="10">
        <f t="shared" si="211"/>
        <v>1017</v>
      </c>
      <c r="K2284" s="10">
        <f t="shared" si="212"/>
        <v>5763</v>
      </c>
      <c r="L2284" s="11">
        <v>0.05</v>
      </c>
      <c r="M2284" s="10">
        <f t="shared" si="213"/>
        <v>288.15000000000003</v>
      </c>
      <c r="N2284" s="10">
        <f t="shared" si="214"/>
        <v>6051.15</v>
      </c>
      <c r="O2284" s="10">
        <v>655.29999999999995</v>
      </c>
      <c r="P2284" s="10">
        <f t="shared" si="215"/>
        <v>1831.2000000000003</v>
      </c>
      <c r="Q2284" s="12">
        <v>45724</v>
      </c>
    </row>
    <row r="2285" spans="1:17" x14ac:dyDescent="0.25">
      <c r="A2285" s="4">
        <v>3631</v>
      </c>
      <c r="B2285" s="4" t="s">
        <v>23</v>
      </c>
      <c r="C2285" s="4" t="s">
        <v>24</v>
      </c>
      <c r="D2285" s="4" t="s">
        <v>26</v>
      </c>
      <c r="E2285" s="4" t="s">
        <v>30</v>
      </c>
      <c r="F2285" s="9">
        <v>25</v>
      </c>
      <c r="G2285" s="10">
        <v>306</v>
      </c>
      <c r="H2285" s="11">
        <v>0</v>
      </c>
      <c r="I2285" s="10">
        <f t="shared" si="210"/>
        <v>7650</v>
      </c>
      <c r="J2285" s="10">
        <f t="shared" si="211"/>
        <v>0</v>
      </c>
      <c r="K2285" s="10">
        <f t="shared" si="212"/>
        <v>7650</v>
      </c>
      <c r="L2285" s="11">
        <v>0.05</v>
      </c>
      <c r="M2285" s="10">
        <f t="shared" si="213"/>
        <v>382.5</v>
      </c>
      <c r="N2285" s="10">
        <f t="shared" si="214"/>
        <v>8032.5</v>
      </c>
      <c r="O2285" s="10">
        <v>232.77</v>
      </c>
      <c r="P2285" s="10">
        <f t="shared" si="215"/>
        <v>1830.75</v>
      </c>
      <c r="Q2285" s="12">
        <v>45687</v>
      </c>
    </row>
    <row r="2286" spans="1:17" x14ac:dyDescent="0.25">
      <c r="A2286" s="4">
        <v>3482</v>
      </c>
      <c r="B2286" s="4" t="s">
        <v>16</v>
      </c>
      <c r="C2286" s="4" t="s">
        <v>24</v>
      </c>
      <c r="D2286" s="4" t="s">
        <v>26</v>
      </c>
      <c r="E2286" s="4" t="s">
        <v>30</v>
      </c>
      <c r="F2286" s="9">
        <v>20</v>
      </c>
      <c r="G2286" s="10">
        <v>767</v>
      </c>
      <c r="H2286" s="11">
        <v>0.15</v>
      </c>
      <c r="I2286" s="10">
        <f t="shared" si="210"/>
        <v>15340</v>
      </c>
      <c r="J2286" s="10">
        <f t="shared" si="211"/>
        <v>2301</v>
      </c>
      <c r="K2286" s="10">
        <f t="shared" si="212"/>
        <v>13039</v>
      </c>
      <c r="L2286" s="11">
        <v>0.05</v>
      </c>
      <c r="M2286" s="10">
        <f t="shared" si="213"/>
        <v>651.95000000000005</v>
      </c>
      <c r="N2286" s="10">
        <f t="shared" si="214"/>
        <v>13690.95</v>
      </c>
      <c r="O2286" s="10">
        <v>560.48</v>
      </c>
      <c r="P2286" s="10">
        <f t="shared" si="215"/>
        <v>1829.3999999999996</v>
      </c>
      <c r="Q2286" s="12">
        <v>45918</v>
      </c>
    </row>
    <row r="2287" spans="1:17" x14ac:dyDescent="0.25">
      <c r="A2287" s="4">
        <v>599</v>
      </c>
      <c r="B2287" s="4" t="s">
        <v>32</v>
      </c>
      <c r="C2287" s="4" t="s">
        <v>17</v>
      </c>
      <c r="D2287" s="4" t="s">
        <v>33</v>
      </c>
      <c r="E2287" s="4" t="s">
        <v>19</v>
      </c>
      <c r="F2287" s="9">
        <v>9</v>
      </c>
      <c r="G2287" s="10">
        <v>734</v>
      </c>
      <c r="H2287" s="11">
        <v>0.15</v>
      </c>
      <c r="I2287" s="10">
        <f t="shared" si="210"/>
        <v>6606</v>
      </c>
      <c r="J2287" s="10">
        <f t="shared" si="211"/>
        <v>990.9</v>
      </c>
      <c r="K2287" s="10">
        <f t="shared" si="212"/>
        <v>5615.1</v>
      </c>
      <c r="L2287" s="11">
        <v>0.05</v>
      </c>
      <c r="M2287" s="10">
        <f t="shared" si="213"/>
        <v>280.75500000000005</v>
      </c>
      <c r="N2287" s="10">
        <f t="shared" si="214"/>
        <v>5895.8550000000005</v>
      </c>
      <c r="O2287" s="10">
        <v>420.95</v>
      </c>
      <c r="P2287" s="10">
        <f t="shared" si="215"/>
        <v>1826.5500000000006</v>
      </c>
      <c r="Q2287" s="12">
        <v>45934</v>
      </c>
    </row>
    <row r="2288" spans="1:17" x14ac:dyDescent="0.25">
      <c r="A2288" s="4">
        <v>4868</v>
      </c>
      <c r="B2288" s="4" t="s">
        <v>20</v>
      </c>
      <c r="C2288" s="4" t="s">
        <v>17</v>
      </c>
      <c r="D2288" s="4" t="s">
        <v>18</v>
      </c>
      <c r="E2288" s="4" t="s">
        <v>19</v>
      </c>
      <c r="F2288" s="9">
        <v>11</v>
      </c>
      <c r="G2288" s="10">
        <v>565</v>
      </c>
      <c r="H2288" s="11">
        <v>0.15</v>
      </c>
      <c r="I2288" s="10">
        <f t="shared" si="210"/>
        <v>6215</v>
      </c>
      <c r="J2288" s="10">
        <f t="shared" si="211"/>
        <v>932.25</v>
      </c>
      <c r="K2288" s="10">
        <f t="shared" si="212"/>
        <v>5282.75</v>
      </c>
      <c r="L2288" s="11">
        <v>0.05</v>
      </c>
      <c r="M2288" s="10">
        <f t="shared" si="213"/>
        <v>264.13749999999999</v>
      </c>
      <c r="N2288" s="10">
        <f t="shared" si="214"/>
        <v>5546.8874999999998</v>
      </c>
      <c r="O2288" s="10">
        <v>314.26</v>
      </c>
      <c r="P2288" s="10">
        <f t="shared" si="215"/>
        <v>1825.8900000000003</v>
      </c>
      <c r="Q2288" s="12">
        <v>45963</v>
      </c>
    </row>
    <row r="2289" spans="1:17" x14ac:dyDescent="0.25">
      <c r="A2289" s="4">
        <v>4170</v>
      </c>
      <c r="B2289" s="4" t="s">
        <v>31</v>
      </c>
      <c r="C2289" s="4" t="s">
        <v>17</v>
      </c>
      <c r="D2289" s="4" t="s">
        <v>33</v>
      </c>
      <c r="E2289" s="4" t="s">
        <v>29</v>
      </c>
      <c r="F2289" s="9">
        <v>13</v>
      </c>
      <c r="G2289" s="10">
        <v>695</v>
      </c>
      <c r="H2289" s="11">
        <v>0.15</v>
      </c>
      <c r="I2289" s="10">
        <f t="shared" si="210"/>
        <v>9035</v>
      </c>
      <c r="J2289" s="10">
        <f t="shared" si="211"/>
        <v>1355.25</v>
      </c>
      <c r="K2289" s="10">
        <f t="shared" si="212"/>
        <v>7679.75</v>
      </c>
      <c r="L2289" s="11">
        <v>0.05</v>
      </c>
      <c r="M2289" s="10">
        <f t="shared" si="213"/>
        <v>383.98750000000001</v>
      </c>
      <c r="N2289" s="10">
        <f t="shared" si="214"/>
        <v>8063.7375000000002</v>
      </c>
      <c r="O2289" s="10">
        <v>450.32</v>
      </c>
      <c r="P2289" s="10">
        <f t="shared" si="215"/>
        <v>1825.5900000000001</v>
      </c>
      <c r="Q2289" s="12">
        <v>45813</v>
      </c>
    </row>
    <row r="2290" spans="1:17" x14ac:dyDescent="0.25">
      <c r="A2290" s="4">
        <v>3430</v>
      </c>
      <c r="B2290" s="4" t="s">
        <v>16</v>
      </c>
      <c r="C2290" s="4" t="s">
        <v>24</v>
      </c>
      <c r="D2290" s="4" t="s">
        <v>18</v>
      </c>
      <c r="E2290" s="4" t="s">
        <v>37</v>
      </c>
      <c r="F2290" s="9">
        <v>11</v>
      </c>
      <c r="G2290" s="10">
        <v>705</v>
      </c>
      <c r="H2290" s="11">
        <v>0.15</v>
      </c>
      <c r="I2290" s="10">
        <f t="shared" si="210"/>
        <v>7755</v>
      </c>
      <c r="J2290" s="10">
        <f t="shared" si="211"/>
        <v>1163.25</v>
      </c>
      <c r="K2290" s="10">
        <f t="shared" si="212"/>
        <v>6591.75</v>
      </c>
      <c r="L2290" s="11">
        <v>0.05</v>
      </c>
      <c r="M2290" s="10">
        <f t="shared" si="213"/>
        <v>329.58750000000003</v>
      </c>
      <c r="N2290" s="10">
        <f t="shared" si="214"/>
        <v>6921.3374999999996</v>
      </c>
      <c r="O2290" s="10">
        <v>433.4</v>
      </c>
      <c r="P2290" s="10">
        <f t="shared" si="215"/>
        <v>1824.3500000000004</v>
      </c>
      <c r="Q2290" s="12">
        <v>45870</v>
      </c>
    </row>
    <row r="2291" spans="1:17" x14ac:dyDescent="0.25">
      <c r="A2291" s="4">
        <v>2838</v>
      </c>
      <c r="B2291" s="4" t="s">
        <v>23</v>
      </c>
      <c r="C2291" s="4" t="s">
        <v>24</v>
      </c>
      <c r="D2291" s="4" t="s">
        <v>18</v>
      </c>
      <c r="E2291" s="4" t="s">
        <v>29</v>
      </c>
      <c r="F2291" s="9">
        <v>7</v>
      </c>
      <c r="G2291" s="10">
        <v>798</v>
      </c>
      <c r="H2291" s="11">
        <v>0.1</v>
      </c>
      <c r="I2291" s="10">
        <f t="shared" si="210"/>
        <v>5586</v>
      </c>
      <c r="J2291" s="10">
        <f t="shared" si="211"/>
        <v>558.6</v>
      </c>
      <c r="K2291" s="10">
        <f t="shared" si="212"/>
        <v>5027.3999999999996</v>
      </c>
      <c r="L2291" s="11">
        <v>0.05</v>
      </c>
      <c r="M2291" s="10">
        <f t="shared" si="213"/>
        <v>251.37</v>
      </c>
      <c r="N2291" s="10">
        <f t="shared" si="214"/>
        <v>5278.7699999999995</v>
      </c>
      <c r="O2291" s="10">
        <v>457.59</v>
      </c>
      <c r="P2291" s="10">
        <f t="shared" si="215"/>
        <v>1824.27</v>
      </c>
      <c r="Q2291" s="12">
        <v>45831</v>
      </c>
    </row>
    <row r="2292" spans="1:17" x14ac:dyDescent="0.25">
      <c r="A2292" s="4">
        <v>204</v>
      </c>
      <c r="B2292" s="4" t="s">
        <v>34</v>
      </c>
      <c r="C2292" s="4" t="s">
        <v>17</v>
      </c>
      <c r="D2292" s="4" t="s">
        <v>18</v>
      </c>
      <c r="E2292" s="4" t="s">
        <v>19</v>
      </c>
      <c r="F2292" s="9">
        <v>15</v>
      </c>
      <c r="G2292" s="10">
        <v>389</v>
      </c>
      <c r="H2292" s="11">
        <v>0.15</v>
      </c>
      <c r="I2292" s="10">
        <f t="shared" si="210"/>
        <v>5835</v>
      </c>
      <c r="J2292" s="10">
        <f t="shared" si="211"/>
        <v>875.25</v>
      </c>
      <c r="K2292" s="10">
        <f t="shared" si="212"/>
        <v>4959.75</v>
      </c>
      <c r="L2292" s="11">
        <v>0.05</v>
      </c>
      <c r="M2292" s="10">
        <f t="shared" si="213"/>
        <v>247.98750000000001</v>
      </c>
      <c r="N2292" s="10">
        <f t="shared" si="214"/>
        <v>5207.7375000000002</v>
      </c>
      <c r="O2292" s="10">
        <v>209.04</v>
      </c>
      <c r="P2292" s="10">
        <f t="shared" si="215"/>
        <v>1824.15</v>
      </c>
      <c r="Q2292" s="12">
        <v>45857</v>
      </c>
    </row>
    <row r="2293" spans="1:17" x14ac:dyDescent="0.25">
      <c r="A2293" s="4">
        <v>1505</v>
      </c>
      <c r="B2293" s="4" t="s">
        <v>16</v>
      </c>
      <c r="C2293" s="4" t="s">
        <v>21</v>
      </c>
      <c r="D2293" s="4" t="s">
        <v>18</v>
      </c>
      <c r="E2293" s="4" t="s">
        <v>22</v>
      </c>
      <c r="F2293" s="9">
        <v>24</v>
      </c>
      <c r="G2293" s="10">
        <v>754</v>
      </c>
      <c r="H2293" s="11">
        <v>0.1</v>
      </c>
      <c r="I2293" s="10">
        <f t="shared" si="210"/>
        <v>18096</v>
      </c>
      <c r="J2293" s="10">
        <f t="shared" si="211"/>
        <v>1809.6000000000001</v>
      </c>
      <c r="K2293" s="10">
        <f t="shared" si="212"/>
        <v>16286.4</v>
      </c>
      <c r="L2293" s="11">
        <v>0.05</v>
      </c>
      <c r="M2293" s="10">
        <f t="shared" si="213"/>
        <v>814.32</v>
      </c>
      <c r="N2293" s="10">
        <f t="shared" si="214"/>
        <v>17100.72</v>
      </c>
      <c r="O2293" s="10">
        <v>602.71</v>
      </c>
      <c r="P2293" s="10">
        <f t="shared" si="215"/>
        <v>1821.3599999999988</v>
      </c>
      <c r="Q2293" s="12">
        <v>45975</v>
      </c>
    </row>
    <row r="2294" spans="1:17" x14ac:dyDescent="0.25">
      <c r="A2294" s="4">
        <v>4615</v>
      </c>
      <c r="B2294" s="4" t="s">
        <v>34</v>
      </c>
      <c r="C2294" s="4" t="s">
        <v>24</v>
      </c>
      <c r="D2294" s="4" t="s">
        <v>26</v>
      </c>
      <c r="E2294" s="4" t="s">
        <v>25</v>
      </c>
      <c r="F2294" s="9">
        <v>22</v>
      </c>
      <c r="G2294" s="10">
        <v>199</v>
      </c>
      <c r="H2294" s="11">
        <v>0</v>
      </c>
      <c r="I2294" s="10">
        <f t="shared" si="210"/>
        <v>4378</v>
      </c>
      <c r="J2294" s="10">
        <f t="shared" si="211"/>
        <v>0</v>
      </c>
      <c r="K2294" s="10">
        <f t="shared" si="212"/>
        <v>4378</v>
      </c>
      <c r="L2294" s="11">
        <v>0.05</v>
      </c>
      <c r="M2294" s="10">
        <f t="shared" si="213"/>
        <v>218.9</v>
      </c>
      <c r="N2294" s="10">
        <f t="shared" si="214"/>
        <v>4596.8999999999996</v>
      </c>
      <c r="O2294" s="10">
        <v>116.31</v>
      </c>
      <c r="P2294" s="10">
        <f t="shared" si="215"/>
        <v>1819.1799999999998</v>
      </c>
      <c r="Q2294" s="12">
        <v>45741</v>
      </c>
    </row>
    <row r="2295" spans="1:17" x14ac:dyDescent="0.25">
      <c r="A2295" s="4">
        <v>899</v>
      </c>
      <c r="B2295" s="4" t="s">
        <v>38</v>
      </c>
      <c r="C2295" s="4" t="s">
        <v>21</v>
      </c>
      <c r="D2295" s="4" t="s">
        <v>33</v>
      </c>
      <c r="E2295" s="4" t="s">
        <v>19</v>
      </c>
      <c r="F2295" s="9">
        <v>8</v>
      </c>
      <c r="G2295" s="10">
        <v>758</v>
      </c>
      <c r="H2295" s="11">
        <v>0.1</v>
      </c>
      <c r="I2295" s="10">
        <f t="shared" si="210"/>
        <v>6064</v>
      </c>
      <c r="J2295" s="10">
        <f t="shared" si="211"/>
        <v>606.4</v>
      </c>
      <c r="K2295" s="10">
        <f t="shared" si="212"/>
        <v>5457.6</v>
      </c>
      <c r="L2295" s="11">
        <v>0.05</v>
      </c>
      <c r="M2295" s="10">
        <f t="shared" si="213"/>
        <v>272.88000000000005</v>
      </c>
      <c r="N2295" s="10">
        <f t="shared" si="214"/>
        <v>5730.4800000000005</v>
      </c>
      <c r="O2295" s="10">
        <v>454.81</v>
      </c>
      <c r="P2295" s="10">
        <f t="shared" si="215"/>
        <v>1819.1200000000003</v>
      </c>
      <c r="Q2295" s="12">
        <v>45960</v>
      </c>
    </row>
    <row r="2296" spans="1:17" x14ac:dyDescent="0.25">
      <c r="A2296" s="4">
        <v>3275</v>
      </c>
      <c r="B2296" s="4" t="s">
        <v>35</v>
      </c>
      <c r="C2296" s="4" t="s">
        <v>17</v>
      </c>
      <c r="D2296" s="4" t="s">
        <v>33</v>
      </c>
      <c r="E2296" s="4" t="s">
        <v>36</v>
      </c>
      <c r="F2296" s="9">
        <v>10</v>
      </c>
      <c r="G2296" s="10">
        <v>754</v>
      </c>
      <c r="H2296" s="11">
        <v>0.1</v>
      </c>
      <c r="I2296" s="10">
        <f t="shared" si="210"/>
        <v>7540</v>
      </c>
      <c r="J2296" s="10">
        <f t="shared" si="211"/>
        <v>754</v>
      </c>
      <c r="K2296" s="10">
        <f t="shared" si="212"/>
        <v>6786</v>
      </c>
      <c r="L2296" s="11">
        <v>0.05</v>
      </c>
      <c r="M2296" s="10">
        <f t="shared" si="213"/>
        <v>339.3</v>
      </c>
      <c r="N2296" s="10">
        <f t="shared" si="214"/>
        <v>7125.3</v>
      </c>
      <c r="O2296" s="10">
        <v>496.81</v>
      </c>
      <c r="P2296" s="10">
        <f t="shared" si="215"/>
        <v>1817.8999999999996</v>
      </c>
      <c r="Q2296" s="12">
        <v>45750</v>
      </c>
    </row>
    <row r="2297" spans="1:17" x14ac:dyDescent="0.25">
      <c r="A2297" s="4">
        <v>1645</v>
      </c>
      <c r="B2297" s="4" t="s">
        <v>35</v>
      </c>
      <c r="C2297" s="4" t="s">
        <v>17</v>
      </c>
      <c r="D2297" s="4" t="s">
        <v>18</v>
      </c>
      <c r="E2297" s="4" t="s">
        <v>19</v>
      </c>
      <c r="F2297" s="9">
        <v>10</v>
      </c>
      <c r="G2297" s="10">
        <v>1158</v>
      </c>
      <c r="H2297" s="11">
        <v>0.1</v>
      </c>
      <c r="I2297" s="10">
        <f t="shared" si="210"/>
        <v>11580</v>
      </c>
      <c r="J2297" s="10">
        <f t="shared" si="211"/>
        <v>1158</v>
      </c>
      <c r="K2297" s="10">
        <f t="shared" si="212"/>
        <v>10422</v>
      </c>
      <c r="L2297" s="11">
        <v>0.05</v>
      </c>
      <c r="M2297" s="10">
        <f t="shared" si="213"/>
        <v>521.1</v>
      </c>
      <c r="N2297" s="10">
        <f t="shared" si="214"/>
        <v>10943.1</v>
      </c>
      <c r="O2297" s="10">
        <v>860.54</v>
      </c>
      <c r="P2297" s="10">
        <f t="shared" si="215"/>
        <v>1816.6000000000004</v>
      </c>
      <c r="Q2297" s="12">
        <v>45960</v>
      </c>
    </row>
    <row r="2298" spans="1:17" x14ac:dyDescent="0.25">
      <c r="A2298" s="4">
        <v>3794</v>
      </c>
      <c r="B2298" s="4" t="s">
        <v>38</v>
      </c>
      <c r="C2298" s="4" t="s">
        <v>17</v>
      </c>
      <c r="D2298" s="4" t="s">
        <v>18</v>
      </c>
      <c r="E2298" s="4" t="s">
        <v>19</v>
      </c>
      <c r="F2298" s="9">
        <v>6</v>
      </c>
      <c r="G2298" s="10">
        <v>791</v>
      </c>
      <c r="H2298" s="11">
        <v>0.1</v>
      </c>
      <c r="I2298" s="10">
        <f t="shared" si="210"/>
        <v>4746</v>
      </c>
      <c r="J2298" s="10">
        <f t="shared" si="211"/>
        <v>474.6</v>
      </c>
      <c r="K2298" s="10">
        <f t="shared" si="212"/>
        <v>4271.3999999999996</v>
      </c>
      <c r="L2298" s="11">
        <v>0.05</v>
      </c>
      <c r="M2298" s="10">
        <f t="shared" si="213"/>
        <v>213.57</v>
      </c>
      <c r="N2298" s="10">
        <f t="shared" si="214"/>
        <v>4484.9699999999993</v>
      </c>
      <c r="O2298" s="10">
        <v>409.14</v>
      </c>
      <c r="P2298" s="10">
        <f t="shared" si="215"/>
        <v>1816.5599999999995</v>
      </c>
      <c r="Q2298" s="12">
        <v>45991</v>
      </c>
    </row>
    <row r="2299" spans="1:17" x14ac:dyDescent="0.25">
      <c r="A2299" s="4">
        <v>4539</v>
      </c>
      <c r="B2299" s="4" t="s">
        <v>35</v>
      </c>
      <c r="C2299" s="4" t="s">
        <v>17</v>
      </c>
      <c r="D2299" s="4" t="s">
        <v>18</v>
      </c>
      <c r="E2299" s="4" t="s">
        <v>29</v>
      </c>
      <c r="F2299" s="9">
        <v>21</v>
      </c>
      <c r="G2299" s="10">
        <v>1001</v>
      </c>
      <c r="H2299" s="11">
        <v>0.15</v>
      </c>
      <c r="I2299" s="10">
        <f t="shared" si="210"/>
        <v>21021</v>
      </c>
      <c r="J2299" s="10">
        <f t="shared" si="211"/>
        <v>3153.15</v>
      </c>
      <c r="K2299" s="10">
        <f t="shared" si="212"/>
        <v>17867.849999999999</v>
      </c>
      <c r="L2299" s="11">
        <v>0.05</v>
      </c>
      <c r="M2299" s="10">
        <f t="shared" si="213"/>
        <v>893.39249999999993</v>
      </c>
      <c r="N2299" s="10">
        <f t="shared" si="214"/>
        <v>18761.2425</v>
      </c>
      <c r="O2299" s="10">
        <v>764.35</v>
      </c>
      <c r="P2299" s="10">
        <f t="shared" si="215"/>
        <v>1816.4999999999982</v>
      </c>
      <c r="Q2299" s="12">
        <v>45752</v>
      </c>
    </row>
    <row r="2300" spans="1:17" x14ac:dyDescent="0.25">
      <c r="A2300" s="4">
        <v>1092</v>
      </c>
      <c r="B2300" s="4" t="s">
        <v>35</v>
      </c>
      <c r="C2300" s="4" t="s">
        <v>24</v>
      </c>
      <c r="D2300" s="4" t="s">
        <v>18</v>
      </c>
      <c r="E2300" s="4" t="s">
        <v>25</v>
      </c>
      <c r="F2300" s="9">
        <v>19</v>
      </c>
      <c r="G2300" s="10">
        <v>628</v>
      </c>
      <c r="H2300" s="11">
        <v>0.15</v>
      </c>
      <c r="I2300" s="10">
        <f t="shared" si="210"/>
        <v>11932</v>
      </c>
      <c r="J2300" s="10">
        <f t="shared" si="211"/>
        <v>1789.8</v>
      </c>
      <c r="K2300" s="10">
        <f t="shared" si="212"/>
        <v>10142.200000000001</v>
      </c>
      <c r="L2300" s="11">
        <v>0.05</v>
      </c>
      <c r="M2300" s="10">
        <f t="shared" si="213"/>
        <v>507.11000000000007</v>
      </c>
      <c r="N2300" s="10">
        <f t="shared" si="214"/>
        <v>10649.310000000001</v>
      </c>
      <c r="O2300" s="10">
        <v>438.21</v>
      </c>
      <c r="P2300" s="10">
        <f t="shared" si="215"/>
        <v>1816.2100000000009</v>
      </c>
      <c r="Q2300" s="12">
        <v>45700</v>
      </c>
    </row>
    <row r="2301" spans="1:17" x14ac:dyDescent="0.25">
      <c r="A2301" s="4">
        <v>2250</v>
      </c>
      <c r="B2301" s="4" t="s">
        <v>32</v>
      </c>
      <c r="C2301" s="4" t="s">
        <v>17</v>
      </c>
      <c r="D2301" s="4" t="s">
        <v>33</v>
      </c>
      <c r="E2301" s="4" t="s">
        <v>36</v>
      </c>
      <c r="F2301" s="9">
        <v>12</v>
      </c>
      <c r="G2301" s="10">
        <v>384</v>
      </c>
      <c r="H2301" s="11">
        <v>0</v>
      </c>
      <c r="I2301" s="10">
        <f t="shared" si="210"/>
        <v>4608</v>
      </c>
      <c r="J2301" s="10">
        <f t="shared" si="211"/>
        <v>0</v>
      </c>
      <c r="K2301" s="10">
        <f t="shared" si="212"/>
        <v>4608</v>
      </c>
      <c r="L2301" s="11">
        <v>0.05</v>
      </c>
      <c r="M2301" s="10">
        <f t="shared" si="213"/>
        <v>230.4</v>
      </c>
      <c r="N2301" s="10">
        <f t="shared" si="214"/>
        <v>4838.3999999999996</v>
      </c>
      <c r="O2301" s="10">
        <v>232.66</v>
      </c>
      <c r="P2301" s="10">
        <f t="shared" si="215"/>
        <v>1816.08</v>
      </c>
      <c r="Q2301" s="12">
        <v>45777</v>
      </c>
    </row>
    <row r="2302" spans="1:17" x14ac:dyDescent="0.25">
      <c r="A2302" s="4">
        <v>1329</v>
      </c>
      <c r="B2302" s="4" t="s">
        <v>32</v>
      </c>
      <c r="C2302" s="4" t="s">
        <v>24</v>
      </c>
      <c r="D2302" s="4" t="s">
        <v>33</v>
      </c>
      <c r="E2302" s="4" t="s">
        <v>22</v>
      </c>
      <c r="F2302" s="9">
        <v>20</v>
      </c>
      <c r="G2302" s="10">
        <v>263</v>
      </c>
      <c r="H2302" s="11">
        <v>0.05</v>
      </c>
      <c r="I2302" s="10">
        <f t="shared" si="210"/>
        <v>5260</v>
      </c>
      <c r="J2302" s="10">
        <f t="shared" si="211"/>
        <v>263</v>
      </c>
      <c r="K2302" s="10">
        <f t="shared" si="212"/>
        <v>4997</v>
      </c>
      <c r="L2302" s="11">
        <v>0.05</v>
      </c>
      <c r="M2302" s="10">
        <f t="shared" si="213"/>
        <v>249.85000000000002</v>
      </c>
      <c r="N2302" s="10">
        <f t="shared" si="214"/>
        <v>5246.85</v>
      </c>
      <c r="O2302" s="10">
        <v>159.05000000000001</v>
      </c>
      <c r="P2302" s="10">
        <f t="shared" si="215"/>
        <v>1816</v>
      </c>
      <c r="Q2302" s="12">
        <v>45766</v>
      </c>
    </row>
    <row r="2303" spans="1:17" x14ac:dyDescent="0.25">
      <c r="A2303" s="4">
        <v>3656</v>
      </c>
      <c r="B2303" s="4" t="s">
        <v>38</v>
      </c>
      <c r="C2303" s="4" t="s">
        <v>24</v>
      </c>
      <c r="D2303" s="4" t="s">
        <v>28</v>
      </c>
      <c r="E2303" s="4" t="s">
        <v>36</v>
      </c>
      <c r="F2303" s="9">
        <v>17</v>
      </c>
      <c r="G2303" s="10">
        <v>1180</v>
      </c>
      <c r="H2303" s="11">
        <v>0.15</v>
      </c>
      <c r="I2303" s="10">
        <f t="shared" si="210"/>
        <v>20060</v>
      </c>
      <c r="J2303" s="10">
        <f t="shared" si="211"/>
        <v>3009</v>
      </c>
      <c r="K2303" s="10">
        <f t="shared" si="212"/>
        <v>17051</v>
      </c>
      <c r="L2303" s="11">
        <v>0.05</v>
      </c>
      <c r="M2303" s="10">
        <f t="shared" si="213"/>
        <v>852.55000000000007</v>
      </c>
      <c r="N2303" s="10">
        <f t="shared" si="214"/>
        <v>17903.55</v>
      </c>
      <c r="O2303" s="10">
        <v>896.21</v>
      </c>
      <c r="P2303" s="10">
        <f t="shared" si="215"/>
        <v>1815.4300000000003</v>
      </c>
      <c r="Q2303" s="12">
        <v>45934</v>
      </c>
    </row>
    <row r="2304" spans="1:17" x14ac:dyDescent="0.25">
      <c r="A2304" s="4">
        <v>4077</v>
      </c>
      <c r="B2304" s="4" t="s">
        <v>34</v>
      </c>
      <c r="C2304" s="4" t="s">
        <v>21</v>
      </c>
      <c r="D2304" s="4" t="s">
        <v>28</v>
      </c>
      <c r="E2304" s="4" t="s">
        <v>25</v>
      </c>
      <c r="F2304" s="9">
        <v>18</v>
      </c>
      <c r="G2304" s="10">
        <v>1195</v>
      </c>
      <c r="H2304" s="11">
        <v>0.15</v>
      </c>
      <c r="I2304" s="10">
        <f t="shared" si="210"/>
        <v>21510</v>
      </c>
      <c r="J2304" s="10">
        <f t="shared" si="211"/>
        <v>3226.5</v>
      </c>
      <c r="K2304" s="10">
        <f t="shared" si="212"/>
        <v>18283.5</v>
      </c>
      <c r="L2304" s="11">
        <v>0.05</v>
      </c>
      <c r="M2304" s="10">
        <f t="shared" si="213"/>
        <v>914.17500000000007</v>
      </c>
      <c r="N2304" s="10">
        <f t="shared" si="214"/>
        <v>19197.674999999999</v>
      </c>
      <c r="O2304" s="10">
        <v>914.93</v>
      </c>
      <c r="P2304" s="10">
        <f t="shared" si="215"/>
        <v>1814.760000000002</v>
      </c>
      <c r="Q2304" s="12">
        <v>45945</v>
      </c>
    </row>
    <row r="2305" spans="1:17" x14ac:dyDescent="0.25">
      <c r="A2305" s="4">
        <v>1841</v>
      </c>
      <c r="B2305" s="4" t="s">
        <v>23</v>
      </c>
      <c r="C2305" s="4" t="s">
        <v>24</v>
      </c>
      <c r="D2305" s="4" t="s">
        <v>18</v>
      </c>
      <c r="E2305" s="4" t="s">
        <v>37</v>
      </c>
      <c r="F2305" s="9">
        <v>7</v>
      </c>
      <c r="G2305" s="10">
        <v>1194</v>
      </c>
      <c r="H2305" s="11">
        <v>0.1</v>
      </c>
      <c r="I2305" s="10">
        <f t="shared" si="210"/>
        <v>8358</v>
      </c>
      <c r="J2305" s="10">
        <f t="shared" si="211"/>
        <v>835.80000000000007</v>
      </c>
      <c r="K2305" s="10">
        <f t="shared" si="212"/>
        <v>7522.2</v>
      </c>
      <c r="L2305" s="11">
        <v>0.05</v>
      </c>
      <c r="M2305" s="10">
        <f t="shared" si="213"/>
        <v>376.11</v>
      </c>
      <c r="N2305" s="10">
        <f t="shared" si="214"/>
        <v>7898.3099999999995</v>
      </c>
      <c r="O2305" s="10">
        <v>815.36</v>
      </c>
      <c r="P2305" s="10">
        <f t="shared" si="215"/>
        <v>1814.6799999999994</v>
      </c>
      <c r="Q2305" s="12">
        <v>45736</v>
      </c>
    </row>
    <row r="2306" spans="1:17" x14ac:dyDescent="0.25">
      <c r="A2306" s="4">
        <v>796</v>
      </c>
      <c r="B2306" s="4" t="s">
        <v>20</v>
      </c>
      <c r="C2306" s="4" t="s">
        <v>17</v>
      </c>
      <c r="D2306" s="4" t="s">
        <v>33</v>
      </c>
      <c r="E2306" s="4" t="s">
        <v>37</v>
      </c>
      <c r="F2306" s="9">
        <v>17</v>
      </c>
      <c r="G2306" s="10">
        <v>239</v>
      </c>
      <c r="H2306" s="11">
        <v>0.05</v>
      </c>
      <c r="I2306" s="10">
        <f t="shared" ref="I2306:I2369" si="216">F2306*G2306</f>
        <v>4063</v>
      </c>
      <c r="J2306" s="10">
        <f t="shared" ref="J2306:J2369" si="217">I2306*H2306</f>
        <v>203.15</v>
      </c>
      <c r="K2306" s="10">
        <f t="shared" ref="K2306:K2369" si="218">I2306-J2306</f>
        <v>3859.85</v>
      </c>
      <c r="L2306" s="11">
        <v>0.05</v>
      </c>
      <c r="M2306" s="10">
        <f t="shared" ref="M2306:M2369" si="219">K2306*L2306</f>
        <v>192.99250000000001</v>
      </c>
      <c r="N2306" s="10">
        <f t="shared" ref="N2306:N2369" si="220">K2306+M2306</f>
        <v>4052.8424999999997</v>
      </c>
      <c r="O2306" s="10">
        <v>120.36</v>
      </c>
      <c r="P2306" s="10">
        <f t="shared" ref="P2306:P2369" si="221">K2306-(O2306*F2306)</f>
        <v>1813.73</v>
      </c>
      <c r="Q2306" s="12">
        <v>45767</v>
      </c>
    </row>
    <row r="2307" spans="1:17" x14ac:dyDescent="0.25">
      <c r="A2307" s="4">
        <v>4114</v>
      </c>
      <c r="B2307" s="4" t="s">
        <v>34</v>
      </c>
      <c r="C2307" s="4" t="s">
        <v>24</v>
      </c>
      <c r="D2307" s="4" t="s">
        <v>18</v>
      </c>
      <c r="E2307" s="4" t="s">
        <v>22</v>
      </c>
      <c r="F2307" s="9">
        <v>12</v>
      </c>
      <c r="G2307" s="10">
        <v>976</v>
      </c>
      <c r="H2307" s="11">
        <v>0.1</v>
      </c>
      <c r="I2307" s="10">
        <f t="shared" si="216"/>
        <v>11712</v>
      </c>
      <c r="J2307" s="10">
        <f t="shared" si="217"/>
        <v>1171.2</v>
      </c>
      <c r="K2307" s="10">
        <f t="shared" si="218"/>
        <v>10540.8</v>
      </c>
      <c r="L2307" s="11">
        <v>0.05</v>
      </c>
      <c r="M2307" s="10">
        <f t="shared" si="219"/>
        <v>527.04</v>
      </c>
      <c r="N2307" s="10">
        <f t="shared" si="220"/>
        <v>11067.84</v>
      </c>
      <c r="O2307" s="10">
        <v>727.28</v>
      </c>
      <c r="P2307" s="10">
        <f t="shared" si="221"/>
        <v>1813.4399999999987</v>
      </c>
      <c r="Q2307" s="12">
        <v>45733</v>
      </c>
    </row>
    <row r="2308" spans="1:17" x14ac:dyDescent="0.25">
      <c r="A2308" s="4">
        <v>1521</v>
      </c>
      <c r="B2308" s="4" t="s">
        <v>31</v>
      </c>
      <c r="C2308" s="4" t="s">
        <v>21</v>
      </c>
      <c r="D2308" s="4" t="s">
        <v>26</v>
      </c>
      <c r="E2308" s="4" t="s">
        <v>36</v>
      </c>
      <c r="F2308" s="9">
        <v>21</v>
      </c>
      <c r="G2308" s="10">
        <v>236</v>
      </c>
      <c r="H2308" s="11">
        <v>0.1</v>
      </c>
      <c r="I2308" s="10">
        <f t="shared" si="216"/>
        <v>4956</v>
      </c>
      <c r="J2308" s="10">
        <f t="shared" si="217"/>
        <v>495.6</v>
      </c>
      <c r="K2308" s="10">
        <f t="shared" si="218"/>
        <v>4460.3999999999996</v>
      </c>
      <c r="L2308" s="11">
        <v>0.05</v>
      </c>
      <c r="M2308" s="10">
        <f t="shared" si="219"/>
        <v>223.01999999999998</v>
      </c>
      <c r="N2308" s="10">
        <f t="shared" si="220"/>
        <v>4683.42</v>
      </c>
      <c r="O2308" s="10">
        <v>126.14</v>
      </c>
      <c r="P2308" s="10">
        <f t="shared" si="221"/>
        <v>1811.4599999999996</v>
      </c>
      <c r="Q2308" s="12">
        <v>45799</v>
      </c>
    </row>
    <row r="2309" spans="1:17" x14ac:dyDescent="0.25">
      <c r="A2309" s="4">
        <v>4061</v>
      </c>
      <c r="B2309" s="4" t="s">
        <v>16</v>
      </c>
      <c r="C2309" s="4" t="s">
        <v>24</v>
      </c>
      <c r="D2309" s="4" t="s">
        <v>18</v>
      </c>
      <c r="E2309" s="4" t="s">
        <v>27</v>
      </c>
      <c r="F2309" s="9">
        <v>17</v>
      </c>
      <c r="G2309" s="10">
        <v>697</v>
      </c>
      <c r="H2309" s="11">
        <v>0.05</v>
      </c>
      <c r="I2309" s="10">
        <f t="shared" si="216"/>
        <v>11849</v>
      </c>
      <c r="J2309" s="10">
        <f t="shared" si="217"/>
        <v>592.45000000000005</v>
      </c>
      <c r="K2309" s="10">
        <f t="shared" si="218"/>
        <v>11256.55</v>
      </c>
      <c r="L2309" s="11">
        <v>0.05</v>
      </c>
      <c r="M2309" s="10">
        <f t="shared" si="219"/>
        <v>562.82749999999999</v>
      </c>
      <c r="N2309" s="10">
        <f t="shared" si="220"/>
        <v>11819.377499999999</v>
      </c>
      <c r="O2309" s="10">
        <v>555.74</v>
      </c>
      <c r="P2309" s="10">
        <f t="shared" si="221"/>
        <v>1808.9699999999993</v>
      </c>
      <c r="Q2309" s="12">
        <v>45677</v>
      </c>
    </row>
    <row r="2310" spans="1:17" x14ac:dyDescent="0.25">
      <c r="A2310" s="4">
        <v>829</v>
      </c>
      <c r="B2310" s="4" t="s">
        <v>20</v>
      </c>
      <c r="C2310" s="4" t="s">
        <v>21</v>
      </c>
      <c r="D2310" s="4" t="s">
        <v>28</v>
      </c>
      <c r="E2310" s="4" t="s">
        <v>29</v>
      </c>
      <c r="F2310" s="9">
        <v>8</v>
      </c>
      <c r="G2310" s="10">
        <v>921</v>
      </c>
      <c r="H2310" s="11">
        <v>0.1</v>
      </c>
      <c r="I2310" s="10">
        <f t="shared" si="216"/>
        <v>7368</v>
      </c>
      <c r="J2310" s="10">
        <f t="shared" si="217"/>
        <v>736.80000000000007</v>
      </c>
      <c r="K2310" s="10">
        <f t="shared" si="218"/>
        <v>6631.2</v>
      </c>
      <c r="L2310" s="11">
        <v>0.05</v>
      </c>
      <c r="M2310" s="10">
        <f t="shared" si="219"/>
        <v>331.56</v>
      </c>
      <c r="N2310" s="10">
        <f t="shared" si="220"/>
        <v>6962.76</v>
      </c>
      <c r="O2310" s="10">
        <v>603.19000000000005</v>
      </c>
      <c r="P2310" s="10">
        <f t="shared" si="221"/>
        <v>1805.6799999999994</v>
      </c>
      <c r="Q2310" s="12">
        <v>45940</v>
      </c>
    </row>
    <row r="2311" spans="1:17" x14ac:dyDescent="0.25">
      <c r="A2311" s="4">
        <v>1922</v>
      </c>
      <c r="B2311" s="4" t="s">
        <v>32</v>
      </c>
      <c r="C2311" s="4" t="s">
        <v>24</v>
      </c>
      <c r="D2311" s="4" t="s">
        <v>28</v>
      </c>
      <c r="E2311" s="4" t="s">
        <v>30</v>
      </c>
      <c r="F2311" s="9">
        <v>12</v>
      </c>
      <c r="G2311" s="10">
        <v>527</v>
      </c>
      <c r="H2311" s="11">
        <v>0.1</v>
      </c>
      <c r="I2311" s="10">
        <f t="shared" si="216"/>
        <v>6324</v>
      </c>
      <c r="J2311" s="10">
        <f t="shared" si="217"/>
        <v>632.40000000000009</v>
      </c>
      <c r="K2311" s="10">
        <f t="shared" si="218"/>
        <v>5691.6</v>
      </c>
      <c r="L2311" s="11">
        <v>0.05</v>
      </c>
      <c r="M2311" s="10">
        <f t="shared" si="219"/>
        <v>284.58000000000004</v>
      </c>
      <c r="N2311" s="10">
        <f t="shared" si="220"/>
        <v>5976.18</v>
      </c>
      <c r="O2311" s="10">
        <v>324.01</v>
      </c>
      <c r="P2311" s="10">
        <f t="shared" si="221"/>
        <v>1803.4800000000005</v>
      </c>
      <c r="Q2311" s="12">
        <v>45692</v>
      </c>
    </row>
    <row r="2312" spans="1:17" x14ac:dyDescent="0.25">
      <c r="A2312" s="4">
        <v>2155</v>
      </c>
      <c r="B2312" s="4" t="s">
        <v>32</v>
      </c>
      <c r="C2312" s="4" t="s">
        <v>24</v>
      </c>
      <c r="D2312" s="4" t="s">
        <v>28</v>
      </c>
      <c r="E2312" s="4" t="s">
        <v>36</v>
      </c>
      <c r="F2312" s="9">
        <v>21</v>
      </c>
      <c r="G2312" s="10">
        <v>393</v>
      </c>
      <c r="H2312" s="11">
        <v>0.15</v>
      </c>
      <c r="I2312" s="10">
        <f t="shared" si="216"/>
        <v>8253</v>
      </c>
      <c r="J2312" s="10">
        <f t="shared" si="217"/>
        <v>1237.95</v>
      </c>
      <c r="K2312" s="10">
        <f t="shared" si="218"/>
        <v>7015.05</v>
      </c>
      <c r="L2312" s="11">
        <v>0.05</v>
      </c>
      <c r="M2312" s="10">
        <f t="shared" si="219"/>
        <v>350.75250000000005</v>
      </c>
      <c r="N2312" s="10">
        <f t="shared" si="220"/>
        <v>7365.8024999999998</v>
      </c>
      <c r="O2312" s="10">
        <v>248.17</v>
      </c>
      <c r="P2312" s="10">
        <f t="shared" si="221"/>
        <v>1803.4800000000005</v>
      </c>
      <c r="Q2312" s="12">
        <v>45880</v>
      </c>
    </row>
    <row r="2313" spans="1:17" x14ac:dyDescent="0.25">
      <c r="A2313" s="4">
        <v>3031</v>
      </c>
      <c r="B2313" s="4" t="s">
        <v>34</v>
      </c>
      <c r="C2313" s="4" t="s">
        <v>17</v>
      </c>
      <c r="D2313" s="4" t="s">
        <v>18</v>
      </c>
      <c r="E2313" s="4" t="s">
        <v>19</v>
      </c>
      <c r="F2313" s="9">
        <v>8</v>
      </c>
      <c r="G2313" s="10">
        <v>481</v>
      </c>
      <c r="H2313" s="11">
        <v>0</v>
      </c>
      <c r="I2313" s="10">
        <f t="shared" si="216"/>
        <v>3848</v>
      </c>
      <c r="J2313" s="10">
        <f t="shared" si="217"/>
        <v>0</v>
      </c>
      <c r="K2313" s="10">
        <f t="shared" si="218"/>
        <v>3848</v>
      </c>
      <c r="L2313" s="11">
        <v>0.05</v>
      </c>
      <c r="M2313" s="10">
        <f t="shared" si="219"/>
        <v>192.4</v>
      </c>
      <c r="N2313" s="10">
        <f t="shared" si="220"/>
        <v>4040.4</v>
      </c>
      <c r="O2313" s="10">
        <v>255.62</v>
      </c>
      <c r="P2313" s="10">
        <f t="shared" si="221"/>
        <v>1803.04</v>
      </c>
      <c r="Q2313" s="12">
        <v>46014</v>
      </c>
    </row>
    <row r="2314" spans="1:17" x14ac:dyDescent="0.25">
      <c r="A2314" s="4">
        <v>335</v>
      </c>
      <c r="B2314" s="4" t="s">
        <v>31</v>
      </c>
      <c r="C2314" s="4" t="s">
        <v>24</v>
      </c>
      <c r="D2314" s="4" t="s">
        <v>26</v>
      </c>
      <c r="E2314" s="4" t="s">
        <v>25</v>
      </c>
      <c r="F2314" s="9">
        <v>18</v>
      </c>
      <c r="G2314" s="10">
        <v>611</v>
      </c>
      <c r="H2314" s="11">
        <v>0.1</v>
      </c>
      <c r="I2314" s="10">
        <f t="shared" si="216"/>
        <v>10998</v>
      </c>
      <c r="J2314" s="10">
        <f t="shared" si="217"/>
        <v>1099.8</v>
      </c>
      <c r="K2314" s="10">
        <f t="shared" si="218"/>
        <v>9898.2000000000007</v>
      </c>
      <c r="L2314" s="11">
        <v>0.05</v>
      </c>
      <c r="M2314" s="10">
        <f t="shared" si="219"/>
        <v>494.91000000000008</v>
      </c>
      <c r="N2314" s="10">
        <f t="shared" si="220"/>
        <v>10393.11</v>
      </c>
      <c r="O2314" s="10">
        <v>449.86</v>
      </c>
      <c r="P2314" s="10">
        <f t="shared" si="221"/>
        <v>1800.7200000000003</v>
      </c>
      <c r="Q2314" s="12">
        <v>45976</v>
      </c>
    </row>
    <row r="2315" spans="1:17" x14ac:dyDescent="0.25">
      <c r="A2315" s="4">
        <v>4528</v>
      </c>
      <c r="B2315" s="4" t="s">
        <v>20</v>
      </c>
      <c r="C2315" s="4" t="s">
        <v>24</v>
      </c>
      <c r="D2315" s="4" t="s">
        <v>18</v>
      </c>
      <c r="E2315" s="4" t="s">
        <v>27</v>
      </c>
      <c r="F2315" s="9">
        <v>7</v>
      </c>
      <c r="G2315" s="10">
        <v>1170</v>
      </c>
      <c r="H2315" s="11">
        <v>0.05</v>
      </c>
      <c r="I2315" s="10">
        <f t="shared" si="216"/>
        <v>8190</v>
      </c>
      <c r="J2315" s="10">
        <f t="shared" si="217"/>
        <v>409.5</v>
      </c>
      <c r="K2315" s="10">
        <f t="shared" si="218"/>
        <v>7780.5</v>
      </c>
      <c r="L2315" s="11">
        <v>0.05</v>
      </c>
      <c r="M2315" s="10">
        <f t="shared" si="219"/>
        <v>389.02500000000003</v>
      </c>
      <c r="N2315" s="10">
        <f t="shared" si="220"/>
        <v>8169.5249999999996</v>
      </c>
      <c r="O2315" s="10">
        <v>854.71</v>
      </c>
      <c r="P2315" s="10">
        <f t="shared" si="221"/>
        <v>1797.5299999999997</v>
      </c>
      <c r="Q2315" s="12">
        <v>45893</v>
      </c>
    </row>
    <row r="2316" spans="1:17" x14ac:dyDescent="0.25">
      <c r="A2316" s="4">
        <v>431</v>
      </c>
      <c r="B2316" s="4" t="s">
        <v>31</v>
      </c>
      <c r="C2316" s="4" t="s">
        <v>24</v>
      </c>
      <c r="D2316" s="4" t="s">
        <v>26</v>
      </c>
      <c r="E2316" s="4" t="s">
        <v>25</v>
      </c>
      <c r="F2316" s="9">
        <v>9</v>
      </c>
      <c r="G2316" s="10">
        <v>928</v>
      </c>
      <c r="H2316" s="11">
        <v>0</v>
      </c>
      <c r="I2316" s="10">
        <f t="shared" si="216"/>
        <v>8352</v>
      </c>
      <c r="J2316" s="10">
        <f t="shared" si="217"/>
        <v>0</v>
      </c>
      <c r="K2316" s="10">
        <f t="shared" si="218"/>
        <v>8352</v>
      </c>
      <c r="L2316" s="11">
        <v>0.05</v>
      </c>
      <c r="M2316" s="10">
        <f t="shared" si="219"/>
        <v>417.6</v>
      </c>
      <c r="N2316" s="10">
        <f t="shared" si="220"/>
        <v>8769.6</v>
      </c>
      <c r="O2316" s="10">
        <v>728.29</v>
      </c>
      <c r="P2316" s="10">
        <f t="shared" si="221"/>
        <v>1797.3900000000003</v>
      </c>
      <c r="Q2316" s="12">
        <v>45739</v>
      </c>
    </row>
    <row r="2317" spans="1:17" x14ac:dyDescent="0.25">
      <c r="A2317" s="4">
        <v>1595</v>
      </c>
      <c r="B2317" s="4" t="s">
        <v>20</v>
      </c>
      <c r="C2317" s="4" t="s">
        <v>21</v>
      </c>
      <c r="D2317" s="4" t="s">
        <v>18</v>
      </c>
      <c r="E2317" s="4" t="s">
        <v>22</v>
      </c>
      <c r="F2317" s="9">
        <v>7</v>
      </c>
      <c r="G2317" s="10">
        <v>742</v>
      </c>
      <c r="H2317" s="11">
        <v>0.15</v>
      </c>
      <c r="I2317" s="10">
        <f t="shared" si="216"/>
        <v>5194</v>
      </c>
      <c r="J2317" s="10">
        <f t="shared" si="217"/>
        <v>779.1</v>
      </c>
      <c r="K2317" s="10">
        <f t="shared" si="218"/>
        <v>4414.8999999999996</v>
      </c>
      <c r="L2317" s="11">
        <v>0.05</v>
      </c>
      <c r="M2317" s="10">
        <f t="shared" si="219"/>
        <v>220.745</v>
      </c>
      <c r="N2317" s="10">
        <f t="shared" si="220"/>
        <v>4635.6449999999995</v>
      </c>
      <c r="O2317" s="10">
        <v>373.94</v>
      </c>
      <c r="P2317" s="10">
        <f t="shared" si="221"/>
        <v>1797.3199999999997</v>
      </c>
      <c r="Q2317" s="12">
        <v>45901</v>
      </c>
    </row>
    <row r="2318" spans="1:17" x14ac:dyDescent="0.25">
      <c r="A2318" s="4">
        <v>1077</v>
      </c>
      <c r="B2318" s="4" t="s">
        <v>35</v>
      </c>
      <c r="C2318" s="4" t="s">
        <v>24</v>
      </c>
      <c r="D2318" s="4" t="s">
        <v>28</v>
      </c>
      <c r="E2318" s="4" t="s">
        <v>30</v>
      </c>
      <c r="F2318" s="9">
        <v>10</v>
      </c>
      <c r="G2318" s="10">
        <v>574</v>
      </c>
      <c r="H2318" s="11">
        <v>0.15</v>
      </c>
      <c r="I2318" s="10">
        <f t="shared" si="216"/>
        <v>5740</v>
      </c>
      <c r="J2318" s="10">
        <f t="shared" si="217"/>
        <v>861</v>
      </c>
      <c r="K2318" s="10">
        <f t="shared" si="218"/>
        <v>4879</v>
      </c>
      <c r="L2318" s="11">
        <v>0.05</v>
      </c>
      <c r="M2318" s="10">
        <f t="shared" si="219"/>
        <v>243.95000000000002</v>
      </c>
      <c r="N2318" s="10">
        <f t="shared" si="220"/>
        <v>5122.95</v>
      </c>
      <c r="O2318" s="10">
        <v>308.42</v>
      </c>
      <c r="P2318" s="10">
        <f t="shared" si="221"/>
        <v>1794.7999999999997</v>
      </c>
      <c r="Q2318" s="12">
        <v>45827</v>
      </c>
    </row>
    <row r="2319" spans="1:17" x14ac:dyDescent="0.25">
      <c r="A2319" s="4">
        <v>3251</v>
      </c>
      <c r="B2319" s="4" t="s">
        <v>31</v>
      </c>
      <c r="C2319" s="4" t="s">
        <v>21</v>
      </c>
      <c r="D2319" s="4" t="s">
        <v>26</v>
      </c>
      <c r="E2319" s="4" t="s">
        <v>19</v>
      </c>
      <c r="F2319" s="9">
        <v>8</v>
      </c>
      <c r="G2319" s="10">
        <v>859</v>
      </c>
      <c r="H2319" s="11">
        <v>0</v>
      </c>
      <c r="I2319" s="10">
        <f t="shared" si="216"/>
        <v>6872</v>
      </c>
      <c r="J2319" s="10">
        <f t="shared" si="217"/>
        <v>0</v>
      </c>
      <c r="K2319" s="10">
        <f t="shared" si="218"/>
        <v>6872</v>
      </c>
      <c r="L2319" s="11">
        <v>0.05</v>
      </c>
      <c r="M2319" s="10">
        <f t="shared" si="219"/>
        <v>343.6</v>
      </c>
      <c r="N2319" s="10">
        <f t="shared" si="220"/>
        <v>7215.6</v>
      </c>
      <c r="O2319" s="10">
        <v>635.02</v>
      </c>
      <c r="P2319" s="10">
        <f t="shared" si="221"/>
        <v>1791.8400000000001</v>
      </c>
      <c r="Q2319" s="12">
        <v>45787</v>
      </c>
    </row>
    <row r="2320" spans="1:17" x14ac:dyDescent="0.25">
      <c r="A2320" s="4">
        <v>4776</v>
      </c>
      <c r="B2320" s="4" t="s">
        <v>32</v>
      </c>
      <c r="C2320" s="4" t="s">
        <v>24</v>
      </c>
      <c r="D2320" s="4" t="s">
        <v>28</v>
      </c>
      <c r="E2320" s="4" t="s">
        <v>30</v>
      </c>
      <c r="F2320" s="9">
        <v>6</v>
      </c>
      <c r="G2320" s="10">
        <v>890</v>
      </c>
      <c r="H2320" s="11">
        <v>0.05</v>
      </c>
      <c r="I2320" s="10">
        <f t="shared" si="216"/>
        <v>5340</v>
      </c>
      <c r="J2320" s="10">
        <f t="shared" si="217"/>
        <v>267</v>
      </c>
      <c r="K2320" s="10">
        <f t="shared" si="218"/>
        <v>5073</v>
      </c>
      <c r="L2320" s="11">
        <v>0.05</v>
      </c>
      <c r="M2320" s="10">
        <f t="shared" si="219"/>
        <v>253.65</v>
      </c>
      <c r="N2320" s="10">
        <f t="shared" si="220"/>
        <v>5326.65</v>
      </c>
      <c r="O2320" s="10">
        <v>546.97</v>
      </c>
      <c r="P2320" s="10">
        <f t="shared" si="221"/>
        <v>1791.1799999999998</v>
      </c>
      <c r="Q2320" s="12">
        <v>45873</v>
      </c>
    </row>
    <row r="2321" spans="1:17" x14ac:dyDescent="0.25">
      <c r="A2321" s="4">
        <v>4410</v>
      </c>
      <c r="B2321" s="4" t="s">
        <v>31</v>
      </c>
      <c r="C2321" s="4" t="s">
        <v>24</v>
      </c>
      <c r="D2321" s="4" t="s">
        <v>33</v>
      </c>
      <c r="E2321" s="4" t="s">
        <v>29</v>
      </c>
      <c r="F2321" s="9">
        <v>5</v>
      </c>
      <c r="G2321" s="10">
        <v>1187</v>
      </c>
      <c r="H2321" s="11">
        <v>0</v>
      </c>
      <c r="I2321" s="10">
        <f t="shared" si="216"/>
        <v>5935</v>
      </c>
      <c r="J2321" s="10">
        <f t="shared" si="217"/>
        <v>0</v>
      </c>
      <c r="K2321" s="10">
        <f t="shared" si="218"/>
        <v>5935</v>
      </c>
      <c r="L2321" s="11">
        <v>0.05</v>
      </c>
      <c r="M2321" s="10">
        <f t="shared" si="219"/>
        <v>296.75</v>
      </c>
      <c r="N2321" s="10">
        <f t="shared" si="220"/>
        <v>6231.75</v>
      </c>
      <c r="O2321" s="10">
        <v>828.77</v>
      </c>
      <c r="P2321" s="10">
        <f t="shared" si="221"/>
        <v>1791.1499999999996</v>
      </c>
      <c r="Q2321" s="12">
        <v>45776</v>
      </c>
    </row>
    <row r="2322" spans="1:17" x14ac:dyDescent="0.25">
      <c r="A2322" s="4">
        <v>1977</v>
      </c>
      <c r="B2322" s="4" t="s">
        <v>35</v>
      </c>
      <c r="C2322" s="4" t="s">
        <v>17</v>
      </c>
      <c r="D2322" s="4" t="s">
        <v>26</v>
      </c>
      <c r="E2322" s="4" t="s">
        <v>29</v>
      </c>
      <c r="F2322" s="9">
        <v>13</v>
      </c>
      <c r="G2322" s="10">
        <v>471</v>
      </c>
      <c r="H2322" s="11">
        <v>0.1</v>
      </c>
      <c r="I2322" s="10">
        <f t="shared" si="216"/>
        <v>6123</v>
      </c>
      <c r="J2322" s="10">
        <f t="shared" si="217"/>
        <v>612.30000000000007</v>
      </c>
      <c r="K2322" s="10">
        <f t="shared" si="218"/>
        <v>5510.7</v>
      </c>
      <c r="L2322" s="11">
        <v>0.05</v>
      </c>
      <c r="M2322" s="10">
        <f t="shared" si="219"/>
        <v>275.53500000000003</v>
      </c>
      <c r="N2322" s="10">
        <f t="shared" si="220"/>
        <v>5786.2349999999997</v>
      </c>
      <c r="O2322" s="10">
        <v>286.48</v>
      </c>
      <c r="P2322" s="10">
        <f t="shared" si="221"/>
        <v>1786.4599999999996</v>
      </c>
      <c r="Q2322" s="12">
        <v>45797</v>
      </c>
    </row>
    <row r="2323" spans="1:17" x14ac:dyDescent="0.25">
      <c r="A2323" s="4">
        <v>4523</v>
      </c>
      <c r="B2323" s="4" t="s">
        <v>35</v>
      </c>
      <c r="C2323" s="4" t="s">
        <v>24</v>
      </c>
      <c r="D2323" s="4" t="s">
        <v>28</v>
      </c>
      <c r="E2323" s="4" t="s">
        <v>36</v>
      </c>
      <c r="F2323" s="9">
        <v>6</v>
      </c>
      <c r="G2323" s="10">
        <v>892</v>
      </c>
      <c r="H2323" s="11">
        <v>0.15</v>
      </c>
      <c r="I2323" s="10">
        <f t="shared" si="216"/>
        <v>5352</v>
      </c>
      <c r="J2323" s="10">
        <f t="shared" si="217"/>
        <v>802.8</v>
      </c>
      <c r="K2323" s="10">
        <f t="shared" si="218"/>
        <v>4549.2</v>
      </c>
      <c r="L2323" s="11">
        <v>0.05</v>
      </c>
      <c r="M2323" s="10">
        <f t="shared" si="219"/>
        <v>227.46</v>
      </c>
      <c r="N2323" s="10">
        <f t="shared" si="220"/>
        <v>4776.66</v>
      </c>
      <c r="O2323" s="10">
        <v>460.46</v>
      </c>
      <c r="P2323" s="10">
        <f t="shared" si="221"/>
        <v>1786.44</v>
      </c>
      <c r="Q2323" s="12">
        <v>45899</v>
      </c>
    </row>
    <row r="2324" spans="1:17" x14ac:dyDescent="0.25">
      <c r="A2324" s="4">
        <v>3422</v>
      </c>
      <c r="B2324" s="4" t="s">
        <v>23</v>
      </c>
      <c r="C2324" s="4" t="s">
        <v>17</v>
      </c>
      <c r="D2324" s="4" t="s">
        <v>28</v>
      </c>
      <c r="E2324" s="4" t="s">
        <v>19</v>
      </c>
      <c r="F2324" s="9">
        <v>6</v>
      </c>
      <c r="G2324" s="10">
        <v>1057</v>
      </c>
      <c r="H2324" s="11">
        <v>0.05</v>
      </c>
      <c r="I2324" s="10">
        <f t="shared" si="216"/>
        <v>6342</v>
      </c>
      <c r="J2324" s="10">
        <f t="shared" si="217"/>
        <v>317.10000000000002</v>
      </c>
      <c r="K2324" s="10">
        <f t="shared" si="218"/>
        <v>6024.9</v>
      </c>
      <c r="L2324" s="11">
        <v>0.05</v>
      </c>
      <c r="M2324" s="10">
        <f t="shared" si="219"/>
        <v>301.245</v>
      </c>
      <c r="N2324" s="10">
        <f t="shared" si="220"/>
        <v>6326.1449999999995</v>
      </c>
      <c r="O2324" s="10">
        <v>706.42</v>
      </c>
      <c r="P2324" s="10">
        <f t="shared" si="221"/>
        <v>1786.38</v>
      </c>
      <c r="Q2324" s="12">
        <v>46021</v>
      </c>
    </row>
    <row r="2325" spans="1:17" x14ac:dyDescent="0.25">
      <c r="A2325" s="4">
        <v>439</v>
      </c>
      <c r="B2325" s="4" t="s">
        <v>16</v>
      </c>
      <c r="C2325" s="4" t="s">
        <v>21</v>
      </c>
      <c r="D2325" s="4" t="s">
        <v>33</v>
      </c>
      <c r="E2325" s="4" t="s">
        <v>25</v>
      </c>
      <c r="F2325" s="9">
        <v>14</v>
      </c>
      <c r="G2325" s="10">
        <v>809</v>
      </c>
      <c r="H2325" s="11">
        <v>0.15</v>
      </c>
      <c r="I2325" s="10">
        <f t="shared" si="216"/>
        <v>11326</v>
      </c>
      <c r="J2325" s="10">
        <f t="shared" si="217"/>
        <v>1698.8999999999999</v>
      </c>
      <c r="K2325" s="10">
        <f t="shared" si="218"/>
        <v>9627.1</v>
      </c>
      <c r="L2325" s="11">
        <v>0.05</v>
      </c>
      <c r="M2325" s="10">
        <f t="shared" si="219"/>
        <v>481.35500000000002</v>
      </c>
      <c r="N2325" s="10">
        <f t="shared" si="220"/>
        <v>10108.455</v>
      </c>
      <c r="O2325" s="10">
        <v>560.07000000000005</v>
      </c>
      <c r="P2325" s="10">
        <f t="shared" si="221"/>
        <v>1786.12</v>
      </c>
      <c r="Q2325" s="12">
        <v>45765</v>
      </c>
    </row>
    <row r="2326" spans="1:17" x14ac:dyDescent="0.25">
      <c r="A2326" s="4">
        <v>4149</v>
      </c>
      <c r="B2326" s="4" t="s">
        <v>16</v>
      </c>
      <c r="C2326" s="4" t="s">
        <v>21</v>
      </c>
      <c r="D2326" s="4" t="s">
        <v>28</v>
      </c>
      <c r="E2326" s="4" t="s">
        <v>29</v>
      </c>
      <c r="F2326" s="9">
        <v>8</v>
      </c>
      <c r="G2326" s="10">
        <v>747</v>
      </c>
      <c r="H2326" s="11">
        <v>0.05</v>
      </c>
      <c r="I2326" s="10">
        <f t="shared" si="216"/>
        <v>5976</v>
      </c>
      <c r="J2326" s="10">
        <f t="shared" si="217"/>
        <v>298.8</v>
      </c>
      <c r="K2326" s="10">
        <f t="shared" si="218"/>
        <v>5677.2</v>
      </c>
      <c r="L2326" s="11">
        <v>0.05</v>
      </c>
      <c r="M2326" s="10">
        <f t="shared" si="219"/>
        <v>283.86</v>
      </c>
      <c r="N2326" s="10">
        <f t="shared" si="220"/>
        <v>5961.0599999999995</v>
      </c>
      <c r="O2326" s="10">
        <v>486.45</v>
      </c>
      <c r="P2326" s="10">
        <f t="shared" si="221"/>
        <v>1785.6</v>
      </c>
      <c r="Q2326" s="12">
        <v>45980</v>
      </c>
    </row>
    <row r="2327" spans="1:17" x14ac:dyDescent="0.25">
      <c r="A2327" s="4">
        <v>1768</v>
      </c>
      <c r="B2327" s="4" t="s">
        <v>16</v>
      </c>
      <c r="C2327" s="4" t="s">
        <v>21</v>
      </c>
      <c r="D2327" s="4" t="s">
        <v>28</v>
      </c>
      <c r="E2327" s="4" t="s">
        <v>29</v>
      </c>
      <c r="F2327" s="9">
        <v>7</v>
      </c>
      <c r="G2327" s="10">
        <v>513</v>
      </c>
      <c r="H2327" s="11">
        <v>0</v>
      </c>
      <c r="I2327" s="10">
        <f t="shared" si="216"/>
        <v>3591</v>
      </c>
      <c r="J2327" s="10">
        <f t="shared" si="217"/>
        <v>0</v>
      </c>
      <c r="K2327" s="10">
        <f t="shared" si="218"/>
        <v>3591</v>
      </c>
      <c r="L2327" s="11">
        <v>0.05</v>
      </c>
      <c r="M2327" s="10">
        <f t="shared" si="219"/>
        <v>179.55</v>
      </c>
      <c r="N2327" s="10">
        <f t="shared" si="220"/>
        <v>3770.55</v>
      </c>
      <c r="O2327" s="10">
        <v>258.23</v>
      </c>
      <c r="P2327" s="10">
        <f t="shared" si="221"/>
        <v>1783.3899999999999</v>
      </c>
      <c r="Q2327" s="12">
        <v>45944</v>
      </c>
    </row>
    <row r="2328" spans="1:17" x14ac:dyDescent="0.25">
      <c r="A2328" s="4">
        <v>623</v>
      </c>
      <c r="B2328" s="4" t="s">
        <v>32</v>
      </c>
      <c r="C2328" s="4" t="s">
        <v>21</v>
      </c>
      <c r="D2328" s="4" t="s">
        <v>33</v>
      </c>
      <c r="E2328" s="4" t="s">
        <v>30</v>
      </c>
      <c r="F2328" s="9">
        <v>13</v>
      </c>
      <c r="G2328" s="10">
        <v>419</v>
      </c>
      <c r="H2328" s="11">
        <v>0.05</v>
      </c>
      <c r="I2328" s="10">
        <f t="shared" si="216"/>
        <v>5447</v>
      </c>
      <c r="J2328" s="10">
        <f t="shared" si="217"/>
        <v>272.35000000000002</v>
      </c>
      <c r="K2328" s="10">
        <f t="shared" si="218"/>
        <v>5174.6499999999996</v>
      </c>
      <c r="L2328" s="11">
        <v>0.05</v>
      </c>
      <c r="M2328" s="10">
        <f t="shared" si="219"/>
        <v>258.73250000000002</v>
      </c>
      <c r="N2328" s="10">
        <f t="shared" si="220"/>
        <v>5433.3824999999997</v>
      </c>
      <c r="O2328" s="10">
        <v>260.94</v>
      </c>
      <c r="P2328" s="10">
        <f t="shared" si="221"/>
        <v>1782.4299999999998</v>
      </c>
      <c r="Q2328" s="12">
        <v>45911</v>
      </c>
    </row>
    <row r="2329" spans="1:17" x14ac:dyDescent="0.25">
      <c r="A2329" s="4">
        <v>4972</v>
      </c>
      <c r="B2329" s="4" t="s">
        <v>23</v>
      </c>
      <c r="C2329" s="4" t="s">
        <v>24</v>
      </c>
      <c r="D2329" s="4" t="s">
        <v>18</v>
      </c>
      <c r="E2329" s="4" t="s">
        <v>22</v>
      </c>
      <c r="F2329" s="9">
        <v>13</v>
      </c>
      <c r="G2329" s="10">
        <v>558</v>
      </c>
      <c r="H2329" s="11">
        <v>0.05</v>
      </c>
      <c r="I2329" s="10">
        <f t="shared" si="216"/>
        <v>7254</v>
      </c>
      <c r="J2329" s="10">
        <f t="shared" si="217"/>
        <v>362.70000000000005</v>
      </c>
      <c r="K2329" s="10">
        <f t="shared" si="218"/>
        <v>6891.3</v>
      </c>
      <c r="L2329" s="11">
        <v>0.05</v>
      </c>
      <c r="M2329" s="10">
        <f t="shared" si="219"/>
        <v>344.56500000000005</v>
      </c>
      <c r="N2329" s="10">
        <f t="shared" si="220"/>
        <v>7235.8649999999998</v>
      </c>
      <c r="O2329" s="10">
        <v>393.03</v>
      </c>
      <c r="P2329" s="10">
        <f t="shared" si="221"/>
        <v>1781.9100000000008</v>
      </c>
      <c r="Q2329" s="12">
        <v>45942</v>
      </c>
    </row>
    <row r="2330" spans="1:17" x14ac:dyDescent="0.25">
      <c r="A2330" s="4">
        <v>856</v>
      </c>
      <c r="B2330" s="4" t="s">
        <v>35</v>
      </c>
      <c r="C2330" s="4" t="s">
        <v>17</v>
      </c>
      <c r="D2330" s="4" t="s">
        <v>33</v>
      </c>
      <c r="E2330" s="4" t="s">
        <v>37</v>
      </c>
      <c r="F2330" s="9">
        <v>11</v>
      </c>
      <c r="G2330" s="10">
        <v>784</v>
      </c>
      <c r="H2330" s="11">
        <v>0</v>
      </c>
      <c r="I2330" s="10">
        <f t="shared" si="216"/>
        <v>8624</v>
      </c>
      <c r="J2330" s="10">
        <f t="shared" si="217"/>
        <v>0</v>
      </c>
      <c r="K2330" s="10">
        <f t="shared" si="218"/>
        <v>8624</v>
      </c>
      <c r="L2330" s="11">
        <v>0.05</v>
      </c>
      <c r="M2330" s="10">
        <f t="shared" si="219"/>
        <v>431.20000000000005</v>
      </c>
      <c r="N2330" s="10">
        <f t="shared" si="220"/>
        <v>9055.2000000000007</v>
      </c>
      <c r="O2330" s="10">
        <v>622.02</v>
      </c>
      <c r="P2330" s="10">
        <f t="shared" si="221"/>
        <v>1781.7800000000007</v>
      </c>
      <c r="Q2330" s="12">
        <v>45702</v>
      </c>
    </row>
    <row r="2331" spans="1:17" x14ac:dyDescent="0.25">
      <c r="A2331" s="4">
        <v>1899</v>
      </c>
      <c r="B2331" s="4" t="s">
        <v>35</v>
      </c>
      <c r="C2331" s="4" t="s">
        <v>21</v>
      </c>
      <c r="D2331" s="4" t="s">
        <v>28</v>
      </c>
      <c r="E2331" s="4" t="s">
        <v>29</v>
      </c>
      <c r="F2331" s="9">
        <v>18</v>
      </c>
      <c r="G2331" s="10">
        <v>339</v>
      </c>
      <c r="H2331" s="11">
        <v>0</v>
      </c>
      <c r="I2331" s="10">
        <f t="shared" si="216"/>
        <v>6102</v>
      </c>
      <c r="J2331" s="10">
        <f t="shared" si="217"/>
        <v>0</v>
      </c>
      <c r="K2331" s="10">
        <f t="shared" si="218"/>
        <v>6102</v>
      </c>
      <c r="L2331" s="11">
        <v>0.05</v>
      </c>
      <c r="M2331" s="10">
        <f t="shared" si="219"/>
        <v>305.10000000000002</v>
      </c>
      <c r="N2331" s="10">
        <f t="shared" si="220"/>
        <v>6407.1</v>
      </c>
      <c r="O2331" s="10">
        <v>240.16</v>
      </c>
      <c r="P2331" s="10">
        <f t="shared" si="221"/>
        <v>1779.12</v>
      </c>
      <c r="Q2331" s="12">
        <v>46017</v>
      </c>
    </row>
    <row r="2332" spans="1:17" x14ac:dyDescent="0.25">
      <c r="A2332" s="4">
        <v>1226</v>
      </c>
      <c r="B2332" s="4" t="s">
        <v>38</v>
      </c>
      <c r="C2332" s="4" t="s">
        <v>24</v>
      </c>
      <c r="D2332" s="4" t="s">
        <v>18</v>
      </c>
      <c r="E2332" s="4" t="s">
        <v>25</v>
      </c>
      <c r="F2332" s="9">
        <v>21</v>
      </c>
      <c r="G2332" s="10">
        <v>254</v>
      </c>
      <c r="H2332" s="11">
        <v>0</v>
      </c>
      <c r="I2332" s="10">
        <f t="shared" si="216"/>
        <v>5334</v>
      </c>
      <c r="J2332" s="10">
        <f t="shared" si="217"/>
        <v>0</v>
      </c>
      <c r="K2332" s="10">
        <f t="shared" si="218"/>
        <v>5334</v>
      </c>
      <c r="L2332" s="11">
        <v>0.05</v>
      </c>
      <c r="M2332" s="10">
        <f t="shared" si="219"/>
        <v>266.7</v>
      </c>
      <c r="N2332" s="10">
        <f t="shared" si="220"/>
        <v>5600.7</v>
      </c>
      <c r="O2332" s="10">
        <v>169.29</v>
      </c>
      <c r="P2332" s="10">
        <f t="shared" si="221"/>
        <v>1778.9100000000003</v>
      </c>
      <c r="Q2332" s="12">
        <v>45872</v>
      </c>
    </row>
    <row r="2333" spans="1:17" x14ac:dyDescent="0.25">
      <c r="A2333" s="4">
        <v>2415</v>
      </c>
      <c r="B2333" s="4" t="s">
        <v>38</v>
      </c>
      <c r="C2333" s="4" t="s">
        <v>24</v>
      </c>
      <c r="D2333" s="4" t="s">
        <v>18</v>
      </c>
      <c r="E2333" s="4" t="s">
        <v>25</v>
      </c>
      <c r="F2333" s="9">
        <v>23</v>
      </c>
      <c r="G2333" s="10">
        <v>238</v>
      </c>
      <c r="H2333" s="11">
        <v>0.1</v>
      </c>
      <c r="I2333" s="10">
        <f t="shared" si="216"/>
        <v>5474</v>
      </c>
      <c r="J2333" s="10">
        <f t="shared" si="217"/>
        <v>547.4</v>
      </c>
      <c r="K2333" s="10">
        <f t="shared" si="218"/>
        <v>4926.6000000000004</v>
      </c>
      <c r="L2333" s="11">
        <v>0.05</v>
      </c>
      <c r="M2333" s="10">
        <f t="shared" si="219"/>
        <v>246.33000000000004</v>
      </c>
      <c r="N2333" s="10">
        <f t="shared" si="220"/>
        <v>5172.93</v>
      </c>
      <c r="O2333" s="10">
        <v>136.88</v>
      </c>
      <c r="P2333" s="10">
        <f t="shared" si="221"/>
        <v>1778.3600000000006</v>
      </c>
      <c r="Q2333" s="12">
        <v>45936</v>
      </c>
    </row>
    <row r="2334" spans="1:17" x14ac:dyDescent="0.25">
      <c r="A2334" s="4">
        <v>2701</v>
      </c>
      <c r="B2334" s="4" t="s">
        <v>20</v>
      </c>
      <c r="C2334" s="4" t="s">
        <v>24</v>
      </c>
      <c r="D2334" s="4" t="s">
        <v>33</v>
      </c>
      <c r="E2334" s="4" t="s">
        <v>27</v>
      </c>
      <c r="F2334" s="9">
        <v>13</v>
      </c>
      <c r="G2334" s="10">
        <v>750</v>
      </c>
      <c r="H2334" s="11">
        <v>0.1</v>
      </c>
      <c r="I2334" s="10">
        <f t="shared" si="216"/>
        <v>9750</v>
      </c>
      <c r="J2334" s="10">
        <f t="shared" si="217"/>
        <v>975</v>
      </c>
      <c r="K2334" s="10">
        <f t="shared" si="218"/>
        <v>8775</v>
      </c>
      <c r="L2334" s="11">
        <v>0.05</v>
      </c>
      <c r="M2334" s="10">
        <f t="shared" si="219"/>
        <v>438.75</v>
      </c>
      <c r="N2334" s="10">
        <f t="shared" si="220"/>
        <v>9213.75</v>
      </c>
      <c r="O2334" s="10">
        <v>538.35</v>
      </c>
      <c r="P2334" s="10">
        <f t="shared" si="221"/>
        <v>1776.4499999999998</v>
      </c>
      <c r="Q2334" s="12">
        <v>45776</v>
      </c>
    </row>
    <row r="2335" spans="1:17" x14ac:dyDescent="0.25">
      <c r="A2335" s="4">
        <v>3553</v>
      </c>
      <c r="B2335" s="4" t="s">
        <v>32</v>
      </c>
      <c r="C2335" s="4" t="s">
        <v>24</v>
      </c>
      <c r="D2335" s="4" t="s">
        <v>26</v>
      </c>
      <c r="E2335" s="4" t="s">
        <v>19</v>
      </c>
      <c r="F2335" s="9">
        <v>10</v>
      </c>
      <c r="G2335" s="10">
        <v>1033</v>
      </c>
      <c r="H2335" s="11">
        <v>0.05</v>
      </c>
      <c r="I2335" s="10">
        <f t="shared" si="216"/>
        <v>10330</v>
      </c>
      <c r="J2335" s="10">
        <f t="shared" si="217"/>
        <v>516.5</v>
      </c>
      <c r="K2335" s="10">
        <f t="shared" si="218"/>
        <v>9813.5</v>
      </c>
      <c r="L2335" s="11">
        <v>0.05</v>
      </c>
      <c r="M2335" s="10">
        <f t="shared" si="219"/>
        <v>490.67500000000001</v>
      </c>
      <c r="N2335" s="10">
        <f t="shared" si="220"/>
        <v>10304.174999999999</v>
      </c>
      <c r="O2335" s="10">
        <v>803.72</v>
      </c>
      <c r="P2335" s="10">
        <f t="shared" si="221"/>
        <v>1776.2999999999993</v>
      </c>
      <c r="Q2335" s="12">
        <v>45838</v>
      </c>
    </row>
    <row r="2336" spans="1:17" x14ac:dyDescent="0.25">
      <c r="A2336" s="4">
        <v>425</v>
      </c>
      <c r="B2336" s="4" t="s">
        <v>31</v>
      </c>
      <c r="C2336" s="4" t="s">
        <v>21</v>
      </c>
      <c r="D2336" s="4" t="s">
        <v>18</v>
      </c>
      <c r="E2336" s="4" t="s">
        <v>27</v>
      </c>
      <c r="F2336" s="9">
        <v>24</v>
      </c>
      <c r="G2336" s="10">
        <v>266</v>
      </c>
      <c r="H2336" s="11">
        <v>0.15</v>
      </c>
      <c r="I2336" s="10">
        <f t="shared" si="216"/>
        <v>6384</v>
      </c>
      <c r="J2336" s="10">
        <f t="shared" si="217"/>
        <v>957.59999999999991</v>
      </c>
      <c r="K2336" s="10">
        <f t="shared" si="218"/>
        <v>5426.4</v>
      </c>
      <c r="L2336" s="11">
        <v>0.05</v>
      </c>
      <c r="M2336" s="10">
        <f t="shared" si="219"/>
        <v>271.32</v>
      </c>
      <c r="N2336" s="10">
        <f t="shared" si="220"/>
        <v>5697.7199999999993</v>
      </c>
      <c r="O2336" s="10">
        <v>152.12</v>
      </c>
      <c r="P2336" s="10">
        <f t="shared" si="221"/>
        <v>1775.5199999999995</v>
      </c>
      <c r="Q2336" s="12">
        <v>45732</v>
      </c>
    </row>
    <row r="2337" spans="1:17" x14ac:dyDescent="0.25">
      <c r="A2337" s="4">
        <v>2565</v>
      </c>
      <c r="B2337" s="4" t="s">
        <v>34</v>
      </c>
      <c r="C2337" s="4" t="s">
        <v>21</v>
      </c>
      <c r="D2337" s="4" t="s">
        <v>18</v>
      </c>
      <c r="E2337" s="4" t="s">
        <v>27</v>
      </c>
      <c r="F2337" s="9">
        <v>24</v>
      </c>
      <c r="G2337" s="10">
        <v>499</v>
      </c>
      <c r="H2337" s="11">
        <v>0.15</v>
      </c>
      <c r="I2337" s="10">
        <f t="shared" si="216"/>
        <v>11976</v>
      </c>
      <c r="J2337" s="10">
        <f t="shared" si="217"/>
        <v>1796.3999999999999</v>
      </c>
      <c r="K2337" s="10">
        <f t="shared" si="218"/>
        <v>10179.6</v>
      </c>
      <c r="L2337" s="11">
        <v>0.05</v>
      </c>
      <c r="M2337" s="10">
        <f t="shared" si="219"/>
        <v>508.98</v>
      </c>
      <c r="N2337" s="10">
        <f t="shared" si="220"/>
        <v>10688.58</v>
      </c>
      <c r="O2337" s="10">
        <v>350.23</v>
      </c>
      <c r="P2337" s="10">
        <f t="shared" si="221"/>
        <v>1774.08</v>
      </c>
      <c r="Q2337" s="12">
        <v>45957</v>
      </c>
    </row>
    <row r="2338" spans="1:17" x14ac:dyDescent="0.25">
      <c r="A2338" s="4">
        <v>2419</v>
      </c>
      <c r="B2338" s="4" t="s">
        <v>31</v>
      </c>
      <c r="C2338" s="4" t="s">
        <v>21</v>
      </c>
      <c r="D2338" s="4" t="s">
        <v>18</v>
      </c>
      <c r="E2338" s="4" t="s">
        <v>22</v>
      </c>
      <c r="F2338" s="9">
        <v>7</v>
      </c>
      <c r="G2338" s="10">
        <v>1182</v>
      </c>
      <c r="H2338" s="11">
        <v>0.1</v>
      </c>
      <c r="I2338" s="10">
        <f t="shared" si="216"/>
        <v>8274</v>
      </c>
      <c r="J2338" s="10">
        <f t="shared" si="217"/>
        <v>827.40000000000009</v>
      </c>
      <c r="K2338" s="10">
        <f t="shared" si="218"/>
        <v>7446.6</v>
      </c>
      <c r="L2338" s="11">
        <v>0.05</v>
      </c>
      <c r="M2338" s="10">
        <f t="shared" si="219"/>
        <v>372.33000000000004</v>
      </c>
      <c r="N2338" s="10">
        <f t="shared" si="220"/>
        <v>7818.93</v>
      </c>
      <c r="O2338" s="10">
        <v>810.43</v>
      </c>
      <c r="P2338" s="10">
        <f t="shared" si="221"/>
        <v>1773.5900000000011</v>
      </c>
      <c r="Q2338" s="12">
        <v>45992</v>
      </c>
    </row>
    <row r="2339" spans="1:17" x14ac:dyDescent="0.25">
      <c r="A2339" s="4">
        <v>2106</v>
      </c>
      <c r="B2339" s="4" t="s">
        <v>38</v>
      </c>
      <c r="C2339" s="4" t="s">
        <v>24</v>
      </c>
      <c r="D2339" s="4" t="s">
        <v>26</v>
      </c>
      <c r="E2339" s="4" t="s">
        <v>22</v>
      </c>
      <c r="F2339" s="9">
        <v>7</v>
      </c>
      <c r="G2339" s="10">
        <v>999</v>
      </c>
      <c r="H2339" s="11">
        <v>0</v>
      </c>
      <c r="I2339" s="10">
        <f t="shared" si="216"/>
        <v>6993</v>
      </c>
      <c r="J2339" s="10">
        <f t="shared" si="217"/>
        <v>0</v>
      </c>
      <c r="K2339" s="10">
        <f t="shared" si="218"/>
        <v>6993</v>
      </c>
      <c r="L2339" s="11">
        <v>0.05</v>
      </c>
      <c r="M2339" s="10">
        <f t="shared" si="219"/>
        <v>349.65000000000003</v>
      </c>
      <c r="N2339" s="10">
        <f t="shared" si="220"/>
        <v>7342.65</v>
      </c>
      <c r="O2339" s="10">
        <v>745.86</v>
      </c>
      <c r="P2339" s="10">
        <f t="shared" si="221"/>
        <v>1771.9799999999996</v>
      </c>
      <c r="Q2339" s="12">
        <v>45829</v>
      </c>
    </row>
    <row r="2340" spans="1:17" x14ac:dyDescent="0.25">
      <c r="A2340" s="4">
        <v>3576</v>
      </c>
      <c r="B2340" s="4" t="s">
        <v>32</v>
      </c>
      <c r="C2340" s="4" t="s">
        <v>24</v>
      </c>
      <c r="D2340" s="4" t="s">
        <v>28</v>
      </c>
      <c r="E2340" s="4" t="s">
        <v>27</v>
      </c>
      <c r="F2340" s="9">
        <v>16</v>
      </c>
      <c r="G2340" s="10">
        <v>607</v>
      </c>
      <c r="H2340" s="11">
        <v>0.05</v>
      </c>
      <c r="I2340" s="10">
        <f t="shared" si="216"/>
        <v>9712</v>
      </c>
      <c r="J2340" s="10">
        <f t="shared" si="217"/>
        <v>485.6</v>
      </c>
      <c r="K2340" s="10">
        <f t="shared" si="218"/>
        <v>9226.4</v>
      </c>
      <c r="L2340" s="11">
        <v>0.05</v>
      </c>
      <c r="M2340" s="10">
        <f t="shared" si="219"/>
        <v>461.32</v>
      </c>
      <c r="N2340" s="10">
        <f t="shared" si="220"/>
        <v>9687.7199999999993</v>
      </c>
      <c r="O2340" s="10">
        <v>465.97</v>
      </c>
      <c r="P2340" s="10">
        <f t="shared" si="221"/>
        <v>1770.8799999999992</v>
      </c>
      <c r="Q2340" s="12">
        <v>45867</v>
      </c>
    </row>
    <row r="2341" spans="1:17" x14ac:dyDescent="0.25">
      <c r="A2341" s="4">
        <v>1008</v>
      </c>
      <c r="B2341" s="4" t="s">
        <v>23</v>
      </c>
      <c r="C2341" s="4" t="s">
        <v>17</v>
      </c>
      <c r="D2341" s="4" t="s">
        <v>33</v>
      </c>
      <c r="E2341" s="4" t="s">
        <v>27</v>
      </c>
      <c r="F2341" s="9">
        <v>20</v>
      </c>
      <c r="G2341" s="10">
        <v>388</v>
      </c>
      <c r="H2341" s="11">
        <v>0.15</v>
      </c>
      <c r="I2341" s="10">
        <f t="shared" si="216"/>
        <v>7760</v>
      </c>
      <c r="J2341" s="10">
        <f t="shared" si="217"/>
        <v>1164</v>
      </c>
      <c r="K2341" s="10">
        <f t="shared" si="218"/>
        <v>6596</v>
      </c>
      <c r="L2341" s="11">
        <v>0.05</v>
      </c>
      <c r="M2341" s="10">
        <f t="shared" si="219"/>
        <v>329.8</v>
      </c>
      <c r="N2341" s="10">
        <f t="shared" si="220"/>
        <v>6925.8</v>
      </c>
      <c r="O2341" s="10">
        <v>241.26</v>
      </c>
      <c r="P2341" s="10">
        <f t="shared" si="221"/>
        <v>1770.8000000000002</v>
      </c>
      <c r="Q2341" s="12">
        <v>45908</v>
      </c>
    </row>
    <row r="2342" spans="1:17" x14ac:dyDescent="0.25">
      <c r="A2342" s="4">
        <v>1489</v>
      </c>
      <c r="B2342" s="4" t="s">
        <v>23</v>
      </c>
      <c r="C2342" s="4" t="s">
        <v>21</v>
      </c>
      <c r="D2342" s="4" t="s">
        <v>18</v>
      </c>
      <c r="E2342" s="4" t="s">
        <v>22</v>
      </c>
      <c r="F2342" s="9">
        <v>5</v>
      </c>
      <c r="G2342" s="10">
        <v>953</v>
      </c>
      <c r="H2342" s="11">
        <v>0.05</v>
      </c>
      <c r="I2342" s="10">
        <f t="shared" si="216"/>
        <v>4765</v>
      </c>
      <c r="J2342" s="10">
        <f t="shared" si="217"/>
        <v>238.25</v>
      </c>
      <c r="K2342" s="10">
        <f t="shared" si="218"/>
        <v>4526.75</v>
      </c>
      <c r="L2342" s="11">
        <v>0.05</v>
      </c>
      <c r="M2342" s="10">
        <f t="shared" si="219"/>
        <v>226.33750000000001</v>
      </c>
      <c r="N2342" s="10">
        <f t="shared" si="220"/>
        <v>4753.0874999999996</v>
      </c>
      <c r="O2342" s="10">
        <v>551.6</v>
      </c>
      <c r="P2342" s="10">
        <f t="shared" si="221"/>
        <v>1768.75</v>
      </c>
      <c r="Q2342" s="12">
        <v>45729</v>
      </c>
    </row>
    <row r="2343" spans="1:17" x14ac:dyDescent="0.25">
      <c r="A2343" s="4">
        <v>3864</v>
      </c>
      <c r="B2343" s="4" t="s">
        <v>35</v>
      </c>
      <c r="C2343" s="4" t="s">
        <v>24</v>
      </c>
      <c r="D2343" s="4" t="s">
        <v>28</v>
      </c>
      <c r="E2343" s="4" t="s">
        <v>37</v>
      </c>
      <c r="F2343" s="9">
        <v>14</v>
      </c>
      <c r="G2343" s="10">
        <v>617</v>
      </c>
      <c r="H2343" s="11">
        <v>0.05</v>
      </c>
      <c r="I2343" s="10">
        <f t="shared" si="216"/>
        <v>8638</v>
      </c>
      <c r="J2343" s="10">
        <f t="shared" si="217"/>
        <v>431.90000000000003</v>
      </c>
      <c r="K2343" s="10">
        <f t="shared" si="218"/>
        <v>8206.1</v>
      </c>
      <c r="L2343" s="11">
        <v>0.05</v>
      </c>
      <c r="M2343" s="10">
        <f t="shared" si="219"/>
        <v>410.30500000000006</v>
      </c>
      <c r="N2343" s="10">
        <f t="shared" si="220"/>
        <v>8616.4050000000007</v>
      </c>
      <c r="O2343" s="10">
        <v>459.9</v>
      </c>
      <c r="P2343" s="10">
        <f t="shared" si="221"/>
        <v>1767.5000000000009</v>
      </c>
      <c r="Q2343" s="12">
        <v>45685</v>
      </c>
    </row>
    <row r="2344" spans="1:17" x14ac:dyDescent="0.25">
      <c r="A2344" s="4">
        <v>4683</v>
      </c>
      <c r="B2344" s="4" t="s">
        <v>35</v>
      </c>
      <c r="C2344" s="4" t="s">
        <v>21</v>
      </c>
      <c r="D2344" s="4" t="s">
        <v>26</v>
      </c>
      <c r="E2344" s="4" t="s">
        <v>29</v>
      </c>
      <c r="F2344" s="9">
        <v>6</v>
      </c>
      <c r="G2344" s="10">
        <v>762</v>
      </c>
      <c r="H2344" s="11">
        <v>0.1</v>
      </c>
      <c r="I2344" s="10">
        <f t="shared" si="216"/>
        <v>4572</v>
      </c>
      <c r="J2344" s="10">
        <f t="shared" si="217"/>
        <v>457.20000000000005</v>
      </c>
      <c r="K2344" s="10">
        <f t="shared" si="218"/>
        <v>4114.8</v>
      </c>
      <c r="L2344" s="11">
        <v>0.05</v>
      </c>
      <c r="M2344" s="10">
        <f t="shared" si="219"/>
        <v>205.74</v>
      </c>
      <c r="N2344" s="10">
        <f t="shared" si="220"/>
        <v>4320.54</v>
      </c>
      <c r="O2344" s="10">
        <v>391.56</v>
      </c>
      <c r="P2344" s="10">
        <f t="shared" si="221"/>
        <v>1765.44</v>
      </c>
      <c r="Q2344" s="12">
        <v>45817</v>
      </c>
    </row>
    <row r="2345" spans="1:17" x14ac:dyDescent="0.25">
      <c r="A2345" s="4">
        <v>4743</v>
      </c>
      <c r="B2345" s="4" t="s">
        <v>38</v>
      </c>
      <c r="C2345" s="4" t="s">
        <v>24</v>
      </c>
      <c r="D2345" s="4" t="s">
        <v>28</v>
      </c>
      <c r="E2345" s="4" t="s">
        <v>30</v>
      </c>
      <c r="F2345" s="9">
        <v>8</v>
      </c>
      <c r="G2345" s="10">
        <v>558</v>
      </c>
      <c r="H2345" s="11">
        <v>0.1</v>
      </c>
      <c r="I2345" s="10">
        <f t="shared" si="216"/>
        <v>4464</v>
      </c>
      <c r="J2345" s="10">
        <f t="shared" si="217"/>
        <v>446.40000000000003</v>
      </c>
      <c r="K2345" s="10">
        <f t="shared" si="218"/>
        <v>4017.6</v>
      </c>
      <c r="L2345" s="11">
        <v>0.05</v>
      </c>
      <c r="M2345" s="10">
        <f t="shared" si="219"/>
        <v>200.88</v>
      </c>
      <c r="N2345" s="10">
        <f t="shared" si="220"/>
        <v>4218.4799999999996</v>
      </c>
      <c r="O2345" s="10">
        <v>281.52999999999997</v>
      </c>
      <c r="P2345" s="10">
        <f t="shared" si="221"/>
        <v>1765.3600000000001</v>
      </c>
      <c r="Q2345" s="12">
        <v>45933</v>
      </c>
    </row>
    <row r="2346" spans="1:17" x14ac:dyDescent="0.25">
      <c r="A2346" s="4">
        <v>3565</v>
      </c>
      <c r="B2346" s="4" t="s">
        <v>32</v>
      </c>
      <c r="C2346" s="4" t="s">
        <v>17</v>
      </c>
      <c r="D2346" s="4" t="s">
        <v>18</v>
      </c>
      <c r="E2346" s="4" t="s">
        <v>19</v>
      </c>
      <c r="F2346" s="9">
        <v>5</v>
      </c>
      <c r="G2346" s="10">
        <v>991</v>
      </c>
      <c r="H2346" s="11">
        <v>0.1</v>
      </c>
      <c r="I2346" s="10">
        <f t="shared" si="216"/>
        <v>4955</v>
      </c>
      <c r="J2346" s="10">
        <f t="shared" si="217"/>
        <v>495.5</v>
      </c>
      <c r="K2346" s="10">
        <f t="shared" si="218"/>
        <v>4459.5</v>
      </c>
      <c r="L2346" s="11">
        <v>0.05</v>
      </c>
      <c r="M2346" s="10">
        <f t="shared" si="219"/>
        <v>222.97500000000002</v>
      </c>
      <c r="N2346" s="10">
        <f t="shared" si="220"/>
        <v>4682.4750000000004</v>
      </c>
      <c r="O2346" s="10">
        <v>538.88</v>
      </c>
      <c r="P2346" s="10">
        <f t="shared" si="221"/>
        <v>1765.1</v>
      </c>
      <c r="Q2346" s="12">
        <v>45912</v>
      </c>
    </row>
    <row r="2347" spans="1:17" x14ac:dyDescent="0.25">
      <c r="A2347" s="4">
        <v>270</v>
      </c>
      <c r="B2347" s="4" t="s">
        <v>35</v>
      </c>
      <c r="C2347" s="4" t="s">
        <v>17</v>
      </c>
      <c r="D2347" s="4" t="s">
        <v>26</v>
      </c>
      <c r="E2347" s="4" t="s">
        <v>27</v>
      </c>
      <c r="F2347" s="9">
        <v>19</v>
      </c>
      <c r="G2347" s="10">
        <v>629</v>
      </c>
      <c r="H2347" s="11">
        <v>0.15</v>
      </c>
      <c r="I2347" s="10">
        <f t="shared" si="216"/>
        <v>11951</v>
      </c>
      <c r="J2347" s="10">
        <f t="shared" si="217"/>
        <v>1792.6499999999999</v>
      </c>
      <c r="K2347" s="10">
        <f t="shared" si="218"/>
        <v>10158.35</v>
      </c>
      <c r="L2347" s="11">
        <v>0.05</v>
      </c>
      <c r="M2347" s="10">
        <f t="shared" si="219"/>
        <v>507.91750000000002</v>
      </c>
      <c r="N2347" s="10">
        <f t="shared" si="220"/>
        <v>10666.2675</v>
      </c>
      <c r="O2347" s="10">
        <v>441.79</v>
      </c>
      <c r="P2347" s="10">
        <f t="shared" si="221"/>
        <v>1764.3400000000001</v>
      </c>
      <c r="Q2347" s="12">
        <v>45809</v>
      </c>
    </row>
    <row r="2348" spans="1:17" x14ac:dyDescent="0.25">
      <c r="A2348" s="4">
        <v>4131</v>
      </c>
      <c r="B2348" s="4" t="s">
        <v>34</v>
      </c>
      <c r="C2348" s="4" t="s">
        <v>21</v>
      </c>
      <c r="D2348" s="4" t="s">
        <v>18</v>
      </c>
      <c r="E2348" s="4" t="s">
        <v>22</v>
      </c>
      <c r="F2348" s="9">
        <v>4</v>
      </c>
      <c r="G2348" s="10">
        <v>1134</v>
      </c>
      <c r="H2348" s="11">
        <v>0</v>
      </c>
      <c r="I2348" s="10">
        <f t="shared" si="216"/>
        <v>4536</v>
      </c>
      <c r="J2348" s="10">
        <f t="shared" si="217"/>
        <v>0</v>
      </c>
      <c r="K2348" s="10">
        <f t="shared" si="218"/>
        <v>4536</v>
      </c>
      <c r="L2348" s="11">
        <v>0.05</v>
      </c>
      <c r="M2348" s="10">
        <f t="shared" si="219"/>
        <v>226.8</v>
      </c>
      <c r="N2348" s="10">
        <f t="shared" si="220"/>
        <v>4762.8</v>
      </c>
      <c r="O2348" s="10">
        <v>693.11</v>
      </c>
      <c r="P2348" s="10">
        <f t="shared" si="221"/>
        <v>1763.56</v>
      </c>
      <c r="Q2348" s="12">
        <v>45695</v>
      </c>
    </row>
    <row r="2349" spans="1:17" x14ac:dyDescent="0.25">
      <c r="A2349" s="4">
        <v>777</v>
      </c>
      <c r="B2349" s="4" t="s">
        <v>34</v>
      </c>
      <c r="C2349" s="4" t="s">
        <v>21</v>
      </c>
      <c r="D2349" s="4" t="s">
        <v>18</v>
      </c>
      <c r="E2349" s="4" t="s">
        <v>19</v>
      </c>
      <c r="F2349" s="9">
        <v>11</v>
      </c>
      <c r="G2349" s="10">
        <v>556</v>
      </c>
      <c r="H2349" s="11">
        <v>0</v>
      </c>
      <c r="I2349" s="10">
        <f t="shared" si="216"/>
        <v>6116</v>
      </c>
      <c r="J2349" s="10">
        <f t="shared" si="217"/>
        <v>0</v>
      </c>
      <c r="K2349" s="10">
        <f t="shared" si="218"/>
        <v>6116</v>
      </c>
      <c r="L2349" s="11">
        <v>0.05</v>
      </c>
      <c r="M2349" s="10">
        <f t="shared" si="219"/>
        <v>305.8</v>
      </c>
      <c r="N2349" s="10">
        <f t="shared" si="220"/>
        <v>6421.8</v>
      </c>
      <c r="O2349" s="10">
        <v>395.75</v>
      </c>
      <c r="P2349" s="10">
        <f t="shared" si="221"/>
        <v>1762.75</v>
      </c>
      <c r="Q2349" s="12">
        <v>45712</v>
      </c>
    </row>
    <row r="2350" spans="1:17" x14ac:dyDescent="0.25">
      <c r="A2350" s="4">
        <v>1523</v>
      </c>
      <c r="B2350" s="4" t="s">
        <v>20</v>
      </c>
      <c r="C2350" s="4" t="s">
        <v>17</v>
      </c>
      <c r="D2350" s="4" t="s">
        <v>33</v>
      </c>
      <c r="E2350" s="4" t="s">
        <v>27</v>
      </c>
      <c r="F2350" s="9">
        <v>6</v>
      </c>
      <c r="G2350" s="10">
        <v>841</v>
      </c>
      <c r="H2350" s="11">
        <v>0.1</v>
      </c>
      <c r="I2350" s="10">
        <f t="shared" si="216"/>
        <v>5046</v>
      </c>
      <c r="J2350" s="10">
        <f t="shared" si="217"/>
        <v>504.6</v>
      </c>
      <c r="K2350" s="10">
        <f t="shared" si="218"/>
        <v>4541.3999999999996</v>
      </c>
      <c r="L2350" s="11">
        <v>0.05</v>
      </c>
      <c r="M2350" s="10">
        <f t="shared" si="219"/>
        <v>227.07</v>
      </c>
      <c r="N2350" s="10">
        <f t="shared" si="220"/>
        <v>4768.4699999999993</v>
      </c>
      <c r="O2350" s="10">
        <v>463.43</v>
      </c>
      <c r="P2350" s="10">
        <f t="shared" si="221"/>
        <v>1760.8199999999997</v>
      </c>
      <c r="Q2350" s="12">
        <v>45701</v>
      </c>
    </row>
    <row r="2351" spans="1:17" x14ac:dyDescent="0.25">
      <c r="A2351" s="4">
        <v>2273</v>
      </c>
      <c r="B2351" s="4" t="s">
        <v>20</v>
      </c>
      <c r="C2351" s="4" t="s">
        <v>24</v>
      </c>
      <c r="D2351" s="4" t="s">
        <v>26</v>
      </c>
      <c r="E2351" s="4" t="s">
        <v>27</v>
      </c>
      <c r="F2351" s="9">
        <v>6</v>
      </c>
      <c r="G2351" s="10">
        <v>812</v>
      </c>
      <c r="H2351" s="11">
        <v>0.05</v>
      </c>
      <c r="I2351" s="10">
        <f t="shared" si="216"/>
        <v>4872</v>
      </c>
      <c r="J2351" s="10">
        <f t="shared" si="217"/>
        <v>243.60000000000002</v>
      </c>
      <c r="K2351" s="10">
        <f t="shared" si="218"/>
        <v>4628.3999999999996</v>
      </c>
      <c r="L2351" s="11">
        <v>0.05</v>
      </c>
      <c r="M2351" s="10">
        <f t="shared" si="219"/>
        <v>231.42</v>
      </c>
      <c r="N2351" s="10">
        <f t="shared" si="220"/>
        <v>4859.82</v>
      </c>
      <c r="O2351" s="10">
        <v>478.83</v>
      </c>
      <c r="P2351" s="10">
        <f t="shared" si="221"/>
        <v>1755.4199999999996</v>
      </c>
      <c r="Q2351" s="12">
        <v>45779</v>
      </c>
    </row>
    <row r="2352" spans="1:17" x14ac:dyDescent="0.25">
      <c r="A2352" s="4">
        <v>3209</v>
      </c>
      <c r="B2352" s="4" t="s">
        <v>23</v>
      </c>
      <c r="C2352" s="4" t="s">
        <v>21</v>
      </c>
      <c r="D2352" s="4" t="s">
        <v>18</v>
      </c>
      <c r="E2352" s="4" t="s">
        <v>27</v>
      </c>
      <c r="F2352" s="9">
        <v>22</v>
      </c>
      <c r="G2352" s="10">
        <v>282</v>
      </c>
      <c r="H2352" s="11">
        <v>0.15</v>
      </c>
      <c r="I2352" s="10">
        <f t="shared" si="216"/>
        <v>6204</v>
      </c>
      <c r="J2352" s="10">
        <f t="shared" si="217"/>
        <v>930.59999999999991</v>
      </c>
      <c r="K2352" s="10">
        <f t="shared" si="218"/>
        <v>5273.4</v>
      </c>
      <c r="L2352" s="11">
        <v>0.05</v>
      </c>
      <c r="M2352" s="10">
        <f t="shared" si="219"/>
        <v>263.67</v>
      </c>
      <c r="N2352" s="10">
        <f t="shared" si="220"/>
        <v>5537.07</v>
      </c>
      <c r="O2352" s="10">
        <v>159.91</v>
      </c>
      <c r="P2352" s="10">
        <f t="shared" si="221"/>
        <v>1755.3799999999997</v>
      </c>
      <c r="Q2352" s="12">
        <v>45950</v>
      </c>
    </row>
    <row r="2353" spans="1:17" x14ac:dyDescent="0.25">
      <c r="A2353" s="4">
        <v>717</v>
      </c>
      <c r="B2353" s="4" t="s">
        <v>35</v>
      </c>
      <c r="C2353" s="4" t="s">
        <v>17</v>
      </c>
      <c r="D2353" s="4" t="s">
        <v>18</v>
      </c>
      <c r="E2353" s="4" t="s">
        <v>25</v>
      </c>
      <c r="F2353" s="9">
        <v>24</v>
      </c>
      <c r="G2353" s="10">
        <v>285</v>
      </c>
      <c r="H2353" s="11">
        <v>0</v>
      </c>
      <c r="I2353" s="10">
        <f t="shared" si="216"/>
        <v>6840</v>
      </c>
      <c r="J2353" s="10">
        <f t="shared" si="217"/>
        <v>0</v>
      </c>
      <c r="K2353" s="10">
        <f t="shared" si="218"/>
        <v>6840</v>
      </c>
      <c r="L2353" s="11">
        <v>0.05</v>
      </c>
      <c r="M2353" s="10">
        <f t="shared" si="219"/>
        <v>342</v>
      </c>
      <c r="N2353" s="10">
        <f t="shared" si="220"/>
        <v>7182</v>
      </c>
      <c r="O2353" s="10">
        <v>211.87</v>
      </c>
      <c r="P2353" s="10">
        <f t="shared" si="221"/>
        <v>1755.12</v>
      </c>
      <c r="Q2353" s="12">
        <v>45762</v>
      </c>
    </row>
    <row r="2354" spans="1:17" x14ac:dyDescent="0.25">
      <c r="A2354" s="4">
        <v>3146</v>
      </c>
      <c r="B2354" s="4" t="s">
        <v>34</v>
      </c>
      <c r="C2354" s="4" t="s">
        <v>21</v>
      </c>
      <c r="D2354" s="4" t="s">
        <v>26</v>
      </c>
      <c r="E2354" s="4" t="s">
        <v>36</v>
      </c>
      <c r="F2354" s="9">
        <v>8</v>
      </c>
      <c r="G2354" s="10">
        <v>929</v>
      </c>
      <c r="H2354" s="11">
        <v>0.05</v>
      </c>
      <c r="I2354" s="10">
        <f t="shared" si="216"/>
        <v>7432</v>
      </c>
      <c r="J2354" s="10">
        <f t="shared" si="217"/>
        <v>371.6</v>
      </c>
      <c r="K2354" s="10">
        <f t="shared" si="218"/>
        <v>7060.4</v>
      </c>
      <c r="L2354" s="11">
        <v>0.05</v>
      </c>
      <c r="M2354" s="10">
        <f t="shared" si="219"/>
        <v>353.02</v>
      </c>
      <c r="N2354" s="10">
        <f t="shared" si="220"/>
        <v>7413.42</v>
      </c>
      <c r="O2354" s="10">
        <v>663.16</v>
      </c>
      <c r="P2354" s="10">
        <f t="shared" si="221"/>
        <v>1755.12</v>
      </c>
      <c r="Q2354" s="12">
        <v>45972</v>
      </c>
    </row>
    <row r="2355" spans="1:17" x14ac:dyDescent="0.25">
      <c r="A2355" s="4">
        <v>1081</v>
      </c>
      <c r="B2355" s="4" t="s">
        <v>20</v>
      </c>
      <c r="C2355" s="4" t="s">
        <v>17</v>
      </c>
      <c r="D2355" s="4" t="s">
        <v>28</v>
      </c>
      <c r="E2355" s="4" t="s">
        <v>36</v>
      </c>
      <c r="F2355" s="9">
        <v>7</v>
      </c>
      <c r="G2355" s="10">
        <v>750</v>
      </c>
      <c r="H2355" s="11">
        <v>0.15</v>
      </c>
      <c r="I2355" s="10">
        <f t="shared" si="216"/>
        <v>5250</v>
      </c>
      <c r="J2355" s="10">
        <f t="shared" si="217"/>
        <v>787.5</v>
      </c>
      <c r="K2355" s="10">
        <f t="shared" si="218"/>
        <v>4462.5</v>
      </c>
      <c r="L2355" s="11">
        <v>0.05</v>
      </c>
      <c r="M2355" s="10">
        <f t="shared" si="219"/>
        <v>223.125</v>
      </c>
      <c r="N2355" s="10">
        <f t="shared" si="220"/>
        <v>4685.625</v>
      </c>
      <c r="O2355" s="10">
        <v>387.02</v>
      </c>
      <c r="P2355" s="10">
        <f t="shared" si="221"/>
        <v>1753.3600000000001</v>
      </c>
      <c r="Q2355" s="12">
        <v>45662</v>
      </c>
    </row>
    <row r="2356" spans="1:17" x14ac:dyDescent="0.25">
      <c r="A2356" s="4">
        <v>2587</v>
      </c>
      <c r="B2356" s="4" t="s">
        <v>20</v>
      </c>
      <c r="C2356" s="4" t="s">
        <v>17</v>
      </c>
      <c r="D2356" s="4" t="s">
        <v>26</v>
      </c>
      <c r="E2356" s="4" t="s">
        <v>36</v>
      </c>
      <c r="F2356" s="9">
        <v>23</v>
      </c>
      <c r="G2356" s="10">
        <v>222</v>
      </c>
      <c r="H2356" s="11">
        <v>0</v>
      </c>
      <c r="I2356" s="10">
        <f t="shared" si="216"/>
        <v>5106</v>
      </c>
      <c r="J2356" s="10">
        <f t="shared" si="217"/>
        <v>0</v>
      </c>
      <c r="K2356" s="10">
        <f t="shared" si="218"/>
        <v>5106</v>
      </c>
      <c r="L2356" s="11">
        <v>0.05</v>
      </c>
      <c r="M2356" s="10">
        <f t="shared" si="219"/>
        <v>255.3</v>
      </c>
      <c r="N2356" s="10">
        <f t="shared" si="220"/>
        <v>5361.3</v>
      </c>
      <c r="O2356" s="10">
        <v>145.77000000000001</v>
      </c>
      <c r="P2356" s="10">
        <f t="shared" si="221"/>
        <v>1753.29</v>
      </c>
      <c r="Q2356" s="12">
        <v>45963</v>
      </c>
    </row>
    <row r="2357" spans="1:17" x14ac:dyDescent="0.25">
      <c r="A2357" s="4">
        <v>3674</v>
      </c>
      <c r="B2357" s="4" t="s">
        <v>31</v>
      </c>
      <c r="C2357" s="4" t="s">
        <v>21</v>
      </c>
      <c r="D2357" s="4" t="s">
        <v>28</v>
      </c>
      <c r="E2357" s="4" t="s">
        <v>27</v>
      </c>
      <c r="F2357" s="9">
        <v>5</v>
      </c>
      <c r="G2357" s="10">
        <v>1186</v>
      </c>
      <c r="H2357" s="11">
        <v>0.1</v>
      </c>
      <c r="I2357" s="10">
        <f t="shared" si="216"/>
        <v>5930</v>
      </c>
      <c r="J2357" s="10">
        <f t="shared" si="217"/>
        <v>593</v>
      </c>
      <c r="K2357" s="10">
        <f t="shared" si="218"/>
        <v>5337</v>
      </c>
      <c r="L2357" s="11">
        <v>0.05</v>
      </c>
      <c r="M2357" s="10">
        <f t="shared" si="219"/>
        <v>266.85000000000002</v>
      </c>
      <c r="N2357" s="10">
        <f t="shared" si="220"/>
        <v>5603.85</v>
      </c>
      <c r="O2357" s="10">
        <v>717.07</v>
      </c>
      <c r="P2357" s="10">
        <f t="shared" si="221"/>
        <v>1751.6499999999996</v>
      </c>
      <c r="Q2357" s="12">
        <v>45818</v>
      </c>
    </row>
    <row r="2358" spans="1:17" x14ac:dyDescent="0.25">
      <c r="A2358" s="4">
        <v>2122</v>
      </c>
      <c r="B2358" s="4" t="s">
        <v>23</v>
      </c>
      <c r="C2358" s="4" t="s">
        <v>21</v>
      </c>
      <c r="D2358" s="4" t="s">
        <v>18</v>
      </c>
      <c r="E2358" s="4" t="s">
        <v>22</v>
      </c>
      <c r="F2358" s="9">
        <v>6</v>
      </c>
      <c r="G2358" s="10">
        <v>880</v>
      </c>
      <c r="H2358" s="11">
        <v>0.05</v>
      </c>
      <c r="I2358" s="10">
        <f t="shared" si="216"/>
        <v>5280</v>
      </c>
      <c r="J2358" s="10">
        <f t="shared" si="217"/>
        <v>264</v>
      </c>
      <c r="K2358" s="10">
        <f t="shared" si="218"/>
        <v>5016</v>
      </c>
      <c r="L2358" s="11">
        <v>0.05</v>
      </c>
      <c r="M2358" s="10">
        <f t="shared" si="219"/>
        <v>250.8</v>
      </c>
      <c r="N2358" s="10">
        <f t="shared" si="220"/>
        <v>5266.8</v>
      </c>
      <c r="O2358" s="10">
        <v>544.08000000000004</v>
      </c>
      <c r="P2358" s="10">
        <f t="shared" si="221"/>
        <v>1751.5199999999995</v>
      </c>
      <c r="Q2358" s="12">
        <v>45980</v>
      </c>
    </row>
    <row r="2359" spans="1:17" x14ac:dyDescent="0.25">
      <c r="A2359" s="4">
        <v>85</v>
      </c>
      <c r="B2359" s="4" t="s">
        <v>34</v>
      </c>
      <c r="C2359" s="4" t="s">
        <v>17</v>
      </c>
      <c r="D2359" s="4" t="s">
        <v>26</v>
      </c>
      <c r="E2359" s="4" t="s">
        <v>29</v>
      </c>
      <c r="F2359" s="9">
        <v>10</v>
      </c>
      <c r="G2359" s="10">
        <v>637</v>
      </c>
      <c r="H2359" s="11">
        <v>0.15</v>
      </c>
      <c r="I2359" s="10">
        <f t="shared" si="216"/>
        <v>6370</v>
      </c>
      <c r="J2359" s="10">
        <f t="shared" si="217"/>
        <v>955.5</v>
      </c>
      <c r="K2359" s="10">
        <f t="shared" si="218"/>
        <v>5414.5</v>
      </c>
      <c r="L2359" s="11">
        <v>0.05</v>
      </c>
      <c r="M2359" s="10">
        <f t="shared" si="219"/>
        <v>270.72500000000002</v>
      </c>
      <c r="N2359" s="10">
        <f t="shared" si="220"/>
        <v>5685.2250000000004</v>
      </c>
      <c r="O2359" s="10">
        <v>366.34</v>
      </c>
      <c r="P2359" s="10">
        <f t="shared" si="221"/>
        <v>1751.1000000000004</v>
      </c>
      <c r="Q2359" s="12">
        <v>45661</v>
      </c>
    </row>
    <row r="2360" spans="1:17" x14ac:dyDescent="0.25">
      <c r="A2360" s="4">
        <v>1253</v>
      </c>
      <c r="B2360" s="4" t="s">
        <v>32</v>
      </c>
      <c r="C2360" s="4" t="s">
        <v>21</v>
      </c>
      <c r="D2360" s="4" t="s">
        <v>26</v>
      </c>
      <c r="E2360" s="4" t="s">
        <v>37</v>
      </c>
      <c r="F2360" s="9">
        <v>10</v>
      </c>
      <c r="G2360" s="10">
        <v>579</v>
      </c>
      <c r="H2360" s="11">
        <v>0.1</v>
      </c>
      <c r="I2360" s="10">
        <f t="shared" si="216"/>
        <v>5790</v>
      </c>
      <c r="J2360" s="10">
        <f t="shared" si="217"/>
        <v>579</v>
      </c>
      <c r="K2360" s="10">
        <f t="shared" si="218"/>
        <v>5211</v>
      </c>
      <c r="L2360" s="11">
        <v>0.05</v>
      </c>
      <c r="M2360" s="10">
        <f t="shared" si="219"/>
        <v>260.55</v>
      </c>
      <c r="N2360" s="10">
        <f t="shared" si="220"/>
        <v>5471.55</v>
      </c>
      <c r="O2360" s="10">
        <v>345.99</v>
      </c>
      <c r="P2360" s="10">
        <f t="shared" si="221"/>
        <v>1751.1</v>
      </c>
      <c r="Q2360" s="12">
        <v>45811</v>
      </c>
    </row>
    <row r="2361" spans="1:17" x14ac:dyDescent="0.25">
      <c r="A2361" s="4">
        <v>1192</v>
      </c>
      <c r="B2361" s="4" t="s">
        <v>34</v>
      </c>
      <c r="C2361" s="4" t="s">
        <v>24</v>
      </c>
      <c r="D2361" s="4" t="s">
        <v>26</v>
      </c>
      <c r="E2361" s="4" t="s">
        <v>29</v>
      </c>
      <c r="F2361" s="9">
        <v>18</v>
      </c>
      <c r="G2361" s="10">
        <v>363</v>
      </c>
      <c r="H2361" s="11">
        <v>0.1</v>
      </c>
      <c r="I2361" s="10">
        <f t="shared" si="216"/>
        <v>6534</v>
      </c>
      <c r="J2361" s="10">
        <f t="shared" si="217"/>
        <v>653.40000000000009</v>
      </c>
      <c r="K2361" s="10">
        <f t="shared" si="218"/>
        <v>5880.6</v>
      </c>
      <c r="L2361" s="11">
        <v>0.05</v>
      </c>
      <c r="M2361" s="10">
        <f t="shared" si="219"/>
        <v>294.03000000000003</v>
      </c>
      <c r="N2361" s="10">
        <f t="shared" si="220"/>
        <v>6174.63</v>
      </c>
      <c r="O2361" s="10">
        <v>229.42</v>
      </c>
      <c r="P2361" s="10">
        <f t="shared" si="221"/>
        <v>1751.0400000000009</v>
      </c>
      <c r="Q2361" s="12">
        <v>46001</v>
      </c>
    </row>
    <row r="2362" spans="1:17" x14ac:dyDescent="0.25">
      <c r="A2362" s="4">
        <v>4511</v>
      </c>
      <c r="B2362" s="4" t="s">
        <v>32</v>
      </c>
      <c r="C2362" s="4" t="s">
        <v>21</v>
      </c>
      <c r="D2362" s="4" t="s">
        <v>26</v>
      </c>
      <c r="E2362" s="4" t="s">
        <v>30</v>
      </c>
      <c r="F2362" s="9">
        <v>6</v>
      </c>
      <c r="G2362" s="10">
        <v>835</v>
      </c>
      <c r="H2362" s="11">
        <v>0.1</v>
      </c>
      <c r="I2362" s="10">
        <f t="shared" si="216"/>
        <v>5010</v>
      </c>
      <c r="J2362" s="10">
        <f t="shared" si="217"/>
        <v>501</v>
      </c>
      <c r="K2362" s="10">
        <f t="shared" si="218"/>
        <v>4509</v>
      </c>
      <c r="L2362" s="11">
        <v>0.05</v>
      </c>
      <c r="M2362" s="10">
        <f t="shared" si="219"/>
        <v>225.45000000000002</v>
      </c>
      <c r="N2362" s="10">
        <f t="shared" si="220"/>
        <v>4734.45</v>
      </c>
      <c r="O2362" s="10">
        <v>459.67</v>
      </c>
      <c r="P2362" s="10">
        <f t="shared" si="221"/>
        <v>1750.98</v>
      </c>
      <c r="Q2362" s="12">
        <v>45862</v>
      </c>
    </row>
    <row r="2363" spans="1:17" x14ac:dyDescent="0.25">
      <c r="A2363" s="4">
        <v>2800</v>
      </c>
      <c r="B2363" s="4" t="s">
        <v>34</v>
      </c>
      <c r="C2363" s="4" t="s">
        <v>24</v>
      </c>
      <c r="D2363" s="4" t="s">
        <v>26</v>
      </c>
      <c r="E2363" s="4" t="s">
        <v>19</v>
      </c>
      <c r="F2363" s="9">
        <v>11</v>
      </c>
      <c r="G2363" s="10">
        <v>396</v>
      </c>
      <c r="H2363" s="11">
        <v>0</v>
      </c>
      <c r="I2363" s="10">
        <f t="shared" si="216"/>
        <v>4356</v>
      </c>
      <c r="J2363" s="10">
        <f t="shared" si="217"/>
        <v>0</v>
      </c>
      <c r="K2363" s="10">
        <f t="shared" si="218"/>
        <v>4356</v>
      </c>
      <c r="L2363" s="11">
        <v>0.05</v>
      </c>
      <c r="M2363" s="10">
        <f t="shared" si="219"/>
        <v>217.8</v>
      </c>
      <c r="N2363" s="10">
        <f t="shared" si="220"/>
        <v>4573.8</v>
      </c>
      <c r="O2363" s="10">
        <v>237.02</v>
      </c>
      <c r="P2363" s="10">
        <f t="shared" si="221"/>
        <v>1748.7799999999997</v>
      </c>
      <c r="Q2363" s="12">
        <v>45933</v>
      </c>
    </row>
    <row r="2364" spans="1:17" x14ac:dyDescent="0.25">
      <c r="A2364" s="4">
        <v>292</v>
      </c>
      <c r="B2364" s="4" t="s">
        <v>32</v>
      </c>
      <c r="C2364" s="4" t="s">
        <v>17</v>
      </c>
      <c r="D2364" s="4" t="s">
        <v>28</v>
      </c>
      <c r="E2364" s="4" t="s">
        <v>29</v>
      </c>
      <c r="F2364" s="9">
        <v>25</v>
      </c>
      <c r="G2364" s="10">
        <v>181</v>
      </c>
      <c r="H2364" s="11">
        <v>0</v>
      </c>
      <c r="I2364" s="10">
        <f t="shared" si="216"/>
        <v>4525</v>
      </c>
      <c r="J2364" s="10">
        <f t="shared" si="217"/>
        <v>0</v>
      </c>
      <c r="K2364" s="10">
        <f t="shared" si="218"/>
        <v>4525</v>
      </c>
      <c r="L2364" s="11">
        <v>0.05</v>
      </c>
      <c r="M2364" s="10">
        <f t="shared" si="219"/>
        <v>226.25</v>
      </c>
      <c r="N2364" s="10">
        <f t="shared" si="220"/>
        <v>4751.25</v>
      </c>
      <c r="O2364" s="10">
        <v>111.07</v>
      </c>
      <c r="P2364" s="10">
        <f t="shared" si="221"/>
        <v>1748.25</v>
      </c>
      <c r="Q2364" s="12">
        <v>45921</v>
      </c>
    </row>
    <row r="2365" spans="1:17" x14ac:dyDescent="0.25">
      <c r="A2365" s="4">
        <v>3168</v>
      </c>
      <c r="B2365" s="4" t="s">
        <v>34</v>
      </c>
      <c r="C2365" s="4" t="s">
        <v>24</v>
      </c>
      <c r="D2365" s="4" t="s">
        <v>18</v>
      </c>
      <c r="E2365" s="4" t="s">
        <v>27</v>
      </c>
      <c r="F2365" s="9">
        <v>17</v>
      </c>
      <c r="G2365" s="10">
        <v>827</v>
      </c>
      <c r="H2365" s="11">
        <v>0.1</v>
      </c>
      <c r="I2365" s="10">
        <f t="shared" si="216"/>
        <v>14059</v>
      </c>
      <c r="J2365" s="10">
        <f t="shared" si="217"/>
        <v>1405.9</v>
      </c>
      <c r="K2365" s="10">
        <f t="shared" si="218"/>
        <v>12653.1</v>
      </c>
      <c r="L2365" s="11">
        <v>0.05</v>
      </c>
      <c r="M2365" s="10">
        <f t="shared" si="219"/>
        <v>632.65500000000009</v>
      </c>
      <c r="N2365" s="10">
        <f t="shared" si="220"/>
        <v>13285.755000000001</v>
      </c>
      <c r="O2365" s="10">
        <v>641.47</v>
      </c>
      <c r="P2365" s="10">
        <f t="shared" si="221"/>
        <v>1748.1100000000006</v>
      </c>
      <c r="Q2365" s="12">
        <v>45735</v>
      </c>
    </row>
    <row r="2366" spans="1:17" x14ac:dyDescent="0.25">
      <c r="A2366" s="4">
        <v>2704</v>
      </c>
      <c r="B2366" s="4" t="s">
        <v>35</v>
      </c>
      <c r="C2366" s="4" t="s">
        <v>24</v>
      </c>
      <c r="D2366" s="4" t="s">
        <v>18</v>
      </c>
      <c r="E2366" s="4" t="s">
        <v>37</v>
      </c>
      <c r="F2366" s="9">
        <v>11</v>
      </c>
      <c r="G2366" s="10">
        <v>669</v>
      </c>
      <c r="H2366" s="11">
        <v>0.05</v>
      </c>
      <c r="I2366" s="10">
        <f t="shared" si="216"/>
        <v>7359</v>
      </c>
      <c r="J2366" s="10">
        <f t="shared" si="217"/>
        <v>367.95000000000005</v>
      </c>
      <c r="K2366" s="10">
        <f t="shared" si="218"/>
        <v>6991.05</v>
      </c>
      <c r="L2366" s="11">
        <v>0.05</v>
      </c>
      <c r="M2366" s="10">
        <f t="shared" si="219"/>
        <v>349.55250000000001</v>
      </c>
      <c r="N2366" s="10">
        <f t="shared" si="220"/>
        <v>7340.6025</v>
      </c>
      <c r="O2366" s="10">
        <v>476.77</v>
      </c>
      <c r="P2366" s="10">
        <f t="shared" si="221"/>
        <v>1746.5800000000008</v>
      </c>
      <c r="Q2366" s="12">
        <v>45810</v>
      </c>
    </row>
    <row r="2367" spans="1:17" x14ac:dyDescent="0.25">
      <c r="A2367" s="4">
        <v>3241</v>
      </c>
      <c r="B2367" s="4" t="s">
        <v>16</v>
      </c>
      <c r="C2367" s="4" t="s">
        <v>24</v>
      </c>
      <c r="D2367" s="4" t="s">
        <v>28</v>
      </c>
      <c r="E2367" s="4" t="s">
        <v>22</v>
      </c>
      <c r="F2367" s="9">
        <v>9</v>
      </c>
      <c r="G2367" s="10">
        <v>475</v>
      </c>
      <c r="H2367" s="11">
        <v>0.05</v>
      </c>
      <c r="I2367" s="10">
        <f t="shared" si="216"/>
        <v>4275</v>
      </c>
      <c r="J2367" s="10">
        <f t="shared" si="217"/>
        <v>213.75</v>
      </c>
      <c r="K2367" s="10">
        <f t="shared" si="218"/>
        <v>4061.25</v>
      </c>
      <c r="L2367" s="11">
        <v>0.05</v>
      </c>
      <c r="M2367" s="10">
        <f t="shared" si="219"/>
        <v>203.0625</v>
      </c>
      <c r="N2367" s="10">
        <f t="shared" si="220"/>
        <v>4264.3125</v>
      </c>
      <c r="O2367" s="10">
        <v>257.27</v>
      </c>
      <c r="P2367" s="10">
        <f t="shared" si="221"/>
        <v>1745.8200000000002</v>
      </c>
      <c r="Q2367" s="12">
        <v>45807</v>
      </c>
    </row>
    <row r="2368" spans="1:17" x14ac:dyDescent="0.25">
      <c r="A2368" s="4">
        <v>2719</v>
      </c>
      <c r="B2368" s="4" t="s">
        <v>38</v>
      </c>
      <c r="C2368" s="4" t="s">
        <v>24</v>
      </c>
      <c r="D2368" s="4" t="s">
        <v>33</v>
      </c>
      <c r="E2368" s="4" t="s">
        <v>30</v>
      </c>
      <c r="F2368" s="9">
        <v>17</v>
      </c>
      <c r="G2368" s="10">
        <v>255</v>
      </c>
      <c r="H2368" s="11">
        <v>0</v>
      </c>
      <c r="I2368" s="10">
        <f t="shared" si="216"/>
        <v>4335</v>
      </c>
      <c r="J2368" s="10">
        <f t="shared" si="217"/>
        <v>0</v>
      </c>
      <c r="K2368" s="10">
        <f t="shared" si="218"/>
        <v>4335</v>
      </c>
      <c r="L2368" s="11">
        <v>0.05</v>
      </c>
      <c r="M2368" s="10">
        <f t="shared" si="219"/>
        <v>216.75</v>
      </c>
      <c r="N2368" s="10">
        <f t="shared" si="220"/>
        <v>4551.75</v>
      </c>
      <c r="O2368" s="10">
        <v>152.36000000000001</v>
      </c>
      <c r="P2368" s="10">
        <f t="shared" si="221"/>
        <v>1744.8799999999997</v>
      </c>
      <c r="Q2368" s="12">
        <v>45754</v>
      </c>
    </row>
    <row r="2369" spans="1:17" x14ac:dyDescent="0.25">
      <c r="A2369" s="4">
        <v>197</v>
      </c>
      <c r="B2369" s="4" t="s">
        <v>32</v>
      </c>
      <c r="C2369" s="4" t="s">
        <v>24</v>
      </c>
      <c r="D2369" s="4" t="s">
        <v>18</v>
      </c>
      <c r="E2369" s="4" t="s">
        <v>36</v>
      </c>
      <c r="F2369" s="9">
        <v>5</v>
      </c>
      <c r="G2369" s="10">
        <v>1154</v>
      </c>
      <c r="H2369" s="11">
        <v>0.15</v>
      </c>
      <c r="I2369" s="10">
        <f t="shared" si="216"/>
        <v>5770</v>
      </c>
      <c r="J2369" s="10">
        <f t="shared" si="217"/>
        <v>865.5</v>
      </c>
      <c r="K2369" s="10">
        <f t="shared" si="218"/>
        <v>4904.5</v>
      </c>
      <c r="L2369" s="11">
        <v>0.05</v>
      </c>
      <c r="M2369" s="10">
        <f t="shared" si="219"/>
        <v>245.22500000000002</v>
      </c>
      <c r="N2369" s="10">
        <f t="shared" si="220"/>
        <v>5149.7250000000004</v>
      </c>
      <c r="O2369" s="10">
        <v>632</v>
      </c>
      <c r="P2369" s="10">
        <f t="shared" si="221"/>
        <v>1744.5</v>
      </c>
      <c r="Q2369" s="12">
        <v>45947</v>
      </c>
    </row>
    <row r="2370" spans="1:17" x14ac:dyDescent="0.25">
      <c r="A2370" s="4">
        <v>1132</v>
      </c>
      <c r="B2370" s="4" t="s">
        <v>20</v>
      </c>
      <c r="C2370" s="4" t="s">
        <v>24</v>
      </c>
      <c r="D2370" s="4" t="s">
        <v>28</v>
      </c>
      <c r="E2370" s="4" t="s">
        <v>29</v>
      </c>
      <c r="F2370" s="9">
        <v>25</v>
      </c>
      <c r="G2370" s="10">
        <v>295</v>
      </c>
      <c r="H2370" s="11">
        <v>0</v>
      </c>
      <c r="I2370" s="10">
        <f t="shared" ref="I2370:I2433" si="222">F2370*G2370</f>
        <v>7375</v>
      </c>
      <c r="J2370" s="10">
        <f t="shared" ref="J2370:J2433" si="223">I2370*H2370</f>
        <v>0</v>
      </c>
      <c r="K2370" s="10">
        <f t="shared" ref="K2370:K2433" si="224">I2370-J2370</f>
        <v>7375</v>
      </c>
      <c r="L2370" s="11">
        <v>0.05</v>
      </c>
      <c r="M2370" s="10">
        <f t="shared" ref="M2370:M2433" si="225">K2370*L2370</f>
        <v>368.75</v>
      </c>
      <c r="N2370" s="10">
        <f t="shared" ref="N2370:N2433" si="226">K2370+M2370</f>
        <v>7743.75</v>
      </c>
      <c r="O2370" s="10">
        <v>225.25</v>
      </c>
      <c r="P2370" s="10">
        <f t="shared" ref="P2370:P2433" si="227">K2370-(O2370*F2370)</f>
        <v>1743.75</v>
      </c>
      <c r="Q2370" s="12">
        <v>45918</v>
      </c>
    </row>
    <row r="2371" spans="1:17" x14ac:dyDescent="0.25">
      <c r="A2371" s="4">
        <v>303</v>
      </c>
      <c r="B2371" s="4" t="s">
        <v>16</v>
      </c>
      <c r="C2371" s="4" t="s">
        <v>21</v>
      </c>
      <c r="D2371" s="4" t="s">
        <v>18</v>
      </c>
      <c r="E2371" s="4" t="s">
        <v>29</v>
      </c>
      <c r="F2371" s="9">
        <v>21</v>
      </c>
      <c r="G2371" s="10">
        <v>729</v>
      </c>
      <c r="H2371" s="11">
        <v>0.15</v>
      </c>
      <c r="I2371" s="10">
        <f t="shared" si="222"/>
        <v>15309</v>
      </c>
      <c r="J2371" s="10">
        <f t="shared" si="223"/>
        <v>2296.35</v>
      </c>
      <c r="K2371" s="10">
        <f t="shared" si="224"/>
        <v>13012.65</v>
      </c>
      <c r="L2371" s="11">
        <v>0.05</v>
      </c>
      <c r="M2371" s="10">
        <f t="shared" si="225"/>
        <v>650.63250000000005</v>
      </c>
      <c r="N2371" s="10">
        <f t="shared" si="226"/>
        <v>13663.282499999999</v>
      </c>
      <c r="O2371" s="10">
        <v>536.67999999999995</v>
      </c>
      <c r="P2371" s="10">
        <f t="shared" si="227"/>
        <v>1742.3700000000008</v>
      </c>
      <c r="Q2371" s="12">
        <v>45852</v>
      </c>
    </row>
    <row r="2372" spans="1:17" x14ac:dyDescent="0.25">
      <c r="A2372" s="4">
        <v>4918</v>
      </c>
      <c r="B2372" s="4" t="s">
        <v>20</v>
      </c>
      <c r="C2372" s="4" t="s">
        <v>21</v>
      </c>
      <c r="D2372" s="4" t="s">
        <v>28</v>
      </c>
      <c r="E2372" s="4" t="s">
        <v>25</v>
      </c>
      <c r="F2372" s="9">
        <v>8</v>
      </c>
      <c r="G2372" s="10">
        <v>625</v>
      </c>
      <c r="H2372" s="11">
        <v>0.1</v>
      </c>
      <c r="I2372" s="10">
        <f t="shared" si="222"/>
        <v>5000</v>
      </c>
      <c r="J2372" s="10">
        <f t="shared" si="223"/>
        <v>500</v>
      </c>
      <c r="K2372" s="10">
        <f t="shared" si="224"/>
        <v>4500</v>
      </c>
      <c r="L2372" s="11">
        <v>0.05</v>
      </c>
      <c r="M2372" s="10">
        <f t="shared" si="225"/>
        <v>225</v>
      </c>
      <c r="N2372" s="10">
        <f t="shared" si="226"/>
        <v>4725</v>
      </c>
      <c r="O2372" s="10">
        <v>344.82</v>
      </c>
      <c r="P2372" s="10">
        <f t="shared" si="227"/>
        <v>1741.44</v>
      </c>
      <c r="Q2372" s="12">
        <v>45901</v>
      </c>
    </row>
    <row r="2373" spans="1:17" x14ac:dyDescent="0.25">
      <c r="A2373" s="4">
        <v>2430</v>
      </c>
      <c r="B2373" s="4" t="s">
        <v>23</v>
      </c>
      <c r="C2373" s="4" t="s">
        <v>17</v>
      </c>
      <c r="D2373" s="4" t="s">
        <v>33</v>
      </c>
      <c r="E2373" s="4" t="s">
        <v>22</v>
      </c>
      <c r="F2373" s="9">
        <v>14</v>
      </c>
      <c r="G2373" s="10">
        <v>369</v>
      </c>
      <c r="H2373" s="11">
        <v>0.05</v>
      </c>
      <c r="I2373" s="10">
        <f t="shared" si="222"/>
        <v>5166</v>
      </c>
      <c r="J2373" s="10">
        <f t="shared" si="223"/>
        <v>258.3</v>
      </c>
      <c r="K2373" s="10">
        <f t="shared" si="224"/>
        <v>4907.7</v>
      </c>
      <c r="L2373" s="11">
        <v>0.05</v>
      </c>
      <c r="M2373" s="10">
        <f t="shared" si="225"/>
        <v>245.38499999999999</v>
      </c>
      <c r="N2373" s="10">
        <f t="shared" si="226"/>
        <v>5153.085</v>
      </c>
      <c r="O2373" s="10">
        <v>226.4</v>
      </c>
      <c r="P2373" s="10">
        <f t="shared" si="227"/>
        <v>1738.1</v>
      </c>
      <c r="Q2373" s="12">
        <v>45911</v>
      </c>
    </row>
    <row r="2374" spans="1:17" x14ac:dyDescent="0.25">
      <c r="A2374" s="4">
        <v>3169</v>
      </c>
      <c r="B2374" s="4" t="s">
        <v>38</v>
      </c>
      <c r="C2374" s="4" t="s">
        <v>17</v>
      </c>
      <c r="D2374" s="4" t="s">
        <v>18</v>
      </c>
      <c r="E2374" s="4" t="s">
        <v>36</v>
      </c>
      <c r="F2374" s="9">
        <v>25</v>
      </c>
      <c r="G2374" s="10">
        <v>205</v>
      </c>
      <c r="H2374" s="11">
        <v>0.05</v>
      </c>
      <c r="I2374" s="10">
        <f t="shared" si="222"/>
        <v>5125</v>
      </c>
      <c r="J2374" s="10">
        <f t="shared" si="223"/>
        <v>256.25</v>
      </c>
      <c r="K2374" s="10">
        <f t="shared" si="224"/>
        <v>4868.75</v>
      </c>
      <c r="L2374" s="11">
        <v>0.05</v>
      </c>
      <c r="M2374" s="10">
        <f t="shared" si="225"/>
        <v>243.4375</v>
      </c>
      <c r="N2374" s="10">
        <f t="shared" si="226"/>
        <v>5112.1875</v>
      </c>
      <c r="O2374" s="10">
        <v>125.28</v>
      </c>
      <c r="P2374" s="10">
        <f t="shared" si="227"/>
        <v>1736.75</v>
      </c>
      <c r="Q2374" s="12">
        <v>45785</v>
      </c>
    </row>
    <row r="2375" spans="1:17" x14ac:dyDescent="0.25">
      <c r="A2375" s="4">
        <v>368</v>
      </c>
      <c r="B2375" s="4" t="s">
        <v>32</v>
      </c>
      <c r="C2375" s="4" t="s">
        <v>21</v>
      </c>
      <c r="D2375" s="4" t="s">
        <v>18</v>
      </c>
      <c r="E2375" s="4" t="s">
        <v>36</v>
      </c>
      <c r="F2375" s="9">
        <v>15</v>
      </c>
      <c r="G2375" s="10">
        <v>529</v>
      </c>
      <c r="H2375" s="11">
        <v>0.05</v>
      </c>
      <c r="I2375" s="10">
        <f t="shared" si="222"/>
        <v>7935</v>
      </c>
      <c r="J2375" s="10">
        <f t="shared" si="223"/>
        <v>396.75</v>
      </c>
      <c r="K2375" s="10">
        <f t="shared" si="224"/>
        <v>7538.25</v>
      </c>
      <c r="L2375" s="11">
        <v>0.05</v>
      </c>
      <c r="M2375" s="10">
        <f t="shared" si="225"/>
        <v>376.91250000000002</v>
      </c>
      <c r="N2375" s="10">
        <f t="shared" si="226"/>
        <v>7915.1625000000004</v>
      </c>
      <c r="O2375" s="10">
        <v>386.81</v>
      </c>
      <c r="P2375" s="10">
        <f t="shared" si="227"/>
        <v>1736.1000000000004</v>
      </c>
      <c r="Q2375" s="12">
        <v>45963</v>
      </c>
    </row>
    <row r="2376" spans="1:17" x14ac:dyDescent="0.25">
      <c r="A2376" s="4">
        <v>90</v>
      </c>
      <c r="B2376" s="4" t="s">
        <v>38</v>
      </c>
      <c r="C2376" s="4" t="s">
        <v>17</v>
      </c>
      <c r="D2376" s="4" t="s">
        <v>33</v>
      </c>
      <c r="E2376" s="4" t="s">
        <v>30</v>
      </c>
      <c r="F2376" s="9">
        <v>10</v>
      </c>
      <c r="G2376" s="10">
        <v>1137</v>
      </c>
      <c r="H2376" s="11">
        <v>0.15</v>
      </c>
      <c r="I2376" s="10">
        <f t="shared" si="222"/>
        <v>11370</v>
      </c>
      <c r="J2376" s="10">
        <f t="shared" si="223"/>
        <v>1705.5</v>
      </c>
      <c r="K2376" s="10">
        <f t="shared" si="224"/>
        <v>9664.5</v>
      </c>
      <c r="L2376" s="11">
        <v>0.05</v>
      </c>
      <c r="M2376" s="10">
        <f t="shared" si="225"/>
        <v>483.22500000000002</v>
      </c>
      <c r="N2376" s="10">
        <f t="shared" si="226"/>
        <v>10147.725</v>
      </c>
      <c r="O2376" s="10">
        <v>793.08</v>
      </c>
      <c r="P2376" s="10">
        <f t="shared" si="227"/>
        <v>1733.6999999999998</v>
      </c>
      <c r="Q2376" s="12">
        <v>45948</v>
      </c>
    </row>
    <row r="2377" spans="1:17" x14ac:dyDescent="0.25">
      <c r="A2377" s="4">
        <v>2738</v>
      </c>
      <c r="B2377" s="4" t="s">
        <v>32</v>
      </c>
      <c r="C2377" s="4" t="s">
        <v>21</v>
      </c>
      <c r="D2377" s="4" t="s">
        <v>26</v>
      </c>
      <c r="E2377" s="4" t="s">
        <v>22</v>
      </c>
      <c r="F2377" s="9">
        <v>14</v>
      </c>
      <c r="G2377" s="10">
        <v>872</v>
      </c>
      <c r="H2377" s="11">
        <v>0.1</v>
      </c>
      <c r="I2377" s="10">
        <f t="shared" si="222"/>
        <v>12208</v>
      </c>
      <c r="J2377" s="10">
        <f t="shared" si="223"/>
        <v>1220.8</v>
      </c>
      <c r="K2377" s="10">
        <f t="shared" si="224"/>
        <v>10987.2</v>
      </c>
      <c r="L2377" s="11">
        <v>0.05</v>
      </c>
      <c r="M2377" s="10">
        <f t="shared" si="225"/>
        <v>549.36</v>
      </c>
      <c r="N2377" s="10">
        <f t="shared" si="226"/>
        <v>11536.560000000001</v>
      </c>
      <c r="O2377" s="10">
        <v>661.17</v>
      </c>
      <c r="P2377" s="10">
        <f t="shared" si="227"/>
        <v>1730.8200000000015</v>
      </c>
      <c r="Q2377" s="12">
        <v>45677</v>
      </c>
    </row>
    <row r="2378" spans="1:17" x14ac:dyDescent="0.25">
      <c r="A2378" s="4">
        <v>1816</v>
      </c>
      <c r="B2378" s="4" t="s">
        <v>31</v>
      </c>
      <c r="C2378" s="4" t="s">
        <v>21</v>
      </c>
      <c r="D2378" s="4" t="s">
        <v>28</v>
      </c>
      <c r="E2378" s="4" t="s">
        <v>22</v>
      </c>
      <c r="F2378" s="9">
        <v>6</v>
      </c>
      <c r="G2378" s="10">
        <v>1082</v>
      </c>
      <c r="H2378" s="11">
        <v>0.05</v>
      </c>
      <c r="I2378" s="10">
        <f t="shared" si="222"/>
        <v>6492</v>
      </c>
      <c r="J2378" s="10">
        <f t="shared" si="223"/>
        <v>324.60000000000002</v>
      </c>
      <c r="K2378" s="10">
        <f t="shared" si="224"/>
        <v>6167.4</v>
      </c>
      <c r="L2378" s="11">
        <v>0.05</v>
      </c>
      <c r="M2378" s="10">
        <f t="shared" si="225"/>
        <v>308.37</v>
      </c>
      <c r="N2378" s="10">
        <f t="shared" si="226"/>
        <v>6475.7699999999995</v>
      </c>
      <c r="O2378" s="10">
        <v>739.52</v>
      </c>
      <c r="P2378" s="10">
        <f t="shared" si="227"/>
        <v>1730.2799999999997</v>
      </c>
      <c r="Q2378" s="12">
        <v>45770</v>
      </c>
    </row>
    <row r="2379" spans="1:17" x14ac:dyDescent="0.25">
      <c r="A2379" s="4">
        <v>2554</v>
      </c>
      <c r="B2379" s="4" t="s">
        <v>20</v>
      </c>
      <c r="C2379" s="4" t="s">
        <v>17</v>
      </c>
      <c r="D2379" s="4" t="s">
        <v>33</v>
      </c>
      <c r="E2379" s="4" t="s">
        <v>30</v>
      </c>
      <c r="F2379" s="9">
        <v>24</v>
      </c>
      <c r="G2379" s="10">
        <v>170</v>
      </c>
      <c r="H2379" s="11">
        <v>0</v>
      </c>
      <c r="I2379" s="10">
        <f t="shared" si="222"/>
        <v>4080</v>
      </c>
      <c r="J2379" s="10">
        <f t="shared" si="223"/>
        <v>0</v>
      </c>
      <c r="K2379" s="10">
        <f t="shared" si="224"/>
        <v>4080</v>
      </c>
      <c r="L2379" s="11">
        <v>0.05</v>
      </c>
      <c r="M2379" s="10">
        <f t="shared" si="225"/>
        <v>204</v>
      </c>
      <c r="N2379" s="10">
        <f t="shared" si="226"/>
        <v>4284</v>
      </c>
      <c r="O2379" s="10">
        <v>97.94</v>
      </c>
      <c r="P2379" s="10">
        <f t="shared" si="227"/>
        <v>1729.44</v>
      </c>
      <c r="Q2379" s="12">
        <v>45982</v>
      </c>
    </row>
    <row r="2380" spans="1:17" x14ac:dyDescent="0.25">
      <c r="A2380" s="4">
        <v>184</v>
      </c>
      <c r="B2380" s="4" t="s">
        <v>16</v>
      </c>
      <c r="C2380" s="4" t="s">
        <v>21</v>
      </c>
      <c r="D2380" s="4" t="s">
        <v>18</v>
      </c>
      <c r="E2380" s="4" t="s">
        <v>36</v>
      </c>
      <c r="F2380" s="9">
        <v>11</v>
      </c>
      <c r="G2380" s="10">
        <v>939</v>
      </c>
      <c r="H2380" s="11">
        <v>0.05</v>
      </c>
      <c r="I2380" s="10">
        <f t="shared" si="222"/>
        <v>10329</v>
      </c>
      <c r="J2380" s="10">
        <f t="shared" si="223"/>
        <v>516.45000000000005</v>
      </c>
      <c r="K2380" s="10">
        <f t="shared" si="224"/>
        <v>9812.5499999999993</v>
      </c>
      <c r="L2380" s="11">
        <v>0.05</v>
      </c>
      <c r="M2380" s="10">
        <f t="shared" si="225"/>
        <v>490.6275</v>
      </c>
      <c r="N2380" s="10">
        <f t="shared" si="226"/>
        <v>10303.1775</v>
      </c>
      <c r="O2380" s="10">
        <v>735.05</v>
      </c>
      <c r="P2380" s="10">
        <f t="shared" si="227"/>
        <v>1727</v>
      </c>
      <c r="Q2380" s="12">
        <v>45773</v>
      </c>
    </row>
    <row r="2381" spans="1:17" x14ac:dyDescent="0.25">
      <c r="A2381" s="4">
        <v>238</v>
      </c>
      <c r="B2381" s="4" t="s">
        <v>32</v>
      </c>
      <c r="C2381" s="4" t="s">
        <v>24</v>
      </c>
      <c r="D2381" s="4" t="s">
        <v>26</v>
      </c>
      <c r="E2381" s="4" t="s">
        <v>37</v>
      </c>
      <c r="F2381" s="9">
        <v>19</v>
      </c>
      <c r="G2381" s="10">
        <v>231</v>
      </c>
      <c r="H2381" s="11">
        <v>0.1</v>
      </c>
      <c r="I2381" s="10">
        <f t="shared" si="222"/>
        <v>4389</v>
      </c>
      <c r="J2381" s="10">
        <f t="shared" si="223"/>
        <v>438.90000000000003</v>
      </c>
      <c r="K2381" s="10">
        <f t="shared" si="224"/>
        <v>3950.1</v>
      </c>
      <c r="L2381" s="11">
        <v>0.05</v>
      </c>
      <c r="M2381" s="10">
        <f t="shared" si="225"/>
        <v>197.505</v>
      </c>
      <c r="N2381" s="10">
        <f t="shared" si="226"/>
        <v>4147.6049999999996</v>
      </c>
      <c r="O2381" s="10">
        <v>117.03</v>
      </c>
      <c r="P2381" s="10">
        <f t="shared" si="227"/>
        <v>1726.5299999999997</v>
      </c>
      <c r="Q2381" s="12">
        <v>45837</v>
      </c>
    </row>
    <row r="2382" spans="1:17" x14ac:dyDescent="0.25">
      <c r="A2382" s="4">
        <v>1265</v>
      </c>
      <c r="B2382" s="4" t="s">
        <v>32</v>
      </c>
      <c r="C2382" s="4" t="s">
        <v>21</v>
      </c>
      <c r="D2382" s="4" t="s">
        <v>33</v>
      </c>
      <c r="E2382" s="4" t="s">
        <v>29</v>
      </c>
      <c r="F2382" s="9">
        <v>17</v>
      </c>
      <c r="G2382" s="10">
        <v>500</v>
      </c>
      <c r="H2382" s="11">
        <v>0.15</v>
      </c>
      <c r="I2382" s="10">
        <f t="shared" si="222"/>
        <v>8500</v>
      </c>
      <c r="J2382" s="10">
        <f t="shared" si="223"/>
        <v>1275</v>
      </c>
      <c r="K2382" s="10">
        <f t="shared" si="224"/>
        <v>7225</v>
      </c>
      <c r="L2382" s="11">
        <v>0.05</v>
      </c>
      <c r="M2382" s="10">
        <f t="shared" si="225"/>
        <v>361.25</v>
      </c>
      <c r="N2382" s="10">
        <f t="shared" si="226"/>
        <v>7586.25</v>
      </c>
      <c r="O2382" s="10">
        <v>323.45</v>
      </c>
      <c r="P2382" s="10">
        <f t="shared" si="227"/>
        <v>1726.3500000000004</v>
      </c>
      <c r="Q2382" s="12">
        <v>45928</v>
      </c>
    </row>
    <row r="2383" spans="1:17" x14ac:dyDescent="0.25">
      <c r="A2383" s="4">
        <v>1418</v>
      </c>
      <c r="B2383" s="4" t="s">
        <v>31</v>
      </c>
      <c r="C2383" s="4" t="s">
        <v>17</v>
      </c>
      <c r="D2383" s="4" t="s">
        <v>18</v>
      </c>
      <c r="E2383" s="4" t="s">
        <v>27</v>
      </c>
      <c r="F2383" s="9">
        <v>17</v>
      </c>
      <c r="G2383" s="10">
        <v>341</v>
      </c>
      <c r="H2383" s="11">
        <v>0</v>
      </c>
      <c r="I2383" s="10">
        <f t="shared" si="222"/>
        <v>5797</v>
      </c>
      <c r="J2383" s="10">
        <f t="shared" si="223"/>
        <v>0</v>
      </c>
      <c r="K2383" s="10">
        <f t="shared" si="224"/>
        <v>5797</v>
      </c>
      <c r="L2383" s="11">
        <v>0.05</v>
      </c>
      <c r="M2383" s="10">
        <f t="shared" si="225"/>
        <v>289.85000000000002</v>
      </c>
      <c r="N2383" s="10">
        <f t="shared" si="226"/>
        <v>6086.85</v>
      </c>
      <c r="O2383" s="10">
        <v>239.5</v>
      </c>
      <c r="P2383" s="10">
        <f t="shared" si="227"/>
        <v>1725.5</v>
      </c>
      <c r="Q2383" s="12">
        <v>45931</v>
      </c>
    </row>
    <row r="2384" spans="1:17" x14ac:dyDescent="0.25">
      <c r="A2384" s="4">
        <v>4919</v>
      </c>
      <c r="B2384" s="4" t="s">
        <v>38</v>
      </c>
      <c r="C2384" s="4" t="s">
        <v>24</v>
      </c>
      <c r="D2384" s="4" t="s">
        <v>18</v>
      </c>
      <c r="E2384" s="4" t="s">
        <v>36</v>
      </c>
      <c r="F2384" s="9">
        <v>15</v>
      </c>
      <c r="G2384" s="10">
        <v>448</v>
      </c>
      <c r="H2384" s="11">
        <v>0.05</v>
      </c>
      <c r="I2384" s="10">
        <f t="shared" si="222"/>
        <v>6720</v>
      </c>
      <c r="J2384" s="10">
        <f t="shared" si="223"/>
        <v>336</v>
      </c>
      <c r="K2384" s="10">
        <f t="shared" si="224"/>
        <v>6384</v>
      </c>
      <c r="L2384" s="11">
        <v>0.05</v>
      </c>
      <c r="M2384" s="10">
        <f t="shared" si="225"/>
        <v>319.20000000000005</v>
      </c>
      <c r="N2384" s="10">
        <f t="shared" si="226"/>
        <v>6703.2</v>
      </c>
      <c r="O2384" s="10">
        <v>310.57</v>
      </c>
      <c r="P2384" s="10">
        <f t="shared" si="227"/>
        <v>1725.4499999999998</v>
      </c>
      <c r="Q2384" s="12">
        <v>45663</v>
      </c>
    </row>
    <row r="2385" spans="1:17" x14ac:dyDescent="0.25">
      <c r="A2385" s="4">
        <v>378</v>
      </c>
      <c r="B2385" s="4" t="s">
        <v>16</v>
      </c>
      <c r="C2385" s="4" t="s">
        <v>24</v>
      </c>
      <c r="D2385" s="4" t="s">
        <v>18</v>
      </c>
      <c r="E2385" s="4" t="s">
        <v>29</v>
      </c>
      <c r="F2385" s="9">
        <v>9</v>
      </c>
      <c r="G2385" s="10">
        <v>967</v>
      </c>
      <c r="H2385" s="11">
        <v>0.05</v>
      </c>
      <c r="I2385" s="10">
        <f t="shared" si="222"/>
        <v>8703</v>
      </c>
      <c r="J2385" s="10">
        <f t="shared" si="223"/>
        <v>435.15000000000003</v>
      </c>
      <c r="K2385" s="10">
        <f t="shared" si="224"/>
        <v>8267.85</v>
      </c>
      <c r="L2385" s="11">
        <v>0.05</v>
      </c>
      <c r="M2385" s="10">
        <f t="shared" si="225"/>
        <v>413.39250000000004</v>
      </c>
      <c r="N2385" s="10">
        <f t="shared" si="226"/>
        <v>8681.2425000000003</v>
      </c>
      <c r="O2385" s="10">
        <v>727.01</v>
      </c>
      <c r="P2385" s="10">
        <f t="shared" si="227"/>
        <v>1724.7600000000002</v>
      </c>
      <c r="Q2385" s="12">
        <v>46010</v>
      </c>
    </row>
    <row r="2386" spans="1:17" x14ac:dyDescent="0.25">
      <c r="A2386" s="4">
        <v>3292</v>
      </c>
      <c r="B2386" s="4" t="s">
        <v>16</v>
      </c>
      <c r="C2386" s="4" t="s">
        <v>24</v>
      </c>
      <c r="D2386" s="4" t="s">
        <v>26</v>
      </c>
      <c r="E2386" s="4" t="s">
        <v>37</v>
      </c>
      <c r="F2386" s="9">
        <v>9</v>
      </c>
      <c r="G2386" s="10">
        <v>418</v>
      </c>
      <c r="H2386" s="11">
        <v>0</v>
      </c>
      <c r="I2386" s="10">
        <f t="shared" si="222"/>
        <v>3762</v>
      </c>
      <c r="J2386" s="10">
        <f t="shared" si="223"/>
        <v>0</v>
      </c>
      <c r="K2386" s="10">
        <f t="shared" si="224"/>
        <v>3762</v>
      </c>
      <c r="L2386" s="11">
        <v>0.05</v>
      </c>
      <c r="M2386" s="10">
        <f t="shared" si="225"/>
        <v>188.10000000000002</v>
      </c>
      <c r="N2386" s="10">
        <f t="shared" si="226"/>
        <v>3950.1</v>
      </c>
      <c r="O2386" s="10">
        <v>226.39</v>
      </c>
      <c r="P2386" s="10">
        <f t="shared" si="227"/>
        <v>1724.4900000000002</v>
      </c>
      <c r="Q2386" s="12">
        <v>45858</v>
      </c>
    </row>
    <row r="2387" spans="1:17" x14ac:dyDescent="0.25">
      <c r="A2387" s="4">
        <v>1142</v>
      </c>
      <c r="B2387" s="4" t="s">
        <v>38</v>
      </c>
      <c r="C2387" s="4" t="s">
        <v>21</v>
      </c>
      <c r="D2387" s="4" t="s">
        <v>26</v>
      </c>
      <c r="E2387" s="4" t="s">
        <v>30</v>
      </c>
      <c r="F2387" s="9">
        <v>17</v>
      </c>
      <c r="G2387" s="10">
        <v>476</v>
      </c>
      <c r="H2387" s="11">
        <v>0.1</v>
      </c>
      <c r="I2387" s="10">
        <f t="shared" si="222"/>
        <v>8092</v>
      </c>
      <c r="J2387" s="10">
        <f t="shared" si="223"/>
        <v>809.2</v>
      </c>
      <c r="K2387" s="10">
        <f t="shared" si="224"/>
        <v>7282.8</v>
      </c>
      <c r="L2387" s="11">
        <v>0.05</v>
      </c>
      <c r="M2387" s="10">
        <f t="shared" si="225"/>
        <v>364.14000000000004</v>
      </c>
      <c r="N2387" s="10">
        <f t="shared" si="226"/>
        <v>7646.9400000000005</v>
      </c>
      <c r="O2387" s="10">
        <v>327.06</v>
      </c>
      <c r="P2387" s="10">
        <f t="shared" si="227"/>
        <v>1722.7799999999997</v>
      </c>
      <c r="Q2387" s="12">
        <v>45690</v>
      </c>
    </row>
    <row r="2388" spans="1:17" x14ac:dyDescent="0.25">
      <c r="A2388" s="4">
        <v>3984</v>
      </c>
      <c r="B2388" s="4" t="s">
        <v>38</v>
      </c>
      <c r="C2388" s="4" t="s">
        <v>21</v>
      </c>
      <c r="D2388" s="4" t="s">
        <v>26</v>
      </c>
      <c r="E2388" s="4" t="s">
        <v>29</v>
      </c>
      <c r="F2388" s="9">
        <v>20</v>
      </c>
      <c r="G2388" s="10">
        <v>227</v>
      </c>
      <c r="H2388" s="11">
        <v>0.1</v>
      </c>
      <c r="I2388" s="10">
        <f t="shared" si="222"/>
        <v>4540</v>
      </c>
      <c r="J2388" s="10">
        <f t="shared" si="223"/>
        <v>454</v>
      </c>
      <c r="K2388" s="10">
        <f t="shared" si="224"/>
        <v>4086</v>
      </c>
      <c r="L2388" s="11">
        <v>0.05</v>
      </c>
      <c r="M2388" s="10">
        <f t="shared" si="225"/>
        <v>204.3</v>
      </c>
      <c r="N2388" s="10">
        <f t="shared" si="226"/>
        <v>4290.3</v>
      </c>
      <c r="O2388" s="10">
        <v>118.22</v>
      </c>
      <c r="P2388" s="10">
        <f t="shared" si="227"/>
        <v>1721.6</v>
      </c>
      <c r="Q2388" s="12">
        <v>45880</v>
      </c>
    </row>
    <row r="2389" spans="1:17" x14ac:dyDescent="0.25">
      <c r="A2389" s="4">
        <v>845</v>
      </c>
      <c r="B2389" s="4" t="s">
        <v>32</v>
      </c>
      <c r="C2389" s="4" t="s">
        <v>17</v>
      </c>
      <c r="D2389" s="4" t="s">
        <v>33</v>
      </c>
      <c r="E2389" s="4" t="s">
        <v>30</v>
      </c>
      <c r="F2389" s="9">
        <v>12</v>
      </c>
      <c r="G2389" s="10">
        <v>804</v>
      </c>
      <c r="H2389" s="11">
        <v>0.1</v>
      </c>
      <c r="I2389" s="10">
        <f t="shared" si="222"/>
        <v>9648</v>
      </c>
      <c r="J2389" s="10">
        <f t="shared" si="223"/>
        <v>964.80000000000007</v>
      </c>
      <c r="K2389" s="10">
        <f t="shared" si="224"/>
        <v>8683.2000000000007</v>
      </c>
      <c r="L2389" s="11">
        <v>0.05</v>
      </c>
      <c r="M2389" s="10">
        <f t="shared" si="225"/>
        <v>434.16000000000008</v>
      </c>
      <c r="N2389" s="10">
        <f t="shared" si="226"/>
        <v>9117.36</v>
      </c>
      <c r="O2389" s="10">
        <v>580.15</v>
      </c>
      <c r="P2389" s="10">
        <f t="shared" si="227"/>
        <v>1721.4000000000015</v>
      </c>
      <c r="Q2389" s="12">
        <v>45934</v>
      </c>
    </row>
    <row r="2390" spans="1:17" x14ac:dyDescent="0.25">
      <c r="A2390" s="4">
        <v>452</v>
      </c>
      <c r="B2390" s="4" t="s">
        <v>34</v>
      </c>
      <c r="C2390" s="4" t="s">
        <v>17</v>
      </c>
      <c r="D2390" s="4" t="s">
        <v>26</v>
      </c>
      <c r="E2390" s="4" t="s">
        <v>27</v>
      </c>
      <c r="F2390" s="9">
        <v>4</v>
      </c>
      <c r="G2390" s="10">
        <v>977</v>
      </c>
      <c r="H2390" s="11">
        <v>0</v>
      </c>
      <c r="I2390" s="10">
        <f t="shared" si="222"/>
        <v>3908</v>
      </c>
      <c r="J2390" s="10">
        <f t="shared" si="223"/>
        <v>0</v>
      </c>
      <c r="K2390" s="10">
        <f t="shared" si="224"/>
        <v>3908</v>
      </c>
      <c r="L2390" s="11">
        <v>0.05</v>
      </c>
      <c r="M2390" s="10">
        <f t="shared" si="225"/>
        <v>195.4</v>
      </c>
      <c r="N2390" s="10">
        <f t="shared" si="226"/>
        <v>4103.3999999999996</v>
      </c>
      <c r="O2390" s="10">
        <v>546.66999999999996</v>
      </c>
      <c r="P2390" s="10">
        <f t="shared" si="227"/>
        <v>1721.3200000000002</v>
      </c>
      <c r="Q2390" s="12">
        <v>45904</v>
      </c>
    </row>
    <row r="2391" spans="1:17" x14ac:dyDescent="0.25">
      <c r="A2391" s="4">
        <v>3196</v>
      </c>
      <c r="B2391" s="4" t="s">
        <v>34</v>
      </c>
      <c r="C2391" s="4" t="s">
        <v>21</v>
      </c>
      <c r="D2391" s="4" t="s">
        <v>28</v>
      </c>
      <c r="E2391" s="4" t="s">
        <v>36</v>
      </c>
      <c r="F2391" s="9">
        <v>18</v>
      </c>
      <c r="G2391" s="10">
        <v>307</v>
      </c>
      <c r="H2391" s="11">
        <v>0.1</v>
      </c>
      <c r="I2391" s="10">
        <f t="shared" si="222"/>
        <v>5526</v>
      </c>
      <c r="J2391" s="10">
        <f t="shared" si="223"/>
        <v>552.6</v>
      </c>
      <c r="K2391" s="10">
        <f t="shared" si="224"/>
        <v>4973.3999999999996</v>
      </c>
      <c r="L2391" s="11">
        <v>0.05</v>
      </c>
      <c r="M2391" s="10">
        <f t="shared" si="225"/>
        <v>248.67</v>
      </c>
      <c r="N2391" s="10">
        <f t="shared" si="226"/>
        <v>5222.07</v>
      </c>
      <c r="O2391" s="10">
        <v>180.72</v>
      </c>
      <c r="P2391" s="10">
        <f t="shared" si="227"/>
        <v>1720.4399999999996</v>
      </c>
      <c r="Q2391" s="12">
        <v>45885</v>
      </c>
    </row>
    <row r="2392" spans="1:17" x14ac:dyDescent="0.25">
      <c r="A2392" s="4">
        <v>4427</v>
      </c>
      <c r="B2392" s="4" t="s">
        <v>23</v>
      </c>
      <c r="C2392" s="4" t="s">
        <v>17</v>
      </c>
      <c r="D2392" s="4" t="s">
        <v>33</v>
      </c>
      <c r="E2392" s="4" t="s">
        <v>36</v>
      </c>
      <c r="F2392" s="9">
        <v>15</v>
      </c>
      <c r="G2392" s="10">
        <v>612</v>
      </c>
      <c r="H2392" s="11">
        <v>0.1</v>
      </c>
      <c r="I2392" s="10">
        <f t="shared" si="222"/>
        <v>9180</v>
      </c>
      <c r="J2392" s="10">
        <f t="shared" si="223"/>
        <v>918</v>
      </c>
      <c r="K2392" s="10">
        <f t="shared" si="224"/>
        <v>8262</v>
      </c>
      <c r="L2392" s="11">
        <v>0.05</v>
      </c>
      <c r="M2392" s="10">
        <f t="shared" si="225"/>
        <v>413.1</v>
      </c>
      <c r="N2392" s="10">
        <f t="shared" si="226"/>
        <v>8675.1</v>
      </c>
      <c r="O2392" s="10">
        <v>436.14</v>
      </c>
      <c r="P2392" s="10">
        <f t="shared" si="227"/>
        <v>1719.9000000000005</v>
      </c>
      <c r="Q2392" s="12">
        <v>45981</v>
      </c>
    </row>
    <row r="2393" spans="1:17" x14ac:dyDescent="0.25">
      <c r="A2393" s="4">
        <v>2712</v>
      </c>
      <c r="B2393" s="4" t="s">
        <v>34</v>
      </c>
      <c r="C2393" s="4" t="s">
        <v>24</v>
      </c>
      <c r="D2393" s="4" t="s">
        <v>33</v>
      </c>
      <c r="E2393" s="4" t="s">
        <v>27</v>
      </c>
      <c r="F2393" s="9">
        <v>6</v>
      </c>
      <c r="G2393" s="10">
        <v>748</v>
      </c>
      <c r="H2393" s="11">
        <v>0.05</v>
      </c>
      <c r="I2393" s="10">
        <f t="shared" si="222"/>
        <v>4488</v>
      </c>
      <c r="J2393" s="10">
        <f t="shared" si="223"/>
        <v>224.4</v>
      </c>
      <c r="K2393" s="10">
        <f t="shared" si="224"/>
        <v>4263.6000000000004</v>
      </c>
      <c r="L2393" s="11">
        <v>0.05</v>
      </c>
      <c r="M2393" s="10">
        <f t="shared" si="225"/>
        <v>213.18000000000004</v>
      </c>
      <c r="N2393" s="10">
        <f t="shared" si="226"/>
        <v>4476.7800000000007</v>
      </c>
      <c r="O2393" s="10">
        <v>424.13</v>
      </c>
      <c r="P2393" s="10">
        <f t="shared" si="227"/>
        <v>1718.8200000000006</v>
      </c>
      <c r="Q2393" s="12">
        <v>45666</v>
      </c>
    </row>
    <row r="2394" spans="1:17" x14ac:dyDescent="0.25">
      <c r="A2394" s="4">
        <v>1002</v>
      </c>
      <c r="B2394" s="4" t="s">
        <v>31</v>
      </c>
      <c r="C2394" s="4" t="s">
        <v>17</v>
      </c>
      <c r="D2394" s="4" t="s">
        <v>33</v>
      </c>
      <c r="E2394" s="4" t="s">
        <v>27</v>
      </c>
      <c r="F2394" s="9">
        <v>24</v>
      </c>
      <c r="G2394" s="10">
        <v>1159</v>
      </c>
      <c r="H2394" s="11">
        <v>0.15</v>
      </c>
      <c r="I2394" s="10">
        <f t="shared" si="222"/>
        <v>27816</v>
      </c>
      <c r="J2394" s="10">
        <f t="shared" si="223"/>
        <v>4172.3999999999996</v>
      </c>
      <c r="K2394" s="10">
        <f t="shared" si="224"/>
        <v>23643.599999999999</v>
      </c>
      <c r="L2394" s="11">
        <v>0.05</v>
      </c>
      <c r="M2394" s="10">
        <f t="shared" si="225"/>
        <v>1182.18</v>
      </c>
      <c r="N2394" s="10">
        <f t="shared" si="226"/>
        <v>24825.78</v>
      </c>
      <c r="O2394" s="10">
        <v>913.54</v>
      </c>
      <c r="P2394" s="10">
        <f t="shared" si="227"/>
        <v>1718.6399999999994</v>
      </c>
      <c r="Q2394" s="12">
        <v>45830</v>
      </c>
    </row>
    <row r="2395" spans="1:17" x14ac:dyDescent="0.25">
      <c r="A2395" s="4">
        <v>757</v>
      </c>
      <c r="B2395" s="4" t="s">
        <v>20</v>
      </c>
      <c r="C2395" s="4" t="s">
        <v>17</v>
      </c>
      <c r="D2395" s="4" t="s">
        <v>28</v>
      </c>
      <c r="E2395" s="4" t="s">
        <v>27</v>
      </c>
      <c r="F2395" s="9">
        <v>14</v>
      </c>
      <c r="G2395" s="10">
        <v>707</v>
      </c>
      <c r="H2395" s="11">
        <v>0.1</v>
      </c>
      <c r="I2395" s="10">
        <f t="shared" si="222"/>
        <v>9898</v>
      </c>
      <c r="J2395" s="10">
        <f t="shared" si="223"/>
        <v>989.80000000000007</v>
      </c>
      <c r="K2395" s="10">
        <f t="shared" si="224"/>
        <v>8908.2000000000007</v>
      </c>
      <c r="L2395" s="11">
        <v>0.05</v>
      </c>
      <c r="M2395" s="10">
        <f t="shared" si="225"/>
        <v>445.41000000000008</v>
      </c>
      <c r="N2395" s="10">
        <f t="shared" si="226"/>
        <v>9353.61</v>
      </c>
      <c r="O2395" s="10">
        <v>513.57000000000005</v>
      </c>
      <c r="P2395" s="10">
        <f t="shared" si="227"/>
        <v>1718.2200000000003</v>
      </c>
      <c r="Q2395" s="12">
        <v>45776</v>
      </c>
    </row>
    <row r="2396" spans="1:17" x14ac:dyDescent="0.25">
      <c r="A2396" s="4">
        <v>2519</v>
      </c>
      <c r="B2396" s="4" t="s">
        <v>32</v>
      </c>
      <c r="C2396" s="4" t="s">
        <v>21</v>
      </c>
      <c r="D2396" s="4" t="s">
        <v>33</v>
      </c>
      <c r="E2396" s="4" t="s">
        <v>22</v>
      </c>
      <c r="F2396" s="9">
        <v>9</v>
      </c>
      <c r="G2396" s="10">
        <v>550</v>
      </c>
      <c r="H2396" s="11">
        <v>0.15</v>
      </c>
      <c r="I2396" s="10">
        <f t="shared" si="222"/>
        <v>4950</v>
      </c>
      <c r="J2396" s="10">
        <f t="shared" si="223"/>
        <v>742.5</v>
      </c>
      <c r="K2396" s="10">
        <f t="shared" si="224"/>
        <v>4207.5</v>
      </c>
      <c r="L2396" s="11">
        <v>0.05</v>
      </c>
      <c r="M2396" s="10">
        <f t="shared" si="225"/>
        <v>210.375</v>
      </c>
      <c r="N2396" s="10">
        <f t="shared" si="226"/>
        <v>4417.875</v>
      </c>
      <c r="O2396" s="10">
        <v>276.61</v>
      </c>
      <c r="P2396" s="10">
        <f t="shared" si="227"/>
        <v>1718.0099999999998</v>
      </c>
      <c r="Q2396" s="12">
        <v>45960</v>
      </c>
    </row>
    <row r="2397" spans="1:17" x14ac:dyDescent="0.25">
      <c r="A2397" s="4">
        <v>2518</v>
      </c>
      <c r="B2397" s="4" t="s">
        <v>35</v>
      </c>
      <c r="C2397" s="4" t="s">
        <v>24</v>
      </c>
      <c r="D2397" s="4" t="s">
        <v>26</v>
      </c>
      <c r="E2397" s="4" t="s">
        <v>22</v>
      </c>
      <c r="F2397" s="9">
        <v>14</v>
      </c>
      <c r="G2397" s="10">
        <v>344</v>
      </c>
      <c r="H2397" s="11">
        <v>0.1</v>
      </c>
      <c r="I2397" s="10">
        <f t="shared" si="222"/>
        <v>4816</v>
      </c>
      <c r="J2397" s="10">
        <f t="shared" si="223"/>
        <v>481.6</v>
      </c>
      <c r="K2397" s="10">
        <f t="shared" si="224"/>
        <v>4334.3999999999996</v>
      </c>
      <c r="L2397" s="11">
        <v>0.05</v>
      </c>
      <c r="M2397" s="10">
        <f t="shared" si="225"/>
        <v>216.72</v>
      </c>
      <c r="N2397" s="10">
        <f t="shared" si="226"/>
        <v>4551.12</v>
      </c>
      <c r="O2397" s="10">
        <v>186.98</v>
      </c>
      <c r="P2397" s="10">
        <f t="shared" si="227"/>
        <v>1716.6799999999998</v>
      </c>
      <c r="Q2397" s="12">
        <v>45921</v>
      </c>
    </row>
    <row r="2398" spans="1:17" x14ac:dyDescent="0.25">
      <c r="A2398" s="4">
        <v>2123</v>
      </c>
      <c r="B2398" s="4" t="s">
        <v>35</v>
      </c>
      <c r="C2398" s="4" t="s">
        <v>17</v>
      </c>
      <c r="D2398" s="4" t="s">
        <v>28</v>
      </c>
      <c r="E2398" s="4" t="s">
        <v>25</v>
      </c>
      <c r="F2398" s="9">
        <v>5</v>
      </c>
      <c r="G2398" s="10">
        <v>1067</v>
      </c>
      <c r="H2398" s="11">
        <v>0.1</v>
      </c>
      <c r="I2398" s="10">
        <f t="shared" si="222"/>
        <v>5335</v>
      </c>
      <c r="J2398" s="10">
        <f t="shared" si="223"/>
        <v>533.5</v>
      </c>
      <c r="K2398" s="10">
        <f t="shared" si="224"/>
        <v>4801.5</v>
      </c>
      <c r="L2398" s="11">
        <v>0.05</v>
      </c>
      <c r="M2398" s="10">
        <f t="shared" si="225"/>
        <v>240.07500000000002</v>
      </c>
      <c r="N2398" s="10">
        <f t="shared" si="226"/>
        <v>5041.5749999999998</v>
      </c>
      <c r="O2398" s="10">
        <v>617.17999999999995</v>
      </c>
      <c r="P2398" s="10">
        <f t="shared" si="227"/>
        <v>1715.6000000000004</v>
      </c>
      <c r="Q2398" s="12">
        <v>45952</v>
      </c>
    </row>
    <row r="2399" spans="1:17" x14ac:dyDescent="0.25">
      <c r="A2399" s="4">
        <v>4283</v>
      </c>
      <c r="B2399" s="4" t="s">
        <v>23</v>
      </c>
      <c r="C2399" s="4" t="s">
        <v>21</v>
      </c>
      <c r="D2399" s="4" t="s">
        <v>26</v>
      </c>
      <c r="E2399" s="4" t="s">
        <v>25</v>
      </c>
      <c r="F2399" s="9">
        <v>11</v>
      </c>
      <c r="G2399" s="10">
        <v>752</v>
      </c>
      <c r="H2399" s="11">
        <v>0</v>
      </c>
      <c r="I2399" s="10">
        <f t="shared" si="222"/>
        <v>8272</v>
      </c>
      <c r="J2399" s="10">
        <f t="shared" si="223"/>
        <v>0</v>
      </c>
      <c r="K2399" s="10">
        <f t="shared" si="224"/>
        <v>8272</v>
      </c>
      <c r="L2399" s="11">
        <v>0.05</v>
      </c>
      <c r="M2399" s="10">
        <f t="shared" si="225"/>
        <v>413.6</v>
      </c>
      <c r="N2399" s="10">
        <f t="shared" si="226"/>
        <v>8685.6</v>
      </c>
      <c r="O2399" s="10">
        <v>596.15</v>
      </c>
      <c r="P2399" s="10">
        <f t="shared" si="227"/>
        <v>1714.3500000000004</v>
      </c>
      <c r="Q2399" s="12">
        <v>45815</v>
      </c>
    </row>
    <row r="2400" spans="1:17" x14ac:dyDescent="0.25">
      <c r="A2400" s="4">
        <v>3748</v>
      </c>
      <c r="B2400" s="4" t="s">
        <v>32</v>
      </c>
      <c r="C2400" s="4" t="s">
        <v>24</v>
      </c>
      <c r="D2400" s="4" t="s">
        <v>28</v>
      </c>
      <c r="E2400" s="4" t="s">
        <v>36</v>
      </c>
      <c r="F2400" s="9">
        <v>8</v>
      </c>
      <c r="G2400" s="10">
        <v>882</v>
      </c>
      <c r="H2400" s="11">
        <v>0.15</v>
      </c>
      <c r="I2400" s="10">
        <f t="shared" si="222"/>
        <v>7056</v>
      </c>
      <c r="J2400" s="10">
        <f t="shared" si="223"/>
        <v>1058.3999999999999</v>
      </c>
      <c r="K2400" s="10">
        <f t="shared" si="224"/>
        <v>5997.6</v>
      </c>
      <c r="L2400" s="11">
        <v>0.05</v>
      </c>
      <c r="M2400" s="10">
        <f t="shared" si="225"/>
        <v>299.88000000000005</v>
      </c>
      <c r="N2400" s="10">
        <f t="shared" si="226"/>
        <v>6297.4800000000005</v>
      </c>
      <c r="O2400" s="10">
        <v>535.41999999999996</v>
      </c>
      <c r="P2400" s="10">
        <f t="shared" si="227"/>
        <v>1714.2400000000007</v>
      </c>
      <c r="Q2400" s="12">
        <v>45793</v>
      </c>
    </row>
    <row r="2401" spans="1:17" x14ac:dyDescent="0.25">
      <c r="A2401" s="4">
        <v>1958</v>
      </c>
      <c r="B2401" s="4" t="s">
        <v>34</v>
      </c>
      <c r="C2401" s="4" t="s">
        <v>21</v>
      </c>
      <c r="D2401" s="4" t="s">
        <v>26</v>
      </c>
      <c r="E2401" s="4" t="s">
        <v>19</v>
      </c>
      <c r="F2401" s="9">
        <v>12</v>
      </c>
      <c r="G2401" s="10">
        <v>737</v>
      </c>
      <c r="H2401" s="11">
        <v>0.05</v>
      </c>
      <c r="I2401" s="10">
        <f t="shared" si="222"/>
        <v>8844</v>
      </c>
      <c r="J2401" s="10">
        <f t="shared" si="223"/>
        <v>442.20000000000005</v>
      </c>
      <c r="K2401" s="10">
        <f t="shared" si="224"/>
        <v>8401.7999999999993</v>
      </c>
      <c r="L2401" s="11">
        <v>0.05</v>
      </c>
      <c r="M2401" s="10">
        <f t="shared" si="225"/>
        <v>420.09</v>
      </c>
      <c r="N2401" s="10">
        <f t="shared" si="226"/>
        <v>8821.89</v>
      </c>
      <c r="O2401" s="10">
        <v>557.46</v>
      </c>
      <c r="P2401" s="10">
        <f t="shared" si="227"/>
        <v>1712.2799999999988</v>
      </c>
      <c r="Q2401" s="12">
        <v>45719</v>
      </c>
    </row>
    <row r="2402" spans="1:17" x14ac:dyDescent="0.25">
      <c r="A2402" s="4">
        <v>4987</v>
      </c>
      <c r="B2402" s="4" t="s">
        <v>23</v>
      </c>
      <c r="C2402" s="4" t="s">
        <v>24</v>
      </c>
      <c r="D2402" s="4" t="s">
        <v>18</v>
      </c>
      <c r="E2402" s="4" t="s">
        <v>29</v>
      </c>
      <c r="F2402" s="9">
        <v>23</v>
      </c>
      <c r="G2402" s="10">
        <v>348</v>
      </c>
      <c r="H2402" s="11">
        <v>0.1</v>
      </c>
      <c r="I2402" s="10">
        <f t="shared" si="222"/>
        <v>8004</v>
      </c>
      <c r="J2402" s="10">
        <f t="shared" si="223"/>
        <v>800.40000000000009</v>
      </c>
      <c r="K2402" s="10">
        <f t="shared" si="224"/>
        <v>7203.6</v>
      </c>
      <c r="L2402" s="11">
        <v>0.05</v>
      </c>
      <c r="M2402" s="10">
        <f t="shared" si="225"/>
        <v>360.18000000000006</v>
      </c>
      <c r="N2402" s="10">
        <f t="shared" si="226"/>
        <v>7563.7800000000007</v>
      </c>
      <c r="O2402" s="10">
        <v>238.82</v>
      </c>
      <c r="P2402" s="10">
        <f t="shared" si="227"/>
        <v>1710.7400000000007</v>
      </c>
      <c r="Q2402" s="12">
        <v>45684</v>
      </c>
    </row>
    <row r="2403" spans="1:17" x14ac:dyDescent="0.25">
      <c r="A2403" s="4">
        <v>3185</v>
      </c>
      <c r="B2403" s="4" t="s">
        <v>31</v>
      </c>
      <c r="C2403" s="4" t="s">
        <v>24</v>
      </c>
      <c r="D2403" s="4" t="s">
        <v>33</v>
      </c>
      <c r="E2403" s="4" t="s">
        <v>36</v>
      </c>
      <c r="F2403" s="9">
        <v>19</v>
      </c>
      <c r="G2403" s="10">
        <v>329</v>
      </c>
      <c r="H2403" s="11">
        <v>0</v>
      </c>
      <c r="I2403" s="10">
        <f t="shared" si="222"/>
        <v>6251</v>
      </c>
      <c r="J2403" s="10">
        <f t="shared" si="223"/>
        <v>0</v>
      </c>
      <c r="K2403" s="10">
        <f t="shared" si="224"/>
        <v>6251</v>
      </c>
      <c r="L2403" s="11">
        <v>0.05</v>
      </c>
      <c r="M2403" s="10">
        <f t="shared" si="225"/>
        <v>312.55</v>
      </c>
      <c r="N2403" s="10">
        <f t="shared" si="226"/>
        <v>6563.55</v>
      </c>
      <c r="O2403" s="10">
        <v>238.99</v>
      </c>
      <c r="P2403" s="10">
        <f t="shared" si="227"/>
        <v>1710.1899999999996</v>
      </c>
      <c r="Q2403" s="12">
        <v>45744</v>
      </c>
    </row>
    <row r="2404" spans="1:17" x14ac:dyDescent="0.25">
      <c r="A2404" s="4">
        <v>2432</v>
      </c>
      <c r="B2404" s="4" t="s">
        <v>38</v>
      </c>
      <c r="C2404" s="4" t="s">
        <v>21</v>
      </c>
      <c r="D2404" s="4" t="s">
        <v>18</v>
      </c>
      <c r="E2404" s="4" t="s">
        <v>30</v>
      </c>
      <c r="F2404" s="9">
        <v>5</v>
      </c>
      <c r="G2404" s="10">
        <v>1136</v>
      </c>
      <c r="H2404" s="11">
        <v>0.05</v>
      </c>
      <c r="I2404" s="10">
        <f t="shared" si="222"/>
        <v>5680</v>
      </c>
      <c r="J2404" s="10">
        <f t="shared" si="223"/>
        <v>284</v>
      </c>
      <c r="K2404" s="10">
        <f t="shared" si="224"/>
        <v>5396</v>
      </c>
      <c r="L2404" s="11">
        <v>0.05</v>
      </c>
      <c r="M2404" s="10">
        <f t="shared" si="225"/>
        <v>269.8</v>
      </c>
      <c r="N2404" s="10">
        <f t="shared" si="226"/>
        <v>5665.8</v>
      </c>
      <c r="O2404" s="10">
        <v>737.28</v>
      </c>
      <c r="P2404" s="10">
        <f t="shared" si="227"/>
        <v>1709.6000000000004</v>
      </c>
      <c r="Q2404" s="12">
        <v>45745</v>
      </c>
    </row>
    <row r="2405" spans="1:17" x14ac:dyDescent="0.25">
      <c r="A2405" s="4">
        <v>2405</v>
      </c>
      <c r="B2405" s="4" t="s">
        <v>34</v>
      </c>
      <c r="C2405" s="4" t="s">
        <v>24</v>
      </c>
      <c r="D2405" s="4" t="s">
        <v>26</v>
      </c>
      <c r="E2405" s="4" t="s">
        <v>25</v>
      </c>
      <c r="F2405" s="9">
        <v>19</v>
      </c>
      <c r="G2405" s="10">
        <v>760</v>
      </c>
      <c r="H2405" s="11">
        <v>0.1</v>
      </c>
      <c r="I2405" s="10">
        <f t="shared" si="222"/>
        <v>14440</v>
      </c>
      <c r="J2405" s="10">
        <f t="shared" si="223"/>
        <v>1444</v>
      </c>
      <c r="K2405" s="10">
        <f t="shared" si="224"/>
        <v>12996</v>
      </c>
      <c r="L2405" s="11">
        <v>0.05</v>
      </c>
      <c r="M2405" s="10">
        <f t="shared" si="225"/>
        <v>649.80000000000007</v>
      </c>
      <c r="N2405" s="10">
        <f t="shared" si="226"/>
        <v>13645.8</v>
      </c>
      <c r="O2405" s="10">
        <v>594.13</v>
      </c>
      <c r="P2405" s="10">
        <f t="shared" si="227"/>
        <v>1707.5300000000007</v>
      </c>
      <c r="Q2405" s="12">
        <v>45918</v>
      </c>
    </row>
    <row r="2406" spans="1:17" x14ac:dyDescent="0.25">
      <c r="A2406" s="4">
        <v>4602</v>
      </c>
      <c r="B2406" s="4" t="s">
        <v>31</v>
      </c>
      <c r="C2406" s="4" t="s">
        <v>21</v>
      </c>
      <c r="D2406" s="4" t="s">
        <v>18</v>
      </c>
      <c r="E2406" s="4" t="s">
        <v>36</v>
      </c>
      <c r="F2406" s="9">
        <v>11</v>
      </c>
      <c r="G2406" s="10">
        <v>338</v>
      </c>
      <c r="H2406" s="11">
        <v>0</v>
      </c>
      <c r="I2406" s="10">
        <f t="shared" si="222"/>
        <v>3718</v>
      </c>
      <c r="J2406" s="10">
        <f t="shared" si="223"/>
        <v>0</v>
      </c>
      <c r="K2406" s="10">
        <f t="shared" si="224"/>
        <v>3718</v>
      </c>
      <c r="L2406" s="11">
        <v>0.05</v>
      </c>
      <c r="M2406" s="10">
        <f t="shared" si="225"/>
        <v>185.9</v>
      </c>
      <c r="N2406" s="10">
        <f t="shared" si="226"/>
        <v>3903.9</v>
      </c>
      <c r="O2406" s="10">
        <v>183.2</v>
      </c>
      <c r="P2406" s="10">
        <f t="shared" si="227"/>
        <v>1702.8000000000002</v>
      </c>
      <c r="Q2406" s="12">
        <v>45954</v>
      </c>
    </row>
    <row r="2407" spans="1:17" x14ac:dyDescent="0.25">
      <c r="A2407" s="4">
        <v>827</v>
      </c>
      <c r="B2407" s="4" t="s">
        <v>35</v>
      </c>
      <c r="C2407" s="4" t="s">
        <v>21</v>
      </c>
      <c r="D2407" s="4" t="s">
        <v>28</v>
      </c>
      <c r="E2407" s="4" t="s">
        <v>29</v>
      </c>
      <c r="F2407" s="9">
        <v>4</v>
      </c>
      <c r="G2407" s="10">
        <v>973</v>
      </c>
      <c r="H2407" s="11">
        <v>0.05</v>
      </c>
      <c r="I2407" s="10">
        <f t="shared" si="222"/>
        <v>3892</v>
      </c>
      <c r="J2407" s="10">
        <f t="shared" si="223"/>
        <v>194.60000000000002</v>
      </c>
      <c r="K2407" s="10">
        <f t="shared" si="224"/>
        <v>3697.4</v>
      </c>
      <c r="L2407" s="11">
        <v>0.05</v>
      </c>
      <c r="M2407" s="10">
        <f t="shared" si="225"/>
        <v>184.87</v>
      </c>
      <c r="N2407" s="10">
        <f t="shared" si="226"/>
        <v>3882.27</v>
      </c>
      <c r="O2407" s="10">
        <v>498.69</v>
      </c>
      <c r="P2407" s="10">
        <f t="shared" si="227"/>
        <v>1702.64</v>
      </c>
      <c r="Q2407" s="12">
        <v>45916</v>
      </c>
    </row>
    <row r="2408" spans="1:17" x14ac:dyDescent="0.25">
      <c r="A2408" s="4">
        <v>1915</v>
      </c>
      <c r="B2408" s="4" t="s">
        <v>16</v>
      </c>
      <c r="C2408" s="4" t="s">
        <v>17</v>
      </c>
      <c r="D2408" s="4" t="s">
        <v>26</v>
      </c>
      <c r="E2408" s="4" t="s">
        <v>27</v>
      </c>
      <c r="F2408" s="9">
        <v>25</v>
      </c>
      <c r="G2408" s="10">
        <v>170</v>
      </c>
      <c r="H2408" s="11">
        <v>0.05</v>
      </c>
      <c r="I2408" s="10">
        <f t="shared" si="222"/>
        <v>4250</v>
      </c>
      <c r="J2408" s="10">
        <f t="shared" si="223"/>
        <v>212.5</v>
      </c>
      <c r="K2408" s="10">
        <f t="shared" si="224"/>
        <v>4037.5</v>
      </c>
      <c r="L2408" s="11">
        <v>0.05</v>
      </c>
      <c r="M2408" s="10">
        <f t="shared" si="225"/>
        <v>201.875</v>
      </c>
      <c r="N2408" s="10">
        <f t="shared" si="226"/>
        <v>4239.375</v>
      </c>
      <c r="O2408" s="10">
        <v>93.41</v>
      </c>
      <c r="P2408" s="10">
        <f t="shared" si="227"/>
        <v>1702.25</v>
      </c>
      <c r="Q2408" s="12">
        <v>45935</v>
      </c>
    </row>
    <row r="2409" spans="1:17" x14ac:dyDescent="0.25">
      <c r="A2409" s="4">
        <v>4845</v>
      </c>
      <c r="B2409" s="4" t="s">
        <v>23</v>
      </c>
      <c r="C2409" s="4" t="s">
        <v>17</v>
      </c>
      <c r="D2409" s="4" t="s">
        <v>28</v>
      </c>
      <c r="E2409" s="4" t="s">
        <v>30</v>
      </c>
      <c r="F2409" s="9">
        <v>7</v>
      </c>
      <c r="G2409" s="10">
        <v>1149</v>
      </c>
      <c r="H2409" s="11">
        <v>0</v>
      </c>
      <c r="I2409" s="10">
        <f t="shared" si="222"/>
        <v>8043</v>
      </c>
      <c r="J2409" s="10">
        <f t="shared" si="223"/>
        <v>0</v>
      </c>
      <c r="K2409" s="10">
        <f t="shared" si="224"/>
        <v>8043</v>
      </c>
      <c r="L2409" s="11">
        <v>0.05</v>
      </c>
      <c r="M2409" s="10">
        <f t="shared" si="225"/>
        <v>402.15000000000003</v>
      </c>
      <c r="N2409" s="10">
        <f t="shared" si="226"/>
        <v>8445.15</v>
      </c>
      <c r="O2409" s="10">
        <v>906.03</v>
      </c>
      <c r="P2409" s="10">
        <f t="shared" si="227"/>
        <v>1700.79</v>
      </c>
      <c r="Q2409" s="12">
        <v>45872</v>
      </c>
    </row>
    <row r="2410" spans="1:17" x14ac:dyDescent="0.25">
      <c r="A2410" s="4">
        <v>4953</v>
      </c>
      <c r="B2410" s="4" t="s">
        <v>35</v>
      </c>
      <c r="C2410" s="4" t="s">
        <v>24</v>
      </c>
      <c r="D2410" s="4" t="s">
        <v>26</v>
      </c>
      <c r="E2410" s="4" t="s">
        <v>25</v>
      </c>
      <c r="F2410" s="9">
        <v>5</v>
      </c>
      <c r="G2410" s="10">
        <v>960</v>
      </c>
      <c r="H2410" s="11">
        <v>0</v>
      </c>
      <c r="I2410" s="10">
        <f t="shared" si="222"/>
        <v>4800</v>
      </c>
      <c r="J2410" s="10">
        <f t="shared" si="223"/>
        <v>0</v>
      </c>
      <c r="K2410" s="10">
        <f t="shared" si="224"/>
        <v>4800</v>
      </c>
      <c r="L2410" s="11">
        <v>0.05</v>
      </c>
      <c r="M2410" s="10">
        <f t="shared" si="225"/>
        <v>240</v>
      </c>
      <c r="N2410" s="10">
        <f t="shared" si="226"/>
        <v>5040</v>
      </c>
      <c r="O2410" s="10">
        <v>619.92999999999995</v>
      </c>
      <c r="P2410" s="10">
        <f t="shared" si="227"/>
        <v>1700.3500000000004</v>
      </c>
      <c r="Q2410" s="12">
        <v>45937</v>
      </c>
    </row>
    <row r="2411" spans="1:17" x14ac:dyDescent="0.25">
      <c r="A2411" s="4">
        <v>328</v>
      </c>
      <c r="B2411" s="4" t="s">
        <v>38</v>
      </c>
      <c r="C2411" s="4" t="s">
        <v>17</v>
      </c>
      <c r="D2411" s="4" t="s">
        <v>28</v>
      </c>
      <c r="E2411" s="4" t="s">
        <v>37</v>
      </c>
      <c r="F2411" s="9">
        <v>7</v>
      </c>
      <c r="G2411" s="10">
        <v>802</v>
      </c>
      <c r="H2411" s="11">
        <v>0</v>
      </c>
      <c r="I2411" s="10">
        <f t="shared" si="222"/>
        <v>5614</v>
      </c>
      <c r="J2411" s="10">
        <f t="shared" si="223"/>
        <v>0</v>
      </c>
      <c r="K2411" s="10">
        <f t="shared" si="224"/>
        <v>5614</v>
      </c>
      <c r="L2411" s="11">
        <v>0.05</v>
      </c>
      <c r="M2411" s="10">
        <f t="shared" si="225"/>
        <v>280.7</v>
      </c>
      <c r="N2411" s="10">
        <f t="shared" si="226"/>
        <v>5894.7</v>
      </c>
      <c r="O2411" s="10">
        <v>559.52</v>
      </c>
      <c r="P2411" s="10">
        <f t="shared" si="227"/>
        <v>1697.3600000000001</v>
      </c>
      <c r="Q2411" s="12">
        <v>45846</v>
      </c>
    </row>
    <row r="2412" spans="1:17" x14ac:dyDescent="0.25">
      <c r="A2412" s="4">
        <v>462</v>
      </c>
      <c r="B2412" s="4" t="s">
        <v>20</v>
      </c>
      <c r="C2412" s="4" t="s">
        <v>21</v>
      </c>
      <c r="D2412" s="4" t="s">
        <v>18</v>
      </c>
      <c r="E2412" s="4" t="s">
        <v>25</v>
      </c>
      <c r="F2412" s="9">
        <v>15</v>
      </c>
      <c r="G2412" s="10">
        <v>658</v>
      </c>
      <c r="H2412" s="11">
        <v>0.15</v>
      </c>
      <c r="I2412" s="10">
        <f t="shared" si="222"/>
        <v>9870</v>
      </c>
      <c r="J2412" s="10">
        <f t="shared" si="223"/>
        <v>1480.5</v>
      </c>
      <c r="K2412" s="10">
        <f t="shared" si="224"/>
        <v>8389.5</v>
      </c>
      <c r="L2412" s="11">
        <v>0.05</v>
      </c>
      <c r="M2412" s="10">
        <f t="shared" si="225"/>
        <v>419.47500000000002</v>
      </c>
      <c r="N2412" s="10">
        <f t="shared" si="226"/>
        <v>8808.9750000000004</v>
      </c>
      <c r="O2412" s="10">
        <v>446.43</v>
      </c>
      <c r="P2412" s="10">
        <f t="shared" si="227"/>
        <v>1693.0500000000002</v>
      </c>
      <c r="Q2412" s="12">
        <v>45800</v>
      </c>
    </row>
    <row r="2413" spans="1:17" x14ac:dyDescent="0.25">
      <c r="A2413" s="4">
        <v>4542</v>
      </c>
      <c r="B2413" s="4" t="s">
        <v>32</v>
      </c>
      <c r="C2413" s="4" t="s">
        <v>17</v>
      </c>
      <c r="D2413" s="4" t="s">
        <v>26</v>
      </c>
      <c r="E2413" s="4" t="s">
        <v>29</v>
      </c>
      <c r="F2413" s="9">
        <v>10</v>
      </c>
      <c r="G2413" s="10">
        <v>777</v>
      </c>
      <c r="H2413" s="11">
        <v>0.05</v>
      </c>
      <c r="I2413" s="10">
        <f t="shared" si="222"/>
        <v>7770</v>
      </c>
      <c r="J2413" s="10">
        <f t="shared" si="223"/>
        <v>388.5</v>
      </c>
      <c r="K2413" s="10">
        <f t="shared" si="224"/>
        <v>7381.5</v>
      </c>
      <c r="L2413" s="11">
        <v>0.05</v>
      </c>
      <c r="M2413" s="10">
        <f t="shared" si="225"/>
        <v>369.07500000000005</v>
      </c>
      <c r="N2413" s="10">
        <f t="shared" si="226"/>
        <v>7750.5749999999998</v>
      </c>
      <c r="O2413" s="10">
        <v>568.87</v>
      </c>
      <c r="P2413" s="10">
        <f t="shared" si="227"/>
        <v>1692.8000000000002</v>
      </c>
      <c r="Q2413" s="12">
        <v>45992</v>
      </c>
    </row>
    <row r="2414" spans="1:17" x14ac:dyDescent="0.25">
      <c r="A2414" s="4">
        <v>1034</v>
      </c>
      <c r="B2414" s="4" t="s">
        <v>20</v>
      </c>
      <c r="C2414" s="4" t="s">
        <v>24</v>
      </c>
      <c r="D2414" s="4" t="s">
        <v>26</v>
      </c>
      <c r="E2414" s="4" t="s">
        <v>30</v>
      </c>
      <c r="F2414" s="9">
        <v>6</v>
      </c>
      <c r="G2414" s="10">
        <v>1039</v>
      </c>
      <c r="H2414" s="11">
        <v>0.05</v>
      </c>
      <c r="I2414" s="10">
        <f t="shared" si="222"/>
        <v>6234</v>
      </c>
      <c r="J2414" s="10">
        <f t="shared" si="223"/>
        <v>311.70000000000005</v>
      </c>
      <c r="K2414" s="10">
        <f t="shared" si="224"/>
        <v>5922.3</v>
      </c>
      <c r="L2414" s="11">
        <v>0.05</v>
      </c>
      <c r="M2414" s="10">
        <f t="shared" si="225"/>
        <v>296.11500000000001</v>
      </c>
      <c r="N2414" s="10">
        <f t="shared" si="226"/>
        <v>6218.415</v>
      </c>
      <c r="O2414" s="10">
        <v>705.53</v>
      </c>
      <c r="P2414" s="10">
        <f t="shared" si="227"/>
        <v>1689.12</v>
      </c>
      <c r="Q2414" s="12">
        <v>45898</v>
      </c>
    </row>
    <row r="2415" spans="1:17" x14ac:dyDescent="0.25">
      <c r="A2415" s="4">
        <v>1315</v>
      </c>
      <c r="B2415" s="4" t="s">
        <v>16</v>
      </c>
      <c r="C2415" s="4" t="s">
        <v>17</v>
      </c>
      <c r="D2415" s="4" t="s">
        <v>26</v>
      </c>
      <c r="E2415" s="4" t="s">
        <v>29</v>
      </c>
      <c r="F2415" s="9">
        <v>11</v>
      </c>
      <c r="G2415" s="10">
        <v>665</v>
      </c>
      <c r="H2415" s="11">
        <v>0.05</v>
      </c>
      <c r="I2415" s="10">
        <f t="shared" si="222"/>
        <v>7315</v>
      </c>
      <c r="J2415" s="10">
        <f t="shared" si="223"/>
        <v>365.75</v>
      </c>
      <c r="K2415" s="10">
        <f t="shared" si="224"/>
        <v>6949.25</v>
      </c>
      <c r="L2415" s="11">
        <v>0.05</v>
      </c>
      <c r="M2415" s="10">
        <f t="shared" si="225"/>
        <v>347.46250000000003</v>
      </c>
      <c r="N2415" s="10">
        <f t="shared" si="226"/>
        <v>7296.7124999999996</v>
      </c>
      <c r="O2415" s="10">
        <v>478.34</v>
      </c>
      <c r="P2415" s="10">
        <f t="shared" si="227"/>
        <v>1687.5100000000002</v>
      </c>
      <c r="Q2415" s="12">
        <v>46005</v>
      </c>
    </row>
    <row r="2416" spans="1:17" x14ac:dyDescent="0.25">
      <c r="A2416" s="4">
        <v>3293</v>
      </c>
      <c r="B2416" s="4" t="s">
        <v>38</v>
      </c>
      <c r="C2416" s="4" t="s">
        <v>24</v>
      </c>
      <c r="D2416" s="4" t="s">
        <v>18</v>
      </c>
      <c r="E2416" s="4" t="s">
        <v>19</v>
      </c>
      <c r="F2416" s="9">
        <v>10</v>
      </c>
      <c r="G2416" s="10">
        <v>821</v>
      </c>
      <c r="H2416" s="11">
        <v>0.05</v>
      </c>
      <c r="I2416" s="10">
        <f t="shared" si="222"/>
        <v>8210</v>
      </c>
      <c r="J2416" s="10">
        <f t="shared" si="223"/>
        <v>410.5</v>
      </c>
      <c r="K2416" s="10">
        <f t="shared" si="224"/>
        <v>7799.5</v>
      </c>
      <c r="L2416" s="11">
        <v>0.05</v>
      </c>
      <c r="M2416" s="10">
        <f t="shared" si="225"/>
        <v>389.97500000000002</v>
      </c>
      <c r="N2416" s="10">
        <f t="shared" si="226"/>
        <v>8189.4750000000004</v>
      </c>
      <c r="O2416" s="10">
        <v>611.25</v>
      </c>
      <c r="P2416" s="10">
        <f t="shared" si="227"/>
        <v>1687</v>
      </c>
      <c r="Q2416" s="12">
        <v>45674</v>
      </c>
    </row>
    <row r="2417" spans="1:17" x14ac:dyDescent="0.25">
      <c r="A2417" s="4">
        <v>3461</v>
      </c>
      <c r="B2417" s="4" t="s">
        <v>31</v>
      </c>
      <c r="C2417" s="4" t="s">
        <v>17</v>
      </c>
      <c r="D2417" s="4" t="s">
        <v>26</v>
      </c>
      <c r="E2417" s="4" t="s">
        <v>29</v>
      </c>
      <c r="F2417" s="9">
        <v>19</v>
      </c>
      <c r="G2417" s="10">
        <v>411</v>
      </c>
      <c r="H2417" s="11">
        <v>0</v>
      </c>
      <c r="I2417" s="10">
        <f t="shared" si="222"/>
        <v>7809</v>
      </c>
      <c r="J2417" s="10">
        <f t="shared" si="223"/>
        <v>0</v>
      </c>
      <c r="K2417" s="10">
        <f t="shared" si="224"/>
        <v>7809</v>
      </c>
      <c r="L2417" s="11">
        <v>0.05</v>
      </c>
      <c r="M2417" s="10">
        <f t="shared" si="225"/>
        <v>390.45000000000005</v>
      </c>
      <c r="N2417" s="10">
        <f t="shared" si="226"/>
        <v>8199.4500000000007</v>
      </c>
      <c r="O2417" s="10">
        <v>322.49</v>
      </c>
      <c r="P2417" s="10">
        <f t="shared" si="227"/>
        <v>1681.6899999999996</v>
      </c>
      <c r="Q2417" s="12">
        <v>46009</v>
      </c>
    </row>
    <row r="2418" spans="1:17" x14ac:dyDescent="0.25">
      <c r="A2418" s="4">
        <v>4856</v>
      </c>
      <c r="B2418" s="4" t="s">
        <v>31</v>
      </c>
      <c r="C2418" s="4" t="s">
        <v>21</v>
      </c>
      <c r="D2418" s="4" t="s">
        <v>33</v>
      </c>
      <c r="E2418" s="4" t="s">
        <v>36</v>
      </c>
      <c r="F2418" s="9">
        <v>19</v>
      </c>
      <c r="G2418" s="10">
        <v>992</v>
      </c>
      <c r="H2418" s="11">
        <v>0.15</v>
      </c>
      <c r="I2418" s="10">
        <f t="shared" si="222"/>
        <v>18848</v>
      </c>
      <c r="J2418" s="10">
        <f t="shared" si="223"/>
        <v>2827.2</v>
      </c>
      <c r="K2418" s="10">
        <f t="shared" si="224"/>
        <v>16020.8</v>
      </c>
      <c r="L2418" s="11">
        <v>0.05</v>
      </c>
      <c r="M2418" s="10">
        <f t="shared" si="225"/>
        <v>801.04</v>
      </c>
      <c r="N2418" s="10">
        <f t="shared" si="226"/>
        <v>16821.84</v>
      </c>
      <c r="O2418" s="10">
        <v>754.7</v>
      </c>
      <c r="P2418" s="10">
        <f t="shared" si="227"/>
        <v>1681.4999999999982</v>
      </c>
      <c r="Q2418" s="12">
        <v>45910</v>
      </c>
    </row>
    <row r="2419" spans="1:17" x14ac:dyDescent="0.25">
      <c r="A2419" s="4">
        <v>1324</v>
      </c>
      <c r="B2419" s="4" t="s">
        <v>38</v>
      </c>
      <c r="C2419" s="4" t="s">
        <v>17</v>
      </c>
      <c r="D2419" s="4" t="s">
        <v>33</v>
      </c>
      <c r="E2419" s="4" t="s">
        <v>36</v>
      </c>
      <c r="F2419" s="9">
        <v>12</v>
      </c>
      <c r="G2419" s="10">
        <v>389</v>
      </c>
      <c r="H2419" s="11">
        <v>0.05</v>
      </c>
      <c r="I2419" s="10">
        <f t="shared" si="222"/>
        <v>4668</v>
      </c>
      <c r="J2419" s="10">
        <f t="shared" si="223"/>
        <v>233.4</v>
      </c>
      <c r="K2419" s="10">
        <f t="shared" si="224"/>
        <v>4434.6000000000004</v>
      </c>
      <c r="L2419" s="11">
        <v>0.05</v>
      </c>
      <c r="M2419" s="10">
        <f t="shared" si="225"/>
        <v>221.73000000000002</v>
      </c>
      <c r="N2419" s="10">
        <f t="shared" si="226"/>
        <v>4656.33</v>
      </c>
      <c r="O2419" s="10">
        <v>229.49</v>
      </c>
      <c r="P2419" s="10">
        <f t="shared" si="227"/>
        <v>1680.7200000000003</v>
      </c>
      <c r="Q2419" s="12">
        <v>45769</v>
      </c>
    </row>
    <row r="2420" spans="1:17" x14ac:dyDescent="0.25">
      <c r="A2420" s="4">
        <v>3799</v>
      </c>
      <c r="B2420" s="4" t="s">
        <v>34</v>
      </c>
      <c r="C2420" s="4" t="s">
        <v>24</v>
      </c>
      <c r="D2420" s="4" t="s">
        <v>18</v>
      </c>
      <c r="E2420" s="4" t="s">
        <v>19</v>
      </c>
      <c r="F2420" s="9">
        <v>12</v>
      </c>
      <c r="G2420" s="10">
        <v>479</v>
      </c>
      <c r="H2420" s="11">
        <v>0.1</v>
      </c>
      <c r="I2420" s="10">
        <f t="shared" si="222"/>
        <v>5748</v>
      </c>
      <c r="J2420" s="10">
        <f t="shared" si="223"/>
        <v>574.80000000000007</v>
      </c>
      <c r="K2420" s="10">
        <f t="shared" si="224"/>
        <v>5173.2</v>
      </c>
      <c r="L2420" s="11">
        <v>0.05</v>
      </c>
      <c r="M2420" s="10">
        <f t="shared" si="225"/>
        <v>258.66000000000003</v>
      </c>
      <c r="N2420" s="10">
        <f t="shared" si="226"/>
        <v>5431.86</v>
      </c>
      <c r="O2420" s="10">
        <v>291.04000000000002</v>
      </c>
      <c r="P2420" s="10">
        <f t="shared" si="227"/>
        <v>1680.7199999999993</v>
      </c>
      <c r="Q2420" s="12">
        <v>45939</v>
      </c>
    </row>
    <row r="2421" spans="1:17" x14ac:dyDescent="0.25">
      <c r="A2421" s="4">
        <v>3921</v>
      </c>
      <c r="B2421" s="4" t="s">
        <v>38</v>
      </c>
      <c r="C2421" s="4" t="s">
        <v>21</v>
      </c>
      <c r="D2421" s="4" t="s">
        <v>28</v>
      </c>
      <c r="E2421" s="4" t="s">
        <v>37</v>
      </c>
      <c r="F2421" s="9">
        <v>16</v>
      </c>
      <c r="G2421" s="10">
        <v>320</v>
      </c>
      <c r="H2421" s="11">
        <v>0</v>
      </c>
      <c r="I2421" s="10">
        <f t="shared" si="222"/>
        <v>5120</v>
      </c>
      <c r="J2421" s="10">
        <f t="shared" si="223"/>
        <v>0</v>
      </c>
      <c r="K2421" s="10">
        <f t="shared" si="224"/>
        <v>5120</v>
      </c>
      <c r="L2421" s="11">
        <v>0.05</v>
      </c>
      <c r="M2421" s="10">
        <f t="shared" si="225"/>
        <v>256</v>
      </c>
      <c r="N2421" s="10">
        <f t="shared" si="226"/>
        <v>5376</v>
      </c>
      <c r="O2421" s="10">
        <v>215.01</v>
      </c>
      <c r="P2421" s="10">
        <f t="shared" si="227"/>
        <v>1679.8400000000001</v>
      </c>
      <c r="Q2421" s="12">
        <v>45821</v>
      </c>
    </row>
    <row r="2422" spans="1:17" x14ac:dyDescent="0.25">
      <c r="A2422" s="4">
        <v>1025</v>
      </c>
      <c r="B2422" s="4" t="s">
        <v>31</v>
      </c>
      <c r="C2422" s="4" t="s">
        <v>17</v>
      </c>
      <c r="D2422" s="4" t="s">
        <v>33</v>
      </c>
      <c r="E2422" s="4" t="s">
        <v>19</v>
      </c>
      <c r="F2422" s="9">
        <v>13</v>
      </c>
      <c r="G2422" s="10">
        <v>392</v>
      </c>
      <c r="H2422" s="11">
        <v>0.05</v>
      </c>
      <c r="I2422" s="10">
        <f t="shared" si="222"/>
        <v>5096</v>
      </c>
      <c r="J2422" s="10">
        <f t="shared" si="223"/>
        <v>254.8</v>
      </c>
      <c r="K2422" s="10">
        <f t="shared" si="224"/>
        <v>4841.2</v>
      </c>
      <c r="L2422" s="11">
        <v>0.05</v>
      </c>
      <c r="M2422" s="10">
        <f t="shared" si="225"/>
        <v>242.06</v>
      </c>
      <c r="N2422" s="10">
        <f t="shared" si="226"/>
        <v>5083.26</v>
      </c>
      <c r="O2422" s="10">
        <v>243.2</v>
      </c>
      <c r="P2422" s="10">
        <f t="shared" si="227"/>
        <v>1679.6</v>
      </c>
      <c r="Q2422" s="12">
        <v>45979</v>
      </c>
    </row>
    <row r="2423" spans="1:17" x14ac:dyDescent="0.25">
      <c r="A2423" s="4">
        <v>3775</v>
      </c>
      <c r="B2423" s="4" t="s">
        <v>23</v>
      </c>
      <c r="C2423" s="4" t="s">
        <v>21</v>
      </c>
      <c r="D2423" s="4" t="s">
        <v>33</v>
      </c>
      <c r="E2423" s="4" t="s">
        <v>36</v>
      </c>
      <c r="F2423" s="9">
        <v>9</v>
      </c>
      <c r="G2423" s="10">
        <v>701</v>
      </c>
      <c r="H2423" s="11">
        <v>0.05</v>
      </c>
      <c r="I2423" s="10">
        <f t="shared" si="222"/>
        <v>6309</v>
      </c>
      <c r="J2423" s="10">
        <f t="shared" si="223"/>
        <v>315.45000000000005</v>
      </c>
      <c r="K2423" s="10">
        <f t="shared" si="224"/>
        <v>5993.55</v>
      </c>
      <c r="L2423" s="11">
        <v>0.05</v>
      </c>
      <c r="M2423" s="10">
        <f t="shared" si="225"/>
        <v>299.67750000000001</v>
      </c>
      <c r="N2423" s="10">
        <f t="shared" si="226"/>
        <v>6293.2275</v>
      </c>
      <c r="O2423" s="10">
        <v>479.36</v>
      </c>
      <c r="P2423" s="10">
        <f t="shared" si="227"/>
        <v>1679.3100000000004</v>
      </c>
      <c r="Q2423" s="12">
        <v>46002</v>
      </c>
    </row>
    <row r="2424" spans="1:17" x14ac:dyDescent="0.25">
      <c r="A2424" s="4">
        <v>4650</v>
      </c>
      <c r="B2424" s="4" t="s">
        <v>38</v>
      </c>
      <c r="C2424" s="4" t="s">
        <v>24</v>
      </c>
      <c r="D2424" s="4" t="s">
        <v>18</v>
      </c>
      <c r="E2424" s="4" t="s">
        <v>36</v>
      </c>
      <c r="F2424" s="9">
        <v>15</v>
      </c>
      <c r="G2424" s="10">
        <v>545</v>
      </c>
      <c r="H2424" s="11">
        <v>0.1</v>
      </c>
      <c r="I2424" s="10">
        <f t="shared" si="222"/>
        <v>8175</v>
      </c>
      <c r="J2424" s="10">
        <f t="shared" si="223"/>
        <v>817.5</v>
      </c>
      <c r="K2424" s="10">
        <f t="shared" si="224"/>
        <v>7357.5</v>
      </c>
      <c r="L2424" s="11">
        <v>0.05</v>
      </c>
      <c r="M2424" s="10">
        <f t="shared" si="225"/>
        <v>367.875</v>
      </c>
      <c r="N2424" s="10">
        <f t="shared" si="226"/>
        <v>7725.375</v>
      </c>
      <c r="O2424" s="10">
        <v>378.64</v>
      </c>
      <c r="P2424" s="10">
        <f t="shared" si="227"/>
        <v>1677.9000000000005</v>
      </c>
      <c r="Q2424" s="12">
        <v>46011</v>
      </c>
    </row>
    <row r="2425" spans="1:17" x14ac:dyDescent="0.25">
      <c r="A2425" s="4">
        <v>1644</v>
      </c>
      <c r="B2425" s="4" t="s">
        <v>16</v>
      </c>
      <c r="C2425" s="4" t="s">
        <v>24</v>
      </c>
      <c r="D2425" s="4" t="s">
        <v>28</v>
      </c>
      <c r="E2425" s="4" t="s">
        <v>30</v>
      </c>
      <c r="F2425" s="9">
        <v>9</v>
      </c>
      <c r="G2425" s="10">
        <v>505</v>
      </c>
      <c r="H2425" s="11">
        <v>0</v>
      </c>
      <c r="I2425" s="10">
        <f t="shared" si="222"/>
        <v>4545</v>
      </c>
      <c r="J2425" s="10">
        <f t="shared" si="223"/>
        <v>0</v>
      </c>
      <c r="K2425" s="10">
        <f t="shared" si="224"/>
        <v>4545</v>
      </c>
      <c r="L2425" s="11">
        <v>0.05</v>
      </c>
      <c r="M2425" s="10">
        <f t="shared" si="225"/>
        <v>227.25</v>
      </c>
      <c r="N2425" s="10">
        <f t="shared" si="226"/>
        <v>4772.25</v>
      </c>
      <c r="O2425" s="10">
        <v>318.61</v>
      </c>
      <c r="P2425" s="10">
        <f t="shared" si="227"/>
        <v>1677.5099999999998</v>
      </c>
      <c r="Q2425" s="12">
        <v>45672</v>
      </c>
    </row>
    <row r="2426" spans="1:17" x14ac:dyDescent="0.25">
      <c r="A2426" s="4">
        <v>2194</v>
      </c>
      <c r="B2426" s="4" t="s">
        <v>23</v>
      </c>
      <c r="C2426" s="4" t="s">
        <v>24</v>
      </c>
      <c r="D2426" s="4" t="s">
        <v>26</v>
      </c>
      <c r="E2426" s="4" t="s">
        <v>25</v>
      </c>
      <c r="F2426" s="9">
        <v>15</v>
      </c>
      <c r="G2426" s="10">
        <v>872</v>
      </c>
      <c r="H2426" s="11">
        <v>0.15</v>
      </c>
      <c r="I2426" s="10">
        <f t="shared" si="222"/>
        <v>13080</v>
      </c>
      <c r="J2426" s="10">
        <f t="shared" si="223"/>
        <v>1962</v>
      </c>
      <c r="K2426" s="10">
        <f t="shared" si="224"/>
        <v>11118</v>
      </c>
      <c r="L2426" s="11">
        <v>0.05</v>
      </c>
      <c r="M2426" s="10">
        <f t="shared" si="225"/>
        <v>555.9</v>
      </c>
      <c r="N2426" s="10">
        <f t="shared" si="226"/>
        <v>11673.9</v>
      </c>
      <c r="O2426" s="10">
        <v>629.4</v>
      </c>
      <c r="P2426" s="10">
        <f t="shared" si="227"/>
        <v>1677</v>
      </c>
      <c r="Q2426" s="12">
        <v>46001</v>
      </c>
    </row>
    <row r="2427" spans="1:17" x14ac:dyDescent="0.25">
      <c r="A2427" s="4">
        <v>3500</v>
      </c>
      <c r="B2427" s="4" t="s">
        <v>32</v>
      </c>
      <c r="C2427" s="4" t="s">
        <v>17</v>
      </c>
      <c r="D2427" s="4" t="s">
        <v>33</v>
      </c>
      <c r="E2427" s="4" t="s">
        <v>30</v>
      </c>
      <c r="F2427" s="9">
        <v>21</v>
      </c>
      <c r="G2427" s="10">
        <v>767</v>
      </c>
      <c r="H2427" s="11">
        <v>0.15</v>
      </c>
      <c r="I2427" s="10">
        <f t="shared" si="222"/>
        <v>16107</v>
      </c>
      <c r="J2427" s="10">
        <f t="shared" si="223"/>
        <v>2416.0499999999997</v>
      </c>
      <c r="K2427" s="10">
        <f t="shared" si="224"/>
        <v>13690.95</v>
      </c>
      <c r="L2427" s="11">
        <v>0.05</v>
      </c>
      <c r="M2427" s="10">
        <f t="shared" si="225"/>
        <v>684.54750000000013</v>
      </c>
      <c r="N2427" s="10">
        <f t="shared" si="226"/>
        <v>14375.497500000001</v>
      </c>
      <c r="O2427" s="10">
        <v>572.1</v>
      </c>
      <c r="P2427" s="10">
        <f t="shared" si="227"/>
        <v>1676.8500000000004</v>
      </c>
      <c r="Q2427" s="12">
        <v>46022</v>
      </c>
    </row>
    <row r="2428" spans="1:17" x14ac:dyDescent="0.25">
      <c r="A2428" s="4">
        <v>2578</v>
      </c>
      <c r="B2428" s="4" t="s">
        <v>35</v>
      </c>
      <c r="C2428" s="4" t="s">
        <v>21</v>
      </c>
      <c r="D2428" s="4" t="s">
        <v>26</v>
      </c>
      <c r="E2428" s="4" t="s">
        <v>36</v>
      </c>
      <c r="F2428" s="9">
        <v>20</v>
      </c>
      <c r="G2428" s="10">
        <v>1146</v>
      </c>
      <c r="H2428" s="11">
        <v>0.15</v>
      </c>
      <c r="I2428" s="10">
        <f t="shared" si="222"/>
        <v>22920</v>
      </c>
      <c r="J2428" s="10">
        <f t="shared" si="223"/>
        <v>3438</v>
      </c>
      <c r="K2428" s="10">
        <f t="shared" si="224"/>
        <v>19482</v>
      </c>
      <c r="L2428" s="11">
        <v>0.05</v>
      </c>
      <c r="M2428" s="10">
        <f t="shared" si="225"/>
        <v>974.1</v>
      </c>
      <c r="N2428" s="10">
        <f t="shared" si="226"/>
        <v>20456.099999999999</v>
      </c>
      <c r="O2428" s="10">
        <v>890.27</v>
      </c>
      <c r="P2428" s="10">
        <f t="shared" si="227"/>
        <v>1676.5999999999985</v>
      </c>
      <c r="Q2428" s="12">
        <v>45898</v>
      </c>
    </row>
    <row r="2429" spans="1:17" x14ac:dyDescent="0.25">
      <c r="A2429" s="4">
        <v>3886</v>
      </c>
      <c r="B2429" s="4" t="s">
        <v>16</v>
      </c>
      <c r="C2429" s="4" t="s">
        <v>24</v>
      </c>
      <c r="D2429" s="4" t="s">
        <v>18</v>
      </c>
      <c r="E2429" s="4" t="s">
        <v>19</v>
      </c>
      <c r="F2429" s="9">
        <v>15</v>
      </c>
      <c r="G2429" s="10">
        <v>813</v>
      </c>
      <c r="H2429" s="11">
        <v>0.15</v>
      </c>
      <c r="I2429" s="10">
        <f t="shared" si="222"/>
        <v>12195</v>
      </c>
      <c r="J2429" s="10">
        <f t="shared" si="223"/>
        <v>1829.25</v>
      </c>
      <c r="K2429" s="10">
        <f t="shared" si="224"/>
        <v>10365.75</v>
      </c>
      <c r="L2429" s="11">
        <v>0.05</v>
      </c>
      <c r="M2429" s="10">
        <f t="shared" si="225"/>
        <v>518.28750000000002</v>
      </c>
      <c r="N2429" s="10">
        <f t="shared" si="226"/>
        <v>10884.0375</v>
      </c>
      <c r="O2429" s="10">
        <v>579.29</v>
      </c>
      <c r="P2429" s="10">
        <f t="shared" si="227"/>
        <v>1676.4000000000015</v>
      </c>
      <c r="Q2429" s="12">
        <v>45714</v>
      </c>
    </row>
    <row r="2430" spans="1:17" x14ac:dyDescent="0.25">
      <c r="A2430" s="4">
        <v>1643</v>
      </c>
      <c r="B2430" s="4" t="s">
        <v>20</v>
      </c>
      <c r="C2430" s="4" t="s">
        <v>24</v>
      </c>
      <c r="D2430" s="4" t="s">
        <v>26</v>
      </c>
      <c r="E2430" s="4" t="s">
        <v>30</v>
      </c>
      <c r="F2430" s="9">
        <v>9</v>
      </c>
      <c r="G2430" s="10">
        <v>703</v>
      </c>
      <c r="H2430" s="11">
        <v>0</v>
      </c>
      <c r="I2430" s="10">
        <f t="shared" si="222"/>
        <v>6327</v>
      </c>
      <c r="J2430" s="10">
        <f t="shared" si="223"/>
        <v>0</v>
      </c>
      <c r="K2430" s="10">
        <f t="shared" si="224"/>
        <v>6327</v>
      </c>
      <c r="L2430" s="11">
        <v>0.05</v>
      </c>
      <c r="M2430" s="10">
        <f t="shared" si="225"/>
        <v>316.35000000000002</v>
      </c>
      <c r="N2430" s="10">
        <f t="shared" si="226"/>
        <v>6643.35</v>
      </c>
      <c r="O2430" s="10">
        <v>516.82000000000005</v>
      </c>
      <c r="P2430" s="10">
        <f t="shared" si="227"/>
        <v>1675.62</v>
      </c>
      <c r="Q2430" s="12">
        <v>46022</v>
      </c>
    </row>
    <row r="2431" spans="1:17" x14ac:dyDescent="0.25">
      <c r="A2431" s="4">
        <v>2846</v>
      </c>
      <c r="B2431" s="4" t="s">
        <v>16</v>
      </c>
      <c r="C2431" s="4" t="s">
        <v>24</v>
      </c>
      <c r="D2431" s="4" t="s">
        <v>33</v>
      </c>
      <c r="E2431" s="4" t="s">
        <v>36</v>
      </c>
      <c r="F2431" s="9">
        <v>6</v>
      </c>
      <c r="G2431" s="10">
        <v>628</v>
      </c>
      <c r="H2431" s="11">
        <v>0.05</v>
      </c>
      <c r="I2431" s="10">
        <f t="shared" si="222"/>
        <v>3768</v>
      </c>
      <c r="J2431" s="10">
        <f t="shared" si="223"/>
        <v>188.4</v>
      </c>
      <c r="K2431" s="10">
        <f t="shared" si="224"/>
        <v>3579.6</v>
      </c>
      <c r="L2431" s="11">
        <v>0.05</v>
      </c>
      <c r="M2431" s="10">
        <f t="shared" si="225"/>
        <v>178.98000000000002</v>
      </c>
      <c r="N2431" s="10">
        <f t="shared" si="226"/>
        <v>3758.58</v>
      </c>
      <c r="O2431" s="10">
        <v>317.33999999999997</v>
      </c>
      <c r="P2431" s="10">
        <f t="shared" si="227"/>
        <v>1675.56</v>
      </c>
      <c r="Q2431" s="12">
        <v>45734</v>
      </c>
    </row>
    <row r="2432" spans="1:17" x14ac:dyDescent="0.25">
      <c r="A2432" s="4">
        <v>2153</v>
      </c>
      <c r="B2432" s="4" t="s">
        <v>20</v>
      </c>
      <c r="C2432" s="4" t="s">
        <v>21</v>
      </c>
      <c r="D2432" s="4" t="s">
        <v>28</v>
      </c>
      <c r="E2432" s="4" t="s">
        <v>36</v>
      </c>
      <c r="F2432" s="9">
        <v>13</v>
      </c>
      <c r="G2432" s="10">
        <v>404</v>
      </c>
      <c r="H2432" s="11">
        <v>0.1</v>
      </c>
      <c r="I2432" s="10">
        <f t="shared" si="222"/>
        <v>5252</v>
      </c>
      <c r="J2432" s="10">
        <f t="shared" si="223"/>
        <v>525.20000000000005</v>
      </c>
      <c r="K2432" s="10">
        <f t="shared" si="224"/>
        <v>4726.8</v>
      </c>
      <c r="L2432" s="11">
        <v>0.05</v>
      </c>
      <c r="M2432" s="10">
        <f t="shared" si="225"/>
        <v>236.34000000000003</v>
      </c>
      <c r="N2432" s="10">
        <f t="shared" si="226"/>
        <v>4963.1400000000003</v>
      </c>
      <c r="O2432" s="10">
        <v>234.76</v>
      </c>
      <c r="P2432" s="10">
        <f t="shared" si="227"/>
        <v>1674.92</v>
      </c>
      <c r="Q2432" s="12">
        <v>45953</v>
      </c>
    </row>
    <row r="2433" spans="1:17" x14ac:dyDescent="0.25">
      <c r="A2433" s="4">
        <v>2137</v>
      </c>
      <c r="B2433" s="4" t="s">
        <v>35</v>
      </c>
      <c r="C2433" s="4" t="s">
        <v>21</v>
      </c>
      <c r="D2433" s="4" t="s">
        <v>28</v>
      </c>
      <c r="E2433" s="4" t="s">
        <v>36</v>
      </c>
      <c r="F2433" s="9">
        <v>8</v>
      </c>
      <c r="G2433" s="10">
        <v>728</v>
      </c>
      <c r="H2433" s="11">
        <v>0.05</v>
      </c>
      <c r="I2433" s="10">
        <f t="shared" si="222"/>
        <v>5824</v>
      </c>
      <c r="J2433" s="10">
        <f t="shared" si="223"/>
        <v>291.2</v>
      </c>
      <c r="K2433" s="10">
        <f t="shared" si="224"/>
        <v>5532.8</v>
      </c>
      <c r="L2433" s="11">
        <v>0.05</v>
      </c>
      <c r="M2433" s="10">
        <f t="shared" si="225"/>
        <v>276.64000000000004</v>
      </c>
      <c r="N2433" s="10">
        <f t="shared" si="226"/>
        <v>5809.4400000000005</v>
      </c>
      <c r="O2433" s="10">
        <v>482.36</v>
      </c>
      <c r="P2433" s="10">
        <f t="shared" si="227"/>
        <v>1673.92</v>
      </c>
      <c r="Q2433" s="12">
        <v>45780</v>
      </c>
    </row>
    <row r="2434" spans="1:17" x14ac:dyDescent="0.25">
      <c r="A2434" s="4">
        <v>77</v>
      </c>
      <c r="B2434" s="4" t="s">
        <v>20</v>
      </c>
      <c r="C2434" s="4" t="s">
        <v>21</v>
      </c>
      <c r="D2434" s="4" t="s">
        <v>28</v>
      </c>
      <c r="E2434" s="4" t="s">
        <v>27</v>
      </c>
      <c r="F2434" s="9">
        <v>5</v>
      </c>
      <c r="G2434" s="10">
        <v>1062</v>
      </c>
      <c r="H2434" s="11">
        <v>0</v>
      </c>
      <c r="I2434" s="10">
        <f t="shared" ref="I2434:I2497" si="228">F2434*G2434</f>
        <v>5310</v>
      </c>
      <c r="J2434" s="10">
        <f t="shared" ref="J2434:J2497" si="229">I2434*H2434</f>
        <v>0</v>
      </c>
      <c r="K2434" s="10">
        <f t="shared" ref="K2434:K2497" si="230">I2434-J2434</f>
        <v>5310</v>
      </c>
      <c r="L2434" s="11">
        <v>0.05</v>
      </c>
      <c r="M2434" s="10">
        <f t="shared" ref="M2434:M2497" si="231">K2434*L2434</f>
        <v>265.5</v>
      </c>
      <c r="N2434" s="10">
        <f t="shared" ref="N2434:N2497" si="232">K2434+M2434</f>
        <v>5575.5</v>
      </c>
      <c r="O2434" s="10">
        <v>727.23</v>
      </c>
      <c r="P2434" s="10">
        <f t="shared" ref="P2434:P2497" si="233">K2434-(O2434*F2434)</f>
        <v>1673.85</v>
      </c>
      <c r="Q2434" s="12">
        <v>45818</v>
      </c>
    </row>
    <row r="2435" spans="1:17" x14ac:dyDescent="0.25">
      <c r="A2435" s="4">
        <v>3206</v>
      </c>
      <c r="B2435" s="4" t="s">
        <v>23</v>
      </c>
      <c r="C2435" s="4" t="s">
        <v>21</v>
      </c>
      <c r="D2435" s="4" t="s">
        <v>33</v>
      </c>
      <c r="E2435" s="4" t="s">
        <v>29</v>
      </c>
      <c r="F2435" s="9">
        <v>12</v>
      </c>
      <c r="G2435" s="10">
        <v>322</v>
      </c>
      <c r="H2435" s="11">
        <v>0</v>
      </c>
      <c r="I2435" s="10">
        <f t="shared" si="228"/>
        <v>3864</v>
      </c>
      <c r="J2435" s="10">
        <f t="shared" si="229"/>
        <v>0</v>
      </c>
      <c r="K2435" s="10">
        <f t="shared" si="230"/>
        <v>3864</v>
      </c>
      <c r="L2435" s="11">
        <v>0.05</v>
      </c>
      <c r="M2435" s="10">
        <f t="shared" si="231"/>
        <v>193.20000000000002</v>
      </c>
      <c r="N2435" s="10">
        <f t="shared" si="232"/>
        <v>4057.2</v>
      </c>
      <c r="O2435" s="10">
        <v>182.75</v>
      </c>
      <c r="P2435" s="10">
        <f t="shared" si="233"/>
        <v>1671</v>
      </c>
      <c r="Q2435" s="12">
        <v>45904</v>
      </c>
    </row>
    <row r="2436" spans="1:17" x14ac:dyDescent="0.25">
      <c r="A2436" s="4">
        <v>4947</v>
      </c>
      <c r="B2436" s="4" t="s">
        <v>38</v>
      </c>
      <c r="C2436" s="4" t="s">
        <v>17</v>
      </c>
      <c r="D2436" s="4" t="s">
        <v>26</v>
      </c>
      <c r="E2436" s="4" t="s">
        <v>30</v>
      </c>
      <c r="F2436" s="9">
        <v>9</v>
      </c>
      <c r="G2436" s="10">
        <v>587</v>
      </c>
      <c r="H2436" s="11">
        <v>0</v>
      </c>
      <c r="I2436" s="10">
        <f t="shared" si="228"/>
        <v>5283</v>
      </c>
      <c r="J2436" s="10">
        <f t="shared" si="229"/>
        <v>0</v>
      </c>
      <c r="K2436" s="10">
        <f t="shared" si="230"/>
        <v>5283</v>
      </c>
      <c r="L2436" s="11">
        <v>0.05</v>
      </c>
      <c r="M2436" s="10">
        <f t="shared" si="231"/>
        <v>264.15000000000003</v>
      </c>
      <c r="N2436" s="10">
        <f t="shared" si="232"/>
        <v>5547.15</v>
      </c>
      <c r="O2436" s="10">
        <v>401.35</v>
      </c>
      <c r="P2436" s="10">
        <f t="shared" si="233"/>
        <v>1670.85</v>
      </c>
      <c r="Q2436" s="12">
        <v>45799</v>
      </c>
    </row>
    <row r="2437" spans="1:17" x14ac:dyDescent="0.25">
      <c r="A2437" s="4">
        <v>169</v>
      </c>
      <c r="B2437" s="4" t="s">
        <v>31</v>
      </c>
      <c r="C2437" s="4" t="s">
        <v>24</v>
      </c>
      <c r="D2437" s="4" t="s">
        <v>26</v>
      </c>
      <c r="E2437" s="4" t="s">
        <v>22</v>
      </c>
      <c r="F2437" s="9">
        <v>12</v>
      </c>
      <c r="G2437" s="10">
        <v>412</v>
      </c>
      <c r="H2437" s="11">
        <v>0.05</v>
      </c>
      <c r="I2437" s="10">
        <f t="shared" si="228"/>
        <v>4944</v>
      </c>
      <c r="J2437" s="10">
        <f t="shared" si="229"/>
        <v>247.20000000000002</v>
      </c>
      <c r="K2437" s="10">
        <f t="shared" si="230"/>
        <v>4696.8</v>
      </c>
      <c r="L2437" s="11">
        <v>0.05</v>
      </c>
      <c r="M2437" s="10">
        <f t="shared" si="231"/>
        <v>234.84000000000003</v>
      </c>
      <c r="N2437" s="10">
        <f t="shared" si="232"/>
        <v>4931.6400000000003</v>
      </c>
      <c r="O2437" s="10">
        <v>252.25</v>
      </c>
      <c r="P2437" s="10">
        <f t="shared" si="233"/>
        <v>1669.8000000000002</v>
      </c>
      <c r="Q2437" s="12">
        <v>45980</v>
      </c>
    </row>
    <row r="2438" spans="1:17" x14ac:dyDescent="0.25">
      <c r="A2438" s="4">
        <v>3780</v>
      </c>
      <c r="B2438" s="4" t="s">
        <v>34</v>
      </c>
      <c r="C2438" s="4" t="s">
        <v>24</v>
      </c>
      <c r="D2438" s="4" t="s">
        <v>33</v>
      </c>
      <c r="E2438" s="4" t="s">
        <v>30</v>
      </c>
      <c r="F2438" s="9">
        <v>12</v>
      </c>
      <c r="G2438" s="10">
        <v>672</v>
      </c>
      <c r="H2438" s="11">
        <v>0.1</v>
      </c>
      <c r="I2438" s="10">
        <f t="shared" si="228"/>
        <v>8064</v>
      </c>
      <c r="J2438" s="10">
        <f t="shared" si="229"/>
        <v>806.40000000000009</v>
      </c>
      <c r="K2438" s="10">
        <f t="shared" si="230"/>
        <v>7257.6</v>
      </c>
      <c r="L2438" s="11">
        <v>0.05</v>
      </c>
      <c r="M2438" s="10">
        <f t="shared" si="231"/>
        <v>362.88000000000005</v>
      </c>
      <c r="N2438" s="10">
        <f t="shared" si="232"/>
        <v>7620.4800000000005</v>
      </c>
      <c r="O2438" s="10">
        <v>465.79</v>
      </c>
      <c r="P2438" s="10">
        <f t="shared" si="233"/>
        <v>1668.12</v>
      </c>
      <c r="Q2438" s="12">
        <v>45911</v>
      </c>
    </row>
    <row r="2439" spans="1:17" x14ac:dyDescent="0.25">
      <c r="A2439" s="4">
        <v>4969</v>
      </c>
      <c r="B2439" s="4" t="s">
        <v>32</v>
      </c>
      <c r="C2439" s="4" t="s">
        <v>21</v>
      </c>
      <c r="D2439" s="4" t="s">
        <v>33</v>
      </c>
      <c r="E2439" s="4" t="s">
        <v>27</v>
      </c>
      <c r="F2439" s="9">
        <v>8</v>
      </c>
      <c r="G2439" s="10">
        <v>1081</v>
      </c>
      <c r="H2439" s="11">
        <v>0.05</v>
      </c>
      <c r="I2439" s="10">
        <f t="shared" si="228"/>
        <v>8648</v>
      </c>
      <c r="J2439" s="10">
        <f t="shared" si="229"/>
        <v>432.40000000000003</v>
      </c>
      <c r="K2439" s="10">
        <f t="shared" si="230"/>
        <v>8215.6</v>
      </c>
      <c r="L2439" s="11">
        <v>0.05</v>
      </c>
      <c r="M2439" s="10">
        <f t="shared" si="231"/>
        <v>410.78000000000003</v>
      </c>
      <c r="N2439" s="10">
        <f t="shared" si="232"/>
        <v>8626.380000000001</v>
      </c>
      <c r="O2439" s="10">
        <v>818.44</v>
      </c>
      <c r="P2439" s="10">
        <f t="shared" si="233"/>
        <v>1668.08</v>
      </c>
      <c r="Q2439" s="12">
        <v>45779</v>
      </c>
    </row>
    <row r="2440" spans="1:17" x14ac:dyDescent="0.25">
      <c r="A2440" s="4">
        <v>3600</v>
      </c>
      <c r="B2440" s="4" t="s">
        <v>35</v>
      </c>
      <c r="C2440" s="4" t="s">
        <v>21</v>
      </c>
      <c r="D2440" s="4" t="s">
        <v>18</v>
      </c>
      <c r="E2440" s="4" t="s">
        <v>36</v>
      </c>
      <c r="F2440" s="9">
        <v>25</v>
      </c>
      <c r="G2440" s="10">
        <v>272</v>
      </c>
      <c r="H2440" s="11">
        <v>0.05</v>
      </c>
      <c r="I2440" s="10">
        <f t="shared" si="228"/>
        <v>6800</v>
      </c>
      <c r="J2440" s="10">
        <f t="shared" si="229"/>
        <v>340</v>
      </c>
      <c r="K2440" s="10">
        <f t="shared" si="230"/>
        <v>6460</v>
      </c>
      <c r="L2440" s="11">
        <v>0.05</v>
      </c>
      <c r="M2440" s="10">
        <f t="shared" si="231"/>
        <v>323</v>
      </c>
      <c r="N2440" s="10">
        <f t="shared" si="232"/>
        <v>6783</v>
      </c>
      <c r="O2440" s="10">
        <v>191.71</v>
      </c>
      <c r="P2440" s="10">
        <f t="shared" si="233"/>
        <v>1667.25</v>
      </c>
      <c r="Q2440" s="12">
        <v>45934</v>
      </c>
    </row>
    <row r="2441" spans="1:17" x14ac:dyDescent="0.25">
      <c r="A2441" s="4">
        <v>4549</v>
      </c>
      <c r="B2441" s="4" t="s">
        <v>23</v>
      </c>
      <c r="C2441" s="4" t="s">
        <v>24</v>
      </c>
      <c r="D2441" s="4" t="s">
        <v>33</v>
      </c>
      <c r="E2441" s="4" t="s">
        <v>29</v>
      </c>
      <c r="F2441" s="9">
        <v>8</v>
      </c>
      <c r="G2441" s="10">
        <v>773</v>
      </c>
      <c r="H2441" s="11">
        <v>0.05</v>
      </c>
      <c r="I2441" s="10">
        <f t="shared" si="228"/>
        <v>6184</v>
      </c>
      <c r="J2441" s="10">
        <f t="shared" si="229"/>
        <v>309.20000000000005</v>
      </c>
      <c r="K2441" s="10">
        <f t="shared" si="230"/>
        <v>5874.8</v>
      </c>
      <c r="L2441" s="11">
        <v>0.05</v>
      </c>
      <c r="M2441" s="10">
        <f t="shared" si="231"/>
        <v>293.74</v>
      </c>
      <c r="N2441" s="10">
        <f t="shared" si="232"/>
        <v>6168.54</v>
      </c>
      <c r="O2441" s="10">
        <v>526.07000000000005</v>
      </c>
      <c r="P2441" s="10">
        <f t="shared" si="233"/>
        <v>1666.2399999999998</v>
      </c>
      <c r="Q2441" s="12">
        <v>45746</v>
      </c>
    </row>
    <row r="2442" spans="1:17" x14ac:dyDescent="0.25">
      <c r="A2442" s="4">
        <v>2513</v>
      </c>
      <c r="B2442" s="4" t="s">
        <v>20</v>
      </c>
      <c r="C2442" s="4" t="s">
        <v>21</v>
      </c>
      <c r="D2442" s="4" t="s">
        <v>26</v>
      </c>
      <c r="E2442" s="4" t="s">
        <v>30</v>
      </c>
      <c r="F2442" s="9">
        <v>9</v>
      </c>
      <c r="G2442" s="10">
        <v>655</v>
      </c>
      <c r="H2442" s="11">
        <v>0.1</v>
      </c>
      <c r="I2442" s="10">
        <f t="shared" si="228"/>
        <v>5895</v>
      </c>
      <c r="J2442" s="10">
        <f t="shared" si="229"/>
        <v>589.5</v>
      </c>
      <c r="K2442" s="10">
        <f t="shared" si="230"/>
        <v>5305.5</v>
      </c>
      <c r="L2442" s="11">
        <v>0.05</v>
      </c>
      <c r="M2442" s="10">
        <f t="shared" si="231"/>
        <v>265.27500000000003</v>
      </c>
      <c r="N2442" s="10">
        <f t="shared" si="232"/>
        <v>5570.7749999999996</v>
      </c>
      <c r="O2442" s="10">
        <v>404.45</v>
      </c>
      <c r="P2442" s="10">
        <f t="shared" si="233"/>
        <v>1665.4500000000003</v>
      </c>
      <c r="Q2442" s="12">
        <v>45695</v>
      </c>
    </row>
    <row r="2443" spans="1:17" x14ac:dyDescent="0.25">
      <c r="A2443" s="4">
        <v>843</v>
      </c>
      <c r="B2443" s="4" t="s">
        <v>31</v>
      </c>
      <c r="C2443" s="4" t="s">
        <v>24</v>
      </c>
      <c r="D2443" s="4" t="s">
        <v>33</v>
      </c>
      <c r="E2443" s="4" t="s">
        <v>27</v>
      </c>
      <c r="F2443" s="9">
        <v>23</v>
      </c>
      <c r="G2443" s="10">
        <v>909</v>
      </c>
      <c r="H2443" s="11">
        <v>0.15</v>
      </c>
      <c r="I2443" s="10">
        <f t="shared" si="228"/>
        <v>20907</v>
      </c>
      <c r="J2443" s="10">
        <f t="shared" si="229"/>
        <v>3136.0499999999997</v>
      </c>
      <c r="K2443" s="10">
        <f t="shared" si="230"/>
        <v>17770.95</v>
      </c>
      <c r="L2443" s="11">
        <v>0.05</v>
      </c>
      <c r="M2443" s="10">
        <f t="shared" si="231"/>
        <v>888.54750000000013</v>
      </c>
      <c r="N2443" s="10">
        <f t="shared" si="232"/>
        <v>18659.497500000001</v>
      </c>
      <c r="O2443" s="10">
        <v>700.25</v>
      </c>
      <c r="P2443" s="10">
        <f t="shared" si="233"/>
        <v>1665.2000000000007</v>
      </c>
      <c r="Q2443" s="12">
        <v>45912</v>
      </c>
    </row>
    <row r="2444" spans="1:17" x14ac:dyDescent="0.25">
      <c r="A2444" s="4">
        <v>4892</v>
      </c>
      <c r="B2444" s="4" t="s">
        <v>23</v>
      </c>
      <c r="C2444" s="4" t="s">
        <v>17</v>
      </c>
      <c r="D2444" s="4" t="s">
        <v>26</v>
      </c>
      <c r="E2444" s="4" t="s">
        <v>37</v>
      </c>
      <c r="F2444" s="9">
        <v>23</v>
      </c>
      <c r="G2444" s="10">
        <v>271</v>
      </c>
      <c r="H2444" s="11">
        <v>0.15</v>
      </c>
      <c r="I2444" s="10">
        <f t="shared" si="228"/>
        <v>6233</v>
      </c>
      <c r="J2444" s="10">
        <f t="shared" si="229"/>
        <v>934.94999999999993</v>
      </c>
      <c r="K2444" s="10">
        <f t="shared" si="230"/>
        <v>5298.05</v>
      </c>
      <c r="L2444" s="11">
        <v>0.05</v>
      </c>
      <c r="M2444" s="10">
        <f t="shared" si="231"/>
        <v>264.90250000000003</v>
      </c>
      <c r="N2444" s="10">
        <f t="shared" si="232"/>
        <v>5562.9525000000003</v>
      </c>
      <c r="O2444" s="10">
        <v>157.97999999999999</v>
      </c>
      <c r="P2444" s="10">
        <f t="shared" si="233"/>
        <v>1664.5100000000002</v>
      </c>
      <c r="Q2444" s="12">
        <v>45958</v>
      </c>
    </row>
    <row r="2445" spans="1:17" x14ac:dyDescent="0.25">
      <c r="A2445" s="4">
        <v>3715</v>
      </c>
      <c r="B2445" s="4" t="s">
        <v>34</v>
      </c>
      <c r="C2445" s="4" t="s">
        <v>17</v>
      </c>
      <c r="D2445" s="4" t="s">
        <v>28</v>
      </c>
      <c r="E2445" s="4" t="s">
        <v>37</v>
      </c>
      <c r="F2445" s="9">
        <v>17</v>
      </c>
      <c r="G2445" s="10">
        <v>413</v>
      </c>
      <c r="H2445" s="11">
        <v>0.1</v>
      </c>
      <c r="I2445" s="10">
        <f t="shared" si="228"/>
        <v>7021</v>
      </c>
      <c r="J2445" s="10">
        <f t="shared" si="229"/>
        <v>702.1</v>
      </c>
      <c r="K2445" s="10">
        <f t="shared" si="230"/>
        <v>6318.9</v>
      </c>
      <c r="L2445" s="11">
        <v>0.05</v>
      </c>
      <c r="M2445" s="10">
        <f t="shared" si="231"/>
        <v>315.94499999999999</v>
      </c>
      <c r="N2445" s="10">
        <f t="shared" si="232"/>
        <v>6634.8449999999993</v>
      </c>
      <c r="O2445" s="10">
        <v>273.83999999999997</v>
      </c>
      <c r="P2445" s="10">
        <f t="shared" si="233"/>
        <v>1663.62</v>
      </c>
      <c r="Q2445" s="12">
        <v>45855</v>
      </c>
    </row>
    <row r="2446" spans="1:17" x14ac:dyDescent="0.25">
      <c r="A2446" s="4">
        <v>297</v>
      </c>
      <c r="B2446" s="4" t="s">
        <v>32</v>
      </c>
      <c r="C2446" s="4" t="s">
        <v>17</v>
      </c>
      <c r="D2446" s="4" t="s">
        <v>26</v>
      </c>
      <c r="E2446" s="4" t="s">
        <v>36</v>
      </c>
      <c r="F2446" s="9">
        <v>25</v>
      </c>
      <c r="G2446" s="10">
        <v>182</v>
      </c>
      <c r="H2446" s="11">
        <v>0.05</v>
      </c>
      <c r="I2446" s="10">
        <f t="shared" si="228"/>
        <v>4550</v>
      </c>
      <c r="J2446" s="10">
        <f t="shared" si="229"/>
        <v>227.5</v>
      </c>
      <c r="K2446" s="10">
        <f t="shared" si="230"/>
        <v>4322.5</v>
      </c>
      <c r="L2446" s="11">
        <v>0.05</v>
      </c>
      <c r="M2446" s="10">
        <f t="shared" si="231"/>
        <v>216.125</v>
      </c>
      <c r="N2446" s="10">
        <f t="shared" si="232"/>
        <v>4538.625</v>
      </c>
      <c r="O2446" s="10">
        <v>106.36</v>
      </c>
      <c r="P2446" s="10">
        <f t="shared" si="233"/>
        <v>1663.5</v>
      </c>
      <c r="Q2446" s="12">
        <v>45698</v>
      </c>
    </row>
    <row r="2447" spans="1:17" x14ac:dyDescent="0.25">
      <c r="A2447" s="4">
        <v>3590</v>
      </c>
      <c r="B2447" s="4" t="s">
        <v>34</v>
      </c>
      <c r="C2447" s="4" t="s">
        <v>17</v>
      </c>
      <c r="D2447" s="4" t="s">
        <v>28</v>
      </c>
      <c r="E2447" s="4" t="s">
        <v>36</v>
      </c>
      <c r="F2447" s="9">
        <v>11</v>
      </c>
      <c r="G2447" s="10">
        <v>441</v>
      </c>
      <c r="H2447" s="11">
        <v>0.05</v>
      </c>
      <c r="I2447" s="10">
        <f t="shared" si="228"/>
        <v>4851</v>
      </c>
      <c r="J2447" s="10">
        <f t="shared" si="229"/>
        <v>242.55</v>
      </c>
      <c r="K2447" s="10">
        <f t="shared" si="230"/>
        <v>4608.45</v>
      </c>
      <c r="L2447" s="11">
        <v>0.05</v>
      </c>
      <c r="M2447" s="10">
        <f t="shared" si="231"/>
        <v>230.42250000000001</v>
      </c>
      <c r="N2447" s="10">
        <f t="shared" si="232"/>
        <v>4838.8724999999995</v>
      </c>
      <c r="O2447" s="10">
        <v>267.73</v>
      </c>
      <c r="P2447" s="10">
        <f t="shared" si="233"/>
        <v>1663.4199999999996</v>
      </c>
      <c r="Q2447" s="12">
        <v>45693</v>
      </c>
    </row>
    <row r="2448" spans="1:17" x14ac:dyDescent="0.25">
      <c r="A2448" s="4">
        <v>4691</v>
      </c>
      <c r="B2448" s="4" t="s">
        <v>31</v>
      </c>
      <c r="C2448" s="4" t="s">
        <v>21</v>
      </c>
      <c r="D2448" s="4" t="s">
        <v>26</v>
      </c>
      <c r="E2448" s="4" t="s">
        <v>29</v>
      </c>
      <c r="F2448" s="9">
        <v>22</v>
      </c>
      <c r="G2448" s="10">
        <v>190</v>
      </c>
      <c r="H2448" s="11">
        <v>0</v>
      </c>
      <c r="I2448" s="10">
        <f t="shared" si="228"/>
        <v>4180</v>
      </c>
      <c r="J2448" s="10">
        <f t="shared" si="229"/>
        <v>0</v>
      </c>
      <c r="K2448" s="10">
        <f t="shared" si="230"/>
        <v>4180</v>
      </c>
      <c r="L2448" s="11">
        <v>0.05</v>
      </c>
      <c r="M2448" s="10">
        <f t="shared" si="231"/>
        <v>209</v>
      </c>
      <c r="N2448" s="10">
        <f t="shared" si="232"/>
        <v>4389</v>
      </c>
      <c r="O2448" s="10">
        <v>114.44</v>
      </c>
      <c r="P2448" s="10">
        <f t="shared" si="233"/>
        <v>1662.3200000000002</v>
      </c>
      <c r="Q2448" s="12">
        <v>45954</v>
      </c>
    </row>
    <row r="2449" spans="1:17" x14ac:dyDescent="0.25">
      <c r="A2449" s="4">
        <v>2989</v>
      </c>
      <c r="B2449" s="4" t="s">
        <v>34</v>
      </c>
      <c r="C2449" s="4" t="s">
        <v>24</v>
      </c>
      <c r="D2449" s="4" t="s">
        <v>28</v>
      </c>
      <c r="E2449" s="4" t="s">
        <v>30</v>
      </c>
      <c r="F2449" s="9">
        <v>25</v>
      </c>
      <c r="G2449" s="10">
        <v>284</v>
      </c>
      <c r="H2449" s="11">
        <v>0.05</v>
      </c>
      <c r="I2449" s="10">
        <f t="shared" si="228"/>
        <v>7100</v>
      </c>
      <c r="J2449" s="10">
        <f t="shared" si="229"/>
        <v>355</v>
      </c>
      <c r="K2449" s="10">
        <f t="shared" si="230"/>
        <v>6745</v>
      </c>
      <c r="L2449" s="11">
        <v>0.05</v>
      </c>
      <c r="M2449" s="10">
        <f t="shared" si="231"/>
        <v>337.25</v>
      </c>
      <c r="N2449" s="10">
        <f t="shared" si="232"/>
        <v>7082.25</v>
      </c>
      <c r="O2449" s="10">
        <v>203.32</v>
      </c>
      <c r="P2449" s="10">
        <f t="shared" si="233"/>
        <v>1662</v>
      </c>
      <c r="Q2449" s="12">
        <v>45677</v>
      </c>
    </row>
    <row r="2450" spans="1:17" x14ac:dyDescent="0.25">
      <c r="A2450" s="4">
        <v>3888</v>
      </c>
      <c r="B2450" s="4" t="s">
        <v>20</v>
      </c>
      <c r="C2450" s="4" t="s">
        <v>24</v>
      </c>
      <c r="D2450" s="4" t="s">
        <v>18</v>
      </c>
      <c r="E2450" s="4" t="s">
        <v>27</v>
      </c>
      <c r="F2450" s="9">
        <v>25</v>
      </c>
      <c r="G2450" s="10">
        <v>493</v>
      </c>
      <c r="H2450" s="11">
        <v>0.1</v>
      </c>
      <c r="I2450" s="10">
        <f t="shared" si="228"/>
        <v>12325</v>
      </c>
      <c r="J2450" s="10">
        <f t="shared" si="229"/>
        <v>1232.5</v>
      </c>
      <c r="K2450" s="10">
        <f t="shared" si="230"/>
        <v>11092.5</v>
      </c>
      <c r="L2450" s="11">
        <v>0.05</v>
      </c>
      <c r="M2450" s="10">
        <f t="shared" si="231"/>
        <v>554.625</v>
      </c>
      <c r="N2450" s="10">
        <f t="shared" si="232"/>
        <v>11647.125</v>
      </c>
      <c r="O2450" s="10">
        <v>377.22</v>
      </c>
      <c r="P2450" s="10">
        <f t="shared" si="233"/>
        <v>1662</v>
      </c>
      <c r="Q2450" s="12">
        <v>45856</v>
      </c>
    </row>
    <row r="2451" spans="1:17" x14ac:dyDescent="0.25">
      <c r="A2451" s="4">
        <v>4778</v>
      </c>
      <c r="B2451" s="4" t="s">
        <v>35</v>
      </c>
      <c r="C2451" s="4" t="s">
        <v>24</v>
      </c>
      <c r="D2451" s="4" t="s">
        <v>26</v>
      </c>
      <c r="E2451" s="4" t="s">
        <v>22</v>
      </c>
      <c r="F2451" s="9">
        <v>15</v>
      </c>
      <c r="G2451" s="10">
        <v>544</v>
      </c>
      <c r="H2451" s="11">
        <v>0.1</v>
      </c>
      <c r="I2451" s="10">
        <f t="shared" si="228"/>
        <v>8160</v>
      </c>
      <c r="J2451" s="10">
        <f t="shared" si="229"/>
        <v>816</v>
      </c>
      <c r="K2451" s="10">
        <f t="shared" si="230"/>
        <v>7344</v>
      </c>
      <c r="L2451" s="11">
        <v>0.05</v>
      </c>
      <c r="M2451" s="10">
        <f t="shared" si="231"/>
        <v>367.20000000000005</v>
      </c>
      <c r="N2451" s="10">
        <f t="shared" si="232"/>
        <v>7711.2</v>
      </c>
      <c r="O2451" s="10">
        <v>378.84</v>
      </c>
      <c r="P2451" s="10">
        <f t="shared" si="233"/>
        <v>1661.4000000000005</v>
      </c>
      <c r="Q2451" s="12">
        <v>45907</v>
      </c>
    </row>
    <row r="2452" spans="1:17" x14ac:dyDescent="0.25">
      <c r="A2452" s="4">
        <v>81</v>
      </c>
      <c r="B2452" s="4" t="s">
        <v>35</v>
      </c>
      <c r="C2452" s="4" t="s">
        <v>24</v>
      </c>
      <c r="D2452" s="4" t="s">
        <v>28</v>
      </c>
      <c r="E2452" s="4" t="s">
        <v>29</v>
      </c>
      <c r="F2452" s="9">
        <v>7</v>
      </c>
      <c r="G2452" s="10">
        <v>1104</v>
      </c>
      <c r="H2452" s="11">
        <v>0</v>
      </c>
      <c r="I2452" s="10">
        <f t="shared" si="228"/>
        <v>7728</v>
      </c>
      <c r="J2452" s="10">
        <f t="shared" si="229"/>
        <v>0</v>
      </c>
      <c r="K2452" s="10">
        <f t="shared" si="230"/>
        <v>7728</v>
      </c>
      <c r="L2452" s="11">
        <v>0.05</v>
      </c>
      <c r="M2452" s="10">
        <f t="shared" si="231"/>
        <v>386.40000000000003</v>
      </c>
      <c r="N2452" s="10">
        <f t="shared" si="232"/>
        <v>8114.4</v>
      </c>
      <c r="O2452" s="10">
        <v>866.67</v>
      </c>
      <c r="P2452" s="10">
        <f t="shared" si="233"/>
        <v>1661.3100000000004</v>
      </c>
      <c r="Q2452" s="12">
        <v>45678</v>
      </c>
    </row>
    <row r="2453" spans="1:17" x14ac:dyDescent="0.25">
      <c r="A2453" s="4">
        <v>1798</v>
      </c>
      <c r="B2453" s="4" t="s">
        <v>32</v>
      </c>
      <c r="C2453" s="4" t="s">
        <v>17</v>
      </c>
      <c r="D2453" s="4" t="s">
        <v>18</v>
      </c>
      <c r="E2453" s="4" t="s">
        <v>19</v>
      </c>
      <c r="F2453" s="9">
        <v>5</v>
      </c>
      <c r="G2453" s="10">
        <v>974</v>
      </c>
      <c r="H2453" s="11">
        <v>0.15</v>
      </c>
      <c r="I2453" s="10">
        <f t="shared" si="228"/>
        <v>4870</v>
      </c>
      <c r="J2453" s="10">
        <f t="shared" si="229"/>
        <v>730.5</v>
      </c>
      <c r="K2453" s="10">
        <f t="shared" si="230"/>
        <v>4139.5</v>
      </c>
      <c r="L2453" s="11">
        <v>0.05</v>
      </c>
      <c r="M2453" s="10">
        <f t="shared" si="231"/>
        <v>206.97500000000002</v>
      </c>
      <c r="N2453" s="10">
        <f t="shared" si="232"/>
        <v>4346.4750000000004</v>
      </c>
      <c r="O2453" s="10">
        <v>496.08</v>
      </c>
      <c r="P2453" s="10">
        <f t="shared" si="233"/>
        <v>1659.1</v>
      </c>
      <c r="Q2453" s="12">
        <v>45980</v>
      </c>
    </row>
    <row r="2454" spans="1:17" x14ac:dyDescent="0.25">
      <c r="A2454" s="4">
        <v>4164</v>
      </c>
      <c r="B2454" s="4" t="s">
        <v>32</v>
      </c>
      <c r="C2454" s="4" t="s">
        <v>24</v>
      </c>
      <c r="D2454" s="4" t="s">
        <v>28</v>
      </c>
      <c r="E2454" s="4" t="s">
        <v>25</v>
      </c>
      <c r="F2454" s="9">
        <v>6</v>
      </c>
      <c r="G2454" s="10">
        <v>896</v>
      </c>
      <c r="H2454" s="11">
        <v>0.05</v>
      </c>
      <c r="I2454" s="10">
        <f t="shared" si="228"/>
        <v>5376</v>
      </c>
      <c r="J2454" s="10">
        <f t="shared" si="229"/>
        <v>268.8</v>
      </c>
      <c r="K2454" s="10">
        <f t="shared" si="230"/>
        <v>5107.2</v>
      </c>
      <c r="L2454" s="11">
        <v>0.05</v>
      </c>
      <c r="M2454" s="10">
        <f t="shared" si="231"/>
        <v>255.36</v>
      </c>
      <c r="N2454" s="10">
        <f t="shared" si="232"/>
        <v>5362.5599999999995</v>
      </c>
      <c r="O2454" s="10">
        <v>574.89</v>
      </c>
      <c r="P2454" s="10">
        <f t="shared" si="233"/>
        <v>1657.8599999999997</v>
      </c>
      <c r="Q2454" s="12">
        <v>45778</v>
      </c>
    </row>
    <row r="2455" spans="1:17" x14ac:dyDescent="0.25">
      <c r="A2455" s="4">
        <v>2657</v>
      </c>
      <c r="B2455" s="4" t="s">
        <v>32</v>
      </c>
      <c r="C2455" s="4" t="s">
        <v>21</v>
      </c>
      <c r="D2455" s="4" t="s">
        <v>28</v>
      </c>
      <c r="E2455" s="4" t="s">
        <v>27</v>
      </c>
      <c r="F2455" s="9">
        <v>12</v>
      </c>
      <c r="G2455" s="10">
        <v>324</v>
      </c>
      <c r="H2455" s="11">
        <v>0</v>
      </c>
      <c r="I2455" s="10">
        <f t="shared" si="228"/>
        <v>3888</v>
      </c>
      <c r="J2455" s="10">
        <f t="shared" si="229"/>
        <v>0</v>
      </c>
      <c r="K2455" s="10">
        <f t="shared" si="230"/>
        <v>3888</v>
      </c>
      <c r="L2455" s="11">
        <v>0.05</v>
      </c>
      <c r="M2455" s="10">
        <f t="shared" si="231"/>
        <v>194.4</v>
      </c>
      <c r="N2455" s="10">
        <f t="shared" si="232"/>
        <v>4082.4</v>
      </c>
      <c r="O2455" s="10">
        <v>185.89</v>
      </c>
      <c r="P2455" s="10">
        <f t="shared" si="233"/>
        <v>1657.3200000000002</v>
      </c>
      <c r="Q2455" s="12">
        <v>45720</v>
      </c>
    </row>
    <row r="2456" spans="1:17" x14ac:dyDescent="0.25">
      <c r="A2456" s="4">
        <v>1690</v>
      </c>
      <c r="B2456" s="4" t="s">
        <v>31</v>
      </c>
      <c r="C2456" s="4" t="s">
        <v>21</v>
      </c>
      <c r="D2456" s="4" t="s">
        <v>28</v>
      </c>
      <c r="E2456" s="4" t="s">
        <v>37</v>
      </c>
      <c r="F2456" s="9">
        <v>5</v>
      </c>
      <c r="G2456" s="10">
        <v>1067</v>
      </c>
      <c r="H2456" s="11">
        <v>0</v>
      </c>
      <c r="I2456" s="10">
        <f t="shared" si="228"/>
        <v>5335</v>
      </c>
      <c r="J2456" s="10">
        <f t="shared" si="229"/>
        <v>0</v>
      </c>
      <c r="K2456" s="10">
        <f t="shared" si="230"/>
        <v>5335</v>
      </c>
      <c r="L2456" s="11">
        <v>0.05</v>
      </c>
      <c r="M2456" s="10">
        <f t="shared" si="231"/>
        <v>266.75</v>
      </c>
      <c r="N2456" s="10">
        <f t="shared" si="232"/>
        <v>5601.75</v>
      </c>
      <c r="O2456" s="10">
        <v>735.86</v>
      </c>
      <c r="P2456" s="10">
        <f t="shared" si="233"/>
        <v>1655.6999999999998</v>
      </c>
      <c r="Q2456" s="12">
        <v>45685</v>
      </c>
    </row>
    <row r="2457" spans="1:17" x14ac:dyDescent="0.25">
      <c r="A2457" s="4">
        <v>1188</v>
      </c>
      <c r="B2457" s="4" t="s">
        <v>23</v>
      </c>
      <c r="C2457" s="4" t="s">
        <v>17</v>
      </c>
      <c r="D2457" s="4" t="s">
        <v>18</v>
      </c>
      <c r="E2457" s="4" t="s">
        <v>22</v>
      </c>
      <c r="F2457" s="9">
        <v>15</v>
      </c>
      <c r="G2457" s="10">
        <v>394</v>
      </c>
      <c r="H2457" s="11">
        <v>0</v>
      </c>
      <c r="I2457" s="10">
        <f t="shared" si="228"/>
        <v>5910</v>
      </c>
      <c r="J2457" s="10">
        <f t="shared" si="229"/>
        <v>0</v>
      </c>
      <c r="K2457" s="10">
        <f t="shared" si="230"/>
        <v>5910</v>
      </c>
      <c r="L2457" s="11">
        <v>0.05</v>
      </c>
      <c r="M2457" s="10">
        <f t="shared" si="231"/>
        <v>295.5</v>
      </c>
      <c r="N2457" s="10">
        <f t="shared" si="232"/>
        <v>6205.5</v>
      </c>
      <c r="O2457" s="10">
        <v>283.73</v>
      </c>
      <c r="P2457" s="10">
        <f t="shared" si="233"/>
        <v>1654.0499999999993</v>
      </c>
      <c r="Q2457" s="12">
        <v>45938</v>
      </c>
    </row>
    <row r="2458" spans="1:17" x14ac:dyDescent="0.25">
      <c r="A2458" s="4">
        <v>4476</v>
      </c>
      <c r="B2458" s="4" t="s">
        <v>32</v>
      </c>
      <c r="C2458" s="4" t="s">
        <v>24</v>
      </c>
      <c r="D2458" s="4" t="s">
        <v>33</v>
      </c>
      <c r="E2458" s="4" t="s">
        <v>30</v>
      </c>
      <c r="F2458" s="9">
        <v>9</v>
      </c>
      <c r="G2458" s="10">
        <v>719</v>
      </c>
      <c r="H2458" s="11">
        <v>0.15</v>
      </c>
      <c r="I2458" s="10">
        <f t="shared" si="228"/>
        <v>6471</v>
      </c>
      <c r="J2458" s="10">
        <f t="shared" si="229"/>
        <v>970.65</v>
      </c>
      <c r="K2458" s="10">
        <f t="shared" si="230"/>
        <v>5500.35</v>
      </c>
      <c r="L2458" s="11">
        <v>0.05</v>
      </c>
      <c r="M2458" s="10">
        <f t="shared" si="231"/>
        <v>275.01750000000004</v>
      </c>
      <c r="N2458" s="10">
        <f t="shared" si="232"/>
        <v>5775.3675000000003</v>
      </c>
      <c r="O2458" s="10">
        <v>427.42</v>
      </c>
      <c r="P2458" s="10">
        <f t="shared" si="233"/>
        <v>1653.5700000000002</v>
      </c>
      <c r="Q2458" s="12">
        <v>45890</v>
      </c>
    </row>
    <row r="2459" spans="1:17" x14ac:dyDescent="0.25">
      <c r="A2459" s="4">
        <v>3308</v>
      </c>
      <c r="B2459" s="4" t="s">
        <v>35</v>
      </c>
      <c r="C2459" s="4" t="s">
        <v>21</v>
      </c>
      <c r="D2459" s="4" t="s">
        <v>33</v>
      </c>
      <c r="E2459" s="4" t="s">
        <v>25</v>
      </c>
      <c r="F2459" s="9">
        <v>23</v>
      </c>
      <c r="G2459" s="10">
        <v>445</v>
      </c>
      <c r="H2459" s="11">
        <v>0.1</v>
      </c>
      <c r="I2459" s="10">
        <f t="shared" si="228"/>
        <v>10235</v>
      </c>
      <c r="J2459" s="10">
        <f t="shared" si="229"/>
        <v>1023.5</v>
      </c>
      <c r="K2459" s="10">
        <f t="shared" si="230"/>
        <v>9211.5</v>
      </c>
      <c r="L2459" s="11">
        <v>0.05</v>
      </c>
      <c r="M2459" s="10">
        <f t="shared" si="231"/>
        <v>460.57500000000005</v>
      </c>
      <c r="N2459" s="10">
        <f t="shared" si="232"/>
        <v>9672.0750000000007</v>
      </c>
      <c r="O2459" s="10">
        <v>328.76</v>
      </c>
      <c r="P2459" s="10">
        <f t="shared" si="233"/>
        <v>1650.0200000000004</v>
      </c>
      <c r="Q2459" s="12">
        <v>45830</v>
      </c>
    </row>
    <row r="2460" spans="1:17" x14ac:dyDescent="0.25">
      <c r="A2460" s="4">
        <v>1430</v>
      </c>
      <c r="B2460" s="4" t="s">
        <v>35</v>
      </c>
      <c r="C2460" s="4" t="s">
        <v>21</v>
      </c>
      <c r="D2460" s="4" t="s">
        <v>33</v>
      </c>
      <c r="E2460" s="4" t="s">
        <v>36</v>
      </c>
      <c r="F2460" s="9">
        <v>4</v>
      </c>
      <c r="G2460" s="10">
        <v>1164</v>
      </c>
      <c r="H2460" s="11">
        <v>0</v>
      </c>
      <c r="I2460" s="10">
        <f t="shared" si="228"/>
        <v>4656</v>
      </c>
      <c r="J2460" s="10">
        <f t="shared" si="229"/>
        <v>0</v>
      </c>
      <c r="K2460" s="10">
        <f t="shared" si="230"/>
        <v>4656</v>
      </c>
      <c r="L2460" s="11">
        <v>0.05</v>
      </c>
      <c r="M2460" s="10">
        <f t="shared" si="231"/>
        <v>232.8</v>
      </c>
      <c r="N2460" s="10">
        <f t="shared" si="232"/>
        <v>4888.8</v>
      </c>
      <c r="O2460" s="10">
        <v>751.68</v>
      </c>
      <c r="P2460" s="10">
        <f t="shared" si="233"/>
        <v>1649.2800000000002</v>
      </c>
      <c r="Q2460" s="12">
        <v>45733</v>
      </c>
    </row>
    <row r="2461" spans="1:17" x14ac:dyDescent="0.25">
      <c r="A2461" s="4">
        <v>667</v>
      </c>
      <c r="B2461" s="4" t="s">
        <v>34</v>
      </c>
      <c r="C2461" s="4" t="s">
        <v>21</v>
      </c>
      <c r="D2461" s="4" t="s">
        <v>18</v>
      </c>
      <c r="E2461" s="4" t="s">
        <v>19</v>
      </c>
      <c r="F2461" s="9">
        <v>20</v>
      </c>
      <c r="G2461" s="10">
        <v>281</v>
      </c>
      <c r="H2461" s="11">
        <v>0</v>
      </c>
      <c r="I2461" s="10">
        <f t="shared" si="228"/>
        <v>5620</v>
      </c>
      <c r="J2461" s="10">
        <f t="shared" si="229"/>
        <v>0</v>
      </c>
      <c r="K2461" s="10">
        <f t="shared" si="230"/>
        <v>5620</v>
      </c>
      <c r="L2461" s="11">
        <v>0.05</v>
      </c>
      <c r="M2461" s="10">
        <f t="shared" si="231"/>
        <v>281</v>
      </c>
      <c r="N2461" s="10">
        <f t="shared" si="232"/>
        <v>5901</v>
      </c>
      <c r="O2461" s="10">
        <v>198.57</v>
      </c>
      <c r="P2461" s="10">
        <f t="shared" si="233"/>
        <v>1648.6000000000004</v>
      </c>
      <c r="Q2461" s="12">
        <v>45737</v>
      </c>
    </row>
    <row r="2462" spans="1:17" x14ac:dyDescent="0.25">
      <c r="A2462" s="4">
        <v>3540</v>
      </c>
      <c r="B2462" s="4" t="s">
        <v>23</v>
      </c>
      <c r="C2462" s="4" t="s">
        <v>24</v>
      </c>
      <c r="D2462" s="4" t="s">
        <v>33</v>
      </c>
      <c r="E2462" s="4" t="s">
        <v>27</v>
      </c>
      <c r="F2462" s="9">
        <v>19</v>
      </c>
      <c r="G2462" s="10">
        <v>774</v>
      </c>
      <c r="H2462" s="11">
        <v>0.1</v>
      </c>
      <c r="I2462" s="10">
        <f t="shared" si="228"/>
        <v>14706</v>
      </c>
      <c r="J2462" s="10">
        <f t="shared" si="229"/>
        <v>1470.6000000000001</v>
      </c>
      <c r="K2462" s="10">
        <f t="shared" si="230"/>
        <v>13235.4</v>
      </c>
      <c r="L2462" s="11">
        <v>0.05</v>
      </c>
      <c r="M2462" s="10">
        <f t="shared" si="231"/>
        <v>661.77</v>
      </c>
      <c r="N2462" s="10">
        <f t="shared" si="232"/>
        <v>13897.17</v>
      </c>
      <c r="O2462" s="10">
        <v>609.85</v>
      </c>
      <c r="P2462" s="10">
        <f t="shared" si="233"/>
        <v>1648.25</v>
      </c>
      <c r="Q2462" s="12">
        <v>45998</v>
      </c>
    </row>
    <row r="2463" spans="1:17" x14ac:dyDescent="0.25">
      <c r="A2463" s="4">
        <v>3983</v>
      </c>
      <c r="B2463" s="4" t="s">
        <v>31</v>
      </c>
      <c r="C2463" s="4" t="s">
        <v>21</v>
      </c>
      <c r="D2463" s="4" t="s">
        <v>18</v>
      </c>
      <c r="E2463" s="4" t="s">
        <v>36</v>
      </c>
      <c r="F2463" s="9">
        <v>13</v>
      </c>
      <c r="G2463" s="10">
        <v>640</v>
      </c>
      <c r="H2463" s="11">
        <v>0.05</v>
      </c>
      <c r="I2463" s="10">
        <f t="shared" si="228"/>
        <v>8320</v>
      </c>
      <c r="J2463" s="10">
        <f t="shared" si="229"/>
        <v>416</v>
      </c>
      <c r="K2463" s="10">
        <f t="shared" si="230"/>
        <v>7904</v>
      </c>
      <c r="L2463" s="11">
        <v>0.05</v>
      </c>
      <c r="M2463" s="10">
        <f t="shared" si="231"/>
        <v>395.20000000000005</v>
      </c>
      <c r="N2463" s="10">
        <f t="shared" si="232"/>
        <v>8299.2000000000007</v>
      </c>
      <c r="O2463" s="10">
        <v>481.22</v>
      </c>
      <c r="P2463" s="10">
        <f t="shared" si="233"/>
        <v>1648.1399999999994</v>
      </c>
      <c r="Q2463" s="12">
        <v>45849</v>
      </c>
    </row>
    <row r="2464" spans="1:17" x14ac:dyDescent="0.25">
      <c r="A2464" s="4">
        <v>2538</v>
      </c>
      <c r="B2464" s="4" t="s">
        <v>16</v>
      </c>
      <c r="C2464" s="4" t="s">
        <v>24</v>
      </c>
      <c r="D2464" s="4" t="s">
        <v>18</v>
      </c>
      <c r="E2464" s="4" t="s">
        <v>27</v>
      </c>
      <c r="F2464" s="9">
        <v>14</v>
      </c>
      <c r="G2464" s="10">
        <v>680</v>
      </c>
      <c r="H2464" s="11">
        <v>0.05</v>
      </c>
      <c r="I2464" s="10">
        <f t="shared" si="228"/>
        <v>9520</v>
      </c>
      <c r="J2464" s="10">
        <f t="shared" si="229"/>
        <v>476</v>
      </c>
      <c r="K2464" s="10">
        <f t="shared" si="230"/>
        <v>9044</v>
      </c>
      <c r="L2464" s="11">
        <v>0.05</v>
      </c>
      <c r="M2464" s="10">
        <f t="shared" si="231"/>
        <v>452.20000000000005</v>
      </c>
      <c r="N2464" s="10">
        <f t="shared" si="232"/>
        <v>9496.2000000000007</v>
      </c>
      <c r="O2464" s="10">
        <v>528.29</v>
      </c>
      <c r="P2464" s="10">
        <f t="shared" si="233"/>
        <v>1647.9400000000005</v>
      </c>
      <c r="Q2464" s="12">
        <v>45871</v>
      </c>
    </row>
    <row r="2465" spans="1:17" x14ac:dyDescent="0.25">
      <c r="A2465" s="4">
        <v>1097</v>
      </c>
      <c r="B2465" s="4" t="s">
        <v>23</v>
      </c>
      <c r="C2465" s="4" t="s">
        <v>21</v>
      </c>
      <c r="D2465" s="4" t="s">
        <v>28</v>
      </c>
      <c r="E2465" s="4" t="s">
        <v>25</v>
      </c>
      <c r="F2465" s="9">
        <v>8</v>
      </c>
      <c r="G2465" s="10">
        <v>680</v>
      </c>
      <c r="H2465" s="11">
        <v>0.15</v>
      </c>
      <c r="I2465" s="10">
        <f t="shared" si="228"/>
        <v>5440</v>
      </c>
      <c r="J2465" s="10">
        <f t="shared" si="229"/>
        <v>816</v>
      </c>
      <c r="K2465" s="10">
        <f t="shared" si="230"/>
        <v>4624</v>
      </c>
      <c r="L2465" s="11">
        <v>0.05</v>
      </c>
      <c r="M2465" s="10">
        <f t="shared" si="231"/>
        <v>231.20000000000002</v>
      </c>
      <c r="N2465" s="10">
        <f t="shared" si="232"/>
        <v>4855.2</v>
      </c>
      <c r="O2465" s="10">
        <v>372.19</v>
      </c>
      <c r="P2465" s="10">
        <f t="shared" si="233"/>
        <v>1646.48</v>
      </c>
      <c r="Q2465" s="12">
        <v>45879</v>
      </c>
    </row>
    <row r="2466" spans="1:17" x14ac:dyDescent="0.25">
      <c r="A2466" s="4">
        <v>4499</v>
      </c>
      <c r="B2466" s="4" t="s">
        <v>20</v>
      </c>
      <c r="C2466" s="4" t="s">
        <v>21</v>
      </c>
      <c r="D2466" s="4" t="s">
        <v>28</v>
      </c>
      <c r="E2466" s="4" t="s">
        <v>37</v>
      </c>
      <c r="F2466" s="9">
        <v>6</v>
      </c>
      <c r="G2466" s="10">
        <v>718</v>
      </c>
      <c r="H2466" s="11">
        <v>0</v>
      </c>
      <c r="I2466" s="10">
        <f t="shared" si="228"/>
        <v>4308</v>
      </c>
      <c r="J2466" s="10">
        <f t="shared" si="229"/>
        <v>0</v>
      </c>
      <c r="K2466" s="10">
        <f t="shared" si="230"/>
        <v>4308</v>
      </c>
      <c r="L2466" s="11">
        <v>0.05</v>
      </c>
      <c r="M2466" s="10">
        <f t="shared" si="231"/>
        <v>215.4</v>
      </c>
      <c r="N2466" s="10">
        <f t="shared" si="232"/>
        <v>4523.3999999999996</v>
      </c>
      <c r="O2466" s="10">
        <v>443.63</v>
      </c>
      <c r="P2466" s="10">
        <f t="shared" si="233"/>
        <v>1646.2200000000003</v>
      </c>
      <c r="Q2466" s="12">
        <v>45777</v>
      </c>
    </row>
    <row r="2467" spans="1:17" x14ac:dyDescent="0.25">
      <c r="A2467" s="4">
        <v>1267</v>
      </c>
      <c r="B2467" s="4" t="s">
        <v>20</v>
      </c>
      <c r="C2467" s="4" t="s">
        <v>24</v>
      </c>
      <c r="D2467" s="4" t="s">
        <v>26</v>
      </c>
      <c r="E2467" s="4" t="s">
        <v>37</v>
      </c>
      <c r="F2467" s="9">
        <v>21</v>
      </c>
      <c r="G2467" s="10">
        <v>225</v>
      </c>
      <c r="H2467" s="11">
        <v>0</v>
      </c>
      <c r="I2467" s="10">
        <f t="shared" si="228"/>
        <v>4725</v>
      </c>
      <c r="J2467" s="10">
        <f t="shared" si="229"/>
        <v>0</v>
      </c>
      <c r="K2467" s="10">
        <f t="shared" si="230"/>
        <v>4725</v>
      </c>
      <c r="L2467" s="11">
        <v>0.05</v>
      </c>
      <c r="M2467" s="10">
        <f t="shared" si="231"/>
        <v>236.25</v>
      </c>
      <c r="N2467" s="10">
        <f t="shared" si="232"/>
        <v>4961.25</v>
      </c>
      <c r="O2467" s="10">
        <v>146.62</v>
      </c>
      <c r="P2467" s="10">
        <f t="shared" si="233"/>
        <v>1645.98</v>
      </c>
      <c r="Q2467" s="12">
        <v>45993</v>
      </c>
    </row>
    <row r="2468" spans="1:17" x14ac:dyDescent="0.25">
      <c r="A2468" s="4">
        <v>3695</v>
      </c>
      <c r="B2468" s="4" t="s">
        <v>35</v>
      </c>
      <c r="C2468" s="4" t="s">
        <v>17</v>
      </c>
      <c r="D2468" s="4" t="s">
        <v>18</v>
      </c>
      <c r="E2468" s="4" t="s">
        <v>29</v>
      </c>
      <c r="F2468" s="9">
        <v>11</v>
      </c>
      <c r="G2468" s="10">
        <v>972</v>
      </c>
      <c r="H2468" s="11">
        <v>0.05</v>
      </c>
      <c r="I2468" s="10">
        <f t="shared" si="228"/>
        <v>10692</v>
      </c>
      <c r="J2468" s="10">
        <f t="shared" si="229"/>
        <v>534.6</v>
      </c>
      <c r="K2468" s="10">
        <f t="shared" si="230"/>
        <v>10157.4</v>
      </c>
      <c r="L2468" s="11">
        <v>0.05</v>
      </c>
      <c r="M2468" s="10">
        <f t="shared" si="231"/>
        <v>507.87</v>
      </c>
      <c r="N2468" s="10">
        <f t="shared" si="232"/>
        <v>10665.27</v>
      </c>
      <c r="O2468" s="10">
        <v>773.87</v>
      </c>
      <c r="P2468" s="10">
        <f t="shared" si="233"/>
        <v>1644.83</v>
      </c>
      <c r="Q2468" s="12">
        <v>45954</v>
      </c>
    </row>
    <row r="2469" spans="1:17" x14ac:dyDescent="0.25">
      <c r="A2469" s="4">
        <v>4561</v>
      </c>
      <c r="B2469" s="4" t="s">
        <v>16</v>
      </c>
      <c r="C2469" s="4" t="s">
        <v>17</v>
      </c>
      <c r="D2469" s="4" t="s">
        <v>28</v>
      </c>
      <c r="E2469" s="4" t="s">
        <v>36</v>
      </c>
      <c r="F2469" s="9">
        <v>24</v>
      </c>
      <c r="G2469" s="10">
        <v>1144</v>
      </c>
      <c r="H2469" s="11">
        <v>0.15</v>
      </c>
      <c r="I2469" s="10">
        <f t="shared" si="228"/>
        <v>27456</v>
      </c>
      <c r="J2469" s="10">
        <f t="shared" si="229"/>
        <v>4118.3999999999996</v>
      </c>
      <c r="K2469" s="10">
        <f t="shared" si="230"/>
        <v>23337.599999999999</v>
      </c>
      <c r="L2469" s="11">
        <v>0.05</v>
      </c>
      <c r="M2469" s="10">
        <f t="shared" si="231"/>
        <v>1166.8799999999999</v>
      </c>
      <c r="N2469" s="10">
        <f t="shared" si="232"/>
        <v>24504.48</v>
      </c>
      <c r="O2469" s="10">
        <v>903.93</v>
      </c>
      <c r="P2469" s="10">
        <f t="shared" si="233"/>
        <v>1643.2799999999988</v>
      </c>
      <c r="Q2469" s="12">
        <v>45769</v>
      </c>
    </row>
    <row r="2470" spans="1:17" x14ac:dyDescent="0.25">
      <c r="A2470" s="4">
        <v>3095</v>
      </c>
      <c r="B2470" s="4" t="s">
        <v>38</v>
      </c>
      <c r="C2470" s="4" t="s">
        <v>17</v>
      </c>
      <c r="D2470" s="4" t="s">
        <v>33</v>
      </c>
      <c r="E2470" s="4" t="s">
        <v>19</v>
      </c>
      <c r="F2470" s="9">
        <v>8</v>
      </c>
      <c r="G2470" s="10">
        <v>496</v>
      </c>
      <c r="H2470" s="11">
        <v>0</v>
      </c>
      <c r="I2470" s="10">
        <f t="shared" si="228"/>
        <v>3968</v>
      </c>
      <c r="J2470" s="10">
        <f t="shared" si="229"/>
        <v>0</v>
      </c>
      <c r="K2470" s="10">
        <f t="shared" si="230"/>
        <v>3968</v>
      </c>
      <c r="L2470" s="11">
        <v>0.05</v>
      </c>
      <c r="M2470" s="10">
        <f t="shared" si="231"/>
        <v>198.4</v>
      </c>
      <c r="N2470" s="10">
        <f t="shared" si="232"/>
        <v>4166.3999999999996</v>
      </c>
      <c r="O2470" s="10">
        <v>290.62</v>
      </c>
      <c r="P2470" s="10">
        <f t="shared" si="233"/>
        <v>1643.04</v>
      </c>
      <c r="Q2470" s="12">
        <v>45668</v>
      </c>
    </row>
    <row r="2471" spans="1:17" x14ac:dyDescent="0.25">
      <c r="A2471" s="4">
        <v>102</v>
      </c>
      <c r="B2471" s="4" t="s">
        <v>38</v>
      </c>
      <c r="C2471" s="4" t="s">
        <v>17</v>
      </c>
      <c r="D2471" s="4" t="s">
        <v>26</v>
      </c>
      <c r="E2471" s="4" t="s">
        <v>19</v>
      </c>
      <c r="F2471" s="9">
        <v>16</v>
      </c>
      <c r="G2471" s="10">
        <v>292</v>
      </c>
      <c r="H2471" s="11">
        <v>0.05</v>
      </c>
      <c r="I2471" s="10">
        <f t="shared" si="228"/>
        <v>4672</v>
      </c>
      <c r="J2471" s="10">
        <f t="shared" si="229"/>
        <v>233.60000000000002</v>
      </c>
      <c r="K2471" s="10">
        <f t="shared" si="230"/>
        <v>4438.3999999999996</v>
      </c>
      <c r="L2471" s="11">
        <v>0.05</v>
      </c>
      <c r="M2471" s="10">
        <f t="shared" si="231"/>
        <v>221.92</v>
      </c>
      <c r="N2471" s="10">
        <f t="shared" si="232"/>
        <v>4660.32</v>
      </c>
      <c r="O2471" s="10">
        <v>174.72</v>
      </c>
      <c r="P2471" s="10">
        <f t="shared" si="233"/>
        <v>1642.8799999999997</v>
      </c>
      <c r="Q2471" s="12">
        <v>45847</v>
      </c>
    </row>
    <row r="2472" spans="1:17" x14ac:dyDescent="0.25">
      <c r="A2472" s="4">
        <v>2822</v>
      </c>
      <c r="B2472" s="4" t="s">
        <v>23</v>
      </c>
      <c r="C2472" s="4" t="s">
        <v>17</v>
      </c>
      <c r="D2472" s="4" t="s">
        <v>28</v>
      </c>
      <c r="E2472" s="4" t="s">
        <v>19</v>
      </c>
      <c r="F2472" s="9">
        <v>18</v>
      </c>
      <c r="G2472" s="10">
        <v>233</v>
      </c>
      <c r="H2472" s="11">
        <v>0.1</v>
      </c>
      <c r="I2472" s="10">
        <f t="shared" si="228"/>
        <v>4194</v>
      </c>
      <c r="J2472" s="10">
        <f t="shared" si="229"/>
        <v>419.40000000000003</v>
      </c>
      <c r="K2472" s="10">
        <f t="shared" si="230"/>
        <v>3774.6</v>
      </c>
      <c r="L2472" s="11">
        <v>0.05</v>
      </c>
      <c r="M2472" s="10">
        <f t="shared" si="231"/>
        <v>188.73000000000002</v>
      </c>
      <c r="N2472" s="10">
        <f t="shared" si="232"/>
        <v>3963.33</v>
      </c>
      <c r="O2472" s="10">
        <v>118.46</v>
      </c>
      <c r="P2472" s="10">
        <f t="shared" si="233"/>
        <v>1642.3200000000002</v>
      </c>
      <c r="Q2472" s="12">
        <v>45847</v>
      </c>
    </row>
    <row r="2473" spans="1:17" x14ac:dyDescent="0.25">
      <c r="A2473" s="4">
        <v>1374</v>
      </c>
      <c r="B2473" s="4" t="s">
        <v>31</v>
      </c>
      <c r="C2473" s="4" t="s">
        <v>17</v>
      </c>
      <c r="D2473" s="4" t="s">
        <v>28</v>
      </c>
      <c r="E2473" s="4" t="s">
        <v>25</v>
      </c>
      <c r="F2473" s="9">
        <v>4</v>
      </c>
      <c r="G2473" s="10">
        <v>925</v>
      </c>
      <c r="H2473" s="11">
        <v>0</v>
      </c>
      <c r="I2473" s="10">
        <f t="shared" si="228"/>
        <v>3700</v>
      </c>
      <c r="J2473" s="10">
        <f t="shared" si="229"/>
        <v>0</v>
      </c>
      <c r="K2473" s="10">
        <f t="shared" si="230"/>
        <v>3700</v>
      </c>
      <c r="L2473" s="11">
        <v>0.05</v>
      </c>
      <c r="M2473" s="10">
        <f t="shared" si="231"/>
        <v>185</v>
      </c>
      <c r="N2473" s="10">
        <f t="shared" si="232"/>
        <v>3885</v>
      </c>
      <c r="O2473" s="10">
        <v>514.54999999999995</v>
      </c>
      <c r="P2473" s="10">
        <f t="shared" si="233"/>
        <v>1641.8000000000002</v>
      </c>
      <c r="Q2473" s="12">
        <v>45701</v>
      </c>
    </row>
    <row r="2474" spans="1:17" x14ac:dyDescent="0.25">
      <c r="A2474" s="4">
        <v>216</v>
      </c>
      <c r="B2474" s="4" t="s">
        <v>32</v>
      </c>
      <c r="C2474" s="4" t="s">
        <v>21</v>
      </c>
      <c r="D2474" s="4" t="s">
        <v>33</v>
      </c>
      <c r="E2474" s="4" t="s">
        <v>25</v>
      </c>
      <c r="F2474" s="9">
        <v>14</v>
      </c>
      <c r="G2474" s="10">
        <v>408</v>
      </c>
      <c r="H2474" s="11">
        <v>0.05</v>
      </c>
      <c r="I2474" s="10">
        <f t="shared" si="228"/>
        <v>5712</v>
      </c>
      <c r="J2474" s="10">
        <f t="shared" si="229"/>
        <v>285.60000000000002</v>
      </c>
      <c r="K2474" s="10">
        <f t="shared" si="230"/>
        <v>5426.4</v>
      </c>
      <c r="L2474" s="11">
        <v>0.05</v>
      </c>
      <c r="M2474" s="10">
        <f t="shared" si="231"/>
        <v>271.32</v>
      </c>
      <c r="N2474" s="10">
        <f t="shared" si="232"/>
        <v>5697.7199999999993</v>
      </c>
      <c r="O2474" s="10">
        <v>270.58999999999997</v>
      </c>
      <c r="P2474" s="10">
        <f t="shared" si="233"/>
        <v>1638.1399999999999</v>
      </c>
      <c r="Q2474" s="12">
        <v>45793</v>
      </c>
    </row>
    <row r="2475" spans="1:17" x14ac:dyDescent="0.25">
      <c r="A2475" s="4">
        <v>2166</v>
      </c>
      <c r="B2475" s="4" t="s">
        <v>35</v>
      </c>
      <c r="C2475" s="4" t="s">
        <v>21</v>
      </c>
      <c r="D2475" s="4" t="s">
        <v>28</v>
      </c>
      <c r="E2475" s="4" t="s">
        <v>36</v>
      </c>
      <c r="F2475" s="9">
        <v>9</v>
      </c>
      <c r="G2475" s="10">
        <v>736</v>
      </c>
      <c r="H2475" s="11">
        <v>0.15</v>
      </c>
      <c r="I2475" s="10">
        <f t="shared" si="228"/>
        <v>6624</v>
      </c>
      <c r="J2475" s="10">
        <f t="shared" si="229"/>
        <v>993.59999999999991</v>
      </c>
      <c r="K2475" s="10">
        <f t="shared" si="230"/>
        <v>5630.4</v>
      </c>
      <c r="L2475" s="11">
        <v>0.05</v>
      </c>
      <c r="M2475" s="10">
        <f t="shared" si="231"/>
        <v>281.52</v>
      </c>
      <c r="N2475" s="10">
        <f t="shared" si="232"/>
        <v>5911.92</v>
      </c>
      <c r="O2475" s="10">
        <v>443.82</v>
      </c>
      <c r="P2475" s="10">
        <f t="shared" si="233"/>
        <v>1636.0199999999995</v>
      </c>
      <c r="Q2475" s="12">
        <v>45763</v>
      </c>
    </row>
    <row r="2476" spans="1:17" x14ac:dyDescent="0.25">
      <c r="A2476" s="4">
        <v>1621</v>
      </c>
      <c r="B2476" s="4" t="s">
        <v>23</v>
      </c>
      <c r="C2476" s="4" t="s">
        <v>21</v>
      </c>
      <c r="D2476" s="4" t="s">
        <v>26</v>
      </c>
      <c r="E2476" s="4" t="s">
        <v>29</v>
      </c>
      <c r="F2476" s="9">
        <v>25</v>
      </c>
      <c r="G2476" s="10">
        <v>231</v>
      </c>
      <c r="H2476" s="11">
        <v>0.05</v>
      </c>
      <c r="I2476" s="10">
        <f t="shared" si="228"/>
        <v>5775</v>
      </c>
      <c r="J2476" s="10">
        <f t="shared" si="229"/>
        <v>288.75</v>
      </c>
      <c r="K2476" s="10">
        <f t="shared" si="230"/>
        <v>5486.25</v>
      </c>
      <c r="L2476" s="11">
        <v>0.05</v>
      </c>
      <c r="M2476" s="10">
        <f t="shared" si="231"/>
        <v>274.3125</v>
      </c>
      <c r="N2476" s="10">
        <f t="shared" si="232"/>
        <v>5760.5625</v>
      </c>
      <c r="O2476" s="10">
        <v>154.04</v>
      </c>
      <c r="P2476" s="10">
        <f t="shared" si="233"/>
        <v>1635.25</v>
      </c>
      <c r="Q2476" s="12">
        <v>45900</v>
      </c>
    </row>
    <row r="2477" spans="1:17" x14ac:dyDescent="0.25">
      <c r="A2477" s="4">
        <v>3610</v>
      </c>
      <c r="B2477" s="4" t="s">
        <v>35</v>
      </c>
      <c r="C2477" s="4" t="s">
        <v>21</v>
      </c>
      <c r="D2477" s="4" t="s">
        <v>33</v>
      </c>
      <c r="E2477" s="4" t="s">
        <v>29</v>
      </c>
      <c r="F2477" s="9">
        <v>12</v>
      </c>
      <c r="G2477" s="10">
        <v>786</v>
      </c>
      <c r="H2477" s="11">
        <v>0.15</v>
      </c>
      <c r="I2477" s="10">
        <f t="shared" si="228"/>
        <v>9432</v>
      </c>
      <c r="J2477" s="10">
        <f t="shared" si="229"/>
        <v>1414.8</v>
      </c>
      <c r="K2477" s="10">
        <f t="shared" si="230"/>
        <v>8017.2</v>
      </c>
      <c r="L2477" s="11">
        <v>0.05</v>
      </c>
      <c r="M2477" s="10">
        <f t="shared" si="231"/>
        <v>400.86</v>
      </c>
      <c r="N2477" s="10">
        <f t="shared" si="232"/>
        <v>8418.06</v>
      </c>
      <c r="O2477" s="10">
        <v>531.86</v>
      </c>
      <c r="P2477" s="10">
        <f t="shared" si="233"/>
        <v>1634.88</v>
      </c>
      <c r="Q2477" s="12">
        <v>45752</v>
      </c>
    </row>
    <row r="2478" spans="1:17" x14ac:dyDescent="0.25">
      <c r="A2478" s="4">
        <v>142</v>
      </c>
      <c r="B2478" s="4" t="s">
        <v>16</v>
      </c>
      <c r="C2478" s="4" t="s">
        <v>21</v>
      </c>
      <c r="D2478" s="4" t="s">
        <v>26</v>
      </c>
      <c r="E2478" s="4" t="s">
        <v>29</v>
      </c>
      <c r="F2478" s="9">
        <v>15</v>
      </c>
      <c r="G2478" s="10">
        <v>528</v>
      </c>
      <c r="H2478" s="11">
        <v>0.1</v>
      </c>
      <c r="I2478" s="10">
        <f t="shared" si="228"/>
        <v>7920</v>
      </c>
      <c r="J2478" s="10">
        <f t="shared" si="229"/>
        <v>792</v>
      </c>
      <c r="K2478" s="10">
        <f t="shared" si="230"/>
        <v>7128</v>
      </c>
      <c r="L2478" s="11">
        <v>0.05</v>
      </c>
      <c r="M2478" s="10">
        <f t="shared" si="231"/>
        <v>356.40000000000003</v>
      </c>
      <c r="N2478" s="10">
        <f t="shared" si="232"/>
        <v>7484.4</v>
      </c>
      <c r="O2478" s="10">
        <v>366.22</v>
      </c>
      <c r="P2478" s="10">
        <f t="shared" si="233"/>
        <v>1634.6999999999998</v>
      </c>
      <c r="Q2478" s="12">
        <v>45993</v>
      </c>
    </row>
    <row r="2479" spans="1:17" x14ac:dyDescent="0.25">
      <c r="A2479" s="4">
        <v>2851</v>
      </c>
      <c r="B2479" s="4" t="s">
        <v>34</v>
      </c>
      <c r="C2479" s="4" t="s">
        <v>24</v>
      </c>
      <c r="D2479" s="4" t="s">
        <v>33</v>
      </c>
      <c r="E2479" s="4" t="s">
        <v>19</v>
      </c>
      <c r="F2479" s="9">
        <v>15</v>
      </c>
      <c r="G2479" s="10">
        <v>494</v>
      </c>
      <c r="H2479" s="11">
        <v>0.05</v>
      </c>
      <c r="I2479" s="10">
        <f t="shared" si="228"/>
        <v>7410</v>
      </c>
      <c r="J2479" s="10">
        <f t="shared" si="229"/>
        <v>370.5</v>
      </c>
      <c r="K2479" s="10">
        <f t="shared" si="230"/>
        <v>7039.5</v>
      </c>
      <c r="L2479" s="11">
        <v>0.05</v>
      </c>
      <c r="M2479" s="10">
        <f t="shared" si="231"/>
        <v>351.97500000000002</v>
      </c>
      <c r="N2479" s="10">
        <f t="shared" si="232"/>
        <v>7391.4750000000004</v>
      </c>
      <c r="O2479" s="10">
        <v>360.43</v>
      </c>
      <c r="P2479" s="10">
        <f t="shared" si="233"/>
        <v>1633.0500000000002</v>
      </c>
      <c r="Q2479" s="12">
        <v>45913</v>
      </c>
    </row>
    <row r="2480" spans="1:17" x14ac:dyDescent="0.25">
      <c r="A2480" s="4">
        <v>488</v>
      </c>
      <c r="B2480" s="4" t="s">
        <v>32</v>
      </c>
      <c r="C2480" s="4" t="s">
        <v>24</v>
      </c>
      <c r="D2480" s="4" t="s">
        <v>26</v>
      </c>
      <c r="E2480" s="4" t="s">
        <v>29</v>
      </c>
      <c r="F2480" s="9">
        <v>14</v>
      </c>
      <c r="G2480" s="10">
        <v>668</v>
      </c>
      <c r="H2480" s="11">
        <v>0.15</v>
      </c>
      <c r="I2480" s="10">
        <f t="shared" si="228"/>
        <v>9352</v>
      </c>
      <c r="J2480" s="10">
        <f t="shared" si="229"/>
        <v>1402.8</v>
      </c>
      <c r="K2480" s="10">
        <f t="shared" si="230"/>
        <v>7949.2</v>
      </c>
      <c r="L2480" s="11">
        <v>0.05</v>
      </c>
      <c r="M2480" s="10">
        <f t="shared" si="231"/>
        <v>397.46000000000004</v>
      </c>
      <c r="N2480" s="10">
        <f t="shared" si="232"/>
        <v>8346.66</v>
      </c>
      <c r="O2480" s="10">
        <v>451.2</v>
      </c>
      <c r="P2480" s="10">
        <f t="shared" si="233"/>
        <v>1632.3999999999996</v>
      </c>
      <c r="Q2480" s="12">
        <v>45705</v>
      </c>
    </row>
    <row r="2481" spans="1:17" x14ac:dyDescent="0.25">
      <c r="A2481" s="4">
        <v>2453</v>
      </c>
      <c r="B2481" s="4" t="s">
        <v>23</v>
      </c>
      <c r="C2481" s="4" t="s">
        <v>21</v>
      </c>
      <c r="D2481" s="4" t="s">
        <v>28</v>
      </c>
      <c r="E2481" s="4" t="s">
        <v>37</v>
      </c>
      <c r="F2481" s="9">
        <v>18</v>
      </c>
      <c r="G2481" s="10">
        <v>448</v>
      </c>
      <c r="H2481" s="11">
        <v>0.05</v>
      </c>
      <c r="I2481" s="10">
        <f t="shared" si="228"/>
        <v>8064</v>
      </c>
      <c r="J2481" s="10">
        <f t="shared" si="229"/>
        <v>403.20000000000005</v>
      </c>
      <c r="K2481" s="10">
        <f t="shared" si="230"/>
        <v>7660.8</v>
      </c>
      <c r="L2481" s="11">
        <v>0.05</v>
      </c>
      <c r="M2481" s="10">
        <f t="shared" si="231"/>
        <v>383.04</v>
      </c>
      <c r="N2481" s="10">
        <f t="shared" si="232"/>
        <v>8043.84</v>
      </c>
      <c r="O2481" s="10">
        <v>334.97</v>
      </c>
      <c r="P2481" s="10">
        <f t="shared" si="233"/>
        <v>1631.3399999999992</v>
      </c>
      <c r="Q2481" s="12">
        <v>45746</v>
      </c>
    </row>
    <row r="2482" spans="1:17" x14ac:dyDescent="0.25">
      <c r="A2482" s="4">
        <v>3077</v>
      </c>
      <c r="B2482" s="4" t="s">
        <v>16</v>
      </c>
      <c r="C2482" s="4" t="s">
        <v>21</v>
      </c>
      <c r="D2482" s="4" t="s">
        <v>28</v>
      </c>
      <c r="E2482" s="4" t="s">
        <v>22</v>
      </c>
      <c r="F2482" s="9">
        <v>19</v>
      </c>
      <c r="G2482" s="10">
        <v>195</v>
      </c>
      <c r="H2482" s="11">
        <v>0</v>
      </c>
      <c r="I2482" s="10">
        <f t="shared" si="228"/>
        <v>3705</v>
      </c>
      <c r="J2482" s="10">
        <f t="shared" si="229"/>
        <v>0</v>
      </c>
      <c r="K2482" s="10">
        <f t="shared" si="230"/>
        <v>3705</v>
      </c>
      <c r="L2482" s="11">
        <v>0.05</v>
      </c>
      <c r="M2482" s="10">
        <f t="shared" si="231"/>
        <v>185.25</v>
      </c>
      <c r="N2482" s="10">
        <f t="shared" si="232"/>
        <v>3890.25</v>
      </c>
      <c r="O2482" s="10">
        <v>109.16</v>
      </c>
      <c r="P2482" s="10">
        <f t="shared" si="233"/>
        <v>1630.96</v>
      </c>
      <c r="Q2482" s="12">
        <v>45831</v>
      </c>
    </row>
    <row r="2483" spans="1:17" x14ac:dyDescent="0.25">
      <c r="A2483" s="4">
        <v>4022</v>
      </c>
      <c r="B2483" s="4" t="s">
        <v>23</v>
      </c>
      <c r="C2483" s="4" t="s">
        <v>17</v>
      </c>
      <c r="D2483" s="4" t="s">
        <v>26</v>
      </c>
      <c r="E2483" s="4" t="s">
        <v>22</v>
      </c>
      <c r="F2483" s="9">
        <v>13</v>
      </c>
      <c r="G2483" s="10">
        <v>382</v>
      </c>
      <c r="H2483" s="11">
        <v>0.1</v>
      </c>
      <c r="I2483" s="10">
        <f t="shared" si="228"/>
        <v>4966</v>
      </c>
      <c r="J2483" s="10">
        <f t="shared" si="229"/>
        <v>496.6</v>
      </c>
      <c r="K2483" s="10">
        <f t="shared" si="230"/>
        <v>4469.3999999999996</v>
      </c>
      <c r="L2483" s="11">
        <v>0.05</v>
      </c>
      <c r="M2483" s="10">
        <f t="shared" si="231"/>
        <v>223.47</v>
      </c>
      <c r="N2483" s="10">
        <f t="shared" si="232"/>
        <v>4692.87</v>
      </c>
      <c r="O2483" s="10">
        <v>218.35</v>
      </c>
      <c r="P2483" s="10">
        <f t="shared" si="233"/>
        <v>1630.85</v>
      </c>
      <c r="Q2483" s="12">
        <v>45756</v>
      </c>
    </row>
    <row r="2484" spans="1:17" x14ac:dyDescent="0.25">
      <c r="A2484" s="4">
        <v>1825</v>
      </c>
      <c r="B2484" s="4" t="s">
        <v>32</v>
      </c>
      <c r="C2484" s="4" t="s">
        <v>21</v>
      </c>
      <c r="D2484" s="4" t="s">
        <v>28</v>
      </c>
      <c r="E2484" s="4" t="s">
        <v>29</v>
      </c>
      <c r="F2484" s="9">
        <v>6</v>
      </c>
      <c r="G2484" s="10">
        <v>815</v>
      </c>
      <c r="H2484" s="11">
        <v>0.05</v>
      </c>
      <c r="I2484" s="10">
        <f t="shared" si="228"/>
        <v>4890</v>
      </c>
      <c r="J2484" s="10">
        <f t="shared" si="229"/>
        <v>244.5</v>
      </c>
      <c r="K2484" s="10">
        <f t="shared" si="230"/>
        <v>4645.5</v>
      </c>
      <c r="L2484" s="11">
        <v>0.05</v>
      </c>
      <c r="M2484" s="10">
        <f t="shared" si="231"/>
        <v>232.27500000000001</v>
      </c>
      <c r="N2484" s="10">
        <f t="shared" si="232"/>
        <v>4877.7749999999996</v>
      </c>
      <c r="O2484" s="10">
        <v>502.48</v>
      </c>
      <c r="P2484" s="10">
        <f t="shared" si="233"/>
        <v>1630.62</v>
      </c>
      <c r="Q2484" s="12">
        <v>45830</v>
      </c>
    </row>
    <row r="2485" spans="1:17" x14ac:dyDescent="0.25">
      <c r="A2485" s="4">
        <v>554</v>
      </c>
      <c r="B2485" s="4" t="s">
        <v>34</v>
      </c>
      <c r="C2485" s="4" t="s">
        <v>24</v>
      </c>
      <c r="D2485" s="4" t="s">
        <v>18</v>
      </c>
      <c r="E2485" s="4" t="s">
        <v>27</v>
      </c>
      <c r="F2485" s="9">
        <v>11</v>
      </c>
      <c r="G2485" s="10">
        <v>440</v>
      </c>
      <c r="H2485" s="11">
        <v>0.1</v>
      </c>
      <c r="I2485" s="10">
        <f t="shared" si="228"/>
        <v>4840</v>
      </c>
      <c r="J2485" s="10">
        <f t="shared" si="229"/>
        <v>484</v>
      </c>
      <c r="K2485" s="10">
        <f t="shared" si="230"/>
        <v>4356</v>
      </c>
      <c r="L2485" s="11">
        <v>0.05</v>
      </c>
      <c r="M2485" s="10">
        <f t="shared" si="231"/>
        <v>217.8</v>
      </c>
      <c r="N2485" s="10">
        <f t="shared" si="232"/>
        <v>4573.8</v>
      </c>
      <c r="O2485" s="10">
        <v>247.8</v>
      </c>
      <c r="P2485" s="10">
        <f t="shared" si="233"/>
        <v>1630.1999999999998</v>
      </c>
      <c r="Q2485" s="12">
        <v>45876</v>
      </c>
    </row>
    <row r="2486" spans="1:17" x14ac:dyDescent="0.25">
      <c r="A2486" s="4">
        <v>71</v>
      </c>
      <c r="B2486" s="4" t="s">
        <v>31</v>
      </c>
      <c r="C2486" s="4" t="s">
        <v>17</v>
      </c>
      <c r="D2486" s="4" t="s">
        <v>26</v>
      </c>
      <c r="E2486" s="4" t="s">
        <v>25</v>
      </c>
      <c r="F2486" s="9">
        <v>20</v>
      </c>
      <c r="G2486" s="10">
        <v>699</v>
      </c>
      <c r="H2486" s="11">
        <v>0.1</v>
      </c>
      <c r="I2486" s="10">
        <f t="shared" si="228"/>
        <v>13980</v>
      </c>
      <c r="J2486" s="10">
        <f t="shared" si="229"/>
        <v>1398</v>
      </c>
      <c r="K2486" s="10">
        <f t="shared" si="230"/>
        <v>12582</v>
      </c>
      <c r="L2486" s="11">
        <v>0.05</v>
      </c>
      <c r="M2486" s="10">
        <f t="shared" si="231"/>
        <v>629.1</v>
      </c>
      <c r="N2486" s="10">
        <f t="shared" si="232"/>
        <v>13211.1</v>
      </c>
      <c r="O2486" s="10">
        <v>547.61</v>
      </c>
      <c r="P2486" s="10">
        <f t="shared" si="233"/>
        <v>1629.7999999999993</v>
      </c>
      <c r="Q2486" s="12">
        <v>45974</v>
      </c>
    </row>
    <row r="2487" spans="1:17" x14ac:dyDescent="0.25">
      <c r="A2487" s="4">
        <v>4647</v>
      </c>
      <c r="B2487" s="4" t="s">
        <v>35</v>
      </c>
      <c r="C2487" s="4" t="s">
        <v>17</v>
      </c>
      <c r="D2487" s="4" t="s">
        <v>26</v>
      </c>
      <c r="E2487" s="4" t="s">
        <v>37</v>
      </c>
      <c r="F2487" s="9">
        <v>8</v>
      </c>
      <c r="G2487" s="10">
        <v>1074</v>
      </c>
      <c r="H2487" s="11">
        <v>0.1</v>
      </c>
      <c r="I2487" s="10">
        <f t="shared" si="228"/>
        <v>8592</v>
      </c>
      <c r="J2487" s="10">
        <f t="shared" si="229"/>
        <v>859.2</v>
      </c>
      <c r="K2487" s="10">
        <f t="shared" si="230"/>
        <v>7732.8</v>
      </c>
      <c r="L2487" s="11">
        <v>0.05</v>
      </c>
      <c r="M2487" s="10">
        <f t="shared" si="231"/>
        <v>386.64000000000004</v>
      </c>
      <c r="N2487" s="10">
        <f t="shared" si="232"/>
        <v>8119.4400000000005</v>
      </c>
      <c r="O2487" s="10">
        <v>762.92</v>
      </c>
      <c r="P2487" s="10">
        <f t="shared" si="233"/>
        <v>1629.4400000000005</v>
      </c>
      <c r="Q2487" s="12">
        <v>45869</v>
      </c>
    </row>
    <row r="2488" spans="1:17" x14ac:dyDescent="0.25">
      <c r="A2488" s="4">
        <v>2062</v>
      </c>
      <c r="B2488" s="4" t="s">
        <v>35</v>
      </c>
      <c r="C2488" s="4" t="s">
        <v>17</v>
      </c>
      <c r="D2488" s="4" t="s">
        <v>28</v>
      </c>
      <c r="E2488" s="4" t="s">
        <v>27</v>
      </c>
      <c r="F2488" s="9">
        <v>15</v>
      </c>
      <c r="G2488" s="10">
        <v>562</v>
      </c>
      <c r="H2488" s="11">
        <v>0.05</v>
      </c>
      <c r="I2488" s="10">
        <f t="shared" si="228"/>
        <v>8430</v>
      </c>
      <c r="J2488" s="10">
        <f t="shared" si="229"/>
        <v>421.5</v>
      </c>
      <c r="K2488" s="10">
        <f t="shared" si="230"/>
        <v>8008.5</v>
      </c>
      <c r="L2488" s="11">
        <v>0.05</v>
      </c>
      <c r="M2488" s="10">
        <f t="shared" si="231"/>
        <v>400.42500000000001</v>
      </c>
      <c r="N2488" s="10">
        <f t="shared" si="232"/>
        <v>8408.9249999999993</v>
      </c>
      <c r="O2488" s="10">
        <v>425.39</v>
      </c>
      <c r="P2488" s="10">
        <f t="shared" si="233"/>
        <v>1627.6500000000005</v>
      </c>
      <c r="Q2488" s="12">
        <v>45724</v>
      </c>
    </row>
    <row r="2489" spans="1:17" x14ac:dyDescent="0.25">
      <c r="A2489" s="4">
        <v>374</v>
      </c>
      <c r="B2489" s="4" t="s">
        <v>38</v>
      </c>
      <c r="C2489" s="4" t="s">
        <v>24</v>
      </c>
      <c r="D2489" s="4" t="s">
        <v>28</v>
      </c>
      <c r="E2489" s="4" t="s">
        <v>22</v>
      </c>
      <c r="F2489" s="9">
        <v>10</v>
      </c>
      <c r="G2489" s="10">
        <v>867</v>
      </c>
      <c r="H2489" s="11">
        <v>0.15</v>
      </c>
      <c r="I2489" s="10">
        <f t="shared" si="228"/>
        <v>8670</v>
      </c>
      <c r="J2489" s="10">
        <f t="shared" si="229"/>
        <v>1300.5</v>
      </c>
      <c r="K2489" s="10">
        <f t="shared" si="230"/>
        <v>7369.5</v>
      </c>
      <c r="L2489" s="11">
        <v>0.05</v>
      </c>
      <c r="M2489" s="10">
        <f t="shared" si="231"/>
        <v>368.47500000000002</v>
      </c>
      <c r="N2489" s="10">
        <f t="shared" si="232"/>
        <v>7737.9750000000004</v>
      </c>
      <c r="O2489" s="10">
        <v>574.22</v>
      </c>
      <c r="P2489" s="10">
        <f t="shared" si="233"/>
        <v>1627.2999999999993</v>
      </c>
      <c r="Q2489" s="12">
        <v>45769</v>
      </c>
    </row>
    <row r="2490" spans="1:17" x14ac:dyDescent="0.25">
      <c r="A2490" s="4">
        <v>2939</v>
      </c>
      <c r="B2490" s="4" t="s">
        <v>32</v>
      </c>
      <c r="C2490" s="4" t="s">
        <v>24</v>
      </c>
      <c r="D2490" s="4" t="s">
        <v>28</v>
      </c>
      <c r="E2490" s="4" t="s">
        <v>37</v>
      </c>
      <c r="F2490" s="9">
        <v>7</v>
      </c>
      <c r="G2490" s="10">
        <v>617</v>
      </c>
      <c r="H2490" s="11">
        <v>0</v>
      </c>
      <c r="I2490" s="10">
        <f t="shared" si="228"/>
        <v>4319</v>
      </c>
      <c r="J2490" s="10">
        <f t="shared" si="229"/>
        <v>0</v>
      </c>
      <c r="K2490" s="10">
        <f t="shared" si="230"/>
        <v>4319</v>
      </c>
      <c r="L2490" s="11">
        <v>0.05</v>
      </c>
      <c r="M2490" s="10">
        <f t="shared" si="231"/>
        <v>215.95000000000002</v>
      </c>
      <c r="N2490" s="10">
        <f t="shared" si="232"/>
        <v>4534.95</v>
      </c>
      <c r="O2490" s="10">
        <v>384.69</v>
      </c>
      <c r="P2490" s="10">
        <f t="shared" si="233"/>
        <v>1626.17</v>
      </c>
      <c r="Q2490" s="12">
        <v>45999</v>
      </c>
    </row>
    <row r="2491" spans="1:17" x14ac:dyDescent="0.25">
      <c r="A2491" s="4">
        <v>3724</v>
      </c>
      <c r="B2491" s="4" t="s">
        <v>16</v>
      </c>
      <c r="C2491" s="4" t="s">
        <v>21</v>
      </c>
      <c r="D2491" s="4" t="s">
        <v>28</v>
      </c>
      <c r="E2491" s="4" t="s">
        <v>27</v>
      </c>
      <c r="F2491" s="9">
        <v>20</v>
      </c>
      <c r="G2491" s="10">
        <v>297</v>
      </c>
      <c r="H2491" s="11">
        <v>0.15</v>
      </c>
      <c r="I2491" s="10">
        <f t="shared" si="228"/>
        <v>5940</v>
      </c>
      <c r="J2491" s="10">
        <f t="shared" si="229"/>
        <v>891</v>
      </c>
      <c r="K2491" s="10">
        <f t="shared" si="230"/>
        <v>5049</v>
      </c>
      <c r="L2491" s="11">
        <v>0.05</v>
      </c>
      <c r="M2491" s="10">
        <f t="shared" si="231"/>
        <v>252.45000000000002</v>
      </c>
      <c r="N2491" s="10">
        <f t="shared" si="232"/>
        <v>5301.45</v>
      </c>
      <c r="O2491" s="10">
        <v>171.18</v>
      </c>
      <c r="P2491" s="10">
        <f t="shared" si="233"/>
        <v>1625.3999999999996</v>
      </c>
      <c r="Q2491" s="12">
        <v>45747</v>
      </c>
    </row>
    <row r="2492" spans="1:17" x14ac:dyDescent="0.25">
      <c r="A2492" s="4">
        <v>221</v>
      </c>
      <c r="B2492" s="4" t="s">
        <v>32</v>
      </c>
      <c r="C2492" s="4" t="s">
        <v>24</v>
      </c>
      <c r="D2492" s="4" t="s">
        <v>33</v>
      </c>
      <c r="E2492" s="4" t="s">
        <v>27</v>
      </c>
      <c r="F2492" s="9">
        <v>9</v>
      </c>
      <c r="G2492" s="10">
        <v>951</v>
      </c>
      <c r="H2492" s="11">
        <v>0.05</v>
      </c>
      <c r="I2492" s="10">
        <f t="shared" si="228"/>
        <v>8559</v>
      </c>
      <c r="J2492" s="10">
        <f t="shared" si="229"/>
        <v>427.95000000000005</v>
      </c>
      <c r="K2492" s="10">
        <f t="shared" si="230"/>
        <v>8131.05</v>
      </c>
      <c r="L2492" s="11">
        <v>0.05</v>
      </c>
      <c r="M2492" s="10">
        <f t="shared" si="231"/>
        <v>406.55250000000001</v>
      </c>
      <c r="N2492" s="10">
        <f t="shared" si="232"/>
        <v>8537.6025000000009</v>
      </c>
      <c r="O2492" s="10">
        <v>723.39</v>
      </c>
      <c r="P2492" s="10">
        <f t="shared" si="233"/>
        <v>1620.54</v>
      </c>
      <c r="Q2492" s="12">
        <v>45839</v>
      </c>
    </row>
    <row r="2493" spans="1:17" x14ac:dyDescent="0.25">
      <c r="A2493" s="4">
        <v>2265</v>
      </c>
      <c r="B2493" s="4" t="s">
        <v>38</v>
      </c>
      <c r="C2493" s="4" t="s">
        <v>24</v>
      </c>
      <c r="D2493" s="4" t="s">
        <v>26</v>
      </c>
      <c r="E2493" s="4" t="s">
        <v>27</v>
      </c>
      <c r="F2493" s="9">
        <v>16</v>
      </c>
      <c r="G2493" s="10">
        <v>306</v>
      </c>
      <c r="H2493" s="11">
        <v>0</v>
      </c>
      <c r="I2493" s="10">
        <f t="shared" si="228"/>
        <v>4896</v>
      </c>
      <c r="J2493" s="10">
        <f t="shared" si="229"/>
        <v>0</v>
      </c>
      <c r="K2493" s="10">
        <f t="shared" si="230"/>
        <v>4896</v>
      </c>
      <c r="L2493" s="11">
        <v>0.05</v>
      </c>
      <c r="M2493" s="10">
        <f t="shared" si="231"/>
        <v>244.8</v>
      </c>
      <c r="N2493" s="10">
        <f t="shared" si="232"/>
        <v>5140.8</v>
      </c>
      <c r="O2493" s="10">
        <v>204.72</v>
      </c>
      <c r="P2493" s="10">
        <f t="shared" si="233"/>
        <v>1620.48</v>
      </c>
      <c r="Q2493" s="12">
        <v>45928</v>
      </c>
    </row>
    <row r="2494" spans="1:17" x14ac:dyDescent="0.25">
      <c r="A2494" s="4">
        <v>4710</v>
      </c>
      <c r="B2494" s="4" t="s">
        <v>23</v>
      </c>
      <c r="C2494" s="4" t="s">
        <v>17</v>
      </c>
      <c r="D2494" s="4" t="s">
        <v>28</v>
      </c>
      <c r="E2494" s="4" t="s">
        <v>37</v>
      </c>
      <c r="F2494" s="9">
        <v>17</v>
      </c>
      <c r="G2494" s="10">
        <v>650</v>
      </c>
      <c r="H2494" s="11">
        <v>0.15</v>
      </c>
      <c r="I2494" s="10">
        <f t="shared" si="228"/>
        <v>11050</v>
      </c>
      <c r="J2494" s="10">
        <f t="shared" si="229"/>
        <v>1657.5</v>
      </c>
      <c r="K2494" s="10">
        <f t="shared" si="230"/>
        <v>9392.5</v>
      </c>
      <c r="L2494" s="11">
        <v>0.05</v>
      </c>
      <c r="M2494" s="10">
        <f t="shared" si="231"/>
        <v>469.625</v>
      </c>
      <c r="N2494" s="10">
        <f t="shared" si="232"/>
        <v>9862.125</v>
      </c>
      <c r="O2494" s="10">
        <v>457.3</v>
      </c>
      <c r="P2494" s="10">
        <f t="shared" si="233"/>
        <v>1618.3999999999996</v>
      </c>
      <c r="Q2494" s="12">
        <v>45672</v>
      </c>
    </row>
    <row r="2495" spans="1:17" x14ac:dyDescent="0.25">
      <c r="A2495" s="4">
        <v>58</v>
      </c>
      <c r="B2495" s="4" t="s">
        <v>23</v>
      </c>
      <c r="C2495" s="4" t="s">
        <v>24</v>
      </c>
      <c r="D2495" s="4" t="s">
        <v>28</v>
      </c>
      <c r="E2495" s="4" t="s">
        <v>22</v>
      </c>
      <c r="F2495" s="9">
        <v>4</v>
      </c>
      <c r="G2495" s="10">
        <v>1173</v>
      </c>
      <c r="H2495" s="11">
        <v>0.05</v>
      </c>
      <c r="I2495" s="10">
        <f t="shared" si="228"/>
        <v>4692</v>
      </c>
      <c r="J2495" s="10">
        <f t="shared" si="229"/>
        <v>234.60000000000002</v>
      </c>
      <c r="K2495" s="10">
        <f t="shared" si="230"/>
        <v>4457.3999999999996</v>
      </c>
      <c r="L2495" s="11">
        <v>0.05</v>
      </c>
      <c r="M2495" s="10">
        <f t="shared" si="231"/>
        <v>222.87</v>
      </c>
      <c r="N2495" s="10">
        <f t="shared" si="232"/>
        <v>4680.2699999999995</v>
      </c>
      <c r="O2495" s="10">
        <v>709.83</v>
      </c>
      <c r="P2495" s="10">
        <f t="shared" si="233"/>
        <v>1618.0799999999995</v>
      </c>
      <c r="Q2495" s="12">
        <v>45800</v>
      </c>
    </row>
    <row r="2496" spans="1:17" x14ac:dyDescent="0.25">
      <c r="A2496" s="4">
        <v>2708</v>
      </c>
      <c r="B2496" s="4" t="s">
        <v>23</v>
      </c>
      <c r="C2496" s="4" t="s">
        <v>17</v>
      </c>
      <c r="D2496" s="4" t="s">
        <v>26</v>
      </c>
      <c r="E2496" s="4" t="s">
        <v>36</v>
      </c>
      <c r="F2496" s="9">
        <v>9</v>
      </c>
      <c r="G2496" s="10">
        <v>918</v>
      </c>
      <c r="H2496" s="11">
        <v>0.05</v>
      </c>
      <c r="I2496" s="10">
        <f t="shared" si="228"/>
        <v>8262</v>
      </c>
      <c r="J2496" s="10">
        <f t="shared" si="229"/>
        <v>413.1</v>
      </c>
      <c r="K2496" s="10">
        <f t="shared" si="230"/>
        <v>7848.9</v>
      </c>
      <c r="L2496" s="11">
        <v>0.05</v>
      </c>
      <c r="M2496" s="10">
        <f t="shared" si="231"/>
        <v>392.44499999999999</v>
      </c>
      <c r="N2496" s="10">
        <f t="shared" si="232"/>
        <v>8241.3449999999993</v>
      </c>
      <c r="O2496" s="10">
        <v>692.64</v>
      </c>
      <c r="P2496" s="10">
        <f t="shared" si="233"/>
        <v>1615.1399999999994</v>
      </c>
      <c r="Q2496" s="12">
        <v>45658</v>
      </c>
    </row>
    <row r="2497" spans="1:17" x14ac:dyDescent="0.25">
      <c r="A2497" s="4">
        <v>3531</v>
      </c>
      <c r="B2497" s="4" t="s">
        <v>35</v>
      </c>
      <c r="C2497" s="4" t="s">
        <v>24</v>
      </c>
      <c r="D2497" s="4" t="s">
        <v>28</v>
      </c>
      <c r="E2497" s="4" t="s">
        <v>22</v>
      </c>
      <c r="F2497" s="9">
        <v>7</v>
      </c>
      <c r="G2497" s="10">
        <v>1025</v>
      </c>
      <c r="H2497" s="11">
        <v>0.05</v>
      </c>
      <c r="I2497" s="10">
        <f t="shared" si="228"/>
        <v>7175</v>
      </c>
      <c r="J2497" s="10">
        <f t="shared" si="229"/>
        <v>358.75</v>
      </c>
      <c r="K2497" s="10">
        <f t="shared" si="230"/>
        <v>6816.25</v>
      </c>
      <c r="L2497" s="11">
        <v>0.05</v>
      </c>
      <c r="M2497" s="10">
        <f t="shared" si="231"/>
        <v>340.8125</v>
      </c>
      <c r="N2497" s="10">
        <f t="shared" si="232"/>
        <v>7157.0625</v>
      </c>
      <c r="O2497" s="10">
        <v>743.25</v>
      </c>
      <c r="P2497" s="10">
        <f t="shared" si="233"/>
        <v>1613.5</v>
      </c>
      <c r="Q2497" s="12">
        <v>45849</v>
      </c>
    </row>
    <row r="2498" spans="1:17" x14ac:dyDescent="0.25">
      <c r="A2498" s="4">
        <v>3349</v>
      </c>
      <c r="B2498" s="4" t="s">
        <v>34</v>
      </c>
      <c r="C2498" s="4" t="s">
        <v>21</v>
      </c>
      <c r="D2498" s="4" t="s">
        <v>28</v>
      </c>
      <c r="E2498" s="4" t="s">
        <v>19</v>
      </c>
      <c r="F2498" s="9">
        <v>7</v>
      </c>
      <c r="G2498" s="10">
        <v>743</v>
      </c>
      <c r="H2498" s="11">
        <v>0.1</v>
      </c>
      <c r="I2498" s="10">
        <f t="shared" ref="I2498:I2561" si="234">F2498*G2498</f>
        <v>5201</v>
      </c>
      <c r="J2498" s="10">
        <f t="shared" ref="J2498:J2561" si="235">I2498*H2498</f>
        <v>520.1</v>
      </c>
      <c r="K2498" s="10">
        <f t="shared" ref="K2498:K2561" si="236">I2498-J2498</f>
        <v>4680.8999999999996</v>
      </c>
      <c r="L2498" s="11">
        <v>0.05</v>
      </c>
      <c r="M2498" s="10">
        <f t="shared" ref="M2498:M2561" si="237">K2498*L2498</f>
        <v>234.04499999999999</v>
      </c>
      <c r="N2498" s="10">
        <f t="shared" ref="N2498:N2561" si="238">K2498+M2498</f>
        <v>4914.9449999999997</v>
      </c>
      <c r="O2498" s="10">
        <v>438.26</v>
      </c>
      <c r="P2498" s="10">
        <f t="shared" ref="P2498:P2561" si="239">K2498-(O2498*F2498)</f>
        <v>1613.08</v>
      </c>
      <c r="Q2498" s="12">
        <v>45933</v>
      </c>
    </row>
    <row r="2499" spans="1:17" x14ac:dyDescent="0.25">
      <c r="A2499" s="4">
        <v>1400</v>
      </c>
      <c r="B2499" s="4" t="s">
        <v>23</v>
      </c>
      <c r="C2499" s="4" t="s">
        <v>24</v>
      </c>
      <c r="D2499" s="4" t="s">
        <v>28</v>
      </c>
      <c r="E2499" s="4" t="s">
        <v>25</v>
      </c>
      <c r="F2499" s="9">
        <v>23</v>
      </c>
      <c r="G2499" s="10">
        <v>272</v>
      </c>
      <c r="H2499" s="11">
        <v>0.15</v>
      </c>
      <c r="I2499" s="10">
        <f t="shared" si="234"/>
        <v>6256</v>
      </c>
      <c r="J2499" s="10">
        <f t="shared" si="235"/>
        <v>938.4</v>
      </c>
      <c r="K2499" s="10">
        <f t="shared" si="236"/>
        <v>5317.6</v>
      </c>
      <c r="L2499" s="11">
        <v>0.05</v>
      </c>
      <c r="M2499" s="10">
        <f t="shared" si="237"/>
        <v>265.88000000000005</v>
      </c>
      <c r="N2499" s="10">
        <f t="shared" si="238"/>
        <v>5583.4800000000005</v>
      </c>
      <c r="O2499" s="10">
        <v>161.1</v>
      </c>
      <c r="P2499" s="10">
        <f t="shared" si="239"/>
        <v>1612.3000000000006</v>
      </c>
      <c r="Q2499" s="12">
        <v>45756</v>
      </c>
    </row>
    <row r="2500" spans="1:17" x14ac:dyDescent="0.25">
      <c r="A2500" s="4">
        <v>685</v>
      </c>
      <c r="B2500" s="4" t="s">
        <v>32</v>
      </c>
      <c r="C2500" s="4" t="s">
        <v>24</v>
      </c>
      <c r="D2500" s="4" t="s">
        <v>18</v>
      </c>
      <c r="E2500" s="4" t="s">
        <v>37</v>
      </c>
      <c r="F2500" s="9">
        <v>13</v>
      </c>
      <c r="G2500" s="10">
        <v>567</v>
      </c>
      <c r="H2500" s="11">
        <v>0.15</v>
      </c>
      <c r="I2500" s="10">
        <f t="shared" si="234"/>
        <v>7371</v>
      </c>
      <c r="J2500" s="10">
        <f t="shared" si="235"/>
        <v>1105.6499999999999</v>
      </c>
      <c r="K2500" s="10">
        <f t="shared" si="236"/>
        <v>6265.35</v>
      </c>
      <c r="L2500" s="11">
        <v>0.05</v>
      </c>
      <c r="M2500" s="10">
        <f t="shared" si="237"/>
        <v>313.26750000000004</v>
      </c>
      <c r="N2500" s="10">
        <f t="shared" si="238"/>
        <v>6578.6175000000003</v>
      </c>
      <c r="O2500" s="10">
        <v>357.99</v>
      </c>
      <c r="P2500" s="10">
        <f t="shared" si="239"/>
        <v>1611.4800000000005</v>
      </c>
      <c r="Q2500" s="12">
        <v>45789</v>
      </c>
    </row>
    <row r="2501" spans="1:17" x14ac:dyDescent="0.25">
      <c r="A2501" s="4">
        <v>4446</v>
      </c>
      <c r="B2501" s="4" t="s">
        <v>16</v>
      </c>
      <c r="C2501" s="4" t="s">
        <v>21</v>
      </c>
      <c r="D2501" s="4" t="s">
        <v>28</v>
      </c>
      <c r="E2501" s="4" t="s">
        <v>22</v>
      </c>
      <c r="F2501" s="9">
        <v>11</v>
      </c>
      <c r="G2501" s="10">
        <v>482</v>
      </c>
      <c r="H2501" s="11">
        <v>0.15</v>
      </c>
      <c r="I2501" s="10">
        <f t="shared" si="234"/>
        <v>5302</v>
      </c>
      <c r="J2501" s="10">
        <f t="shared" si="235"/>
        <v>795.3</v>
      </c>
      <c r="K2501" s="10">
        <f t="shared" si="236"/>
        <v>4506.7</v>
      </c>
      <c r="L2501" s="11">
        <v>0.05</v>
      </c>
      <c r="M2501" s="10">
        <f t="shared" si="237"/>
        <v>225.33500000000001</v>
      </c>
      <c r="N2501" s="10">
        <f t="shared" si="238"/>
        <v>4732.0349999999999</v>
      </c>
      <c r="O2501" s="10">
        <v>263.20999999999998</v>
      </c>
      <c r="P2501" s="10">
        <f t="shared" si="239"/>
        <v>1611.3899999999999</v>
      </c>
      <c r="Q2501" s="12">
        <v>45993</v>
      </c>
    </row>
    <row r="2502" spans="1:17" x14ac:dyDescent="0.25">
      <c r="A2502" s="4">
        <v>4527</v>
      </c>
      <c r="B2502" s="4" t="s">
        <v>32</v>
      </c>
      <c r="C2502" s="4" t="s">
        <v>24</v>
      </c>
      <c r="D2502" s="4" t="s">
        <v>26</v>
      </c>
      <c r="E2502" s="4" t="s">
        <v>30</v>
      </c>
      <c r="F2502" s="9">
        <v>17</v>
      </c>
      <c r="G2502" s="10">
        <v>433</v>
      </c>
      <c r="H2502" s="11">
        <v>0.05</v>
      </c>
      <c r="I2502" s="10">
        <f t="shared" si="234"/>
        <v>7361</v>
      </c>
      <c r="J2502" s="10">
        <f t="shared" si="235"/>
        <v>368.05</v>
      </c>
      <c r="K2502" s="10">
        <f t="shared" si="236"/>
        <v>6992.95</v>
      </c>
      <c r="L2502" s="11">
        <v>0.05</v>
      </c>
      <c r="M2502" s="10">
        <f t="shared" si="237"/>
        <v>349.64750000000004</v>
      </c>
      <c r="N2502" s="10">
        <f t="shared" si="238"/>
        <v>7342.5974999999999</v>
      </c>
      <c r="O2502" s="10">
        <v>316.60000000000002</v>
      </c>
      <c r="P2502" s="10">
        <f t="shared" si="239"/>
        <v>1610.7499999999991</v>
      </c>
      <c r="Q2502" s="12">
        <v>46010</v>
      </c>
    </row>
    <row r="2503" spans="1:17" x14ac:dyDescent="0.25">
      <c r="A2503" s="4">
        <v>1240</v>
      </c>
      <c r="B2503" s="4" t="s">
        <v>16</v>
      </c>
      <c r="C2503" s="4" t="s">
        <v>17</v>
      </c>
      <c r="D2503" s="4" t="s">
        <v>33</v>
      </c>
      <c r="E2503" s="4" t="s">
        <v>29</v>
      </c>
      <c r="F2503" s="9">
        <v>20</v>
      </c>
      <c r="G2503" s="10">
        <v>750</v>
      </c>
      <c r="H2503" s="11">
        <v>0.1</v>
      </c>
      <c r="I2503" s="10">
        <f t="shared" si="234"/>
        <v>15000</v>
      </c>
      <c r="J2503" s="10">
        <f t="shared" si="235"/>
        <v>1500</v>
      </c>
      <c r="K2503" s="10">
        <f t="shared" si="236"/>
        <v>13500</v>
      </c>
      <c r="L2503" s="11">
        <v>0.05</v>
      </c>
      <c r="M2503" s="10">
        <f t="shared" si="237"/>
        <v>675</v>
      </c>
      <c r="N2503" s="10">
        <f t="shared" si="238"/>
        <v>14175</v>
      </c>
      <c r="O2503" s="10">
        <v>594.47</v>
      </c>
      <c r="P2503" s="10">
        <f t="shared" si="239"/>
        <v>1610.5999999999985</v>
      </c>
      <c r="Q2503" s="12">
        <v>45837</v>
      </c>
    </row>
    <row r="2504" spans="1:17" x14ac:dyDescent="0.25">
      <c r="A2504" s="4">
        <v>2228</v>
      </c>
      <c r="B2504" s="4" t="s">
        <v>35</v>
      </c>
      <c r="C2504" s="4" t="s">
        <v>24</v>
      </c>
      <c r="D2504" s="4" t="s">
        <v>28</v>
      </c>
      <c r="E2504" s="4" t="s">
        <v>22</v>
      </c>
      <c r="F2504" s="9">
        <v>17</v>
      </c>
      <c r="G2504" s="10">
        <v>260</v>
      </c>
      <c r="H2504" s="11">
        <v>0.05</v>
      </c>
      <c r="I2504" s="10">
        <f t="shared" si="234"/>
        <v>4420</v>
      </c>
      <c r="J2504" s="10">
        <f t="shared" si="235"/>
        <v>221</v>
      </c>
      <c r="K2504" s="10">
        <f t="shared" si="236"/>
        <v>4199</v>
      </c>
      <c r="L2504" s="11">
        <v>0.05</v>
      </c>
      <c r="M2504" s="10">
        <f t="shared" si="237"/>
        <v>209.95000000000002</v>
      </c>
      <c r="N2504" s="10">
        <f t="shared" si="238"/>
        <v>4408.95</v>
      </c>
      <c r="O2504" s="10">
        <v>152.31</v>
      </c>
      <c r="P2504" s="10">
        <f t="shared" si="239"/>
        <v>1609.73</v>
      </c>
      <c r="Q2504" s="12">
        <v>45978</v>
      </c>
    </row>
    <row r="2505" spans="1:17" x14ac:dyDescent="0.25">
      <c r="A2505" s="4">
        <v>259</v>
      </c>
      <c r="B2505" s="4" t="s">
        <v>32</v>
      </c>
      <c r="C2505" s="4" t="s">
        <v>24</v>
      </c>
      <c r="D2505" s="4" t="s">
        <v>33</v>
      </c>
      <c r="E2505" s="4" t="s">
        <v>27</v>
      </c>
      <c r="F2505" s="9">
        <v>17</v>
      </c>
      <c r="G2505" s="10">
        <v>246</v>
      </c>
      <c r="H2505" s="11">
        <v>0</v>
      </c>
      <c r="I2505" s="10">
        <f t="shared" si="234"/>
        <v>4182</v>
      </c>
      <c r="J2505" s="10">
        <f t="shared" si="235"/>
        <v>0</v>
      </c>
      <c r="K2505" s="10">
        <f t="shared" si="236"/>
        <v>4182</v>
      </c>
      <c r="L2505" s="11">
        <v>0.05</v>
      </c>
      <c r="M2505" s="10">
        <f t="shared" si="237"/>
        <v>209.10000000000002</v>
      </c>
      <c r="N2505" s="10">
        <f t="shared" si="238"/>
        <v>4391.1000000000004</v>
      </c>
      <c r="O2505" s="10">
        <v>151.32</v>
      </c>
      <c r="P2505" s="10">
        <f t="shared" si="239"/>
        <v>1609.56</v>
      </c>
      <c r="Q2505" s="12">
        <v>45707</v>
      </c>
    </row>
    <row r="2506" spans="1:17" x14ac:dyDescent="0.25">
      <c r="A2506" s="4">
        <v>1950</v>
      </c>
      <c r="B2506" s="4" t="s">
        <v>23</v>
      </c>
      <c r="C2506" s="4" t="s">
        <v>17</v>
      </c>
      <c r="D2506" s="4" t="s">
        <v>33</v>
      </c>
      <c r="E2506" s="4" t="s">
        <v>36</v>
      </c>
      <c r="F2506" s="9">
        <v>19</v>
      </c>
      <c r="G2506" s="10">
        <v>312</v>
      </c>
      <c r="H2506" s="11">
        <v>0.05</v>
      </c>
      <c r="I2506" s="10">
        <f t="shared" si="234"/>
        <v>5928</v>
      </c>
      <c r="J2506" s="10">
        <f t="shared" si="235"/>
        <v>296.40000000000003</v>
      </c>
      <c r="K2506" s="10">
        <f t="shared" si="236"/>
        <v>5631.6</v>
      </c>
      <c r="L2506" s="11">
        <v>0.05</v>
      </c>
      <c r="M2506" s="10">
        <f t="shared" si="237"/>
        <v>281.58000000000004</v>
      </c>
      <c r="N2506" s="10">
        <f t="shared" si="238"/>
        <v>5913.18</v>
      </c>
      <c r="O2506" s="10">
        <v>211.73</v>
      </c>
      <c r="P2506" s="10">
        <f t="shared" si="239"/>
        <v>1608.7300000000005</v>
      </c>
      <c r="Q2506" s="12">
        <v>45855</v>
      </c>
    </row>
    <row r="2507" spans="1:17" x14ac:dyDescent="0.25">
      <c r="A2507" s="4">
        <v>2227</v>
      </c>
      <c r="B2507" s="4" t="s">
        <v>35</v>
      </c>
      <c r="C2507" s="4" t="s">
        <v>17</v>
      </c>
      <c r="D2507" s="4" t="s">
        <v>28</v>
      </c>
      <c r="E2507" s="4" t="s">
        <v>27</v>
      </c>
      <c r="F2507" s="9">
        <v>10</v>
      </c>
      <c r="G2507" s="10">
        <v>1161</v>
      </c>
      <c r="H2507" s="11">
        <v>0.1</v>
      </c>
      <c r="I2507" s="10">
        <f t="shared" si="234"/>
        <v>11610</v>
      </c>
      <c r="J2507" s="10">
        <f t="shared" si="235"/>
        <v>1161</v>
      </c>
      <c r="K2507" s="10">
        <f t="shared" si="236"/>
        <v>10449</v>
      </c>
      <c r="L2507" s="11">
        <v>0.05</v>
      </c>
      <c r="M2507" s="10">
        <f t="shared" si="237"/>
        <v>522.45000000000005</v>
      </c>
      <c r="N2507" s="10">
        <f t="shared" si="238"/>
        <v>10971.45</v>
      </c>
      <c r="O2507" s="10">
        <v>884.05</v>
      </c>
      <c r="P2507" s="10">
        <f t="shared" si="239"/>
        <v>1608.5</v>
      </c>
      <c r="Q2507" s="12">
        <v>45742</v>
      </c>
    </row>
    <row r="2508" spans="1:17" x14ac:dyDescent="0.25">
      <c r="A2508" s="4">
        <v>1274</v>
      </c>
      <c r="B2508" s="4" t="s">
        <v>31</v>
      </c>
      <c r="C2508" s="4" t="s">
        <v>17</v>
      </c>
      <c r="D2508" s="4" t="s">
        <v>18</v>
      </c>
      <c r="E2508" s="4" t="s">
        <v>19</v>
      </c>
      <c r="F2508" s="9">
        <v>14</v>
      </c>
      <c r="G2508" s="10">
        <v>452</v>
      </c>
      <c r="H2508" s="11">
        <v>0</v>
      </c>
      <c r="I2508" s="10">
        <f t="shared" si="234"/>
        <v>6328</v>
      </c>
      <c r="J2508" s="10">
        <f t="shared" si="235"/>
        <v>0</v>
      </c>
      <c r="K2508" s="10">
        <f t="shared" si="236"/>
        <v>6328</v>
      </c>
      <c r="L2508" s="11">
        <v>0.05</v>
      </c>
      <c r="M2508" s="10">
        <f t="shared" si="237"/>
        <v>316.40000000000003</v>
      </c>
      <c r="N2508" s="10">
        <f t="shared" si="238"/>
        <v>6644.4</v>
      </c>
      <c r="O2508" s="10">
        <v>337.11</v>
      </c>
      <c r="P2508" s="10">
        <f t="shared" si="239"/>
        <v>1608.46</v>
      </c>
      <c r="Q2508" s="12">
        <v>45740</v>
      </c>
    </row>
    <row r="2509" spans="1:17" x14ac:dyDescent="0.25">
      <c r="A2509" s="4">
        <v>2270</v>
      </c>
      <c r="B2509" s="4" t="s">
        <v>38</v>
      </c>
      <c r="C2509" s="4" t="s">
        <v>21</v>
      </c>
      <c r="D2509" s="4" t="s">
        <v>33</v>
      </c>
      <c r="E2509" s="4" t="s">
        <v>30</v>
      </c>
      <c r="F2509" s="9">
        <v>6</v>
      </c>
      <c r="G2509" s="10">
        <v>880</v>
      </c>
      <c r="H2509" s="11">
        <v>0.1</v>
      </c>
      <c r="I2509" s="10">
        <f t="shared" si="234"/>
        <v>5280</v>
      </c>
      <c r="J2509" s="10">
        <f t="shared" si="235"/>
        <v>528</v>
      </c>
      <c r="K2509" s="10">
        <f t="shared" si="236"/>
        <v>4752</v>
      </c>
      <c r="L2509" s="11">
        <v>0.05</v>
      </c>
      <c r="M2509" s="10">
        <f t="shared" si="237"/>
        <v>237.60000000000002</v>
      </c>
      <c r="N2509" s="10">
        <f t="shared" si="238"/>
        <v>4989.6000000000004</v>
      </c>
      <c r="O2509" s="10">
        <v>524.07000000000005</v>
      </c>
      <c r="P2509" s="10">
        <f t="shared" si="239"/>
        <v>1607.58</v>
      </c>
      <c r="Q2509" s="12">
        <v>45939</v>
      </c>
    </row>
    <row r="2510" spans="1:17" x14ac:dyDescent="0.25">
      <c r="A2510" s="4">
        <v>2437</v>
      </c>
      <c r="B2510" s="4" t="s">
        <v>20</v>
      </c>
      <c r="C2510" s="4" t="s">
        <v>24</v>
      </c>
      <c r="D2510" s="4" t="s">
        <v>33</v>
      </c>
      <c r="E2510" s="4" t="s">
        <v>25</v>
      </c>
      <c r="F2510" s="9">
        <v>8</v>
      </c>
      <c r="G2510" s="10">
        <v>569</v>
      </c>
      <c r="H2510" s="11">
        <v>0</v>
      </c>
      <c r="I2510" s="10">
        <f t="shared" si="234"/>
        <v>4552</v>
      </c>
      <c r="J2510" s="10">
        <f t="shared" si="235"/>
        <v>0</v>
      </c>
      <c r="K2510" s="10">
        <f t="shared" si="236"/>
        <v>4552</v>
      </c>
      <c r="L2510" s="11">
        <v>0.05</v>
      </c>
      <c r="M2510" s="10">
        <f t="shared" si="237"/>
        <v>227.60000000000002</v>
      </c>
      <c r="N2510" s="10">
        <f t="shared" si="238"/>
        <v>4779.6000000000004</v>
      </c>
      <c r="O2510" s="10">
        <v>368.57</v>
      </c>
      <c r="P2510" s="10">
        <f t="shared" si="239"/>
        <v>1603.44</v>
      </c>
      <c r="Q2510" s="12">
        <v>45732</v>
      </c>
    </row>
    <row r="2511" spans="1:17" x14ac:dyDescent="0.25">
      <c r="A2511" s="4">
        <v>2425</v>
      </c>
      <c r="B2511" s="4" t="s">
        <v>31</v>
      </c>
      <c r="C2511" s="4" t="s">
        <v>24</v>
      </c>
      <c r="D2511" s="4" t="s">
        <v>33</v>
      </c>
      <c r="E2511" s="4" t="s">
        <v>27</v>
      </c>
      <c r="F2511" s="9">
        <v>8</v>
      </c>
      <c r="G2511" s="10">
        <v>895</v>
      </c>
      <c r="H2511" s="11">
        <v>0.05</v>
      </c>
      <c r="I2511" s="10">
        <f t="shared" si="234"/>
        <v>7160</v>
      </c>
      <c r="J2511" s="10">
        <f t="shared" si="235"/>
        <v>358</v>
      </c>
      <c r="K2511" s="10">
        <f t="shared" si="236"/>
        <v>6802</v>
      </c>
      <c r="L2511" s="11">
        <v>0.05</v>
      </c>
      <c r="M2511" s="10">
        <f t="shared" si="237"/>
        <v>340.1</v>
      </c>
      <c r="N2511" s="10">
        <f t="shared" si="238"/>
        <v>7142.1</v>
      </c>
      <c r="O2511" s="10">
        <v>649.94000000000005</v>
      </c>
      <c r="P2511" s="10">
        <f t="shared" si="239"/>
        <v>1602.4799999999996</v>
      </c>
      <c r="Q2511" s="12">
        <v>45858</v>
      </c>
    </row>
    <row r="2512" spans="1:17" x14ac:dyDescent="0.25">
      <c r="A2512" s="4">
        <v>3517</v>
      </c>
      <c r="B2512" s="4" t="s">
        <v>32</v>
      </c>
      <c r="C2512" s="4" t="s">
        <v>24</v>
      </c>
      <c r="D2512" s="4" t="s">
        <v>28</v>
      </c>
      <c r="E2512" s="4" t="s">
        <v>19</v>
      </c>
      <c r="F2512" s="9">
        <v>10</v>
      </c>
      <c r="G2512" s="10">
        <v>724</v>
      </c>
      <c r="H2512" s="11">
        <v>0.15</v>
      </c>
      <c r="I2512" s="10">
        <f t="shared" si="234"/>
        <v>7240</v>
      </c>
      <c r="J2512" s="10">
        <f t="shared" si="235"/>
        <v>1086</v>
      </c>
      <c r="K2512" s="10">
        <f t="shared" si="236"/>
        <v>6154</v>
      </c>
      <c r="L2512" s="11">
        <v>0.05</v>
      </c>
      <c r="M2512" s="10">
        <f t="shared" si="237"/>
        <v>307.70000000000005</v>
      </c>
      <c r="N2512" s="10">
        <f t="shared" si="238"/>
        <v>6461.7</v>
      </c>
      <c r="O2512" s="10">
        <v>455.16</v>
      </c>
      <c r="P2512" s="10">
        <f t="shared" si="239"/>
        <v>1602.3999999999996</v>
      </c>
      <c r="Q2512" s="12">
        <v>45792</v>
      </c>
    </row>
    <row r="2513" spans="1:17" x14ac:dyDescent="0.25">
      <c r="A2513" s="4">
        <v>2874</v>
      </c>
      <c r="B2513" s="4" t="s">
        <v>35</v>
      </c>
      <c r="C2513" s="4" t="s">
        <v>17</v>
      </c>
      <c r="D2513" s="4" t="s">
        <v>28</v>
      </c>
      <c r="E2513" s="4" t="s">
        <v>37</v>
      </c>
      <c r="F2513" s="9">
        <v>5</v>
      </c>
      <c r="G2513" s="10">
        <v>1133</v>
      </c>
      <c r="H2513" s="11">
        <v>0.1</v>
      </c>
      <c r="I2513" s="10">
        <f t="shared" si="234"/>
        <v>5665</v>
      </c>
      <c r="J2513" s="10">
        <f t="shared" si="235"/>
        <v>566.5</v>
      </c>
      <c r="K2513" s="10">
        <f t="shared" si="236"/>
        <v>5098.5</v>
      </c>
      <c r="L2513" s="11">
        <v>0.05</v>
      </c>
      <c r="M2513" s="10">
        <f t="shared" si="237"/>
        <v>254.92500000000001</v>
      </c>
      <c r="N2513" s="10">
        <f t="shared" si="238"/>
        <v>5353.4250000000002</v>
      </c>
      <c r="O2513" s="10">
        <v>699.27</v>
      </c>
      <c r="P2513" s="10">
        <f t="shared" si="239"/>
        <v>1602.15</v>
      </c>
      <c r="Q2513" s="12">
        <v>45753</v>
      </c>
    </row>
    <row r="2514" spans="1:17" x14ac:dyDescent="0.25">
      <c r="A2514" s="4">
        <v>475</v>
      </c>
      <c r="B2514" s="4" t="s">
        <v>31</v>
      </c>
      <c r="C2514" s="4" t="s">
        <v>21</v>
      </c>
      <c r="D2514" s="4" t="s">
        <v>28</v>
      </c>
      <c r="E2514" s="4" t="s">
        <v>36</v>
      </c>
      <c r="F2514" s="9">
        <v>11</v>
      </c>
      <c r="G2514" s="10">
        <v>507</v>
      </c>
      <c r="H2514" s="11">
        <v>0.15</v>
      </c>
      <c r="I2514" s="10">
        <f t="shared" si="234"/>
        <v>5577</v>
      </c>
      <c r="J2514" s="10">
        <f t="shared" si="235"/>
        <v>836.55</v>
      </c>
      <c r="K2514" s="10">
        <f t="shared" si="236"/>
        <v>4740.45</v>
      </c>
      <c r="L2514" s="11">
        <v>0.05</v>
      </c>
      <c r="M2514" s="10">
        <f t="shared" si="237"/>
        <v>237.02250000000001</v>
      </c>
      <c r="N2514" s="10">
        <f t="shared" si="238"/>
        <v>4977.4724999999999</v>
      </c>
      <c r="O2514" s="10">
        <v>285.32</v>
      </c>
      <c r="P2514" s="10">
        <f t="shared" si="239"/>
        <v>1601.9299999999998</v>
      </c>
      <c r="Q2514" s="12">
        <v>45864</v>
      </c>
    </row>
    <row r="2515" spans="1:17" x14ac:dyDescent="0.25">
      <c r="A2515" s="4">
        <v>3859</v>
      </c>
      <c r="B2515" s="4" t="s">
        <v>32</v>
      </c>
      <c r="C2515" s="4" t="s">
        <v>21</v>
      </c>
      <c r="D2515" s="4" t="s">
        <v>28</v>
      </c>
      <c r="E2515" s="4" t="s">
        <v>29</v>
      </c>
      <c r="F2515" s="9">
        <v>8</v>
      </c>
      <c r="G2515" s="10">
        <v>768</v>
      </c>
      <c r="H2515" s="11">
        <v>0</v>
      </c>
      <c r="I2515" s="10">
        <f t="shared" si="234"/>
        <v>6144</v>
      </c>
      <c r="J2515" s="10">
        <f t="shared" si="235"/>
        <v>0</v>
      </c>
      <c r="K2515" s="10">
        <f t="shared" si="236"/>
        <v>6144</v>
      </c>
      <c r="L2515" s="11">
        <v>0.05</v>
      </c>
      <c r="M2515" s="10">
        <f t="shared" si="237"/>
        <v>307.20000000000005</v>
      </c>
      <c r="N2515" s="10">
        <f t="shared" si="238"/>
        <v>6451.2</v>
      </c>
      <c r="O2515" s="10">
        <v>567.98</v>
      </c>
      <c r="P2515" s="10">
        <f t="shared" si="239"/>
        <v>1600.1599999999999</v>
      </c>
      <c r="Q2515" s="12">
        <v>46019</v>
      </c>
    </row>
    <row r="2516" spans="1:17" x14ac:dyDescent="0.25">
      <c r="A2516" s="4">
        <v>812</v>
      </c>
      <c r="B2516" s="4" t="s">
        <v>34</v>
      </c>
      <c r="C2516" s="4" t="s">
        <v>21</v>
      </c>
      <c r="D2516" s="4" t="s">
        <v>26</v>
      </c>
      <c r="E2516" s="4" t="s">
        <v>30</v>
      </c>
      <c r="F2516" s="9">
        <v>5</v>
      </c>
      <c r="G2516" s="10">
        <v>902</v>
      </c>
      <c r="H2516" s="11">
        <v>0</v>
      </c>
      <c r="I2516" s="10">
        <f t="shared" si="234"/>
        <v>4510</v>
      </c>
      <c r="J2516" s="10">
        <f t="shared" si="235"/>
        <v>0</v>
      </c>
      <c r="K2516" s="10">
        <f t="shared" si="236"/>
        <v>4510</v>
      </c>
      <c r="L2516" s="11">
        <v>0.05</v>
      </c>
      <c r="M2516" s="10">
        <f t="shared" si="237"/>
        <v>225.5</v>
      </c>
      <c r="N2516" s="10">
        <f t="shared" si="238"/>
        <v>4735.5</v>
      </c>
      <c r="O2516" s="10">
        <v>582.08000000000004</v>
      </c>
      <c r="P2516" s="10">
        <f t="shared" si="239"/>
        <v>1599.6</v>
      </c>
      <c r="Q2516" s="12">
        <v>45890</v>
      </c>
    </row>
    <row r="2517" spans="1:17" x14ac:dyDescent="0.25">
      <c r="A2517" s="4">
        <v>3180</v>
      </c>
      <c r="B2517" s="4" t="s">
        <v>31</v>
      </c>
      <c r="C2517" s="4" t="s">
        <v>17</v>
      </c>
      <c r="D2517" s="4" t="s">
        <v>28</v>
      </c>
      <c r="E2517" s="4" t="s">
        <v>37</v>
      </c>
      <c r="F2517" s="9">
        <v>14</v>
      </c>
      <c r="G2517" s="10">
        <v>279</v>
      </c>
      <c r="H2517" s="11">
        <v>0</v>
      </c>
      <c r="I2517" s="10">
        <f t="shared" si="234"/>
        <v>3906</v>
      </c>
      <c r="J2517" s="10">
        <f t="shared" si="235"/>
        <v>0</v>
      </c>
      <c r="K2517" s="10">
        <f t="shared" si="236"/>
        <v>3906</v>
      </c>
      <c r="L2517" s="11">
        <v>0.05</v>
      </c>
      <c r="M2517" s="10">
        <f t="shared" si="237"/>
        <v>195.3</v>
      </c>
      <c r="N2517" s="10">
        <f t="shared" si="238"/>
        <v>4101.3</v>
      </c>
      <c r="O2517" s="10">
        <v>164.9</v>
      </c>
      <c r="P2517" s="10">
        <f t="shared" si="239"/>
        <v>1597.4</v>
      </c>
      <c r="Q2517" s="12">
        <v>45844</v>
      </c>
    </row>
    <row r="2518" spans="1:17" x14ac:dyDescent="0.25">
      <c r="A2518" s="4">
        <v>1041</v>
      </c>
      <c r="B2518" s="4" t="s">
        <v>35</v>
      </c>
      <c r="C2518" s="4" t="s">
        <v>24</v>
      </c>
      <c r="D2518" s="4" t="s">
        <v>28</v>
      </c>
      <c r="E2518" s="4" t="s">
        <v>36</v>
      </c>
      <c r="F2518" s="9">
        <v>17</v>
      </c>
      <c r="G2518" s="10">
        <v>562</v>
      </c>
      <c r="H2518" s="11">
        <v>0.1</v>
      </c>
      <c r="I2518" s="10">
        <f t="shared" si="234"/>
        <v>9554</v>
      </c>
      <c r="J2518" s="10">
        <f t="shared" si="235"/>
        <v>955.40000000000009</v>
      </c>
      <c r="K2518" s="10">
        <f t="shared" si="236"/>
        <v>8598.6</v>
      </c>
      <c r="L2518" s="11">
        <v>0.05</v>
      </c>
      <c r="M2518" s="10">
        <f t="shared" si="237"/>
        <v>429.93000000000006</v>
      </c>
      <c r="N2518" s="10">
        <f t="shared" si="238"/>
        <v>9028.5300000000007</v>
      </c>
      <c r="O2518" s="10">
        <v>411.84</v>
      </c>
      <c r="P2518" s="10">
        <f t="shared" si="239"/>
        <v>1597.3200000000006</v>
      </c>
      <c r="Q2518" s="12">
        <v>45960</v>
      </c>
    </row>
    <row r="2519" spans="1:17" x14ac:dyDescent="0.25">
      <c r="A2519" s="4">
        <v>1282</v>
      </c>
      <c r="B2519" s="4" t="s">
        <v>32</v>
      </c>
      <c r="C2519" s="4" t="s">
        <v>17</v>
      </c>
      <c r="D2519" s="4" t="s">
        <v>33</v>
      </c>
      <c r="E2519" s="4" t="s">
        <v>36</v>
      </c>
      <c r="F2519" s="9">
        <v>9</v>
      </c>
      <c r="G2519" s="10">
        <v>966</v>
      </c>
      <c r="H2519" s="11">
        <v>0.1</v>
      </c>
      <c r="I2519" s="10">
        <f t="shared" si="234"/>
        <v>8694</v>
      </c>
      <c r="J2519" s="10">
        <f t="shared" si="235"/>
        <v>869.40000000000009</v>
      </c>
      <c r="K2519" s="10">
        <f t="shared" si="236"/>
        <v>7824.6</v>
      </c>
      <c r="L2519" s="11">
        <v>0.05</v>
      </c>
      <c r="M2519" s="10">
        <f t="shared" si="237"/>
        <v>391.23</v>
      </c>
      <c r="N2519" s="10">
        <f t="shared" si="238"/>
        <v>8215.83</v>
      </c>
      <c r="O2519" s="10">
        <v>691.96</v>
      </c>
      <c r="P2519" s="10">
        <f t="shared" si="239"/>
        <v>1596.96</v>
      </c>
      <c r="Q2519" s="12">
        <v>45831</v>
      </c>
    </row>
    <row r="2520" spans="1:17" x14ac:dyDescent="0.25">
      <c r="A2520" s="4">
        <v>4459</v>
      </c>
      <c r="B2520" s="4" t="s">
        <v>35</v>
      </c>
      <c r="C2520" s="4" t="s">
        <v>17</v>
      </c>
      <c r="D2520" s="4" t="s">
        <v>26</v>
      </c>
      <c r="E2520" s="4" t="s">
        <v>19</v>
      </c>
      <c r="F2520" s="9">
        <v>23</v>
      </c>
      <c r="G2520" s="10">
        <v>237</v>
      </c>
      <c r="H2520" s="11">
        <v>0.05</v>
      </c>
      <c r="I2520" s="10">
        <f t="shared" si="234"/>
        <v>5451</v>
      </c>
      <c r="J2520" s="10">
        <f t="shared" si="235"/>
        <v>272.55</v>
      </c>
      <c r="K2520" s="10">
        <f t="shared" si="236"/>
        <v>5178.45</v>
      </c>
      <c r="L2520" s="11">
        <v>0.05</v>
      </c>
      <c r="M2520" s="10">
        <f t="shared" si="237"/>
        <v>258.92250000000001</v>
      </c>
      <c r="N2520" s="10">
        <f t="shared" si="238"/>
        <v>5437.3724999999995</v>
      </c>
      <c r="O2520" s="10">
        <v>155.79</v>
      </c>
      <c r="P2520" s="10">
        <f t="shared" si="239"/>
        <v>1595.2800000000002</v>
      </c>
      <c r="Q2520" s="12">
        <v>45801</v>
      </c>
    </row>
    <row r="2521" spans="1:17" x14ac:dyDescent="0.25">
      <c r="A2521" s="4">
        <v>3219</v>
      </c>
      <c r="B2521" s="4" t="s">
        <v>23</v>
      </c>
      <c r="C2521" s="4" t="s">
        <v>24</v>
      </c>
      <c r="D2521" s="4" t="s">
        <v>18</v>
      </c>
      <c r="E2521" s="4" t="s">
        <v>37</v>
      </c>
      <c r="F2521" s="9">
        <v>10</v>
      </c>
      <c r="G2521" s="10">
        <v>559</v>
      </c>
      <c r="H2521" s="11">
        <v>0.15</v>
      </c>
      <c r="I2521" s="10">
        <f t="shared" si="234"/>
        <v>5590</v>
      </c>
      <c r="J2521" s="10">
        <f t="shared" si="235"/>
        <v>838.5</v>
      </c>
      <c r="K2521" s="10">
        <f t="shared" si="236"/>
        <v>4751.5</v>
      </c>
      <c r="L2521" s="11">
        <v>0.05</v>
      </c>
      <c r="M2521" s="10">
        <f t="shared" si="237"/>
        <v>237.57500000000002</v>
      </c>
      <c r="N2521" s="10">
        <f t="shared" si="238"/>
        <v>4989.0749999999998</v>
      </c>
      <c r="O2521" s="10">
        <v>315.75</v>
      </c>
      <c r="P2521" s="10">
        <f t="shared" si="239"/>
        <v>1594</v>
      </c>
      <c r="Q2521" s="12">
        <v>45930</v>
      </c>
    </row>
    <row r="2522" spans="1:17" x14ac:dyDescent="0.25">
      <c r="A2522" s="4">
        <v>152</v>
      </c>
      <c r="B2522" s="4" t="s">
        <v>31</v>
      </c>
      <c r="C2522" s="4" t="s">
        <v>24</v>
      </c>
      <c r="D2522" s="4" t="s">
        <v>26</v>
      </c>
      <c r="E2522" s="4" t="s">
        <v>29</v>
      </c>
      <c r="F2522" s="9">
        <v>8</v>
      </c>
      <c r="G2522" s="10">
        <v>818</v>
      </c>
      <c r="H2522" s="11">
        <v>0.15</v>
      </c>
      <c r="I2522" s="10">
        <f t="shared" si="234"/>
        <v>6544</v>
      </c>
      <c r="J2522" s="10">
        <f t="shared" si="235"/>
        <v>981.59999999999991</v>
      </c>
      <c r="K2522" s="10">
        <f t="shared" si="236"/>
        <v>5562.4</v>
      </c>
      <c r="L2522" s="11">
        <v>0.05</v>
      </c>
      <c r="M2522" s="10">
        <f t="shared" si="237"/>
        <v>278.12</v>
      </c>
      <c r="N2522" s="10">
        <f t="shared" si="238"/>
        <v>5840.5199999999995</v>
      </c>
      <c r="O2522" s="10">
        <v>496.2</v>
      </c>
      <c r="P2522" s="10">
        <f t="shared" si="239"/>
        <v>1592.7999999999997</v>
      </c>
      <c r="Q2522" s="12">
        <v>46021</v>
      </c>
    </row>
    <row r="2523" spans="1:17" x14ac:dyDescent="0.25">
      <c r="A2523" s="4">
        <v>1150</v>
      </c>
      <c r="B2523" s="4" t="s">
        <v>16</v>
      </c>
      <c r="C2523" s="4" t="s">
        <v>17</v>
      </c>
      <c r="D2523" s="4" t="s">
        <v>18</v>
      </c>
      <c r="E2523" s="4" t="s">
        <v>25</v>
      </c>
      <c r="F2523" s="9">
        <v>21</v>
      </c>
      <c r="G2523" s="10">
        <v>249</v>
      </c>
      <c r="H2523" s="11">
        <v>0</v>
      </c>
      <c r="I2523" s="10">
        <f t="shared" si="234"/>
        <v>5229</v>
      </c>
      <c r="J2523" s="10">
        <f t="shared" si="235"/>
        <v>0</v>
      </c>
      <c r="K2523" s="10">
        <f t="shared" si="236"/>
        <v>5229</v>
      </c>
      <c r="L2523" s="11">
        <v>0.05</v>
      </c>
      <c r="M2523" s="10">
        <f t="shared" si="237"/>
        <v>261.45</v>
      </c>
      <c r="N2523" s="10">
        <f t="shared" si="238"/>
        <v>5490.45</v>
      </c>
      <c r="O2523" s="10">
        <v>173.2</v>
      </c>
      <c r="P2523" s="10">
        <f t="shared" si="239"/>
        <v>1591.8000000000002</v>
      </c>
      <c r="Q2523" s="12">
        <v>46022</v>
      </c>
    </row>
    <row r="2524" spans="1:17" x14ac:dyDescent="0.25">
      <c r="A2524" s="4">
        <v>4822</v>
      </c>
      <c r="B2524" s="4" t="s">
        <v>32</v>
      </c>
      <c r="C2524" s="4" t="s">
        <v>17</v>
      </c>
      <c r="D2524" s="4" t="s">
        <v>26</v>
      </c>
      <c r="E2524" s="4" t="s">
        <v>36</v>
      </c>
      <c r="F2524" s="9">
        <v>8</v>
      </c>
      <c r="G2524" s="10">
        <v>972</v>
      </c>
      <c r="H2524" s="11">
        <v>0.1</v>
      </c>
      <c r="I2524" s="10">
        <f t="shared" si="234"/>
        <v>7776</v>
      </c>
      <c r="J2524" s="10">
        <f t="shared" si="235"/>
        <v>777.6</v>
      </c>
      <c r="K2524" s="10">
        <f t="shared" si="236"/>
        <v>6998.4</v>
      </c>
      <c r="L2524" s="11">
        <v>0.05</v>
      </c>
      <c r="M2524" s="10">
        <f t="shared" si="237"/>
        <v>349.92</v>
      </c>
      <c r="N2524" s="10">
        <f t="shared" si="238"/>
        <v>7348.32</v>
      </c>
      <c r="O2524" s="10">
        <v>675.84</v>
      </c>
      <c r="P2524" s="10">
        <f t="shared" si="239"/>
        <v>1591.6799999999994</v>
      </c>
      <c r="Q2524" s="12">
        <v>45938</v>
      </c>
    </row>
    <row r="2525" spans="1:17" x14ac:dyDescent="0.25">
      <c r="A2525" s="4">
        <v>1927</v>
      </c>
      <c r="B2525" s="4" t="s">
        <v>16</v>
      </c>
      <c r="C2525" s="4" t="s">
        <v>24</v>
      </c>
      <c r="D2525" s="4" t="s">
        <v>26</v>
      </c>
      <c r="E2525" s="4" t="s">
        <v>29</v>
      </c>
      <c r="F2525" s="9">
        <v>7</v>
      </c>
      <c r="G2525" s="10">
        <v>730</v>
      </c>
      <c r="H2525" s="11">
        <v>0.05</v>
      </c>
      <c r="I2525" s="10">
        <f t="shared" si="234"/>
        <v>5110</v>
      </c>
      <c r="J2525" s="10">
        <f t="shared" si="235"/>
        <v>255.5</v>
      </c>
      <c r="K2525" s="10">
        <f t="shared" si="236"/>
        <v>4854.5</v>
      </c>
      <c r="L2525" s="11">
        <v>0.05</v>
      </c>
      <c r="M2525" s="10">
        <f t="shared" si="237"/>
        <v>242.72500000000002</v>
      </c>
      <c r="N2525" s="10">
        <f t="shared" si="238"/>
        <v>5097.2250000000004</v>
      </c>
      <c r="O2525" s="10">
        <v>466.18</v>
      </c>
      <c r="P2525" s="10">
        <f t="shared" si="239"/>
        <v>1591.2399999999998</v>
      </c>
      <c r="Q2525" s="12">
        <v>45761</v>
      </c>
    </row>
    <row r="2526" spans="1:17" x14ac:dyDescent="0.25">
      <c r="A2526" s="4">
        <v>4744</v>
      </c>
      <c r="B2526" s="4" t="s">
        <v>31</v>
      </c>
      <c r="C2526" s="4" t="s">
        <v>24</v>
      </c>
      <c r="D2526" s="4" t="s">
        <v>33</v>
      </c>
      <c r="E2526" s="4" t="s">
        <v>29</v>
      </c>
      <c r="F2526" s="9">
        <v>5</v>
      </c>
      <c r="G2526" s="10">
        <v>712</v>
      </c>
      <c r="H2526" s="11">
        <v>0</v>
      </c>
      <c r="I2526" s="10">
        <f t="shared" si="234"/>
        <v>3560</v>
      </c>
      <c r="J2526" s="10">
        <f t="shared" si="235"/>
        <v>0</v>
      </c>
      <c r="K2526" s="10">
        <f t="shared" si="236"/>
        <v>3560</v>
      </c>
      <c r="L2526" s="11">
        <v>0.05</v>
      </c>
      <c r="M2526" s="10">
        <f t="shared" si="237"/>
        <v>178</v>
      </c>
      <c r="N2526" s="10">
        <f t="shared" si="238"/>
        <v>3738</v>
      </c>
      <c r="O2526" s="10">
        <v>394.01</v>
      </c>
      <c r="P2526" s="10">
        <f t="shared" si="239"/>
        <v>1589.95</v>
      </c>
      <c r="Q2526" s="12">
        <v>45758</v>
      </c>
    </row>
    <row r="2527" spans="1:17" x14ac:dyDescent="0.25">
      <c r="A2527" s="4">
        <v>1740</v>
      </c>
      <c r="B2527" s="4" t="s">
        <v>16</v>
      </c>
      <c r="C2527" s="4" t="s">
        <v>24</v>
      </c>
      <c r="D2527" s="4" t="s">
        <v>28</v>
      </c>
      <c r="E2527" s="4" t="s">
        <v>30</v>
      </c>
      <c r="F2527" s="9">
        <v>20</v>
      </c>
      <c r="G2527" s="10">
        <v>221</v>
      </c>
      <c r="H2527" s="11">
        <v>0</v>
      </c>
      <c r="I2527" s="10">
        <f t="shared" si="234"/>
        <v>4420</v>
      </c>
      <c r="J2527" s="10">
        <f t="shared" si="235"/>
        <v>0</v>
      </c>
      <c r="K2527" s="10">
        <f t="shared" si="236"/>
        <v>4420</v>
      </c>
      <c r="L2527" s="11">
        <v>0.05</v>
      </c>
      <c r="M2527" s="10">
        <f t="shared" si="237"/>
        <v>221</v>
      </c>
      <c r="N2527" s="10">
        <f t="shared" si="238"/>
        <v>4641</v>
      </c>
      <c r="O2527" s="10">
        <v>141.57</v>
      </c>
      <c r="P2527" s="10">
        <f t="shared" si="239"/>
        <v>1588.6000000000004</v>
      </c>
      <c r="Q2527" s="12">
        <v>45843</v>
      </c>
    </row>
    <row r="2528" spans="1:17" x14ac:dyDescent="0.25">
      <c r="A2528" s="4">
        <v>1363</v>
      </c>
      <c r="B2528" s="4" t="s">
        <v>38</v>
      </c>
      <c r="C2528" s="4" t="s">
        <v>24</v>
      </c>
      <c r="D2528" s="4" t="s">
        <v>28</v>
      </c>
      <c r="E2528" s="4" t="s">
        <v>19</v>
      </c>
      <c r="F2528" s="9">
        <v>7</v>
      </c>
      <c r="G2528" s="10">
        <v>572</v>
      </c>
      <c r="H2528" s="11">
        <v>0.05</v>
      </c>
      <c r="I2528" s="10">
        <f t="shared" si="234"/>
        <v>4004</v>
      </c>
      <c r="J2528" s="10">
        <f t="shared" si="235"/>
        <v>200.20000000000002</v>
      </c>
      <c r="K2528" s="10">
        <f t="shared" si="236"/>
        <v>3803.8</v>
      </c>
      <c r="L2528" s="11">
        <v>0.05</v>
      </c>
      <c r="M2528" s="10">
        <f t="shared" si="237"/>
        <v>190.19000000000003</v>
      </c>
      <c r="N2528" s="10">
        <f t="shared" si="238"/>
        <v>3993.9900000000002</v>
      </c>
      <c r="O2528" s="10">
        <v>316.48</v>
      </c>
      <c r="P2528" s="10">
        <f t="shared" si="239"/>
        <v>1588.44</v>
      </c>
      <c r="Q2528" s="12">
        <v>45899</v>
      </c>
    </row>
    <row r="2529" spans="1:17" x14ac:dyDescent="0.25">
      <c r="A2529" s="4">
        <v>530</v>
      </c>
      <c r="B2529" s="4" t="s">
        <v>31</v>
      </c>
      <c r="C2529" s="4" t="s">
        <v>21</v>
      </c>
      <c r="D2529" s="4" t="s">
        <v>33</v>
      </c>
      <c r="E2529" s="4" t="s">
        <v>36</v>
      </c>
      <c r="F2529" s="9">
        <v>20</v>
      </c>
      <c r="G2529" s="10">
        <v>360</v>
      </c>
      <c r="H2529" s="11">
        <v>0.1</v>
      </c>
      <c r="I2529" s="10">
        <f t="shared" si="234"/>
        <v>7200</v>
      </c>
      <c r="J2529" s="10">
        <f t="shared" si="235"/>
        <v>720</v>
      </c>
      <c r="K2529" s="10">
        <f t="shared" si="236"/>
        <v>6480</v>
      </c>
      <c r="L2529" s="11">
        <v>0.05</v>
      </c>
      <c r="M2529" s="10">
        <f t="shared" si="237"/>
        <v>324</v>
      </c>
      <c r="N2529" s="10">
        <f t="shared" si="238"/>
        <v>6804</v>
      </c>
      <c r="O2529" s="10">
        <v>244.65</v>
      </c>
      <c r="P2529" s="10">
        <f t="shared" si="239"/>
        <v>1587</v>
      </c>
      <c r="Q2529" s="12">
        <v>45857</v>
      </c>
    </row>
    <row r="2530" spans="1:17" x14ac:dyDescent="0.25">
      <c r="A2530" s="4">
        <v>3890</v>
      </c>
      <c r="B2530" s="4" t="s">
        <v>23</v>
      </c>
      <c r="C2530" s="4" t="s">
        <v>17</v>
      </c>
      <c r="D2530" s="4" t="s">
        <v>28</v>
      </c>
      <c r="E2530" s="4" t="s">
        <v>25</v>
      </c>
      <c r="F2530" s="9">
        <v>13</v>
      </c>
      <c r="G2530" s="10">
        <v>499</v>
      </c>
      <c r="H2530" s="11">
        <v>0.05</v>
      </c>
      <c r="I2530" s="10">
        <f t="shared" si="234"/>
        <v>6487</v>
      </c>
      <c r="J2530" s="10">
        <f t="shared" si="235"/>
        <v>324.35000000000002</v>
      </c>
      <c r="K2530" s="10">
        <f t="shared" si="236"/>
        <v>6162.65</v>
      </c>
      <c r="L2530" s="11">
        <v>0.05</v>
      </c>
      <c r="M2530" s="10">
        <f t="shared" si="237"/>
        <v>308.13249999999999</v>
      </c>
      <c r="N2530" s="10">
        <f t="shared" si="238"/>
        <v>6470.7824999999993</v>
      </c>
      <c r="O2530" s="10">
        <v>352.04</v>
      </c>
      <c r="P2530" s="10">
        <f t="shared" si="239"/>
        <v>1586.1299999999992</v>
      </c>
      <c r="Q2530" s="12">
        <v>45899</v>
      </c>
    </row>
    <row r="2531" spans="1:17" x14ac:dyDescent="0.25">
      <c r="A2531" s="4">
        <v>2869</v>
      </c>
      <c r="B2531" s="4" t="s">
        <v>23</v>
      </c>
      <c r="C2531" s="4" t="s">
        <v>21</v>
      </c>
      <c r="D2531" s="4" t="s">
        <v>28</v>
      </c>
      <c r="E2531" s="4" t="s">
        <v>25</v>
      </c>
      <c r="F2531" s="9">
        <v>5</v>
      </c>
      <c r="G2531" s="10">
        <v>1018</v>
      </c>
      <c r="H2531" s="11">
        <v>0.1</v>
      </c>
      <c r="I2531" s="10">
        <f t="shared" si="234"/>
        <v>5090</v>
      </c>
      <c r="J2531" s="10">
        <f t="shared" si="235"/>
        <v>509</v>
      </c>
      <c r="K2531" s="10">
        <f t="shared" si="236"/>
        <v>4581</v>
      </c>
      <c r="L2531" s="11">
        <v>0.05</v>
      </c>
      <c r="M2531" s="10">
        <f t="shared" si="237"/>
        <v>229.05</v>
      </c>
      <c r="N2531" s="10">
        <f t="shared" si="238"/>
        <v>4810.05</v>
      </c>
      <c r="O2531" s="10">
        <v>598.99</v>
      </c>
      <c r="P2531" s="10">
        <f t="shared" si="239"/>
        <v>1586.0500000000002</v>
      </c>
      <c r="Q2531" s="12">
        <v>45696</v>
      </c>
    </row>
    <row r="2532" spans="1:17" x14ac:dyDescent="0.25">
      <c r="A2532" s="4">
        <v>327</v>
      </c>
      <c r="B2532" s="4" t="s">
        <v>35</v>
      </c>
      <c r="C2532" s="4" t="s">
        <v>21</v>
      </c>
      <c r="D2532" s="4" t="s">
        <v>33</v>
      </c>
      <c r="E2532" s="4" t="s">
        <v>27</v>
      </c>
      <c r="F2532" s="9">
        <v>10</v>
      </c>
      <c r="G2532" s="10">
        <v>471</v>
      </c>
      <c r="H2532" s="11">
        <v>0</v>
      </c>
      <c r="I2532" s="10">
        <f t="shared" si="234"/>
        <v>4710</v>
      </c>
      <c r="J2532" s="10">
        <f t="shared" si="235"/>
        <v>0</v>
      </c>
      <c r="K2532" s="10">
        <f t="shared" si="236"/>
        <v>4710</v>
      </c>
      <c r="L2532" s="11">
        <v>0.05</v>
      </c>
      <c r="M2532" s="10">
        <f t="shared" si="237"/>
        <v>235.5</v>
      </c>
      <c r="N2532" s="10">
        <f t="shared" si="238"/>
        <v>4945.5</v>
      </c>
      <c r="O2532" s="10">
        <v>312.51</v>
      </c>
      <c r="P2532" s="10">
        <f t="shared" si="239"/>
        <v>1584.9</v>
      </c>
      <c r="Q2532" s="12">
        <v>45959</v>
      </c>
    </row>
    <row r="2533" spans="1:17" x14ac:dyDescent="0.25">
      <c r="A2533" s="4">
        <v>2767</v>
      </c>
      <c r="B2533" s="4" t="s">
        <v>32</v>
      </c>
      <c r="C2533" s="4" t="s">
        <v>24</v>
      </c>
      <c r="D2533" s="4" t="s">
        <v>18</v>
      </c>
      <c r="E2533" s="4" t="s">
        <v>37</v>
      </c>
      <c r="F2533" s="9">
        <v>22</v>
      </c>
      <c r="G2533" s="10">
        <v>262</v>
      </c>
      <c r="H2533" s="11">
        <v>0</v>
      </c>
      <c r="I2533" s="10">
        <f t="shared" si="234"/>
        <v>5764</v>
      </c>
      <c r="J2533" s="10">
        <f t="shared" si="235"/>
        <v>0</v>
      </c>
      <c r="K2533" s="10">
        <f t="shared" si="236"/>
        <v>5764</v>
      </c>
      <c r="L2533" s="11">
        <v>0.05</v>
      </c>
      <c r="M2533" s="10">
        <f t="shared" si="237"/>
        <v>288.2</v>
      </c>
      <c r="N2533" s="10">
        <f t="shared" si="238"/>
        <v>6052.2</v>
      </c>
      <c r="O2533" s="10">
        <v>190.02</v>
      </c>
      <c r="P2533" s="10">
        <f t="shared" si="239"/>
        <v>1583.5599999999995</v>
      </c>
      <c r="Q2533" s="12">
        <v>45936</v>
      </c>
    </row>
    <row r="2534" spans="1:17" x14ac:dyDescent="0.25">
      <c r="A2534" s="4">
        <v>761</v>
      </c>
      <c r="B2534" s="4" t="s">
        <v>23</v>
      </c>
      <c r="C2534" s="4" t="s">
        <v>17</v>
      </c>
      <c r="D2534" s="4" t="s">
        <v>18</v>
      </c>
      <c r="E2534" s="4" t="s">
        <v>37</v>
      </c>
      <c r="F2534" s="9">
        <v>25</v>
      </c>
      <c r="G2534" s="10">
        <v>1119</v>
      </c>
      <c r="H2534" s="11">
        <v>0.15</v>
      </c>
      <c r="I2534" s="10">
        <f t="shared" si="234"/>
        <v>27975</v>
      </c>
      <c r="J2534" s="10">
        <f t="shared" si="235"/>
        <v>4196.25</v>
      </c>
      <c r="K2534" s="10">
        <f t="shared" si="236"/>
        <v>23778.75</v>
      </c>
      <c r="L2534" s="11">
        <v>0.05</v>
      </c>
      <c r="M2534" s="10">
        <f t="shared" si="237"/>
        <v>1188.9375</v>
      </c>
      <c r="N2534" s="10">
        <f t="shared" si="238"/>
        <v>24967.6875</v>
      </c>
      <c r="O2534" s="10">
        <v>887.81</v>
      </c>
      <c r="P2534" s="10">
        <f t="shared" si="239"/>
        <v>1583.5</v>
      </c>
      <c r="Q2534" s="12">
        <v>45970</v>
      </c>
    </row>
    <row r="2535" spans="1:17" x14ac:dyDescent="0.25">
      <c r="A2535" s="4">
        <v>1370</v>
      </c>
      <c r="B2535" s="4" t="s">
        <v>35</v>
      </c>
      <c r="C2535" s="4" t="s">
        <v>17</v>
      </c>
      <c r="D2535" s="4" t="s">
        <v>28</v>
      </c>
      <c r="E2535" s="4" t="s">
        <v>29</v>
      </c>
      <c r="F2535" s="9">
        <v>9</v>
      </c>
      <c r="G2535" s="10">
        <v>840</v>
      </c>
      <c r="H2535" s="11">
        <v>0.05</v>
      </c>
      <c r="I2535" s="10">
        <f t="shared" si="234"/>
        <v>7560</v>
      </c>
      <c r="J2535" s="10">
        <f t="shared" si="235"/>
        <v>378</v>
      </c>
      <c r="K2535" s="10">
        <f t="shared" si="236"/>
        <v>7182</v>
      </c>
      <c r="L2535" s="11">
        <v>0.05</v>
      </c>
      <c r="M2535" s="10">
        <f t="shared" si="237"/>
        <v>359.1</v>
      </c>
      <c r="N2535" s="10">
        <f t="shared" si="238"/>
        <v>7541.1</v>
      </c>
      <c r="O2535" s="10">
        <v>622.12</v>
      </c>
      <c r="P2535" s="10">
        <f t="shared" si="239"/>
        <v>1582.92</v>
      </c>
      <c r="Q2535" s="12">
        <v>45767</v>
      </c>
    </row>
    <row r="2536" spans="1:17" x14ac:dyDescent="0.25">
      <c r="A2536" s="4">
        <v>391</v>
      </c>
      <c r="B2536" s="4" t="s">
        <v>32</v>
      </c>
      <c r="C2536" s="4" t="s">
        <v>21</v>
      </c>
      <c r="D2536" s="4" t="s">
        <v>18</v>
      </c>
      <c r="E2536" s="4" t="s">
        <v>27</v>
      </c>
      <c r="F2536" s="9">
        <v>9</v>
      </c>
      <c r="G2536" s="10">
        <v>536</v>
      </c>
      <c r="H2536" s="11">
        <v>0.1</v>
      </c>
      <c r="I2536" s="10">
        <f t="shared" si="234"/>
        <v>4824</v>
      </c>
      <c r="J2536" s="10">
        <f t="shared" si="235"/>
        <v>482.40000000000003</v>
      </c>
      <c r="K2536" s="10">
        <f t="shared" si="236"/>
        <v>4341.6000000000004</v>
      </c>
      <c r="L2536" s="11">
        <v>0.05</v>
      </c>
      <c r="M2536" s="10">
        <f t="shared" si="237"/>
        <v>217.08000000000004</v>
      </c>
      <c r="N2536" s="10">
        <f t="shared" si="238"/>
        <v>4558.68</v>
      </c>
      <c r="O2536" s="10">
        <v>306.67</v>
      </c>
      <c r="P2536" s="10">
        <f t="shared" si="239"/>
        <v>1581.5700000000002</v>
      </c>
      <c r="Q2536" s="12">
        <v>45860</v>
      </c>
    </row>
    <row r="2537" spans="1:17" x14ac:dyDescent="0.25">
      <c r="A2537" s="4">
        <v>1967</v>
      </c>
      <c r="B2537" s="4" t="s">
        <v>38</v>
      </c>
      <c r="C2537" s="4" t="s">
        <v>21</v>
      </c>
      <c r="D2537" s="4" t="s">
        <v>33</v>
      </c>
      <c r="E2537" s="4" t="s">
        <v>36</v>
      </c>
      <c r="F2537" s="9">
        <v>16</v>
      </c>
      <c r="G2537" s="10">
        <v>235</v>
      </c>
      <c r="H2537" s="11">
        <v>0</v>
      </c>
      <c r="I2537" s="10">
        <f t="shared" si="234"/>
        <v>3760</v>
      </c>
      <c r="J2537" s="10">
        <f t="shared" si="235"/>
        <v>0</v>
      </c>
      <c r="K2537" s="10">
        <f t="shared" si="236"/>
        <v>3760</v>
      </c>
      <c r="L2537" s="11">
        <v>0.05</v>
      </c>
      <c r="M2537" s="10">
        <f t="shared" si="237"/>
        <v>188</v>
      </c>
      <c r="N2537" s="10">
        <f t="shared" si="238"/>
        <v>3948</v>
      </c>
      <c r="O2537" s="10">
        <v>136.16999999999999</v>
      </c>
      <c r="P2537" s="10">
        <f t="shared" si="239"/>
        <v>1581.2800000000002</v>
      </c>
      <c r="Q2537" s="12">
        <v>45731</v>
      </c>
    </row>
    <row r="2538" spans="1:17" x14ac:dyDescent="0.25">
      <c r="A2538" s="4">
        <v>4234</v>
      </c>
      <c r="B2538" s="4" t="s">
        <v>38</v>
      </c>
      <c r="C2538" s="4" t="s">
        <v>24</v>
      </c>
      <c r="D2538" s="4" t="s">
        <v>18</v>
      </c>
      <c r="E2538" s="4" t="s">
        <v>22</v>
      </c>
      <c r="F2538" s="9">
        <v>16</v>
      </c>
      <c r="G2538" s="10">
        <v>282</v>
      </c>
      <c r="H2538" s="11">
        <v>0.1</v>
      </c>
      <c r="I2538" s="10">
        <f t="shared" si="234"/>
        <v>4512</v>
      </c>
      <c r="J2538" s="10">
        <f t="shared" si="235"/>
        <v>451.20000000000005</v>
      </c>
      <c r="K2538" s="10">
        <f t="shared" si="236"/>
        <v>4060.8</v>
      </c>
      <c r="L2538" s="11">
        <v>0.05</v>
      </c>
      <c r="M2538" s="10">
        <f t="shared" si="237"/>
        <v>203.04000000000002</v>
      </c>
      <c r="N2538" s="10">
        <f t="shared" si="238"/>
        <v>4263.84</v>
      </c>
      <c r="O2538" s="10">
        <v>155.01</v>
      </c>
      <c r="P2538" s="10">
        <f t="shared" si="239"/>
        <v>1580.6400000000003</v>
      </c>
      <c r="Q2538" s="12">
        <v>45976</v>
      </c>
    </row>
    <row r="2539" spans="1:17" x14ac:dyDescent="0.25">
      <c r="A2539" s="4">
        <v>384</v>
      </c>
      <c r="B2539" s="4" t="s">
        <v>38</v>
      </c>
      <c r="C2539" s="4" t="s">
        <v>24</v>
      </c>
      <c r="D2539" s="4" t="s">
        <v>28</v>
      </c>
      <c r="E2539" s="4" t="s">
        <v>30</v>
      </c>
      <c r="F2539" s="9">
        <v>13</v>
      </c>
      <c r="G2539" s="10">
        <v>952</v>
      </c>
      <c r="H2539" s="11">
        <v>0.1</v>
      </c>
      <c r="I2539" s="10">
        <f t="shared" si="234"/>
        <v>12376</v>
      </c>
      <c r="J2539" s="10">
        <f t="shared" si="235"/>
        <v>1237.6000000000001</v>
      </c>
      <c r="K2539" s="10">
        <f t="shared" si="236"/>
        <v>11138.4</v>
      </c>
      <c r="L2539" s="11">
        <v>0.05</v>
      </c>
      <c r="M2539" s="10">
        <f t="shared" si="237"/>
        <v>556.91999999999996</v>
      </c>
      <c r="N2539" s="10">
        <f t="shared" si="238"/>
        <v>11695.32</v>
      </c>
      <c r="O2539" s="10">
        <v>735.24</v>
      </c>
      <c r="P2539" s="10">
        <f t="shared" si="239"/>
        <v>1580.2799999999988</v>
      </c>
      <c r="Q2539" s="12">
        <v>45737</v>
      </c>
    </row>
    <row r="2540" spans="1:17" x14ac:dyDescent="0.25">
      <c r="A2540" s="4">
        <v>3568</v>
      </c>
      <c r="B2540" s="4" t="s">
        <v>34</v>
      </c>
      <c r="C2540" s="4" t="s">
        <v>17</v>
      </c>
      <c r="D2540" s="4" t="s">
        <v>33</v>
      </c>
      <c r="E2540" s="4" t="s">
        <v>29</v>
      </c>
      <c r="F2540" s="9">
        <v>8</v>
      </c>
      <c r="G2540" s="10">
        <v>735</v>
      </c>
      <c r="H2540" s="11">
        <v>0</v>
      </c>
      <c r="I2540" s="10">
        <f t="shared" si="234"/>
        <v>5880</v>
      </c>
      <c r="J2540" s="10">
        <f t="shared" si="235"/>
        <v>0</v>
      </c>
      <c r="K2540" s="10">
        <f t="shared" si="236"/>
        <v>5880</v>
      </c>
      <c r="L2540" s="11">
        <v>0.05</v>
      </c>
      <c r="M2540" s="10">
        <f t="shared" si="237"/>
        <v>294</v>
      </c>
      <c r="N2540" s="10">
        <f t="shared" si="238"/>
        <v>6174</v>
      </c>
      <c r="O2540" s="10">
        <v>537.49</v>
      </c>
      <c r="P2540" s="10">
        <f t="shared" si="239"/>
        <v>1580.08</v>
      </c>
      <c r="Q2540" s="12">
        <v>45901</v>
      </c>
    </row>
    <row r="2541" spans="1:17" x14ac:dyDescent="0.25">
      <c r="A2541" s="4">
        <v>4434</v>
      </c>
      <c r="B2541" s="4" t="s">
        <v>34</v>
      </c>
      <c r="C2541" s="4" t="s">
        <v>21</v>
      </c>
      <c r="D2541" s="4" t="s">
        <v>33</v>
      </c>
      <c r="E2541" s="4" t="s">
        <v>19</v>
      </c>
      <c r="F2541" s="9">
        <v>5</v>
      </c>
      <c r="G2541" s="10">
        <v>707</v>
      </c>
      <c r="H2541" s="11">
        <v>0.05</v>
      </c>
      <c r="I2541" s="10">
        <f t="shared" si="234"/>
        <v>3535</v>
      </c>
      <c r="J2541" s="10">
        <f t="shared" si="235"/>
        <v>176.75</v>
      </c>
      <c r="K2541" s="10">
        <f t="shared" si="236"/>
        <v>3358.25</v>
      </c>
      <c r="L2541" s="11">
        <v>0.05</v>
      </c>
      <c r="M2541" s="10">
        <f t="shared" si="237"/>
        <v>167.91250000000002</v>
      </c>
      <c r="N2541" s="10">
        <f t="shared" si="238"/>
        <v>3526.1624999999999</v>
      </c>
      <c r="O2541" s="10">
        <v>356.12</v>
      </c>
      <c r="P2541" s="10">
        <f t="shared" si="239"/>
        <v>1577.65</v>
      </c>
      <c r="Q2541" s="12">
        <v>45734</v>
      </c>
    </row>
    <row r="2542" spans="1:17" x14ac:dyDescent="0.25">
      <c r="A2542" s="4">
        <v>2217</v>
      </c>
      <c r="B2542" s="4" t="s">
        <v>16</v>
      </c>
      <c r="C2542" s="4" t="s">
        <v>17</v>
      </c>
      <c r="D2542" s="4" t="s">
        <v>33</v>
      </c>
      <c r="E2542" s="4" t="s">
        <v>29</v>
      </c>
      <c r="F2542" s="9">
        <v>19</v>
      </c>
      <c r="G2542" s="10">
        <v>188</v>
      </c>
      <c r="H2542" s="11">
        <v>0</v>
      </c>
      <c r="I2542" s="10">
        <f t="shared" si="234"/>
        <v>3572</v>
      </c>
      <c r="J2542" s="10">
        <f t="shared" si="235"/>
        <v>0</v>
      </c>
      <c r="K2542" s="10">
        <f t="shared" si="236"/>
        <v>3572</v>
      </c>
      <c r="L2542" s="11">
        <v>0.05</v>
      </c>
      <c r="M2542" s="10">
        <f t="shared" si="237"/>
        <v>178.60000000000002</v>
      </c>
      <c r="N2542" s="10">
        <f t="shared" si="238"/>
        <v>3750.6</v>
      </c>
      <c r="O2542" s="10">
        <v>105.04</v>
      </c>
      <c r="P2542" s="10">
        <f t="shared" si="239"/>
        <v>1576.2399999999998</v>
      </c>
      <c r="Q2542" s="12">
        <v>45936</v>
      </c>
    </row>
    <row r="2543" spans="1:17" x14ac:dyDescent="0.25">
      <c r="A2543" s="4">
        <v>3003</v>
      </c>
      <c r="B2543" s="4" t="s">
        <v>35</v>
      </c>
      <c r="C2543" s="4" t="s">
        <v>21</v>
      </c>
      <c r="D2543" s="4" t="s">
        <v>18</v>
      </c>
      <c r="E2543" s="4" t="s">
        <v>25</v>
      </c>
      <c r="F2543" s="9">
        <v>12</v>
      </c>
      <c r="G2543" s="10">
        <v>435</v>
      </c>
      <c r="H2543" s="11">
        <v>0.1</v>
      </c>
      <c r="I2543" s="10">
        <f t="shared" si="234"/>
        <v>5220</v>
      </c>
      <c r="J2543" s="10">
        <f t="shared" si="235"/>
        <v>522</v>
      </c>
      <c r="K2543" s="10">
        <f t="shared" si="236"/>
        <v>4698</v>
      </c>
      <c r="L2543" s="11">
        <v>0.05</v>
      </c>
      <c r="M2543" s="10">
        <f t="shared" si="237"/>
        <v>234.9</v>
      </c>
      <c r="N2543" s="10">
        <f t="shared" si="238"/>
        <v>4932.8999999999996</v>
      </c>
      <c r="O2543" s="10">
        <v>260.29000000000002</v>
      </c>
      <c r="P2543" s="10">
        <f t="shared" si="239"/>
        <v>1574.5199999999995</v>
      </c>
      <c r="Q2543" s="12">
        <v>45923</v>
      </c>
    </row>
    <row r="2544" spans="1:17" x14ac:dyDescent="0.25">
      <c r="A2544" s="4">
        <v>4250</v>
      </c>
      <c r="B2544" s="4" t="s">
        <v>32</v>
      </c>
      <c r="C2544" s="4" t="s">
        <v>24</v>
      </c>
      <c r="D2544" s="4" t="s">
        <v>18</v>
      </c>
      <c r="E2544" s="4" t="s">
        <v>30</v>
      </c>
      <c r="F2544" s="9">
        <v>9</v>
      </c>
      <c r="G2544" s="10">
        <v>568</v>
      </c>
      <c r="H2544" s="11">
        <v>0</v>
      </c>
      <c r="I2544" s="10">
        <f t="shared" si="234"/>
        <v>5112</v>
      </c>
      <c r="J2544" s="10">
        <f t="shared" si="235"/>
        <v>0</v>
      </c>
      <c r="K2544" s="10">
        <f t="shared" si="236"/>
        <v>5112</v>
      </c>
      <c r="L2544" s="11">
        <v>0.05</v>
      </c>
      <c r="M2544" s="10">
        <f t="shared" si="237"/>
        <v>255.60000000000002</v>
      </c>
      <c r="N2544" s="10">
        <f t="shared" si="238"/>
        <v>5367.6</v>
      </c>
      <c r="O2544" s="10">
        <v>393.13</v>
      </c>
      <c r="P2544" s="10">
        <f t="shared" si="239"/>
        <v>1573.83</v>
      </c>
      <c r="Q2544" s="12">
        <v>45991</v>
      </c>
    </row>
    <row r="2545" spans="1:17" x14ac:dyDescent="0.25">
      <c r="A2545" s="4">
        <v>494</v>
      </c>
      <c r="B2545" s="4" t="s">
        <v>38</v>
      </c>
      <c r="C2545" s="4" t="s">
        <v>24</v>
      </c>
      <c r="D2545" s="4" t="s">
        <v>33</v>
      </c>
      <c r="E2545" s="4" t="s">
        <v>36</v>
      </c>
      <c r="F2545" s="9">
        <v>5</v>
      </c>
      <c r="G2545" s="10">
        <v>1015</v>
      </c>
      <c r="H2545" s="11">
        <v>0.15</v>
      </c>
      <c r="I2545" s="10">
        <f t="shared" si="234"/>
        <v>5075</v>
      </c>
      <c r="J2545" s="10">
        <f t="shared" si="235"/>
        <v>761.25</v>
      </c>
      <c r="K2545" s="10">
        <f t="shared" si="236"/>
        <v>4313.75</v>
      </c>
      <c r="L2545" s="11">
        <v>0.05</v>
      </c>
      <c r="M2545" s="10">
        <f t="shared" si="237"/>
        <v>215.6875</v>
      </c>
      <c r="N2545" s="10">
        <f t="shared" si="238"/>
        <v>4529.4375</v>
      </c>
      <c r="O2545" s="10">
        <v>548.02</v>
      </c>
      <c r="P2545" s="10">
        <f t="shared" si="239"/>
        <v>1573.65</v>
      </c>
      <c r="Q2545" s="12">
        <v>45724</v>
      </c>
    </row>
    <row r="2546" spans="1:17" x14ac:dyDescent="0.25">
      <c r="A2546" s="4">
        <v>232</v>
      </c>
      <c r="B2546" s="4" t="s">
        <v>31</v>
      </c>
      <c r="C2546" s="4" t="s">
        <v>24</v>
      </c>
      <c r="D2546" s="4" t="s">
        <v>18</v>
      </c>
      <c r="E2546" s="4" t="s">
        <v>30</v>
      </c>
      <c r="F2546" s="9">
        <v>19</v>
      </c>
      <c r="G2546" s="10">
        <v>1015</v>
      </c>
      <c r="H2546" s="11">
        <v>0.15</v>
      </c>
      <c r="I2546" s="10">
        <f t="shared" si="234"/>
        <v>19285</v>
      </c>
      <c r="J2546" s="10">
        <f t="shared" si="235"/>
        <v>2892.75</v>
      </c>
      <c r="K2546" s="10">
        <f t="shared" si="236"/>
        <v>16392.25</v>
      </c>
      <c r="L2546" s="11">
        <v>0.05</v>
      </c>
      <c r="M2546" s="10">
        <f t="shared" si="237"/>
        <v>819.61250000000007</v>
      </c>
      <c r="N2546" s="10">
        <f t="shared" si="238"/>
        <v>17211.862499999999</v>
      </c>
      <c r="O2546" s="10">
        <v>780.07</v>
      </c>
      <c r="P2546" s="10">
        <f t="shared" si="239"/>
        <v>1570.9199999999983</v>
      </c>
      <c r="Q2546" s="12">
        <v>46018</v>
      </c>
    </row>
    <row r="2547" spans="1:17" x14ac:dyDescent="0.25">
      <c r="A2547" s="4">
        <v>2280</v>
      </c>
      <c r="B2547" s="4" t="s">
        <v>38</v>
      </c>
      <c r="C2547" s="4" t="s">
        <v>17</v>
      </c>
      <c r="D2547" s="4" t="s">
        <v>33</v>
      </c>
      <c r="E2547" s="4" t="s">
        <v>22</v>
      </c>
      <c r="F2547" s="9">
        <v>24</v>
      </c>
      <c r="G2547" s="10">
        <v>260</v>
      </c>
      <c r="H2547" s="11">
        <v>0</v>
      </c>
      <c r="I2547" s="10">
        <f t="shared" si="234"/>
        <v>6240</v>
      </c>
      <c r="J2547" s="10">
        <f t="shared" si="235"/>
        <v>0</v>
      </c>
      <c r="K2547" s="10">
        <f t="shared" si="236"/>
        <v>6240</v>
      </c>
      <c r="L2547" s="11">
        <v>0.05</v>
      </c>
      <c r="M2547" s="10">
        <f t="shared" si="237"/>
        <v>312</v>
      </c>
      <c r="N2547" s="10">
        <f t="shared" si="238"/>
        <v>6552</v>
      </c>
      <c r="O2547" s="10">
        <v>194.56</v>
      </c>
      <c r="P2547" s="10">
        <f t="shared" si="239"/>
        <v>1570.5599999999995</v>
      </c>
      <c r="Q2547" s="12">
        <v>45917</v>
      </c>
    </row>
    <row r="2548" spans="1:17" x14ac:dyDescent="0.25">
      <c r="A2548" s="4">
        <v>2246</v>
      </c>
      <c r="B2548" s="4" t="s">
        <v>31</v>
      </c>
      <c r="C2548" s="4" t="s">
        <v>24</v>
      </c>
      <c r="D2548" s="4" t="s">
        <v>33</v>
      </c>
      <c r="E2548" s="4" t="s">
        <v>27</v>
      </c>
      <c r="F2548" s="9">
        <v>6</v>
      </c>
      <c r="G2548" s="10">
        <v>628</v>
      </c>
      <c r="H2548" s="11">
        <v>0.05</v>
      </c>
      <c r="I2548" s="10">
        <f t="shared" si="234"/>
        <v>3768</v>
      </c>
      <c r="J2548" s="10">
        <f t="shared" si="235"/>
        <v>188.4</v>
      </c>
      <c r="K2548" s="10">
        <f t="shared" si="236"/>
        <v>3579.6</v>
      </c>
      <c r="L2548" s="11">
        <v>0.05</v>
      </c>
      <c r="M2548" s="10">
        <f t="shared" si="237"/>
        <v>178.98000000000002</v>
      </c>
      <c r="N2548" s="10">
        <f t="shared" si="238"/>
        <v>3758.58</v>
      </c>
      <c r="O2548" s="10">
        <v>335.57</v>
      </c>
      <c r="P2548" s="10">
        <f t="shared" si="239"/>
        <v>1566.1799999999998</v>
      </c>
      <c r="Q2548" s="12">
        <v>45694</v>
      </c>
    </row>
    <row r="2549" spans="1:17" x14ac:dyDescent="0.25">
      <c r="A2549" s="4">
        <v>314</v>
      </c>
      <c r="B2549" s="4" t="s">
        <v>20</v>
      </c>
      <c r="C2549" s="4" t="s">
        <v>17</v>
      </c>
      <c r="D2549" s="4" t="s">
        <v>33</v>
      </c>
      <c r="E2549" s="4" t="s">
        <v>37</v>
      </c>
      <c r="F2549" s="9">
        <v>10</v>
      </c>
      <c r="G2549" s="10">
        <v>444</v>
      </c>
      <c r="H2549" s="11">
        <v>0.1</v>
      </c>
      <c r="I2549" s="10">
        <f t="shared" si="234"/>
        <v>4440</v>
      </c>
      <c r="J2549" s="10">
        <f t="shared" si="235"/>
        <v>444</v>
      </c>
      <c r="K2549" s="10">
        <f t="shared" si="236"/>
        <v>3996</v>
      </c>
      <c r="L2549" s="11">
        <v>0.05</v>
      </c>
      <c r="M2549" s="10">
        <f t="shared" si="237"/>
        <v>199.8</v>
      </c>
      <c r="N2549" s="10">
        <f t="shared" si="238"/>
        <v>4195.8</v>
      </c>
      <c r="O2549" s="10">
        <v>243.09</v>
      </c>
      <c r="P2549" s="10">
        <f t="shared" si="239"/>
        <v>1565.1</v>
      </c>
      <c r="Q2549" s="12">
        <v>45976</v>
      </c>
    </row>
    <row r="2550" spans="1:17" x14ac:dyDescent="0.25">
      <c r="A2550" s="4">
        <v>2526</v>
      </c>
      <c r="B2550" s="4" t="s">
        <v>35</v>
      </c>
      <c r="C2550" s="4" t="s">
        <v>17</v>
      </c>
      <c r="D2550" s="4" t="s">
        <v>33</v>
      </c>
      <c r="E2550" s="4" t="s">
        <v>37</v>
      </c>
      <c r="F2550" s="9">
        <v>11</v>
      </c>
      <c r="G2550" s="10">
        <v>459</v>
      </c>
      <c r="H2550" s="11">
        <v>0</v>
      </c>
      <c r="I2550" s="10">
        <f t="shared" si="234"/>
        <v>5049</v>
      </c>
      <c r="J2550" s="10">
        <f t="shared" si="235"/>
        <v>0</v>
      </c>
      <c r="K2550" s="10">
        <f t="shared" si="236"/>
        <v>5049</v>
      </c>
      <c r="L2550" s="11">
        <v>0.05</v>
      </c>
      <c r="M2550" s="10">
        <f t="shared" si="237"/>
        <v>252.45000000000002</v>
      </c>
      <c r="N2550" s="10">
        <f t="shared" si="238"/>
        <v>5301.45</v>
      </c>
      <c r="O2550" s="10">
        <v>316.73</v>
      </c>
      <c r="P2550" s="10">
        <f t="shared" si="239"/>
        <v>1564.9699999999998</v>
      </c>
      <c r="Q2550" s="12">
        <v>45917</v>
      </c>
    </row>
    <row r="2551" spans="1:17" x14ac:dyDescent="0.25">
      <c r="A2551" s="4">
        <v>1406</v>
      </c>
      <c r="B2551" s="4" t="s">
        <v>35</v>
      </c>
      <c r="C2551" s="4" t="s">
        <v>21</v>
      </c>
      <c r="D2551" s="4" t="s">
        <v>28</v>
      </c>
      <c r="E2551" s="4" t="s">
        <v>30</v>
      </c>
      <c r="F2551" s="9">
        <v>19</v>
      </c>
      <c r="G2551" s="10">
        <v>547</v>
      </c>
      <c r="H2551" s="11">
        <v>0.05</v>
      </c>
      <c r="I2551" s="10">
        <f t="shared" si="234"/>
        <v>10393</v>
      </c>
      <c r="J2551" s="10">
        <f t="shared" si="235"/>
        <v>519.65</v>
      </c>
      <c r="K2551" s="10">
        <f t="shared" si="236"/>
        <v>9873.35</v>
      </c>
      <c r="L2551" s="11">
        <v>0.05</v>
      </c>
      <c r="M2551" s="10">
        <f t="shared" si="237"/>
        <v>493.66750000000002</v>
      </c>
      <c r="N2551" s="10">
        <f t="shared" si="238"/>
        <v>10367.0175</v>
      </c>
      <c r="O2551" s="10">
        <v>437.31</v>
      </c>
      <c r="P2551" s="10">
        <f t="shared" si="239"/>
        <v>1564.4600000000009</v>
      </c>
      <c r="Q2551" s="12">
        <v>45782</v>
      </c>
    </row>
    <row r="2552" spans="1:17" x14ac:dyDescent="0.25">
      <c r="A2552" s="4">
        <v>2290</v>
      </c>
      <c r="B2552" s="4" t="s">
        <v>31</v>
      </c>
      <c r="C2552" s="4" t="s">
        <v>21</v>
      </c>
      <c r="D2552" s="4" t="s">
        <v>28</v>
      </c>
      <c r="E2552" s="4" t="s">
        <v>19</v>
      </c>
      <c r="F2552" s="9">
        <v>11</v>
      </c>
      <c r="G2552" s="10">
        <v>332</v>
      </c>
      <c r="H2552" s="11">
        <v>0.05</v>
      </c>
      <c r="I2552" s="10">
        <f t="shared" si="234"/>
        <v>3652</v>
      </c>
      <c r="J2552" s="10">
        <f t="shared" si="235"/>
        <v>182.60000000000002</v>
      </c>
      <c r="K2552" s="10">
        <f t="shared" si="236"/>
        <v>3469.4</v>
      </c>
      <c r="L2552" s="11">
        <v>0.05</v>
      </c>
      <c r="M2552" s="10">
        <f t="shared" si="237"/>
        <v>173.47000000000003</v>
      </c>
      <c r="N2552" s="10">
        <f t="shared" si="238"/>
        <v>3642.87</v>
      </c>
      <c r="O2552" s="10">
        <v>173.34</v>
      </c>
      <c r="P2552" s="10">
        <f t="shared" si="239"/>
        <v>1562.66</v>
      </c>
      <c r="Q2552" s="12">
        <v>45770</v>
      </c>
    </row>
    <row r="2553" spans="1:17" x14ac:dyDescent="0.25">
      <c r="A2553" s="4">
        <v>1572</v>
      </c>
      <c r="B2553" s="4" t="s">
        <v>16</v>
      </c>
      <c r="C2553" s="4" t="s">
        <v>24</v>
      </c>
      <c r="D2553" s="4" t="s">
        <v>33</v>
      </c>
      <c r="E2553" s="4" t="s">
        <v>36</v>
      </c>
      <c r="F2553" s="9">
        <v>19</v>
      </c>
      <c r="G2553" s="10">
        <v>395</v>
      </c>
      <c r="H2553" s="11">
        <v>0.15</v>
      </c>
      <c r="I2553" s="10">
        <f t="shared" si="234"/>
        <v>7505</v>
      </c>
      <c r="J2553" s="10">
        <f t="shared" si="235"/>
        <v>1125.75</v>
      </c>
      <c r="K2553" s="10">
        <f t="shared" si="236"/>
        <v>6379.25</v>
      </c>
      <c r="L2553" s="11">
        <v>0.05</v>
      </c>
      <c r="M2553" s="10">
        <f t="shared" si="237"/>
        <v>318.96250000000003</v>
      </c>
      <c r="N2553" s="10">
        <f t="shared" si="238"/>
        <v>6698.2124999999996</v>
      </c>
      <c r="O2553" s="10">
        <v>253.54</v>
      </c>
      <c r="P2553" s="10">
        <f t="shared" si="239"/>
        <v>1561.9899999999998</v>
      </c>
      <c r="Q2553" s="12">
        <v>45689</v>
      </c>
    </row>
    <row r="2554" spans="1:17" x14ac:dyDescent="0.25">
      <c r="A2554" s="4">
        <v>1428</v>
      </c>
      <c r="B2554" s="4" t="s">
        <v>32</v>
      </c>
      <c r="C2554" s="4" t="s">
        <v>21</v>
      </c>
      <c r="D2554" s="4" t="s">
        <v>28</v>
      </c>
      <c r="E2554" s="4" t="s">
        <v>25</v>
      </c>
      <c r="F2554" s="9">
        <v>19</v>
      </c>
      <c r="G2554" s="10">
        <v>757</v>
      </c>
      <c r="H2554" s="11">
        <v>0.1</v>
      </c>
      <c r="I2554" s="10">
        <f t="shared" si="234"/>
        <v>14383</v>
      </c>
      <c r="J2554" s="10">
        <f t="shared" si="235"/>
        <v>1438.3000000000002</v>
      </c>
      <c r="K2554" s="10">
        <f t="shared" si="236"/>
        <v>12944.7</v>
      </c>
      <c r="L2554" s="11">
        <v>0.05</v>
      </c>
      <c r="M2554" s="10">
        <f t="shared" si="237"/>
        <v>647.23500000000013</v>
      </c>
      <c r="N2554" s="10">
        <f t="shared" si="238"/>
        <v>13591.935000000001</v>
      </c>
      <c r="O2554" s="10">
        <v>599.26</v>
      </c>
      <c r="P2554" s="10">
        <f t="shared" si="239"/>
        <v>1558.7600000000002</v>
      </c>
      <c r="Q2554" s="12">
        <v>45900</v>
      </c>
    </row>
    <row r="2555" spans="1:17" x14ac:dyDescent="0.25">
      <c r="A2555" s="4">
        <v>171</v>
      </c>
      <c r="B2555" s="4" t="s">
        <v>35</v>
      </c>
      <c r="C2555" s="4" t="s">
        <v>21</v>
      </c>
      <c r="D2555" s="4" t="s">
        <v>28</v>
      </c>
      <c r="E2555" s="4" t="s">
        <v>22</v>
      </c>
      <c r="F2555" s="9">
        <v>14</v>
      </c>
      <c r="G2555" s="10">
        <v>451</v>
      </c>
      <c r="H2555" s="11">
        <v>0.15</v>
      </c>
      <c r="I2555" s="10">
        <f t="shared" si="234"/>
        <v>6314</v>
      </c>
      <c r="J2555" s="10">
        <f t="shared" si="235"/>
        <v>947.09999999999991</v>
      </c>
      <c r="K2555" s="10">
        <f t="shared" si="236"/>
        <v>5366.9</v>
      </c>
      <c r="L2555" s="11">
        <v>0.05</v>
      </c>
      <c r="M2555" s="10">
        <f t="shared" si="237"/>
        <v>268.34499999999997</v>
      </c>
      <c r="N2555" s="10">
        <f t="shared" si="238"/>
        <v>5635.2449999999999</v>
      </c>
      <c r="O2555" s="10">
        <v>272.07</v>
      </c>
      <c r="P2555" s="10">
        <f t="shared" si="239"/>
        <v>1557.9199999999996</v>
      </c>
      <c r="Q2555" s="12">
        <v>45860</v>
      </c>
    </row>
    <row r="2556" spans="1:17" x14ac:dyDescent="0.25">
      <c r="A2556" s="4">
        <v>4448</v>
      </c>
      <c r="B2556" s="4" t="s">
        <v>23</v>
      </c>
      <c r="C2556" s="4" t="s">
        <v>21</v>
      </c>
      <c r="D2556" s="4" t="s">
        <v>33</v>
      </c>
      <c r="E2556" s="4" t="s">
        <v>22</v>
      </c>
      <c r="F2556" s="9">
        <v>22</v>
      </c>
      <c r="G2556" s="10">
        <v>471</v>
      </c>
      <c r="H2556" s="11">
        <v>0.1</v>
      </c>
      <c r="I2556" s="10">
        <f t="shared" si="234"/>
        <v>10362</v>
      </c>
      <c r="J2556" s="10">
        <f t="shared" si="235"/>
        <v>1036.2</v>
      </c>
      <c r="K2556" s="10">
        <f t="shared" si="236"/>
        <v>9325.7999999999993</v>
      </c>
      <c r="L2556" s="11">
        <v>0.05</v>
      </c>
      <c r="M2556" s="10">
        <f t="shared" si="237"/>
        <v>466.28999999999996</v>
      </c>
      <c r="N2556" s="10">
        <f t="shared" si="238"/>
        <v>9792.09</v>
      </c>
      <c r="O2556" s="10">
        <v>353.09</v>
      </c>
      <c r="P2556" s="10">
        <f t="shared" si="239"/>
        <v>1557.8199999999997</v>
      </c>
      <c r="Q2556" s="12">
        <v>45808</v>
      </c>
    </row>
    <row r="2557" spans="1:17" x14ac:dyDescent="0.25">
      <c r="A2557" s="4">
        <v>2678</v>
      </c>
      <c r="B2557" s="4" t="s">
        <v>16</v>
      </c>
      <c r="C2557" s="4" t="s">
        <v>17</v>
      </c>
      <c r="D2557" s="4" t="s">
        <v>28</v>
      </c>
      <c r="E2557" s="4" t="s">
        <v>19</v>
      </c>
      <c r="F2557" s="9">
        <v>23</v>
      </c>
      <c r="G2557" s="10">
        <v>186</v>
      </c>
      <c r="H2557" s="11">
        <v>0</v>
      </c>
      <c r="I2557" s="10">
        <f t="shared" si="234"/>
        <v>4278</v>
      </c>
      <c r="J2557" s="10">
        <f t="shared" si="235"/>
        <v>0</v>
      </c>
      <c r="K2557" s="10">
        <f t="shared" si="236"/>
        <v>4278</v>
      </c>
      <c r="L2557" s="11">
        <v>0.05</v>
      </c>
      <c r="M2557" s="10">
        <f t="shared" si="237"/>
        <v>213.9</v>
      </c>
      <c r="N2557" s="10">
        <f t="shared" si="238"/>
        <v>4491.8999999999996</v>
      </c>
      <c r="O2557" s="10">
        <v>118.29</v>
      </c>
      <c r="P2557" s="10">
        <f t="shared" si="239"/>
        <v>1557.33</v>
      </c>
      <c r="Q2557" s="12">
        <v>45791</v>
      </c>
    </row>
    <row r="2558" spans="1:17" x14ac:dyDescent="0.25">
      <c r="A2558" s="4">
        <v>889</v>
      </c>
      <c r="B2558" s="4" t="s">
        <v>31</v>
      </c>
      <c r="C2558" s="4" t="s">
        <v>17</v>
      </c>
      <c r="D2558" s="4" t="s">
        <v>18</v>
      </c>
      <c r="E2558" s="4" t="s">
        <v>29</v>
      </c>
      <c r="F2558" s="9">
        <v>13</v>
      </c>
      <c r="G2558" s="10">
        <v>518</v>
      </c>
      <c r="H2558" s="11">
        <v>0.05</v>
      </c>
      <c r="I2558" s="10">
        <f t="shared" si="234"/>
        <v>6734</v>
      </c>
      <c r="J2558" s="10">
        <f t="shared" si="235"/>
        <v>336.70000000000005</v>
      </c>
      <c r="K2558" s="10">
        <f t="shared" si="236"/>
        <v>6397.3</v>
      </c>
      <c r="L2558" s="11">
        <v>0.05</v>
      </c>
      <c r="M2558" s="10">
        <f t="shared" si="237"/>
        <v>319.86500000000001</v>
      </c>
      <c r="N2558" s="10">
        <f t="shared" si="238"/>
        <v>6717.165</v>
      </c>
      <c r="O2558" s="10">
        <v>372.35</v>
      </c>
      <c r="P2558" s="10">
        <f t="shared" si="239"/>
        <v>1556.75</v>
      </c>
      <c r="Q2558" s="12">
        <v>46021</v>
      </c>
    </row>
    <row r="2559" spans="1:17" x14ac:dyDescent="0.25">
      <c r="A2559" s="4">
        <v>3698</v>
      </c>
      <c r="B2559" s="4" t="s">
        <v>31</v>
      </c>
      <c r="C2559" s="4" t="s">
        <v>24</v>
      </c>
      <c r="D2559" s="4" t="s">
        <v>28</v>
      </c>
      <c r="E2559" s="4" t="s">
        <v>36</v>
      </c>
      <c r="F2559" s="9">
        <v>18</v>
      </c>
      <c r="G2559" s="10">
        <v>604</v>
      </c>
      <c r="H2559" s="11">
        <v>0.1</v>
      </c>
      <c r="I2559" s="10">
        <f t="shared" si="234"/>
        <v>10872</v>
      </c>
      <c r="J2559" s="10">
        <f t="shared" si="235"/>
        <v>1087.2</v>
      </c>
      <c r="K2559" s="10">
        <f t="shared" si="236"/>
        <v>9784.7999999999993</v>
      </c>
      <c r="L2559" s="11">
        <v>0.05</v>
      </c>
      <c r="M2559" s="10">
        <f t="shared" si="237"/>
        <v>489.24</v>
      </c>
      <c r="N2559" s="10">
        <f t="shared" si="238"/>
        <v>10274.039999999999</v>
      </c>
      <c r="O2559" s="10">
        <v>457.16</v>
      </c>
      <c r="P2559" s="10">
        <f t="shared" si="239"/>
        <v>1555.9199999999983</v>
      </c>
      <c r="Q2559" s="12">
        <v>46002</v>
      </c>
    </row>
    <row r="2560" spans="1:17" x14ac:dyDescent="0.25">
      <c r="A2560" s="4">
        <v>3858</v>
      </c>
      <c r="B2560" s="4" t="s">
        <v>32</v>
      </c>
      <c r="C2560" s="4" t="s">
        <v>17</v>
      </c>
      <c r="D2560" s="4" t="s">
        <v>18</v>
      </c>
      <c r="E2560" s="4" t="s">
        <v>25</v>
      </c>
      <c r="F2560" s="9">
        <v>16</v>
      </c>
      <c r="G2560" s="10">
        <v>404</v>
      </c>
      <c r="H2560" s="11">
        <v>0</v>
      </c>
      <c r="I2560" s="10">
        <f t="shared" si="234"/>
        <v>6464</v>
      </c>
      <c r="J2560" s="10">
        <f t="shared" si="235"/>
        <v>0</v>
      </c>
      <c r="K2560" s="10">
        <f t="shared" si="236"/>
        <v>6464</v>
      </c>
      <c r="L2560" s="11">
        <v>0.05</v>
      </c>
      <c r="M2560" s="10">
        <f t="shared" si="237"/>
        <v>323.20000000000005</v>
      </c>
      <c r="N2560" s="10">
        <f t="shared" si="238"/>
        <v>6787.2</v>
      </c>
      <c r="O2560" s="10">
        <v>307</v>
      </c>
      <c r="P2560" s="10">
        <f t="shared" si="239"/>
        <v>1552</v>
      </c>
      <c r="Q2560" s="12">
        <v>45808</v>
      </c>
    </row>
    <row r="2561" spans="1:17" x14ac:dyDescent="0.25">
      <c r="A2561" s="4">
        <v>1827</v>
      </c>
      <c r="B2561" s="4" t="s">
        <v>34</v>
      </c>
      <c r="C2561" s="4" t="s">
        <v>17</v>
      </c>
      <c r="D2561" s="4" t="s">
        <v>18</v>
      </c>
      <c r="E2561" s="4" t="s">
        <v>22</v>
      </c>
      <c r="F2561" s="9">
        <v>24</v>
      </c>
      <c r="G2561" s="10">
        <v>352</v>
      </c>
      <c r="H2561" s="11">
        <v>0.15</v>
      </c>
      <c r="I2561" s="10">
        <f t="shared" si="234"/>
        <v>8448</v>
      </c>
      <c r="J2561" s="10">
        <f t="shared" si="235"/>
        <v>1267.2</v>
      </c>
      <c r="K2561" s="10">
        <f t="shared" si="236"/>
        <v>7180.8</v>
      </c>
      <c r="L2561" s="11">
        <v>0.05</v>
      </c>
      <c r="M2561" s="10">
        <f t="shared" si="237"/>
        <v>359.04</v>
      </c>
      <c r="N2561" s="10">
        <f t="shared" si="238"/>
        <v>7539.84</v>
      </c>
      <c r="O2561" s="10">
        <v>234.55</v>
      </c>
      <c r="P2561" s="10">
        <f t="shared" si="239"/>
        <v>1551.5999999999995</v>
      </c>
      <c r="Q2561" s="12">
        <v>45910</v>
      </c>
    </row>
    <row r="2562" spans="1:17" x14ac:dyDescent="0.25">
      <c r="A2562" s="4">
        <v>1714</v>
      </c>
      <c r="B2562" s="4" t="s">
        <v>16</v>
      </c>
      <c r="C2562" s="4" t="s">
        <v>24</v>
      </c>
      <c r="D2562" s="4" t="s">
        <v>33</v>
      </c>
      <c r="E2562" s="4" t="s">
        <v>25</v>
      </c>
      <c r="F2562" s="9">
        <v>7</v>
      </c>
      <c r="G2562" s="10">
        <v>565</v>
      </c>
      <c r="H2562" s="11">
        <v>0</v>
      </c>
      <c r="I2562" s="10">
        <f t="shared" ref="I2562:I2625" si="240">F2562*G2562</f>
        <v>3955</v>
      </c>
      <c r="J2562" s="10">
        <f t="shared" ref="J2562:J2625" si="241">I2562*H2562</f>
        <v>0</v>
      </c>
      <c r="K2562" s="10">
        <f t="shared" ref="K2562:K2625" si="242">I2562-J2562</f>
        <v>3955</v>
      </c>
      <c r="L2562" s="11">
        <v>0.05</v>
      </c>
      <c r="M2562" s="10">
        <f t="shared" ref="M2562:M2625" si="243">K2562*L2562</f>
        <v>197.75</v>
      </c>
      <c r="N2562" s="10">
        <f t="shared" ref="N2562:N2625" si="244">K2562+M2562</f>
        <v>4152.75</v>
      </c>
      <c r="O2562" s="10">
        <v>343.38</v>
      </c>
      <c r="P2562" s="10">
        <f t="shared" ref="P2562:P2625" si="245">K2562-(O2562*F2562)</f>
        <v>1551.3400000000001</v>
      </c>
      <c r="Q2562" s="12">
        <v>45960</v>
      </c>
    </row>
    <row r="2563" spans="1:17" x14ac:dyDescent="0.25">
      <c r="A2563" s="4">
        <v>1515</v>
      </c>
      <c r="B2563" s="4" t="s">
        <v>38</v>
      </c>
      <c r="C2563" s="4" t="s">
        <v>17</v>
      </c>
      <c r="D2563" s="4" t="s">
        <v>28</v>
      </c>
      <c r="E2563" s="4" t="s">
        <v>22</v>
      </c>
      <c r="F2563" s="9">
        <v>13</v>
      </c>
      <c r="G2563" s="10">
        <v>517</v>
      </c>
      <c r="H2563" s="11">
        <v>0.1</v>
      </c>
      <c r="I2563" s="10">
        <f t="shared" si="240"/>
        <v>6721</v>
      </c>
      <c r="J2563" s="10">
        <f t="shared" si="241"/>
        <v>672.1</v>
      </c>
      <c r="K2563" s="10">
        <f t="shared" si="242"/>
        <v>6048.9</v>
      </c>
      <c r="L2563" s="11">
        <v>0.05</v>
      </c>
      <c r="M2563" s="10">
        <f t="shared" si="243"/>
        <v>302.44499999999999</v>
      </c>
      <c r="N2563" s="10">
        <f t="shared" si="244"/>
        <v>6351.3449999999993</v>
      </c>
      <c r="O2563" s="10">
        <v>346.03</v>
      </c>
      <c r="P2563" s="10">
        <f t="shared" si="245"/>
        <v>1550.5100000000002</v>
      </c>
      <c r="Q2563" s="12">
        <v>45920</v>
      </c>
    </row>
    <row r="2564" spans="1:17" x14ac:dyDescent="0.25">
      <c r="A2564" s="4">
        <v>2644</v>
      </c>
      <c r="B2564" s="4" t="s">
        <v>31</v>
      </c>
      <c r="C2564" s="4" t="s">
        <v>24</v>
      </c>
      <c r="D2564" s="4" t="s">
        <v>28</v>
      </c>
      <c r="E2564" s="4" t="s">
        <v>37</v>
      </c>
      <c r="F2564" s="9">
        <v>6</v>
      </c>
      <c r="G2564" s="10">
        <v>862</v>
      </c>
      <c r="H2564" s="11">
        <v>0.1</v>
      </c>
      <c r="I2564" s="10">
        <f t="shared" si="240"/>
        <v>5172</v>
      </c>
      <c r="J2564" s="10">
        <f t="shared" si="241"/>
        <v>517.20000000000005</v>
      </c>
      <c r="K2564" s="10">
        <f t="shared" si="242"/>
        <v>4654.8</v>
      </c>
      <c r="L2564" s="11">
        <v>0.05</v>
      </c>
      <c r="M2564" s="10">
        <f t="shared" si="243"/>
        <v>232.74</v>
      </c>
      <c r="N2564" s="10">
        <f t="shared" si="244"/>
        <v>4887.54</v>
      </c>
      <c r="O2564" s="10">
        <v>517.5</v>
      </c>
      <c r="P2564" s="10">
        <f t="shared" si="245"/>
        <v>1549.8000000000002</v>
      </c>
      <c r="Q2564" s="12">
        <v>45885</v>
      </c>
    </row>
    <row r="2565" spans="1:17" x14ac:dyDescent="0.25">
      <c r="A2565" s="4">
        <v>2532</v>
      </c>
      <c r="B2565" s="4" t="s">
        <v>16</v>
      </c>
      <c r="C2565" s="4" t="s">
        <v>21</v>
      </c>
      <c r="D2565" s="4" t="s">
        <v>28</v>
      </c>
      <c r="E2565" s="4" t="s">
        <v>25</v>
      </c>
      <c r="F2565" s="9">
        <v>25</v>
      </c>
      <c r="G2565" s="10">
        <v>243</v>
      </c>
      <c r="H2565" s="11">
        <v>0.1</v>
      </c>
      <c r="I2565" s="10">
        <f t="shared" si="240"/>
        <v>6075</v>
      </c>
      <c r="J2565" s="10">
        <f t="shared" si="241"/>
        <v>607.5</v>
      </c>
      <c r="K2565" s="10">
        <f t="shared" si="242"/>
        <v>5467.5</v>
      </c>
      <c r="L2565" s="11">
        <v>0.05</v>
      </c>
      <c r="M2565" s="10">
        <f t="shared" si="243"/>
        <v>273.375</v>
      </c>
      <c r="N2565" s="10">
        <f t="shared" si="244"/>
        <v>5740.875</v>
      </c>
      <c r="O2565" s="10">
        <v>156.71</v>
      </c>
      <c r="P2565" s="10">
        <f t="shared" si="245"/>
        <v>1549.75</v>
      </c>
      <c r="Q2565" s="12">
        <v>45998</v>
      </c>
    </row>
    <row r="2566" spans="1:17" x14ac:dyDescent="0.25">
      <c r="A2566" s="4">
        <v>2307</v>
      </c>
      <c r="B2566" s="4" t="s">
        <v>35</v>
      </c>
      <c r="C2566" s="4" t="s">
        <v>24</v>
      </c>
      <c r="D2566" s="4" t="s">
        <v>18</v>
      </c>
      <c r="E2566" s="4" t="s">
        <v>30</v>
      </c>
      <c r="F2566" s="9">
        <v>13</v>
      </c>
      <c r="G2566" s="10">
        <v>431</v>
      </c>
      <c r="H2566" s="11">
        <v>0</v>
      </c>
      <c r="I2566" s="10">
        <f t="shared" si="240"/>
        <v>5603</v>
      </c>
      <c r="J2566" s="10">
        <f t="shared" si="241"/>
        <v>0</v>
      </c>
      <c r="K2566" s="10">
        <f t="shared" si="242"/>
        <v>5603</v>
      </c>
      <c r="L2566" s="11">
        <v>0.05</v>
      </c>
      <c r="M2566" s="10">
        <f t="shared" si="243"/>
        <v>280.15000000000003</v>
      </c>
      <c r="N2566" s="10">
        <f t="shared" si="244"/>
        <v>5883.15</v>
      </c>
      <c r="O2566" s="10">
        <v>311.89</v>
      </c>
      <c r="P2566" s="10">
        <f t="shared" si="245"/>
        <v>1548.4300000000003</v>
      </c>
      <c r="Q2566" s="12">
        <v>45987</v>
      </c>
    </row>
    <row r="2567" spans="1:17" x14ac:dyDescent="0.25">
      <c r="A2567" s="4">
        <v>3635</v>
      </c>
      <c r="B2567" s="4" t="s">
        <v>16</v>
      </c>
      <c r="C2567" s="4" t="s">
        <v>24</v>
      </c>
      <c r="D2567" s="4" t="s">
        <v>33</v>
      </c>
      <c r="E2567" s="4" t="s">
        <v>30</v>
      </c>
      <c r="F2567" s="9">
        <v>8</v>
      </c>
      <c r="G2567" s="10">
        <v>549</v>
      </c>
      <c r="H2567" s="11">
        <v>0.05</v>
      </c>
      <c r="I2567" s="10">
        <f t="shared" si="240"/>
        <v>4392</v>
      </c>
      <c r="J2567" s="10">
        <f t="shared" si="241"/>
        <v>219.60000000000002</v>
      </c>
      <c r="K2567" s="10">
        <f t="shared" si="242"/>
        <v>4172.3999999999996</v>
      </c>
      <c r="L2567" s="11">
        <v>0.05</v>
      </c>
      <c r="M2567" s="10">
        <f t="shared" si="243"/>
        <v>208.62</v>
      </c>
      <c r="N2567" s="10">
        <f t="shared" si="244"/>
        <v>4381.0199999999995</v>
      </c>
      <c r="O2567" s="10">
        <v>328.08</v>
      </c>
      <c r="P2567" s="10">
        <f t="shared" si="245"/>
        <v>1547.7599999999998</v>
      </c>
      <c r="Q2567" s="12">
        <v>45943</v>
      </c>
    </row>
    <row r="2568" spans="1:17" x14ac:dyDescent="0.25">
      <c r="A2568" s="4">
        <v>4643</v>
      </c>
      <c r="B2568" s="4" t="s">
        <v>23</v>
      </c>
      <c r="C2568" s="4" t="s">
        <v>17</v>
      </c>
      <c r="D2568" s="4" t="s">
        <v>33</v>
      </c>
      <c r="E2568" s="4" t="s">
        <v>30</v>
      </c>
      <c r="F2568" s="9">
        <v>16</v>
      </c>
      <c r="G2568" s="10">
        <v>369</v>
      </c>
      <c r="H2568" s="11">
        <v>0.05</v>
      </c>
      <c r="I2568" s="10">
        <f t="shared" si="240"/>
        <v>5904</v>
      </c>
      <c r="J2568" s="10">
        <f t="shared" si="241"/>
        <v>295.2</v>
      </c>
      <c r="K2568" s="10">
        <f t="shared" si="242"/>
        <v>5608.8</v>
      </c>
      <c r="L2568" s="11">
        <v>0.05</v>
      </c>
      <c r="M2568" s="10">
        <f t="shared" si="243"/>
        <v>280.44</v>
      </c>
      <c r="N2568" s="10">
        <f t="shared" si="244"/>
        <v>5889.24</v>
      </c>
      <c r="O2568" s="10">
        <v>253.87</v>
      </c>
      <c r="P2568" s="10">
        <f t="shared" si="245"/>
        <v>1546.88</v>
      </c>
      <c r="Q2568" s="12">
        <v>45887</v>
      </c>
    </row>
    <row r="2569" spans="1:17" x14ac:dyDescent="0.25">
      <c r="A2569" s="4">
        <v>4126</v>
      </c>
      <c r="B2569" s="4" t="s">
        <v>34</v>
      </c>
      <c r="C2569" s="4" t="s">
        <v>24</v>
      </c>
      <c r="D2569" s="4" t="s">
        <v>26</v>
      </c>
      <c r="E2569" s="4" t="s">
        <v>25</v>
      </c>
      <c r="F2569" s="9">
        <v>19</v>
      </c>
      <c r="G2569" s="10">
        <v>425</v>
      </c>
      <c r="H2569" s="11">
        <v>0.05</v>
      </c>
      <c r="I2569" s="10">
        <f t="shared" si="240"/>
        <v>8075</v>
      </c>
      <c r="J2569" s="10">
        <f t="shared" si="241"/>
        <v>403.75</v>
      </c>
      <c r="K2569" s="10">
        <f t="shared" si="242"/>
        <v>7671.25</v>
      </c>
      <c r="L2569" s="11">
        <v>0.05</v>
      </c>
      <c r="M2569" s="10">
        <f t="shared" si="243"/>
        <v>383.5625</v>
      </c>
      <c r="N2569" s="10">
        <f t="shared" si="244"/>
        <v>8054.8125</v>
      </c>
      <c r="O2569" s="10">
        <v>322.58999999999997</v>
      </c>
      <c r="P2569" s="10">
        <f t="shared" si="245"/>
        <v>1542.0400000000009</v>
      </c>
      <c r="Q2569" s="12">
        <v>45667</v>
      </c>
    </row>
    <row r="2570" spans="1:17" x14ac:dyDescent="0.25">
      <c r="A2570" s="4">
        <v>3101</v>
      </c>
      <c r="B2570" s="4" t="s">
        <v>38</v>
      </c>
      <c r="C2570" s="4" t="s">
        <v>17</v>
      </c>
      <c r="D2570" s="4" t="s">
        <v>33</v>
      </c>
      <c r="E2570" s="4" t="s">
        <v>29</v>
      </c>
      <c r="F2570" s="9">
        <v>12</v>
      </c>
      <c r="G2570" s="10">
        <v>339</v>
      </c>
      <c r="H2570" s="11">
        <v>0</v>
      </c>
      <c r="I2570" s="10">
        <f t="shared" si="240"/>
        <v>4068</v>
      </c>
      <c r="J2570" s="10">
        <f t="shared" si="241"/>
        <v>0</v>
      </c>
      <c r="K2570" s="10">
        <f t="shared" si="242"/>
        <v>4068</v>
      </c>
      <c r="L2570" s="11">
        <v>0.05</v>
      </c>
      <c r="M2570" s="10">
        <f t="shared" si="243"/>
        <v>203.4</v>
      </c>
      <c r="N2570" s="10">
        <f t="shared" si="244"/>
        <v>4271.3999999999996</v>
      </c>
      <c r="O2570" s="10">
        <v>210.6</v>
      </c>
      <c r="P2570" s="10">
        <f t="shared" si="245"/>
        <v>1540.8000000000002</v>
      </c>
      <c r="Q2570" s="12">
        <v>45660</v>
      </c>
    </row>
    <row r="2571" spans="1:17" x14ac:dyDescent="0.25">
      <c r="A2571" s="4">
        <v>752</v>
      </c>
      <c r="B2571" s="4" t="s">
        <v>16</v>
      </c>
      <c r="C2571" s="4" t="s">
        <v>21</v>
      </c>
      <c r="D2571" s="4" t="s">
        <v>18</v>
      </c>
      <c r="E2571" s="4" t="s">
        <v>27</v>
      </c>
      <c r="F2571" s="9">
        <v>13</v>
      </c>
      <c r="G2571" s="10">
        <v>1133</v>
      </c>
      <c r="H2571" s="11">
        <v>0.15</v>
      </c>
      <c r="I2571" s="10">
        <f t="shared" si="240"/>
        <v>14729</v>
      </c>
      <c r="J2571" s="10">
        <f t="shared" si="241"/>
        <v>2209.35</v>
      </c>
      <c r="K2571" s="10">
        <f t="shared" si="242"/>
        <v>12519.65</v>
      </c>
      <c r="L2571" s="11">
        <v>0.05</v>
      </c>
      <c r="M2571" s="10">
        <f t="shared" si="243"/>
        <v>625.98250000000007</v>
      </c>
      <c r="N2571" s="10">
        <f t="shared" si="244"/>
        <v>13145.6325</v>
      </c>
      <c r="O2571" s="10">
        <v>844.56</v>
      </c>
      <c r="P2571" s="10">
        <f t="shared" si="245"/>
        <v>1540.3700000000008</v>
      </c>
      <c r="Q2571" s="12">
        <v>45771</v>
      </c>
    </row>
    <row r="2572" spans="1:17" x14ac:dyDescent="0.25">
      <c r="A2572" s="4">
        <v>2676</v>
      </c>
      <c r="B2572" s="4" t="s">
        <v>31</v>
      </c>
      <c r="C2572" s="4" t="s">
        <v>17</v>
      </c>
      <c r="D2572" s="4" t="s">
        <v>28</v>
      </c>
      <c r="E2572" s="4" t="s">
        <v>19</v>
      </c>
      <c r="F2572" s="9">
        <v>17</v>
      </c>
      <c r="G2572" s="10">
        <v>818</v>
      </c>
      <c r="H2572" s="11">
        <v>0.1</v>
      </c>
      <c r="I2572" s="10">
        <f t="shared" si="240"/>
        <v>13906</v>
      </c>
      <c r="J2572" s="10">
        <f t="shared" si="241"/>
        <v>1390.6000000000001</v>
      </c>
      <c r="K2572" s="10">
        <f t="shared" si="242"/>
        <v>12515.4</v>
      </c>
      <c r="L2572" s="11">
        <v>0.05</v>
      </c>
      <c r="M2572" s="10">
        <f t="shared" si="243"/>
        <v>625.77</v>
      </c>
      <c r="N2572" s="10">
        <f t="shared" si="244"/>
        <v>13141.17</v>
      </c>
      <c r="O2572" s="10">
        <v>645.59</v>
      </c>
      <c r="P2572" s="10">
        <f t="shared" si="245"/>
        <v>1540.369999999999</v>
      </c>
      <c r="Q2572" s="12">
        <v>45704</v>
      </c>
    </row>
    <row r="2573" spans="1:17" x14ac:dyDescent="0.25">
      <c r="A2573" s="4">
        <v>1252</v>
      </c>
      <c r="B2573" s="4" t="s">
        <v>34</v>
      </c>
      <c r="C2573" s="4" t="s">
        <v>21</v>
      </c>
      <c r="D2573" s="4" t="s">
        <v>28</v>
      </c>
      <c r="E2573" s="4" t="s">
        <v>36</v>
      </c>
      <c r="F2573" s="9">
        <v>7</v>
      </c>
      <c r="G2573" s="10">
        <v>571</v>
      </c>
      <c r="H2573" s="11">
        <v>0.1</v>
      </c>
      <c r="I2573" s="10">
        <f t="shared" si="240"/>
        <v>3997</v>
      </c>
      <c r="J2573" s="10">
        <f t="shared" si="241"/>
        <v>399.70000000000005</v>
      </c>
      <c r="K2573" s="10">
        <f t="shared" si="242"/>
        <v>3597.3</v>
      </c>
      <c r="L2573" s="11">
        <v>0.05</v>
      </c>
      <c r="M2573" s="10">
        <f t="shared" si="243"/>
        <v>179.86500000000001</v>
      </c>
      <c r="N2573" s="10">
        <f t="shared" si="244"/>
        <v>3777.165</v>
      </c>
      <c r="O2573" s="10">
        <v>293.93</v>
      </c>
      <c r="P2573" s="10">
        <f t="shared" si="245"/>
        <v>1539.79</v>
      </c>
      <c r="Q2573" s="12">
        <v>45748</v>
      </c>
    </row>
    <row r="2574" spans="1:17" x14ac:dyDescent="0.25">
      <c r="A2574" s="4">
        <v>4415</v>
      </c>
      <c r="B2574" s="4" t="s">
        <v>38</v>
      </c>
      <c r="C2574" s="4" t="s">
        <v>21</v>
      </c>
      <c r="D2574" s="4" t="s">
        <v>33</v>
      </c>
      <c r="E2574" s="4" t="s">
        <v>25</v>
      </c>
      <c r="F2574" s="9">
        <v>15</v>
      </c>
      <c r="G2574" s="10">
        <v>213</v>
      </c>
      <c r="H2574" s="11">
        <v>0</v>
      </c>
      <c r="I2574" s="10">
        <f t="shared" si="240"/>
        <v>3195</v>
      </c>
      <c r="J2574" s="10">
        <f t="shared" si="241"/>
        <v>0</v>
      </c>
      <c r="K2574" s="10">
        <f t="shared" si="242"/>
        <v>3195</v>
      </c>
      <c r="L2574" s="11">
        <v>0.05</v>
      </c>
      <c r="M2574" s="10">
        <f t="shared" si="243"/>
        <v>159.75</v>
      </c>
      <c r="N2574" s="10">
        <f t="shared" si="244"/>
        <v>3354.75</v>
      </c>
      <c r="O2574" s="10">
        <v>110.49</v>
      </c>
      <c r="P2574" s="10">
        <f t="shared" si="245"/>
        <v>1537.65</v>
      </c>
      <c r="Q2574" s="12">
        <v>45733</v>
      </c>
    </row>
    <row r="2575" spans="1:17" x14ac:dyDescent="0.25">
      <c r="A2575" s="4">
        <v>3463</v>
      </c>
      <c r="B2575" s="4" t="s">
        <v>20</v>
      </c>
      <c r="C2575" s="4" t="s">
        <v>24</v>
      </c>
      <c r="D2575" s="4" t="s">
        <v>26</v>
      </c>
      <c r="E2575" s="4" t="s">
        <v>19</v>
      </c>
      <c r="F2575" s="9">
        <v>9</v>
      </c>
      <c r="G2575" s="10">
        <v>545</v>
      </c>
      <c r="H2575" s="11">
        <v>0.05</v>
      </c>
      <c r="I2575" s="10">
        <f t="shared" si="240"/>
        <v>4905</v>
      </c>
      <c r="J2575" s="10">
        <f t="shared" si="241"/>
        <v>245.25</v>
      </c>
      <c r="K2575" s="10">
        <f t="shared" si="242"/>
        <v>4659.75</v>
      </c>
      <c r="L2575" s="11">
        <v>0.05</v>
      </c>
      <c r="M2575" s="10">
        <f t="shared" si="243"/>
        <v>232.98750000000001</v>
      </c>
      <c r="N2575" s="10">
        <f t="shared" si="244"/>
        <v>4892.7375000000002</v>
      </c>
      <c r="O2575" s="10">
        <v>347.16</v>
      </c>
      <c r="P2575" s="10">
        <f t="shared" si="245"/>
        <v>1535.31</v>
      </c>
      <c r="Q2575" s="12">
        <v>45783</v>
      </c>
    </row>
    <row r="2576" spans="1:17" x14ac:dyDescent="0.25">
      <c r="A2576" s="4">
        <v>1635</v>
      </c>
      <c r="B2576" s="4" t="s">
        <v>20</v>
      </c>
      <c r="C2576" s="4" t="s">
        <v>17</v>
      </c>
      <c r="D2576" s="4" t="s">
        <v>26</v>
      </c>
      <c r="E2576" s="4" t="s">
        <v>30</v>
      </c>
      <c r="F2576" s="9">
        <v>18</v>
      </c>
      <c r="G2576" s="10">
        <v>255</v>
      </c>
      <c r="H2576" s="11">
        <v>0.1</v>
      </c>
      <c r="I2576" s="10">
        <f t="shared" si="240"/>
        <v>4590</v>
      </c>
      <c r="J2576" s="10">
        <f t="shared" si="241"/>
        <v>459</v>
      </c>
      <c r="K2576" s="10">
        <f t="shared" si="242"/>
        <v>4131</v>
      </c>
      <c r="L2576" s="11">
        <v>0.05</v>
      </c>
      <c r="M2576" s="10">
        <f t="shared" si="243"/>
        <v>206.55</v>
      </c>
      <c r="N2576" s="10">
        <f t="shared" si="244"/>
        <v>4337.55</v>
      </c>
      <c r="O2576" s="10">
        <v>144.22</v>
      </c>
      <c r="P2576" s="10">
        <f t="shared" si="245"/>
        <v>1535.04</v>
      </c>
      <c r="Q2576" s="12">
        <v>45911</v>
      </c>
    </row>
    <row r="2577" spans="1:17" x14ac:dyDescent="0.25">
      <c r="A2577" s="4">
        <v>2763</v>
      </c>
      <c r="B2577" s="4" t="s">
        <v>16</v>
      </c>
      <c r="C2577" s="4" t="s">
        <v>21</v>
      </c>
      <c r="D2577" s="4" t="s">
        <v>33</v>
      </c>
      <c r="E2577" s="4" t="s">
        <v>37</v>
      </c>
      <c r="F2577" s="9">
        <v>16</v>
      </c>
      <c r="G2577" s="10">
        <v>381</v>
      </c>
      <c r="H2577" s="11">
        <v>0.15</v>
      </c>
      <c r="I2577" s="10">
        <f t="shared" si="240"/>
        <v>6096</v>
      </c>
      <c r="J2577" s="10">
        <f t="shared" si="241"/>
        <v>914.4</v>
      </c>
      <c r="K2577" s="10">
        <f t="shared" si="242"/>
        <v>5181.6000000000004</v>
      </c>
      <c r="L2577" s="11">
        <v>0.05</v>
      </c>
      <c r="M2577" s="10">
        <f t="shared" si="243"/>
        <v>259.08000000000004</v>
      </c>
      <c r="N2577" s="10">
        <f t="shared" si="244"/>
        <v>5440.68</v>
      </c>
      <c r="O2577" s="10">
        <v>228.04</v>
      </c>
      <c r="P2577" s="10">
        <f t="shared" si="245"/>
        <v>1532.9600000000005</v>
      </c>
      <c r="Q2577" s="12">
        <v>45673</v>
      </c>
    </row>
    <row r="2578" spans="1:17" x14ac:dyDescent="0.25">
      <c r="A2578" s="4">
        <v>4425</v>
      </c>
      <c r="B2578" s="4" t="s">
        <v>32</v>
      </c>
      <c r="C2578" s="4" t="s">
        <v>24</v>
      </c>
      <c r="D2578" s="4" t="s">
        <v>28</v>
      </c>
      <c r="E2578" s="4" t="s">
        <v>30</v>
      </c>
      <c r="F2578" s="9">
        <v>4</v>
      </c>
      <c r="G2578" s="10">
        <v>1158</v>
      </c>
      <c r="H2578" s="11">
        <v>0.15</v>
      </c>
      <c r="I2578" s="10">
        <f t="shared" si="240"/>
        <v>4632</v>
      </c>
      <c r="J2578" s="10">
        <f t="shared" si="241"/>
        <v>694.8</v>
      </c>
      <c r="K2578" s="10">
        <f t="shared" si="242"/>
        <v>3937.2</v>
      </c>
      <c r="L2578" s="11">
        <v>0.05</v>
      </c>
      <c r="M2578" s="10">
        <f t="shared" si="243"/>
        <v>196.86</v>
      </c>
      <c r="N2578" s="10">
        <f t="shared" si="244"/>
        <v>4134.0599999999995</v>
      </c>
      <c r="O2578" s="10">
        <v>601.07000000000005</v>
      </c>
      <c r="P2578" s="10">
        <f t="shared" si="245"/>
        <v>1532.9199999999996</v>
      </c>
      <c r="Q2578" s="12">
        <v>45719</v>
      </c>
    </row>
    <row r="2579" spans="1:17" x14ac:dyDescent="0.25">
      <c r="A2579" s="4">
        <v>2711</v>
      </c>
      <c r="B2579" s="4" t="s">
        <v>32</v>
      </c>
      <c r="C2579" s="4" t="s">
        <v>17</v>
      </c>
      <c r="D2579" s="4" t="s">
        <v>26</v>
      </c>
      <c r="E2579" s="4" t="s">
        <v>19</v>
      </c>
      <c r="F2579" s="9">
        <v>14</v>
      </c>
      <c r="G2579" s="10">
        <v>489</v>
      </c>
      <c r="H2579" s="11">
        <v>0.05</v>
      </c>
      <c r="I2579" s="10">
        <f t="shared" si="240"/>
        <v>6846</v>
      </c>
      <c r="J2579" s="10">
        <f t="shared" si="241"/>
        <v>342.3</v>
      </c>
      <c r="K2579" s="10">
        <f t="shared" si="242"/>
        <v>6503.7</v>
      </c>
      <c r="L2579" s="11">
        <v>0.05</v>
      </c>
      <c r="M2579" s="10">
        <f t="shared" si="243"/>
        <v>325.185</v>
      </c>
      <c r="N2579" s="10">
        <f t="shared" si="244"/>
        <v>6828.8850000000002</v>
      </c>
      <c r="O2579" s="10">
        <v>355.18</v>
      </c>
      <c r="P2579" s="10">
        <f t="shared" si="245"/>
        <v>1531.1799999999994</v>
      </c>
      <c r="Q2579" s="12">
        <v>45970</v>
      </c>
    </row>
    <row r="2580" spans="1:17" x14ac:dyDescent="0.25">
      <c r="A2580" s="4">
        <v>1205</v>
      </c>
      <c r="B2580" s="4" t="s">
        <v>38</v>
      </c>
      <c r="C2580" s="4" t="s">
        <v>17</v>
      </c>
      <c r="D2580" s="4" t="s">
        <v>33</v>
      </c>
      <c r="E2580" s="4" t="s">
        <v>29</v>
      </c>
      <c r="F2580" s="9">
        <v>6</v>
      </c>
      <c r="G2580" s="10">
        <v>1179</v>
      </c>
      <c r="H2580" s="11">
        <v>0.05</v>
      </c>
      <c r="I2580" s="10">
        <f t="shared" si="240"/>
        <v>7074</v>
      </c>
      <c r="J2580" s="10">
        <f t="shared" si="241"/>
        <v>353.70000000000005</v>
      </c>
      <c r="K2580" s="10">
        <f t="shared" si="242"/>
        <v>6720.3</v>
      </c>
      <c r="L2580" s="11">
        <v>0.05</v>
      </c>
      <c r="M2580" s="10">
        <f t="shared" si="243"/>
        <v>336.01500000000004</v>
      </c>
      <c r="N2580" s="10">
        <f t="shared" si="244"/>
        <v>7056.3150000000005</v>
      </c>
      <c r="O2580" s="10">
        <v>865</v>
      </c>
      <c r="P2580" s="10">
        <f t="shared" si="245"/>
        <v>1530.3000000000002</v>
      </c>
      <c r="Q2580" s="12">
        <v>46009</v>
      </c>
    </row>
    <row r="2581" spans="1:17" x14ac:dyDescent="0.25">
      <c r="A2581" s="4">
        <v>4734</v>
      </c>
      <c r="B2581" s="4" t="s">
        <v>31</v>
      </c>
      <c r="C2581" s="4" t="s">
        <v>21</v>
      </c>
      <c r="D2581" s="4" t="s">
        <v>33</v>
      </c>
      <c r="E2581" s="4" t="s">
        <v>29</v>
      </c>
      <c r="F2581" s="9">
        <v>5</v>
      </c>
      <c r="G2581" s="10">
        <v>790</v>
      </c>
      <c r="H2581" s="11">
        <v>0.05</v>
      </c>
      <c r="I2581" s="10">
        <f t="shared" si="240"/>
        <v>3950</v>
      </c>
      <c r="J2581" s="10">
        <f t="shared" si="241"/>
        <v>197.5</v>
      </c>
      <c r="K2581" s="10">
        <f t="shared" si="242"/>
        <v>3752.5</v>
      </c>
      <c r="L2581" s="11">
        <v>0.05</v>
      </c>
      <c r="M2581" s="10">
        <f t="shared" si="243"/>
        <v>187.625</v>
      </c>
      <c r="N2581" s="10">
        <f t="shared" si="244"/>
        <v>3940.125</v>
      </c>
      <c r="O2581" s="10">
        <v>445.31</v>
      </c>
      <c r="P2581" s="10">
        <f t="shared" si="245"/>
        <v>1525.9499999999998</v>
      </c>
      <c r="Q2581" s="12">
        <v>45768</v>
      </c>
    </row>
    <row r="2582" spans="1:17" x14ac:dyDescent="0.25">
      <c r="A2582" s="4">
        <v>2034</v>
      </c>
      <c r="B2582" s="4" t="s">
        <v>23</v>
      </c>
      <c r="C2582" s="4" t="s">
        <v>17</v>
      </c>
      <c r="D2582" s="4" t="s">
        <v>28</v>
      </c>
      <c r="E2582" s="4" t="s">
        <v>30</v>
      </c>
      <c r="F2582" s="9">
        <v>13</v>
      </c>
      <c r="G2582" s="10">
        <v>555</v>
      </c>
      <c r="H2582" s="11">
        <v>0.15</v>
      </c>
      <c r="I2582" s="10">
        <f t="shared" si="240"/>
        <v>7215</v>
      </c>
      <c r="J2582" s="10">
        <f t="shared" si="241"/>
        <v>1082.25</v>
      </c>
      <c r="K2582" s="10">
        <f t="shared" si="242"/>
        <v>6132.75</v>
      </c>
      <c r="L2582" s="11">
        <v>0.05</v>
      </c>
      <c r="M2582" s="10">
        <f t="shared" si="243"/>
        <v>306.63749999999999</v>
      </c>
      <c r="N2582" s="10">
        <f t="shared" si="244"/>
        <v>6439.3874999999998</v>
      </c>
      <c r="O2582" s="10">
        <v>354.39</v>
      </c>
      <c r="P2582" s="10">
        <f t="shared" si="245"/>
        <v>1525.6800000000003</v>
      </c>
      <c r="Q2582" s="12">
        <v>45706</v>
      </c>
    </row>
    <row r="2583" spans="1:17" x14ac:dyDescent="0.25">
      <c r="A2583" s="4">
        <v>2451</v>
      </c>
      <c r="B2583" s="4" t="s">
        <v>20</v>
      </c>
      <c r="C2583" s="4" t="s">
        <v>21</v>
      </c>
      <c r="D2583" s="4" t="s">
        <v>28</v>
      </c>
      <c r="E2583" s="4" t="s">
        <v>22</v>
      </c>
      <c r="F2583" s="9">
        <v>8</v>
      </c>
      <c r="G2583" s="10">
        <v>829</v>
      </c>
      <c r="H2583" s="11">
        <v>0.1</v>
      </c>
      <c r="I2583" s="10">
        <f t="shared" si="240"/>
        <v>6632</v>
      </c>
      <c r="J2583" s="10">
        <f t="shared" si="241"/>
        <v>663.2</v>
      </c>
      <c r="K2583" s="10">
        <f t="shared" si="242"/>
        <v>5968.8</v>
      </c>
      <c r="L2583" s="11">
        <v>0.05</v>
      </c>
      <c r="M2583" s="10">
        <f t="shared" si="243"/>
        <v>298.44</v>
      </c>
      <c r="N2583" s="10">
        <f t="shared" si="244"/>
        <v>6267.24</v>
      </c>
      <c r="O2583" s="10">
        <v>555.66</v>
      </c>
      <c r="P2583" s="10">
        <f t="shared" si="245"/>
        <v>1523.5200000000004</v>
      </c>
      <c r="Q2583" s="12">
        <v>45701</v>
      </c>
    </row>
    <row r="2584" spans="1:17" x14ac:dyDescent="0.25">
      <c r="A2584" s="4">
        <v>3334</v>
      </c>
      <c r="B2584" s="4" t="s">
        <v>16</v>
      </c>
      <c r="C2584" s="4" t="s">
        <v>21</v>
      </c>
      <c r="D2584" s="4" t="s">
        <v>18</v>
      </c>
      <c r="E2584" s="4" t="s">
        <v>30</v>
      </c>
      <c r="F2584" s="9">
        <v>21</v>
      </c>
      <c r="G2584" s="10">
        <v>202</v>
      </c>
      <c r="H2584" s="11">
        <v>0</v>
      </c>
      <c r="I2584" s="10">
        <f t="shared" si="240"/>
        <v>4242</v>
      </c>
      <c r="J2584" s="10">
        <f t="shared" si="241"/>
        <v>0</v>
      </c>
      <c r="K2584" s="10">
        <f t="shared" si="242"/>
        <v>4242</v>
      </c>
      <c r="L2584" s="11">
        <v>0.05</v>
      </c>
      <c r="M2584" s="10">
        <f t="shared" si="243"/>
        <v>212.10000000000002</v>
      </c>
      <c r="N2584" s="10">
        <f t="shared" si="244"/>
        <v>4454.1000000000004</v>
      </c>
      <c r="O2584" s="10">
        <v>129.47999999999999</v>
      </c>
      <c r="P2584" s="10">
        <f t="shared" si="245"/>
        <v>1522.92</v>
      </c>
      <c r="Q2584" s="12">
        <v>45723</v>
      </c>
    </row>
    <row r="2585" spans="1:17" x14ac:dyDescent="0.25">
      <c r="A2585" s="4">
        <v>1657</v>
      </c>
      <c r="B2585" s="4" t="s">
        <v>38</v>
      </c>
      <c r="C2585" s="4" t="s">
        <v>17</v>
      </c>
      <c r="D2585" s="4" t="s">
        <v>26</v>
      </c>
      <c r="E2585" s="4" t="s">
        <v>36</v>
      </c>
      <c r="F2585" s="9">
        <v>13</v>
      </c>
      <c r="G2585" s="10">
        <v>661</v>
      </c>
      <c r="H2585" s="11">
        <v>0.15</v>
      </c>
      <c r="I2585" s="10">
        <f t="shared" si="240"/>
        <v>8593</v>
      </c>
      <c r="J2585" s="10">
        <f t="shared" si="241"/>
        <v>1288.95</v>
      </c>
      <c r="K2585" s="10">
        <f t="shared" si="242"/>
        <v>7304.05</v>
      </c>
      <c r="L2585" s="11">
        <v>0.05</v>
      </c>
      <c r="M2585" s="10">
        <f t="shared" si="243"/>
        <v>365.20250000000004</v>
      </c>
      <c r="N2585" s="10">
        <f t="shared" si="244"/>
        <v>7669.2525000000005</v>
      </c>
      <c r="O2585" s="10">
        <v>444.72</v>
      </c>
      <c r="P2585" s="10">
        <f t="shared" si="245"/>
        <v>1522.6899999999996</v>
      </c>
      <c r="Q2585" s="12">
        <v>45976</v>
      </c>
    </row>
    <row r="2586" spans="1:17" x14ac:dyDescent="0.25">
      <c r="A2586" s="4">
        <v>2608</v>
      </c>
      <c r="B2586" s="4" t="s">
        <v>32</v>
      </c>
      <c r="C2586" s="4" t="s">
        <v>24</v>
      </c>
      <c r="D2586" s="4" t="s">
        <v>26</v>
      </c>
      <c r="E2586" s="4" t="s">
        <v>25</v>
      </c>
      <c r="F2586" s="9">
        <v>15</v>
      </c>
      <c r="G2586" s="10">
        <v>539</v>
      </c>
      <c r="H2586" s="11">
        <v>0.15</v>
      </c>
      <c r="I2586" s="10">
        <f t="shared" si="240"/>
        <v>8085</v>
      </c>
      <c r="J2586" s="10">
        <f t="shared" si="241"/>
        <v>1212.75</v>
      </c>
      <c r="K2586" s="10">
        <f t="shared" si="242"/>
        <v>6872.25</v>
      </c>
      <c r="L2586" s="11">
        <v>0.05</v>
      </c>
      <c r="M2586" s="10">
        <f t="shared" si="243"/>
        <v>343.61250000000001</v>
      </c>
      <c r="N2586" s="10">
        <f t="shared" si="244"/>
        <v>7215.8625000000002</v>
      </c>
      <c r="O2586" s="10">
        <v>356.93</v>
      </c>
      <c r="P2586" s="10">
        <f t="shared" si="245"/>
        <v>1518.3000000000002</v>
      </c>
      <c r="Q2586" s="12">
        <v>45737</v>
      </c>
    </row>
    <row r="2587" spans="1:17" x14ac:dyDescent="0.25">
      <c r="A2587" s="4">
        <v>307</v>
      </c>
      <c r="B2587" s="4" t="s">
        <v>35</v>
      </c>
      <c r="C2587" s="4" t="s">
        <v>24</v>
      </c>
      <c r="D2587" s="4" t="s">
        <v>33</v>
      </c>
      <c r="E2587" s="4" t="s">
        <v>30</v>
      </c>
      <c r="F2587" s="9">
        <v>13</v>
      </c>
      <c r="G2587" s="10">
        <v>245</v>
      </c>
      <c r="H2587" s="11">
        <v>0</v>
      </c>
      <c r="I2587" s="10">
        <f t="shared" si="240"/>
        <v>3185</v>
      </c>
      <c r="J2587" s="10">
        <f t="shared" si="241"/>
        <v>0</v>
      </c>
      <c r="K2587" s="10">
        <f t="shared" si="242"/>
        <v>3185</v>
      </c>
      <c r="L2587" s="11">
        <v>0.05</v>
      </c>
      <c r="M2587" s="10">
        <f t="shared" si="243"/>
        <v>159.25</v>
      </c>
      <c r="N2587" s="10">
        <f t="shared" si="244"/>
        <v>3344.25</v>
      </c>
      <c r="O2587" s="10">
        <v>128.21</v>
      </c>
      <c r="P2587" s="10">
        <f t="shared" si="245"/>
        <v>1518.27</v>
      </c>
      <c r="Q2587" s="12">
        <v>45663</v>
      </c>
    </row>
    <row r="2588" spans="1:17" x14ac:dyDescent="0.25">
      <c r="A2588" s="4">
        <v>1154</v>
      </c>
      <c r="B2588" s="4" t="s">
        <v>23</v>
      </c>
      <c r="C2588" s="4" t="s">
        <v>21</v>
      </c>
      <c r="D2588" s="4" t="s">
        <v>33</v>
      </c>
      <c r="E2588" s="4" t="s">
        <v>30</v>
      </c>
      <c r="F2588" s="9">
        <v>12</v>
      </c>
      <c r="G2588" s="10">
        <v>519</v>
      </c>
      <c r="H2588" s="11">
        <v>0.15</v>
      </c>
      <c r="I2588" s="10">
        <f t="shared" si="240"/>
        <v>6228</v>
      </c>
      <c r="J2588" s="10">
        <f t="shared" si="241"/>
        <v>934.19999999999993</v>
      </c>
      <c r="K2588" s="10">
        <f t="shared" si="242"/>
        <v>5293.8</v>
      </c>
      <c r="L2588" s="11">
        <v>0.05</v>
      </c>
      <c r="M2588" s="10">
        <f t="shared" si="243"/>
        <v>264.69</v>
      </c>
      <c r="N2588" s="10">
        <f t="shared" si="244"/>
        <v>5558.49</v>
      </c>
      <c r="O2588" s="10">
        <v>314.64</v>
      </c>
      <c r="P2588" s="10">
        <f t="shared" si="245"/>
        <v>1518.1200000000003</v>
      </c>
      <c r="Q2588" s="12">
        <v>45740</v>
      </c>
    </row>
    <row r="2589" spans="1:17" x14ac:dyDescent="0.25">
      <c r="A2589" s="4">
        <v>3013</v>
      </c>
      <c r="B2589" s="4" t="s">
        <v>32</v>
      </c>
      <c r="C2589" s="4" t="s">
        <v>24</v>
      </c>
      <c r="D2589" s="4" t="s">
        <v>33</v>
      </c>
      <c r="E2589" s="4" t="s">
        <v>25</v>
      </c>
      <c r="F2589" s="9">
        <v>5</v>
      </c>
      <c r="G2589" s="10">
        <v>1149</v>
      </c>
      <c r="H2589" s="11">
        <v>0.1</v>
      </c>
      <c r="I2589" s="10">
        <f t="shared" si="240"/>
        <v>5745</v>
      </c>
      <c r="J2589" s="10">
        <f t="shared" si="241"/>
        <v>574.5</v>
      </c>
      <c r="K2589" s="10">
        <f t="shared" si="242"/>
        <v>5170.5</v>
      </c>
      <c r="L2589" s="11">
        <v>0.05</v>
      </c>
      <c r="M2589" s="10">
        <f t="shared" si="243"/>
        <v>258.52500000000003</v>
      </c>
      <c r="N2589" s="10">
        <f t="shared" si="244"/>
        <v>5429.0249999999996</v>
      </c>
      <c r="O2589" s="10">
        <v>730.79</v>
      </c>
      <c r="P2589" s="10">
        <f t="shared" si="245"/>
        <v>1516.5500000000002</v>
      </c>
      <c r="Q2589" s="12">
        <v>45693</v>
      </c>
    </row>
    <row r="2590" spans="1:17" x14ac:dyDescent="0.25">
      <c r="A2590" s="4">
        <v>2646</v>
      </c>
      <c r="B2590" s="4" t="s">
        <v>20</v>
      </c>
      <c r="C2590" s="4" t="s">
        <v>24</v>
      </c>
      <c r="D2590" s="4" t="s">
        <v>28</v>
      </c>
      <c r="E2590" s="4" t="s">
        <v>37</v>
      </c>
      <c r="F2590" s="9">
        <v>13</v>
      </c>
      <c r="G2590" s="10">
        <v>429</v>
      </c>
      <c r="H2590" s="11">
        <v>0.15</v>
      </c>
      <c r="I2590" s="10">
        <f t="shared" si="240"/>
        <v>5577</v>
      </c>
      <c r="J2590" s="10">
        <f t="shared" si="241"/>
        <v>836.55</v>
      </c>
      <c r="K2590" s="10">
        <f t="shared" si="242"/>
        <v>4740.45</v>
      </c>
      <c r="L2590" s="11">
        <v>0.05</v>
      </c>
      <c r="M2590" s="10">
        <f t="shared" si="243"/>
        <v>237.02250000000001</v>
      </c>
      <c r="N2590" s="10">
        <f t="shared" si="244"/>
        <v>4977.4724999999999</v>
      </c>
      <c r="O2590" s="10">
        <v>248.01</v>
      </c>
      <c r="P2590" s="10">
        <f t="shared" si="245"/>
        <v>1516.3199999999997</v>
      </c>
      <c r="Q2590" s="12">
        <v>45865</v>
      </c>
    </row>
    <row r="2591" spans="1:17" x14ac:dyDescent="0.25">
      <c r="A2591" s="4">
        <v>2777</v>
      </c>
      <c r="B2591" s="4" t="s">
        <v>38</v>
      </c>
      <c r="C2591" s="4" t="s">
        <v>24</v>
      </c>
      <c r="D2591" s="4" t="s">
        <v>26</v>
      </c>
      <c r="E2591" s="4" t="s">
        <v>27</v>
      </c>
      <c r="F2591" s="9">
        <v>4</v>
      </c>
      <c r="G2591" s="10">
        <v>812</v>
      </c>
      <c r="H2591" s="11">
        <v>0</v>
      </c>
      <c r="I2591" s="10">
        <f t="shared" si="240"/>
        <v>3248</v>
      </c>
      <c r="J2591" s="10">
        <f t="shared" si="241"/>
        <v>0</v>
      </c>
      <c r="K2591" s="10">
        <f t="shared" si="242"/>
        <v>3248</v>
      </c>
      <c r="L2591" s="11">
        <v>0.05</v>
      </c>
      <c r="M2591" s="10">
        <f t="shared" si="243"/>
        <v>162.4</v>
      </c>
      <c r="N2591" s="10">
        <f t="shared" si="244"/>
        <v>3410.4</v>
      </c>
      <c r="O2591" s="10">
        <v>433.25</v>
      </c>
      <c r="P2591" s="10">
        <f t="shared" si="245"/>
        <v>1515</v>
      </c>
      <c r="Q2591" s="12">
        <v>45795</v>
      </c>
    </row>
    <row r="2592" spans="1:17" x14ac:dyDescent="0.25">
      <c r="A2592" s="4">
        <v>2722</v>
      </c>
      <c r="B2592" s="4" t="s">
        <v>38</v>
      </c>
      <c r="C2592" s="4" t="s">
        <v>21</v>
      </c>
      <c r="D2592" s="4" t="s">
        <v>26</v>
      </c>
      <c r="E2592" s="4" t="s">
        <v>29</v>
      </c>
      <c r="F2592" s="9">
        <v>18</v>
      </c>
      <c r="G2592" s="10">
        <v>300</v>
      </c>
      <c r="H2592" s="11">
        <v>0.15</v>
      </c>
      <c r="I2592" s="10">
        <f t="shared" si="240"/>
        <v>5400</v>
      </c>
      <c r="J2592" s="10">
        <f t="shared" si="241"/>
        <v>810</v>
      </c>
      <c r="K2592" s="10">
        <f t="shared" si="242"/>
        <v>4590</v>
      </c>
      <c r="L2592" s="11">
        <v>0.05</v>
      </c>
      <c r="M2592" s="10">
        <f t="shared" si="243"/>
        <v>229.5</v>
      </c>
      <c r="N2592" s="10">
        <f t="shared" si="244"/>
        <v>4819.5</v>
      </c>
      <c r="O2592" s="10">
        <v>170.84</v>
      </c>
      <c r="P2592" s="10">
        <f t="shared" si="245"/>
        <v>1514.88</v>
      </c>
      <c r="Q2592" s="12">
        <v>45949</v>
      </c>
    </row>
    <row r="2593" spans="1:17" x14ac:dyDescent="0.25">
      <c r="A2593" s="4">
        <v>2310</v>
      </c>
      <c r="B2593" s="4" t="s">
        <v>16</v>
      </c>
      <c r="C2593" s="4" t="s">
        <v>17</v>
      </c>
      <c r="D2593" s="4" t="s">
        <v>28</v>
      </c>
      <c r="E2593" s="4" t="s">
        <v>25</v>
      </c>
      <c r="F2593" s="9">
        <v>19</v>
      </c>
      <c r="G2593" s="10">
        <v>583</v>
      </c>
      <c r="H2593" s="11">
        <v>0.15</v>
      </c>
      <c r="I2593" s="10">
        <f t="shared" si="240"/>
        <v>11077</v>
      </c>
      <c r="J2593" s="10">
        <f t="shared" si="241"/>
        <v>1661.55</v>
      </c>
      <c r="K2593" s="10">
        <f t="shared" si="242"/>
        <v>9415.4500000000007</v>
      </c>
      <c r="L2593" s="11">
        <v>0.05</v>
      </c>
      <c r="M2593" s="10">
        <f t="shared" si="243"/>
        <v>470.77250000000004</v>
      </c>
      <c r="N2593" s="10">
        <f t="shared" si="244"/>
        <v>9886.2224999999999</v>
      </c>
      <c r="O2593" s="10">
        <v>415.87</v>
      </c>
      <c r="P2593" s="10">
        <f t="shared" si="245"/>
        <v>1513.920000000001</v>
      </c>
      <c r="Q2593" s="12">
        <v>45975</v>
      </c>
    </row>
    <row r="2594" spans="1:17" x14ac:dyDescent="0.25">
      <c r="A2594" s="4">
        <v>1030</v>
      </c>
      <c r="B2594" s="4" t="s">
        <v>32</v>
      </c>
      <c r="C2594" s="4" t="s">
        <v>17</v>
      </c>
      <c r="D2594" s="4" t="s">
        <v>33</v>
      </c>
      <c r="E2594" s="4" t="s">
        <v>22</v>
      </c>
      <c r="F2594" s="9">
        <v>18</v>
      </c>
      <c r="G2594" s="10">
        <v>196</v>
      </c>
      <c r="H2594" s="11">
        <v>0</v>
      </c>
      <c r="I2594" s="10">
        <f t="shared" si="240"/>
        <v>3528</v>
      </c>
      <c r="J2594" s="10">
        <f t="shared" si="241"/>
        <v>0</v>
      </c>
      <c r="K2594" s="10">
        <f t="shared" si="242"/>
        <v>3528</v>
      </c>
      <c r="L2594" s="11">
        <v>0.05</v>
      </c>
      <c r="M2594" s="10">
        <f t="shared" si="243"/>
        <v>176.4</v>
      </c>
      <c r="N2594" s="10">
        <f t="shared" si="244"/>
        <v>3704.4</v>
      </c>
      <c r="O2594" s="10">
        <v>111.94</v>
      </c>
      <c r="P2594" s="10">
        <f t="shared" si="245"/>
        <v>1513.08</v>
      </c>
      <c r="Q2594" s="12">
        <v>45681</v>
      </c>
    </row>
    <row r="2595" spans="1:17" x14ac:dyDescent="0.25">
      <c r="A2595" s="4">
        <v>3759</v>
      </c>
      <c r="B2595" s="4" t="s">
        <v>38</v>
      </c>
      <c r="C2595" s="4" t="s">
        <v>21</v>
      </c>
      <c r="D2595" s="4" t="s">
        <v>28</v>
      </c>
      <c r="E2595" s="4" t="s">
        <v>27</v>
      </c>
      <c r="F2595" s="9">
        <v>8</v>
      </c>
      <c r="G2595" s="10">
        <v>522</v>
      </c>
      <c r="H2595" s="11">
        <v>0.1</v>
      </c>
      <c r="I2595" s="10">
        <f t="shared" si="240"/>
        <v>4176</v>
      </c>
      <c r="J2595" s="10">
        <f t="shared" si="241"/>
        <v>417.6</v>
      </c>
      <c r="K2595" s="10">
        <f t="shared" si="242"/>
        <v>3758.4</v>
      </c>
      <c r="L2595" s="11">
        <v>0.05</v>
      </c>
      <c r="M2595" s="10">
        <f t="shared" si="243"/>
        <v>187.92000000000002</v>
      </c>
      <c r="N2595" s="10">
        <f t="shared" si="244"/>
        <v>3946.32</v>
      </c>
      <c r="O2595" s="10">
        <v>280.81</v>
      </c>
      <c r="P2595" s="10">
        <f t="shared" si="245"/>
        <v>1511.92</v>
      </c>
      <c r="Q2595" s="12">
        <v>45890</v>
      </c>
    </row>
    <row r="2596" spans="1:17" x14ac:dyDescent="0.25">
      <c r="A2596" s="4">
        <v>3903</v>
      </c>
      <c r="B2596" s="4" t="s">
        <v>32</v>
      </c>
      <c r="C2596" s="4" t="s">
        <v>24</v>
      </c>
      <c r="D2596" s="4" t="s">
        <v>28</v>
      </c>
      <c r="E2596" s="4" t="s">
        <v>25</v>
      </c>
      <c r="F2596" s="9">
        <v>8</v>
      </c>
      <c r="G2596" s="10">
        <v>383</v>
      </c>
      <c r="H2596" s="11">
        <v>0</v>
      </c>
      <c r="I2596" s="10">
        <f t="shared" si="240"/>
        <v>3064</v>
      </c>
      <c r="J2596" s="10">
        <f t="shared" si="241"/>
        <v>0</v>
      </c>
      <c r="K2596" s="10">
        <f t="shared" si="242"/>
        <v>3064</v>
      </c>
      <c r="L2596" s="11">
        <v>0.05</v>
      </c>
      <c r="M2596" s="10">
        <f t="shared" si="243"/>
        <v>153.20000000000002</v>
      </c>
      <c r="N2596" s="10">
        <f t="shared" si="244"/>
        <v>3217.2</v>
      </c>
      <c r="O2596" s="10">
        <v>194.11</v>
      </c>
      <c r="P2596" s="10">
        <f t="shared" si="245"/>
        <v>1511.12</v>
      </c>
      <c r="Q2596" s="12">
        <v>45683</v>
      </c>
    </row>
    <row r="2597" spans="1:17" x14ac:dyDescent="0.25">
      <c r="A2597" s="4">
        <v>2952</v>
      </c>
      <c r="B2597" s="4" t="s">
        <v>31</v>
      </c>
      <c r="C2597" s="4" t="s">
        <v>17</v>
      </c>
      <c r="D2597" s="4" t="s">
        <v>33</v>
      </c>
      <c r="E2597" s="4" t="s">
        <v>19</v>
      </c>
      <c r="F2597" s="9">
        <v>4</v>
      </c>
      <c r="G2597" s="10">
        <v>1140</v>
      </c>
      <c r="H2597" s="11">
        <v>0</v>
      </c>
      <c r="I2597" s="10">
        <f t="shared" si="240"/>
        <v>4560</v>
      </c>
      <c r="J2597" s="10">
        <f t="shared" si="241"/>
        <v>0</v>
      </c>
      <c r="K2597" s="10">
        <f t="shared" si="242"/>
        <v>4560</v>
      </c>
      <c r="L2597" s="11">
        <v>0.05</v>
      </c>
      <c r="M2597" s="10">
        <f t="shared" si="243"/>
        <v>228</v>
      </c>
      <c r="N2597" s="10">
        <f t="shared" si="244"/>
        <v>4788</v>
      </c>
      <c r="O2597" s="10">
        <v>762.5</v>
      </c>
      <c r="P2597" s="10">
        <f t="shared" si="245"/>
        <v>1510</v>
      </c>
      <c r="Q2597" s="12">
        <v>45796</v>
      </c>
    </row>
    <row r="2598" spans="1:17" x14ac:dyDescent="0.25">
      <c r="A2598" s="4">
        <v>99</v>
      </c>
      <c r="B2598" s="4" t="s">
        <v>38</v>
      </c>
      <c r="C2598" s="4" t="s">
        <v>24</v>
      </c>
      <c r="D2598" s="4" t="s">
        <v>28</v>
      </c>
      <c r="E2598" s="4" t="s">
        <v>37</v>
      </c>
      <c r="F2598" s="9">
        <v>4</v>
      </c>
      <c r="G2598" s="10">
        <v>934</v>
      </c>
      <c r="H2598" s="11">
        <v>0.05</v>
      </c>
      <c r="I2598" s="10">
        <f t="shared" si="240"/>
        <v>3736</v>
      </c>
      <c r="J2598" s="10">
        <f t="shared" si="241"/>
        <v>186.8</v>
      </c>
      <c r="K2598" s="10">
        <f t="shared" si="242"/>
        <v>3549.2</v>
      </c>
      <c r="L2598" s="11">
        <v>0.05</v>
      </c>
      <c r="M2598" s="10">
        <f t="shared" si="243"/>
        <v>177.46</v>
      </c>
      <c r="N2598" s="10">
        <f t="shared" si="244"/>
        <v>3726.66</v>
      </c>
      <c r="O2598" s="10">
        <v>509.96</v>
      </c>
      <c r="P2598" s="10">
        <f t="shared" si="245"/>
        <v>1509.36</v>
      </c>
      <c r="Q2598" s="12">
        <v>45973</v>
      </c>
    </row>
    <row r="2599" spans="1:17" x14ac:dyDescent="0.25">
      <c r="A2599" s="4">
        <v>1426</v>
      </c>
      <c r="B2599" s="4" t="s">
        <v>20</v>
      </c>
      <c r="C2599" s="4" t="s">
        <v>17</v>
      </c>
      <c r="D2599" s="4" t="s">
        <v>28</v>
      </c>
      <c r="E2599" s="4" t="s">
        <v>27</v>
      </c>
      <c r="F2599" s="9">
        <v>24</v>
      </c>
      <c r="G2599" s="10">
        <v>650</v>
      </c>
      <c r="H2599" s="11">
        <v>0.15</v>
      </c>
      <c r="I2599" s="10">
        <f t="shared" si="240"/>
        <v>15600</v>
      </c>
      <c r="J2599" s="10">
        <f t="shared" si="241"/>
        <v>2340</v>
      </c>
      <c r="K2599" s="10">
        <f t="shared" si="242"/>
        <v>13260</v>
      </c>
      <c r="L2599" s="11">
        <v>0.05</v>
      </c>
      <c r="M2599" s="10">
        <f t="shared" si="243"/>
        <v>663</v>
      </c>
      <c r="N2599" s="10">
        <f t="shared" si="244"/>
        <v>13923</v>
      </c>
      <c r="O2599" s="10">
        <v>489.66</v>
      </c>
      <c r="P2599" s="10">
        <f t="shared" si="245"/>
        <v>1508.1599999999999</v>
      </c>
      <c r="Q2599" s="12">
        <v>45892</v>
      </c>
    </row>
    <row r="2600" spans="1:17" x14ac:dyDescent="0.25">
      <c r="A2600" s="4">
        <v>4194</v>
      </c>
      <c r="B2600" s="4" t="s">
        <v>34</v>
      </c>
      <c r="C2600" s="4" t="s">
        <v>24</v>
      </c>
      <c r="D2600" s="4" t="s">
        <v>26</v>
      </c>
      <c r="E2600" s="4" t="s">
        <v>30</v>
      </c>
      <c r="F2600" s="9">
        <v>15</v>
      </c>
      <c r="G2600" s="10">
        <v>683</v>
      </c>
      <c r="H2600" s="11">
        <v>0.15</v>
      </c>
      <c r="I2600" s="10">
        <f t="shared" si="240"/>
        <v>10245</v>
      </c>
      <c r="J2600" s="10">
        <f t="shared" si="241"/>
        <v>1536.75</v>
      </c>
      <c r="K2600" s="10">
        <f t="shared" si="242"/>
        <v>8708.25</v>
      </c>
      <c r="L2600" s="11">
        <v>0.05</v>
      </c>
      <c r="M2600" s="10">
        <f t="shared" si="243"/>
        <v>435.41250000000002</v>
      </c>
      <c r="N2600" s="10">
        <f t="shared" si="244"/>
        <v>9143.6625000000004</v>
      </c>
      <c r="O2600" s="10">
        <v>480.01</v>
      </c>
      <c r="P2600" s="10">
        <f t="shared" si="245"/>
        <v>1508.1000000000004</v>
      </c>
      <c r="Q2600" s="12">
        <v>46004</v>
      </c>
    </row>
    <row r="2601" spans="1:17" x14ac:dyDescent="0.25">
      <c r="A2601" s="4">
        <v>1353</v>
      </c>
      <c r="B2601" s="4" t="s">
        <v>35</v>
      </c>
      <c r="C2601" s="4" t="s">
        <v>24</v>
      </c>
      <c r="D2601" s="4" t="s">
        <v>26</v>
      </c>
      <c r="E2601" s="4" t="s">
        <v>37</v>
      </c>
      <c r="F2601" s="9">
        <v>12</v>
      </c>
      <c r="G2601" s="10">
        <v>424</v>
      </c>
      <c r="H2601" s="11">
        <v>0.05</v>
      </c>
      <c r="I2601" s="10">
        <f t="shared" si="240"/>
        <v>5088</v>
      </c>
      <c r="J2601" s="10">
        <f t="shared" si="241"/>
        <v>254.4</v>
      </c>
      <c r="K2601" s="10">
        <f t="shared" si="242"/>
        <v>4833.6000000000004</v>
      </c>
      <c r="L2601" s="11">
        <v>0.05</v>
      </c>
      <c r="M2601" s="10">
        <f t="shared" si="243"/>
        <v>241.68000000000004</v>
      </c>
      <c r="N2601" s="10">
        <f t="shared" si="244"/>
        <v>5075.2800000000007</v>
      </c>
      <c r="O2601" s="10">
        <v>277.18</v>
      </c>
      <c r="P2601" s="10">
        <f t="shared" si="245"/>
        <v>1507.4400000000005</v>
      </c>
      <c r="Q2601" s="12">
        <v>45668</v>
      </c>
    </row>
    <row r="2602" spans="1:17" x14ac:dyDescent="0.25">
      <c r="A2602" s="4">
        <v>4940</v>
      </c>
      <c r="B2602" s="4" t="s">
        <v>20</v>
      </c>
      <c r="C2602" s="4" t="s">
        <v>21</v>
      </c>
      <c r="D2602" s="4" t="s">
        <v>18</v>
      </c>
      <c r="E2602" s="4" t="s">
        <v>27</v>
      </c>
      <c r="F2602" s="9">
        <v>13</v>
      </c>
      <c r="G2602" s="10">
        <v>828</v>
      </c>
      <c r="H2602" s="11">
        <v>0.1</v>
      </c>
      <c r="I2602" s="10">
        <f t="shared" si="240"/>
        <v>10764</v>
      </c>
      <c r="J2602" s="10">
        <f t="shared" si="241"/>
        <v>1076.4000000000001</v>
      </c>
      <c r="K2602" s="10">
        <f t="shared" si="242"/>
        <v>9687.6</v>
      </c>
      <c r="L2602" s="11">
        <v>0.05</v>
      </c>
      <c r="M2602" s="10">
        <f t="shared" si="243"/>
        <v>484.38000000000005</v>
      </c>
      <c r="N2602" s="10">
        <f t="shared" si="244"/>
        <v>10171.98</v>
      </c>
      <c r="O2602" s="10">
        <v>629.26</v>
      </c>
      <c r="P2602" s="10">
        <f t="shared" si="245"/>
        <v>1507.2200000000003</v>
      </c>
      <c r="Q2602" s="12">
        <v>45786</v>
      </c>
    </row>
    <row r="2603" spans="1:17" x14ac:dyDescent="0.25">
      <c r="A2603" s="4">
        <v>4792</v>
      </c>
      <c r="B2603" s="4" t="s">
        <v>23</v>
      </c>
      <c r="C2603" s="4" t="s">
        <v>24</v>
      </c>
      <c r="D2603" s="4" t="s">
        <v>33</v>
      </c>
      <c r="E2603" s="4" t="s">
        <v>29</v>
      </c>
      <c r="F2603" s="9">
        <v>4</v>
      </c>
      <c r="G2603" s="10">
        <v>1112</v>
      </c>
      <c r="H2603" s="11">
        <v>0.05</v>
      </c>
      <c r="I2603" s="10">
        <f t="shared" si="240"/>
        <v>4448</v>
      </c>
      <c r="J2603" s="10">
        <f t="shared" si="241"/>
        <v>222.4</v>
      </c>
      <c r="K2603" s="10">
        <f t="shared" si="242"/>
        <v>4225.6000000000004</v>
      </c>
      <c r="L2603" s="11">
        <v>0.05</v>
      </c>
      <c r="M2603" s="10">
        <f t="shared" si="243"/>
        <v>211.28000000000003</v>
      </c>
      <c r="N2603" s="10">
        <f t="shared" si="244"/>
        <v>4436.88</v>
      </c>
      <c r="O2603" s="10">
        <v>680.25</v>
      </c>
      <c r="P2603" s="10">
        <f t="shared" si="245"/>
        <v>1504.6000000000004</v>
      </c>
      <c r="Q2603" s="12">
        <v>45979</v>
      </c>
    </row>
    <row r="2604" spans="1:17" x14ac:dyDescent="0.25">
      <c r="A2604" s="4">
        <v>2126</v>
      </c>
      <c r="B2604" s="4" t="s">
        <v>31</v>
      </c>
      <c r="C2604" s="4" t="s">
        <v>17</v>
      </c>
      <c r="D2604" s="4" t="s">
        <v>18</v>
      </c>
      <c r="E2604" s="4" t="s">
        <v>37</v>
      </c>
      <c r="F2604" s="9">
        <v>19</v>
      </c>
      <c r="G2604" s="10">
        <v>254</v>
      </c>
      <c r="H2604" s="11">
        <v>0.05</v>
      </c>
      <c r="I2604" s="10">
        <f t="shared" si="240"/>
        <v>4826</v>
      </c>
      <c r="J2604" s="10">
        <f t="shared" si="241"/>
        <v>241.3</v>
      </c>
      <c r="K2604" s="10">
        <f t="shared" si="242"/>
        <v>4584.7</v>
      </c>
      <c r="L2604" s="11">
        <v>0.05</v>
      </c>
      <c r="M2604" s="10">
        <f t="shared" si="243"/>
        <v>229.23500000000001</v>
      </c>
      <c r="N2604" s="10">
        <f t="shared" si="244"/>
        <v>4813.9349999999995</v>
      </c>
      <c r="O2604" s="10">
        <v>162.16</v>
      </c>
      <c r="P2604" s="10">
        <f t="shared" si="245"/>
        <v>1503.6599999999999</v>
      </c>
      <c r="Q2604" s="12">
        <v>45807</v>
      </c>
    </row>
    <row r="2605" spans="1:17" x14ac:dyDescent="0.25">
      <c r="A2605" s="4">
        <v>748</v>
      </c>
      <c r="B2605" s="4" t="s">
        <v>31</v>
      </c>
      <c r="C2605" s="4" t="s">
        <v>17</v>
      </c>
      <c r="D2605" s="4" t="s">
        <v>28</v>
      </c>
      <c r="E2605" s="4" t="s">
        <v>37</v>
      </c>
      <c r="F2605" s="9">
        <v>15</v>
      </c>
      <c r="G2605" s="10">
        <v>313</v>
      </c>
      <c r="H2605" s="11">
        <v>0.1</v>
      </c>
      <c r="I2605" s="10">
        <f t="shared" si="240"/>
        <v>4695</v>
      </c>
      <c r="J2605" s="10">
        <f t="shared" si="241"/>
        <v>469.5</v>
      </c>
      <c r="K2605" s="10">
        <f t="shared" si="242"/>
        <v>4225.5</v>
      </c>
      <c r="L2605" s="11">
        <v>0.05</v>
      </c>
      <c r="M2605" s="10">
        <f t="shared" si="243"/>
        <v>211.27500000000001</v>
      </c>
      <c r="N2605" s="10">
        <f t="shared" si="244"/>
        <v>4436.7749999999996</v>
      </c>
      <c r="O2605" s="10">
        <v>181.47</v>
      </c>
      <c r="P2605" s="10">
        <f t="shared" si="245"/>
        <v>1503.4499999999998</v>
      </c>
      <c r="Q2605" s="12">
        <v>45885</v>
      </c>
    </row>
    <row r="2606" spans="1:17" x14ac:dyDescent="0.25">
      <c r="A2606" s="4">
        <v>934</v>
      </c>
      <c r="B2606" s="4" t="s">
        <v>20</v>
      </c>
      <c r="C2606" s="4" t="s">
        <v>21</v>
      </c>
      <c r="D2606" s="4" t="s">
        <v>26</v>
      </c>
      <c r="E2606" s="4" t="s">
        <v>36</v>
      </c>
      <c r="F2606" s="9">
        <v>19</v>
      </c>
      <c r="G2606" s="10">
        <v>614</v>
      </c>
      <c r="H2606" s="11">
        <v>0.15</v>
      </c>
      <c r="I2606" s="10">
        <f t="shared" si="240"/>
        <v>11666</v>
      </c>
      <c r="J2606" s="10">
        <f t="shared" si="241"/>
        <v>1749.8999999999999</v>
      </c>
      <c r="K2606" s="10">
        <f t="shared" si="242"/>
        <v>9916.1</v>
      </c>
      <c r="L2606" s="11">
        <v>0.05</v>
      </c>
      <c r="M2606" s="10">
        <f t="shared" si="243"/>
        <v>495.80500000000006</v>
      </c>
      <c r="N2606" s="10">
        <f t="shared" si="244"/>
        <v>10411.905000000001</v>
      </c>
      <c r="O2606" s="10">
        <v>442.79</v>
      </c>
      <c r="P2606" s="10">
        <f t="shared" si="245"/>
        <v>1503.0900000000001</v>
      </c>
      <c r="Q2606" s="12">
        <v>45823</v>
      </c>
    </row>
    <row r="2607" spans="1:17" x14ac:dyDescent="0.25">
      <c r="A2607" s="4">
        <v>4578</v>
      </c>
      <c r="B2607" s="4" t="s">
        <v>34</v>
      </c>
      <c r="C2607" s="4" t="s">
        <v>17</v>
      </c>
      <c r="D2607" s="4" t="s">
        <v>18</v>
      </c>
      <c r="E2607" s="4" t="s">
        <v>19</v>
      </c>
      <c r="F2607" s="9">
        <v>23</v>
      </c>
      <c r="G2607" s="10">
        <v>219</v>
      </c>
      <c r="H2607" s="11">
        <v>0.15</v>
      </c>
      <c r="I2607" s="10">
        <f t="shared" si="240"/>
        <v>5037</v>
      </c>
      <c r="J2607" s="10">
        <f t="shared" si="241"/>
        <v>755.55</v>
      </c>
      <c r="K2607" s="10">
        <f t="shared" si="242"/>
        <v>4281.45</v>
      </c>
      <c r="L2607" s="11">
        <v>0.05</v>
      </c>
      <c r="M2607" s="10">
        <f t="shared" si="243"/>
        <v>214.07249999999999</v>
      </c>
      <c r="N2607" s="10">
        <f t="shared" si="244"/>
        <v>4495.5225</v>
      </c>
      <c r="O2607" s="10">
        <v>120.83</v>
      </c>
      <c r="P2607" s="10">
        <f t="shared" si="245"/>
        <v>1502.3599999999997</v>
      </c>
      <c r="Q2607" s="12">
        <v>45786</v>
      </c>
    </row>
    <row r="2608" spans="1:17" x14ac:dyDescent="0.25">
      <c r="A2608" s="4">
        <v>4071</v>
      </c>
      <c r="B2608" s="4" t="s">
        <v>23</v>
      </c>
      <c r="C2608" s="4" t="s">
        <v>17</v>
      </c>
      <c r="D2608" s="4" t="s">
        <v>33</v>
      </c>
      <c r="E2608" s="4" t="s">
        <v>30</v>
      </c>
      <c r="F2608" s="9">
        <v>8</v>
      </c>
      <c r="G2608" s="10">
        <v>549</v>
      </c>
      <c r="H2608" s="11">
        <v>0.15</v>
      </c>
      <c r="I2608" s="10">
        <f t="shared" si="240"/>
        <v>4392</v>
      </c>
      <c r="J2608" s="10">
        <f t="shared" si="241"/>
        <v>658.8</v>
      </c>
      <c r="K2608" s="10">
        <f t="shared" si="242"/>
        <v>3733.2</v>
      </c>
      <c r="L2608" s="11">
        <v>0.05</v>
      </c>
      <c r="M2608" s="10">
        <f t="shared" si="243"/>
        <v>186.66</v>
      </c>
      <c r="N2608" s="10">
        <f t="shared" si="244"/>
        <v>3919.8599999999997</v>
      </c>
      <c r="O2608" s="10">
        <v>278.98</v>
      </c>
      <c r="P2608" s="10">
        <f t="shared" si="245"/>
        <v>1501.3599999999997</v>
      </c>
      <c r="Q2608" s="12">
        <v>45928</v>
      </c>
    </row>
    <row r="2609" spans="1:17" x14ac:dyDescent="0.25">
      <c r="A2609" s="4">
        <v>2971</v>
      </c>
      <c r="B2609" s="4" t="s">
        <v>16</v>
      </c>
      <c r="C2609" s="4" t="s">
        <v>17</v>
      </c>
      <c r="D2609" s="4" t="s">
        <v>33</v>
      </c>
      <c r="E2609" s="4" t="s">
        <v>27</v>
      </c>
      <c r="F2609" s="9">
        <v>3</v>
      </c>
      <c r="G2609" s="10">
        <v>1016</v>
      </c>
      <c r="H2609" s="11">
        <v>0</v>
      </c>
      <c r="I2609" s="10">
        <f t="shared" si="240"/>
        <v>3048</v>
      </c>
      <c r="J2609" s="10">
        <f t="shared" si="241"/>
        <v>0</v>
      </c>
      <c r="K2609" s="10">
        <f t="shared" si="242"/>
        <v>3048</v>
      </c>
      <c r="L2609" s="11">
        <v>0.05</v>
      </c>
      <c r="M2609" s="10">
        <f t="shared" si="243"/>
        <v>152.4</v>
      </c>
      <c r="N2609" s="10">
        <f t="shared" si="244"/>
        <v>3200.4</v>
      </c>
      <c r="O2609" s="10">
        <v>515.58000000000004</v>
      </c>
      <c r="P2609" s="10">
        <f t="shared" si="245"/>
        <v>1501.2599999999998</v>
      </c>
      <c r="Q2609" s="12">
        <v>45808</v>
      </c>
    </row>
    <row r="2610" spans="1:17" x14ac:dyDescent="0.25">
      <c r="A2610" s="4">
        <v>4901</v>
      </c>
      <c r="B2610" s="4" t="s">
        <v>38</v>
      </c>
      <c r="C2610" s="4" t="s">
        <v>17</v>
      </c>
      <c r="D2610" s="4" t="s">
        <v>26</v>
      </c>
      <c r="E2610" s="4" t="s">
        <v>25</v>
      </c>
      <c r="F2610" s="9">
        <v>12</v>
      </c>
      <c r="G2610" s="10">
        <v>414</v>
      </c>
      <c r="H2610" s="11">
        <v>0.15</v>
      </c>
      <c r="I2610" s="10">
        <f t="shared" si="240"/>
        <v>4968</v>
      </c>
      <c r="J2610" s="10">
        <f t="shared" si="241"/>
        <v>745.19999999999993</v>
      </c>
      <c r="K2610" s="10">
        <f t="shared" si="242"/>
        <v>4222.8</v>
      </c>
      <c r="L2610" s="11">
        <v>0.05</v>
      </c>
      <c r="M2610" s="10">
        <f t="shared" si="243"/>
        <v>211.14000000000001</v>
      </c>
      <c r="N2610" s="10">
        <f t="shared" si="244"/>
        <v>4433.9400000000005</v>
      </c>
      <c r="O2610" s="10">
        <v>226.85</v>
      </c>
      <c r="P2610" s="10">
        <f t="shared" si="245"/>
        <v>1500.6000000000004</v>
      </c>
      <c r="Q2610" s="12">
        <v>45921</v>
      </c>
    </row>
    <row r="2611" spans="1:17" x14ac:dyDescent="0.25">
      <c r="A2611" s="4">
        <v>4479</v>
      </c>
      <c r="B2611" s="4" t="s">
        <v>38</v>
      </c>
      <c r="C2611" s="4" t="s">
        <v>21</v>
      </c>
      <c r="D2611" s="4" t="s">
        <v>26</v>
      </c>
      <c r="E2611" s="4" t="s">
        <v>25</v>
      </c>
      <c r="F2611" s="9">
        <v>9</v>
      </c>
      <c r="G2611" s="10">
        <v>498</v>
      </c>
      <c r="H2611" s="11">
        <v>0.15</v>
      </c>
      <c r="I2611" s="10">
        <f t="shared" si="240"/>
        <v>4482</v>
      </c>
      <c r="J2611" s="10">
        <f t="shared" si="241"/>
        <v>672.3</v>
      </c>
      <c r="K2611" s="10">
        <f t="shared" si="242"/>
        <v>3809.7</v>
      </c>
      <c r="L2611" s="11">
        <v>0.05</v>
      </c>
      <c r="M2611" s="10">
        <f t="shared" si="243"/>
        <v>190.48500000000001</v>
      </c>
      <c r="N2611" s="10">
        <f t="shared" si="244"/>
        <v>4000.1849999999999</v>
      </c>
      <c r="O2611" s="10">
        <v>256.58</v>
      </c>
      <c r="P2611" s="10">
        <f t="shared" si="245"/>
        <v>1500.48</v>
      </c>
      <c r="Q2611" s="12">
        <v>45705</v>
      </c>
    </row>
    <row r="2612" spans="1:17" x14ac:dyDescent="0.25">
      <c r="A2612" s="4">
        <v>4977</v>
      </c>
      <c r="B2612" s="4" t="s">
        <v>34</v>
      </c>
      <c r="C2612" s="4" t="s">
        <v>21</v>
      </c>
      <c r="D2612" s="4" t="s">
        <v>33</v>
      </c>
      <c r="E2612" s="4" t="s">
        <v>36</v>
      </c>
      <c r="F2612" s="9">
        <v>23</v>
      </c>
      <c r="G2612" s="10">
        <v>483</v>
      </c>
      <c r="H2612" s="11">
        <v>0.1</v>
      </c>
      <c r="I2612" s="10">
        <f t="shared" si="240"/>
        <v>11109</v>
      </c>
      <c r="J2612" s="10">
        <f t="shared" si="241"/>
        <v>1110.9000000000001</v>
      </c>
      <c r="K2612" s="10">
        <f t="shared" si="242"/>
        <v>9998.1</v>
      </c>
      <c r="L2612" s="11">
        <v>0.05</v>
      </c>
      <c r="M2612" s="10">
        <f t="shared" si="243"/>
        <v>499.90500000000003</v>
      </c>
      <c r="N2612" s="10">
        <f t="shared" si="244"/>
        <v>10498.005000000001</v>
      </c>
      <c r="O2612" s="10">
        <v>369.48</v>
      </c>
      <c r="P2612" s="10">
        <f t="shared" si="245"/>
        <v>1500.0599999999995</v>
      </c>
      <c r="Q2612" s="12">
        <v>45675</v>
      </c>
    </row>
    <row r="2613" spans="1:17" x14ac:dyDescent="0.25">
      <c r="A2613" s="4">
        <v>2433</v>
      </c>
      <c r="B2613" s="4" t="s">
        <v>34</v>
      </c>
      <c r="C2613" s="4" t="s">
        <v>17</v>
      </c>
      <c r="D2613" s="4" t="s">
        <v>18</v>
      </c>
      <c r="E2613" s="4" t="s">
        <v>19</v>
      </c>
      <c r="F2613" s="9">
        <v>6</v>
      </c>
      <c r="G2613" s="10">
        <v>1073</v>
      </c>
      <c r="H2613" s="11">
        <v>0.15</v>
      </c>
      <c r="I2613" s="10">
        <f t="shared" si="240"/>
        <v>6438</v>
      </c>
      <c r="J2613" s="10">
        <f t="shared" si="241"/>
        <v>965.69999999999993</v>
      </c>
      <c r="K2613" s="10">
        <f t="shared" si="242"/>
        <v>5472.3</v>
      </c>
      <c r="L2613" s="11">
        <v>0.05</v>
      </c>
      <c r="M2613" s="10">
        <f t="shared" si="243"/>
        <v>273.61500000000001</v>
      </c>
      <c r="N2613" s="10">
        <f t="shared" si="244"/>
        <v>5745.915</v>
      </c>
      <c r="O2613" s="10">
        <v>662.06</v>
      </c>
      <c r="P2613" s="10">
        <f t="shared" si="245"/>
        <v>1499.9400000000005</v>
      </c>
      <c r="Q2613" s="12">
        <v>45712</v>
      </c>
    </row>
    <row r="2614" spans="1:17" x14ac:dyDescent="0.25">
      <c r="A2614" s="4">
        <v>4804</v>
      </c>
      <c r="B2614" s="4" t="s">
        <v>20</v>
      </c>
      <c r="C2614" s="4" t="s">
        <v>24</v>
      </c>
      <c r="D2614" s="4" t="s">
        <v>28</v>
      </c>
      <c r="E2614" s="4" t="s">
        <v>27</v>
      </c>
      <c r="F2614" s="9">
        <v>15</v>
      </c>
      <c r="G2614" s="10">
        <v>342</v>
      </c>
      <c r="H2614" s="11">
        <v>0</v>
      </c>
      <c r="I2614" s="10">
        <f t="shared" si="240"/>
        <v>5130</v>
      </c>
      <c r="J2614" s="10">
        <f t="shared" si="241"/>
        <v>0</v>
      </c>
      <c r="K2614" s="10">
        <f t="shared" si="242"/>
        <v>5130</v>
      </c>
      <c r="L2614" s="11">
        <v>0.05</v>
      </c>
      <c r="M2614" s="10">
        <f t="shared" si="243"/>
        <v>256.5</v>
      </c>
      <c r="N2614" s="10">
        <f t="shared" si="244"/>
        <v>5386.5</v>
      </c>
      <c r="O2614" s="10">
        <v>242.01</v>
      </c>
      <c r="P2614" s="10">
        <f t="shared" si="245"/>
        <v>1499.8500000000004</v>
      </c>
      <c r="Q2614" s="12">
        <v>45880</v>
      </c>
    </row>
    <row r="2615" spans="1:17" x14ac:dyDescent="0.25">
      <c r="A2615" s="4">
        <v>233</v>
      </c>
      <c r="B2615" s="4" t="s">
        <v>16</v>
      </c>
      <c r="C2615" s="4" t="s">
        <v>17</v>
      </c>
      <c r="D2615" s="4" t="s">
        <v>28</v>
      </c>
      <c r="E2615" s="4" t="s">
        <v>25</v>
      </c>
      <c r="F2615" s="9">
        <v>9</v>
      </c>
      <c r="G2615" s="10">
        <v>1089</v>
      </c>
      <c r="H2615" s="11">
        <v>0.1</v>
      </c>
      <c r="I2615" s="10">
        <f t="shared" si="240"/>
        <v>9801</v>
      </c>
      <c r="J2615" s="10">
        <f t="shared" si="241"/>
        <v>980.1</v>
      </c>
      <c r="K2615" s="10">
        <f t="shared" si="242"/>
        <v>8820.9</v>
      </c>
      <c r="L2615" s="11">
        <v>0.05</v>
      </c>
      <c r="M2615" s="10">
        <f t="shared" si="243"/>
        <v>441.04500000000002</v>
      </c>
      <c r="N2615" s="10">
        <f t="shared" si="244"/>
        <v>9261.9449999999997</v>
      </c>
      <c r="O2615" s="10">
        <v>813.45</v>
      </c>
      <c r="P2615" s="10">
        <f t="shared" si="245"/>
        <v>1499.8499999999995</v>
      </c>
      <c r="Q2615" s="12">
        <v>45815</v>
      </c>
    </row>
    <row r="2616" spans="1:17" x14ac:dyDescent="0.25">
      <c r="A2616" s="4">
        <v>1218</v>
      </c>
      <c r="B2616" s="4" t="s">
        <v>32</v>
      </c>
      <c r="C2616" s="4" t="s">
        <v>17</v>
      </c>
      <c r="D2616" s="4" t="s">
        <v>33</v>
      </c>
      <c r="E2616" s="4" t="s">
        <v>22</v>
      </c>
      <c r="F2616" s="9">
        <v>16</v>
      </c>
      <c r="G2616" s="10">
        <v>578</v>
      </c>
      <c r="H2616" s="11">
        <v>0.15</v>
      </c>
      <c r="I2616" s="10">
        <f t="shared" si="240"/>
        <v>9248</v>
      </c>
      <c r="J2616" s="10">
        <f t="shared" si="241"/>
        <v>1387.2</v>
      </c>
      <c r="K2616" s="10">
        <f t="shared" si="242"/>
        <v>7860.8</v>
      </c>
      <c r="L2616" s="11">
        <v>0.05</v>
      </c>
      <c r="M2616" s="10">
        <f t="shared" si="243"/>
        <v>393.04</v>
      </c>
      <c r="N2616" s="10">
        <f t="shared" si="244"/>
        <v>8253.84</v>
      </c>
      <c r="O2616" s="10">
        <v>397.57</v>
      </c>
      <c r="P2616" s="10">
        <f t="shared" si="245"/>
        <v>1499.6800000000003</v>
      </c>
      <c r="Q2616" s="12">
        <v>45672</v>
      </c>
    </row>
    <row r="2617" spans="1:17" x14ac:dyDescent="0.25">
      <c r="A2617" s="4">
        <v>3638</v>
      </c>
      <c r="B2617" s="4" t="s">
        <v>34</v>
      </c>
      <c r="C2617" s="4" t="s">
        <v>24</v>
      </c>
      <c r="D2617" s="4" t="s">
        <v>26</v>
      </c>
      <c r="E2617" s="4" t="s">
        <v>29</v>
      </c>
      <c r="F2617" s="9">
        <v>22</v>
      </c>
      <c r="G2617" s="10">
        <v>787</v>
      </c>
      <c r="H2617" s="11">
        <v>0.15</v>
      </c>
      <c r="I2617" s="10">
        <f t="shared" si="240"/>
        <v>17314</v>
      </c>
      <c r="J2617" s="10">
        <f t="shared" si="241"/>
        <v>2597.1</v>
      </c>
      <c r="K2617" s="10">
        <f t="shared" si="242"/>
        <v>14716.9</v>
      </c>
      <c r="L2617" s="11">
        <v>0.05</v>
      </c>
      <c r="M2617" s="10">
        <f t="shared" si="243"/>
        <v>735.84500000000003</v>
      </c>
      <c r="N2617" s="10">
        <f t="shared" si="244"/>
        <v>15452.744999999999</v>
      </c>
      <c r="O2617" s="10">
        <v>600.83000000000004</v>
      </c>
      <c r="P2617" s="10">
        <f t="shared" si="245"/>
        <v>1498.6399999999994</v>
      </c>
      <c r="Q2617" s="12">
        <v>45984</v>
      </c>
    </row>
    <row r="2618" spans="1:17" x14ac:dyDescent="0.25">
      <c r="A2618" s="4">
        <v>709</v>
      </c>
      <c r="B2618" s="4" t="s">
        <v>31</v>
      </c>
      <c r="C2618" s="4" t="s">
        <v>24</v>
      </c>
      <c r="D2618" s="4" t="s">
        <v>28</v>
      </c>
      <c r="E2618" s="4" t="s">
        <v>27</v>
      </c>
      <c r="F2618" s="9">
        <v>6</v>
      </c>
      <c r="G2618" s="10">
        <v>852</v>
      </c>
      <c r="H2618" s="11">
        <v>0</v>
      </c>
      <c r="I2618" s="10">
        <f t="shared" si="240"/>
        <v>5112</v>
      </c>
      <c r="J2618" s="10">
        <f t="shared" si="241"/>
        <v>0</v>
      </c>
      <c r="K2618" s="10">
        <f t="shared" si="242"/>
        <v>5112</v>
      </c>
      <c r="L2618" s="11">
        <v>0.05</v>
      </c>
      <c r="M2618" s="10">
        <f t="shared" si="243"/>
        <v>255.60000000000002</v>
      </c>
      <c r="N2618" s="10">
        <f t="shared" si="244"/>
        <v>5367.6</v>
      </c>
      <c r="O2618" s="10">
        <v>602.30999999999995</v>
      </c>
      <c r="P2618" s="10">
        <f t="shared" si="245"/>
        <v>1498.1400000000003</v>
      </c>
      <c r="Q2618" s="12">
        <v>45791</v>
      </c>
    </row>
    <row r="2619" spans="1:17" x14ac:dyDescent="0.25">
      <c r="A2619" s="4">
        <v>905</v>
      </c>
      <c r="B2619" s="4" t="s">
        <v>23</v>
      </c>
      <c r="C2619" s="4" t="s">
        <v>17</v>
      </c>
      <c r="D2619" s="4" t="s">
        <v>28</v>
      </c>
      <c r="E2619" s="4" t="s">
        <v>19</v>
      </c>
      <c r="F2619" s="9">
        <v>7</v>
      </c>
      <c r="G2619" s="10">
        <v>559</v>
      </c>
      <c r="H2619" s="11">
        <v>0.05</v>
      </c>
      <c r="I2619" s="10">
        <f t="shared" si="240"/>
        <v>3913</v>
      </c>
      <c r="J2619" s="10">
        <f t="shared" si="241"/>
        <v>195.65</v>
      </c>
      <c r="K2619" s="10">
        <f t="shared" si="242"/>
        <v>3717.35</v>
      </c>
      <c r="L2619" s="11">
        <v>0.05</v>
      </c>
      <c r="M2619" s="10">
        <f t="shared" si="243"/>
        <v>185.86750000000001</v>
      </c>
      <c r="N2619" s="10">
        <f t="shared" si="244"/>
        <v>3903.2174999999997</v>
      </c>
      <c r="O2619" s="10">
        <v>317.02999999999997</v>
      </c>
      <c r="P2619" s="10">
        <f t="shared" si="245"/>
        <v>1498.1399999999999</v>
      </c>
      <c r="Q2619" s="12">
        <v>45963</v>
      </c>
    </row>
    <row r="2620" spans="1:17" x14ac:dyDescent="0.25">
      <c r="A2620" s="4">
        <v>587</v>
      </c>
      <c r="B2620" s="4" t="s">
        <v>32</v>
      </c>
      <c r="C2620" s="4" t="s">
        <v>24</v>
      </c>
      <c r="D2620" s="4" t="s">
        <v>18</v>
      </c>
      <c r="E2620" s="4" t="s">
        <v>19</v>
      </c>
      <c r="F2620" s="9">
        <v>11</v>
      </c>
      <c r="G2620" s="10">
        <v>447</v>
      </c>
      <c r="H2620" s="11">
        <v>0.1</v>
      </c>
      <c r="I2620" s="10">
        <f t="shared" si="240"/>
        <v>4917</v>
      </c>
      <c r="J2620" s="10">
        <f t="shared" si="241"/>
        <v>491.70000000000005</v>
      </c>
      <c r="K2620" s="10">
        <f t="shared" si="242"/>
        <v>4425.3</v>
      </c>
      <c r="L2620" s="11">
        <v>0.05</v>
      </c>
      <c r="M2620" s="10">
        <f t="shared" si="243"/>
        <v>221.26500000000001</v>
      </c>
      <c r="N2620" s="10">
        <f t="shared" si="244"/>
        <v>4646.5650000000005</v>
      </c>
      <c r="O2620" s="10">
        <v>266.23</v>
      </c>
      <c r="P2620" s="10">
        <f t="shared" si="245"/>
        <v>1496.77</v>
      </c>
      <c r="Q2620" s="12">
        <v>45675</v>
      </c>
    </row>
    <row r="2621" spans="1:17" x14ac:dyDescent="0.25">
      <c r="A2621" s="4">
        <v>421</v>
      </c>
      <c r="B2621" s="4" t="s">
        <v>34</v>
      </c>
      <c r="C2621" s="4" t="s">
        <v>24</v>
      </c>
      <c r="D2621" s="4" t="s">
        <v>28</v>
      </c>
      <c r="E2621" s="4" t="s">
        <v>19</v>
      </c>
      <c r="F2621" s="9">
        <v>12</v>
      </c>
      <c r="G2621" s="10">
        <v>471</v>
      </c>
      <c r="H2621" s="11">
        <v>0.1</v>
      </c>
      <c r="I2621" s="10">
        <f t="shared" si="240"/>
        <v>5652</v>
      </c>
      <c r="J2621" s="10">
        <f t="shared" si="241"/>
        <v>565.20000000000005</v>
      </c>
      <c r="K2621" s="10">
        <f t="shared" si="242"/>
        <v>5086.8</v>
      </c>
      <c r="L2621" s="11">
        <v>0.05</v>
      </c>
      <c r="M2621" s="10">
        <f t="shared" si="243"/>
        <v>254.34000000000003</v>
      </c>
      <c r="N2621" s="10">
        <f t="shared" si="244"/>
        <v>5341.14</v>
      </c>
      <c r="O2621" s="10">
        <v>299.17</v>
      </c>
      <c r="P2621" s="10">
        <f t="shared" si="245"/>
        <v>1496.7600000000002</v>
      </c>
      <c r="Q2621" s="12">
        <v>45949</v>
      </c>
    </row>
    <row r="2622" spans="1:17" x14ac:dyDescent="0.25">
      <c r="A2622" s="4">
        <v>3820</v>
      </c>
      <c r="B2622" s="4" t="s">
        <v>31</v>
      </c>
      <c r="C2622" s="4" t="s">
        <v>24</v>
      </c>
      <c r="D2622" s="4" t="s">
        <v>26</v>
      </c>
      <c r="E2622" s="4" t="s">
        <v>36</v>
      </c>
      <c r="F2622" s="9">
        <v>5</v>
      </c>
      <c r="G2622" s="10">
        <v>1152</v>
      </c>
      <c r="H2622" s="11">
        <v>0.15</v>
      </c>
      <c r="I2622" s="10">
        <f t="shared" si="240"/>
        <v>5760</v>
      </c>
      <c r="J2622" s="10">
        <f t="shared" si="241"/>
        <v>864</v>
      </c>
      <c r="K2622" s="10">
        <f t="shared" si="242"/>
        <v>4896</v>
      </c>
      <c r="L2622" s="11">
        <v>0.05</v>
      </c>
      <c r="M2622" s="10">
        <f t="shared" si="243"/>
        <v>244.8</v>
      </c>
      <c r="N2622" s="10">
        <f t="shared" si="244"/>
        <v>5140.8</v>
      </c>
      <c r="O2622" s="10">
        <v>679.87</v>
      </c>
      <c r="P2622" s="10">
        <f t="shared" si="245"/>
        <v>1496.65</v>
      </c>
      <c r="Q2622" s="12">
        <v>45805</v>
      </c>
    </row>
    <row r="2623" spans="1:17" x14ac:dyDescent="0.25">
      <c r="A2623" s="4">
        <v>351</v>
      </c>
      <c r="B2623" s="4" t="s">
        <v>35</v>
      </c>
      <c r="C2623" s="4" t="s">
        <v>21</v>
      </c>
      <c r="D2623" s="4" t="s">
        <v>18</v>
      </c>
      <c r="E2623" s="4" t="s">
        <v>37</v>
      </c>
      <c r="F2623" s="9">
        <v>13</v>
      </c>
      <c r="G2623" s="10">
        <v>760</v>
      </c>
      <c r="H2623" s="11">
        <v>0.1</v>
      </c>
      <c r="I2623" s="10">
        <f t="shared" si="240"/>
        <v>9880</v>
      </c>
      <c r="J2623" s="10">
        <f t="shared" si="241"/>
        <v>988</v>
      </c>
      <c r="K2623" s="10">
        <f t="shared" si="242"/>
        <v>8892</v>
      </c>
      <c r="L2623" s="11">
        <v>0.05</v>
      </c>
      <c r="M2623" s="10">
        <f t="shared" si="243"/>
        <v>444.6</v>
      </c>
      <c r="N2623" s="10">
        <f t="shared" si="244"/>
        <v>9336.6</v>
      </c>
      <c r="O2623" s="10">
        <v>568.9</v>
      </c>
      <c r="P2623" s="10">
        <f t="shared" si="245"/>
        <v>1496.3000000000002</v>
      </c>
      <c r="Q2623" s="12">
        <v>45722</v>
      </c>
    </row>
    <row r="2624" spans="1:17" x14ac:dyDescent="0.25">
      <c r="A2624" s="4">
        <v>2036</v>
      </c>
      <c r="B2624" s="4" t="s">
        <v>32</v>
      </c>
      <c r="C2624" s="4" t="s">
        <v>21</v>
      </c>
      <c r="D2624" s="4" t="s">
        <v>26</v>
      </c>
      <c r="E2624" s="4" t="s">
        <v>19</v>
      </c>
      <c r="F2624" s="9">
        <v>11</v>
      </c>
      <c r="G2624" s="10">
        <v>728</v>
      </c>
      <c r="H2624" s="11">
        <v>0.05</v>
      </c>
      <c r="I2624" s="10">
        <f t="shared" si="240"/>
        <v>8008</v>
      </c>
      <c r="J2624" s="10">
        <f t="shared" si="241"/>
        <v>400.40000000000003</v>
      </c>
      <c r="K2624" s="10">
        <f t="shared" si="242"/>
        <v>7607.6</v>
      </c>
      <c r="L2624" s="11">
        <v>0.05</v>
      </c>
      <c r="M2624" s="10">
        <f t="shared" si="243"/>
        <v>380.38000000000005</v>
      </c>
      <c r="N2624" s="10">
        <f t="shared" si="244"/>
        <v>7987.9800000000005</v>
      </c>
      <c r="O2624" s="10">
        <v>555.6</v>
      </c>
      <c r="P2624" s="10">
        <f t="shared" si="245"/>
        <v>1496</v>
      </c>
      <c r="Q2624" s="12">
        <v>45747</v>
      </c>
    </row>
    <row r="2625" spans="1:17" x14ac:dyDescent="0.25">
      <c r="A2625" s="4">
        <v>1451</v>
      </c>
      <c r="B2625" s="4" t="s">
        <v>32</v>
      </c>
      <c r="C2625" s="4" t="s">
        <v>17</v>
      </c>
      <c r="D2625" s="4" t="s">
        <v>26</v>
      </c>
      <c r="E2625" s="4" t="s">
        <v>30</v>
      </c>
      <c r="F2625" s="9">
        <v>4</v>
      </c>
      <c r="G2625" s="10">
        <v>775</v>
      </c>
      <c r="H2625" s="11">
        <v>0</v>
      </c>
      <c r="I2625" s="10">
        <f t="shared" si="240"/>
        <v>3100</v>
      </c>
      <c r="J2625" s="10">
        <f t="shared" si="241"/>
        <v>0</v>
      </c>
      <c r="K2625" s="10">
        <f t="shared" si="242"/>
        <v>3100</v>
      </c>
      <c r="L2625" s="11">
        <v>0.05</v>
      </c>
      <c r="M2625" s="10">
        <f t="shared" si="243"/>
        <v>155</v>
      </c>
      <c r="N2625" s="10">
        <f t="shared" si="244"/>
        <v>3255</v>
      </c>
      <c r="O2625" s="10">
        <v>401.65</v>
      </c>
      <c r="P2625" s="10">
        <f t="shared" si="245"/>
        <v>1493.4</v>
      </c>
      <c r="Q2625" s="12">
        <v>45853</v>
      </c>
    </row>
    <row r="2626" spans="1:17" x14ac:dyDescent="0.25">
      <c r="A2626" s="4">
        <v>1630</v>
      </c>
      <c r="B2626" s="4" t="s">
        <v>35</v>
      </c>
      <c r="C2626" s="4" t="s">
        <v>21</v>
      </c>
      <c r="D2626" s="4" t="s">
        <v>18</v>
      </c>
      <c r="E2626" s="4" t="s">
        <v>19</v>
      </c>
      <c r="F2626" s="9">
        <v>5</v>
      </c>
      <c r="G2626" s="10">
        <v>1096</v>
      </c>
      <c r="H2626" s="11">
        <v>0.15</v>
      </c>
      <c r="I2626" s="10">
        <f t="shared" ref="I2626:I2689" si="246">F2626*G2626</f>
        <v>5480</v>
      </c>
      <c r="J2626" s="10">
        <f t="shared" ref="J2626:J2689" si="247">I2626*H2626</f>
        <v>822</v>
      </c>
      <c r="K2626" s="10">
        <f t="shared" ref="K2626:K2689" si="248">I2626-J2626</f>
        <v>4658</v>
      </c>
      <c r="L2626" s="11">
        <v>0.05</v>
      </c>
      <c r="M2626" s="10">
        <f t="shared" ref="M2626:M2689" si="249">K2626*L2626</f>
        <v>232.9</v>
      </c>
      <c r="N2626" s="10">
        <f t="shared" ref="N2626:N2689" si="250">K2626+M2626</f>
        <v>4890.8999999999996</v>
      </c>
      <c r="O2626" s="10">
        <v>632.97</v>
      </c>
      <c r="P2626" s="10">
        <f t="shared" ref="P2626:P2689" si="251">K2626-(O2626*F2626)</f>
        <v>1493.1499999999996</v>
      </c>
      <c r="Q2626" s="12">
        <v>45937</v>
      </c>
    </row>
    <row r="2627" spans="1:17" x14ac:dyDescent="0.25">
      <c r="A2627" s="4">
        <v>3833</v>
      </c>
      <c r="B2627" s="4" t="s">
        <v>16</v>
      </c>
      <c r="C2627" s="4" t="s">
        <v>24</v>
      </c>
      <c r="D2627" s="4" t="s">
        <v>18</v>
      </c>
      <c r="E2627" s="4" t="s">
        <v>25</v>
      </c>
      <c r="F2627" s="9">
        <v>11</v>
      </c>
      <c r="G2627" s="10">
        <v>1152</v>
      </c>
      <c r="H2627" s="11">
        <v>0.15</v>
      </c>
      <c r="I2627" s="10">
        <f t="shared" si="246"/>
        <v>12672</v>
      </c>
      <c r="J2627" s="10">
        <f t="shared" si="247"/>
        <v>1900.8</v>
      </c>
      <c r="K2627" s="10">
        <f t="shared" si="248"/>
        <v>10771.2</v>
      </c>
      <c r="L2627" s="11">
        <v>0.05</v>
      </c>
      <c r="M2627" s="10">
        <f t="shared" si="249"/>
        <v>538.56000000000006</v>
      </c>
      <c r="N2627" s="10">
        <f t="shared" si="250"/>
        <v>11309.76</v>
      </c>
      <c r="O2627" s="10">
        <v>843.46</v>
      </c>
      <c r="P2627" s="10">
        <f t="shared" si="251"/>
        <v>1493.1399999999994</v>
      </c>
      <c r="Q2627" s="12">
        <v>46016</v>
      </c>
    </row>
    <row r="2628" spans="1:17" x14ac:dyDescent="0.25">
      <c r="A2628" s="4">
        <v>4863</v>
      </c>
      <c r="B2628" s="4" t="s">
        <v>34</v>
      </c>
      <c r="C2628" s="4" t="s">
        <v>17</v>
      </c>
      <c r="D2628" s="4" t="s">
        <v>26</v>
      </c>
      <c r="E2628" s="4" t="s">
        <v>30</v>
      </c>
      <c r="F2628" s="9">
        <v>5</v>
      </c>
      <c r="G2628" s="10">
        <v>695</v>
      </c>
      <c r="H2628" s="11">
        <v>0.05</v>
      </c>
      <c r="I2628" s="10">
        <f t="shared" si="246"/>
        <v>3475</v>
      </c>
      <c r="J2628" s="10">
        <f t="shared" si="247"/>
        <v>173.75</v>
      </c>
      <c r="K2628" s="10">
        <f t="shared" si="248"/>
        <v>3301.25</v>
      </c>
      <c r="L2628" s="11">
        <v>0.05</v>
      </c>
      <c r="M2628" s="10">
        <f t="shared" si="249"/>
        <v>165.0625</v>
      </c>
      <c r="N2628" s="10">
        <f t="shared" si="250"/>
        <v>3466.3125</v>
      </c>
      <c r="O2628" s="10">
        <v>361.79</v>
      </c>
      <c r="P2628" s="10">
        <f t="shared" si="251"/>
        <v>1492.3</v>
      </c>
      <c r="Q2628" s="12">
        <v>45842</v>
      </c>
    </row>
    <row r="2629" spans="1:17" x14ac:dyDescent="0.25">
      <c r="A2629" s="4">
        <v>4854</v>
      </c>
      <c r="B2629" s="4" t="s">
        <v>35</v>
      </c>
      <c r="C2629" s="4" t="s">
        <v>21</v>
      </c>
      <c r="D2629" s="4" t="s">
        <v>28</v>
      </c>
      <c r="E2629" s="4" t="s">
        <v>29</v>
      </c>
      <c r="F2629" s="9">
        <v>12</v>
      </c>
      <c r="G2629" s="10">
        <v>392</v>
      </c>
      <c r="H2629" s="11">
        <v>0</v>
      </c>
      <c r="I2629" s="10">
        <f t="shared" si="246"/>
        <v>4704</v>
      </c>
      <c r="J2629" s="10">
        <f t="shared" si="247"/>
        <v>0</v>
      </c>
      <c r="K2629" s="10">
        <f t="shared" si="248"/>
        <v>4704</v>
      </c>
      <c r="L2629" s="11">
        <v>0.05</v>
      </c>
      <c r="M2629" s="10">
        <f t="shared" si="249"/>
        <v>235.20000000000002</v>
      </c>
      <c r="N2629" s="10">
        <f t="shared" si="250"/>
        <v>4939.2</v>
      </c>
      <c r="O2629" s="10">
        <v>267.70999999999998</v>
      </c>
      <c r="P2629" s="10">
        <f t="shared" si="251"/>
        <v>1491.4800000000005</v>
      </c>
      <c r="Q2629" s="12">
        <v>45876</v>
      </c>
    </row>
    <row r="2630" spans="1:17" x14ac:dyDescent="0.25">
      <c r="A2630" s="4">
        <v>4514</v>
      </c>
      <c r="B2630" s="4" t="s">
        <v>38</v>
      </c>
      <c r="C2630" s="4" t="s">
        <v>17</v>
      </c>
      <c r="D2630" s="4" t="s">
        <v>26</v>
      </c>
      <c r="E2630" s="4" t="s">
        <v>27</v>
      </c>
      <c r="F2630" s="9">
        <v>9</v>
      </c>
      <c r="G2630" s="10">
        <v>605</v>
      </c>
      <c r="H2630" s="11">
        <v>0.05</v>
      </c>
      <c r="I2630" s="10">
        <f t="shared" si="246"/>
        <v>5445</v>
      </c>
      <c r="J2630" s="10">
        <f t="shared" si="247"/>
        <v>272.25</v>
      </c>
      <c r="K2630" s="10">
        <f t="shared" si="248"/>
        <v>5172.75</v>
      </c>
      <c r="L2630" s="11">
        <v>0.05</v>
      </c>
      <c r="M2630" s="10">
        <f t="shared" si="249"/>
        <v>258.63749999999999</v>
      </c>
      <c r="N2630" s="10">
        <f t="shared" si="250"/>
        <v>5431.3874999999998</v>
      </c>
      <c r="O2630" s="10">
        <v>409.16</v>
      </c>
      <c r="P2630" s="10">
        <f t="shared" si="251"/>
        <v>1490.31</v>
      </c>
      <c r="Q2630" s="12">
        <v>45984</v>
      </c>
    </row>
    <row r="2631" spans="1:17" x14ac:dyDescent="0.25">
      <c r="A2631" s="4">
        <v>2240</v>
      </c>
      <c r="B2631" s="4" t="s">
        <v>38</v>
      </c>
      <c r="C2631" s="4" t="s">
        <v>21</v>
      </c>
      <c r="D2631" s="4" t="s">
        <v>33</v>
      </c>
      <c r="E2631" s="4" t="s">
        <v>22</v>
      </c>
      <c r="F2631" s="9">
        <v>18</v>
      </c>
      <c r="G2631" s="10">
        <v>543</v>
      </c>
      <c r="H2631" s="11">
        <v>0.1</v>
      </c>
      <c r="I2631" s="10">
        <f t="shared" si="246"/>
        <v>9774</v>
      </c>
      <c r="J2631" s="10">
        <f t="shared" si="247"/>
        <v>977.40000000000009</v>
      </c>
      <c r="K2631" s="10">
        <f t="shared" si="248"/>
        <v>8796.6</v>
      </c>
      <c r="L2631" s="11">
        <v>0.05</v>
      </c>
      <c r="M2631" s="10">
        <f t="shared" si="249"/>
        <v>439.83000000000004</v>
      </c>
      <c r="N2631" s="10">
        <f t="shared" si="250"/>
        <v>9236.43</v>
      </c>
      <c r="O2631" s="10">
        <v>405.94</v>
      </c>
      <c r="P2631" s="10">
        <f t="shared" si="251"/>
        <v>1489.6800000000003</v>
      </c>
      <c r="Q2631" s="12">
        <v>45693</v>
      </c>
    </row>
    <row r="2632" spans="1:17" x14ac:dyDescent="0.25">
      <c r="A2632" s="4">
        <v>768</v>
      </c>
      <c r="B2632" s="4" t="s">
        <v>38</v>
      </c>
      <c r="C2632" s="4" t="s">
        <v>21</v>
      </c>
      <c r="D2632" s="4" t="s">
        <v>33</v>
      </c>
      <c r="E2632" s="4" t="s">
        <v>22</v>
      </c>
      <c r="F2632" s="9">
        <v>14</v>
      </c>
      <c r="G2632" s="10">
        <v>276</v>
      </c>
      <c r="H2632" s="11">
        <v>0</v>
      </c>
      <c r="I2632" s="10">
        <f t="shared" si="246"/>
        <v>3864</v>
      </c>
      <c r="J2632" s="10">
        <f t="shared" si="247"/>
        <v>0</v>
      </c>
      <c r="K2632" s="10">
        <f t="shared" si="248"/>
        <v>3864</v>
      </c>
      <c r="L2632" s="11">
        <v>0.05</v>
      </c>
      <c r="M2632" s="10">
        <f t="shared" si="249"/>
        <v>193.20000000000002</v>
      </c>
      <c r="N2632" s="10">
        <f t="shared" si="250"/>
        <v>4057.2</v>
      </c>
      <c r="O2632" s="10">
        <v>169.61</v>
      </c>
      <c r="P2632" s="10">
        <f t="shared" si="251"/>
        <v>1489.46</v>
      </c>
      <c r="Q2632" s="12">
        <v>45677</v>
      </c>
    </row>
    <row r="2633" spans="1:17" x14ac:dyDescent="0.25">
      <c r="A2633" s="4">
        <v>1331</v>
      </c>
      <c r="B2633" s="4" t="s">
        <v>31</v>
      </c>
      <c r="C2633" s="4" t="s">
        <v>21</v>
      </c>
      <c r="D2633" s="4" t="s">
        <v>28</v>
      </c>
      <c r="E2633" s="4" t="s">
        <v>25</v>
      </c>
      <c r="F2633" s="9">
        <v>7</v>
      </c>
      <c r="G2633" s="10">
        <v>1061</v>
      </c>
      <c r="H2633" s="11">
        <v>0</v>
      </c>
      <c r="I2633" s="10">
        <f t="shared" si="246"/>
        <v>7427</v>
      </c>
      <c r="J2633" s="10">
        <f t="shared" si="247"/>
        <v>0</v>
      </c>
      <c r="K2633" s="10">
        <f t="shared" si="248"/>
        <v>7427</v>
      </c>
      <c r="L2633" s="11">
        <v>0.05</v>
      </c>
      <c r="M2633" s="10">
        <f t="shared" si="249"/>
        <v>371.35</v>
      </c>
      <c r="N2633" s="10">
        <f t="shared" si="250"/>
        <v>7798.35</v>
      </c>
      <c r="O2633" s="10">
        <v>848.37</v>
      </c>
      <c r="P2633" s="10">
        <f t="shared" si="251"/>
        <v>1488.4099999999999</v>
      </c>
      <c r="Q2633" s="12">
        <v>45843</v>
      </c>
    </row>
    <row r="2634" spans="1:17" x14ac:dyDescent="0.25">
      <c r="A2634" s="4">
        <v>641</v>
      </c>
      <c r="B2634" s="4" t="s">
        <v>31</v>
      </c>
      <c r="C2634" s="4" t="s">
        <v>21</v>
      </c>
      <c r="D2634" s="4" t="s">
        <v>33</v>
      </c>
      <c r="E2634" s="4" t="s">
        <v>29</v>
      </c>
      <c r="F2634" s="9">
        <v>14</v>
      </c>
      <c r="G2634" s="10">
        <v>695</v>
      </c>
      <c r="H2634" s="11">
        <v>0.05</v>
      </c>
      <c r="I2634" s="10">
        <f t="shared" si="246"/>
        <v>9730</v>
      </c>
      <c r="J2634" s="10">
        <f t="shared" si="247"/>
        <v>486.5</v>
      </c>
      <c r="K2634" s="10">
        <f t="shared" si="248"/>
        <v>9243.5</v>
      </c>
      <c r="L2634" s="11">
        <v>0.05</v>
      </c>
      <c r="M2634" s="10">
        <f t="shared" si="249"/>
        <v>462.17500000000001</v>
      </c>
      <c r="N2634" s="10">
        <f t="shared" si="250"/>
        <v>9705.6749999999993</v>
      </c>
      <c r="O2634" s="10">
        <v>554</v>
      </c>
      <c r="P2634" s="10">
        <f t="shared" si="251"/>
        <v>1487.5</v>
      </c>
      <c r="Q2634" s="12">
        <v>45778</v>
      </c>
    </row>
    <row r="2635" spans="1:17" x14ac:dyDescent="0.25">
      <c r="A2635" s="4">
        <v>2298</v>
      </c>
      <c r="B2635" s="4" t="s">
        <v>35</v>
      </c>
      <c r="C2635" s="4" t="s">
        <v>17</v>
      </c>
      <c r="D2635" s="4" t="s">
        <v>33</v>
      </c>
      <c r="E2635" s="4" t="s">
        <v>22</v>
      </c>
      <c r="F2635" s="9">
        <v>17</v>
      </c>
      <c r="G2635" s="10">
        <v>213</v>
      </c>
      <c r="H2635" s="11">
        <v>0</v>
      </c>
      <c r="I2635" s="10">
        <f t="shared" si="246"/>
        <v>3621</v>
      </c>
      <c r="J2635" s="10">
        <f t="shared" si="247"/>
        <v>0</v>
      </c>
      <c r="K2635" s="10">
        <f t="shared" si="248"/>
        <v>3621</v>
      </c>
      <c r="L2635" s="11">
        <v>0.05</v>
      </c>
      <c r="M2635" s="10">
        <f t="shared" si="249"/>
        <v>181.05</v>
      </c>
      <c r="N2635" s="10">
        <f t="shared" si="250"/>
        <v>3802.05</v>
      </c>
      <c r="O2635" s="10">
        <v>125.51</v>
      </c>
      <c r="P2635" s="10">
        <f t="shared" si="251"/>
        <v>1487.33</v>
      </c>
      <c r="Q2635" s="12">
        <v>45938</v>
      </c>
    </row>
    <row r="2636" spans="1:17" x14ac:dyDescent="0.25">
      <c r="A2636" s="4">
        <v>2819</v>
      </c>
      <c r="B2636" s="4" t="s">
        <v>38</v>
      </c>
      <c r="C2636" s="4" t="s">
        <v>24</v>
      </c>
      <c r="D2636" s="4" t="s">
        <v>33</v>
      </c>
      <c r="E2636" s="4" t="s">
        <v>19</v>
      </c>
      <c r="F2636" s="9">
        <v>13</v>
      </c>
      <c r="G2636" s="10">
        <v>348</v>
      </c>
      <c r="H2636" s="11">
        <v>0</v>
      </c>
      <c r="I2636" s="10">
        <f t="shared" si="246"/>
        <v>4524</v>
      </c>
      <c r="J2636" s="10">
        <f t="shared" si="247"/>
        <v>0</v>
      </c>
      <c r="K2636" s="10">
        <f t="shared" si="248"/>
        <v>4524</v>
      </c>
      <c r="L2636" s="11">
        <v>0.05</v>
      </c>
      <c r="M2636" s="10">
        <f t="shared" si="249"/>
        <v>226.20000000000002</v>
      </c>
      <c r="N2636" s="10">
        <f t="shared" si="250"/>
        <v>4750.2</v>
      </c>
      <c r="O2636" s="10">
        <v>233.6</v>
      </c>
      <c r="P2636" s="10">
        <f t="shared" si="251"/>
        <v>1487.2000000000003</v>
      </c>
      <c r="Q2636" s="12">
        <v>45788</v>
      </c>
    </row>
    <row r="2637" spans="1:17" x14ac:dyDescent="0.25">
      <c r="A2637" s="4">
        <v>1884</v>
      </c>
      <c r="B2637" s="4" t="s">
        <v>20</v>
      </c>
      <c r="C2637" s="4" t="s">
        <v>24</v>
      </c>
      <c r="D2637" s="4" t="s">
        <v>28</v>
      </c>
      <c r="E2637" s="4" t="s">
        <v>27</v>
      </c>
      <c r="F2637" s="9">
        <v>23</v>
      </c>
      <c r="G2637" s="10">
        <v>588</v>
      </c>
      <c r="H2637" s="11">
        <v>0.15</v>
      </c>
      <c r="I2637" s="10">
        <f t="shared" si="246"/>
        <v>13524</v>
      </c>
      <c r="J2637" s="10">
        <f t="shared" si="247"/>
        <v>2028.6</v>
      </c>
      <c r="K2637" s="10">
        <f t="shared" si="248"/>
        <v>11495.4</v>
      </c>
      <c r="L2637" s="11">
        <v>0.05</v>
      </c>
      <c r="M2637" s="10">
        <f t="shared" si="249"/>
        <v>574.77</v>
      </c>
      <c r="N2637" s="10">
        <f t="shared" si="250"/>
        <v>12070.17</v>
      </c>
      <c r="O2637" s="10">
        <v>435.2</v>
      </c>
      <c r="P2637" s="10">
        <f t="shared" si="251"/>
        <v>1485.7999999999993</v>
      </c>
      <c r="Q2637" s="12">
        <v>45670</v>
      </c>
    </row>
    <row r="2638" spans="1:17" x14ac:dyDescent="0.25">
      <c r="A2638" s="4">
        <v>1071</v>
      </c>
      <c r="B2638" s="4" t="s">
        <v>20</v>
      </c>
      <c r="C2638" s="4" t="s">
        <v>24</v>
      </c>
      <c r="D2638" s="4" t="s">
        <v>18</v>
      </c>
      <c r="E2638" s="4" t="s">
        <v>22</v>
      </c>
      <c r="F2638" s="9">
        <v>13</v>
      </c>
      <c r="G2638" s="10">
        <v>274</v>
      </c>
      <c r="H2638" s="11">
        <v>0</v>
      </c>
      <c r="I2638" s="10">
        <f t="shared" si="246"/>
        <v>3562</v>
      </c>
      <c r="J2638" s="10">
        <f t="shared" si="247"/>
        <v>0</v>
      </c>
      <c r="K2638" s="10">
        <f t="shared" si="248"/>
        <v>3562</v>
      </c>
      <c r="L2638" s="11">
        <v>0.05</v>
      </c>
      <c r="M2638" s="10">
        <f t="shared" si="249"/>
        <v>178.10000000000002</v>
      </c>
      <c r="N2638" s="10">
        <f t="shared" si="250"/>
        <v>3740.1</v>
      </c>
      <c r="O2638" s="10">
        <v>159.71</v>
      </c>
      <c r="P2638" s="10">
        <f t="shared" si="251"/>
        <v>1485.77</v>
      </c>
      <c r="Q2638" s="12">
        <v>45731</v>
      </c>
    </row>
    <row r="2639" spans="1:17" x14ac:dyDescent="0.25">
      <c r="A2639" s="4">
        <v>3361</v>
      </c>
      <c r="B2639" s="4" t="s">
        <v>32</v>
      </c>
      <c r="C2639" s="4" t="s">
        <v>21</v>
      </c>
      <c r="D2639" s="4" t="s">
        <v>33</v>
      </c>
      <c r="E2639" s="4" t="s">
        <v>30</v>
      </c>
      <c r="F2639" s="9">
        <v>14</v>
      </c>
      <c r="G2639" s="10">
        <v>524</v>
      </c>
      <c r="H2639" s="11">
        <v>0.05</v>
      </c>
      <c r="I2639" s="10">
        <f t="shared" si="246"/>
        <v>7336</v>
      </c>
      <c r="J2639" s="10">
        <f t="shared" si="247"/>
        <v>366.8</v>
      </c>
      <c r="K2639" s="10">
        <f t="shared" si="248"/>
        <v>6969.2</v>
      </c>
      <c r="L2639" s="11">
        <v>0.05</v>
      </c>
      <c r="M2639" s="10">
        <f t="shared" si="249"/>
        <v>348.46000000000004</v>
      </c>
      <c r="N2639" s="10">
        <f t="shared" si="250"/>
        <v>7317.66</v>
      </c>
      <c r="O2639" s="10">
        <v>391.84</v>
      </c>
      <c r="P2639" s="10">
        <f t="shared" si="251"/>
        <v>1483.4400000000005</v>
      </c>
      <c r="Q2639" s="12">
        <v>45923</v>
      </c>
    </row>
    <row r="2640" spans="1:17" x14ac:dyDescent="0.25">
      <c r="A2640" s="4">
        <v>4659</v>
      </c>
      <c r="B2640" s="4" t="s">
        <v>20</v>
      </c>
      <c r="C2640" s="4" t="s">
        <v>17</v>
      </c>
      <c r="D2640" s="4" t="s">
        <v>28</v>
      </c>
      <c r="E2640" s="4" t="s">
        <v>29</v>
      </c>
      <c r="F2640" s="9">
        <v>16</v>
      </c>
      <c r="G2640" s="10">
        <v>371</v>
      </c>
      <c r="H2640" s="11">
        <v>0</v>
      </c>
      <c r="I2640" s="10">
        <f t="shared" si="246"/>
        <v>5936</v>
      </c>
      <c r="J2640" s="10">
        <f t="shared" si="247"/>
        <v>0</v>
      </c>
      <c r="K2640" s="10">
        <f t="shared" si="248"/>
        <v>5936</v>
      </c>
      <c r="L2640" s="11">
        <v>0.05</v>
      </c>
      <c r="M2640" s="10">
        <f t="shared" si="249"/>
        <v>296.8</v>
      </c>
      <c r="N2640" s="10">
        <f t="shared" si="250"/>
        <v>6232.8</v>
      </c>
      <c r="O2640" s="10">
        <v>278.39</v>
      </c>
      <c r="P2640" s="10">
        <f t="shared" si="251"/>
        <v>1481.7600000000002</v>
      </c>
      <c r="Q2640" s="12">
        <v>45934</v>
      </c>
    </row>
    <row r="2641" spans="1:17" x14ac:dyDescent="0.25">
      <c r="A2641" s="4">
        <v>721</v>
      </c>
      <c r="B2641" s="4" t="s">
        <v>31</v>
      </c>
      <c r="C2641" s="4" t="s">
        <v>17</v>
      </c>
      <c r="D2641" s="4" t="s">
        <v>28</v>
      </c>
      <c r="E2641" s="4" t="s">
        <v>25</v>
      </c>
      <c r="F2641" s="9">
        <v>5</v>
      </c>
      <c r="G2641" s="10">
        <v>1183</v>
      </c>
      <c r="H2641" s="11">
        <v>0.15</v>
      </c>
      <c r="I2641" s="10">
        <f t="shared" si="246"/>
        <v>5915</v>
      </c>
      <c r="J2641" s="10">
        <f t="shared" si="247"/>
        <v>887.25</v>
      </c>
      <c r="K2641" s="10">
        <f t="shared" si="248"/>
        <v>5027.75</v>
      </c>
      <c r="L2641" s="11">
        <v>0.05</v>
      </c>
      <c r="M2641" s="10">
        <f t="shared" si="249"/>
        <v>251.38750000000002</v>
      </c>
      <c r="N2641" s="10">
        <f t="shared" si="250"/>
        <v>5279.1374999999998</v>
      </c>
      <c r="O2641" s="10">
        <v>709.62</v>
      </c>
      <c r="P2641" s="10">
        <f t="shared" si="251"/>
        <v>1479.65</v>
      </c>
      <c r="Q2641" s="12">
        <v>46013</v>
      </c>
    </row>
    <row r="2642" spans="1:17" x14ac:dyDescent="0.25">
      <c r="A2642" s="4">
        <v>3107</v>
      </c>
      <c r="B2642" s="4" t="s">
        <v>31</v>
      </c>
      <c r="C2642" s="4" t="s">
        <v>24</v>
      </c>
      <c r="D2642" s="4" t="s">
        <v>33</v>
      </c>
      <c r="E2642" s="4" t="s">
        <v>30</v>
      </c>
      <c r="F2642" s="9">
        <v>8</v>
      </c>
      <c r="G2642" s="10">
        <v>967</v>
      </c>
      <c r="H2642" s="11">
        <v>0.15</v>
      </c>
      <c r="I2642" s="10">
        <f t="shared" si="246"/>
        <v>7736</v>
      </c>
      <c r="J2642" s="10">
        <f t="shared" si="247"/>
        <v>1160.3999999999999</v>
      </c>
      <c r="K2642" s="10">
        <f t="shared" si="248"/>
        <v>6575.6</v>
      </c>
      <c r="L2642" s="11">
        <v>0.05</v>
      </c>
      <c r="M2642" s="10">
        <f t="shared" si="249"/>
        <v>328.78000000000003</v>
      </c>
      <c r="N2642" s="10">
        <f t="shared" si="250"/>
        <v>6904.38</v>
      </c>
      <c r="O2642" s="10">
        <v>637.33000000000004</v>
      </c>
      <c r="P2642" s="10">
        <f t="shared" si="251"/>
        <v>1476.96</v>
      </c>
      <c r="Q2642" s="12">
        <v>45773</v>
      </c>
    </row>
    <row r="2643" spans="1:17" x14ac:dyDescent="0.25">
      <c r="A2643" s="4">
        <v>1615</v>
      </c>
      <c r="B2643" s="4" t="s">
        <v>38</v>
      </c>
      <c r="C2643" s="4" t="s">
        <v>24</v>
      </c>
      <c r="D2643" s="4" t="s">
        <v>26</v>
      </c>
      <c r="E2643" s="4" t="s">
        <v>25</v>
      </c>
      <c r="F2643" s="9">
        <v>21</v>
      </c>
      <c r="G2643" s="10">
        <v>221</v>
      </c>
      <c r="H2643" s="11">
        <v>0.15</v>
      </c>
      <c r="I2643" s="10">
        <f t="shared" si="246"/>
        <v>4641</v>
      </c>
      <c r="J2643" s="10">
        <f t="shared" si="247"/>
        <v>696.15</v>
      </c>
      <c r="K2643" s="10">
        <f t="shared" si="248"/>
        <v>3944.85</v>
      </c>
      <c r="L2643" s="11">
        <v>0.05</v>
      </c>
      <c r="M2643" s="10">
        <f t="shared" si="249"/>
        <v>197.24250000000001</v>
      </c>
      <c r="N2643" s="10">
        <f t="shared" si="250"/>
        <v>4142.0924999999997</v>
      </c>
      <c r="O2643" s="10">
        <v>117.54</v>
      </c>
      <c r="P2643" s="10">
        <f t="shared" si="251"/>
        <v>1476.5099999999998</v>
      </c>
      <c r="Q2643" s="12">
        <v>45835</v>
      </c>
    </row>
    <row r="2644" spans="1:17" x14ac:dyDescent="0.25">
      <c r="A2644" s="4">
        <v>2424</v>
      </c>
      <c r="B2644" s="4" t="s">
        <v>34</v>
      </c>
      <c r="C2644" s="4" t="s">
        <v>24</v>
      </c>
      <c r="D2644" s="4" t="s">
        <v>33</v>
      </c>
      <c r="E2644" s="4" t="s">
        <v>30</v>
      </c>
      <c r="F2644" s="9">
        <v>21</v>
      </c>
      <c r="G2644" s="10">
        <v>689</v>
      </c>
      <c r="H2644" s="11">
        <v>0.1</v>
      </c>
      <c r="I2644" s="10">
        <f t="shared" si="246"/>
        <v>14469</v>
      </c>
      <c r="J2644" s="10">
        <f t="shared" si="247"/>
        <v>1446.9</v>
      </c>
      <c r="K2644" s="10">
        <f t="shared" si="248"/>
        <v>13022.1</v>
      </c>
      <c r="L2644" s="11">
        <v>0.05</v>
      </c>
      <c r="M2644" s="10">
        <f t="shared" si="249"/>
        <v>651.10500000000002</v>
      </c>
      <c r="N2644" s="10">
        <f t="shared" si="250"/>
        <v>13673.205</v>
      </c>
      <c r="O2644" s="10">
        <v>549.91</v>
      </c>
      <c r="P2644" s="10">
        <f t="shared" si="251"/>
        <v>1473.9900000000016</v>
      </c>
      <c r="Q2644" s="12">
        <v>45902</v>
      </c>
    </row>
    <row r="2645" spans="1:17" x14ac:dyDescent="0.25">
      <c r="A2645" s="4">
        <v>3951</v>
      </c>
      <c r="B2645" s="4" t="s">
        <v>34</v>
      </c>
      <c r="C2645" s="4" t="s">
        <v>17</v>
      </c>
      <c r="D2645" s="4" t="s">
        <v>26</v>
      </c>
      <c r="E2645" s="4" t="s">
        <v>37</v>
      </c>
      <c r="F2645" s="9">
        <v>7</v>
      </c>
      <c r="G2645" s="10">
        <v>603</v>
      </c>
      <c r="H2645" s="11">
        <v>0.1</v>
      </c>
      <c r="I2645" s="10">
        <f t="shared" si="246"/>
        <v>4221</v>
      </c>
      <c r="J2645" s="10">
        <f t="shared" si="247"/>
        <v>422.1</v>
      </c>
      <c r="K2645" s="10">
        <f t="shared" si="248"/>
        <v>3798.9</v>
      </c>
      <c r="L2645" s="11">
        <v>0.05</v>
      </c>
      <c r="M2645" s="10">
        <f t="shared" si="249"/>
        <v>189.94500000000002</v>
      </c>
      <c r="N2645" s="10">
        <f t="shared" si="250"/>
        <v>3988.8450000000003</v>
      </c>
      <c r="O2645" s="10">
        <v>332.18</v>
      </c>
      <c r="P2645" s="10">
        <f t="shared" si="251"/>
        <v>1473.6399999999999</v>
      </c>
      <c r="Q2645" s="12">
        <v>45698</v>
      </c>
    </row>
    <row r="2646" spans="1:17" x14ac:dyDescent="0.25">
      <c r="A2646" s="4">
        <v>2079</v>
      </c>
      <c r="B2646" s="4" t="s">
        <v>20</v>
      </c>
      <c r="C2646" s="4" t="s">
        <v>21</v>
      </c>
      <c r="D2646" s="4" t="s">
        <v>26</v>
      </c>
      <c r="E2646" s="4" t="s">
        <v>22</v>
      </c>
      <c r="F2646" s="9">
        <v>9</v>
      </c>
      <c r="G2646" s="10">
        <v>514</v>
      </c>
      <c r="H2646" s="11">
        <v>0.1</v>
      </c>
      <c r="I2646" s="10">
        <f t="shared" si="246"/>
        <v>4626</v>
      </c>
      <c r="J2646" s="10">
        <f t="shared" si="247"/>
        <v>462.6</v>
      </c>
      <c r="K2646" s="10">
        <f t="shared" si="248"/>
        <v>4163.3999999999996</v>
      </c>
      <c r="L2646" s="11">
        <v>0.05</v>
      </c>
      <c r="M2646" s="10">
        <f t="shared" si="249"/>
        <v>208.17</v>
      </c>
      <c r="N2646" s="10">
        <f t="shared" si="250"/>
        <v>4371.57</v>
      </c>
      <c r="O2646" s="10">
        <v>298.87</v>
      </c>
      <c r="P2646" s="10">
        <f t="shared" si="251"/>
        <v>1473.5699999999997</v>
      </c>
      <c r="Q2646" s="12">
        <v>45917</v>
      </c>
    </row>
    <row r="2647" spans="1:17" x14ac:dyDescent="0.25">
      <c r="A2647" s="4">
        <v>4016</v>
      </c>
      <c r="B2647" s="4" t="s">
        <v>20</v>
      </c>
      <c r="C2647" s="4" t="s">
        <v>21</v>
      </c>
      <c r="D2647" s="4" t="s">
        <v>18</v>
      </c>
      <c r="E2647" s="4" t="s">
        <v>27</v>
      </c>
      <c r="F2647" s="9">
        <v>6</v>
      </c>
      <c r="G2647" s="10">
        <v>547</v>
      </c>
      <c r="H2647" s="11">
        <v>0</v>
      </c>
      <c r="I2647" s="10">
        <f t="shared" si="246"/>
        <v>3282</v>
      </c>
      <c r="J2647" s="10">
        <f t="shared" si="247"/>
        <v>0</v>
      </c>
      <c r="K2647" s="10">
        <f t="shared" si="248"/>
        <v>3282</v>
      </c>
      <c r="L2647" s="11">
        <v>0.05</v>
      </c>
      <c r="M2647" s="10">
        <f t="shared" si="249"/>
        <v>164.10000000000002</v>
      </c>
      <c r="N2647" s="10">
        <f t="shared" si="250"/>
        <v>3446.1</v>
      </c>
      <c r="O2647" s="10">
        <v>301.52999999999997</v>
      </c>
      <c r="P2647" s="10">
        <f t="shared" si="251"/>
        <v>1472.8200000000002</v>
      </c>
      <c r="Q2647" s="12">
        <v>45674</v>
      </c>
    </row>
    <row r="2648" spans="1:17" x14ac:dyDescent="0.25">
      <c r="A2648" s="4">
        <v>2321</v>
      </c>
      <c r="B2648" s="4" t="s">
        <v>38</v>
      </c>
      <c r="C2648" s="4" t="s">
        <v>21</v>
      </c>
      <c r="D2648" s="4" t="s">
        <v>18</v>
      </c>
      <c r="E2648" s="4" t="s">
        <v>29</v>
      </c>
      <c r="F2648" s="9">
        <v>22</v>
      </c>
      <c r="G2648" s="10">
        <v>274</v>
      </c>
      <c r="H2648" s="11">
        <v>0.05</v>
      </c>
      <c r="I2648" s="10">
        <f t="shared" si="246"/>
        <v>6028</v>
      </c>
      <c r="J2648" s="10">
        <f t="shared" si="247"/>
        <v>301.40000000000003</v>
      </c>
      <c r="K2648" s="10">
        <f t="shared" si="248"/>
        <v>5726.6</v>
      </c>
      <c r="L2648" s="11">
        <v>0.05</v>
      </c>
      <c r="M2648" s="10">
        <f t="shared" si="249"/>
        <v>286.33000000000004</v>
      </c>
      <c r="N2648" s="10">
        <f t="shared" si="250"/>
        <v>6012.93</v>
      </c>
      <c r="O2648" s="10">
        <v>193.37</v>
      </c>
      <c r="P2648" s="10">
        <f t="shared" si="251"/>
        <v>1472.46</v>
      </c>
      <c r="Q2648" s="12">
        <v>45969</v>
      </c>
    </row>
    <row r="2649" spans="1:17" x14ac:dyDescent="0.25">
      <c r="A2649" s="4">
        <v>1964</v>
      </c>
      <c r="B2649" s="4" t="s">
        <v>38</v>
      </c>
      <c r="C2649" s="4" t="s">
        <v>17</v>
      </c>
      <c r="D2649" s="4" t="s">
        <v>33</v>
      </c>
      <c r="E2649" s="4" t="s">
        <v>27</v>
      </c>
      <c r="F2649" s="9">
        <v>15</v>
      </c>
      <c r="G2649" s="10">
        <v>398</v>
      </c>
      <c r="H2649" s="11">
        <v>0</v>
      </c>
      <c r="I2649" s="10">
        <f t="shared" si="246"/>
        <v>5970</v>
      </c>
      <c r="J2649" s="10">
        <f t="shared" si="247"/>
        <v>0</v>
      </c>
      <c r="K2649" s="10">
        <f t="shared" si="248"/>
        <v>5970</v>
      </c>
      <c r="L2649" s="11">
        <v>0.05</v>
      </c>
      <c r="M2649" s="10">
        <f t="shared" si="249"/>
        <v>298.5</v>
      </c>
      <c r="N2649" s="10">
        <f t="shared" si="250"/>
        <v>6268.5</v>
      </c>
      <c r="O2649" s="10">
        <v>299.87</v>
      </c>
      <c r="P2649" s="10">
        <f t="shared" si="251"/>
        <v>1471.9499999999998</v>
      </c>
      <c r="Q2649" s="12">
        <v>45934</v>
      </c>
    </row>
    <row r="2650" spans="1:17" x14ac:dyDescent="0.25">
      <c r="A2650" s="4">
        <v>4998</v>
      </c>
      <c r="B2650" s="4" t="s">
        <v>35</v>
      </c>
      <c r="C2650" s="4" t="s">
        <v>21</v>
      </c>
      <c r="D2650" s="4" t="s">
        <v>26</v>
      </c>
      <c r="E2650" s="4" t="s">
        <v>29</v>
      </c>
      <c r="F2650" s="9">
        <v>11</v>
      </c>
      <c r="G2650" s="10">
        <v>584</v>
      </c>
      <c r="H2650" s="11">
        <v>0.05</v>
      </c>
      <c r="I2650" s="10">
        <f t="shared" si="246"/>
        <v>6424</v>
      </c>
      <c r="J2650" s="10">
        <f t="shared" si="247"/>
        <v>321.20000000000005</v>
      </c>
      <c r="K2650" s="10">
        <f t="shared" si="248"/>
        <v>6102.8</v>
      </c>
      <c r="L2650" s="11">
        <v>0.05</v>
      </c>
      <c r="M2650" s="10">
        <f t="shared" si="249"/>
        <v>305.14000000000004</v>
      </c>
      <c r="N2650" s="10">
        <f t="shared" si="250"/>
        <v>6407.9400000000005</v>
      </c>
      <c r="O2650" s="10">
        <v>421.04</v>
      </c>
      <c r="P2650" s="10">
        <f t="shared" si="251"/>
        <v>1471.3599999999997</v>
      </c>
      <c r="Q2650" s="12">
        <v>45777</v>
      </c>
    </row>
    <row r="2651" spans="1:17" x14ac:dyDescent="0.25">
      <c r="A2651" s="4">
        <v>1284</v>
      </c>
      <c r="B2651" s="4" t="s">
        <v>23</v>
      </c>
      <c r="C2651" s="4" t="s">
        <v>17</v>
      </c>
      <c r="D2651" s="4" t="s">
        <v>18</v>
      </c>
      <c r="E2651" s="4" t="s">
        <v>36</v>
      </c>
      <c r="F2651" s="9">
        <v>24</v>
      </c>
      <c r="G2651" s="10">
        <v>183</v>
      </c>
      <c r="H2651" s="11">
        <v>0.1</v>
      </c>
      <c r="I2651" s="10">
        <f t="shared" si="246"/>
        <v>4392</v>
      </c>
      <c r="J2651" s="10">
        <f t="shared" si="247"/>
        <v>439.20000000000005</v>
      </c>
      <c r="K2651" s="10">
        <f t="shared" si="248"/>
        <v>3952.8</v>
      </c>
      <c r="L2651" s="11">
        <v>0.05</v>
      </c>
      <c r="M2651" s="10">
        <f t="shared" si="249"/>
        <v>197.64000000000001</v>
      </c>
      <c r="N2651" s="10">
        <f t="shared" si="250"/>
        <v>4150.4400000000005</v>
      </c>
      <c r="O2651" s="10">
        <v>103.4</v>
      </c>
      <c r="P2651" s="10">
        <f t="shared" si="251"/>
        <v>1471.1999999999998</v>
      </c>
      <c r="Q2651" s="12">
        <v>45989</v>
      </c>
    </row>
    <row r="2652" spans="1:17" x14ac:dyDescent="0.25">
      <c r="A2652" s="4">
        <v>3127</v>
      </c>
      <c r="B2652" s="4" t="s">
        <v>16</v>
      </c>
      <c r="C2652" s="4" t="s">
        <v>21</v>
      </c>
      <c r="D2652" s="4" t="s">
        <v>18</v>
      </c>
      <c r="E2652" s="4" t="s">
        <v>30</v>
      </c>
      <c r="F2652" s="9">
        <v>19</v>
      </c>
      <c r="G2652" s="10">
        <v>676</v>
      </c>
      <c r="H2652" s="11">
        <v>0.1</v>
      </c>
      <c r="I2652" s="10">
        <f t="shared" si="246"/>
        <v>12844</v>
      </c>
      <c r="J2652" s="10">
        <f t="shared" si="247"/>
        <v>1284.4000000000001</v>
      </c>
      <c r="K2652" s="10">
        <f t="shared" si="248"/>
        <v>11559.6</v>
      </c>
      <c r="L2652" s="11">
        <v>0.05</v>
      </c>
      <c r="M2652" s="10">
        <f t="shared" si="249"/>
        <v>577.98</v>
      </c>
      <c r="N2652" s="10">
        <f t="shared" si="250"/>
        <v>12137.58</v>
      </c>
      <c r="O2652" s="10">
        <v>531.07000000000005</v>
      </c>
      <c r="P2652" s="10">
        <f t="shared" si="251"/>
        <v>1469.2699999999986</v>
      </c>
      <c r="Q2652" s="12">
        <v>45824</v>
      </c>
    </row>
    <row r="2653" spans="1:17" x14ac:dyDescent="0.25">
      <c r="A2653" s="4">
        <v>4413</v>
      </c>
      <c r="B2653" s="4" t="s">
        <v>38</v>
      </c>
      <c r="C2653" s="4" t="s">
        <v>24</v>
      </c>
      <c r="D2653" s="4" t="s">
        <v>28</v>
      </c>
      <c r="E2653" s="4" t="s">
        <v>25</v>
      </c>
      <c r="F2653" s="9">
        <v>16</v>
      </c>
      <c r="G2653" s="10">
        <v>792</v>
      </c>
      <c r="H2653" s="11">
        <v>0.15</v>
      </c>
      <c r="I2653" s="10">
        <f t="shared" si="246"/>
        <v>12672</v>
      </c>
      <c r="J2653" s="10">
        <f t="shared" si="247"/>
        <v>1900.8</v>
      </c>
      <c r="K2653" s="10">
        <f t="shared" si="248"/>
        <v>10771.2</v>
      </c>
      <c r="L2653" s="11">
        <v>0.05</v>
      </c>
      <c r="M2653" s="10">
        <f t="shared" si="249"/>
        <v>538.56000000000006</v>
      </c>
      <c r="N2653" s="10">
        <f t="shared" si="250"/>
        <v>11309.76</v>
      </c>
      <c r="O2653" s="10">
        <v>581.41999999999996</v>
      </c>
      <c r="P2653" s="10">
        <f t="shared" si="251"/>
        <v>1468.4800000000014</v>
      </c>
      <c r="Q2653" s="12">
        <v>45919</v>
      </c>
    </row>
    <row r="2654" spans="1:17" x14ac:dyDescent="0.25">
      <c r="A2654" s="4">
        <v>2713</v>
      </c>
      <c r="B2654" s="4" t="s">
        <v>35</v>
      </c>
      <c r="C2654" s="4" t="s">
        <v>24</v>
      </c>
      <c r="D2654" s="4" t="s">
        <v>18</v>
      </c>
      <c r="E2654" s="4" t="s">
        <v>36</v>
      </c>
      <c r="F2654" s="9">
        <v>24</v>
      </c>
      <c r="G2654" s="10">
        <v>892</v>
      </c>
      <c r="H2654" s="11">
        <v>0.15</v>
      </c>
      <c r="I2654" s="10">
        <f t="shared" si="246"/>
        <v>21408</v>
      </c>
      <c r="J2654" s="10">
        <f t="shared" si="247"/>
        <v>3211.2</v>
      </c>
      <c r="K2654" s="10">
        <f t="shared" si="248"/>
        <v>18196.8</v>
      </c>
      <c r="L2654" s="11">
        <v>0.05</v>
      </c>
      <c r="M2654" s="10">
        <f t="shared" si="249"/>
        <v>909.84</v>
      </c>
      <c r="N2654" s="10">
        <f t="shared" si="250"/>
        <v>19106.64</v>
      </c>
      <c r="O2654" s="10">
        <v>697.02</v>
      </c>
      <c r="P2654" s="10">
        <f t="shared" si="251"/>
        <v>1468.3199999999997</v>
      </c>
      <c r="Q2654" s="12">
        <v>45874</v>
      </c>
    </row>
    <row r="2655" spans="1:17" x14ac:dyDescent="0.25">
      <c r="A2655" s="4">
        <v>4695</v>
      </c>
      <c r="B2655" s="4" t="s">
        <v>23</v>
      </c>
      <c r="C2655" s="4" t="s">
        <v>24</v>
      </c>
      <c r="D2655" s="4" t="s">
        <v>26</v>
      </c>
      <c r="E2655" s="4" t="s">
        <v>22</v>
      </c>
      <c r="F2655" s="9">
        <v>25</v>
      </c>
      <c r="G2655" s="10">
        <v>272</v>
      </c>
      <c r="H2655" s="11">
        <v>0.05</v>
      </c>
      <c r="I2655" s="10">
        <f t="shared" si="246"/>
        <v>6800</v>
      </c>
      <c r="J2655" s="10">
        <f t="shared" si="247"/>
        <v>340</v>
      </c>
      <c r="K2655" s="10">
        <f t="shared" si="248"/>
        <v>6460</v>
      </c>
      <c r="L2655" s="11">
        <v>0.05</v>
      </c>
      <c r="M2655" s="10">
        <f t="shared" si="249"/>
        <v>323</v>
      </c>
      <c r="N2655" s="10">
        <f t="shared" si="250"/>
        <v>6783</v>
      </c>
      <c r="O2655" s="10">
        <v>199.67</v>
      </c>
      <c r="P2655" s="10">
        <f t="shared" si="251"/>
        <v>1468.25</v>
      </c>
      <c r="Q2655" s="12">
        <v>45848</v>
      </c>
    </row>
    <row r="2656" spans="1:17" x14ac:dyDescent="0.25">
      <c r="A2656" s="4">
        <v>3243</v>
      </c>
      <c r="B2656" s="4" t="s">
        <v>32</v>
      </c>
      <c r="C2656" s="4" t="s">
        <v>24</v>
      </c>
      <c r="D2656" s="4" t="s">
        <v>26</v>
      </c>
      <c r="E2656" s="4" t="s">
        <v>37</v>
      </c>
      <c r="F2656" s="9">
        <v>14</v>
      </c>
      <c r="G2656" s="10">
        <v>563</v>
      </c>
      <c r="H2656" s="11">
        <v>0.15</v>
      </c>
      <c r="I2656" s="10">
        <f t="shared" si="246"/>
        <v>7882</v>
      </c>
      <c r="J2656" s="10">
        <f t="shared" si="247"/>
        <v>1182.3</v>
      </c>
      <c r="K2656" s="10">
        <f t="shared" si="248"/>
        <v>6699.7</v>
      </c>
      <c r="L2656" s="11">
        <v>0.05</v>
      </c>
      <c r="M2656" s="10">
        <f t="shared" si="249"/>
        <v>334.98500000000001</v>
      </c>
      <c r="N2656" s="10">
        <f t="shared" si="250"/>
        <v>7034.6849999999995</v>
      </c>
      <c r="O2656" s="10">
        <v>373.72</v>
      </c>
      <c r="P2656" s="10">
        <f t="shared" si="251"/>
        <v>1467.62</v>
      </c>
      <c r="Q2656" s="12">
        <v>45800</v>
      </c>
    </row>
    <row r="2657" spans="1:17" x14ac:dyDescent="0.25">
      <c r="A2657" s="4">
        <v>1386</v>
      </c>
      <c r="B2657" s="4" t="s">
        <v>20</v>
      </c>
      <c r="C2657" s="4" t="s">
        <v>24</v>
      </c>
      <c r="D2657" s="4" t="s">
        <v>33</v>
      </c>
      <c r="E2657" s="4" t="s">
        <v>29</v>
      </c>
      <c r="F2657" s="9">
        <v>19</v>
      </c>
      <c r="G2657" s="10">
        <v>1102</v>
      </c>
      <c r="H2657" s="11">
        <v>0.15</v>
      </c>
      <c r="I2657" s="10">
        <f t="shared" si="246"/>
        <v>20938</v>
      </c>
      <c r="J2657" s="10">
        <f t="shared" si="247"/>
        <v>3140.7</v>
      </c>
      <c r="K2657" s="10">
        <f t="shared" si="248"/>
        <v>17797.3</v>
      </c>
      <c r="L2657" s="11">
        <v>0.05</v>
      </c>
      <c r="M2657" s="10">
        <f t="shared" si="249"/>
        <v>889.86500000000001</v>
      </c>
      <c r="N2657" s="10">
        <f t="shared" si="250"/>
        <v>18687.165000000001</v>
      </c>
      <c r="O2657" s="10">
        <v>859.46</v>
      </c>
      <c r="P2657" s="10">
        <f t="shared" si="251"/>
        <v>1467.5599999999977</v>
      </c>
      <c r="Q2657" s="12">
        <v>45932</v>
      </c>
    </row>
    <row r="2658" spans="1:17" x14ac:dyDescent="0.25">
      <c r="A2658" s="4">
        <v>734</v>
      </c>
      <c r="B2658" s="4" t="s">
        <v>34</v>
      </c>
      <c r="C2658" s="4" t="s">
        <v>24</v>
      </c>
      <c r="D2658" s="4" t="s">
        <v>26</v>
      </c>
      <c r="E2658" s="4" t="s">
        <v>37</v>
      </c>
      <c r="F2658" s="9">
        <v>21</v>
      </c>
      <c r="G2658" s="10">
        <v>495</v>
      </c>
      <c r="H2658" s="11">
        <v>0.1</v>
      </c>
      <c r="I2658" s="10">
        <f t="shared" si="246"/>
        <v>10395</v>
      </c>
      <c r="J2658" s="10">
        <f t="shared" si="247"/>
        <v>1039.5</v>
      </c>
      <c r="K2658" s="10">
        <f t="shared" si="248"/>
        <v>9355.5</v>
      </c>
      <c r="L2658" s="11">
        <v>0.05</v>
      </c>
      <c r="M2658" s="10">
        <f t="shared" si="249"/>
        <v>467.77500000000003</v>
      </c>
      <c r="N2658" s="10">
        <f t="shared" si="250"/>
        <v>9823.2749999999996</v>
      </c>
      <c r="O2658" s="10">
        <v>375.62</v>
      </c>
      <c r="P2658" s="10">
        <f t="shared" si="251"/>
        <v>1467.4799999999996</v>
      </c>
      <c r="Q2658" s="12">
        <v>45865</v>
      </c>
    </row>
    <row r="2659" spans="1:17" x14ac:dyDescent="0.25">
      <c r="A2659" s="4">
        <v>4150</v>
      </c>
      <c r="B2659" s="4" t="s">
        <v>23</v>
      </c>
      <c r="C2659" s="4" t="s">
        <v>24</v>
      </c>
      <c r="D2659" s="4" t="s">
        <v>33</v>
      </c>
      <c r="E2659" s="4" t="s">
        <v>36</v>
      </c>
      <c r="F2659" s="9">
        <v>20</v>
      </c>
      <c r="G2659" s="10">
        <v>214</v>
      </c>
      <c r="H2659" s="11">
        <v>0</v>
      </c>
      <c r="I2659" s="10">
        <f t="shared" si="246"/>
        <v>4280</v>
      </c>
      <c r="J2659" s="10">
        <f t="shared" si="247"/>
        <v>0</v>
      </c>
      <c r="K2659" s="10">
        <f t="shared" si="248"/>
        <v>4280</v>
      </c>
      <c r="L2659" s="11">
        <v>0.05</v>
      </c>
      <c r="M2659" s="10">
        <f t="shared" si="249"/>
        <v>214</v>
      </c>
      <c r="N2659" s="10">
        <f t="shared" si="250"/>
        <v>4494</v>
      </c>
      <c r="O2659" s="10">
        <v>140.66999999999999</v>
      </c>
      <c r="P2659" s="10">
        <f t="shared" si="251"/>
        <v>1466.6000000000004</v>
      </c>
      <c r="Q2659" s="12">
        <v>45819</v>
      </c>
    </row>
    <row r="2660" spans="1:17" x14ac:dyDescent="0.25">
      <c r="A2660" s="4">
        <v>2633</v>
      </c>
      <c r="B2660" s="4" t="s">
        <v>16</v>
      </c>
      <c r="C2660" s="4" t="s">
        <v>24</v>
      </c>
      <c r="D2660" s="4" t="s">
        <v>33</v>
      </c>
      <c r="E2660" s="4" t="s">
        <v>29</v>
      </c>
      <c r="F2660" s="9">
        <v>19</v>
      </c>
      <c r="G2660" s="10">
        <v>365</v>
      </c>
      <c r="H2660" s="11">
        <v>0.1</v>
      </c>
      <c r="I2660" s="10">
        <f t="shared" si="246"/>
        <v>6935</v>
      </c>
      <c r="J2660" s="10">
        <f t="shared" si="247"/>
        <v>693.5</v>
      </c>
      <c r="K2660" s="10">
        <f t="shared" si="248"/>
        <v>6241.5</v>
      </c>
      <c r="L2660" s="11">
        <v>0.05</v>
      </c>
      <c r="M2660" s="10">
        <f t="shared" si="249"/>
        <v>312.07500000000005</v>
      </c>
      <c r="N2660" s="10">
        <f t="shared" si="250"/>
        <v>6553.5749999999998</v>
      </c>
      <c r="O2660" s="10">
        <v>251.34</v>
      </c>
      <c r="P2660" s="10">
        <f t="shared" si="251"/>
        <v>1466.04</v>
      </c>
      <c r="Q2660" s="12">
        <v>45865</v>
      </c>
    </row>
    <row r="2661" spans="1:17" x14ac:dyDescent="0.25">
      <c r="A2661" s="4">
        <v>4540</v>
      </c>
      <c r="B2661" s="4" t="s">
        <v>34</v>
      </c>
      <c r="C2661" s="4" t="s">
        <v>17</v>
      </c>
      <c r="D2661" s="4" t="s">
        <v>18</v>
      </c>
      <c r="E2661" s="4" t="s">
        <v>22</v>
      </c>
      <c r="F2661" s="9">
        <v>7</v>
      </c>
      <c r="G2661" s="10">
        <v>639</v>
      </c>
      <c r="H2661" s="11">
        <v>0.1</v>
      </c>
      <c r="I2661" s="10">
        <f t="shared" si="246"/>
        <v>4473</v>
      </c>
      <c r="J2661" s="10">
        <f t="shared" si="247"/>
        <v>447.3</v>
      </c>
      <c r="K2661" s="10">
        <f t="shared" si="248"/>
        <v>4025.7</v>
      </c>
      <c r="L2661" s="11">
        <v>0.05</v>
      </c>
      <c r="M2661" s="10">
        <f t="shared" si="249"/>
        <v>201.285</v>
      </c>
      <c r="N2661" s="10">
        <f t="shared" si="250"/>
        <v>4226.9849999999997</v>
      </c>
      <c r="O2661" s="10">
        <v>366.06</v>
      </c>
      <c r="P2661" s="10">
        <f t="shared" si="251"/>
        <v>1463.2799999999997</v>
      </c>
      <c r="Q2661" s="12">
        <v>45806</v>
      </c>
    </row>
    <row r="2662" spans="1:17" x14ac:dyDescent="0.25">
      <c r="A2662" s="4">
        <v>1254</v>
      </c>
      <c r="B2662" s="4" t="s">
        <v>38</v>
      </c>
      <c r="C2662" s="4" t="s">
        <v>17</v>
      </c>
      <c r="D2662" s="4" t="s">
        <v>18</v>
      </c>
      <c r="E2662" s="4" t="s">
        <v>36</v>
      </c>
      <c r="F2662" s="9">
        <v>25</v>
      </c>
      <c r="G2662" s="10">
        <v>467</v>
      </c>
      <c r="H2662" s="11">
        <v>0.1</v>
      </c>
      <c r="I2662" s="10">
        <f t="shared" si="246"/>
        <v>11675</v>
      </c>
      <c r="J2662" s="10">
        <f t="shared" si="247"/>
        <v>1167.5</v>
      </c>
      <c r="K2662" s="10">
        <f t="shared" si="248"/>
        <v>10507.5</v>
      </c>
      <c r="L2662" s="11">
        <v>0.05</v>
      </c>
      <c r="M2662" s="10">
        <f t="shared" si="249"/>
        <v>525.375</v>
      </c>
      <c r="N2662" s="10">
        <f t="shared" si="250"/>
        <v>11032.875</v>
      </c>
      <c r="O2662" s="10">
        <v>361.77</v>
      </c>
      <c r="P2662" s="10">
        <f t="shared" si="251"/>
        <v>1463.25</v>
      </c>
      <c r="Q2662" s="12">
        <v>45947</v>
      </c>
    </row>
    <row r="2663" spans="1:17" x14ac:dyDescent="0.25">
      <c r="A2663" s="4">
        <v>2356</v>
      </c>
      <c r="B2663" s="4" t="s">
        <v>34</v>
      </c>
      <c r="C2663" s="4" t="s">
        <v>21</v>
      </c>
      <c r="D2663" s="4" t="s">
        <v>18</v>
      </c>
      <c r="E2663" s="4" t="s">
        <v>25</v>
      </c>
      <c r="F2663" s="9">
        <v>21</v>
      </c>
      <c r="G2663" s="10">
        <v>740</v>
      </c>
      <c r="H2663" s="11">
        <v>0.15</v>
      </c>
      <c r="I2663" s="10">
        <f t="shared" si="246"/>
        <v>15540</v>
      </c>
      <c r="J2663" s="10">
        <f t="shared" si="247"/>
        <v>2331</v>
      </c>
      <c r="K2663" s="10">
        <f t="shared" si="248"/>
        <v>13209</v>
      </c>
      <c r="L2663" s="11">
        <v>0.05</v>
      </c>
      <c r="M2663" s="10">
        <f t="shared" si="249"/>
        <v>660.45</v>
      </c>
      <c r="N2663" s="10">
        <f t="shared" si="250"/>
        <v>13869.45</v>
      </c>
      <c r="O2663" s="10">
        <v>559.39</v>
      </c>
      <c r="P2663" s="10">
        <f t="shared" si="251"/>
        <v>1461.8099999999995</v>
      </c>
      <c r="Q2663" s="12">
        <v>45982</v>
      </c>
    </row>
    <row r="2664" spans="1:17" x14ac:dyDescent="0.25">
      <c r="A2664" s="4">
        <v>3119</v>
      </c>
      <c r="B2664" s="4" t="s">
        <v>38</v>
      </c>
      <c r="C2664" s="4" t="s">
        <v>24</v>
      </c>
      <c r="D2664" s="4" t="s">
        <v>18</v>
      </c>
      <c r="E2664" s="4" t="s">
        <v>27</v>
      </c>
      <c r="F2664" s="9">
        <v>20</v>
      </c>
      <c r="G2664" s="10">
        <v>271</v>
      </c>
      <c r="H2664" s="11">
        <v>0.15</v>
      </c>
      <c r="I2664" s="10">
        <f t="shared" si="246"/>
        <v>5420</v>
      </c>
      <c r="J2664" s="10">
        <f t="shared" si="247"/>
        <v>813</v>
      </c>
      <c r="K2664" s="10">
        <f t="shared" si="248"/>
        <v>4607</v>
      </c>
      <c r="L2664" s="11">
        <v>0.05</v>
      </c>
      <c r="M2664" s="10">
        <f t="shared" si="249"/>
        <v>230.35000000000002</v>
      </c>
      <c r="N2664" s="10">
        <f t="shared" si="250"/>
        <v>4837.3500000000004</v>
      </c>
      <c r="O2664" s="10">
        <v>157.29</v>
      </c>
      <c r="P2664" s="10">
        <f t="shared" si="251"/>
        <v>1461.2000000000003</v>
      </c>
      <c r="Q2664" s="12">
        <v>45866</v>
      </c>
    </row>
    <row r="2665" spans="1:17" x14ac:dyDescent="0.25">
      <c r="A2665" s="4">
        <v>3663</v>
      </c>
      <c r="B2665" s="4" t="s">
        <v>32</v>
      </c>
      <c r="C2665" s="4" t="s">
        <v>21</v>
      </c>
      <c r="D2665" s="4" t="s">
        <v>18</v>
      </c>
      <c r="E2665" s="4" t="s">
        <v>30</v>
      </c>
      <c r="F2665" s="9">
        <v>8</v>
      </c>
      <c r="G2665" s="10">
        <v>804</v>
      </c>
      <c r="H2665" s="11">
        <v>0.15</v>
      </c>
      <c r="I2665" s="10">
        <f t="shared" si="246"/>
        <v>6432</v>
      </c>
      <c r="J2665" s="10">
        <f t="shared" si="247"/>
        <v>964.8</v>
      </c>
      <c r="K2665" s="10">
        <f t="shared" si="248"/>
        <v>5467.2</v>
      </c>
      <c r="L2665" s="11">
        <v>0.05</v>
      </c>
      <c r="M2665" s="10">
        <f t="shared" si="249"/>
        <v>273.36</v>
      </c>
      <c r="N2665" s="10">
        <f t="shared" si="250"/>
        <v>5740.5599999999995</v>
      </c>
      <c r="O2665" s="10">
        <v>500.98</v>
      </c>
      <c r="P2665" s="10">
        <f t="shared" si="251"/>
        <v>1459.3599999999997</v>
      </c>
      <c r="Q2665" s="12">
        <v>45711</v>
      </c>
    </row>
    <row r="2666" spans="1:17" x14ac:dyDescent="0.25">
      <c r="A2666" s="4">
        <v>1855</v>
      </c>
      <c r="B2666" s="4" t="s">
        <v>31</v>
      </c>
      <c r="C2666" s="4" t="s">
        <v>24</v>
      </c>
      <c r="D2666" s="4" t="s">
        <v>33</v>
      </c>
      <c r="E2666" s="4" t="s">
        <v>27</v>
      </c>
      <c r="F2666" s="9">
        <v>14</v>
      </c>
      <c r="G2666" s="10">
        <v>650</v>
      </c>
      <c r="H2666" s="11">
        <v>0.1</v>
      </c>
      <c r="I2666" s="10">
        <f t="shared" si="246"/>
        <v>9100</v>
      </c>
      <c r="J2666" s="10">
        <f t="shared" si="247"/>
        <v>910</v>
      </c>
      <c r="K2666" s="10">
        <f t="shared" si="248"/>
        <v>8190</v>
      </c>
      <c r="L2666" s="11">
        <v>0.05</v>
      </c>
      <c r="M2666" s="10">
        <f t="shared" si="249"/>
        <v>409.5</v>
      </c>
      <c r="N2666" s="10">
        <f t="shared" si="250"/>
        <v>8599.5</v>
      </c>
      <c r="O2666" s="10">
        <v>480.96</v>
      </c>
      <c r="P2666" s="10">
        <f t="shared" si="251"/>
        <v>1456.5600000000004</v>
      </c>
      <c r="Q2666" s="12">
        <v>45821</v>
      </c>
    </row>
    <row r="2667" spans="1:17" x14ac:dyDescent="0.25">
      <c r="A2667" s="4">
        <v>4239</v>
      </c>
      <c r="B2667" s="4" t="s">
        <v>34</v>
      </c>
      <c r="C2667" s="4" t="s">
        <v>17</v>
      </c>
      <c r="D2667" s="4" t="s">
        <v>28</v>
      </c>
      <c r="E2667" s="4" t="s">
        <v>37</v>
      </c>
      <c r="F2667" s="9">
        <v>13</v>
      </c>
      <c r="G2667" s="10">
        <v>532</v>
      </c>
      <c r="H2667" s="11">
        <v>0.15</v>
      </c>
      <c r="I2667" s="10">
        <f t="shared" si="246"/>
        <v>6916</v>
      </c>
      <c r="J2667" s="10">
        <f t="shared" si="247"/>
        <v>1037.3999999999999</v>
      </c>
      <c r="K2667" s="10">
        <f t="shared" si="248"/>
        <v>5878.6</v>
      </c>
      <c r="L2667" s="11">
        <v>0.05</v>
      </c>
      <c r="M2667" s="10">
        <f t="shared" si="249"/>
        <v>293.93</v>
      </c>
      <c r="N2667" s="10">
        <f t="shared" si="250"/>
        <v>6172.5300000000007</v>
      </c>
      <c r="O2667" s="10">
        <v>340.17</v>
      </c>
      <c r="P2667" s="10">
        <f t="shared" si="251"/>
        <v>1456.3900000000003</v>
      </c>
      <c r="Q2667" s="12">
        <v>45910</v>
      </c>
    </row>
    <row r="2668" spans="1:17" x14ac:dyDescent="0.25">
      <c r="A2668" s="4">
        <v>1929</v>
      </c>
      <c r="B2668" s="4" t="s">
        <v>32</v>
      </c>
      <c r="C2668" s="4" t="s">
        <v>24</v>
      </c>
      <c r="D2668" s="4" t="s">
        <v>28</v>
      </c>
      <c r="E2668" s="4" t="s">
        <v>37</v>
      </c>
      <c r="F2668" s="9">
        <v>4</v>
      </c>
      <c r="G2668" s="10">
        <v>1029</v>
      </c>
      <c r="H2668" s="11">
        <v>0.1</v>
      </c>
      <c r="I2668" s="10">
        <f t="shared" si="246"/>
        <v>4116</v>
      </c>
      <c r="J2668" s="10">
        <f t="shared" si="247"/>
        <v>411.6</v>
      </c>
      <c r="K2668" s="10">
        <f t="shared" si="248"/>
        <v>3704.4</v>
      </c>
      <c r="L2668" s="11">
        <v>0.05</v>
      </c>
      <c r="M2668" s="10">
        <f t="shared" si="249"/>
        <v>185.22000000000003</v>
      </c>
      <c r="N2668" s="10">
        <f t="shared" si="250"/>
        <v>3889.62</v>
      </c>
      <c r="O2668" s="10">
        <v>562.15</v>
      </c>
      <c r="P2668" s="10">
        <f t="shared" si="251"/>
        <v>1455.8000000000002</v>
      </c>
      <c r="Q2668" s="12">
        <v>46008</v>
      </c>
    </row>
    <row r="2669" spans="1:17" x14ac:dyDescent="0.25">
      <c r="A2669" s="4">
        <v>3782</v>
      </c>
      <c r="B2669" s="4" t="s">
        <v>20</v>
      </c>
      <c r="C2669" s="4" t="s">
        <v>17</v>
      </c>
      <c r="D2669" s="4" t="s">
        <v>26</v>
      </c>
      <c r="E2669" s="4" t="s">
        <v>30</v>
      </c>
      <c r="F2669" s="9">
        <v>4</v>
      </c>
      <c r="G2669" s="10">
        <v>848</v>
      </c>
      <c r="H2669" s="11">
        <v>0.05</v>
      </c>
      <c r="I2669" s="10">
        <f t="shared" si="246"/>
        <v>3392</v>
      </c>
      <c r="J2669" s="10">
        <f t="shared" si="247"/>
        <v>169.60000000000002</v>
      </c>
      <c r="K2669" s="10">
        <f t="shared" si="248"/>
        <v>3222.4</v>
      </c>
      <c r="L2669" s="11">
        <v>0.05</v>
      </c>
      <c r="M2669" s="10">
        <f t="shared" si="249"/>
        <v>161.12</v>
      </c>
      <c r="N2669" s="10">
        <f t="shared" si="250"/>
        <v>3383.52</v>
      </c>
      <c r="O2669" s="10">
        <v>441.71</v>
      </c>
      <c r="P2669" s="10">
        <f t="shared" si="251"/>
        <v>1455.5600000000002</v>
      </c>
      <c r="Q2669" s="12">
        <v>45763</v>
      </c>
    </row>
    <row r="2670" spans="1:17" x14ac:dyDescent="0.25">
      <c r="A2670" s="4">
        <v>1468</v>
      </c>
      <c r="B2670" s="4" t="s">
        <v>34</v>
      </c>
      <c r="C2670" s="4" t="s">
        <v>24</v>
      </c>
      <c r="D2670" s="4" t="s">
        <v>33</v>
      </c>
      <c r="E2670" s="4" t="s">
        <v>19</v>
      </c>
      <c r="F2670" s="9">
        <v>20</v>
      </c>
      <c r="G2670" s="10">
        <v>296</v>
      </c>
      <c r="H2670" s="11">
        <v>0</v>
      </c>
      <c r="I2670" s="10">
        <f t="shared" si="246"/>
        <v>5920</v>
      </c>
      <c r="J2670" s="10">
        <f t="shared" si="247"/>
        <v>0</v>
      </c>
      <c r="K2670" s="10">
        <f t="shared" si="248"/>
        <v>5920</v>
      </c>
      <c r="L2670" s="11">
        <v>0.05</v>
      </c>
      <c r="M2670" s="10">
        <f t="shared" si="249"/>
        <v>296</v>
      </c>
      <c r="N2670" s="10">
        <f t="shared" si="250"/>
        <v>6216</v>
      </c>
      <c r="O2670" s="10">
        <v>223.27</v>
      </c>
      <c r="P2670" s="10">
        <f t="shared" si="251"/>
        <v>1454.5999999999995</v>
      </c>
      <c r="Q2670" s="12">
        <v>45847</v>
      </c>
    </row>
    <row r="2671" spans="1:17" x14ac:dyDescent="0.25">
      <c r="A2671" s="4">
        <v>4365</v>
      </c>
      <c r="B2671" s="4" t="s">
        <v>31</v>
      </c>
      <c r="C2671" s="4" t="s">
        <v>21</v>
      </c>
      <c r="D2671" s="4" t="s">
        <v>33</v>
      </c>
      <c r="E2671" s="4" t="s">
        <v>25</v>
      </c>
      <c r="F2671" s="9">
        <v>10</v>
      </c>
      <c r="G2671" s="10">
        <v>589</v>
      </c>
      <c r="H2671" s="11">
        <v>0.05</v>
      </c>
      <c r="I2671" s="10">
        <f t="shared" si="246"/>
        <v>5890</v>
      </c>
      <c r="J2671" s="10">
        <f t="shared" si="247"/>
        <v>294.5</v>
      </c>
      <c r="K2671" s="10">
        <f t="shared" si="248"/>
        <v>5595.5</v>
      </c>
      <c r="L2671" s="11">
        <v>0.05</v>
      </c>
      <c r="M2671" s="10">
        <f t="shared" si="249"/>
        <v>279.77500000000003</v>
      </c>
      <c r="N2671" s="10">
        <f t="shared" si="250"/>
        <v>5875.2749999999996</v>
      </c>
      <c r="O2671" s="10">
        <v>414.13</v>
      </c>
      <c r="P2671" s="10">
        <f t="shared" si="251"/>
        <v>1454.1999999999998</v>
      </c>
      <c r="Q2671" s="12">
        <v>45921</v>
      </c>
    </row>
    <row r="2672" spans="1:17" x14ac:dyDescent="0.25">
      <c r="A2672" s="4">
        <v>34</v>
      </c>
      <c r="B2672" s="4" t="s">
        <v>16</v>
      </c>
      <c r="C2672" s="4" t="s">
        <v>17</v>
      </c>
      <c r="D2672" s="4" t="s">
        <v>33</v>
      </c>
      <c r="E2672" s="4" t="s">
        <v>30</v>
      </c>
      <c r="F2672" s="9">
        <v>5</v>
      </c>
      <c r="G2672" s="10">
        <v>899</v>
      </c>
      <c r="H2672" s="11">
        <v>0.05</v>
      </c>
      <c r="I2672" s="10">
        <f t="shared" si="246"/>
        <v>4495</v>
      </c>
      <c r="J2672" s="10">
        <f t="shared" si="247"/>
        <v>224.75</v>
      </c>
      <c r="K2672" s="10">
        <f t="shared" si="248"/>
        <v>4270.25</v>
      </c>
      <c r="L2672" s="11">
        <v>0.05</v>
      </c>
      <c r="M2672" s="10">
        <f t="shared" si="249"/>
        <v>213.51250000000002</v>
      </c>
      <c r="N2672" s="10">
        <f t="shared" si="250"/>
        <v>4483.7624999999998</v>
      </c>
      <c r="O2672" s="10">
        <v>563.26</v>
      </c>
      <c r="P2672" s="10">
        <f t="shared" si="251"/>
        <v>1453.9499999999998</v>
      </c>
      <c r="Q2672" s="12">
        <v>45726</v>
      </c>
    </row>
    <row r="2673" spans="1:17" x14ac:dyDescent="0.25">
      <c r="A2673" s="4">
        <v>1337</v>
      </c>
      <c r="B2673" s="4" t="s">
        <v>23</v>
      </c>
      <c r="C2673" s="4" t="s">
        <v>17</v>
      </c>
      <c r="D2673" s="4" t="s">
        <v>33</v>
      </c>
      <c r="E2673" s="4" t="s">
        <v>29</v>
      </c>
      <c r="F2673" s="9">
        <v>7</v>
      </c>
      <c r="G2673" s="10">
        <v>1165</v>
      </c>
      <c r="H2673" s="11">
        <v>0.05</v>
      </c>
      <c r="I2673" s="10">
        <f t="shared" si="246"/>
        <v>8155</v>
      </c>
      <c r="J2673" s="10">
        <f t="shared" si="247"/>
        <v>407.75</v>
      </c>
      <c r="K2673" s="10">
        <f t="shared" si="248"/>
        <v>7747.25</v>
      </c>
      <c r="L2673" s="11">
        <v>0.05</v>
      </c>
      <c r="M2673" s="10">
        <f t="shared" si="249"/>
        <v>387.36250000000001</v>
      </c>
      <c r="N2673" s="10">
        <f t="shared" si="250"/>
        <v>8134.6125000000002</v>
      </c>
      <c r="O2673" s="10">
        <v>899.3</v>
      </c>
      <c r="P2673" s="10">
        <f t="shared" si="251"/>
        <v>1452.1500000000005</v>
      </c>
      <c r="Q2673" s="12">
        <v>45844</v>
      </c>
    </row>
    <row r="2674" spans="1:17" x14ac:dyDescent="0.25">
      <c r="A2674" s="4">
        <v>1227</v>
      </c>
      <c r="B2674" s="4" t="s">
        <v>32</v>
      </c>
      <c r="C2674" s="4" t="s">
        <v>17</v>
      </c>
      <c r="D2674" s="4" t="s">
        <v>18</v>
      </c>
      <c r="E2674" s="4" t="s">
        <v>36</v>
      </c>
      <c r="F2674" s="9">
        <v>4</v>
      </c>
      <c r="G2674" s="10">
        <v>1105</v>
      </c>
      <c r="H2674" s="11">
        <v>0.05</v>
      </c>
      <c r="I2674" s="10">
        <f t="shared" si="246"/>
        <v>4420</v>
      </c>
      <c r="J2674" s="10">
        <f t="shared" si="247"/>
        <v>221</v>
      </c>
      <c r="K2674" s="10">
        <f t="shared" si="248"/>
        <v>4199</v>
      </c>
      <c r="L2674" s="11">
        <v>0.05</v>
      </c>
      <c r="M2674" s="10">
        <f t="shared" si="249"/>
        <v>209.95000000000002</v>
      </c>
      <c r="N2674" s="10">
        <f t="shared" si="250"/>
        <v>4408.95</v>
      </c>
      <c r="O2674" s="10">
        <v>686.97</v>
      </c>
      <c r="P2674" s="10">
        <f t="shared" si="251"/>
        <v>1451.12</v>
      </c>
      <c r="Q2674" s="12">
        <v>45848</v>
      </c>
    </row>
    <row r="2675" spans="1:17" x14ac:dyDescent="0.25">
      <c r="A2675" s="4">
        <v>2221</v>
      </c>
      <c r="B2675" s="4" t="s">
        <v>35</v>
      </c>
      <c r="C2675" s="4" t="s">
        <v>24</v>
      </c>
      <c r="D2675" s="4" t="s">
        <v>28</v>
      </c>
      <c r="E2675" s="4" t="s">
        <v>19</v>
      </c>
      <c r="F2675" s="9">
        <v>7</v>
      </c>
      <c r="G2675" s="10">
        <v>761</v>
      </c>
      <c r="H2675" s="11">
        <v>0.1</v>
      </c>
      <c r="I2675" s="10">
        <f t="shared" si="246"/>
        <v>5327</v>
      </c>
      <c r="J2675" s="10">
        <f t="shared" si="247"/>
        <v>532.70000000000005</v>
      </c>
      <c r="K2675" s="10">
        <f t="shared" si="248"/>
        <v>4794.3</v>
      </c>
      <c r="L2675" s="11">
        <v>0.05</v>
      </c>
      <c r="M2675" s="10">
        <f t="shared" si="249"/>
        <v>239.71500000000003</v>
      </c>
      <c r="N2675" s="10">
        <f t="shared" si="250"/>
        <v>5034.0150000000003</v>
      </c>
      <c r="O2675" s="10">
        <v>477.61</v>
      </c>
      <c r="P2675" s="10">
        <f t="shared" si="251"/>
        <v>1451.0300000000002</v>
      </c>
      <c r="Q2675" s="12">
        <v>45728</v>
      </c>
    </row>
    <row r="2676" spans="1:17" x14ac:dyDescent="0.25">
      <c r="A2676" s="4">
        <v>1088</v>
      </c>
      <c r="B2676" s="4" t="s">
        <v>38</v>
      </c>
      <c r="C2676" s="4" t="s">
        <v>24</v>
      </c>
      <c r="D2676" s="4" t="s">
        <v>18</v>
      </c>
      <c r="E2676" s="4" t="s">
        <v>25</v>
      </c>
      <c r="F2676" s="9">
        <v>18</v>
      </c>
      <c r="G2676" s="10">
        <v>363</v>
      </c>
      <c r="H2676" s="11">
        <v>0.15</v>
      </c>
      <c r="I2676" s="10">
        <f t="shared" si="246"/>
        <v>6534</v>
      </c>
      <c r="J2676" s="10">
        <f t="shared" si="247"/>
        <v>980.09999999999991</v>
      </c>
      <c r="K2676" s="10">
        <f t="shared" si="248"/>
        <v>5553.9</v>
      </c>
      <c r="L2676" s="11">
        <v>0.05</v>
      </c>
      <c r="M2676" s="10">
        <f t="shared" si="249"/>
        <v>277.69499999999999</v>
      </c>
      <c r="N2676" s="10">
        <f t="shared" si="250"/>
        <v>5831.5949999999993</v>
      </c>
      <c r="O2676" s="10">
        <v>228.04</v>
      </c>
      <c r="P2676" s="10">
        <f t="shared" si="251"/>
        <v>1449.1799999999994</v>
      </c>
      <c r="Q2676" s="12">
        <v>45960</v>
      </c>
    </row>
    <row r="2677" spans="1:17" x14ac:dyDescent="0.25">
      <c r="A2677" s="4">
        <v>1943</v>
      </c>
      <c r="B2677" s="4" t="s">
        <v>34</v>
      </c>
      <c r="C2677" s="4" t="s">
        <v>21</v>
      </c>
      <c r="D2677" s="4" t="s">
        <v>18</v>
      </c>
      <c r="E2677" s="4" t="s">
        <v>36</v>
      </c>
      <c r="F2677" s="9">
        <v>13</v>
      </c>
      <c r="G2677" s="10">
        <v>337</v>
      </c>
      <c r="H2677" s="11">
        <v>0</v>
      </c>
      <c r="I2677" s="10">
        <f t="shared" si="246"/>
        <v>4381</v>
      </c>
      <c r="J2677" s="10">
        <f t="shared" si="247"/>
        <v>0</v>
      </c>
      <c r="K2677" s="10">
        <f t="shared" si="248"/>
        <v>4381</v>
      </c>
      <c r="L2677" s="11">
        <v>0.05</v>
      </c>
      <c r="M2677" s="10">
        <f t="shared" si="249"/>
        <v>219.05</v>
      </c>
      <c r="N2677" s="10">
        <f t="shared" si="250"/>
        <v>4600.05</v>
      </c>
      <c r="O2677" s="10">
        <v>225.62</v>
      </c>
      <c r="P2677" s="10">
        <f t="shared" si="251"/>
        <v>1447.94</v>
      </c>
      <c r="Q2677" s="12">
        <v>45901</v>
      </c>
    </row>
    <row r="2678" spans="1:17" x14ac:dyDescent="0.25">
      <c r="A2678" s="4">
        <v>2927</v>
      </c>
      <c r="B2678" s="4" t="s">
        <v>31</v>
      </c>
      <c r="C2678" s="4" t="s">
        <v>17</v>
      </c>
      <c r="D2678" s="4" t="s">
        <v>33</v>
      </c>
      <c r="E2678" s="4" t="s">
        <v>19</v>
      </c>
      <c r="F2678" s="9">
        <v>11</v>
      </c>
      <c r="G2678" s="10">
        <v>1130</v>
      </c>
      <c r="H2678" s="11">
        <v>0.15</v>
      </c>
      <c r="I2678" s="10">
        <f t="shared" si="246"/>
        <v>12430</v>
      </c>
      <c r="J2678" s="10">
        <f t="shared" si="247"/>
        <v>1864.5</v>
      </c>
      <c r="K2678" s="10">
        <f t="shared" si="248"/>
        <v>10565.5</v>
      </c>
      <c r="L2678" s="11">
        <v>0.05</v>
      </c>
      <c r="M2678" s="10">
        <f t="shared" si="249"/>
        <v>528.27499999999998</v>
      </c>
      <c r="N2678" s="10">
        <f t="shared" si="250"/>
        <v>11093.775</v>
      </c>
      <c r="O2678" s="10">
        <v>828.91</v>
      </c>
      <c r="P2678" s="10">
        <f t="shared" si="251"/>
        <v>1447.4899999999998</v>
      </c>
      <c r="Q2678" s="12">
        <v>45792</v>
      </c>
    </row>
    <row r="2679" spans="1:17" x14ac:dyDescent="0.25">
      <c r="A2679" s="4">
        <v>4720</v>
      </c>
      <c r="B2679" s="4" t="s">
        <v>23</v>
      </c>
      <c r="C2679" s="4" t="s">
        <v>17</v>
      </c>
      <c r="D2679" s="4" t="s">
        <v>33</v>
      </c>
      <c r="E2679" s="4" t="s">
        <v>27</v>
      </c>
      <c r="F2679" s="9">
        <v>5</v>
      </c>
      <c r="G2679" s="10">
        <v>1004</v>
      </c>
      <c r="H2679" s="11">
        <v>0</v>
      </c>
      <c r="I2679" s="10">
        <f t="shared" si="246"/>
        <v>5020</v>
      </c>
      <c r="J2679" s="10">
        <f t="shared" si="247"/>
        <v>0</v>
      </c>
      <c r="K2679" s="10">
        <f t="shared" si="248"/>
        <v>5020</v>
      </c>
      <c r="L2679" s="11">
        <v>0.05</v>
      </c>
      <c r="M2679" s="10">
        <f t="shared" si="249"/>
        <v>251</v>
      </c>
      <c r="N2679" s="10">
        <f t="shared" si="250"/>
        <v>5271</v>
      </c>
      <c r="O2679" s="10">
        <v>714.7</v>
      </c>
      <c r="P2679" s="10">
        <f t="shared" si="251"/>
        <v>1446.5</v>
      </c>
      <c r="Q2679" s="12">
        <v>45789</v>
      </c>
    </row>
    <row r="2680" spans="1:17" x14ac:dyDescent="0.25">
      <c r="A2680" s="4">
        <v>1437</v>
      </c>
      <c r="B2680" s="4" t="s">
        <v>35</v>
      </c>
      <c r="C2680" s="4" t="s">
        <v>24</v>
      </c>
      <c r="D2680" s="4" t="s">
        <v>33</v>
      </c>
      <c r="E2680" s="4" t="s">
        <v>25</v>
      </c>
      <c r="F2680" s="9">
        <v>17</v>
      </c>
      <c r="G2680" s="10">
        <v>322</v>
      </c>
      <c r="H2680" s="11">
        <v>0.15</v>
      </c>
      <c r="I2680" s="10">
        <f t="shared" si="246"/>
        <v>5474</v>
      </c>
      <c r="J2680" s="10">
        <f t="shared" si="247"/>
        <v>821.1</v>
      </c>
      <c r="K2680" s="10">
        <f t="shared" si="248"/>
        <v>4652.8999999999996</v>
      </c>
      <c r="L2680" s="11">
        <v>0.05</v>
      </c>
      <c r="M2680" s="10">
        <f t="shared" si="249"/>
        <v>232.64499999999998</v>
      </c>
      <c r="N2680" s="10">
        <f t="shared" si="250"/>
        <v>4885.5450000000001</v>
      </c>
      <c r="O2680" s="10">
        <v>188.62</v>
      </c>
      <c r="P2680" s="10">
        <f t="shared" si="251"/>
        <v>1446.3599999999997</v>
      </c>
      <c r="Q2680" s="12">
        <v>45830</v>
      </c>
    </row>
    <row r="2681" spans="1:17" x14ac:dyDescent="0.25">
      <c r="A2681" s="4">
        <v>1928</v>
      </c>
      <c r="B2681" s="4" t="s">
        <v>38</v>
      </c>
      <c r="C2681" s="4" t="s">
        <v>24</v>
      </c>
      <c r="D2681" s="4" t="s">
        <v>18</v>
      </c>
      <c r="E2681" s="4" t="s">
        <v>36</v>
      </c>
      <c r="F2681" s="9">
        <v>10</v>
      </c>
      <c r="G2681" s="10">
        <v>706</v>
      </c>
      <c r="H2681" s="11">
        <v>0.05</v>
      </c>
      <c r="I2681" s="10">
        <f t="shared" si="246"/>
        <v>7060</v>
      </c>
      <c r="J2681" s="10">
        <f t="shared" si="247"/>
        <v>353</v>
      </c>
      <c r="K2681" s="10">
        <f t="shared" si="248"/>
        <v>6707</v>
      </c>
      <c r="L2681" s="11">
        <v>0.05</v>
      </c>
      <c r="M2681" s="10">
        <f t="shared" si="249"/>
        <v>335.35</v>
      </c>
      <c r="N2681" s="10">
        <f t="shared" si="250"/>
        <v>7042.35</v>
      </c>
      <c r="O2681" s="10">
        <v>526.19000000000005</v>
      </c>
      <c r="P2681" s="10">
        <f t="shared" si="251"/>
        <v>1445.0999999999995</v>
      </c>
      <c r="Q2681" s="12">
        <v>45852</v>
      </c>
    </row>
    <row r="2682" spans="1:17" x14ac:dyDescent="0.25">
      <c r="A2682" s="4">
        <v>4093</v>
      </c>
      <c r="B2682" s="4" t="s">
        <v>32</v>
      </c>
      <c r="C2682" s="4" t="s">
        <v>24</v>
      </c>
      <c r="D2682" s="4" t="s">
        <v>18</v>
      </c>
      <c r="E2682" s="4" t="s">
        <v>27</v>
      </c>
      <c r="F2682" s="9">
        <v>21</v>
      </c>
      <c r="G2682" s="10">
        <v>155</v>
      </c>
      <c r="H2682" s="11">
        <v>0</v>
      </c>
      <c r="I2682" s="10">
        <f t="shared" si="246"/>
        <v>3255</v>
      </c>
      <c r="J2682" s="10">
        <f t="shared" si="247"/>
        <v>0</v>
      </c>
      <c r="K2682" s="10">
        <f t="shared" si="248"/>
        <v>3255</v>
      </c>
      <c r="L2682" s="11">
        <v>0.05</v>
      </c>
      <c r="M2682" s="10">
        <f t="shared" si="249"/>
        <v>162.75</v>
      </c>
      <c r="N2682" s="10">
        <f t="shared" si="250"/>
        <v>3417.75</v>
      </c>
      <c r="O2682" s="10">
        <v>86.21</v>
      </c>
      <c r="P2682" s="10">
        <f t="shared" si="251"/>
        <v>1444.5900000000001</v>
      </c>
      <c r="Q2682" s="12">
        <v>45921</v>
      </c>
    </row>
    <row r="2683" spans="1:17" x14ac:dyDescent="0.25">
      <c r="A2683" s="4">
        <v>2765</v>
      </c>
      <c r="B2683" s="4" t="s">
        <v>31</v>
      </c>
      <c r="C2683" s="4" t="s">
        <v>24</v>
      </c>
      <c r="D2683" s="4" t="s">
        <v>28</v>
      </c>
      <c r="E2683" s="4" t="s">
        <v>27</v>
      </c>
      <c r="F2683" s="9">
        <v>24</v>
      </c>
      <c r="G2683" s="10">
        <v>881</v>
      </c>
      <c r="H2683" s="11">
        <v>0.15</v>
      </c>
      <c r="I2683" s="10">
        <f t="shared" si="246"/>
        <v>21144</v>
      </c>
      <c r="J2683" s="10">
        <f t="shared" si="247"/>
        <v>3171.6</v>
      </c>
      <c r="K2683" s="10">
        <f t="shared" si="248"/>
        <v>17972.400000000001</v>
      </c>
      <c r="L2683" s="11">
        <v>0.05</v>
      </c>
      <c r="M2683" s="10">
        <f t="shared" si="249"/>
        <v>898.62000000000012</v>
      </c>
      <c r="N2683" s="10">
        <f t="shared" si="250"/>
        <v>18871.02</v>
      </c>
      <c r="O2683" s="10">
        <v>688.69</v>
      </c>
      <c r="P2683" s="10">
        <f t="shared" si="251"/>
        <v>1443.8400000000001</v>
      </c>
      <c r="Q2683" s="12">
        <v>45995</v>
      </c>
    </row>
    <row r="2684" spans="1:17" x14ac:dyDescent="0.25">
      <c r="A2684" s="4">
        <v>2627</v>
      </c>
      <c r="B2684" s="4" t="s">
        <v>20</v>
      </c>
      <c r="C2684" s="4" t="s">
        <v>24</v>
      </c>
      <c r="D2684" s="4" t="s">
        <v>18</v>
      </c>
      <c r="E2684" s="4" t="s">
        <v>37</v>
      </c>
      <c r="F2684" s="9">
        <v>18</v>
      </c>
      <c r="G2684" s="10">
        <v>263</v>
      </c>
      <c r="H2684" s="11">
        <v>0</v>
      </c>
      <c r="I2684" s="10">
        <f t="shared" si="246"/>
        <v>4734</v>
      </c>
      <c r="J2684" s="10">
        <f t="shared" si="247"/>
        <v>0</v>
      </c>
      <c r="K2684" s="10">
        <f t="shared" si="248"/>
        <v>4734</v>
      </c>
      <c r="L2684" s="11">
        <v>0.05</v>
      </c>
      <c r="M2684" s="10">
        <f t="shared" si="249"/>
        <v>236.70000000000002</v>
      </c>
      <c r="N2684" s="10">
        <f t="shared" si="250"/>
        <v>4970.7</v>
      </c>
      <c r="O2684" s="10">
        <v>182.83</v>
      </c>
      <c r="P2684" s="10">
        <f t="shared" si="251"/>
        <v>1443.06</v>
      </c>
      <c r="Q2684" s="12">
        <v>45879</v>
      </c>
    </row>
    <row r="2685" spans="1:17" x14ac:dyDescent="0.25">
      <c r="A2685" s="4">
        <v>2300</v>
      </c>
      <c r="B2685" s="4" t="s">
        <v>23</v>
      </c>
      <c r="C2685" s="4" t="s">
        <v>17</v>
      </c>
      <c r="D2685" s="4" t="s">
        <v>33</v>
      </c>
      <c r="E2685" s="4" t="s">
        <v>30</v>
      </c>
      <c r="F2685" s="9">
        <v>16</v>
      </c>
      <c r="G2685" s="10">
        <v>357</v>
      </c>
      <c r="H2685" s="11">
        <v>0.15</v>
      </c>
      <c r="I2685" s="10">
        <f t="shared" si="246"/>
        <v>5712</v>
      </c>
      <c r="J2685" s="10">
        <f t="shared" si="247"/>
        <v>856.8</v>
      </c>
      <c r="K2685" s="10">
        <f t="shared" si="248"/>
        <v>4855.2</v>
      </c>
      <c r="L2685" s="11">
        <v>0.05</v>
      </c>
      <c r="M2685" s="10">
        <f t="shared" si="249"/>
        <v>242.76</v>
      </c>
      <c r="N2685" s="10">
        <f t="shared" si="250"/>
        <v>5097.96</v>
      </c>
      <c r="O2685" s="10">
        <v>213.27</v>
      </c>
      <c r="P2685" s="10">
        <f t="shared" si="251"/>
        <v>1442.8799999999997</v>
      </c>
      <c r="Q2685" s="12">
        <v>45689</v>
      </c>
    </row>
    <row r="2686" spans="1:17" x14ac:dyDescent="0.25">
      <c r="A2686" s="4">
        <v>3849</v>
      </c>
      <c r="B2686" s="4" t="s">
        <v>32</v>
      </c>
      <c r="C2686" s="4" t="s">
        <v>24</v>
      </c>
      <c r="D2686" s="4" t="s">
        <v>26</v>
      </c>
      <c r="E2686" s="4" t="s">
        <v>22</v>
      </c>
      <c r="F2686" s="9">
        <v>10</v>
      </c>
      <c r="G2686" s="10">
        <v>822</v>
      </c>
      <c r="H2686" s="11">
        <v>0.1</v>
      </c>
      <c r="I2686" s="10">
        <f t="shared" si="246"/>
        <v>8220</v>
      </c>
      <c r="J2686" s="10">
        <f t="shared" si="247"/>
        <v>822</v>
      </c>
      <c r="K2686" s="10">
        <f t="shared" si="248"/>
        <v>7398</v>
      </c>
      <c r="L2686" s="11">
        <v>0.05</v>
      </c>
      <c r="M2686" s="10">
        <f t="shared" si="249"/>
        <v>369.90000000000003</v>
      </c>
      <c r="N2686" s="10">
        <f t="shared" si="250"/>
        <v>7767.9</v>
      </c>
      <c r="O2686" s="10">
        <v>595.67999999999995</v>
      </c>
      <c r="P2686" s="10">
        <f t="shared" si="251"/>
        <v>1441.2000000000007</v>
      </c>
      <c r="Q2686" s="12">
        <v>45894</v>
      </c>
    </row>
    <row r="2687" spans="1:17" x14ac:dyDescent="0.25">
      <c r="A2687" s="4">
        <v>998</v>
      </c>
      <c r="B2687" s="4" t="s">
        <v>34</v>
      </c>
      <c r="C2687" s="4" t="s">
        <v>24</v>
      </c>
      <c r="D2687" s="4" t="s">
        <v>18</v>
      </c>
      <c r="E2687" s="4" t="s">
        <v>37</v>
      </c>
      <c r="F2687" s="9">
        <v>23</v>
      </c>
      <c r="G2687" s="10">
        <v>323</v>
      </c>
      <c r="H2687" s="11">
        <v>0.1</v>
      </c>
      <c r="I2687" s="10">
        <f t="shared" si="246"/>
        <v>7429</v>
      </c>
      <c r="J2687" s="10">
        <f t="shared" si="247"/>
        <v>742.90000000000009</v>
      </c>
      <c r="K2687" s="10">
        <f t="shared" si="248"/>
        <v>6686.1</v>
      </c>
      <c r="L2687" s="11">
        <v>0.05</v>
      </c>
      <c r="M2687" s="10">
        <f t="shared" si="249"/>
        <v>334.30500000000006</v>
      </c>
      <c r="N2687" s="10">
        <f t="shared" si="250"/>
        <v>7020.4050000000007</v>
      </c>
      <c r="O2687" s="10">
        <v>228.07</v>
      </c>
      <c r="P2687" s="10">
        <f t="shared" si="251"/>
        <v>1440.4900000000007</v>
      </c>
      <c r="Q2687" s="12">
        <v>45732</v>
      </c>
    </row>
    <row r="2688" spans="1:17" x14ac:dyDescent="0.25">
      <c r="A2688" s="4">
        <v>3560</v>
      </c>
      <c r="B2688" s="4" t="s">
        <v>31</v>
      </c>
      <c r="C2688" s="4" t="s">
        <v>24</v>
      </c>
      <c r="D2688" s="4" t="s">
        <v>33</v>
      </c>
      <c r="E2688" s="4" t="s">
        <v>25</v>
      </c>
      <c r="F2688" s="9">
        <v>16</v>
      </c>
      <c r="G2688" s="10">
        <v>592</v>
      </c>
      <c r="H2688" s="11">
        <v>0.05</v>
      </c>
      <c r="I2688" s="10">
        <f t="shared" si="246"/>
        <v>9472</v>
      </c>
      <c r="J2688" s="10">
        <f t="shared" si="247"/>
        <v>473.6</v>
      </c>
      <c r="K2688" s="10">
        <f t="shared" si="248"/>
        <v>8998.4</v>
      </c>
      <c r="L2688" s="11">
        <v>0.05</v>
      </c>
      <c r="M2688" s="10">
        <f t="shared" si="249"/>
        <v>449.92</v>
      </c>
      <c r="N2688" s="10">
        <f t="shared" si="250"/>
        <v>9448.32</v>
      </c>
      <c r="O2688" s="10">
        <v>472.4</v>
      </c>
      <c r="P2688" s="10">
        <f t="shared" si="251"/>
        <v>1440</v>
      </c>
      <c r="Q2688" s="12">
        <v>46005</v>
      </c>
    </row>
    <row r="2689" spans="1:17" x14ac:dyDescent="0.25">
      <c r="A2689" s="4">
        <v>2327</v>
      </c>
      <c r="B2689" s="4" t="s">
        <v>23</v>
      </c>
      <c r="C2689" s="4" t="s">
        <v>24</v>
      </c>
      <c r="D2689" s="4" t="s">
        <v>28</v>
      </c>
      <c r="E2689" s="4" t="s">
        <v>30</v>
      </c>
      <c r="F2689" s="9">
        <v>10</v>
      </c>
      <c r="G2689" s="10">
        <v>398</v>
      </c>
      <c r="H2689" s="11">
        <v>0</v>
      </c>
      <c r="I2689" s="10">
        <f t="shared" si="246"/>
        <v>3980</v>
      </c>
      <c r="J2689" s="10">
        <f t="shared" si="247"/>
        <v>0</v>
      </c>
      <c r="K2689" s="10">
        <f t="shared" si="248"/>
        <v>3980</v>
      </c>
      <c r="L2689" s="11">
        <v>0.05</v>
      </c>
      <c r="M2689" s="10">
        <f t="shared" si="249"/>
        <v>199</v>
      </c>
      <c r="N2689" s="10">
        <f t="shared" si="250"/>
        <v>4179</v>
      </c>
      <c r="O2689" s="10">
        <v>254.23</v>
      </c>
      <c r="P2689" s="10">
        <f t="shared" si="251"/>
        <v>1437.7000000000003</v>
      </c>
      <c r="Q2689" s="12">
        <v>45673</v>
      </c>
    </row>
    <row r="2690" spans="1:17" x14ac:dyDescent="0.25">
      <c r="A2690" s="4">
        <v>4391</v>
      </c>
      <c r="B2690" s="4" t="s">
        <v>20</v>
      </c>
      <c r="C2690" s="4" t="s">
        <v>17</v>
      </c>
      <c r="D2690" s="4" t="s">
        <v>33</v>
      </c>
      <c r="E2690" s="4" t="s">
        <v>25</v>
      </c>
      <c r="F2690" s="9">
        <v>11</v>
      </c>
      <c r="G2690" s="10">
        <v>746</v>
      </c>
      <c r="H2690" s="11">
        <v>0.1</v>
      </c>
      <c r="I2690" s="10">
        <f t="shared" ref="I2690:I2705" si="252">F2690*G2690</f>
        <v>8206</v>
      </c>
      <c r="J2690" s="10">
        <f t="shared" ref="J2690:J2753" si="253">I2690*H2690</f>
        <v>820.6</v>
      </c>
      <c r="K2690" s="10">
        <f t="shared" ref="K2690:K2753" si="254">I2690-J2690</f>
        <v>7385.4</v>
      </c>
      <c r="L2690" s="11">
        <v>0.05</v>
      </c>
      <c r="M2690" s="10">
        <f t="shared" ref="M2690:M2753" si="255">K2690*L2690</f>
        <v>369.27</v>
      </c>
      <c r="N2690" s="10">
        <f t="shared" ref="N2690:N2753" si="256">K2690+M2690</f>
        <v>7754.67</v>
      </c>
      <c r="O2690" s="10">
        <v>540.73</v>
      </c>
      <c r="P2690" s="10">
        <f t="shared" ref="P2690:P2753" si="257">K2690-(O2690*F2690)</f>
        <v>1437.369999999999</v>
      </c>
      <c r="Q2690" s="12">
        <v>45710</v>
      </c>
    </row>
    <row r="2691" spans="1:17" x14ac:dyDescent="0.25">
      <c r="A2691" s="4">
        <v>4699</v>
      </c>
      <c r="B2691" s="4" t="s">
        <v>16</v>
      </c>
      <c r="C2691" s="4" t="s">
        <v>17</v>
      </c>
      <c r="D2691" s="4" t="s">
        <v>28</v>
      </c>
      <c r="E2691" s="4" t="s">
        <v>25</v>
      </c>
      <c r="F2691" s="9">
        <v>6</v>
      </c>
      <c r="G2691" s="10">
        <v>816</v>
      </c>
      <c r="H2691" s="11">
        <v>0</v>
      </c>
      <c r="I2691" s="10">
        <f t="shared" si="252"/>
        <v>4896</v>
      </c>
      <c r="J2691" s="10">
        <f t="shared" si="253"/>
        <v>0</v>
      </c>
      <c r="K2691" s="10">
        <f t="shared" si="254"/>
        <v>4896</v>
      </c>
      <c r="L2691" s="11">
        <v>0.05</v>
      </c>
      <c r="M2691" s="10">
        <f t="shared" si="255"/>
        <v>244.8</v>
      </c>
      <c r="N2691" s="10">
        <f t="shared" si="256"/>
        <v>5140.8</v>
      </c>
      <c r="O2691" s="10">
        <v>576.57000000000005</v>
      </c>
      <c r="P2691" s="10">
        <f t="shared" si="257"/>
        <v>1436.58</v>
      </c>
      <c r="Q2691" s="12">
        <v>45897</v>
      </c>
    </row>
    <row r="2692" spans="1:17" x14ac:dyDescent="0.25">
      <c r="A2692" s="4">
        <v>2110</v>
      </c>
      <c r="B2692" s="4" t="s">
        <v>35</v>
      </c>
      <c r="C2692" s="4" t="s">
        <v>17</v>
      </c>
      <c r="D2692" s="4" t="s">
        <v>28</v>
      </c>
      <c r="E2692" s="4" t="s">
        <v>27</v>
      </c>
      <c r="F2692" s="9">
        <v>6</v>
      </c>
      <c r="G2692" s="10">
        <v>1092</v>
      </c>
      <c r="H2692" s="11">
        <v>0.05</v>
      </c>
      <c r="I2692" s="10">
        <f t="shared" si="252"/>
        <v>6552</v>
      </c>
      <c r="J2692" s="10">
        <f t="shared" si="253"/>
        <v>327.60000000000002</v>
      </c>
      <c r="K2692" s="10">
        <f t="shared" si="254"/>
        <v>6224.4</v>
      </c>
      <c r="L2692" s="11">
        <v>0.05</v>
      </c>
      <c r="M2692" s="10">
        <f t="shared" si="255"/>
        <v>311.22000000000003</v>
      </c>
      <c r="N2692" s="10">
        <f t="shared" si="256"/>
        <v>6535.62</v>
      </c>
      <c r="O2692" s="10">
        <v>798.3</v>
      </c>
      <c r="P2692" s="10">
        <f t="shared" si="257"/>
        <v>1434.6000000000004</v>
      </c>
      <c r="Q2692" s="12">
        <v>45899</v>
      </c>
    </row>
    <row r="2693" spans="1:17" x14ac:dyDescent="0.25">
      <c r="A2693" s="4">
        <v>2766</v>
      </c>
      <c r="B2693" s="4" t="s">
        <v>35</v>
      </c>
      <c r="C2693" s="4" t="s">
        <v>17</v>
      </c>
      <c r="D2693" s="4" t="s">
        <v>33</v>
      </c>
      <c r="E2693" s="4" t="s">
        <v>29</v>
      </c>
      <c r="F2693" s="9">
        <v>19</v>
      </c>
      <c r="G2693" s="10">
        <v>289</v>
      </c>
      <c r="H2693" s="11">
        <v>0.05</v>
      </c>
      <c r="I2693" s="10">
        <f t="shared" si="252"/>
        <v>5491</v>
      </c>
      <c r="J2693" s="10">
        <f t="shared" si="253"/>
        <v>274.55</v>
      </c>
      <c r="K2693" s="10">
        <f t="shared" si="254"/>
        <v>5216.45</v>
      </c>
      <c r="L2693" s="11">
        <v>0.05</v>
      </c>
      <c r="M2693" s="10">
        <f t="shared" si="255"/>
        <v>260.82249999999999</v>
      </c>
      <c r="N2693" s="10">
        <f t="shared" si="256"/>
        <v>5477.2725</v>
      </c>
      <c r="O2693" s="10">
        <v>199.09</v>
      </c>
      <c r="P2693" s="10">
        <f t="shared" si="257"/>
        <v>1433.7399999999998</v>
      </c>
      <c r="Q2693" s="12">
        <v>45927</v>
      </c>
    </row>
    <row r="2694" spans="1:17" x14ac:dyDescent="0.25">
      <c r="A2694" s="4">
        <v>3711</v>
      </c>
      <c r="B2694" s="4" t="s">
        <v>31</v>
      </c>
      <c r="C2694" s="4" t="s">
        <v>24</v>
      </c>
      <c r="D2694" s="4" t="s">
        <v>18</v>
      </c>
      <c r="E2694" s="4" t="s">
        <v>37</v>
      </c>
      <c r="F2694" s="9">
        <v>23</v>
      </c>
      <c r="G2694" s="10">
        <v>265</v>
      </c>
      <c r="H2694" s="11">
        <v>0.1</v>
      </c>
      <c r="I2694" s="10">
        <f t="shared" si="252"/>
        <v>6095</v>
      </c>
      <c r="J2694" s="10">
        <f t="shared" si="253"/>
        <v>609.5</v>
      </c>
      <c r="K2694" s="10">
        <f t="shared" si="254"/>
        <v>5485.5</v>
      </c>
      <c r="L2694" s="11">
        <v>0.05</v>
      </c>
      <c r="M2694" s="10">
        <f t="shared" si="255"/>
        <v>274.27500000000003</v>
      </c>
      <c r="N2694" s="10">
        <f t="shared" si="256"/>
        <v>5759.7749999999996</v>
      </c>
      <c r="O2694" s="10">
        <v>176.2</v>
      </c>
      <c r="P2694" s="10">
        <f t="shared" si="257"/>
        <v>1432.9</v>
      </c>
      <c r="Q2694" s="12">
        <v>45851</v>
      </c>
    </row>
    <row r="2695" spans="1:17" x14ac:dyDescent="0.25">
      <c r="A2695" s="4">
        <v>4951</v>
      </c>
      <c r="B2695" s="4" t="s">
        <v>31</v>
      </c>
      <c r="C2695" s="4" t="s">
        <v>24</v>
      </c>
      <c r="D2695" s="4" t="s">
        <v>26</v>
      </c>
      <c r="E2695" s="4" t="s">
        <v>22</v>
      </c>
      <c r="F2695" s="9">
        <v>5</v>
      </c>
      <c r="G2695" s="10">
        <v>813</v>
      </c>
      <c r="H2695" s="11">
        <v>0</v>
      </c>
      <c r="I2695" s="10">
        <f t="shared" si="252"/>
        <v>4065</v>
      </c>
      <c r="J2695" s="10">
        <f t="shared" si="253"/>
        <v>0</v>
      </c>
      <c r="K2695" s="10">
        <f t="shared" si="254"/>
        <v>4065</v>
      </c>
      <c r="L2695" s="11">
        <v>0.05</v>
      </c>
      <c r="M2695" s="10">
        <f t="shared" si="255"/>
        <v>203.25</v>
      </c>
      <c r="N2695" s="10">
        <f t="shared" si="256"/>
        <v>4268.25</v>
      </c>
      <c r="O2695" s="10">
        <v>526.42999999999995</v>
      </c>
      <c r="P2695" s="10">
        <f t="shared" si="257"/>
        <v>1432.8500000000004</v>
      </c>
      <c r="Q2695" s="12">
        <v>45950</v>
      </c>
    </row>
    <row r="2696" spans="1:17" x14ac:dyDescent="0.25">
      <c r="A2696" s="4">
        <v>1181</v>
      </c>
      <c r="B2696" s="4" t="s">
        <v>23</v>
      </c>
      <c r="C2696" s="4" t="s">
        <v>21</v>
      </c>
      <c r="D2696" s="4" t="s">
        <v>28</v>
      </c>
      <c r="E2696" s="4" t="s">
        <v>25</v>
      </c>
      <c r="F2696" s="9">
        <v>7</v>
      </c>
      <c r="G2696" s="10">
        <v>1000</v>
      </c>
      <c r="H2696" s="11">
        <v>0.05</v>
      </c>
      <c r="I2696" s="10">
        <f t="shared" si="252"/>
        <v>7000</v>
      </c>
      <c r="J2696" s="10">
        <f t="shared" si="253"/>
        <v>350</v>
      </c>
      <c r="K2696" s="10">
        <f t="shared" si="254"/>
        <v>6650</v>
      </c>
      <c r="L2696" s="11">
        <v>0.05</v>
      </c>
      <c r="M2696" s="10">
        <f t="shared" si="255"/>
        <v>332.5</v>
      </c>
      <c r="N2696" s="10">
        <f t="shared" si="256"/>
        <v>6982.5</v>
      </c>
      <c r="O2696" s="10">
        <v>745.36</v>
      </c>
      <c r="P2696" s="10">
        <f t="shared" si="257"/>
        <v>1432.4799999999996</v>
      </c>
      <c r="Q2696" s="12">
        <v>45925</v>
      </c>
    </row>
    <row r="2697" spans="1:17" x14ac:dyDescent="0.25">
      <c r="A2697" s="4">
        <v>1862</v>
      </c>
      <c r="B2697" s="4" t="s">
        <v>23</v>
      </c>
      <c r="C2697" s="4" t="s">
        <v>17</v>
      </c>
      <c r="D2697" s="4" t="s">
        <v>33</v>
      </c>
      <c r="E2697" s="4" t="s">
        <v>27</v>
      </c>
      <c r="F2697" s="9">
        <v>19</v>
      </c>
      <c r="G2697" s="10">
        <v>585</v>
      </c>
      <c r="H2697" s="11">
        <v>0.15</v>
      </c>
      <c r="I2697" s="10">
        <f t="shared" si="252"/>
        <v>11115</v>
      </c>
      <c r="J2697" s="10">
        <f t="shared" si="253"/>
        <v>1667.25</v>
      </c>
      <c r="K2697" s="10">
        <f t="shared" si="254"/>
        <v>9447.75</v>
      </c>
      <c r="L2697" s="11">
        <v>0.05</v>
      </c>
      <c r="M2697" s="10">
        <f t="shared" si="255"/>
        <v>472.38750000000005</v>
      </c>
      <c r="N2697" s="10">
        <f t="shared" si="256"/>
        <v>9920.1375000000007</v>
      </c>
      <c r="O2697" s="10">
        <v>421.98</v>
      </c>
      <c r="P2697" s="10">
        <f t="shared" si="257"/>
        <v>1430.1299999999992</v>
      </c>
      <c r="Q2697" s="12">
        <v>45785</v>
      </c>
    </row>
    <row r="2698" spans="1:17" x14ac:dyDescent="0.25">
      <c r="A2698" s="4">
        <v>1040</v>
      </c>
      <c r="B2698" s="4" t="s">
        <v>31</v>
      </c>
      <c r="C2698" s="4" t="s">
        <v>21</v>
      </c>
      <c r="D2698" s="4" t="s">
        <v>26</v>
      </c>
      <c r="E2698" s="4" t="s">
        <v>36</v>
      </c>
      <c r="F2698" s="9">
        <v>10</v>
      </c>
      <c r="G2698" s="10">
        <v>421</v>
      </c>
      <c r="H2698" s="11">
        <v>0.15</v>
      </c>
      <c r="I2698" s="10">
        <f t="shared" si="252"/>
        <v>4210</v>
      </c>
      <c r="J2698" s="10">
        <f t="shared" si="253"/>
        <v>631.5</v>
      </c>
      <c r="K2698" s="10">
        <f t="shared" si="254"/>
        <v>3578.5</v>
      </c>
      <c r="L2698" s="11">
        <v>0.05</v>
      </c>
      <c r="M2698" s="10">
        <f t="shared" si="255"/>
        <v>178.92500000000001</v>
      </c>
      <c r="N2698" s="10">
        <f t="shared" si="256"/>
        <v>3757.4250000000002</v>
      </c>
      <c r="O2698" s="10">
        <v>214.86</v>
      </c>
      <c r="P2698" s="10">
        <f t="shared" si="257"/>
        <v>1429.8999999999996</v>
      </c>
      <c r="Q2698" s="12">
        <v>45908</v>
      </c>
    </row>
    <row r="2699" spans="1:17" x14ac:dyDescent="0.25">
      <c r="A2699" s="4">
        <v>3599</v>
      </c>
      <c r="B2699" s="4" t="s">
        <v>23</v>
      </c>
      <c r="C2699" s="4" t="s">
        <v>21</v>
      </c>
      <c r="D2699" s="4" t="s">
        <v>26</v>
      </c>
      <c r="E2699" s="4" t="s">
        <v>29</v>
      </c>
      <c r="F2699" s="9">
        <v>22</v>
      </c>
      <c r="G2699" s="10">
        <v>215</v>
      </c>
      <c r="H2699" s="11">
        <v>0</v>
      </c>
      <c r="I2699" s="10">
        <f t="shared" si="252"/>
        <v>4730</v>
      </c>
      <c r="J2699" s="10">
        <f t="shared" si="253"/>
        <v>0</v>
      </c>
      <c r="K2699" s="10">
        <f t="shared" si="254"/>
        <v>4730</v>
      </c>
      <c r="L2699" s="11">
        <v>0.05</v>
      </c>
      <c r="M2699" s="10">
        <f t="shared" si="255"/>
        <v>236.5</v>
      </c>
      <c r="N2699" s="10">
        <f t="shared" si="256"/>
        <v>4966.5</v>
      </c>
      <c r="O2699" s="10">
        <v>150.02000000000001</v>
      </c>
      <c r="P2699" s="10">
        <f t="shared" si="257"/>
        <v>1429.56</v>
      </c>
      <c r="Q2699" s="12">
        <v>45904</v>
      </c>
    </row>
    <row r="2700" spans="1:17" x14ac:dyDescent="0.25">
      <c r="A2700" s="4">
        <v>716</v>
      </c>
      <c r="B2700" s="4" t="s">
        <v>20</v>
      </c>
      <c r="C2700" s="4" t="s">
        <v>24</v>
      </c>
      <c r="D2700" s="4" t="s">
        <v>33</v>
      </c>
      <c r="E2700" s="4" t="s">
        <v>22</v>
      </c>
      <c r="F2700" s="9">
        <v>18</v>
      </c>
      <c r="G2700" s="10">
        <v>1146</v>
      </c>
      <c r="H2700" s="11">
        <v>0.15</v>
      </c>
      <c r="I2700" s="10">
        <f t="shared" si="252"/>
        <v>20628</v>
      </c>
      <c r="J2700" s="10">
        <f t="shared" si="253"/>
        <v>3094.2</v>
      </c>
      <c r="K2700" s="10">
        <f t="shared" si="254"/>
        <v>17533.8</v>
      </c>
      <c r="L2700" s="11">
        <v>0.05</v>
      </c>
      <c r="M2700" s="10">
        <f t="shared" si="255"/>
        <v>876.69</v>
      </c>
      <c r="N2700" s="10">
        <f t="shared" si="256"/>
        <v>18410.489999999998</v>
      </c>
      <c r="O2700" s="10">
        <v>894.75</v>
      </c>
      <c r="P2700" s="10">
        <f t="shared" si="257"/>
        <v>1428.2999999999993</v>
      </c>
      <c r="Q2700" s="12">
        <v>45693</v>
      </c>
    </row>
    <row r="2701" spans="1:17" x14ac:dyDescent="0.25">
      <c r="A2701" s="4">
        <v>3264</v>
      </c>
      <c r="B2701" s="4" t="s">
        <v>35</v>
      </c>
      <c r="C2701" s="4" t="s">
        <v>17</v>
      </c>
      <c r="D2701" s="4" t="s">
        <v>28</v>
      </c>
      <c r="E2701" s="4" t="s">
        <v>29</v>
      </c>
      <c r="F2701" s="9">
        <v>19</v>
      </c>
      <c r="G2701" s="10">
        <v>304</v>
      </c>
      <c r="H2701" s="11">
        <v>0.05</v>
      </c>
      <c r="I2701" s="10">
        <f t="shared" si="252"/>
        <v>5776</v>
      </c>
      <c r="J2701" s="10">
        <f t="shared" si="253"/>
        <v>288.8</v>
      </c>
      <c r="K2701" s="10">
        <f t="shared" si="254"/>
        <v>5487.2</v>
      </c>
      <c r="L2701" s="11">
        <v>0.05</v>
      </c>
      <c r="M2701" s="10">
        <f t="shared" si="255"/>
        <v>274.36</v>
      </c>
      <c r="N2701" s="10">
        <f t="shared" si="256"/>
        <v>5761.5599999999995</v>
      </c>
      <c r="O2701" s="10">
        <v>213.68</v>
      </c>
      <c r="P2701" s="10">
        <f t="shared" si="257"/>
        <v>1427.2799999999997</v>
      </c>
      <c r="Q2701" s="12">
        <v>45804</v>
      </c>
    </row>
    <row r="2702" spans="1:17" x14ac:dyDescent="0.25">
      <c r="A2702" s="4">
        <v>4596</v>
      </c>
      <c r="B2702" s="4" t="s">
        <v>35</v>
      </c>
      <c r="C2702" s="4" t="s">
        <v>17</v>
      </c>
      <c r="D2702" s="4" t="s">
        <v>28</v>
      </c>
      <c r="E2702" s="4" t="s">
        <v>30</v>
      </c>
      <c r="F2702" s="9">
        <v>12</v>
      </c>
      <c r="G2702" s="10">
        <v>539</v>
      </c>
      <c r="H2702" s="11">
        <v>0.1</v>
      </c>
      <c r="I2702" s="10">
        <f t="shared" si="252"/>
        <v>6468</v>
      </c>
      <c r="J2702" s="10">
        <f t="shared" si="253"/>
        <v>646.80000000000007</v>
      </c>
      <c r="K2702" s="10">
        <f t="shared" si="254"/>
        <v>5821.2</v>
      </c>
      <c r="L2702" s="11">
        <v>0.05</v>
      </c>
      <c r="M2702" s="10">
        <f t="shared" si="255"/>
        <v>291.06</v>
      </c>
      <c r="N2702" s="10">
        <f t="shared" si="256"/>
        <v>6112.26</v>
      </c>
      <c r="O2702" s="10">
        <v>366.19</v>
      </c>
      <c r="P2702" s="10">
        <f t="shared" si="257"/>
        <v>1426.92</v>
      </c>
      <c r="Q2702" s="12">
        <v>45786</v>
      </c>
    </row>
    <row r="2703" spans="1:17" x14ac:dyDescent="0.25">
      <c r="A2703" s="4">
        <v>1983</v>
      </c>
      <c r="B2703" s="4" t="s">
        <v>16</v>
      </c>
      <c r="C2703" s="4" t="s">
        <v>24</v>
      </c>
      <c r="D2703" s="4" t="s">
        <v>18</v>
      </c>
      <c r="E2703" s="4" t="s">
        <v>36</v>
      </c>
      <c r="F2703" s="9">
        <v>19</v>
      </c>
      <c r="G2703" s="10">
        <v>229</v>
      </c>
      <c r="H2703" s="11">
        <v>0</v>
      </c>
      <c r="I2703" s="10">
        <f t="shared" si="252"/>
        <v>4351</v>
      </c>
      <c r="J2703" s="10">
        <f t="shared" si="253"/>
        <v>0</v>
      </c>
      <c r="K2703" s="10">
        <f t="shared" si="254"/>
        <v>4351</v>
      </c>
      <c r="L2703" s="11">
        <v>0.05</v>
      </c>
      <c r="M2703" s="10">
        <f t="shared" si="255"/>
        <v>217.55</v>
      </c>
      <c r="N2703" s="10">
        <f t="shared" si="256"/>
        <v>4568.55</v>
      </c>
      <c r="O2703" s="10">
        <v>153.94999999999999</v>
      </c>
      <c r="P2703" s="10">
        <f t="shared" si="257"/>
        <v>1425.9500000000003</v>
      </c>
      <c r="Q2703" s="12">
        <v>45934</v>
      </c>
    </row>
    <row r="2704" spans="1:17" x14ac:dyDescent="0.25">
      <c r="A2704" s="4">
        <v>813</v>
      </c>
      <c r="B2704" s="4" t="s">
        <v>34</v>
      </c>
      <c r="C2704" s="4" t="s">
        <v>17</v>
      </c>
      <c r="D2704" s="4" t="s">
        <v>28</v>
      </c>
      <c r="E2704" s="4" t="s">
        <v>27</v>
      </c>
      <c r="F2704" s="9">
        <v>21</v>
      </c>
      <c r="G2704" s="10">
        <v>225</v>
      </c>
      <c r="H2704" s="11">
        <v>0.1</v>
      </c>
      <c r="I2704" s="10">
        <f t="shared" si="252"/>
        <v>4725</v>
      </c>
      <c r="J2704" s="10">
        <f t="shared" si="253"/>
        <v>472.5</v>
      </c>
      <c r="K2704" s="10">
        <f t="shared" si="254"/>
        <v>4252.5</v>
      </c>
      <c r="L2704" s="11">
        <v>0.05</v>
      </c>
      <c r="M2704" s="10">
        <f t="shared" si="255"/>
        <v>212.625</v>
      </c>
      <c r="N2704" s="10">
        <f t="shared" si="256"/>
        <v>4465.125</v>
      </c>
      <c r="O2704" s="10">
        <v>134.62</v>
      </c>
      <c r="P2704" s="10">
        <f t="shared" si="257"/>
        <v>1425.48</v>
      </c>
      <c r="Q2704" s="12">
        <v>45809</v>
      </c>
    </row>
    <row r="2705" spans="1:17" x14ac:dyDescent="0.25">
      <c r="A2705" s="4">
        <v>1496</v>
      </c>
      <c r="B2705" s="4" t="s">
        <v>23</v>
      </c>
      <c r="C2705" s="4" t="s">
        <v>24</v>
      </c>
      <c r="D2705" s="4" t="s">
        <v>33</v>
      </c>
      <c r="E2705" s="4" t="s">
        <v>36</v>
      </c>
      <c r="F2705" s="9">
        <v>11</v>
      </c>
      <c r="G2705" s="10">
        <v>346</v>
      </c>
      <c r="H2705" s="11">
        <v>0.05</v>
      </c>
      <c r="I2705" s="10">
        <f t="shared" si="252"/>
        <v>3806</v>
      </c>
      <c r="J2705" s="10">
        <f t="shared" si="253"/>
        <v>190.3</v>
      </c>
      <c r="K2705" s="10">
        <f t="shared" si="254"/>
        <v>3615.7</v>
      </c>
      <c r="L2705" s="11">
        <v>0.05</v>
      </c>
      <c r="M2705" s="10">
        <f t="shared" si="255"/>
        <v>180.785</v>
      </c>
      <c r="N2705" s="10">
        <f t="shared" si="256"/>
        <v>3796.4849999999997</v>
      </c>
      <c r="O2705" s="10">
        <v>199.28</v>
      </c>
      <c r="P2705" s="10">
        <f t="shared" si="257"/>
        <v>1423.62</v>
      </c>
      <c r="Q2705" s="12">
        <v>45702</v>
      </c>
    </row>
    <row r="2706" spans="1:17" x14ac:dyDescent="0.25">
      <c r="A2706" s="4">
        <v>1</v>
      </c>
      <c r="B2706" s="4" t="s">
        <v>16</v>
      </c>
      <c r="C2706" s="4" t="s">
        <v>17</v>
      </c>
      <c r="D2706" s="4" t="s">
        <v>18</v>
      </c>
      <c r="E2706" s="4" t="s">
        <v>19</v>
      </c>
      <c r="F2706" s="9">
        <v>13</v>
      </c>
      <c r="G2706" s="10">
        <v>588</v>
      </c>
      <c r="H2706" s="11">
        <v>0.15</v>
      </c>
      <c r="I2706" s="10">
        <f>(F2706*G2706)</f>
        <v>7644</v>
      </c>
      <c r="J2706" s="10">
        <f t="shared" si="253"/>
        <v>1146.5999999999999</v>
      </c>
      <c r="K2706" s="10">
        <f t="shared" si="254"/>
        <v>6497.4</v>
      </c>
      <c r="L2706" s="11">
        <v>0.05</v>
      </c>
      <c r="M2706" s="10">
        <f t="shared" si="255"/>
        <v>324.87</v>
      </c>
      <c r="N2706" s="10">
        <f t="shared" si="256"/>
        <v>6822.2699999999995</v>
      </c>
      <c r="O2706" s="10">
        <v>390.36</v>
      </c>
      <c r="P2706" s="10">
        <f t="shared" si="257"/>
        <v>1422.7199999999993</v>
      </c>
      <c r="Q2706" s="12">
        <v>45718</v>
      </c>
    </row>
    <row r="2707" spans="1:17" x14ac:dyDescent="0.25">
      <c r="A2707" s="4">
        <v>1652</v>
      </c>
      <c r="B2707" s="4" t="s">
        <v>16</v>
      </c>
      <c r="C2707" s="4" t="s">
        <v>24</v>
      </c>
      <c r="D2707" s="4" t="s">
        <v>33</v>
      </c>
      <c r="E2707" s="4" t="s">
        <v>29</v>
      </c>
      <c r="F2707" s="9">
        <v>20</v>
      </c>
      <c r="G2707" s="10">
        <v>331</v>
      </c>
      <c r="H2707" s="11">
        <v>0.15</v>
      </c>
      <c r="I2707" s="10">
        <f t="shared" ref="I2707:I2770" si="258">F2707*G2707</f>
        <v>6620</v>
      </c>
      <c r="J2707" s="10">
        <f t="shared" si="253"/>
        <v>993</v>
      </c>
      <c r="K2707" s="10">
        <f t="shared" si="254"/>
        <v>5627</v>
      </c>
      <c r="L2707" s="11">
        <v>0.05</v>
      </c>
      <c r="M2707" s="10">
        <f t="shared" si="255"/>
        <v>281.35000000000002</v>
      </c>
      <c r="N2707" s="10">
        <f t="shared" si="256"/>
        <v>5908.35</v>
      </c>
      <c r="O2707" s="10">
        <v>210.23</v>
      </c>
      <c r="P2707" s="10">
        <f t="shared" si="257"/>
        <v>1422.4000000000005</v>
      </c>
      <c r="Q2707" s="12">
        <v>45808</v>
      </c>
    </row>
    <row r="2708" spans="1:17" x14ac:dyDescent="0.25">
      <c r="A2708" s="4">
        <v>1288</v>
      </c>
      <c r="B2708" s="4" t="s">
        <v>31</v>
      </c>
      <c r="C2708" s="4" t="s">
        <v>24</v>
      </c>
      <c r="D2708" s="4" t="s">
        <v>33</v>
      </c>
      <c r="E2708" s="4" t="s">
        <v>30</v>
      </c>
      <c r="F2708" s="9">
        <v>6</v>
      </c>
      <c r="G2708" s="10">
        <v>611</v>
      </c>
      <c r="H2708" s="11">
        <v>0.05</v>
      </c>
      <c r="I2708" s="10">
        <f t="shared" si="258"/>
        <v>3666</v>
      </c>
      <c r="J2708" s="10">
        <f t="shared" si="253"/>
        <v>183.3</v>
      </c>
      <c r="K2708" s="10">
        <f t="shared" si="254"/>
        <v>3482.7</v>
      </c>
      <c r="L2708" s="11">
        <v>0.05</v>
      </c>
      <c r="M2708" s="10">
        <f t="shared" si="255"/>
        <v>174.13499999999999</v>
      </c>
      <c r="N2708" s="10">
        <f t="shared" si="256"/>
        <v>3656.835</v>
      </c>
      <c r="O2708" s="10">
        <v>343.79</v>
      </c>
      <c r="P2708" s="10">
        <f t="shared" si="257"/>
        <v>1419.9599999999996</v>
      </c>
      <c r="Q2708" s="12">
        <v>45803</v>
      </c>
    </row>
    <row r="2709" spans="1:17" x14ac:dyDescent="0.25">
      <c r="A2709" s="4">
        <v>3978</v>
      </c>
      <c r="B2709" s="4" t="s">
        <v>20</v>
      </c>
      <c r="C2709" s="4" t="s">
        <v>24</v>
      </c>
      <c r="D2709" s="4" t="s">
        <v>26</v>
      </c>
      <c r="E2709" s="4" t="s">
        <v>30</v>
      </c>
      <c r="F2709" s="9">
        <v>11</v>
      </c>
      <c r="G2709" s="10">
        <v>383</v>
      </c>
      <c r="H2709" s="11">
        <v>0</v>
      </c>
      <c r="I2709" s="10">
        <f t="shared" si="258"/>
        <v>4213</v>
      </c>
      <c r="J2709" s="10">
        <f t="shared" si="253"/>
        <v>0</v>
      </c>
      <c r="K2709" s="10">
        <f t="shared" si="254"/>
        <v>4213</v>
      </c>
      <c r="L2709" s="11">
        <v>0.05</v>
      </c>
      <c r="M2709" s="10">
        <f t="shared" si="255"/>
        <v>210.65</v>
      </c>
      <c r="N2709" s="10">
        <f t="shared" si="256"/>
        <v>4423.6499999999996</v>
      </c>
      <c r="O2709" s="10">
        <v>254.05</v>
      </c>
      <c r="P2709" s="10">
        <f t="shared" si="257"/>
        <v>1418.4499999999998</v>
      </c>
      <c r="Q2709" s="12">
        <v>45971</v>
      </c>
    </row>
    <row r="2710" spans="1:17" x14ac:dyDescent="0.25">
      <c r="A2710" s="4">
        <v>4451</v>
      </c>
      <c r="B2710" s="4" t="s">
        <v>38</v>
      </c>
      <c r="C2710" s="4" t="s">
        <v>17</v>
      </c>
      <c r="D2710" s="4" t="s">
        <v>28</v>
      </c>
      <c r="E2710" s="4" t="s">
        <v>37</v>
      </c>
      <c r="F2710" s="9">
        <v>13</v>
      </c>
      <c r="G2710" s="10">
        <v>321</v>
      </c>
      <c r="H2710" s="11">
        <v>0.05</v>
      </c>
      <c r="I2710" s="10">
        <f t="shared" si="258"/>
        <v>4173</v>
      </c>
      <c r="J2710" s="10">
        <f t="shared" si="253"/>
        <v>208.65</v>
      </c>
      <c r="K2710" s="10">
        <f t="shared" si="254"/>
        <v>3964.35</v>
      </c>
      <c r="L2710" s="11">
        <v>0.05</v>
      </c>
      <c r="M2710" s="10">
        <f t="shared" si="255"/>
        <v>198.2175</v>
      </c>
      <c r="N2710" s="10">
        <f t="shared" si="256"/>
        <v>4162.5675000000001</v>
      </c>
      <c r="O2710" s="10">
        <v>195.85</v>
      </c>
      <c r="P2710" s="10">
        <f t="shared" si="257"/>
        <v>1418.3000000000002</v>
      </c>
      <c r="Q2710" s="12">
        <v>45716</v>
      </c>
    </row>
    <row r="2711" spans="1:17" x14ac:dyDescent="0.25">
      <c r="A2711" s="4">
        <v>2963</v>
      </c>
      <c r="B2711" s="4" t="s">
        <v>38</v>
      </c>
      <c r="C2711" s="4" t="s">
        <v>21</v>
      </c>
      <c r="D2711" s="4" t="s">
        <v>33</v>
      </c>
      <c r="E2711" s="4" t="s">
        <v>19</v>
      </c>
      <c r="F2711" s="9">
        <v>16</v>
      </c>
      <c r="G2711" s="10">
        <v>706</v>
      </c>
      <c r="H2711" s="11">
        <v>0.1</v>
      </c>
      <c r="I2711" s="10">
        <f t="shared" si="258"/>
        <v>11296</v>
      </c>
      <c r="J2711" s="10">
        <f t="shared" si="253"/>
        <v>1129.6000000000001</v>
      </c>
      <c r="K2711" s="10">
        <f t="shared" si="254"/>
        <v>10166.4</v>
      </c>
      <c r="L2711" s="11">
        <v>0.05</v>
      </c>
      <c r="M2711" s="10">
        <f t="shared" si="255"/>
        <v>508.32</v>
      </c>
      <c r="N2711" s="10">
        <f t="shared" si="256"/>
        <v>10674.72</v>
      </c>
      <c r="O2711" s="10">
        <v>546.80999999999995</v>
      </c>
      <c r="P2711" s="10">
        <f t="shared" si="257"/>
        <v>1417.4400000000005</v>
      </c>
      <c r="Q2711" s="12">
        <v>45820</v>
      </c>
    </row>
    <row r="2712" spans="1:17" x14ac:dyDescent="0.25">
      <c r="A2712" s="4">
        <v>4522</v>
      </c>
      <c r="B2712" s="4" t="s">
        <v>31</v>
      </c>
      <c r="C2712" s="4" t="s">
        <v>17</v>
      </c>
      <c r="D2712" s="4" t="s">
        <v>26</v>
      </c>
      <c r="E2712" s="4" t="s">
        <v>30</v>
      </c>
      <c r="F2712" s="9">
        <v>17</v>
      </c>
      <c r="G2712" s="10">
        <v>292</v>
      </c>
      <c r="H2712" s="11">
        <v>0.1</v>
      </c>
      <c r="I2712" s="10">
        <f t="shared" si="258"/>
        <v>4964</v>
      </c>
      <c r="J2712" s="10">
        <f t="shared" si="253"/>
        <v>496.40000000000003</v>
      </c>
      <c r="K2712" s="10">
        <f t="shared" si="254"/>
        <v>4467.6000000000004</v>
      </c>
      <c r="L2712" s="11">
        <v>0.05</v>
      </c>
      <c r="M2712" s="10">
        <f t="shared" si="255"/>
        <v>223.38000000000002</v>
      </c>
      <c r="N2712" s="10">
        <f t="shared" si="256"/>
        <v>4690.9800000000005</v>
      </c>
      <c r="O2712" s="10">
        <v>179.46</v>
      </c>
      <c r="P2712" s="10">
        <f t="shared" si="257"/>
        <v>1416.7800000000002</v>
      </c>
      <c r="Q2712" s="12">
        <v>45898</v>
      </c>
    </row>
    <row r="2713" spans="1:17" x14ac:dyDescent="0.25">
      <c r="A2713" s="4">
        <v>1108</v>
      </c>
      <c r="B2713" s="4" t="s">
        <v>16</v>
      </c>
      <c r="C2713" s="4" t="s">
        <v>17</v>
      </c>
      <c r="D2713" s="4" t="s">
        <v>28</v>
      </c>
      <c r="E2713" s="4" t="s">
        <v>22</v>
      </c>
      <c r="F2713" s="9">
        <v>4</v>
      </c>
      <c r="G2713" s="10">
        <v>874</v>
      </c>
      <c r="H2713" s="11">
        <v>0</v>
      </c>
      <c r="I2713" s="10">
        <f t="shared" si="258"/>
        <v>3496</v>
      </c>
      <c r="J2713" s="10">
        <f t="shared" si="253"/>
        <v>0</v>
      </c>
      <c r="K2713" s="10">
        <f t="shared" si="254"/>
        <v>3496</v>
      </c>
      <c r="L2713" s="11">
        <v>0.05</v>
      </c>
      <c r="M2713" s="10">
        <f t="shared" si="255"/>
        <v>174.8</v>
      </c>
      <c r="N2713" s="10">
        <f t="shared" si="256"/>
        <v>3670.8</v>
      </c>
      <c r="O2713" s="10">
        <v>519.83000000000004</v>
      </c>
      <c r="P2713" s="10">
        <f t="shared" si="257"/>
        <v>1416.6799999999998</v>
      </c>
      <c r="Q2713" s="12">
        <v>45955</v>
      </c>
    </row>
    <row r="2714" spans="1:17" x14ac:dyDescent="0.25">
      <c r="A2714" s="4">
        <v>1279</v>
      </c>
      <c r="B2714" s="4" t="s">
        <v>23</v>
      </c>
      <c r="C2714" s="4" t="s">
        <v>17</v>
      </c>
      <c r="D2714" s="4" t="s">
        <v>18</v>
      </c>
      <c r="E2714" s="4" t="s">
        <v>27</v>
      </c>
      <c r="F2714" s="9">
        <v>24</v>
      </c>
      <c r="G2714" s="10">
        <v>164</v>
      </c>
      <c r="H2714" s="11">
        <v>0</v>
      </c>
      <c r="I2714" s="10">
        <f t="shared" si="258"/>
        <v>3936</v>
      </c>
      <c r="J2714" s="10">
        <f t="shared" si="253"/>
        <v>0</v>
      </c>
      <c r="K2714" s="10">
        <f t="shared" si="254"/>
        <v>3936</v>
      </c>
      <c r="L2714" s="11">
        <v>0.05</v>
      </c>
      <c r="M2714" s="10">
        <f t="shared" si="255"/>
        <v>196.8</v>
      </c>
      <c r="N2714" s="10">
        <f t="shared" si="256"/>
        <v>4132.8</v>
      </c>
      <c r="O2714" s="10">
        <v>104.98</v>
      </c>
      <c r="P2714" s="10">
        <f t="shared" si="257"/>
        <v>1416.48</v>
      </c>
      <c r="Q2714" s="12">
        <v>45690</v>
      </c>
    </row>
    <row r="2715" spans="1:17" x14ac:dyDescent="0.25">
      <c r="A2715" s="4">
        <v>3190</v>
      </c>
      <c r="B2715" s="4" t="s">
        <v>35</v>
      </c>
      <c r="C2715" s="4" t="s">
        <v>24</v>
      </c>
      <c r="D2715" s="4" t="s">
        <v>18</v>
      </c>
      <c r="E2715" s="4" t="s">
        <v>37</v>
      </c>
      <c r="F2715" s="9">
        <v>22</v>
      </c>
      <c r="G2715" s="10">
        <v>226</v>
      </c>
      <c r="H2715" s="11">
        <v>0</v>
      </c>
      <c r="I2715" s="10">
        <f t="shared" si="258"/>
        <v>4972</v>
      </c>
      <c r="J2715" s="10">
        <f t="shared" si="253"/>
        <v>0</v>
      </c>
      <c r="K2715" s="10">
        <f t="shared" si="254"/>
        <v>4972</v>
      </c>
      <c r="L2715" s="11">
        <v>0.05</v>
      </c>
      <c r="M2715" s="10">
        <f t="shared" si="255"/>
        <v>248.60000000000002</v>
      </c>
      <c r="N2715" s="10">
        <f t="shared" si="256"/>
        <v>5220.6000000000004</v>
      </c>
      <c r="O2715" s="10">
        <v>161.68</v>
      </c>
      <c r="P2715" s="10">
        <f t="shared" si="257"/>
        <v>1415.04</v>
      </c>
      <c r="Q2715" s="12">
        <v>45931</v>
      </c>
    </row>
    <row r="2716" spans="1:17" x14ac:dyDescent="0.25">
      <c r="A2716" s="4">
        <v>4812</v>
      </c>
      <c r="B2716" s="4" t="s">
        <v>32</v>
      </c>
      <c r="C2716" s="4" t="s">
        <v>17</v>
      </c>
      <c r="D2716" s="4" t="s">
        <v>33</v>
      </c>
      <c r="E2716" s="4" t="s">
        <v>19</v>
      </c>
      <c r="F2716" s="9">
        <v>5</v>
      </c>
      <c r="G2716" s="10">
        <v>1034</v>
      </c>
      <c r="H2716" s="11">
        <v>0</v>
      </c>
      <c r="I2716" s="10">
        <f t="shared" si="258"/>
        <v>5170</v>
      </c>
      <c r="J2716" s="10">
        <f t="shared" si="253"/>
        <v>0</v>
      </c>
      <c r="K2716" s="10">
        <f t="shared" si="254"/>
        <v>5170</v>
      </c>
      <c r="L2716" s="11">
        <v>0.05</v>
      </c>
      <c r="M2716" s="10">
        <f t="shared" si="255"/>
        <v>258.5</v>
      </c>
      <c r="N2716" s="10">
        <f t="shared" si="256"/>
        <v>5428.5</v>
      </c>
      <c r="O2716" s="10">
        <v>751.15</v>
      </c>
      <c r="P2716" s="10">
        <f t="shared" si="257"/>
        <v>1414.25</v>
      </c>
      <c r="Q2716" s="12">
        <v>45668</v>
      </c>
    </row>
    <row r="2717" spans="1:17" x14ac:dyDescent="0.25">
      <c r="A2717" s="4">
        <v>3442</v>
      </c>
      <c r="B2717" s="4" t="s">
        <v>38</v>
      </c>
      <c r="C2717" s="4" t="s">
        <v>24</v>
      </c>
      <c r="D2717" s="4" t="s">
        <v>18</v>
      </c>
      <c r="E2717" s="4" t="s">
        <v>25</v>
      </c>
      <c r="F2717" s="9">
        <v>16</v>
      </c>
      <c r="G2717" s="10">
        <v>415</v>
      </c>
      <c r="H2717" s="11">
        <v>0.05</v>
      </c>
      <c r="I2717" s="10">
        <f t="shared" si="258"/>
        <v>6640</v>
      </c>
      <c r="J2717" s="10">
        <f t="shared" si="253"/>
        <v>332</v>
      </c>
      <c r="K2717" s="10">
        <f t="shared" si="254"/>
        <v>6308</v>
      </c>
      <c r="L2717" s="11">
        <v>0.05</v>
      </c>
      <c r="M2717" s="10">
        <f t="shared" si="255"/>
        <v>315.40000000000003</v>
      </c>
      <c r="N2717" s="10">
        <f t="shared" si="256"/>
        <v>6623.4</v>
      </c>
      <c r="O2717" s="10">
        <v>305.87</v>
      </c>
      <c r="P2717" s="10">
        <f t="shared" si="257"/>
        <v>1414.08</v>
      </c>
      <c r="Q2717" s="12">
        <v>45741</v>
      </c>
    </row>
    <row r="2718" spans="1:17" x14ac:dyDescent="0.25">
      <c r="A2718" s="4">
        <v>1073</v>
      </c>
      <c r="B2718" s="4" t="s">
        <v>34</v>
      </c>
      <c r="C2718" s="4" t="s">
        <v>21</v>
      </c>
      <c r="D2718" s="4" t="s">
        <v>28</v>
      </c>
      <c r="E2718" s="4" t="s">
        <v>36</v>
      </c>
      <c r="F2718" s="9">
        <v>5</v>
      </c>
      <c r="G2718" s="10">
        <v>979</v>
      </c>
      <c r="H2718" s="11">
        <v>0.1</v>
      </c>
      <c r="I2718" s="10">
        <f t="shared" si="258"/>
        <v>4895</v>
      </c>
      <c r="J2718" s="10">
        <f t="shared" si="253"/>
        <v>489.5</v>
      </c>
      <c r="K2718" s="10">
        <f t="shared" si="254"/>
        <v>4405.5</v>
      </c>
      <c r="L2718" s="11">
        <v>0.05</v>
      </c>
      <c r="M2718" s="10">
        <f t="shared" si="255"/>
        <v>220.27500000000001</v>
      </c>
      <c r="N2718" s="10">
        <f t="shared" si="256"/>
        <v>4625.7749999999996</v>
      </c>
      <c r="O2718" s="10">
        <v>599.11</v>
      </c>
      <c r="P2718" s="10">
        <f t="shared" si="257"/>
        <v>1409.9499999999998</v>
      </c>
      <c r="Q2718" s="12">
        <v>45669</v>
      </c>
    </row>
    <row r="2719" spans="1:17" x14ac:dyDescent="0.25">
      <c r="A2719" s="4">
        <v>4917</v>
      </c>
      <c r="B2719" s="4" t="s">
        <v>16</v>
      </c>
      <c r="C2719" s="4" t="s">
        <v>17</v>
      </c>
      <c r="D2719" s="4" t="s">
        <v>26</v>
      </c>
      <c r="E2719" s="4" t="s">
        <v>27</v>
      </c>
      <c r="F2719" s="9">
        <v>24</v>
      </c>
      <c r="G2719" s="10">
        <v>235</v>
      </c>
      <c r="H2719" s="11">
        <v>0.1</v>
      </c>
      <c r="I2719" s="10">
        <f t="shared" si="258"/>
        <v>5640</v>
      </c>
      <c r="J2719" s="10">
        <f t="shared" si="253"/>
        <v>564</v>
      </c>
      <c r="K2719" s="10">
        <f t="shared" si="254"/>
        <v>5076</v>
      </c>
      <c r="L2719" s="11">
        <v>0.05</v>
      </c>
      <c r="M2719" s="10">
        <f t="shared" si="255"/>
        <v>253.8</v>
      </c>
      <c r="N2719" s="10">
        <f t="shared" si="256"/>
        <v>5329.8</v>
      </c>
      <c r="O2719" s="10">
        <v>152.79</v>
      </c>
      <c r="P2719" s="10">
        <f t="shared" si="257"/>
        <v>1409.04</v>
      </c>
      <c r="Q2719" s="12">
        <v>45914</v>
      </c>
    </row>
    <row r="2720" spans="1:17" x14ac:dyDescent="0.25">
      <c r="A2720" s="4">
        <v>749</v>
      </c>
      <c r="B2720" s="4" t="s">
        <v>32</v>
      </c>
      <c r="C2720" s="4" t="s">
        <v>24</v>
      </c>
      <c r="D2720" s="4" t="s">
        <v>26</v>
      </c>
      <c r="E2720" s="4" t="s">
        <v>25</v>
      </c>
      <c r="F2720" s="9">
        <v>21</v>
      </c>
      <c r="G2720" s="10">
        <v>935</v>
      </c>
      <c r="H2720" s="11">
        <v>0.15</v>
      </c>
      <c r="I2720" s="10">
        <f t="shared" si="258"/>
        <v>19635</v>
      </c>
      <c r="J2720" s="10">
        <f t="shared" si="253"/>
        <v>2945.25</v>
      </c>
      <c r="K2720" s="10">
        <f t="shared" si="254"/>
        <v>16689.75</v>
      </c>
      <c r="L2720" s="11">
        <v>0.05</v>
      </c>
      <c r="M2720" s="10">
        <f t="shared" si="255"/>
        <v>834.48750000000007</v>
      </c>
      <c r="N2720" s="10">
        <f t="shared" si="256"/>
        <v>17524.237499999999</v>
      </c>
      <c r="O2720" s="10">
        <v>727.69</v>
      </c>
      <c r="P2720" s="10">
        <f t="shared" si="257"/>
        <v>1408.2599999999984</v>
      </c>
      <c r="Q2720" s="12">
        <v>45799</v>
      </c>
    </row>
    <row r="2721" spans="1:17" x14ac:dyDescent="0.25">
      <c r="A2721" s="4">
        <v>1753</v>
      </c>
      <c r="B2721" s="4" t="s">
        <v>34</v>
      </c>
      <c r="C2721" s="4" t="s">
        <v>17</v>
      </c>
      <c r="D2721" s="4" t="s">
        <v>33</v>
      </c>
      <c r="E2721" s="4" t="s">
        <v>25</v>
      </c>
      <c r="F2721" s="9">
        <v>18</v>
      </c>
      <c r="G2721" s="10">
        <v>333</v>
      </c>
      <c r="H2721" s="11">
        <v>0.1</v>
      </c>
      <c r="I2721" s="10">
        <f t="shared" si="258"/>
        <v>5994</v>
      </c>
      <c r="J2721" s="10">
        <f t="shared" si="253"/>
        <v>599.4</v>
      </c>
      <c r="K2721" s="10">
        <f t="shared" si="254"/>
        <v>5394.6</v>
      </c>
      <c r="L2721" s="11">
        <v>0.05</v>
      </c>
      <c r="M2721" s="10">
        <f t="shared" si="255"/>
        <v>269.73</v>
      </c>
      <c r="N2721" s="10">
        <f t="shared" si="256"/>
        <v>5664.33</v>
      </c>
      <c r="O2721" s="10">
        <v>221.56</v>
      </c>
      <c r="P2721" s="10">
        <f t="shared" si="257"/>
        <v>1406.5200000000004</v>
      </c>
      <c r="Q2721" s="12">
        <v>45990</v>
      </c>
    </row>
    <row r="2722" spans="1:17" x14ac:dyDescent="0.25">
      <c r="A2722" s="4">
        <v>3719</v>
      </c>
      <c r="B2722" s="4" t="s">
        <v>20</v>
      </c>
      <c r="C2722" s="4" t="s">
        <v>17</v>
      </c>
      <c r="D2722" s="4" t="s">
        <v>18</v>
      </c>
      <c r="E2722" s="4" t="s">
        <v>37</v>
      </c>
      <c r="F2722" s="9">
        <v>6</v>
      </c>
      <c r="G2722" s="10">
        <v>1093</v>
      </c>
      <c r="H2722" s="11">
        <v>0.1</v>
      </c>
      <c r="I2722" s="10">
        <f t="shared" si="258"/>
        <v>6558</v>
      </c>
      <c r="J2722" s="10">
        <f t="shared" si="253"/>
        <v>655.80000000000007</v>
      </c>
      <c r="K2722" s="10">
        <f t="shared" si="254"/>
        <v>5902.2</v>
      </c>
      <c r="L2722" s="11">
        <v>0.05</v>
      </c>
      <c r="M2722" s="10">
        <f t="shared" si="255"/>
        <v>295.11</v>
      </c>
      <c r="N2722" s="10">
        <f t="shared" si="256"/>
        <v>6197.3099999999995</v>
      </c>
      <c r="O2722" s="10">
        <v>749.35</v>
      </c>
      <c r="P2722" s="10">
        <f t="shared" si="257"/>
        <v>1406.0999999999995</v>
      </c>
      <c r="Q2722" s="12">
        <v>45728</v>
      </c>
    </row>
    <row r="2723" spans="1:17" x14ac:dyDescent="0.25">
      <c r="A2723" s="4">
        <v>954</v>
      </c>
      <c r="B2723" s="4" t="s">
        <v>34</v>
      </c>
      <c r="C2723" s="4" t="s">
        <v>17</v>
      </c>
      <c r="D2723" s="4" t="s">
        <v>33</v>
      </c>
      <c r="E2723" s="4" t="s">
        <v>25</v>
      </c>
      <c r="F2723" s="9">
        <v>20</v>
      </c>
      <c r="G2723" s="10">
        <v>185</v>
      </c>
      <c r="H2723" s="11">
        <v>0.1</v>
      </c>
      <c r="I2723" s="10">
        <f t="shared" si="258"/>
        <v>3700</v>
      </c>
      <c r="J2723" s="10">
        <f t="shared" si="253"/>
        <v>370</v>
      </c>
      <c r="K2723" s="10">
        <f t="shared" si="254"/>
        <v>3330</v>
      </c>
      <c r="L2723" s="11">
        <v>0.05</v>
      </c>
      <c r="M2723" s="10">
        <f t="shared" si="255"/>
        <v>166.5</v>
      </c>
      <c r="N2723" s="10">
        <f t="shared" si="256"/>
        <v>3496.5</v>
      </c>
      <c r="O2723" s="10">
        <v>96.21</v>
      </c>
      <c r="P2723" s="10">
        <f t="shared" si="257"/>
        <v>1405.8000000000002</v>
      </c>
      <c r="Q2723" s="12">
        <v>45953</v>
      </c>
    </row>
    <row r="2724" spans="1:17" x14ac:dyDescent="0.25">
      <c r="A2724" s="4">
        <v>4652</v>
      </c>
      <c r="B2724" s="4" t="s">
        <v>35</v>
      </c>
      <c r="C2724" s="4" t="s">
        <v>17</v>
      </c>
      <c r="D2724" s="4" t="s">
        <v>18</v>
      </c>
      <c r="E2724" s="4" t="s">
        <v>19</v>
      </c>
      <c r="F2724" s="9">
        <v>9</v>
      </c>
      <c r="G2724" s="10">
        <v>626</v>
      </c>
      <c r="H2724" s="11">
        <v>0.05</v>
      </c>
      <c r="I2724" s="10">
        <f t="shared" si="258"/>
        <v>5634</v>
      </c>
      <c r="J2724" s="10">
        <f t="shared" si="253"/>
        <v>281.7</v>
      </c>
      <c r="K2724" s="10">
        <f t="shared" si="254"/>
        <v>5352.3</v>
      </c>
      <c r="L2724" s="11">
        <v>0.05</v>
      </c>
      <c r="M2724" s="10">
        <f t="shared" si="255"/>
        <v>267.61500000000001</v>
      </c>
      <c r="N2724" s="10">
        <f t="shared" si="256"/>
        <v>5619.915</v>
      </c>
      <c r="O2724" s="10">
        <v>438.67</v>
      </c>
      <c r="P2724" s="10">
        <f t="shared" si="257"/>
        <v>1404.27</v>
      </c>
      <c r="Q2724" s="12">
        <v>45989</v>
      </c>
    </row>
    <row r="2725" spans="1:17" x14ac:dyDescent="0.25">
      <c r="A2725" s="4">
        <v>1115</v>
      </c>
      <c r="B2725" s="4" t="s">
        <v>31</v>
      </c>
      <c r="C2725" s="4" t="s">
        <v>17</v>
      </c>
      <c r="D2725" s="4" t="s">
        <v>33</v>
      </c>
      <c r="E2725" s="4" t="s">
        <v>36</v>
      </c>
      <c r="F2725" s="9">
        <v>6</v>
      </c>
      <c r="G2725" s="10">
        <v>781</v>
      </c>
      <c r="H2725" s="11">
        <v>0</v>
      </c>
      <c r="I2725" s="10">
        <f t="shared" si="258"/>
        <v>4686</v>
      </c>
      <c r="J2725" s="10">
        <f t="shared" si="253"/>
        <v>0</v>
      </c>
      <c r="K2725" s="10">
        <f t="shared" si="254"/>
        <v>4686</v>
      </c>
      <c r="L2725" s="11">
        <v>0.05</v>
      </c>
      <c r="M2725" s="10">
        <f t="shared" si="255"/>
        <v>234.3</v>
      </c>
      <c r="N2725" s="10">
        <f t="shared" si="256"/>
        <v>4920.3</v>
      </c>
      <c r="O2725" s="10">
        <v>547.14</v>
      </c>
      <c r="P2725" s="10">
        <f t="shared" si="257"/>
        <v>1403.1599999999999</v>
      </c>
      <c r="Q2725" s="12">
        <v>45794</v>
      </c>
    </row>
    <row r="2726" spans="1:17" x14ac:dyDescent="0.25">
      <c r="A2726" s="4">
        <v>2668</v>
      </c>
      <c r="B2726" s="4" t="s">
        <v>31</v>
      </c>
      <c r="C2726" s="4" t="s">
        <v>17</v>
      </c>
      <c r="D2726" s="4" t="s">
        <v>26</v>
      </c>
      <c r="E2726" s="4" t="s">
        <v>30</v>
      </c>
      <c r="F2726" s="9">
        <v>12</v>
      </c>
      <c r="G2726" s="10">
        <v>1060</v>
      </c>
      <c r="H2726" s="11">
        <v>0.15</v>
      </c>
      <c r="I2726" s="10">
        <f t="shared" si="258"/>
        <v>12720</v>
      </c>
      <c r="J2726" s="10">
        <f t="shared" si="253"/>
        <v>1908</v>
      </c>
      <c r="K2726" s="10">
        <f t="shared" si="254"/>
        <v>10812</v>
      </c>
      <c r="L2726" s="11">
        <v>0.05</v>
      </c>
      <c r="M2726" s="10">
        <f t="shared" si="255"/>
        <v>540.6</v>
      </c>
      <c r="N2726" s="10">
        <f t="shared" si="256"/>
        <v>11352.6</v>
      </c>
      <c r="O2726" s="10">
        <v>784.12</v>
      </c>
      <c r="P2726" s="10">
        <f t="shared" si="257"/>
        <v>1402.5599999999995</v>
      </c>
      <c r="Q2726" s="12">
        <v>45661</v>
      </c>
    </row>
    <row r="2727" spans="1:17" x14ac:dyDescent="0.25">
      <c r="A2727" s="4">
        <v>1965</v>
      </c>
      <c r="B2727" s="4" t="s">
        <v>38</v>
      </c>
      <c r="C2727" s="4" t="s">
        <v>24</v>
      </c>
      <c r="D2727" s="4" t="s">
        <v>26</v>
      </c>
      <c r="E2727" s="4" t="s">
        <v>25</v>
      </c>
      <c r="F2727" s="9">
        <v>17</v>
      </c>
      <c r="G2727" s="10">
        <v>218</v>
      </c>
      <c r="H2727" s="11">
        <v>0.05</v>
      </c>
      <c r="I2727" s="10">
        <f t="shared" si="258"/>
        <v>3706</v>
      </c>
      <c r="J2727" s="10">
        <f t="shared" si="253"/>
        <v>185.3</v>
      </c>
      <c r="K2727" s="10">
        <f t="shared" si="254"/>
        <v>3520.7</v>
      </c>
      <c r="L2727" s="11">
        <v>0.05</v>
      </c>
      <c r="M2727" s="10">
        <f t="shared" si="255"/>
        <v>176.035</v>
      </c>
      <c r="N2727" s="10">
        <f t="shared" si="256"/>
        <v>3696.7349999999997</v>
      </c>
      <c r="O2727" s="10">
        <v>124.6</v>
      </c>
      <c r="P2727" s="10">
        <f t="shared" si="257"/>
        <v>1402.5</v>
      </c>
      <c r="Q2727" s="12">
        <v>45941</v>
      </c>
    </row>
    <row r="2728" spans="1:17" x14ac:dyDescent="0.25">
      <c r="A2728" s="4">
        <v>4141</v>
      </c>
      <c r="B2728" s="4" t="s">
        <v>20</v>
      </c>
      <c r="C2728" s="4" t="s">
        <v>21</v>
      </c>
      <c r="D2728" s="4" t="s">
        <v>18</v>
      </c>
      <c r="E2728" s="4" t="s">
        <v>37</v>
      </c>
      <c r="F2728" s="9">
        <v>14</v>
      </c>
      <c r="G2728" s="10">
        <v>789</v>
      </c>
      <c r="H2728" s="11">
        <v>0.15</v>
      </c>
      <c r="I2728" s="10">
        <f t="shared" si="258"/>
        <v>11046</v>
      </c>
      <c r="J2728" s="10">
        <f t="shared" si="253"/>
        <v>1656.8999999999999</v>
      </c>
      <c r="K2728" s="10">
        <f t="shared" si="254"/>
        <v>9389.1</v>
      </c>
      <c r="L2728" s="11">
        <v>0.05</v>
      </c>
      <c r="M2728" s="10">
        <f t="shared" si="255"/>
        <v>469.45500000000004</v>
      </c>
      <c r="N2728" s="10">
        <f t="shared" si="256"/>
        <v>9858.5550000000003</v>
      </c>
      <c r="O2728" s="10">
        <v>570.5</v>
      </c>
      <c r="P2728" s="10">
        <f t="shared" si="257"/>
        <v>1402.1000000000004</v>
      </c>
      <c r="Q2728" s="12">
        <v>45981</v>
      </c>
    </row>
    <row r="2729" spans="1:17" x14ac:dyDescent="0.25">
      <c r="A2729" s="4">
        <v>1987</v>
      </c>
      <c r="B2729" s="4" t="s">
        <v>20</v>
      </c>
      <c r="C2729" s="4" t="s">
        <v>17</v>
      </c>
      <c r="D2729" s="4" t="s">
        <v>18</v>
      </c>
      <c r="E2729" s="4" t="s">
        <v>22</v>
      </c>
      <c r="F2729" s="9">
        <v>11</v>
      </c>
      <c r="G2729" s="10">
        <v>1185</v>
      </c>
      <c r="H2729" s="11">
        <v>0.1</v>
      </c>
      <c r="I2729" s="10">
        <f t="shared" si="258"/>
        <v>13035</v>
      </c>
      <c r="J2729" s="10">
        <f t="shared" si="253"/>
        <v>1303.5</v>
      </c>
      <c r="K2729" s="10">
        <f t="shared" si="254"/>
        <v>11731.5</v>
      </c>
      <c r="L2729" s="11">
        <v>0.05</v>
      </c>
      <c r="M2729" s="10">
        <f t="shared" si="255"/>
        <v>586.57500000000005</v>
      </c>
      <c r="N2729" s="10">
        <f t="shared" si="256"/>
        <v>12318.075000000001</v>
      </c>
      <c r="O2729" s="10">
        <v>939.07</v>
      </c>
      <c r="P2729" s="10">
        <f t="shared" si="257"/>
        <v>1401.7299999999996</v>
      </c>
      <c r="Q2729" s="12">
        <v>45779</v>
      </c>
    </row>
    <row r="2730" spans="1:17" x14ac:dyDescent="0.25">
      <c r="A2730" s="4">
        <v>1856</v>
      </c>
      <c r="B2730" s="4" t="s">
        <v>34</v>
      </c>
      <c r="C2730" s="4" t="s">
        <v>24</v>
      </c>
      <c r="D2730" s="4" t="s">
        <v>26</v>
      </c>
      <c r="E2730" s="4" t="s">
        <v>27</v>
      </c>
      <c r="F2730" s="9">
        <v>19</v>
      </c>
      <c r="G2730" s="10">
        <v>233</v>
      </c>
      <c r="H2730" s="11">
        <v>0.1</v>
      </c>
      <c r="I2730" s="10">
        <f t="shared" si="258"/>
        <v>4427</v>
      </c>
      <c r="J2730" s="10">
        <f t="shared" si="253"/>
        <v>442.70000000000005</v>
      </c>
      <c r="K2730" s="10">
        <f t="shared" si="254"/>
        <v>3984.3</v>
      </c>
      <c r="L2730" s="11">
        <v>0.05</v>
      </c>
      <c r="M2730" s="10">
        <f t="shared" si="255"/>
        <v>199.21500000000003</v>
      </c>
      <c r="N2730" s="10">
        <f t="shared" si="256"/>
        <v>4183.5150000000003</v>
      </c>
      <c r="O2730" s="10">
        <v>135.93</v>
      </c>
      <c r="P2730" s="10">
        <f t="shared" si="257"/>
        <v>1401.63</v>
      </c>
      <c r="Q2730" s="12">
        <v>45763</v>
      </c>
    </row>
    <row r="2731" spans="1:17" x14ac:dyDescent="0.25">
      <c r="A2731" s="4">
        <v>1228</v>
      </c>
      <c r="B2731" s="4" t="s">
        <v>20</v>
      </c>
      <c r="C2731" s="4" t="s">
        <v>17</v>
      </c>
      <c r="D2731" s="4" t="s">
        <v>28</v>
      </c>
      <c r="E2731" s="4" t="s">
        <v>25</v>
      </c>
      <c r="F2731" s="9">
        <v>7</v>
      </c>
      <c r="G2731" s="10">
        <v>935</v>
      </c>
      <c r="H2731" s="11">
        <v>0.1</v>
      </c>
      <c r="I2731" s="10">
        <f t="shared" si="258"/>
        <v>6545</v>
      </c>
      <c r="J2731" s="10">
        <f t="shared" si="253"/>
        <v>654.5</v>
      </c>
      <c r="K2731" s="10">
        <f t="shared" si="254"/>
        <v>5890.5</v>
      </c>
      <c r="L2731" s="11">
        <v>0.05</v>
      </c>
      <c r="M2731" s="10">
        <f t="shared" si="255"/>
        <v>294.52500000000003</v>
      </c>
      <c r="N2731" s="10">
        <f t="shared" si="256"/>
        <v>6185.0249999999996</v>
      </c>
      <c r="O2731" s="10">
        <v>641.29999999999995</v>
      </c>
      <c r="P2731" s="10">
        <f t="shared" si="257"/>
        <v>1401.4000000000005</v>
      </c>
      <c r="Q2731" s="12">
        <v>45824</v>
      </c>
    </row>
    <row r="2732" spans="1:17" x14ac:dyDescent="0.25">
      <c r="A2732" s="4">
        <v>1605</v>
      </c>
      <c r="B2732" s="4" t="s">
        <v>32</v>
      </c>
      <c r="C2732" s="4" t="s">
        <v>24</v>
      </c>
      <c r="D2732" s="4" t="s">
        <v>26</v>
      </c>
      <c r="E2732" s="4" t="s">
        <v>25</v>
      </c>
      <c r="F2732" s="9">
        <v>24</v>
      </c>
      <c r="G2732" s="10">
        <v>168</v>
      </c>
      <c r="H2732" s="11">
        <v>0.15</v>
      </c>
      <c r="I2732" s="10">
        <f t="shared" si="258"/>
        <v>4032</v>
      </c>
      <c r="J2732" s="10">
        <f t="shared" si="253"/>
        <v>604.79999999999995</v>
      </c>
      <c r="K2732" s="10">
        <f t="shared" si="254"/>
        <v>3427.2</v>
      </c>
      <c r="L2732" s="11">
        <v>0.05</v>
      </c>
      <c r="M2732" s="10">
        <f t="shared" si="255"/>
        <v>171.36</v>
      </c>
      <c r="N2732" s="10">
        <f t="shared" si="256"/>
        <v>3598.56</v>
      </c>
      <c r="O2732" s="10">
        <v>84.44</v>
      </c>
      <c r="P2732" s="10">
        <f t="shared" si="257"/>
        <v>1400.6399999999999</v>
      </c>
      <c r="Q2732" s="12">
        <v>45902</v>
      </c>
    </row>
    <row r="2733" spans="1:17" x14ac:dyDescent="0.25">
      <c r="A2733" s="4">
        <v>1082</v>
      </c>
      <c r="B2733" s="4" t="s">
        <v>38</v>
      </c>
      <c r="C2733" s="4" t="s">
        <v>24</v>
      </c>
      <c r="D2733" s="4" t="s">
        <v>26</v>
      </c>
      <c r="E2733" s="4" t="s">
        <v>29</v>
      </c>
      <c r="F2733" s="9">
        <v>17</v>
      </c>
      <c r="G2733" s="10">
        <v>387</v>
      </c>
      <c r="H2733" s="11">
        <v>0</v>
      </c>
      <c r="I2733" s="10">
        <f t="shared" si="258"/>
        <v>6579</v>
      </c>
      <c r="J2733" s="10">
        <f t="shared" si="253"/>
        <v>0</v>
      </c>
      <c r="K2733" s="10">
        <f t="shared" si="254"/>
        <v>6579</v>
      </c>
      <c r="L2733" s="11">
        <v>0.05</v>
      </c>
      <c r="M2733" s="10">
        <f t="shared" si="255"/>
        <v>328.95000000000005</v>
      </c>
      <c r="N2733" s="10">
        <f t="shared" si="256"/>
        <v>6907.95</v>
      </c>
      <c r="O2733" s="10">
        <v>304.68</v>
      </c>
      <c r="P2733" s="10">
        <f t="shared" si="257"/>
        <v>1399.4399999999996</v>
      </c>
      <c r="Q2733" s="12">
        <v>45887</v>
      </c>
    </row>
    <row r="2734" spans="1:17" x14ac:dyDescent="0.25">
      <c r="A2734" s="4">
        <v>337</v>
      </c>
      <c r="B2734" s="4" t="s">
        <v>35</v>
      </c>
      <c r="C2734" s="4" t="s">
        <v>24</v>
      </c>
      <c r="D2734" s="4" t="s">
        <v>33</v>
      </c>
      <c r="E2734" s="4" t="s">
        <v>27</v>
      </c>
      <c r="F2734" s="9">
        <v>12</v>
      </c>
      <c r="G2734" s="10">
        <v>924</v>
      </c>
      <c r="H2734" s="11">
        <v>0.15</v>
      </c>
      <c r="I2734" s="10">
        <f t="shared" si="258"/>
        <v>11088</v>
      </c>
      <c r="J2734" s="10">
        <f t="shared" si="253"/>
        <v>1663.2</v>
      </c>
      <c r="K2734" s="10">
        <f t="shared" si="254"/>
        <v>9424.7999999999993</v>
      </c>
      <c r="L2734" s="11">
        <v>0.05</v>
      </c>
      <c r="M2734" s="10">
        <f t="shared" si="255"/>
        <v>471.24</v>
      </c>
      <c r="N2734" s="10">
        <f t="shared" si="256"/>
        <v>9896.0399999999991</v>
      </c>
      <c r="O2734" s="10">
        <v>668.79</v>
      </c>
      <c r="P2734" s="10">
        <f t="shared" si="257"/>
        <v>1399.3199999999997</v>
      </c>
      <c r="Q2734" s="12">
        <v>45818</v>
      </c>
    </row>
    <row r="2735" spans="1:17" x14ac:dyDescent="0.25">
      <c r="A2735" s="4">
        <v>2394</v>
      </c>
      <c r="B2735" s="4" t="s">
        <v>32</v>
      </c>
      <c r="C2735" s="4" t="s">
        <v>21</v>
      </c>
      <c r="D2735" s="4" t="s">
        <v>33</v>
      </c>
      <c r="E2735" s="4" t="s">
        <v>30</v>
      </c>
      <c r="F2735" s="9">
        <v>6</v>
      </c>
      <c r="G2735" s="10">
        <v>766</v>
      </c>
      <c r="H2735" s="11">
        <v>0.05</v>
      </c>
      <c r="I2735" s="10">
        <f t="shared" si="258"/>
        <v>4596</v>
      </c>
      <c r="J2735" s="10">
        <f t="shared" si="253"/>
        <v>229.8</v>
      </c>
      <c r="K2735" s="10">
        <f t="shared" si="254"/>
        <v>4366.2</v>
      </c>
      <c r="L2735" s="11">
        <v>0.05</v>
      </c>
      <c r="M2735" s="10">
        <f t="shared" si="255"/>
        <v>218.31</v>
      </c>
      <c r="N2735" s="10">
        <f t="shared" si="256"/>
        <v>4584.51</v>
      </c>
      <c r="O2735" s="10">
        <v>494.5</v>
      </c>
      <c r="P2735" s="10">
        <f t="shared" si="257"/>
        <v>1399.1999999999998</v>
      </c>
      <c r="Q2735" s="12">
        <v>45766</v>
      </c>
    </row>
    <row r="2736" spans="1:17" x14ac:dyDescent="0.25">
      <c r="A2736" s="4">
        <v>4034</v>
      </c>
      <c r="B2736" s="4" t="s">
        <v>38</v>
      </c>
      <c r="C2736" s="4" t="s">
        <v>21</v>
      </c>
      <c r="D2736" s="4" t="s">
        <v>18</v>
      </c>
      <c r="E2736" s="4" t="s">
        <v>27</v>
      </c>
      <c r="F2736" s="9">
        <v>12</v>
      </c>
      <c r="G2736" s="10">
        <v>788</v>
      </c>
      <c r="H2736" s="11">
        <v>0.15</v>
      </c>
      <c r="I2736" s="10">
        <f t="shared" si="258"/>
        <v>9456</v>
      </c>
      <c r="J2736" s="10">
        <f t="shared" si="253"/>
        <v>1418.3999999999999</v>
      </c>
      <c r="K2736" s="10">
        <f t="shared" si="254"/>
        <v>8037.6</v>
      </c>
      <c r="L2736" s="11">
        <v>0.05</v>
      </c>
      <c r="M2736" s="10">
        <f t="shared" si="255"/>
        <v>401.88000000000005</v>
      </c>
      <c r="N2736" s="10">
        <f t="shared" si="256"/>
        <v>8439.48</v>
      </c>
      <c r="O2736" s="10">
        <v>553.20000000000005</v>
      </c>
      <c r="P2736" s="10">
        <f t="shared" si="257"/>
        <v>1399.1999999999998</v>
      </c>
      <c r="Q2736" s="12">
        <v>45960</v>
      </c>
    </row>
    <row r="2737" spans="1:17" x14ac:dyDescent="0.25">
      <c r="A2737" s="4">
        <v>3277</v>
      </c>
      <c r="B2737" s="4" t="s">
        <v>34</v>
      </c>
      <c r="C2737" s="4" t="s">
        <v>24</v>
      </c>
      <c r="D2737" s="4" t="s">
        <v>28</v>
      </c>
      <c r="E2737" s="4" t="s">
        <v>36</v>
      </c>
      <c r="F2737" s="9">
        <v>6</v>
      </c>
      <c r="G2737" s="10">
        <v>569</v>
      </c>
      <c r="H2737" s="11">
        <v>0.05</v>
      </c>
      <c r="I2737" s="10">
        <f t="shared" si="258"/>
        <v>3414</v>
      </c>
      <c r="J2737" s="10">
        <f t="shared" si="253"/>
        <v>170.70000000000002</v>
      </c>
      <c r="K2737" s="10">
        <f t="shared" si="254"/>
        <v>3243.3</v>
      </c>
      <c r="L2737" s="11">
        <v>0.05</v>
      </c>
      <c r="M2737" s="10">
        <f t="shared" si="255"/>
        <v>162.16500000000002</v>
      </c>
      <c r="N2737" s="10">
        <f t="shared" si="256"/>
        <v>3405.4650000000001</v>
      </c>
      <c r="O2737" s="10">
        <v>307.36</v>
      </c>
      <c r="P2737" s="10">
        <f t="shared" si="257"/>
        <v>1399.14</v>
      </c>
      <c r="Q2737" s="12">
        <v>45869</v>
      </c>
    </row>
    <row r="2738" spans="1:17" x14ac:dyDescent="0.25">
      <c r="A2738" s="4">
        <v>174</v>
      </c>
      <c r="B2738" s="4" t="s">
        <v>23</v>
      </c>
      <c r="C2738" s="4" t="s">
        <v>17</v>
      </c>
      <c r="D2738" s="4" t="s">
        <v>18</v>
      </c>
      <c r="E2738" s="4" t="s">
        <v>22</v>
      </c>
      <c r="F2738" s="9">
        <v>6</v>
      </c>
      <c r="G2738" s="10">
        <v>786</v>
      </c>
      <c r="H2738" s="11">
        <v>0.15</v>
      </c>
      <c r="I2738" s="10">
        <f t="shared" si="258"/>
        <v>4716</v>
      </c>
      <c r="J2738" s="10">
        <f t="shared" si="253"/>
        <v>707.4</v>
      </c>
      <c r="K2738" s="10">
        <f t="shared" si="254"/>
        <v>4008.6</v>
      </c>
      <c r="L2738" s="11">
        <v>0.05</v>
      </c>
      <c r="M2738" s="10">
        <f t="shared" si="255"/>
        <v>200.43</v>
      </c>
      <c r="N2738" s="10">
        <f t="shared" si="256"/>
        <v>4209.03</v>
      </c>
      <c r="O2738" s="10">
        <v>434.96</v>
      </c>
      <c r="P2738" s="10">
        <f t="shared" si="257"/>
        <v>1398.8400000000001</v>
      </c>
      <c r="Q2738" s="12">
        <v>45791</v>
      </c>
    </row>
    <row r="2739" spans="1:17" x14ac:dyDescent="0.25">
      <c r="A2739" s="4">
        <v>131</v>
      </c>
      <c r="B2739" s="4" t="s">
        <v>32</v>
      </c>
      <c r="C2739" s="4" t="s">
        <v>17</v>
      </c>
      <c r="D2739" s="4" t="s">
        <v>28</v>
      </c>
      <c r="E2739" s="4" t="s">
        <v>30</v>
      </c>
      <c r="F2739" s="9">
        <v>10</v>
      </c>
      <c r="G2739" s="10">
        <v>868</v>
      </c>
      <c r="H2739" s="11">
        <v>0.1</v>
      </c>
      <c r="I2739" s="10">
        <f t="shared" si="258"/>
        <v>8680</v>
      </c>
      <c r="J2739" s="10">
        <f t="shared" si="253"/>
        <v>868</v>
      </c>
      <c r="K2739" s="10">
        <f t="shared" si="254"/>
        <v>7812</v>
      </c>
      <c r="L2739" s="11">
        <v>0.05</v>
      </c>
      <c r="M2739" s="10">
        <f t="shared" si="255"/>
        <v>390.6</v>
      </c>
      <c r="N2739" s="10">
        <f t="shared" si="256"/>
        <v>8202.6</v>
      </c>
      <c r="O2739" s="10">
        <v>641.35</v>
      </c>
      <c r="P2739" s="10">
        <f t="shared" si="257"/>
        <v>1398.5</v>
      </c>
      <c r="Q2739" s="12">
        <v>45984</v>
      </c>
    </row>
    <row r="2740" spans="1:17" x14ac:dyDescent="0.25">
      <c r="A2740" s="4">
        <v>3170</v>
      </c>
      <c r="B2740" s="4" t="s">
        <v>38</v>
      </c>
      <c r="C2740" s="4" t="s">
        <v>24</v>
      </c>
      <c r="D2740" s="4" t="s">
        <v>33</v>
      </c>
      <c r="E2740" s="4" t="s">
        <v>25</v>
      </c>
      <c r="F2740" s="9">
        <v>17</v>
      </c>
      <c r="G2740" s="10">
        <v>1002</v>
      </c>
      <c r="H2740" s="11">
        <v>0.15</v>
      </c>
      <c r="I2740" s="10">
        <f t="shared" si="258"/>
        <v>17034</v>
      </c>
      <c r="J2740" s="10">
        <f t="shared" si="253"/>
        <v>2555.1</v>
      </c>
      <c r="K2740" s="10">
        <f t="shared" si="254"/>
        <v>14478.9</v>
      </c>
      <c r="L2740" s="11">
        <v>0.05</v>
      </c>
      <c r="M2740" s="10">
        <f t="shared" si="255"/>
        <v>723.94500000000005</v>
      </c>
      <c r="N2740" s="10">
        <f t="shared" si="256"/>
        <v>15202.844999999999</v>
      </c>
      <c r="O2740" s="10">
        <v>769.64</v>
      </c>
      <c r="P2740" s="10">
        <f t="shared" si="257"/>
        <v>1395.0200000000004</v>
      </c>
      <c r="Q2740" s="12">
        <v>45695</v>
      </c>
    </row>
    <row r="2741" spans="1:17" x14ac:dyDescent="0.25">
      <c r="A2741" s="4">
        <v>753</v>
      </c>
      <c r="B2741" s="4" t="s">
        <v>34</v>
      </c>
      <c r="C2741" s="4" t="s">
        <v>17</v>
      </c>
      <c r="D2741" s="4" t="s">
        <v>18</v>
      </c>
      <c r="E2741" s="4" t="s">
        <v>22</v>
      </c>
      <c r="F2741" s="9">
        <v>21</v>
      </c>
      <c r="G2741" s="10">
        <v>417</v>
      </c>
      <c r="H2741" s="11">
        <v>0.05</v>
      </c>
      <c r="I2741" s="10">
        <f t="shared" si="258"/>
        <v>8757</v>
      </c>
      <c r="J2741" s="10">
        <f t="shared" si="253"/>
        <v>437.85</v>
      </c>
      <c r="K2741" s="10">
        <f t="shared" si="254"/>
        <v>8319.15</v>
      </c>
      <c r="L2741" s="11">
        <v>0.05</v>
      </c>
      <c r="M2741" s="10">
        <f t="shared" si="255"/>
        <v>415.95749999999998</v>
      </c>
      <c r="N2741" s="10">
        <f t="shared" si="256"/>
        <v>8735.1075000000001</v>
      </c>
      <c r="O2741" s="10">
        <v>329.75</v>
      </c>
      <c r="P2741" s="10">
        <f t="shared" si="257"/>
        <v>1394.3999999999996</v>
      </c>
      <c r="Q2741" s="12">
        <v>45850</v>
      </c>
    </row>
    <row r="2742" spans="1:17" x14ac:dyDescent="0.25">
      <c r="A2742" s="4">
        <v>2560</v>
      </c>
      <c r="B2742" s="4" t="s">
        <v>32</v>
      </c>
      <c r="C2742" s="4" t="s">
        <v>17</v>
      </c>
      <c r="D2742" s="4" t="s">
        <v>33</v>
      </c>
      <c r="E2742" s="4" t="s">
        <v>25</v>
      </c>
      <c r="F2742" s="9">
        <v>16</v>
      </c>
      <c r="G2742" s="10">
        <v>384</v>
      </c>
      <c r="H2742" s="11">
        <v>0.05</v>
      </c>
      <c r="I2742" s="10">
        <f t="shared" si="258"/>
        <v>6144</v>
      </c>
      <c r="J2742" s="10">
        <f t="shared" si="253"/>
        <v>307.20000000000005</v>
      </c>
      <c r="K2742" s="10">
        <f t="shared" si="254"/>
        <v>5836.8</v>
      </c>
      <c r="L2742" s="11">
        <v>0.05</v>
      </c>
      <c r="M2742" s="10">
        <f t="shared" si="255"/>
        <v>291.84000000000003</v>
      </c>
      <c r="N2742" s="10">
        <f t="shared" si="256"/>
        <v>6128.64</v>
      </c>
      <c r="O2742" s="10">
        <v>277.66000000000003</v>
      </c>
      <c r="P2742" s="10">
        <f t="shared" si="257"/>
        <v>1394.2399999999998</v>
      </c>
      <c r="Q2742" s="12">
        <v>45945</v>
      </c>
    </row>
    <row r="2743" spans="1:17" x14ac:dyDescent="0.25">
      <c r="A2743" s="4">
        <v>53</v>
      </c>
      <c r="B2743" s="4" t="s">
        <v>34</v>
      </c>
      <c r="C2743" s="4" t="s">
        <v>17</v>
      </c>
      <c r="D2743" s="4" t="s">
        <v>26</v>
      </c>
      <c r="E2743" s="4" t="s">
        <v>37</v>
      </c>
      <c r="F2743" s="9">
        <v>5</v>
      </c>
      <c r="G2743" s="10">
        <v>909</v>
      </c>
      <c r="H2743" s="11">
        <v>0.1</v>
      </c>
      <c r="I2743" s="10">
        <f t="shared" si="258"/>
        <v>4545</v>
      </c>
      <c r="J2743" s="10">
        <f t="shared" si="253"/>
        <v>454.5</v>
      </c>
      <c r="K2743" s="10">
        <f t="shared" si="254"/>
        <v>4090.5</v>
      </c>
      <c r="L2743" s="11">
        <v>0.05</v>
      </c>
      <c r="M2743" s="10">
        <f t="shared" si="255"/>
        <v>204.52500000000001</v>
      </c>
      <c r="N2743" s="10">
        <f t="shared" si="256"/>
        <v>4295.0249999999996</v>
      </c>
      <c r="O2743" s="10">
        <v>539.44000000000005</v>
      </c>
      <c r="P2743" s="10">
        <f t="shared" si="257"/>
        <v>1393.2999999999997</v>
      </c>
      <c r="Q2743" s="12">
        <v>45874</v>
      </c>
    </row>
    <row r="2744" spans="1:17" x14ac:dyDescent="0.25">
      <c r="A2744" s="4">
        <v>942</v>
      </c>
      <c r="B2744" s="4" t="s">
        <v>31</v>
      </c>
      <c r="C2744" s="4" t="s">
        <v>17</v>
      </c>
      <c r="D2744" s="4" t="s">
        <v>28</v>
      </c>
      <c r="E2744" s="4" t="s">
        <v>19</v>
      </c>
      <c r="F2744" s="9">
        <v>17</v>
      </c>
      <c r="G2744" s="10">
        <v>787</v>
      </c>
      <c r="H2744" s="11">
        <v>0.1</v>
      </c>
      <c r="I2744" s="10">
        <f t="shared" si="258"/>
        <v>13379</v>
      </c>
      <c r="J2744" s="10">
        <f t="shared" si="253"/>
        <v>1337.9</v>
      </c>
      <c r="K2744" s="10">
        <f t="shared" si="254"/>
        <v>12041.1</v>
      </c>
      <c r="L2744" s="11">
        <v>0.05</v>
      </c>
      <c r="M2744" s="10">
        <f t="shared" si="255"/>
        <v>602.05500000000006</v>
      </c>
      <c r="N2744" s="10">
        <f t="shared" si="256"/>
        <v>12643.155000000001</v>
      </c>
      <c r="O2744" s="10">
        <v>626.36</v>
      </c>
      <c r="P2744" s="10">
        <f t="shared" si="257"/>
        <v>1392.9799999999996</v>
      </c>
      <c r="Q2744" s="12">
        <v>45672</v>
      </c>
    </row>
    <row r="2745" spans="1:17" x14ac:dyDescent="0.25">
      <c r="A2745" s="4">
        <v>2761</v>
      </c>
      <c r="B2745" s="4" t="s">
        <v>20</v>
      </c>
      <c r="C2745" s="4" t="s">
        <v>17</v>
      </c>
      <c r="D2745" s="4" t="s">
        <v>33</v>
      </c>
      <c r="E2745" s="4" t="s">
        <v>19</v>
      </c>
      <c r="F2745" s="9">
        <v>7</v>
      </c>
      <c r="G2745" s="10">
        <v>748</v>
      </c>
      <c r="H2745" s="11">
        <v>0.1</v>
      </c>
      <c r="I2745" s="10">
        <f t="shared" si="258"/>
        <v>5236</v>
      </c>
      <c r="J2745" s="10">
        <f t="shared" si="253"/>
        <v>523.6</v>
      </c>
      <c r="K2745" s="10">
        <f t="shared" si="254"/>
        <v>4712.3999999999996</v>
      </c>
      <c r="L2745" s="11">
        <v>0.05</v>
      </c>
      <c r="M2745" s="10">
        <f t="shared" si="255"/>
        <v>235.62</v>
      </c>
      <c r="N2745" s="10">
        <f t="shared" si="256"/>
        <v>4948.0199999999995</v>
      </c>
      <c r="O2745" s="10">
        <v>474.31</v>
      </c>
      <c r="P2745" s="10">
        <f t="shared" si="257"/>
        <v>1392.2299999999996</v>
      </c>
      <c r="Q2745" s="12">
        <v>45756</v>
      </c>
    </row>
    <row r="2746" spans="1:17" x14ac:dyDescent="0.25">
      <c r="A2746" s="4">
        <v>306</v>
      </c>
      <c r="B2746" s="4" t="s">
        <v>16</v>
      </c>
      <c r="C2746" s="4" t="s">
        <v>24</v>
      </c>
      <c r="D2746" s="4" t="s">
        <v>28</v>
      </c>
      <c r="E2746" s="4" t="s">
        <v>27</v>
      </c>
      <c r="F2746" s="9">
        <v>5</v>
      </c>
      <c r="G2746" s="10">
        <v>665</v>
      </c>
      <c r="H2746" s="11">
        <v>0.05</v>
      </c>
      <c r="I2746" s="10">
        <f t="shared" si="258"/>
        <v>3325</v>
      </c>
      <c r="J2746" s="10">
        <f t="shared" si="253"/>
        <v>166.25</v>
      </c>
      <c r="K2746" s="10">
        <f t="shared" si="254"/>
        <v>3158.75</v>
      </c>
      <c r="L2746" s="11">
        <v>0.05</v>
      </c>
      <c r="M2746" s="10">
        <f t="shared" si="255"/>
        <v>157.9375</v>
      </c>
      <c r="N2746" s="10">
        <f t="shared" si="256"/>
        <v>3316.6875</v>
      </c>
      <c r="O2746" s="10">
        <v>353.4</v>
      </c>
      <c r="P2746" s="10">
        <f t="shared" si="257"/>
        <v>1391.75</v>
      </c>
      <c r="Q2746" s="12">
        <v>45926</v>
      </c>
    </row>
    <row r="2747" spans="1:17" x14ac:dyDescent="0.25">
      <c r="A2747" s="4">
        <v>1989</v>
      </c>
      <c r="B2747" s="4" t="s">
        <v>35</v>
      </c>
      <c r="C2747" s="4" t="s">
        <v>17</v>
      </c>
      <c r="D2747" s="4" t="s">
        <v>33</v>
      </c>
      <c r="E2747" s="4" t="s">
        <v>30</v>
      </c>
      <c r="F2747" s="9">
        <v>25</v>
      </c>
      <c r="G2747" s="10">
        <v>182</v>
      </c>
      <c r="H2747" s="11">
        <v>0.1</v>
      </c>
      <c r="I2747" s="10">
        <f t="shared" si="258"/>
        <v>4550</v>
      </c>
      <c r="J2747" s="10">
        <f t="shared" si="253"/>
        <v>455</v>
      </c>
      <c r="K2747" s="10">
        <f t="shared" si="254"/>
        <v>4095</v>
      </c>
      <c r="L2747" s="11">
        <v>0.05</v>
      </c>
      <c r="M2747" s="10">
        <f t="shared" si="255"/>
        <v>204.75</v>
      </c>
      <c r="N2747" s="10">
        <f t="shared" si="256"/>
        <v>4299.75</v>
      </c>
      <c r="O2747" s="10">
        <v>108.34</v>
      </c>
      <c r="P2747" s="10">
        <f t="shared" si="257"/>
        <v>1386.5</v>
      </c>
      <c r="Q2747" s="12">
        <v>45861</v>
      </c>
    </row>
    <row r="2748" spans="1:17" x14ac:dyDescent="0.25">
      <c r="A2748" s="4">
        <v>1395</v>
      </c>
      <c r="B2748" s="4" t="s">
        <v>38</v>
      </c>
      <c r="C2748" s="4" t="s">
        <v>17</v>
      </c>
      <c r="D2748" s="4" t="s">
        <v>18</v>
      </c>
      <c r="E2748" s="4" t="s">
        <v>37</v>
      </c>
      <c r="F2748" s="9">
        <v>23</v>
      </c>
      <c r="G2748" s="10">
        <v>337</v>
      </c>
      <c r="H2748" s="11">
        <v>0.15</v>
      </c>
      <c r="I2748" s="10">
        <f t="shared" si="258"/>
        <v>7751</v>
      </c>
      <c r="J2748" s="10">
        <f t="shared" si="253"/>
        <v>1162.6499999999999</v>
      </c>
      <c r="K2748" s="10">
        <f t="shared" si="254"/>
        <v>6588.35</v>
      </c>
      <c r="L2748" s="11">
        <v>0.05</v>
      </c>
      <c r="M2748" s="10">
        <f t="shared" si="255"/>
        <v>329.41750000000002</v>
      </c>
      <c r="N2748" s="10">
        <f t="shared" si="256"/>
        <v>6917.7674999999999</v>
      </c>
      <c r="O2748" s="10">
        <v>226.18</v>
      </c>
      <c r="P2748" s="10">
        <f t="shared" si="257"/>
        <v>1386.21</v>
      </c>
      <c r="Q2748" s="12">
        <v>45790</v>
      </c>
    </row>
    <row r="2749" spans="1:17" x14ac:dyDescent="0.25">
      <c r="A2749" s="4">
        <v>712</v>
      </c>
      <c r="B2749" s="4" t="s">
        <v>16</v>
      </c>
      <c r="C2749" s="4" t="s">
        <v>21</v>
      </c>
      <c r="D2749" s="4" t="s">
        <v>26</v>
      </c>
      <c r="E2749" s="4" t="s">
        <v>22</v>
      </c>
      <c r="F2749" s="9">
        <v>19</v>
      </c>
      <c r="G2749" s="10">
        <v>247</v>
      </c>
      <c r="H2749" s="11">
        <v>0.05</v>
      </c>
      <c r="I2749" s="10">
        <f t="shared" si="258"/>
        <v>4693</v>
      </c>
      <c r="J2749" s="10">
        <f t="shared" si="253"/>
        <v>234.65</v>
      </c>
      <c r="K2749" s="10">
        <f t="shared" si="254"/>
        <v>4458.3500000000004</v>
      </c>
      <c r="L2749" s="11">
        <v>0.05</v>
      </c>
      <c r="M2749" s="10">
        <f t="shared" si="255"/>
        <v>222.91750000000002</v>
      </c>
      <c r="N2749" s="10">
        <f t="shared" si="256"/>
        <v>4681.2674999999999</v>
      </c>
      <c r="O2749" s="10">
        <v>161.91999999999999</v>
      </c>
      <c r="P2749" s="10">
        <f t="shared" si="257"/>
        <v>1381.8700000000008</v>
      </c>
      <c r="Q2749" s="12">
        <v>45898</v>
      </c>
    </row>
    <row r="2750" spans="1:17" x14ac:dyDescent="0.25">
      <c r="A2750" s="4">
        <v>539</v>
      </c>
      <c r="B2750" s="4" t="s">
        <v>34</v>
      </c>
      <c r="C2750" s="4" t="s">
        <v>17</v>
      </c>
      <c r="D2750" s="4" t="s">
        <v>33</v>
      </c>
      <c r="E2750" s="4" t="s">
        <v>22</v>
      </c>
      <c r="F2750" s="9">
        <v>11</v>
      </c>
      <c r="G2750" s="10">
        <v>499</v>
      </c>
      <c r="H2750" s="11">
        <v>0.1</v>
      </c>
      <c r="I2750" s="10">
        <f t="shared" si="258"/>
        <v>5489</v>
      </c>
      <c r="J2750" s="10">
        <f t="shared" si="253"/>
        <v>548.9</v>
      </c>
      <c r="K2750" s="10">
        <f t="shared" si="254"/>
        <v>4940.1000000000004</v>
      </c>
      <c r="L2750" s="11">
        <v>0.05</v>
      </c>
      <c r="M2750" s="10">
        <f t="shared" si="255"/>
        <v>247.00500000000002</v>
      </c>
      <c r="N2750" s="10">
        <f t="shared" si="256"/>
        <v>5187.1050000000005</v>
      </c>
      <c r="O2750" s="10">
        <v>323.52</v>
      </c>
      <c r="P2750" s="10">
        <f t="shared" si="257"/>
        <v>1381.3800000000006</v>
      </c>
      <c r="Q2750" s="12">
        <v>45732</v>
      </c>
    </row>
    <row r="2751" spans="1:17" x14ac:dyDescent="0.25">
      <c r="A2751" s="4">
        <v>3252</v>
      </c>
      <c r="B2751" s="4" t="s">
        <v>31</v>
      </c>
      <c r="C2751" s="4" t="s">
        <v>17</v>
      </c>
      <c r="D2751" s="4" t="s">
        <v>33</v>
      </c>
      <c r="E2751" s="4" t="s">
        <v>25</v>
      </c>
      <c r="F2751" s="9">
        <v>17</v>
      </c>
      <c r="G2751" s="10">
        <v>203</v>
      </c>
      <c r="H2751" s="11">
        <v>0.05</v>
      </c>
      <c r="I2751" s="10">
        <f t="shared" si="258"/>
        <v>3451</v>
      </c>
      <c r="J2751" s="10">
        <f t="shared" si="253"/>
        <v>172.55</v>
      </c>
      <c r="K2751" s="10">
        <f t="shared" si="254"/>
        <v>3278.45</v>
      </c>
      <c r="L2751" s="11">
        <v>0.05</v>
      </c>
      <c r="M2751" s="10">
        <f t="shared" si="255"/>
        <v>163.92250000000001</v>
      </c>
      <c r="N2751" s="10">
        <f t="shared" si="256"/>
        <v>3442.3724999999999</v>
      </c>
      <c r="O2751" s="10">
        <v>111.63</v>
      </c>
      <c r="P2751" s="10">
        <f t="shared" si="257"/>
        <v>1380.7399999999998</v>
      </c>
      <c r="Q2751" s="12">
        <v>45958</v>
      </c>
    </row>
    <row r="2752" spans="1:17" x14ac:dyDescent="0.25">
      <c r="A2752" s="4">
        <v>1919</v>
      </c>
      <c r="B2752" s="4" t="s">
        <v>38</v>
      </c>
      <c r="C2752" s="4" t="s">
        <v>24</v>
      </c>
      <c r="D2752" s="4" t="s">
        <v>28</v>
      </c>
      <c r="E2752" s="4" t="s">
        <v>29</v>
      </c>
      <c r="F2752" s="9">
        <v>10</v>
      </c>
      <c r="G2752" s="10">
        <v>450</v>
      </c>
      <c r="H2752" s="11">
        <v>0.05</v>
      </c>
      <c r="I2752" s="10">
        <f t="shared" si="258"/>
        <v>4500</v>
      </c>
      <c r="J2752" s="10">
        <f t="shared" si="253"/>
        <v>225</v>
      </c>
      <c r="K2752" s="10">
        <f t="shared" si="254"/>
        <v>4275</v>
      </c>
      <c r="L2752" s="11">
        <v>0.05</v>
      </c>
      <c r="M2752" s="10">
        <f t="shared" si="255"/>
        <v>213.75</v>
      </c>
      <c r="N2752" s="10">
        <f t="shared" si="256"/>
        <v>4488.75</v>
      </c>
      <c r="O2752" s="10">
        <v>289.45</v>
      </c>
      <c r="P2752" s="10">
        <f t="shared" si="257"/>
        <v>1380.5</v>
      </c>
      <c r="Q2752" s="12">
        <v>45942</v>
      </c>
    </row>
    <row r="2753" spans="1:17" x14ac:dyDescent="0.25">
      <c r="A2753" s="4">
        <v>4737</v>
      </c>
      <c r="B2753" s="4" t="s">
        <v>31</v>
      </c>
      <c r="C2753" s="4" t="s">
        <v>24</v>
      </c>
      <c r="D2753" s="4" t="s">
        <v>28</v>
      </c>
      <c r="E2753" s="4" t="s">
        <v>25</v>
      </c>
      <c r="F2753" s="9">
        <v>5</v>
      </c>
      <c r="G2753" s="10">
        <v>815</v>
      </c>
      <c r="H2753" s="11">
        <v>0.1</v>
      </c>
      <c r="I2753" s="10">
        <f t="shared" si="258"/>
        <v>4075</v>
      </c>
      <c r="J2753" s="10">
        <f t="shared" si="253"/>
        <v>407.5</v>
      </c>
      <c r="K2753" s="10">
        <f t="shared" si="254"/>
        <v>3667.5</v>
      </c>
      <c r="L2753" s="11">
        <v>0.05</v>
      </c>
      <c r="M2753" s="10">
        <f t="shared" si="255"/>
        <v>183.375</v>
      </c>
      <c r="N2753" s="10">
        <f t="shared" si="256"/>
        <v>3850.875</v>
      </c>
      <c r="O2753" s="10">
        <v>457.78</v>
      </c>
      <c r="P2753" s="10">
        <f t="shared" si="257"/>
        <v>1378.6000000000004</v>
      </c>
      <c r="Q2753" s="12">
        <v>45923</v>
      </c>
    </row>
    <row r="2754" spans="1:17" x14ac:dyDescent="0.25">
      <c r="A2754" s="4">
        <v>3810</v>
      </c>
      <c r="B2754" s="4" t="s">
        <v>34</v>
      </c>
      <c r="C2754" s="4" t="s">
        <v>17</v>
      </c>
      <c r="D2754" s="4" t="s">
        <v>28</v>
      </c>
      <c r="E2754" s="4" t="s">
        <v>29</v>
      </c>
      <c r="F2754" s="9">
        <v>8</v>
      </c>
      <c r="G2754" s="10">
        <v>1015</v>
      </c>
      <c r="H2754" s="11">
        <v>0.05</v>
      </c>
      <c r="I2754" s="10">
        <f t="shared" si="258"/>
        <v>8120</v>
      </c>
      <c r="J2754" s="10">
        <f t="shared" ref="J2754:J2817" si="259">I2754*H2754</f>
        <v>406</v>
      </c>
      <c r="K2754" s="10">
        <f t="shared" ref="K2754:K2817" si="260">I2754-J2754</f>
        <v>7714</v>
      </c>
      <c r="L2754" s="11">
        <v>0.05</v>
      </c>
      <c r="M2754" s="10">
        <f t="shared" ref="M2754:M2817" si="261">K2754*L2754</f>
        <v>385.70000000000005</v>
      </c>
      <c r="N2754" s="10">
        <f t="shared" ref="N2754:N2817" si="262">K2754+M2754</f>
        <v>8099.7</v>
      </c>
      <c r="O2754" s="10">
        <v>791.96</v>
      </c>
      <c r="P2754" s="10">
        <f t="shared" ref="P2754:P2817" si="263">K2754-(O2754*F2754)</f>
        <v>1378.3199999999997</v>
      </c>
      <c r="Q2754" s="12">
        <v>45975</v>
      </c>
    </row>
    <row r="2755" spans="1:17" x14ac:dyDescent="0.25">
      <c r="A2755" s="4">
        <v>4190</v>
      </c>
      <c r="B2755" s="4" t="s">
        <v>20</v>
      </c>
      <c r="C2755" s="4" t="s">
        <v>17</v>
      </c>
      <c r="D2755" s="4" t="s">
        <v>26</v>
      </c>
      <c r="E2755" s="4" t="s">
        <v>36</v>
      </c>
      <c r="F2755" s="9">
        <v>9</v>
      </c>
      <c r="G2755" s="10">
        <v>648</v>
      </c>
      <c r="H2755" s="11">
        <v>0.1</v>
      </c>
      <c r="I2755" s="10">
        <f t="shared" si="258"/>
        <v>5832</v>
      </c>
      <c r="J2755" s="10">
        <f t="shared" si="259"/>
        <v>583.20000000000005</v>
      </c>
      <c r="K2755" s="10">
        <f t="shared" si="260"/>
        <v>5248.8</v>
      </c>
      <c r="L2755" s="11">
        <v>0.05</v>
      </c>
      <c r="M2755" s="10">
        <f t="shared" si="261"/>
        <v>262.44</v>
      </c>
      <c r="N2755" s="10">
        <f t="shared" si="262"/>
        <v>5511.24</v>
      </c>
      <c r="O2755" s="10">
        <v>430.07</v>
      </c>
      <c r="P2755" s="10">
        <f t="shared" si="263"/>
        <v>1378.17</v>
      </c>
      <c r="Q2755" s="12">
        <v>45687</v>
      </c>
    </row>
    <row r="2756" spans="1:17" x14ac:dyDescent="0.25">
      <c r="A2756" s="4">
        <v>3364</v>
      </c>
      <c r="B2756" s="4" t="s">
        <v>31</v>
      </c>
      <c r="C2756" s="4" t="s">
        <v>21</v>
      </c>
      <c r="D2756" s="4" t="s">
        <v>26</v>
      </c>
      <c r="E2756" s="4" t="s">
        <v>25</v>
      </c>
      <c r="F2756" s="9">
        <v>8</v>
      </c>
      <c r="G2756" s="10">
        <v>610</v>
      </c>
      <c r="H2756" s="11">
        <v>0.15</v>
      </c>
      <c r="I2756" s="10">
        <f t="shared" si="258"/>
        <v>4880</v>
      </c>
      <c r="J2756" s="10">
        <f t="shared" si="259"/>
        <v>732</v>
      </c>
      <c r="K2756" s="10">
        <f t="shared" si="260"/>
        <v>4148</v>
      </c>
      <c r="L2756" s="11">
        <v>0.05</v>
      </c>
      <c r="M2756" s="10">
        <f t="shared" si="261"/>
        <v>207.4</v>
      </c>
      <c r="N2756" s="10">
        <f t="shared" si="262"/>
        <v>4355.3999999999996</v>
      </c>
      <c r="O2756" s="10">
        <v>346.23</v>
      </c>
      <c r="P2756" s="10">
        <f t="shared" si="263"/>
        <v>1378.1599999999999</v>
      </c>
      <c r="Q2756" s="12">
        <v>45827</v>
      </c>
    </row>
    <row r="2757" spans="1:17" x14ac:dyDescent="0.25">
      <c r="A2757" s="4">
        <v>3510</v>
      </c>
      <c r="B2757" s="4" t="s">
        <v>31</v>
      </c>
      <c r="C2757" s="4" t="s">
        <v>17</v>
      </c>
      <c r="D2757" s="4" t="s">
        <v>18</v>
      </c>
      <c r="E2757" s="4" t="s">
        <v>36</v>
      </c>
      <c r="F2757" s="9">
        <v>16</v>
      </c>
      <c r="G2757" s="10">
        <v>591</v>
      </c>
      <c r="H2757" s="11">
        <v>0.15</v>
      </c>
      <c r="I2757" s="10">
        <f t="shared" si="258"/>
        <v>9456</v>
      </c>
      <c r="J2757" s="10">
        <f t="shared" si="259"/>
        <v>1418.3999999999999</v>
      </c>
      <c r="K2757" s="10">
        <f t="shared" si="260"/>
        <v>8037.6</v>
      </c>
      <c r="L2757" s="11">
        <v>0.05</v>
      </c>
      <c r="M2757" s="10">
        <f t="shared" si="261"/>
        <v>401.88000000000005</v>
      </c>
      <c r="N2757" s="10">
        <f t="shared" si="262"/>
        <v>8439.48</v>
      </c>
      <c r="O2757" s="10">
        <v>416.31</v>
      </c>
      <c r="P2757" s="10">
        <f t="shared" si="263"/>
        <v>1376.6400000000003</v>
      </c>
      <c r="Q2757" s="12">
        <v>46017</v>
      </c>
    </row>
    <row r="2758" spans="1:17" x14ac:dyDescent="0.25">
      <c r="A2758" s="4">
        <v>4770</v>
      </c>
      <c r="B2758" s="4" t="s">
        <v>38</v>
      </c>
      <c r="C2758" s="4" t="s">
        <v>17</v>
      </c>
      <c r="D2758" s="4" t="s">
        <v>28</v>
      </c>
      <c r="E2758" s="4" t="s">
        <v>37</v>
      </c>
      <c r="F2758" s="9">
        <v>14</v>
      </c>
      <c r="G2758" s="10">
        <v>453</v>
      </c>
      <c r="H2758" s="11">
        <v>0.05</v>
      </c>
      <c r="I2758" s="10">
        <f t="shared" si="258"/>
        <v>6342</v>
      </c>
      <c r="J2758" s="10">
        <f t="shared" si="259"/>
        <v>317.10000000000002</v>
      </c>
      <c r="K2758" s="10">
        <f t="shared" si="260"/>
        <v>6024.9</v>
      </c>
      <c r="L2758" s="11">
        <v>0.05</v>
      </c>
      <c r="M2758" s="10">
        <f t="shared" si="261"/>
        <v>301.245</v>
      </c>
      <c r="N2758" s="10">
        <f t="shared" si="262"/>
        <v>6326.1449999999995</v>
      </c>
      <c r="O2758" s="10">
        <v>332.04</v>
      </c>
      <c r="P2758" s="10">
        <f t="shared" si="263"/>
        <v>1376.3399999999992</v>
      </c>
      <c r="Q2758" s="12">
        <v>45816</v>
      </c>
    </row>
    <row r="2759" spans="1:17" x14ac:dyDescent="0.25">
      <c r="A2759" s="4">
        <v>4380</v>
      </c>
      <c r="B2759" s="4" t="s">
        <v>31</v>
      </c>
      <c r="C2759" s="4" t="s">
        <v>24</v>
      </c>
      <c r="D2759" s="4" t="s">
        <v>26</v>
      </c>
      <c r="E2759" s="4" t="s">
        <v>22</v>
      </c>
      <c r="F2759" s="9">
        <v>11</v>
      </c>
      <c r="G2759" s="10">
        <v>499</v>
      </c>
      <c r="H2759" s="11">
        <v>0.1</v>
      </c>
      <c r="I2759" s="10">
        <f t="shared" si="258"/>
        <v>5489</v>
      </c>
      <c r="J2759" s="10">
        <f t="shared" si="259"/>
        <v>548.9</v>
      </c>
      <c r="K2759" s="10">
        <f t="shared" si="260"/>
        <v>4940.1000000000004</v>
      </c>
      <c r="L2759" s="11">
        <v>0.05</v>
      </c>
      <c r="M2759" s="10">
        <f t="shared" si="261"/>
        <v>247.00500000000002</v>
      </c>
      <c r="N2759" s="10">
        <f t="shared" si="262"/>
        <v>5187.1050000000005</v>
      </c>
      <c r="O2759" s="10">
        <v>324.22000000000003</v>
      </c>
      <c r="P2759" s="10">
        <f t="shared" si="263"/>
        <v>1373.6800000000003</v>
      </c>
      <c r="Q2759" s="12">
        <v>45865</v>
      </c>
    </row>
    <row r="2760" spans="1:17" x14ac:dyDescent="0.25">
      <c r="A2760" s="4">
        <v>1413</v>
      </c>
      <c r="B2760" s="4" t="s">
        <v>35</v>
      </c>
      <c r="C2760" s="4" t="s">
        <v>24</v>
      </c>
      <c r="D2760" s="4" t="s">
        <v>18</v>
      </c>
      <c r="E2760" s="4" t="s">
        <v>29</v>
      </c>
      <c r="F2760" s="9">
        <v>17</v>
      </c>
      <c r="G2760" s="10">
        <v>169</v>
      </c>
      <c r="H2760" s="11">
        <v>0</v>
      </c>
      <c r="I2760" s="10">
        <f t="shared" si="258"/>
        <v>2873</v>
      </c>
      <c r="J2760" s="10">
        <f t="shared" si="259"/>
        <v>0</v>
      </c>
      <c r="K2760" s="10">
        <f t="shared" si="260"/>
        <v>2873</v>
      </c>
      <c r="L2760" s="11">
        <v>0.05</v>
      </c>
      <c r="M2760" s="10">
        <f t="shared" si="261"/>
        <v>143.65</v>
      </c>
      <c r="N2760" s="10">
        <f t="shared" si="262"/>
        <v>3016.65</v>
      </c>
      <c r="O2760" s="10">
        <v>88.29</v>
      </c>
      <c r="P2760" s="10">
        <f t="shared" si="263"/>
        <v>1372.07</v>
      </c>
      <c r="Q2760" s="12">
        <v>45886</v>
      </c>
    </row>
    <row r="2761" spans="1:17" x14ac:dyDescent="0.25">
      <c r="A2761" s="4">
        <v>2650</v>
      </c>
      <c r="B2761" s="4" t="s">
        <v>32</v>
      </c>
      <c r="C2761" s="4" t="s">
        <v>24</v>
      </c>
      <c r="D2761" s="4" t="s">
        <v>28</v>
      </c>
      <c r="E2761" s="4" t="s">
        <v>22</v>
      </c>
      <c r="F2761" s="9">
        <v>10</v>
      </c>
      <c r="G2761" s="10">
        <v>316</v>
      </c>
      <c r="H2761" s="11">
        <v>0</v>
      </c>
      <c r="I2761" s="10">
        <f t="shared" si="258"/>
        <v>3160</v>
      </c>
      <c r="J2761" s="10">
        <f t="shared" si="259"/>
        <v>0</v>
      </c>
      <c r="K2761" s="10">
        <f t="shared" si="260"/>
        <v>3160</v>
      </c>
      <c r="L2761" s="11">
        <v>0.05</v>
      </c>
      <c r="M2761" s="10">
        <f t="shared" si="261"/>
        <v>158</v>
      </c>
      <c r="N2761" s="10">
        <f t="shared" si="262"/>
        <v>3318</v>
      </c>
      <c r="O2761" s="10">
        <v>178.8</v>
      </c>
      <c r="P2761" s="10">
        <f t="shared" si="263"/>
        <v>1372</v>
      </c>
      <c r="Q2761" s="12">
        <v>45808</v>
      </c>
    </row>
    <row r="2762" spans="1:17" x14ac:dyDescent="0.25">
      <c r="A2762" s="4">
        <v>3483</v>
      </c>
      <c r="B2762" s="4" t="s">
        <v>34</v>
      </c>
      <c r="C2762" s="4" t="s">
        <v>24</v>
      </c>
      <c r="D2762" s="4" t="s">
        <v>26</v>
      </c>
      <c r="E2762" s="4" t="s">
        <v>30</v>
      </c>
      <c r="F2762" s="9">
        <v>19</v>
      </c>
      <c r="G2762" s="10">
        <v>439</v>
      </c>
      <c r="H2762" s="11">
        <v>0.1</v>
      </c>
      <c r="I2762" s="10">
        <f t="shared" si="258"/>
        <v>8341</v>
      </c>
      <c r="J2762" s="10">
        <f t="shared" si="259"/>
        <v>834.1</v>
      </c>
      <c r="K2762" s="10">
        <f t="shared" si="260"/>
        <v>7506.9</v>
      </c>
      <c r="L2762" s="11">
        <v>0.05</v>
      </c>
      <c r="M2762" s="10">
        <f t="shared" si="261"/>
        <v>375.34500000000003</v>
      </c>
      <c r="N2762" s="10">
        <f t="shared" si="262"/>
        <v>7882.2449999999999</v>
      </c>
      <c r="O2762" s="10">
        <v>322.89999999999998</v>
      </c>
      <c r="P2762" s="10">
        <f t="shared" si="263"/>
        <v>1371.8000000000002</v>
      </c>
      <c r="Q2762" s="12">
        <v>45708</v>
      </c>
    </row>
    <row r="2763" spans="1:17" x14ac:dyDescent="0.25">
      <c r="A2763" s="4">
        <v>3773</v>
      </c>
      <c r="B2763" s="4" t="s">
        <v>20</v>
      </c>
      <c r="C2763" s="4" t="s">
        <v>21</v>
      </c>
      <c r="D2763" s="4" t="s">
        <v>28</v>
      </c>
      <c r="E2763" s="4" t="s">
        <v>25</v>
      </c>
      <c r="F2763" s="9">
        <v>7</v>
      </c>
      <c r="G2763" s="10">
        <v>778</v>
      </c>
      <c r="H2763" s="11">
        <v>0</v>
      </c>
      <c r="I2763" s="10">
        <f t="shared" si="258"/>
        <v>5446</v>
      </c>
      <c r="J2763" s="10">
        <f t="shared" si="259"/>
        <v>0</v>
      </c>
      <c r="K2763" s="10">
        <f t="shared" si="260"/>
        <v>5446</v>
      </c>
      <c r="L2763" s="11">
        <v>0.05</v>
      </c>
      <c r="M2763" s="10">
        <f t="shared" si="261"/>
        <v>272.3</v>
      </c>
      <c r="N2763" s="10">
        <f t="shared" si="262"/>
        <v>5718.3</v>
      </c>
      <c r="O2763" s="10">
        <v>582.03</v>
      </c>
      <c r="P2763" s="10">
        <f t="shared" si="263"/>
        <v>1371.79</v>
      </c>
      <c r="Q2763" s="12">
        <v>45897</v>
      </c>
    </row>
    <row r="2764" spans="1:17" x14ac:dyDescent="0.25">
      <c r="A2764" s="4">
        <v>73</v>
      </c>
      <c r="B2764" s="4" t="s">
        <v>31</v>
      </c>
      <c r="C2764" s="4" t="s">
        <v>24</v>
      </c>
      <c r="D2764" s="4" t="s">
        <v>33</v>
      </c>
      <c r="E2764" s="4" t="s">
        <v>30</v>
      </c>
      <c r="F2764" s="9">
        <v>8</v>
      </c>
      <c r="G2764" s="10">
        <v>582</v>
      </c>
      <c r="H2764" s="11">
        <v>0.15</v>
      </c>
      <c r="I2764" s="10">
        <f t="shared" si="258"/>
        <v>4656</v>
      </c>
      <c r="J2764" s="10">
        <f t="shared" si="259"/>
        <v>698.4</v>
      </c>
      <c r="K2764" s="10">
        <f t="shared" si="260"/>
        <v>3957.6</v>
      </c>
      <c r="L2764" s="11">
        <v>0.05</v>
      </c>
      <c r="M2764" s="10">
        <f t="shared" si="261"/>
        <v>197.88</v>
      </c>
      <c r="N2764" s="10">
        <f t="shared" si="262"/>
        <v>4155.4799999999996</v>
      </c>
      <c r="O2764" s="10">
        <v>323.31</v>
      </c>
      <c r="P2764" s="10">
        <f t="shared" si="263"/>
        <v>1371.12</v>
      </c>
      <c r="Q2764" s="12">
        <v>45943</v>
      </c>
    </row>
    <row r="2765" spans="1:17" x14ac:dyDescent="0.25">
      <c r="A2765" s="4">
        <v>2909</v>
      </c>
      <c r="B2765" s="4" t="s">
        <v>32</v>
      </c>
      <c r="C2765" s="4" t="s">
        <v>21</v>
      </c>
      <c r="D2765" s="4" t="s">
        <v>28</v>
      </c>
      <c r="E2765" s="4" t="s">
        <v>29</v>
      </c>
      <c r="F2765" s="9">
        <v>16</v>
      </c>
      <c r="G2765" s="10">
        <v>368</v>
      </c>
      <c r="H2765" s="11">
        <v>0.1</v>
      </c>
      <c r="I2765" s="10">
        <f t="shared" si="258"/>
        <v>5888</v>
      </c>
      <c r="J2765" s="10">
        <f t="shared" si="259"/>
        <v>588.80000000000007</v>
      </c>
      <c r="K2765" s="10">
        <f t="shared" si="260"/>
        <v>5299.2</v>
      </c>
      <c r="L2765" s="11">
        <v>0.05</v>
      </c>
      <c r="M2765" s="10">
        <f t="shared" si="261"/>
        <v>264.95999999999998</v>
      </c>
      <c r="N2765" s="10">
        <f t="shared" si="262"/>
        <v>5564.16</v>
      </c>
      <c r="O2765" s="10">
        <v>245.57</v>
      </c>
      <c r="P2765" s="10">
        <f t="shared" si="263"/>
        <v>1370.08</v>
      </c>
      <c r="Q2765" s="12">
        <v>45823</v>
      </c>
    </row>
    <row r="2766" spans="1:17" x14ac:dyDescent="0.25">
      <c r="A2766" s="4">
        <v>3481</v>
      </c>
      <c r="B2766" s="4" t="s">
        <v>31</v>
      </c>
      <c r="C2766" s="4" t="s">
        <v>17</v>
      </c>
      <c r="D2766" s="4" t="s">
        <v>28</v>
      </c>
      <c r="E2766" s="4" t="s">
        <v>19</v>
      </c>
      <c r="F2766" s="9">
        <v>25</v>
      </c>
      <c r="G2766" s="10">
        <v>230</v>
      </c>
      <c r="H2766" s="11">
        <v>0.1</v>
      </c>
      <c r="I2766" s="10">
        <f t="shared" si="258"/>
        <v>5750</v>
      </c>
      <c r="J2766" s="10">
        <f t="shared" si="259"/>
        <v>575</v>
      </c>
      <c r="K2766" s="10">
        <f t="shared" si="260"/>
        <v>5175</v>
      </c>
      <c r="L2766" s="11">
        <v>0.05</v>
      </c>
      <c r="M2766" s="10">
        <f t="shared" si="261"/>
        <v>258.75</v>
      </c>
      <c r="N2766" s="10">
        <f t="shared" si="262"/>
        <v>5433.75</v>
      </c>
      <c r="O2766" s="10">
        <v>152.19999999999999</v>
      </c>
      <c r="P2766" s="10">
        <f t="shared" si="263"/>
        <v>1370.0000000000005</v>
      </c>
      <c r="Q2766" s="12">
        <v>45884</v>
      </c>
    </row>
    <row r="2767" spans="1:17" x14ac:dyDescent="0.25">
      <c r="A2767" s="4">
        <v>64</v>
      </c>
      <c r="B2767" s="4" t="s">
        <v>16</v>
      </c>
      <c r="C2767" s="4" t="s">
        <v>21</v>
      </c>
      <c r="D2767" s="4" t="s">
        <v>33</v>
      </c>
      <c r="E2767" s="4" t="s">
        <v>37</v>
      </c>
      <c r="F2767" s="9">
        <v>23</v>
      </c>
      <c r="G2767" s="10">
        <v>169</v>
      </c>
      <c r="H2767" s="11">
        <v>0.1</v>
      </c>
      <c r="I2767" s="10">
        <f t="shared" si="258"/>
        <v>3887</v>
      </c>
      <c r="J2767" s="10">
        <f t="shared" si="259"/>
        <v>388.70000000000005</v>
      </c>
      <c r="K2767" s="10">
        <f t="shared" si="260"/>
        <v>3498.3</v>
      </c>
      <c r="L2767" s="11">
        <v>0.05</v>
      </c>
      <c r="M2767" s="10">
        <f t="shared" si="261"/>
        <v>174.91500000000002</v>
      </c>
      <c r="N2767" s="10">
        <f t="shared" si="262"/>
        <v>3673.2150000000001</v>
      </c>
      <c r="O2767" s="10">
        <v>92.55</v>
      </c>
      <c r="P2767" s="10">
        <f t="shared" si="263"/>
        <v>1369.65</v>
      </c>
      <c r="Q2767" s="12">
        <v>46018</v>
      </c>
    </row>
    <row r="2768" spans="1:17" x14ac:dyDescent="0.25">
      <c r="A2768" s="4">
        <v>4729</v>
      </c>
      <c r="B2768" s="4" t="s">
        <v>23</v>
      </c>
      <c r="C2768" s="4" t="s">
        <v>17</v>
      </c>
      <c r="D2768" s="4" t="s">
        <v>33</v>
      </c>
      <c r="E2768" s="4" t="s">
        <v>27</v>
      </c>
      <c r="F2768" s="9">
        <v>24</v>
      </c>
      <c r="G2768" s="10">
        <v>175</v>
      </c>
      <c r="H2768" s="11">
        <v>0.05</v>
      </c>
      <c r="I2768" s="10">
        <f t="shared" si="258"/>
        <v>4200</v>
      </c>
      <c r="J2768" s="10">
        <f t="shared" si="259"/>
        <v>210</v>
      </c>
      <c r="K2768" s="10">
        <f t="shared" si="260"/>
        <v>3990</v>
      </c>
      <c r="L2768" s="11">
        <v>0.05</v>
      </c>
      <c r="M2768" s="10">
        <f t="shared" si="261"/>
        <v>199.5</v>
      </c>
      <c r="N2768" s="10">
        <f t="shared" si="262"/>
        <v>4189.5</v>
      </c>
      <c r="O2768" s="10">
        <v>109.24</v>
      </c>
      <c r="P2768" s="10">
        <f t="shared" si="263"/>
        <v>1368.2400000000002</v>
      </c>
      <c r="Q2768" s="12">
        <v>45886</v>
      </c>
    </row>
    <row r="2769" spans="1:17" x14ac:dyDescent="0.25">
      <c r="A2769" s="4">
        <v>2060</v>
      </c>
      <c r="B2769" s="4" t="s">
        <v>20</v>
      </c>
      <c r="C2769" s="4" t="s">
        <v>17</v>
      </c>
      <c r="D2769" s="4" t="s">
        <v>26</v>
      </c>
      <c r="E2769" s="4" t="s">
        <v>27</v>
      </c>
      <c r="F2769" s="9">
        <v>21</v>
      </c>
      <c r="G2769" s="10">
        <v>931</v>
      </c>
      <c r="H2769" s="11">
        <v>0.15</v>
      </c>
      <c r="I2769" s="10">
        <f t="shared" si="258"/>
        <v>19551</v>
      </c>
      <c r="J2769" s="10">
        <f t="shared" si="259"/>
        <v>2932.65</v>
      </c>
      <c r="K2769" s="10">
        <f t="shared" si="260"/>
        <v>16618.349999999999</v>
      </c>
      <c r="L2769" s="11">
        <v>0.05</v>
      </c>
      <c r="M2769" s="10">
        <f t="shared" si="261"/>
        <v>830.91750000000002</v>
      </c>
      <c r="N2769" s="10">
        <f t="shared" si="262"/>
        <v>17449.267499999998</v>
      </c>
      <c r="O2769" s="10">
        <v>726.21</v>
      </c>
      <c r="P2769" s="10">
        <f t="shared" si="263"/>
        <v>1367.9399999999987</v>
      </c>
      <c r="Q2769" s="12">
        <v>45667</v>
      </c>
    </row>
    <row r="2770" spans="1:17" x14ac:dyDescent="0.25">
      <c r="A2770" s="4">
        <v>3567</v>
      </c>
      <c r="B2770" s="4" t="s">
        <v>16</v>
      </c>
      <c r="C2770" s="4" t="s">
        <v>17</v>
      </c>
      <c r="D2770" s="4" t="s">
        <v>28</v>
      </c>
      <c r="E2770" s="4" t="s">
        <v>30</v>
      </c>
      <c r="F2770" s="9">
        <v>5</v>
      </c>
      <c r="G2770" s="10">
        <v>1037</v>
      </c>
      <c r="H2770" s="11">
        <v>0</v>
      </c>
      <c r="I2770" s="10">
        <f t="shared" si="258"/>
        <v>5185</v>
      </c>
      <c r="J2770" s="10">
        <f t="shared" si="259"/>
        <v>0</v>
      </c>
      <c r="K2770" s="10">
        <f t="shared" si="260"/>
        <v>5185</v>
      </c>
      <c r="L2770" s="11">
        <v>0.05</v>
      </c>
      <c r="M2770" s="10">
        <f t="shared" si="261"/>
        <v>259.25</v>
      </c>
      <c r="N2770" s="10">
        <f t="shared" si="262"/>
        <v>5444.25</v>
      </c>
      <c r="O2770" s="10">
        <v>763.42</v>
      </c>
      <c r="P2770" s="10">
        <f t="shared" si="263"/>
        <v>1367.9</v>
      </c>
      <c r="Q2770" s="12">
        <v>45737</v>
      </c>
    </row>
    <row r="2771" spans="1:17" x14ac:dyDescent="0.25">
      <c r="A2771" s="4">
        <v>3860</v>
      </c>
      <c r="B2771" s="4" t="s">
        <v>38</v>
      </c>
      <c r="C2771" s="4" t="s">
        <v>21</v>
      </c>
      <c r="D2771" s="4" t="s">
        <v>26</v>
      </c>
      <c r="E2771" s="4" t="s">
        <v>19</v>
      </c>
      <c r="F2771" s="9">
        <v>11</v>
      </c>
      <c r="G2771" s="10">
        <v>922</v>
      </c>
      <c r="H2771" s="11">
        <v>0.1</v>
      </c>
      <c r="I2771" s="10">
        <f t="shared" ref="I2771:I2834" si="264">F2771*G2771</f>
        <v>10142</v>
      </c>
      <c r="J2771" s="10">
        <f t="shared" si="259"/>
        <v>1014.2</v>
      </c>
      <c r="K2771" s="10">
        <f t="shared" si="260"/>
        <v>9127.7999999999993</v>
      </c>
      <c r="L2771" s="11">
        <v>0.05</v>
      </c>
      <c r="M2771" s="10">
        <f t="shared" si="261"/>
        <v>456.39</v>
      </c>
      <c r="N2771" s="10">
        <f t="shared" si="262"/>
        <v>9584.1899999999987</v>
      </c>
      <c r="O2771" s="10">
        <v>705.52</v>
      </c>
      <c r="P2771" s="10">
        <f t="shared" si="263"/>
        <v>1367.08</v>
      </c>
      <c r="Q2771" s="12">
        <v>45755</v>
      </c>
    </row>
    <row r="2772" spans="1:17" x14ac:dyDescent="0.25">
      <c r="A2772" s="4">
        <v>1498</v>
      </c>
      <c r="B2772" s="4" t="s">
        <v>20</v>
      </c>
      <c r="C2772" s="4" t="s">
        <v>17</v>
      </c>
      <c r="D2772" s="4" t="s">
        <v>33</v>
      </c>
      <c r="E2772" s="4" t="s">
        <v>37</v>
      </c>
      <c r="F2772" s="9">
        <v>9</v>
      </c>
      <c r="G2772" s="10">
        <v>513</v>
      </c>
      <c r="H2772" s="11">
        <v>0.15</v>
      </c>
      <c r="I2772" s="10">
        <f t="shared" si="264"/>
        <v>4617</v>
      </c>
      <c r="J2772" s="10">
        <f t="shared" si="259"/>
        <v>692.55</v>
      </c>
      <c r="K2772" s="10">
        <f t="shared" si="260"/>
        <v>3924.45</v>
      </c>
      <c r="L2772" s="11">
        <v>0.05</v>
      </c>
      <c r="M2772" s="10">
        <f t="shared" si="261"/>
        <v>196.2225</v>
      </c>
      <c r="N2772" s="10">
        <f t="shared" si="262"/>
        <v>4120.6724999999997</v>
      </c>
      <c r="O2772" s="10">
        <v>284.16000000000003</v>
      </c>
      <c r="P2772" s="10">
        <f t="shared" si="263"/>
        <v>1367.0099999999998</v>
      </c>
      <c r="Q2772" s="12">
        <v>45806</v>
      </c>
    </row>
    <row r="2773" spans="1:17" x14ac:dyDescent="0.25">
      <c r="A2773" s="4">
        <v>1147</v>
      </c>
      <c r="B2773" s="4" t="s">
        <v>35</v>
      </c>
      <c r="C2773" s="4" t="s">
        <v>17</v>
      </c>
      <c r="D2773" s="4" t="s">
        <v>26</v>
      </c>
      <c r="E2773" s="4" t="s">
        <v>29</v>
      </c>
      <c r="F2773" s="9">
        <v>6</v>
      </c>
      <c r="G2773" s="10">
        <v>1007</v>
      </c>
      <c r="H2773" s="11">
        <v>0.15</v>
      </c>
      <c r="I2773" s="10">
        <f t="shared" si="264"/>
        <v>6042</v>
      </c>
      <c r="J2773" s="10">
        <f t="shared" si="259"/>
        <v>906.3</v>
      </c>
      <c r="K2773" s="10">
        <f t="shared" si="260"/>
        <v>5135.7</v>
      </c>
      <c r="L2773" s="11">
        <v>0.05</v>
      </c>
      <c r="M2773" s="10">
        <f t="shared" si="261"/>
        <v>256.78500000000003</v>
      </c>
      <c r="N2773" s="10">
        <f t="shared" si="262"/>
        <v>5392.4849999999997</v>
      </c>
      <c r="O2773" s="10">
        <v>628.12</v>
      </c>
      <c r="P2773" s="10">
        <f t="shared" si="263"/>
        <v>1366.9799999999996</v>
      </c>
      <c r="Q2773" s="12">
        <v>45903</v>
      </c>
    </row>
    <row r="2774" spans="1:17" x14ac:dyDescent="0.25">
      <c r="A2774" s="4">
        <v>1721</v>
      </c>
      <c r="B2774" s="4" t="s">
        <v>32</v>
      </c>
      <c r="C2774" s="4" t="s">
        <v>21</v>
      </c>
      <c r="D2774" s="4" t="s">
        <v>18</v>
      </c>
      <c r="E2774" s="4" t="s">
        <v>22</v>
      </c>
      <c r="F2774" s="9">
        <v>12</v>
      </c>
      <c r="G2774" s="10">
        <v>464</v>
      </c>
      <c r="H2774" s="11">
        <v>0</v>
      </c>
      <c r="I2774" s="10">
        <f t="shared" si="264"/>
        <v>5568</v>
      </c>
      <c r="J2774" s="10">
        <f t="shared" si="259"/>
        <v>0</v>
      </c>
      <c r="K2774" s="10">
        <f t="shared" si="260"/>
        <v>5568</v>
      </c>
      <c r="L2774" s="11">
        <v>0.05</v>
      </c>
      <c r="M2774" s="10">
        <f t="shared" si="261"/>
        <v>278.40000000000003</v>
      </c>
      <c r="N2774" s="10">
        <f t="shared" si="262"/>
        <v>5846.4</v>
      </c>
      <c r="O2774" s="10">
        <v>350.14</v>
      </c>
      <c r="P2774" s="10">
        <f t="shared" si="263"/>
        <v>1366.3199999999997</v>
      </c>
      <c r="Q2774" s="12">
        <v>45954</v>
      </c>
    </row>
    <row r="2775" spans="1:17" x14ac:dyDescent="0.25">
      <c r="A2775" s="4">
        <v>4622</v>
      </c>
      <c r="B2775" s="4" t="s">
        <v>16</v>
      </c>
      <c r="C2775" s="4" t="s">
        <v>21</v>
      </c>
      <c r="D2775" s="4" t="s">
        <v>33</v>
      </c>
      <c r="E2775" s="4" t="s">
        <v>36</v>
      </c>
      <c r="F2775" s="9">
        <v>17</v>
      </c>
      <c r="G2775" s="10">
        <v>187</v>
      </c>
      <c r="H2775" s="11">
        <v>0</v>
      </c>
      <c r="I2775" s="10">
        <f t="shared" si="264"/>
        <v>3179</v>
      </c>
      <c r="J2775" s="10">
        <f t="shared" si="259"/>
        <v>0</v>
      </c>
      <c r="K2775" s="10">
        <f t="shared" si="260"/>
        <v>3179</v>
      </c>
      <c r="L2775" s="11">
        <v>0.05</v>
      </c>
      <c r="M2775" s="10">
        <f t="shared" si="261"/>
        <v>158.95000000000002</v>
      </c>
      <c r="N2775" s="10">
        <f t="shared" si="262"/>
        <v>3337.95</v>
      </c>
      <c r="O2775" s="10">
        <v>106.66</v>
      </c>
      <c r="P2775" s="10">
        <f t="shared" si="263"/>
        <v>1365.78</v>
      </c>
      <c r="Q2775" s="12">
        <v>45844</v>
      </c>
    </row>
    <row r="2776" spans="1:17" x14ac:dyDescent="0.25">
      <c r="A2776" s="4">
        <v>3125</v>
      </c>
      <c r="B2776" s="4" t="s">
        <v>38</v>
      </c>
      <c r="C2776" s="4" t="s">
        <v>17</v>
      </c>
      <c r="D2776" s="4" t="s">
        <v>28</v>
      </c>
      <c r="E2776" s="4" t="s">
        <v>30</v>
      </c>
      <c r="F2776" s="9">
        <v>13</v>
      </c>
      <c r="G2776" s="10">
        <v>334</v>
      </c>
      <c r="H2776" s="11">
        <v>0.15</v>
      </c>
      <c r="I2776" s="10">
        <f t="shared" si="264"/>
        <v>4342</v>
      </c>
      <c r="J2776" s="10">
        <f t="shared" si="259"/>
        <v>651.29999999999995</v>
      </c>
      <c r="K2776" s="10">
        <f t="shared" si="260"/>
        <v>3690.7</v>
      </c>
      <c r="L2776" s="11">
        <v>0.05</v>
      </c>
      <c r="M2776" s="10">
        <f t="shared" si="261"/>
        <v>184.535</v>
      </c>
      <c r="N2776" s="10">
        <f t="shared" si="262"/>
        <v>3875.2349999999997</v>
      </c>
      <c r="O2776" s="10">
        <v>178.85</v>
      </c>
      <c r="P2776" s="10">
        <f t="shared" si="263"/>
        <v>1365.65</v>
      </c>
      <c r="Q2776" s="12">
        <v>45774</v>
      </c>
    </row>
    <row r="2777" spans="1:17" x14ac:dyDescent="0.25">
      <c r="A2777" s="4">
        <v>3414</v>
      </c>
      <c r="B2777" s="4" t="s">
        <v>31</v>
      </c>
      <c r="C2777" s="4" t="s">
        <v>17</v>
      </c>
      <c r="D2777" s="4" t="s">
        <v>18</v>
      </c>
      <c r="E2777" s="4" t="s">
        <v>19</v>
      </c>
      <c r="F2777" s="9">
        <v>7</v>
      </c>
      <c r="G2777" s="10">
        <v>637</v>
      </c>
      <c r="H2777" s="11">
        <v>0</v>
      </c>
      <c r="I2777" s="10">
        <f t="shared" si="264"/>
        <v>4459</v>
      </c>
      <c r="J2777" s="10">
        <f t="shared" si="259"/>
        <v>0</v>
      </c>
      <c r="K2777" s="10">
        <f t="shared" si="260"/>
        <v>4459</v>
      </c>
      <c r="L2777" s="11">
        <v>0.05</v>
      </c>
      <c r="M2777" s="10">
        <f t="shared" si="261"/>
        <v>222.95000000000002</v>
      </c>
      <c r="N2777" s="10">
        <f t="shared" si="262"/>
        <v>4681.95</v>
      </c>
      <c r="O2777" s="10">
        <v>441.93</v>
      </c>
      <c r="P2777" s="10">
        <f t="shared" si="263"/>
        <v>1365.4899999999998</v>
      </c>
      <c r="Q2777" s="12">
        <v>45923</v>
      </c>
    </row>
    <row r="2778" spans="1:17" x14ac:dyDescent="0.25">
      <c r="A2778" s="4">
        <v>4731</v>
      </c>
      <c r="B2778" s="4" t="s">
        <v>31</v>
      </c>
      <c r="C2778" s="4" t="s">
        <v>24</v>
      </c>
      <c r="D2778" s="4" t="s">
        <v>33</v>
      </c>
      <c r="E2778" s="4" t="s">
        <v>29</v>
      </c>
      <c r="F2778" s="9">
        <v>12</v>
      </c>
      <c r="G2778" s="10">
        <v>307</v>
      </c>
      <c r="H2778" s="11">
        <v>0.05</v>
      </c>
      <c r="I2778" s="10">
        <f t="shared" si="264"/>
        <v>3684</v>
      </c>
      <c r="J2778" s="10">
        <f t="shared" si="259"/>
        <v>184.20000000000002</v>
      </c>
      <c r="K2778" s="10">
        <f t="shared" si="260"/>
        <v>3499.8</v>
      </c>
      <c r="L2778" s="11">
        <v>0.05</v>
      </c>
      <c r="M2778" s="10">
        <f t="shared" si="261"/>
        <v>174.99</v>
      </c>
      <c r="N2778" s="10">
        <f t="shared" si="262"/>
        <v>3674.79</v>
      </c>
      <c r="O2778" s="10">
        <v>177.88</v>
      </c>
      <c r="P2778" s="10">
        <f t="shared" si="263"/>
        <v>1365.2400000000002</v>
      </c>
      <c r="Q2778" s="12">
        <v>45912</v>
      </c>
    </row>
    <row r="2779" spans="1:17" x14ac:dyDescent="0.25">
      <c r="A2779" s="4">
        <v>260</v>
      </c>
      <c r="B2779" s="4" t="s">
        <v>23</v>
      </c>
      <c r="C2779" s="4" t="s">
        <v>17</v>
      </c>
      <c r="D2779" s="4" t="s">
        <v>18</v>
      </c>
      <c r="E2779" s="4" t="s">
        <v>19</v>
      </c>
      <c r="F2779" s="9">
        <v>20</v>
      </c>
      <c r="G2779" s="10">
        <v>262</v>
      </c>
      <c r="H2779" s="11">
        <v>0.15</v>
      </c>
      <c r="I2779" s="10">
        <f t="shared" si="264"/>
        <v>5240</v>
      </c>
      <c r="J2779" s="10">
        <f t="shared" si="259"/>
        <v>786</v>
      </c>
      <c r="K2779" s="10">
        <f t="shared" si="260"/>
        <v>4454</v>
      </c>
      <c r="L2779" s="11">
        <v>0.05</v>
      </c>
      <c r="M2779" s="10">
        <f t="shared" si="261"/>
        <v>222.70000000000002</v>
      </c>
      <c r="N2779" s="10">
        <f t="shared" si="262"/>
        <v>4676.7</v>
      </c>
      <c r="O2779" s="10">
        <v>154.47999999999999</v>
      </c>
      <c r="P2779" s="10">
        <f t="shared" si="263"/>
        <v>1364.4</v>
      </c>
      <c r="Q2779" s="12">
        <v>45904</v>
      </c>
    </row>
    <row r="2780" spans="1:17" x14ac:dyDescent="0.25">
      <c r="A2780" s="4">
        <v>1972</v>
      </c>
      <c r="B2780" s="4" t="s">
        <v>23</v>
      </c>
      <c r="C2780" s="4" t="s">
        <v>17</v>
      </c>
      <c r="D2780" s="4" t="s">
        <v>28</v>
      </c>
      <c r="E2780" s="4" t="s">
        <v>25</v>
      </c>
      <c r="F2780" s="9">
        <v>4</v>
      </c>
      <c r="G2780" s="10">
        <v>868</v>
      </c>
      <c r="H2780" s="11">
        <v>0</v>
      </c>
      <c r="I2780" s="10">
        <f t="shared" si="264"/>
        <v>3472</v>
      </c>
      <c r="J2780" s="10">
        <f t="shared" si="259"/>
        <v>0</v>
      </c>
      <c r="K2780" s="10">
        <f t="shared" si="260"/>
        <v>3472</v>
      </c>
      <c r="L2780" s="11">
        <v>0.05</v>
      </c>
      <c r="M2780" s="10">
        <f t="shared" si="261"/>
        <v>173.60000000000002</v>
      </c>
      <c r="N2780" s="10">
        <f t="shared" si="262"/>
        <v>3645.6</v>
      </c>
      <c r="O2780" s="10">
        <v>526.96</v>
      </c>
      <c r="P2780" s="10">
        <f t="shared" si="263"/>
        <v>1364.1599999999999</v>
      </c>
      <c r="Q2780" s="12">
        <v>46014</v>
      </c>
    </row>
    <row r="2781" spans="1:17" x14ac:dyDescent="0.25">
      <c r="A2781" s="4">
        <v>2505</v>
      </c>
      <c r="B2781" s="4" t="s">
        <v>35</v>
      </c>
      <c r="C2781" s="4" t="s">
        <v>21</v>
      </c>
      <c r="D2781" s="4" t="s">
        <v>33</v>
      </c>
      <c r="E2781" s="4" t="s">
        <v>25</v>
      </c>
      <c r="F2781" s="9">
        <v>12</v>
      </c>
      <c r="G2781" s="10">
        <v>601</v>
      </c>
      <c r="H2781" s="11">
        <v>0.05</v>
      </c>
      <c r="I2781" s="10">
        <f t="shared" si="264"/>
        <v>7212</v>
      </c>
      <c r="J2781" s="10">
        <f t="shared" si="259"/>
        <v>360.6</v>
      </c>
      <c r="K2781" s="10">
        <f t="shared" si="260"/>
        <v>6851.4</v>
      </c>
      <c r="L2781" s="11">
        <v>0.05</v>
      </c>
      <c r="M2781" s="10">
        <f t="shared" si="261"/>
        <v>342.57</v>
      </c>
      <c r="N2781" s="10">
        <f t="shared" si="262"/>
        <v>7193.9699999999993</v>
      </c>
      <c r="O2781" s="10">
        <v>457.33</v>
      </c>
      <c r="P2781" s="10">
        <f t="shared" si="263"/>
        <v>1363.4399999999996</v>
      </c>
      <c r="Q2781" s="12">
        <v>45999</v>
      </c>
    </row>
    <row r="2782" spans="1:17" x14ac:dyDescent="0.25">
      <c r="A2782" s="4">
        <v>2049</v>
      </c>
      <c r="B2782" s="4" t="s">
        <v>35</v>
      </c>
      <c r="C2782" s="4" t="s">
        <v>24</v>
      </c>
      <c r="D2782" s="4" t="s">
        <v>18</v>
      </c>
      <c r="E2782" s="4" t="s">
        <v>22</v>
      </c>
      <c r="F2782" s="9">
        <v>19</v>
      </c>
      <c r="G2782" s="10">
        <v>320</v>
      </c>
      <c r="H2782" s="11">
        <v>0.1</v>
      </c>
      <c r="I2782" s="10">
        <f t="shared" si="264"/>
        <v>6080</v>
      </c>
      <c r="J2782" s="10">
        <f t="shared" si="259"/>
        <v>608</v>
      </c>
      <c r="K2782" s="10">
        <f t="shared" si="260"/>
        <v>5472</v>
      </c>
      <c r="L2782" s="11">
        <v>0.05</v>
      </c>
      <c r="M2782" s="10">
        <f t="shared" si="261"/>
        <v>273.60000000000002</v>
      </c>
      <c r="N2782" s="10">
        <f t="shared" si="262"/>
        <v>5745.6</v>
      </c>
      <c r="O2782" s="10">
        <v>216.32</v>
      </c>
      <c r="P2782" s="10">
        <f t="shared" si="263"/>
        <v>1361.92</v>
      </c>
      <c r="Q2782" s="12">
        <v>45934</v>
      </c>
    </row>
    <row r="2783" spans="1:17" x14ac:dyDescent="0.25">
      <c r="A2783" s="4">
        <v>350</v>
      </c>
      <c r="B2783" s="4" t="s">
        <v>32</v>
      </c>
      <c r="C2783" s="4" t="s">
        <v>17</v>
      </c>
      <c r="D2783" s="4" t="s">
        <v>33</v>
      </c>
      <c r="E2783" s="4" t="s">
        <v>36</v>
      </c>
      <c r="F2783" s="9">
        <v>11</v>
      </c>
      <c r="G2783" s="10">
        <v>419</v>
      </c>
      <c r="H2783" s="11">
        <v>0.1</v>
      </c>
      <c r="I2783" s="10">
        <f t="shared" si="264"/>
        <v>4609</v>
      </c>
      <c r="J2783" s="10">
        <f t="shared" si="259"/>
        <v>460.90000000000003</v>
      </c>
      <c r="K2783" s="10">
        <f t="shared" si="260"/>
        <v>4148.1000000000004</v>
      </c>
      <c r="L2783" s="11">
        <v>0.05</v>
      </c>
      <c r="M2783" s="10">
        <f t="shared" si="261"/>
        <v>207.40500000000003</v>
      </c>
      <c r="N2783" s="10">
        <f t="shared" si="262"/>
        <v>4355.5050000000001</v>
      </c>
      <c r="O2783" s="10">
        <v>253.32</v>
      </c>
      <c r="P2783" s="10">
        <f t="shared" si="263"/>
        <v>1361.5800000000004</v>
      </c>
      <c r="Q2783" s="12">
        <v>45969</v>
      </c>
    </row>
    <row r="2784" spans="1:17" x14ac:dyDescent="0.25">
      <c r="A2784" s="4">
        <v>3245</v>
      </c>
      <c r="B2784" s="4" t="s">
        <v>35</v>
      </c>
      <c r="C2784" s="4" t="s">
        <v>21</v>
      </c>
      <c r="D2784" s="4" t="s">
        <v>18</v>
      </c>
      <c r="E2784" s="4" t="s">
        <v>36</v>
      </c>
      <c r="F2784" s="9">
        <v>6</v>
      </c>
      <c r="G2784" s="10">
        <v>671</v>
      </c>
      <c r="H2784" s="11">
        <v>0.05</v>
      </c>
      <c r="I2784" s="10">
        <f t="shared" si="264"/>
        <v>4026</v>
      </c>
      <c r="J2784" s="10">
        <f t="shared" si="259"/>
        <v>201.3</v>
      </c>
      <c r="K2784" s="10">
        <f t="shared" si="260"/>
        <v>3824.7</v>
      </c>
      <c r="L2784" s="11">
        <v>0.05</v>
      </c>
      <c r="M2784" s="10">
        <f t="shared" si="261"/>
        <v>191.23500000000001</v>
      </c>
      <c r="N2784" s="10">
        <f t="shared" si="262"/>
        <v>4015.9349999999999</v>
      </c>
      <c r="O2784" s="10">
        <v>410.79</v>
      </c>
      <c r="P2784" s="10">
        <f t="shared" si="263"/>
        <v>1359.9599999999996</v>
      </c>
      <c r="Q2784" s="12">
        <v>45841</v>
      </c>
    </row>
    <row r="2785" spans="1:17" x14ac:dyDescent="0.25">
      <c r="A2785" s="4">
        <v>4196</v>
      </c>
      <c r="B2785" s="4" t="s">
        <v>34</v>
      </c>
      <c r="C2785" s="4" t="s">
        <v>17</v>
      </c>
      <c r="D2785" s="4" t="s">
        <v>28</v>
      </c>
      <c r="E2785" s="4" t="s">
        <v>27</v>
      </c>
      <c r="F2785" s="9">
        <v>5</v>
      </c>
      <c r="G2785" s="10">
        <v>918</v>
      </c>
      <c r="H2785" s="11">
        <v>0</v>
      </c>
      <c r="I2785" s="10">
        <f t="shared" si="264"/>
        <v>4590</v>
      </c>
      <c r="J2785" s="10">
        <f t="shared" si="259"/>
        <v>0</v>
      </c>
      <c r="K2785" s="10">
        <f t="shared" si="260"/>
        <v>4590</v>
      </c>
      <c r="L2785" s="11">
        <v>0.05</v>
      </c>
      <c r="M2785" s="10">
        <f t="shared" si="261"/>
        <v>229.5</v>
      </c>
      <c r="N2785" s="10">
        <f t="shared" si="262"/>
        <v>4819.5</v>
      </c>
      <c r="O2785" s="10">
        <v>646.09</v>
      </c>
      <c r="P2785" s="10">
        <f t="shared" si="263"/>
        <v>1359.5499999999997</v>
      </c>
      <c r="Q2785" s="12">
        <v>45667</v>
      </c>
    </row>
    <row r="2786" spans="1:17" x14ac:dyDescent="0.25">
      <c r="A2786" s="4">
        <v>1845</v>
      </c>
      <c r="B2786" s="4" t="s">
        <v>34</v>
      </c>
      <c r="C2786" s="4" t="s">
        <v>21</v>
      </c>
      <c r="D2786" s="4" t="s">
        <v>33</v>
      </c>
      <c r="E2786" s="4" t="s">
        <v>19</v>
      </c>
      <c r="F2786" s="9">
        <v>17</v>
      </c>
      <c r="G2786" s="10">
        <v>254</v>
      </c>
      <c r="H2786" s="11">
        <v>0.15</v>
      </c>
      <c r="I2786" s="10">
        <f t="shared" si="264"/>
        <v>4318</v>
      </c>
      <c r="J2786" s="10">
        <f t="shared" si="259"/>
        <v>647.69999999999993</v>
      </c>
      <c r="K2786" s="10">
        <f t="shared" si="260"/>
        <v>3670.3</v>
      </c>
      <c r="L2786" s="11">
        <v>0.05</v>
      </c>
      <c r="M2786" s="10">
        <f t="shared" si="261"/>
        <v>183.51500000000001</v>
      </c>
      <c r="N2786" s="10">
        <f t="shared" si="262"/>
        <v>3853.8150000000001</v>
      </c>
      <c r="O2786" s="10">
        <v>135.94999999999999</v>
      </c>
      <c r="P2786" s="10">
        <f t="shared" si="263"/>
        <v>1359.1500000000005</v>
      </c>
      <c r="Q2786" s="12">
        <v>46002</v>
      </c>
    </row>
    <row r="2787" spans="1:17" x14ac:dyDescent="0.25">
      <c r="A2787" s="4">
        <v>3110</v>
      </c>
      <c r="B2787" s="4" t="s">
        <v>20</v>
      </c>
      <c r="C2787" s="4" t="s">
        <v>24</v>
      </c>
      <c r="D2787" s="4" t="s">
        <v>18</v>
      </c>
      <c r="E2787" s="4" t="s">
        <v>30</v>
      </c>
      <c r="F2787" s="9">
        <v>21</v>
      </c>
      <c r="G2787" s="10">
        <v>485</v>
      </c>
      <c r="H2787" s="11">
        <v>0.1</v>
      </c>
      <c r="I2787" s="10">
        <f t="shared" si="264"/>
        <v>10185</v>
      </c>
      <c r="J2787" s="10">
        <f t="shared" si="259"/>
        <v>1018.5</v>
      </c>
      <c r="K2787" s="10">
        <f t="shared" si="260"/>
        <v>9166.5</v>
      </c>
      <c r="L2787" s="11">
        <v>0.05</v>
      </c>
      <c r="M2787" s="10">
        <f t="shared" si="261"/>
        <v>458.32500000000005</v>
      </c>
      <c r="N2787" s="10">
        <f t="shared" si="262"/>
        <v>9624.8250000000007</v>
      </c>
      <c r="O2787" s="10">
        <v>371.8</v>
      </c>
      <c r="P2787" s="10">
        <f t="shared" si="263"/>
        <v>1358.6999999999998</v>
      </c>
      <c r="Q2787" s="12">
        <v>45991</v>
      </c>
    </row>
    <row r="2788" spans="1:17" x14ac:dyDescent="0.25">
      <c r="A2788" s="4">
        <v>2023</v>
      </c>
      <c r="B2788" s="4" t="s">
        <v>31</v>
      </c>
      <c r="C2788" s="4" t="s">
        <v>17</v>
      </c>
      <c r="D2788" s="4" t="s">
        <v>18</v>
      </c>
      <c r="E2788" s="4" t="s">
        <v>30</v>
      </c>
      <c r="F2788" s="9">
        <v>9</v>
      </c>
      <c r="G2788" s="10">
        <v>1110</v>
      </c>
      <c r="H2788" s="11">
        <v>0.1</v>
      </c>
      <c r="I2788" s="10">
        <f t="shared" si="264"/>
        <v>9990</v>
      </c>
      <c r="J2788" s="10">
        <f t="shared" si="259"/>
        <v>999</v>
      </c>
      <c r="K2788" s="10">
        <f t="shared" si="260"/>
        <v>8991</v>
      </c>
      <c r="L2788" s="11">
        <v>0.05</v>
      </c>
      <c r="M2788" s="10">
        <f t="shared" si="261"/>
        <v>449.55</v>
      </c>
      <c r="N2788" s="10">
        <f t="shared" si="262"/>
        <v>9440.5499999999993</v>
      </c>
      <c r="O2788" s="10">
        <v>848.09</v>
      </c>
      <c r="P2788" s="10">
        <f t="shared" si="263"/>
        <v>1358.1899999999996</v>
      </c>
      <c r="Q2788" s="12">
        <v>46004</v>
      </c>
    </row>
    <row r="2789" spans="1:17" x14ac:dyDescent="0.25">
      <c r="A2789" s="4">
        <v>4777</v>
      </c>
      <c r="B2789" s="4" t="s">
        <v>31</v>
      </c>
      <c r="C2789" s="4" t="s">
        <v>17</v>
      </c>
      <c r="D2789" s="4" t="s">
        <v>33</v>
      </c>
      <c r="E2789" s="4" t="s">
        <v>22</v>
      </c>
      <c r="F2789" s="9">
        <v>8</v>
      </c>
      <c r="G2789" s="10">
        <v>467</v>
      </c>
      <c r="H2789" s="11">
        <v>0.05</v>
      </c>
      <c r="I2789" s="10">
        <f t="shared" si="264"/>
        <v>3736</v>
      </c>
      <c r="J2789" s="10">
        <f t="shared" si="259"/>
        <v>186.8</v>
      </c>
      <c r="K2789" s="10">
        <f t="shared" si="260"/>
        <v>3549.2</v>
      </c>
      <c r="L2789" s="11">
        <v>0.05</v>
      </c>
      <c r="M2789" s="10">
        <f t="shared" si="261"/>
        <v>177.46</v>
      </c>
      <c r="N2789" s="10">
        <f t="shared" si="262"/>
        <v>3726.66</v>
      </c>
      <c r="O2789" s="10">
        <v>273.99</v>
      </c>
      <c r="P2789" s="10">
        <f t="shared" si="263"/>
        <v>1357.2799999999997</v>
      </c>
      <c r="Q2789" s="12">
        <v>45681</v>
      </c>
    </row>
    <row r="2790" spans="1:17" x14ac:dyDescent="0.25">
      <c r="A2790" s="4">
        <v>2835</v>
      </c>
      <c r="B2790" s="4" t="s">
        <v>34</v>
      </c>
      <c r="C2790" s="4" t="s">
        <v>21</v>
      </c>
      <c r="D2790" s="4" t="s">
        <v>33</v>
      </c>
      <c r="E2790" s="4" t="s">
        <v>22</v>
      </c>
      <c r="F2790" s="9">
        <v>21</v>
      </c>
      <c r="G2790" s="10">
        <v>286</v>
      </c>
      <c r="H2790" s="11">
        <v>0.05</v>
      </c>
      <c r="I2790" s="10">
        <f t="shared" si="264"/>
        <v>6006</v>
      </c>
      <c r="J2790" s="10">
        <f t="shared" si="259"/>
        <v>300.3</v>
      </c>
      <c r="K2790" s="10">
        <f t="shared" si="260"/>
        <v>5705.7</v>
      </c>
      <c r="L2790" s="11">
        <v>0.05</v>
      </c>
      <c r="M2790" s="10">
        <f t="shared" si="261"/>
        <v>285.28500000000003</v>
      </c>
      <c r="N2790" s="10">
        <f t="shared" si="262"/>
        <v>5990.9849999999997</v>
      </c>
      <c r="O2790" s="10">
        <v>207.2</v>
      </c>
      <c r="P2790" s="10">
        <f t="shared" si="263"/>
        <v>1354.5</v>
      </c>
      <c r="Q2790" s="12">
        <v>45674</v>
      </c>
    </row>
    <row r="2791" spans="1:17" x14ac:dyDescent="0.25">
      <c r="A2791" s="4">
        <v>1926</v>
      </c>
      <c r="B2791" s="4" t="s">
        <v>31</v>
      </c>
      <c r="C2791" s="4" t="s">
        <v>21</v>
      </c>
      <c r="D2791" s="4" t="s">
        <v>28</v>
      </c>
      <c r="E2791" s="4" t="s">
        <v>27</v>
      </c>
      <c r="F2791" s="9">
        <v>13</v>
      </c>
      <c r="G2791" s="10">
        <v>516</v>
      </c>
      <c r="H2791" s="11">
        <v>0.15</v>
      </c>
      <c r="I2791" s="10">
        <f t="shared" si="264"/>
        <v>6708</v>
      </c>
      <c r="J2791" s="10">
        <f t="shared" si="259"/>
        <v>1006.1999999999999</v>
      </c>
      <c r="K2791" s="10">
        <f t="shared" si="260"/>
        <v>5701.8</v>
      </c>
      <c r="L2791" s="11">
        <v>0.05</v>
      </c>
      <c r="M2791" s="10">
        <f t="shared" si="261"/>
        <v>285.09000000000003</v>
      </c>
      <c r="N2791" s="10">
        <f t="shared" si="262"/>
        <v>5986.89</v>
      </c>
      <c r="O2791" s="10">
        <v>334.54</v>
      </c>
      <c r="P2791" s="10">
        <f t="shared" si="263"/>
        <v>1352.7799999999997</v>
      </c>
      <c r="Q2791" s="12">
        <v>45994</v>
      </c>
    </row>
    <row r="2792" spans="1:17" x14ac:dyDescent="0.25">
      <c r="A2792" s="4">
        <v>68</v>
      </c>
      <c r="B2792" s="4" t="s">
        <v>32</v>
      </c>
      <c r="C2792" s="4" t="s">
        <v>21</v>
      </c>
      <c r="D2792" s="4" t="s">
        <v>18</v>
      </c>
      <c r="E2792" s="4" t="s">
        <v>36</v>
      </c>
      <c r="F2792" s="9">
        <v>9</v>
      </c>
      <c r="G2792" s="10">
        <v>712</v>
      </c>
      <c r="H2792" s="11">
        <v>0</v>
      </c>
      <c r="I2792" s="10">
        <f t="shared" si="264"/>
        <v>6408</v>
      </c>
      <c r="J2792" s="10">
        <f t="shared" si="259"/>
        <v>0</v>
      </c>
      <c r="K2792" s="10">
        <f t="shared" si="260"/>
        <v>6408</v>
      </c>
      <c r="L2792" s="11">
        <v>0.05</v>
      </c>
      <c r="M2792" s="10">
        <f t="shared" si="261"/>
        <v>320.40000000000003</v>
      </c>
      <c r="N2792" s="10">
        <f t="shared" si="262"/>
        <v>6728.4</v>
      </c>
      <c r="O2792" s="10">
        <v>561.9</v>
      </c>
      <c r="P2792" s="10">
        <f t="shared" si="263"/>
        <v>1350.9000000000005</v>
      </c>
      <c r="Q2792" s="12">
        <v>45661</v>
      </c>
    </row>
    <row r="2793" spans="1:17" x14ac:dyDescent="0.25">
      <c r="A2793" s="4">
        <v>620</v>
      </c>
      <c r="B2793" s="4" t="s">
        <v>31</v>
      </c>
      <c r="C2793" s="4" t="s">
        <v>17</v>
      </c>
      <c r="D2793" s="4" t="s">
        <v>18</v>
      </c>
      <c r="E2793" s="4" t="s">
        <v>22</v>
      </c>
      <c r="F2793" s="9">
        <v>11</v>
      </c>
      <c r="G2793" s="10">
        <v>605</v>
      </c>
      <c r="H2793" s="11">
        <v>0.1</v>
      </c>
      <c r="I2793" s="10">
        <f t="shared" si="264"/>
        <v>6655</v>
      </c>
      <c r="J2793" s="10">
        <f t="shared" si="259"/>
        <v>665.5</v>
      </c>
      <c r="K2793" s="10">
        <f t="shared" si="260"/>
        <v>5989.5</v>
      </c>
      <c r="L2793" s="11">
        <v>0.05</v>
      </c>
      <c r="M2793" s="10">
        <f t="shared" si="261"/>
        <v>299.47500000000002</v>
      </c>
      <c r="N2793" s="10">
        <f t="shared" si="262"/>
        <v>6288.9750000000004</v>
      </c>
      <c r="O2793" s="10">
        <v>421.79</v>
      </c>
      <c r="P2793" s="10">
        <f t="shared" si="263"/>
        <v>1349.8099999999995</v>
      </c>
      <c r="Q2793" s="12">
        <v>45816</v>
      </c>
    </row>
    <row r="2794" spans="1:17" x14ac:dyDescent="0.25">
      <c r="A2794" s="4">
        <v>558</v>
      </c>
      <c r="B2794" s="4" t="s">
        <v>31</v>
      </c>
      <c r="C2794" s="4" t="s">
        <v>17</v>
      </c>
      <c r="D2794" s="4" t="s">
        <v>26</v>
      </c>
      <c r="E2794" s="4" t="s">
        <v>36</v>
      </c>
      <c r="F2794" s="9">
        <v>12</v>
      </c>
      <c r="G2794" s="10">
        <v>460</v>
      </c>
      <c r="H2794" s="11">
        <v>0</v>
      </c>
      <c r="I2794" s="10">
        <f t="shared" si="264"/>
        <v>5520</v>
      </c>
      <c r="J2794" s="10">
        <f t="shared" si="259"/>
        <v>0</v>
      </c>
      <c r="K2794" s="10">
        <f t="shared" si="260"/>
        <v>5520</v>
      </c>
      <c r="L2794" s="11">
        <v>0.05</v>
      </c>
      <c r="M2794" s="10">
        <f t="shared" si="261"/>
        <v>276</v>
      </c>
      <c r="N2794" s="10">
        <f t="shared" si="262"/>
        <v>5796</v>
      </c>
      <c r="O2794" s="10">
        <v>347.56</v>
      </c>
      <c r="P2794" s="10">
        <f t="shared" si="263"/>
        <v>1349.2799999999997</v>
      </c>
      <c r="Q2794" s="12">
        <v>45749</v>
      </c>
    </row>
    <row r="2795" spans="1:17" x14ac:dyDescent="0.25">
      <c r="A2795" s="4">
        <v>805</v>
      </c>
      <c r="B2795" s="4" t="s">
        <v>23</v>
      </c>
      <c r="C2795" s="4" t="s">
        <v>24</v>
      </c>
      <c r="D2795" s="4" t="s">
        <v>18</v>
      </c>
      <c r="E2795" s="4" t="s">
        <v>25</v>
      </c>
      <c r="F2795" s="9">
        <v>16</v>
      </c>
      <c r="G2795" s="10">
        <v>395</v>
      </c>
      <c r="H2795" s="11">
        <v>0.1</v>
      </c>
      <c r="I2795" s="10">
        <f t="shared" si="264"/>
        <v>6320</v>
      </c>
      <c r="J2795" s="10">
        <f t="shared" si="259"/>
        <v>632</v>
      </c>
      <c r="K2795" s="10">
        <f t="shared" si="260"/>
        <v>5688</v>
      </c>
      <c r="L2795" s="11">
        <v>0.05</v>
      </c>
      <c r="M2795" s="10">
        <f t="shared" si="261"/>
        <v>284.40000000000003</v>
      </c>
      <c r="N2795" s="10">
        <f t="shared" si="262"/>
        <v>5972.4</v>
      </c>
      <c r="O2795" s="10">
        <v>271.22000000000003</v>
      </c>
      <c r="P2795" s="10">
        <f t="shared" si="263"/>
        <v>1348.4799999999996</v>
      </c>
      <c r="Q2795" s="12">
        <v>45722</v>
      </c>
    </row>
    <row r="2796" spans="1:17" x14ac:dyDescent="0.25">
      <c r="A2796" s="4">
        <v>986</v>
      </c>
      <c r="B2796" s="4" t="s">
        <v>38</v>
      </c>
      <c r="C2796" s="4" t="s">
        <v>21</v>
      </c>
      <c r="D2796" s="4" t="s">
        <v>26</v>
      </c>
      <c r="E2796" s="4" t="s">
        <v>22</v>
      </c>
      <c r="F2796" s="9">
        <v>14</v>
      </c>
      <c r="G2796" s="10">
        <v>300</v>
      </c>
      <c r="H2796" s="11">
        <v>0.15</v>
      </c>
      <c r="I2796" s="10">
        <f t="shared" si="264"/>
        <v>4200</v>
      </c>
      <c r="J2796" s="10">
        <f t="shared" si="259"/>
        <v>630</v>
      </c>
      <c r="K2796" s="10">
        <f t="shared" si="260"/>
        <v>3570</v>
      </c>
      <c r="L2796" s="11">
        <v>0.05</v>
      </c>
      <c r="M2796" s="10">
        <f t="shared" si="261"/>
        <v>178.5</v>
      </c>
      <c r="N2796" s="10">
        <f t="shared" si="262"/>
        <v>3748.5</v>
      </c>
      <c r="O2796" s="10">
        <v>158.82</v>
      </c>
      <c r="P2796" s="10">
        <f t="shared" si="263"/>
        <v>1346.52</v>
      </c>
      <c r="Q2796" s="12">
        <v>45792</v>
      </c>
    </row>
    <row r="2797" spans="1:17" x14ac:dyDescent="0.25">
      <c r="A2797" s="4">
        <v>1381</v>
      </c>
      <c r="B2797" s="4" t="s">
        <v>38</v>
      </c>
      <c r="C2797" s="4" t="s">
        <v>21</v>
      </c>
      <c r="D2797" s="4" t="s">
        <v>26</v>
      </c>
      <c r="E2797" s="4" t="s">
        <v>36</v>
      </c>
      <c r="F2797" s="9">
        <v>7</v>
      </c>
      <c r="G2797" s="10">
        <v>561</v>
      </c>
      <c r="H2797" s="11">
        <v>0.1</v>
      </c>
      <c r="I2797" s="10">
        <f t="shared" si="264"/>
        <v>3927</v>
      </c>
      <c r="J2797" s="10">
        <f t="shared" si="259"/>
        <v>392.70000000000005</v>
      </c>
      <c r="K2797" s="10">
        <f t="shared" si="260"/>
        <v>3534.3</v>
      </c>
      <c r="L2797" s="11">
        <v>0.05</v>
      </c>
      <c r="M2797" s="10">
        <f t="shared" si="261"/>
        <v>176.71500000000003</v>
      </c>
      <c r="N2797" s="10">
        <f t="shared" si="262"/>
        <v>3711.0150000000003</v>
      </c>
      <c r="O2797" s="10">
        <v>312.58</v>
      </c>
      <c r="P2797" s="10">
        <f t="shared" si="263"/>
        <v>1346.2400000000002</v>
      </c>
      <c r="Q2797" s="12">
        <v>45685</v>
      </c>
    </row>
    <row r="2798" spans="1:17" x14ac:dyDescent="0.25">
      <c r="A2798" s="4">
        <v>4106</v>
      </c>
      <c r="B2798" s="4" t="s">
        <v>31</v>
      </c>
      <c r="C2798" s="4" t="s">
        <v>24</v>
      </c>
      <c r="D2798" s="4" t="s">
        <v>28</v>
      </c>
      <c r="E2798" s="4" t="s">
        <v>36</v>
      </c>
      <c r="F2798" s="9">
        <v>9</v>
      </c>
      <c r="G2798" s="10">
        <v>338</v>
      </c>
      <c r="H2798" s="11">
        <v>0.05</v>
      </c>
      <c r="I2798" s="10">
        <f t="shared" si="264"/>
        <v>3042</v>
      </c>
      <c r="J2798" s="10">
        <f t="shared" si="259"/>
        <v>152.1</v>
      </c>
      <c r="K2798" s="10">
        <f t="shared" si="260"/>
        <v>2889.9</v>
      </c>
      <c r="L2798" s="11">
        <v>0.05</v>
      </c>
      <c r="M2798" s="10">
        <f t="shared" si="261"/>
        <v>144.495</v>
      </c>
      <c r="N2798" s="10">
        <f t="shared" si="262"/>
        <v>3034.395</v>
      </c>
      <c r="O2798" s="10">
        <v>171.82</v>
      </c>
      <c r="P2798" s="10">
        <f t="shared" si="263"/>
        <v>1343.5200000000002</v>
      </c>
      <c r="Q2798" s="12">
        <v>45706</v>
      </c>
    </row>
    <row r="2799" spans="1:17" x14ac:dyDescent="0.25">
      <c r="A2799" s="4">
        <v>1901</v>
      </c>
      <c r="B2799" s="4" t="s">
        <v>23</v>
      </c>
      <c r="C2799" s="4" t="s">
        <v>17</v>
      </c>
      <c r="D2799" s="4" t="s">
        <v>33</v>
      </c>
      <c r="E2799" s="4" t="s">
        <v>19</v>
      </c>
      <c r="F2799" s="9">
        <v>7</v>
      </c>
      <c r="G2799" s="10">
        <v>956</v>
      </c>
      <c r="H2799" s="11">
        <v>0.15</v>
      </c>
      <c r="I2799" s="10">
        <f t="shared" si="264"/>
        <v>6692</v>
      </c>
      <c r="J2799" s="10">
        <f t="shared" si="259"/>
        <v>1003.8</v>
      </c>
      <c r="K2799" s="10">
        <f t="shared" si="260"/>
        <v>5688.2</v>
      </c>
      <c r="L2799" s="11">
        <v>0.05</v>
      </c>
      <c r="M2799" s="10">
        <f t="shared" si="261"/>
        <v>284.41000000000003</v>
      </c>
      <c r="N2799" s="10">
        <f t="shared" si="262"/>
        <v>5972.61</v>
      </c>
      <c r="O2799" s="10">
        <v>621.20000000000005</v>
      </c>
      <c r="P2799" s="10">
        <f t="shared" si="263"/>
        <v>1339.7999999999993</v>
      </c>
      <c r="Q2799" s="12">
        <v>45707</v>
      </c>
    </row>
    <row r="2800" spans="1:17" x14ac:dyDescent="0.25">
      <c r="A2800" s="4">
        <v>4189</v>
      </c>
      <c r="B2800" s="4" t="s">
        <v>35</v>
      </c>
      <c r="C2800" s="4" t="s">
        <v>21</v>
      </c>
      <c r="D2800" s="4" t="s">
        <v>28</v>
      </c>
      <c r="E2800" s="4" t="s">
        <v>22</v>
      </c>
      <c r="F2800" s="9">
        <v>23</v>
      </c>
      <c r="G2800" s="10">
        <v>454</v>
      </c>
      <c r="H2800" s="11">
        <v>0.15</v>
      </c>
      <c r="I2800" s="10">
        <f t="shared" si="264"/>
        <v>10442</v>
      </c>
      <c r="J2800" s="10">
        <f t="shared" si="259"/>
        <v>1566.3</v>
      </c>
      <c r="K2800" s="10">
        <f t="shared" si="260"/>
        <v>8875.7000000000007</v>
      </c>
      <c r="L2800" s="11">
        <v>0.05</v>
      </c>
      <c r="M2800" s="10">
        <f t="shared" si="261"/>
        <v>443.78500000000008</v>
      </c>
      <c r="N2800" s="10">
        <f t="shared" si="262"/>
        <v>9319.4850000000006</v>
      </c>
      <c r="O2800" s="10">
        <v>327.73</v>
      </c>
      <c r="P2800" s="10">
        <f t="shared" si="263"/>
        <v>1337.9099999999999</v>
      </c>
      <c r="Q2800" s="12">
        <v>45833</v>
      </c>
    </row>
    <row r="2801" spans="1:17" x14ac:dyDescent="0.25">
      <c r="A2801" s="4">
        <v>1129</v>
      </c>
      <c r="B2801" s="4" t="s">
        <v>34</v>
      </c>
      <c r="C2801" s="4" t="s">
        <v>24</v>
      </c>
      <c r="D2801" s="4" t="s">
        <v>28</v>
      </c>
      <c r="E2801" s="4" t="s">
        <v>30</v>
      </c>
      <c r="F2801" s="9">
        <v>7</v>
      </c>
      <c r="G2801" s="10">
        <v>966</v>
      </c>
      <c r="H2801" s="11">
        <v>0.05</v>
      </c>
      <c r="I2801" s="10">
        <f t="shared" si="264"/>
        <v>6762</v>
      </c>
      <c r="J2801" s="10">
        <f t="shared" si="259"/>
        <v>338.1</v>
      </c>
      <c r="K2801" s="10">
        <f t="shared" si="260"/>
        <v>6423.9</v>
      </c>
      <c r="L2801" s="11">
        <v>0.05</v>
      </c>
      <c r="M2801" s="10">
        <f t="shared" si="261"/>
        <v>321.19499999999999</v>
      </c>
      <c r="N2801" s="10">
        <f t="shared" si="262"/>
        <v>6745.0949999999993</v>
      </c>
      <c r="O2801" s="10">
        <v>726.62</v>
      </c>
      <c r="P2801" s="10">
        <f t="shared" si="263"/>
        <v>1337.5599999999995</v>
      </c>
      <c r="Q2801" s="12">
        <v>45967</v>
      </c>
    </row>
    <row r="2802" spans="1:17" x14ac:dyDescent="0.25">
      <c r="A2802" s="4">
        <v>2479</v>
      </c>
      <c r="B2802" s="4" t="s">
        <v>31</v>
      </c>
      <c r="C2802" s="4" t="s">
        <v>21</v>
      </c>
      <c r="D2802" s="4" t="s">
        <v>33</v>
      </c>
      <c r="E2802" s="4" t="s">
        <v>27</v>
      </c>
      <c r="F2802" s="9">
        <v>11</v>
      </c>
      <c r="G2802" s="10">
        <v>765</v>
      </c>
      <c r="H2802" s="11">
        <v>0.1</v>
      </c>
      <c r="I2802" s="10">
        <f t="shared" si="264"/>
        <v>8415</v>
      </c>
      <c r="J2802" s="10">
        <f t="shared" si="259"/>
        <v>841.5</v>
      </c>
      <c r="K2802" s="10">
        <f t="shared" si="260"/>
        <v>7573.5</v>
      </c>
      <c r="L2802" s="11">
        <v>0.05</v>
      </c>
      <c r="M2802" s="10">
        <f t="shared" si="261"/>
        <v>378.67500000000001</v>
      </c>
      <c r="N2802" s="10">
        <f t="shared" si="262"/>
        <v>7952.1750000000002</v>
      </c>
      <c r="O2802" s="10">
        <v>567.03</v>
      </c>
      <c r="P2802" s="10">
        <f t="shared" si="263"/>
        <v>1336.17</v>
      </c>
      <c r="Q2802" s="12">
        <v>45895</v>
      </c>
    </row>
    <row r="2803" spans="1:17" x14ac:dyDescent="0.25">
      <c r="A2803" s="4">
        <v>2231</v>
      </c>
      <c r="B2803" s="4" t="s">
        <v>16</v>
      </c>
      <c r="C2803" s="4" t="s">
        <v>21</v>
      </c>
      <c r="D2803" s="4" t="s">
        <v>26</v>
      </c>
      <c r="E2803" s="4" t="s">
        <v>22</v>
      </c>
      <c r="F2803" s="9">
        <v>20</v>
      </c>
      <c r="G2803" s="10">
        <v>222</v>
      </c>
      <c r="H2803" s="11">
        <v>0</v>
      </c>
      <c r="I2803" s="10">
        <f t="shared" si="264"/>
        <v>4440</v>
      </c>
      <c r="J2803" s="10">
        <f t="shared" si="259"/>
        <v>0</v>
      </c>
      <c r="K2803" s="10">
        <f t="shared" si="260"/>
        <v>4440</v>
      </c>
      <c r="L2803" s="11">
        <v>0.05</v>
      </c>
      <c r="M2803" s="10">
        <f t="shared" si="261"/>
        <v>222</v>
      </c>
      <c r="N2803" s="10">
        <f t="shared" si="262"/>
        <v>4662</v>
      </c>
      <c r="O2803" s="10">
        <v>155.21</v>
      </c>
      <c r="P2803" s="10">
        <f t="shared" si="263"/>
        <v>1335.7999999999997</v>
      </c>
      <c r="Q2803" s="12">
        <v>45948</v>
      </c>
    </row>
    <row r="2804" spans="1:17" x14ac:dyDescent="0.25">
      <c r="A2804" s="4">
        <v>3830</v>
      </c>
      <c r="B2804" s="4" t="s">
        <v>16</v>
      </c>
      <c r="C2804" s="4" t="s">
        <v>24</v>
      </c>
      <c r="D2804" s="4" t="s">
        <v>26</v>
      </c>
      <c r="E2804" s="4" t="s">
        <v>30</v>
      </c>
      <c r="F2804" s="9">
        <v>21</v>
      </c>
      <c r="G2804" s="10">
        <v>157</v>
      </c>
      <c r="H2804" s="11">
        <v>0</v>
      </c>
      <c r="I2804" s="10">
        <f t="shared" si="264"/>
        <v>3297</v>
      </c>
      <c r="J2804" s="10">
        <f t="shared" si="259"/>
        <v>0</v>
      </c>
      <c r="K2804" s="10">
        <f t="shared" si="260"/>
        <v>3297</v>
      </c>
      <c r="L2804" s="11">
        <v>0.05</v>
      </c>
      <c r="M2804" s="10">
        <f t="shared" si="261"/>
        <v>164.85000000000002</v>
      </c>
      <c r="N2804" s="10">
        <f t="shared" si="262"/>
        <v>3461.85</v>
      </c>
      <c r="O2804" s="10">
        <v>93.4</v>
      </c>
      <c r="P2804" s="10">
        <f t="shared" si="263"/>
        <v>1335.6</v>
      </c>
      <c r="Q2804" s="12">
        <v>45884</v>
      </c>
    </row>
    <row r="2805" spans="1:17" x14ac:dyDescent="0.25">
      <c r="A2805" s="4">
        <v>3440</v>
      </c>
      <c r="B2805" s="4" t="s">
        <v>35</v>
      </c>
      <c r="C2805" s="4" t="s">
        <v>21</v>
      </c>
      <c r="D2805" s="4" t="s">
        <v>26</v>
      </c>
      <c r="E2805" s="4" t="s">
        <v>19</v>
      </c>
      <c r="F2805" s="9">
        <v>22</v>
      </c>
      <c r="G2805" s="10">
        <v>213</v>
      </c>
      <c r="H2805" s="11">
        <v>0.05</v>
      </c>
      <c r="I2805" s="10">
        <f t="shared" si="264"/>
        <v>4686</v>
      </c>
      <c r="J2805" s="10">
        <f t="shared" si="259"/>
        <v>234.3</v>
      </c>
      <c r="K2805" s="10">
        <f t="shared" si="260"/>
        <v>4451.7</v>
      </c>
      <c r="L2805" s="11">
        <v>0.05</v>
      </c>
      <c r="M2805" s="10">
        <f t="shared" si="261"/>
        <v>222.58500000000001</v>
      </c>
      <c r="N2805" s="10">
        <f t="shared" si="262"/>
        <v>4674.2849999999999</v>
      </c>
      <c r="O2805" s="10">
        <v>141.69</v>
      </c>
      <c r="P2805" s="10">
        <f t="shared" si="263"/>
        <v>1334.52</v>
      </c>
      <c r="Q2805" s="12">
        <v>45936</v>
      </c>
    </row>
    <row r="2806" spans="1:17" x14ac:dyDescent="0.25">
      <c r="A2806" s="4">
        <v>4403</v>
      </c>
      <c r="B2806" s="4" t="s">
        <v>38</v>
      </c>
      <c r="C2806" s="4" t="s">
        <v>17</v>
      </c>
      <c r="D2806" s="4" t="s">
        <v>28</v>
      </c>
      <c r="E2806" s="4" t="s">
        <v>29</v>
      </c>
      <c r="F2806" s="9">
        <v>7</v>
      </c>
      <c r="G2806" s="10">
        <v>494</v>
      </c>
      <c r="H2806" s="11">
        <v>0</v>
      </c>
      <c r="I2806" s="10">
        <f t="shared" si="264"/>
        <v>3458</v>
      </c>
      <c r="J2806" s="10">
        <f t="shared" si="259"/>
        <v>0</v>
      </c>
      <c r="K2806" s="10">
        <f t="shared" si="260"/>
        <v>3458</v>
      </c>
      <c r="L2806" s="11">
        <v>0.05</v>
      </c>
      <c r="M2806" s="10">
        <f t="shared" si="261"/>
        <v>172.9</v>
      </c>
      <c r="N2806" s="10">
        <f t="shared" si="262"/>
        <v>3630.9</v>
      </c>
      <c r="O2806" s="10">
        <v>303.60000000000002</v>
      </c>
      <c r="P2806" s="10">
        <f t="shared" si="263"/>
        <v>1332.7999999999997</v>
      </c>
      <c r="Q2806" s="12">
        <v>45905</v>
      </c>
    </row>
    <row r="2807" spans="1:17" x14ac:dyDescent="0.25">
      <c r="A2807" s="4">
        <v>1679</v>
      </c>
      <c r="B2807" s="4" t="s">
        <v>34</v>
      </c>
      <c r="C2807" s="4" t="s">
        <v>17</v>
      </c>
      <c r="D2807" s="4" t="s">
        <v>28</v>
      </c>
      <c r="E2807" s="4" t="s">
        <v>30</v>
      </c>
      <c r="F2807" s="9">
        <v>6</v>
      </c>
      <c r="G2807" s="10">
        <v>502</v>
      </c>
      <c r="H2807" s="11">
        <v>0</v>
      </c>
      <c r="I2807" s="10">
        <f t="shared" si="264"/>
        <v>3012</v>
      </c>
      <c r="J2807" s="10">
        <f t="shared" si="259"/>
        <v>0</v>
      </c>
      <c r="K2807" s="10">
        <f t="shared" si="260"/>
        <v>3012</v>
      </c>
      <c r="L2807" s="11">
        <v>0.05</v>
      </c>
      <c r="M2807" s="10">
        <f t="shared" si="261"/>
        <v>150.6</v>
      </c>
      <c r="N2807" s="10">
        <f t="shared" si="262"/>
        <v>3162.6</v>
      </c>
      <c r="O2807" s="10">
        <v>280.39999999999998</v>
      </c>
      <c r="P2807" s="10">
        <f t="shared" si="263"/>
        <v>1329.6000000000001</v>
      </c>
      <c r="Q2807" s="12">
        <v>45803</v>
      </c>
    </row>
    <row r="2808" spans="1:17" x14ac:dyDescent="0.25">
      <c r="A2808" s="4">
        <v>4048</v>
      </c>
      <c r="B2808" s="4" t="s">
        <v>20</v>
      </c>
      <c r="C2808" s="4" t="s">
        <v>17</v>
      </c>
      <c r="D2808" s="4" t="s">
        <v>28</v>
      </c>
      <c r="E2808" s="4" t="s">
        <v>29</v>
      </c>
      <c r="F2808" s="9">
        <v>7</v>
      </c>
      <c r="G2808" s="10">
        <v>487</v>
      </c>
      <c r="H2808" s="11">
        <v>0</v>
      </c>
      <c r="I2808" s="10">
        <f t="shared" si="264"/>
        <v>3409</v>
      </c>
      <c r="J2808" s="10">
        <f t="shared" si="259"/>
        <v>0</v>
      </c>
      <c r="K2808" s="10">
        <f t="shared" si="260"/>
        <v>3409</v>
      </c>
      <c r="L2808" s="11">
        <v>0.05</v>
      </c>
      <c r="M2808" s="10">
        <f t="shared" si="261"/>
        <v>170.45000000000002</v>
      </c>
      <c r="N2808" s="10">
        <f t="shared" si="262"/>
        <v>3579.45</v>
      </c>
      <c r="O2808" s="10">
        <v>297.22000000000003</v>
      </c>
      <c r="P2808" s="10">
        <f t="shared" si="263"/>
        <v>1328.46</v>
      </c>
      <c r="Q2808" s="12">
        <v>45838</v>
      </c>
    </row>
    <row r="2809" spans="1:17" x14ac:dyDescent="0.25">
      <c r="A2809" s="4">
        <v>2197</v>
      </c>
      <c r="B2809" s="4" t="s">
        <v>32</v>
      </c>
      <c r="C2809" s="4" t="s">
        <v>24</v>
      </c>
      <c r="D2809" s="4" t="s">
        <v>26</v>
      </c>
      <c r="E2809" s="4" t="s">
        <v>27</v>
      </c>
      <c r="F2809" s="9">
        <v>13</v>
      </c>
      <c r="G2809" s="10">
        <v>508</v>
      </c>
      <c r="H2809" s="11">
        <v>0.1</v>
      </c>
      <c r="I2809" s="10">
        <f t="shared" si="264"/>
        <v>6604</v>
      </c>
      <c r="J2809" s="10">
        <f t="shared" si="259"/>
        <v>660.40000000000009</v>
      </c>
      <c r="K2809" s="10">
        <f t="shared" si="260"/>
        <v>5943.6</v>
      </c>
      <c r="L2809" s="11">
        <v>0.05</v>
      </c>
      <c r="M2809" s="10">
        <f t="shared" si="261"/>
        <v>297.18</v>
      </c>
      <c r="N2809" s="10">
        <f t="shared" si="262"/>
        <v>6240.7800000000007</v>
      </c>
      <c r="O2809" s="10">
        <v>355.03</v>
      </c>
      <c r="P2809" s="10">
        <f t="shared" si="263"/>
        <v>1328.2100000000009</v>
      </c>
      <c r="Q2809" s="12">
        <v>45903</v>
      </c>
    </row>
    <row r="2810" spans="1:17" x14ac:dyDescent="0.25">
      <c r="A2810" s="4">
        <v>3139</v>
      </c>
      <c r="B2810" s="4" t="s">
        <v>31</v>
      </c>
      <c r="C2810" s="4" t="s">
        <v>17</v>
      </c>
      <c r="D2810" s="4" t="s">
        <v>18</v>
      </c>
      <c r="E2810" s="4" t="s">
        <v>36</v>
      </c>
      <c r="F2810" s="9">
        <v>3</v>
      </c>
      <c r="G2810" s="10">
        <v>1030</v>
      </c>
      <c r="H2810" s="11">
        <v>0</v>
      </c>
      <c r="I2810" s="10">
        <f t="shared" si="264"/>
        <v>3090</v>
      </c>
      <c r="J2810" s="10">
        <f t="shared" si="259"/>
        <v>0</v>
      </c>
      <c r="K2810" s="10">
        <f t="shared" si="260"/>
        <v>3090</v>
      </c>
      <c r="L2810" s="11">
        <v>0.05</v>
      </c>
      <c r="M2810" s="10">
        <f t="shared" si="261"/>
        <v>154.5</v>
      </c>
      <c r="N2810" s="10">
        <f t="shared" si="262"/>
        <v>3244.5</v>
      </c>
      <c r="O2810" s="10">
        <v>587.34</v>
      </c>
      <c r="P2810" s="10">
        <f t="shared" si="263"/>
        <v>1327.98</v>
      </c>
      <c r="Q2810" s="12">
        <v>45759</v>
      </c>
    </row>
    <row r="2811" spans="1:17" x14ac:dyDescent="0.25">
      <c r="A2811" s="4">
        <v>2586</v>
      </c>
      <c r="B2811" s="4" t="s">
        <v>35</v>
      </c>
      <c r="C2811" s="4" t="s">
        <v>17</v>
      </c>
      <c r="D2811" s="4" t="s">
        <v>28</v>
      </c>
      <c r="E2811" s="4" t="s">
        <v>25</v>
      </c>
      <c r="F2811" s="9">
        <v>12</v>
      </c>
      <c r="G2811" s="10">
        <v>373</v>
      </c>
      <c r="H2811" s="11">
        <v>0.05</v>
      </c>
      <c r="I2811" s="10">
        <f t="shared" si="264"/>
        <v>4476</v>
      </c>
      <c r="J2811" s="10">
        <f t="shared" si="259"/>
        <v>223.8</v>
      </c>
      <c r="K2811" s="10">
        <f t="shared" si="260"/>
        <v>4252.2</v>
      </c>
      <c r="L2811" s="11">
        <v>0.05</v>
      </c>
      <c r="M2811" s="10">
        <f t="shared" si="261"/>
        <v>212.61</v>
      </c>
      <c r="N2811" s="10">
        <f t="shared" si="262"/>
        <v>4464.8099999999995</v>
      </c>
      <c r="O2811" s="10">
        <v>243.7</v>
      </c>
      <c r="P2811" s="10">
        <f t="shared" si="263"/>
        <v>1327.8000000000002</v>
      </c>
      <c r="Q2811" s="12">
        <v>45677</v>
      </c>
    </row>
    <row r="2812" spans="1:17" x14ac:dyDescent="0.25">
      <c r="A2812" s="4">
        <v>287</v>
      </c>
      <c r="B2812" s="4" t="s">
        <v>23</v>
      </c>
      <c r="C2812" s="4" t="s">
        <v>17</v>
      </c>
      <c r="D2812" s="4" t="s">
        <v>18</v>
      </c>
      <c r="E2812" s="4" t="s">
        <v>22</v>
      </c>
      <c r="F2812" s="9">
        <v>8</v>
      </c>
      <c r="G2812" s="10">
        <v>571</v>
      </c>
      <c r="H2812" s="11">
        <v>0.05</v>
      </c>
      <c r="I2812" s="10">
        <f t="shared" si="264"/>
        <v>4568</v>
      </c>
      <c r="J2812" s="10">
        <f t="shared" si="259"/>
        <v>228.4</v>
      </c>
      <c r="K2812" s="10">
        <f t="shared" si="260"/>
        <v>4339.6000000000004</v>
      </c>
      <c r="L2812" s="11">
        <v>0.05</v>
      </c>
      <c r="M2812" s="10">
        <f t="shared" si="261"/>
        <v>216.98000000000002</v>
      </c>
      <c r="N2812" s="10">
        <f t="shared" si="262"/>
        <v>4556.58</v>
      </c>
      <c r="O2812" s="10">
        <v>376.49</v>
      </c>
      <c r="P2812" s="10">
        <f t="shared" si="263"/>
        <v>1327.6800000000003</v>
      </c>
      <c r="Q2812" s="12">
        <v>45894</v>
      </c>
    </row>
    <row r="2813" spans="1:17" x14ac:dyDescent="0.25">
      <c r="A2813" s="4">
        <v>4339</v>
      </c>
      <c r="B2813" s="4" t="s">
        <v>35</v>
      </c>
      <c r="C2813" s="4" t="s">
        <v>24</v>
      </c>
      <c r="D2813" s="4" t="s">
        <v>28</v>
      </c>
      <c r="E2813" s="4" t="s">
        <v>29</v>
      </c>
      <c r="F2813" s="9">
        <v>12</v>
      </c>
      <c r="G2813" s="10">
        <v>695</v>
      </c>
      <c r="H2813" s="11">
        <v>0.15</v>
      </c>
      <c r="I2813" s="10">
        <f t="shared" si="264"/>
        <v>8340</v>
      </c>
      <c r="J2813" s="10">
        <f t="shared" si="259"/>
        <v>1251</v>
      </c>
      <c r="K2813" s="10">
        <f t="shared" si="260"/>
        <v>7089</v>
      </c>
      <c r="L2813" s="11">
        <v>0.05</v>
      </c>
      <c r="M2813" s="10">
        <f t="shared" si="261"/>
        <v>354.45000000000005</v>
      </c>
      <c r="N2813" s="10">
        <f t="shared" si="262"/>
        <v>7443.45</v>
      </c>
      <c r="O2813" s="10">
        <v>480.2</v>
      </c>
      <c r="P2813" s="10">
        <f t="shared" si="263"/>
        <v>1326.6000000000004</v>
      </c>
      <c r="Q2813" s="12">
        <v>45965</v>
      </c>
    </row>
    <row r="2814" spans="1:17" x14ac:dyDescent="0.25">
      <c r="A2814" s="4">
        <v>3227</v>
      </c>
      <c r="B2814" s="4" t="s">
        <v>20</v>
      </c>
      <c r="C2814" s="4" t="s">
        <v>21</v>
      </c>
      <c r="D2814" s="4" t="s">
        <v>18</v>
      </c>
      <c r="E2814" s="4" t="s">
        <v>37</v>
      </c>
      <c r="F2814" s="9">
        <v>4</v>
      </c>
      <c r="G2814" s="10">
        <v>1048</v>
      </c>
      <c r="H2814" s="11">
        <v>0.15</v>
      </c>
      <c r="I2814" s="10">
        <f t="shared" si="264"/>
        <v>4192</v>
      </c>
      <c r="J2814" s="10">
        <f t="shared" si="259"/>
        <v>628.79999999999995</v>
      </c>
      <c r="K2814" s="10">
        <f t="shared" si="260"/>
        <v>3563.2</v>
      </c>
      <c r="L2814" s="11">
        <v>0.05</v>
      </c>
      <c r="M2814" s="10">
        <f t="shared" si="261"/>
        <v>178.16</v>
      </c>
      <c r="N2814" s="10">
        <f t="shared" si="262"/>
        <v>3741.3599999999997</v>
      </c>
      <c r="O2814" s="10">
        <v>560.13</v>
      </c>
      <c r="P2814" s="10">
        <f t="shared" si="263"/>
        <v>1322.6799999999998</v>
      </c>
      <c r="Q2814" s="12">
        <v>46007</v>
      </c>
    </row>
    <row r="2815" spans="1:17" x14ac:dyDescent="0.25">
      <c r="A2815" s="4">
        <v>2500</v>
      </c>
      <c r="B2815" s="4" t="s">
        <v>31</v>
      </c>
      <c r="C2815" s="4" t="s">
        <v>24</v>
      </c>
      <c r="D2815" s="4" t="s">
        <v>33</v>
      </c>
      <c r="E2815" s="4" t="s">
        <v>30</v>
      </c>
      <c r="F2815" s="9">
        <v>21</v>
      </c>
      <c r="G2815" s="10">
        <v>289</v>
      </c>
      <c r="H2815" s="11">
        <v>0.15</v>
      </c>
      <c r="I2815" s="10">
        <f t="shared" si="264"/>
        <v>6069</v>
      </c>
      <c r="J2815" s="10">
        <f t="shared" si="259"/>
        <v>910.35</v>
      </c>
      <c r="K2815" s="10">
        <f t="shared" si="260"/>
        <v>5158.6499999999996</v>
      </c>
      <c r="L2815" s="11">
        <v>0.05</v>
      </c>
      <c r="M2815" s="10">
        <f t="shared" si="261"/>
        <v>257.9325</v>
      </c>
      <c r="N2815" s="10">
        <f t="shared" si="262"/>
        <v>5416.5824999999995</v>
      </c>
      <c r="O2815" s="10">
        <v>182.74</v>
      </c>
      <c r="P2815" s="10">
        <f t="shared" si="263"/>
        <v>1321.1099999999997</v>
      </c>
      <c r="Q2815" s="12">
        <v>45729</v>
      </c>
    </row>
    <row r="2816" spans="1:17" x14ac:dyDescent="0.25">
      <c r="A2816" s="4">
        <v>2865</v>
      </c>
      <c r="B2816" s="4" t="s">
        <v>31</v>
      </c>
      <c r="C2816" s="4" t="s">
        <v>24</v>
      </c>
      <c r="D2816" s="4" t="s">
        <v>33</v>
      </c>
      <c r="E2816" s="4" t="s">
        <v>19</v>
      </c>
      <c r="F2816" s="9">
        <v>22</v>
      </c>
      <c r="G2816" s="10">
        <v>247</v>
      </c>
      <c r="H2816" s="11">
        <v>0.05</v>
      </c>
      <c r="I2816" s="10">
        <f t="shared" si="264"/>
        <v>5434</v>
      </c>
      <c r="J2816" s="10">
        <f t="shared" si="259"/>
        <v>271.7</v>
      </c>
      <c r="K2816" s="10">
        <f t="shared" si="260"/>
        <v>5162.3</v>
      </c>
      <c r="L2816" s="11">
        <v>0.05</v>
      </c>
      <c r="M2816" s="10">
        <f t="shared" si="261"/>
        <v>258.11500000000001</v>
      </c>
      <c r="N2816" s="10">
        <f t="shared" si="262"/>
        <v>5420.415</v>
      </c>
      <c r="O2816" s="10">
        <v>174.6</v>
      </c>
      <c r="P2816" s="10">
        <f t="shared" si="263"/>
        <v>1321.1000000000004</v>
      </c>
      <c r="Q2816" s="12">
        <v>45682</v>
      </c>
    </row>
    <row r="2817" spans="1:17" x14ac:dyDescent="0.25">
      <c r="A2817" s="4">
        <v>4118</v>
      </c>
      <c r="B2817" s="4" t="s">
        <v>20</v>
      </c>
      <c r="C2817" s="4" t="s">
        <v>21</v>
      </c>
      <c r="D2817" s="4" t="s">
        <v>26</v>
      </c>
      <c r="E2817" s="4" t="s">
        <v>37</v>
      </c>
      <c r="F2817" s="9">
        <v>20</v>
      </c>
      <c r="G2817" s="10">
        <v>172</v>
      </c>
      <c r="H2817" s="11">
        <v>0.1</v>
      </c>
      <c r="I2817" s="10">
        <f t="shared" si="264"/>
        <v>3440</v>
      </c>
      <c r="J2817" s="10">
        <f t="shared" si="259"/>
        <v>344</v>
      </c>
      <c r="K2817" s="10">
        <f t="shared" si="260"/>
        <v>3096</v>
      </c>
      <c r="L2817" s="11">
        <v>0.05</v>
      </c>
      <c r="M2817" s="10">
        <f t="shared" si="261"/>
        <v>154.80000000000001</v>
      </c>
      <c r="N2817" s="10">
        <f t="shared" si="262"/>
        <v>3250.8</v>
      </c>
      <c r="O2817" s="10">
        <v>88.79</v>
      </c>
      <c r="P2817" s="10">
        <f t="shared" si="263"/>
        <v>1320.1999999999998</v>
      </c>
      <c r="Q2817" s="12">
        <v>45897</v>
      </c>
    </row>
    <row r="2818" spans="1:17" x14ac:dyDescent="0.25">
      <c r="A2818" s="4">
        <v>29</v>
      </c>
      <c r="B2818" s="4" t="s">
        <v>32</v>
      </c>
      <c r="C2818" s="4" t="s">
        <v>17</v>
      </c>
      <c r="D2818" s="4" t="s">
        <v>26</v>
      </c>
      <c r="E2818" s="4" t="s">
        <v>29</v>
      </c>
      <c r="F2818" s="9">
        <v>5</v>
      </c>
      <c r="G2818" s="10">
        <v>1159</v>
      </c>
      <c r="H2818" s="11">
        <v>0.15</v>
      </c>
      <c r="I2818" s="10">
        <f t="shared" si="264"/>
        <v>5795</v>
      </c>
      <c r="J2818" s="10">
        <f t="shared" ref="J2818:J2881" si="265">I2818*H2818</f>
        <v>869.25</v>
      </c>
      <c r="K2818" s="10">
        <f t="shared" ref="K2818:K2881" si="266">I2818-J2818</f>
        <v>4925.75</v>
      </c>
      <c r="L2818" s="11">
        <v>0.05</v>
      </c>
      <c r="M2818" s="10">
        <f t="shared" ref="M2818:M2881" si="267">K2818*L2818</f>
        <v>246.28750000000002</v>
      </c>
      <c r="N2818" s="10">
        <f t="shared" ref="N2818:N2881" si="268">K2818+M2818</f>
        <v>5172.0375000000004</v>
      </c>
      <c r="O2818" s="10">
        <v>721.22</v>
      </c>
      <c r="P2818" s="10">
        <f t="shared" ref="P2818:P2881" si="269">K2818-(O2818*F2818)</f>
        <v>1319.6499999999996</v>
      </c>
      <c r="Q2818" s="12">
        <v>45786</v>
      </c>
    </row>
    <row r="2819" spans="1:17" x14ac:dyDescent="0.25">
      <c r="A2819" s="4">
        <v>363</v>
      </c>
      <c r="B2819" s="4" t="s">
        <v>34</v>
      </c>
      <c r="C2819" s="4" t="s">
        <v>24</v>
      </c>
      <c r="D2819" s="4" t="s">
        <v>28</v>
      </c>
      <c r="E2819" s="4" t="s">
        <v>27</v>
      </c>
      <c r="F2819" s="9">
        <v>24</v>
      </c>
      <c r="G2819" s="10">
        <v>178</v>
      </c>
      <c r="H2819" s="11">
        <v>0.05</v>
      </c>
      <c r="I2819" s="10">
        <f t="shared" si="264"/>
        <v>4272</v>
      </c>
      <c r="J2819" s="10">
        <f t="shared" si="265"/>
        <v>213.60000000000002</v>
      </c>
      <c r="K2819" s="10">
        <f t="shared" si="266"/>
        <v>4058.4</v>
      </c>
      <c r="L2819" s="11">
        <v>0.05</v>
      </c>
      <c r="M2819" s="10">
        <f t="shared" si="267"/>
        <v>202.92000000000002</v>
      </c>
      <c r="N2819" s="10">
        <f t="shared" si="268"/>
        <v>4261.32</v>
      </c>
      <c r="O2819" s="10">
        <v>114.26</v>
      </c>
      <c r="P2819" s="10">
        <f t="shared" si="269"/>
        <v>1316.1599999999999</v>
      </c>
      <c r="Q2819" s="12">
        <v>45723</v>
      </c>
    </row>
    <row r="2820" spans="1:17" x14ac:dyDescent="0.25">
      <c r="A2820" s="4">
        <v>4896</v>
      </c>
      <c r="B2820" s="4" t="s">
        <v>35</v>
      </c>
      <c r="C2820" s="4" t="s">
        <v>21</v>
      </c>
      <c r="D2820" s="4" t="s">
        <v>18</v>
      </c>
      <c r="E2820" s="4" t="s">
        <v>36</v>
      </c>
      <c r="F2820" s="9">
        <v>12</v>
      </c>
      <c r="G2820" s="10">
        <v>983</v>
      </c>
      <c r="H2820" s="11">
        <v>0.1</v>
      </c>
      <c r="I2820" s="10">
        <f t="shared" si="264"/>
        <v>11796</v>
      </c>
      <c r="J2820" s="10">
        <f t="shared" si="265"/>
        <v>1179.6000000000001</v>
      </c>
      <c r="K2820" s="10">
        <f t="shared" si="266"/>
        <v>10616.4</v>
      </c>
      <c r="L2820" s="11">
        <v>0.05</v>
      </c>
      <c r="M2820" s="10">
        <f t="shared" si="267"/>
        <v>530.82000000000005</v>
      </c>
      <c r="N2820" s="10">
        <f t="shared" si="268"/>
        <v>11147.22</v>
      </c>
      <c r="O2820" s="10">
        <v>775.05</v>
      </c>
      <c r="P2820" s="10">
        <f t="shared" si="269"/>
        <v>1315.8000000000011</v>
      </c>
      <c r="Q2820" s="12">
        <v>45740</v>
      </c>
    </row>
    <row r="2821" spans="1:17" x14ac:dyDescent="0.25">
      <c r="A2821" s="4">
        <v>2716</v>
      </c>
      <c r="B2821" s="4" t="s">
        <v>35</v>
      </c>
      <c r="C2821" s="4" t="s">
        <v>24</v>
      </c>
      <c r="D2821" s="4" t="s">
        <v>18</v>
      </c>
      <c r="E2821" s="4" t="s">
        <v>36</v>
      </c>
      <c r="F2821" s="9">
        <v>18</v>
      </c>
      <c r="G2821" s="10">
        <v>286</v>
      </c>
      <c r="H2821" s="11">
        <v>0.1</v>
      </c>
      <c r="I2821" s="10">
        <f t="shared" si="264"/>
        <v>5148</v>
      </c>
      <c r="J2821" s="10">
        <f t="shared" si="265"/>
        <v>514.80000000000007</v>
      </c>
      <c r="K2821" s="10">
        <f t="shared" si="266"/>
        <v>4633.2</v>
      </c>
      <c r="L2821" s="11">
        <v>0.05</v>
      </c>
      <c r="M2821" s="10">
        <f t="shared" si="267"/>
        <v>231.66</v>
      </c>
      <c r="N2821" s="10">
        <f t="shared" si="268"/>
        <v>4864.8599999999997</v>
      </c>
      <c r="O2821" s="10">
        <v>184.3</v>
      </c>
      <c r="P2821" s="10">
        <f t="shared" si="269"/>
        <v>1315.7999999999997</v>
      </c>
      <c r="Q2821" s="12">
        <v>45696</v>
      </c>
    </row>
    <row r="2822" spans="1:17" x14ac:dyDescent="0.25">
      <c r="A2822" s="4">
        <v>183</v>
      </c>
      <c r="B2822" s="4" t="s">
        <v>31</v>
      </c>
      <c r="C2822" s="4" t="s">
        <v>24</v>
      </c>
      <c r="D2822" s="4" t="s">
        <v>26</v>
      </c>
      <c r="E2822" s="4" t="s">
        <v>22</v>
      </c>
      <c r="F2822" s="9">
        <v>10</v>
      </c>
      <c r="G2822" s="10">
        <v>391</v>
      </c>
      <c r="H2822" s="11">
        <v>0.1</v>
      </c>
      <c r="I2822" s="10">
        <f t="shared" si="264"/>
        <v>3910</v>
      </c>
      <c r="J2822" s="10">
        <f t="shared" si="265"/>
        <v>391</v>
      </c>
      <c r="K2822" s="10">
        <f t="shared" si="266"/>
        <v>3519</v>
      </c>
      <c r="L2822" s="11">
        <v>0.05</v>
      </c>
      <c r="M2822" s="10">
        <f t="shared" si="267"/>
        <v>175.95000000000002</v>
      </c>
      <c r="N2822" s="10">
        <f t="shared" si="268"/>
        <v>3694.95</v>
      </c>
      <c r="O2822" s="10">
        <v>220.34</v>
      </c>
      <c r="P2822" s="10">
        <f t="shared" si="269"/>
        <v>1315.6</v>
      </c>
      <c r="Q2822" s="12">
        <v>45851</v>
      </c>
    </row>
    <row r="2823" spans="1:17" x14ac:dyDescent="0.25">
      <c r="A2823" s="4">
        <v>4932</v>
      </c>
      <c r="B2823" s="4" t="s">
        <v>23</v>
      </c>
      <c r="C2823" s="4" t="s">
        <v>21</v>
      </c>
      <c r="D2823" s="4" t="s">
        <v>33</v>
      </c>
      <c r="E2823" s="4" t="s">
        <v>29</v>
      </c>
      <c r="F2823" s="9">
        <v>16</v>
      </c>
      <c r="G2823" s="10">
        <v>286</v>
      </c>
      <c r="H2823" s="11">
        <v>0.05</v>
      </c>
      <c r="I2823" s="10">
        <f t="shared" si="264"/>
        <v>4576</v>
      </c>
      <c r="J2823" s="10">
        <f t="shared" si="265"/>
        <v>228.8</v>
      </c>
      <c r="K2823" s="10">
        <f t="shared" si="266"/>
        <v>4347.2</v>
      </c>
      <c r="L2823" s="11">
        <v>0.05</v>
      </c>
      <c r="M2823" s="10">
        <f t="shared" si="267"/>
        <v>217.36</v>
      </c>
      <c r="N2823" s="10">
        <f t="shared" si="268"/>
        <v>4564.5599999999995</v>
      </c>
      <c r="O2823" s="10">
        <v>189.52</v>
      </c>
      <c r="P2823" s="10">
        <f t="shared" si="269"/>
        <v>1314.8799999999997</v>
      </c>
      <c r="Q2823" s="12">
        <v>45879</v>
      </c>
    </row>
    <row r="2824" spans="1:17" x14ac:dyDescent="0.25">
      <c r="A2824" s="4">
        <v>365</v>
      </c>
      <c r="B2824" s="4" t="s">
        <v>38</v>
      </c>
      <c r="C2824" s="4" t="s">
        <v>21</v>
      </c>
      <c r="D2824" s="4" t="s">
        <v>33</v>
      </c>
      <c r="E2824" s="4" t="s">
        <v>22</v>
      </c>
      <c r="F2824" s="9">
        <v>23</v>
      </c>
      <c r="G2824" s="10">
        <v>1138</v>
      </c>
      <c r="H2824" s="11">
        <v>0.15</v>
      </c>
      <c r="I2824" s="10">
        <f t="shared" si="264"/>
        <v>26174</v>
      </c>
      <c r="J2824" s="10">
        <f t="shared" si="265"/>
        <v>3926.1</v>
      </c>
      <c r="K2824" s="10">
        <f t="shared" si="266"/>
        <v>22247.9</v>
      </c>
      <c r="L2824" s="11">
        <v>0.05</v>
      </c>
      <c r="M2824" s="10">
        <f t="shared" si="267"/>
        <v>1112.3950000000002</v>
      </c>
      <c r="N2824" s="10">
        <f t="shared" si="268"/>
        <v>23360.295000000002</v>
      </c>
      <c r="O2824" s="10">
        <v>910.2</v>
      </c>
      <c r="P2824" s="10">
        <f t="shared" si="269"/>
        <v>1313.2999999999993</v>
      </c>
      <c r="Q2824" s="12">
        <v>45719</v>
      </c>
    </row>
    <row r="2825" spans="1:17" x14ac:dyDescent="0.25">
      <c r="A2825" s="4">
        <v>3976</v>
      </c>
      <c r="B2825" s="4" t="s">
        <v>38</v>
      </c>
      <c r="C2825" s="4" t="s">
        <v>21</v>
      </c>
      <c r="D2825" s="4" t="s">
        <v>28</v>
      </c>
      <c r="E2825" s="4" t="s">
        <v>30</v>
      </c>
      <c r="F2825" s="9">
        <v>10</v>
      </c>
      <c r="G2825" s="10">
        <v>1034</v>
      </c>
      <c r="H2825" s="11">
        <v>0.15</v>
      </c>
      <c r="I2825" s="10">
        <f t="shared" si="264"/>
        <v>10340</v>
      </c>
      <c r="J2825" s="10">
        <f t="shared" si="265"/>
        <v>1551</v>
      </c>
      <c r="K2825" s="10">
        <f t="shared" si="266"/>
        <v>8789</v>
      </c>
      <c r="L2825" s="11">
        <v>0.05</v>
      </c>
      <c r="M2825" s="10">
        <f t="shared" si="267"/>
        <v>439.45000000000005</v>
      </c>
      <c r="N2825" s="10">
        <f t="shared" si="268"/>
        <v>9228.4500000000007</v>
      </c>
      <c r="O2825" s="10">
        <v>747.61</v>
      </c>
      <c r="P2825" s="10">
        <f t="shared" si="269"/>
        <v>1312.8999999999996</v>
      </c>
      <c r="Q2825" s="12">
        <v>45842</v>
      </c>
    </row>
    <row r="2826" spans="1:17" x14ac:dyDescent="0.25">
      <c r="A2826" s="4">
        <v>3812</v>
      </c>
      <c r="B2826" s="4" t="s">
        <v>38</v>
      </c>
      <c r="C2826" s="4" t="s">
        <v>24</v>
      </c>
      <c r="D2826" s="4" t="s">
        <v>18</v>
      </c>
      <c r="E2826" s="4" t="s">
        <v>27</v>
      </c>
      <c r="F2826" s="9">
        <v>7</v>
      </c>
      <c r="G2826" s="10">
        <v>963</v>
      </c>
      <c r="H2826" s="11">
        <v>0.15</v>
      </c>
      <c r="I2826" s="10">
        <f t="shared" si="264"/>
        <v>6741</v>
      </c>
      <c r="J2826" s="10">
        <f t="shared" si="265"/>
        <v>1011.15</v>
      </c>
      <c r="K2826" s="10">
        <f t="shared" si="266"/>
        <v>5729.85</v>
      </c>
      <c r="L2826" s="11">
        <v>0.05</v>
      </c>
      <c r="M2826" s="10">
        <f t="shared" si="267"/>
        <v>286.49250000000001</v>
      </c>
      <c r="N2826" s="10">
        <f t="shared" si="268"/>
        <v>6016.3425000000007</v>
      </c>
      <c r="O2826" s="10">
        <v>631.02</v>
      </c>
      <c r="P2826" s="10">
        <f t="shared" si="269"/>
        <v>1312.7100000000009</v>
      </c>
      <c r="Q2826" s="12">
        <v>45742</v>
      </c>
    </row>
    <row r="2827" spans="1:17" x14ac:dyDescent="0.25">
      <c r="A2827" s="4">
        <v>3052</v>
      </c>
      <c r="B2827" s="4" t="s">
        <v>31</v>
      </c>
      <c r="C2827" s="4" t="s">
        <v>17</v>
      </c>
      <c r="D2827" s="4" t="s">
        <v>26</v>
      </c>
      <c r="E2827" s="4" t="s">
        <v>29</v>
      </c>
      <c r="F2827" s="9">
        <v>7</v>
      </c>
      <c r="G2827" s="10">
        <v>906</v>
      </c>
      <c r="H2827" s="11">
        <v>0.15</v>
      </c>
      <c r="I2827" s="10">
        <f t="shared" si="264"/>
        <v>6342</v>
      </c>
      <c r="J2827" s="10">
        <f t="shared" si="265"/>
        <v>951.3</v>
      </c>
      <c r="K2827" s="10">
        <f t="shared" si="266"/>
        <v>5390.7</v>
      </c>
      <c r="L2827" s="11">
        <v>0.05</v>
      </c>
      <c r="M2827" s="10">
        <f t="shared" si="267"/>
        <v>269.53500000000003</v>
      </c>
      <c r="N2827" s="10">
        <f t="shared" si="268"/>
        <v>5660.2349999999997</v>
      </c>
      <c r="O2827" s="10">
        <v>582.59</v>
      </c>
      <c r="P2827" s="10">
        <f t="shared" si="269"/>
        <v>1312.5699999999997</v>
      </c>
      <c r="Q2827" s="12">
        <v>45710</v>
      </c>
    </row>
    <row r="2828" spans="1:17" x14ac:dyDescent="0.25">
      <c r="A2828" s="4">
        <v>3016</v>
      </c>
      <c r="B2828" s="4" t="s">
        <v>23</v>
      </c>
      <c r="C2828" s="4" t="s">
        <v>17</v>
      </c>
      <c r="D2828" s="4" t="s">
        <v>18</v>
      </c>
      <c r="E2828" s="4" t="s">
        <v>37</v>
      </c>
      <c r="F2828" s="9">
        <v>15</v>
      </c>
      <c r="G2828" s="10">
        <v>394</v>
      </c>
      <c r="H2828" s="11">
        <v>0.1</v>
      </c>
      <c r="I2828" s="10">
        <f t="shared" si="264"/>
        <v>5910</v>
      </c>
      <c r="J2828" s="10">
        <f t="shared" si="265"/>
        <v>591</v>
      </c>
      <c r="K2828" s="10">
        <f t="shared" si="266"/>
        <v>5319</v>
      </c>
      <c r="L2828" s="11">
        <v>0.05</v>
      </c>
      <c r="M2828" s="10">
        <f t="shared" si="267"/>
        <v>265.95</v>
      </c>
      <c r="N2828" s="10">
        <f t="shared" si="268"/>
        <v>5584.95</v>
      </c>
      <c r="O2828" s="10">
        <v>267.12</v>
      </c>
      <c r="P2828" s="10">
        <f t="shared" si="269"/>
        <v>1312.1999999999998</v>
      </c>
      <c r="Q2828" s="12">
        <v>45793</v>
      </c>
    </row>
    <row r="2829" spans="1:17" x14ac:dyDescent="0.25">
      <c r="A2829" s="4">
        <v>2102</v>
      </c>
      <c r="B2829" s="4" t="s">
        <v>31</v>
      </c>
      <c r="C2829" s="4" t="s">
        <v>17</v>
      </c>
      <c r="D2829" s="4" t="s">
        <v>18</v>
      </c>
      <c r="E2829" s="4" t="s">
        <v>29</v>
      </c>
      <c r="F2829" s="9">
        <v>13</v>
      </c>
      <c r="G2829" s="10">
        <v>893</v>
      </c>
      <c r="H2829" s="11">
        <v>0.1</v>
      </c>
      <c r="I2829" s="10">
        <f t="shared" si="264"/>
        <v>11609</v>
      </c>
      <c r="J2829" s="10">
        <f t="shared" si="265"/>
        <v>1160.9000000000001</v>
      </c>
      <c r="K2829" s="10">
        <f t="shared" si="266"/>
        <v>10448.1</v>
      </c>
      <c r="L2829" s="11">
        <v>0.05</v>
      </c>
      <c r="M2829" s="10">
        <f t="shared" si="267"/>
        <v>522.40500000000009</v>
      </c>
      <c r="N2829" s="10">
        <f t="shared" si="268"/>
        <v>10970.505000000001</v>
      </c>
      <c r="O2829" s="10">
        <v>702.8</v>
      </c>
      <c r="P2829" s="10">
        <f t="shared" si="269"/>
        <v>1311.7000000000007</v>
      </c>
      <c r="Q2829" s="12">
        <v>45744</v>
      </c>
    </row>
    <row r="2830" spans="1:17" x14ac:dyDescent="0.25">
      <c r="A2830" s="4">
        <v>3047</v>
      </c>
      <c r="B2830" s="4" t="s">
        <v>35</v>
      </c>
      <c r="C2830" s="4" t="s">
        <v>17</v>
      </c>
      <c r="D2830" s="4" t="s">
        <v>28</v>
      </c>
      <c r="E2830" s="4" t="s">
        <v>27</v>
      </c>
      <c r="F2830" s="9">
        <v>19</v>
      </c>
      <c r="G2830" s="10">
        <v>1010</v>
      </c>
      <c r="H2830" s="11">
        <v>0.15</v>
      </c>
      <c r="I2830" s="10">
        <f t="shared" si="264"/>
        <v>19190</v>
      </c>
      <c r="J2830" s="10">
        <f t="shared" si="265"/>
        <v>2878.5</v>
      </c>
      <c r="K2830" s="10">
        <f t="shared" si="266"/>
        <v>16311.5</v>
      </c>
      <c r="L2830" s="11">
        <v>0.05</v>
      </c>
      <c r="M2830" s="10">
        <f t="shared" si="267"/>
        <v>815.57500000000005</v>
      </c>
      <c r="N2830" s="10">
        <f t="shared" si="268"/>
        <v>17127.075000000001</v>
      </c>
      <c r="O2830" s="10">
        <v>789.5</v>
      </c>
      <c r="P2830" s="10">
        <f t="shared" si="269"/>
        <v>1311</v>
      </c>
      <c r="Q2830" s="12">
        <v>45721</v>
      </c>
    </row>
    <row r="2831" spans="1:17" x14ac:dyDescent="0.25">
      <c r="A2831" s="4">
        <v>1524</v>
      </c>
      <c r="B2831" s="4" t="s">
        <v>35</v>
      </c>
      <c r="C2831" s="4" t="s">
        <v>21</v>
      </c>
      <c r="D2831" s="4" t="s">
        <v>33</v>
      </c>
      <c r="E2831" s="4" t="s">
        <v>36</v>
      </c>
      <c r="F2831" s="9">
        <v>12</v>
      </c>
      <c r="G2831" s="10">
        <v>788</v>
      </c>
      <c r="H2831" s="11">
        <v>0.1</v>
      </c>
      <c r="I2831" s="10">
        <f t="shared" si="264"/>
        <v>9456</v>
      </c>
      <c r="J2831" s="10">
        <f t="shared" si="265"/>
        <v>945.6</v>
      </c>
      <c r="K2831" s="10">
        <f t="shared" si="266"/>
        <v>8510.4</v>
      </c>
      <c r="L2831" s="11">
        <v>0.05</v>
      </c>
      <c r="M2831" s="10">
        <f t="shared" si="267"/>
        <v>425.52</v>
      </c>
      <c r="N2831" s="10">
        <f t="shared" si="268"/>
        <v>8935.92</v>
      </c>
      <c r="O2831" s="10">
        <v>600.01</v>
      </c>
      <c r="P2831" s="10">
        <f t="shared" si="269"/>
        <v>1310.2799999999997</v>
      </c>
      <c r="Q2831" s="12">
        <v>45737</v>
      </c>
    </row>
    <row r="2832" spans="1:17" x14ac:dyDescent="0.25">
      <c r="A2832" s="4">
        <v>562</v>
      </c>
      <c r="B2832" s="4" t="s">
        <v>16</v>
      </c>
      <c r="C2832" s="4" t="s">
        <v>21</v>
      </c>
      <c r="D2832" s="4" t="s">
        <v>18</v>
      </c>
      <c r="E2832" s="4" t="s">
        <v>37</v>
      </c>
      <c r="F2832" s="9">
        <v>5</v>
      </c>
      <c r="G2832" s="10">
        <v>555</v>
      </c>
      <c r="H2832" s="11">
        <v>0</v>
      </c>
      <c r="I2832" s="10">
        <f t="shared" si="264"/>
        <v>2775</v>
      </c>
      <c r="J2832" s="10">
        <f t="shared" si="265"/>
        <v>0</v>
      </c>
      <c r="K2832" s="10">
        <f t="shared" si="266"/>
        <v>2775</v>
      </c>
      <c r="L2832" s="11">
        <v>0.05</v>
      </c>
      <c r="M2832" s="10">
        <f t="shared" si="267"/>
        <v>138.75</v>
      </c>
      <c r="N2832" s="10">
        <f t="shared" si="268"/>
        <v>2913.75</v>
      </c>
      <c r="O2832" s="10">
        <v>292.97000000000003</v>
      </c>
      <c r="P2832" s="10">
        <f t="shared" si="269"/>
        <v>1310.1499999999999</v>
      </c>
      <c r="Q2832" s="12">
        <v>46022</v>
      </c>
    </row>
    <row r="2833" spans="1:17" x14ac:dyDescent="0.25">
      <c r="A2833" s="4">
        <v>3985</v>
      </c>
      <c r="B2833" s="4" t="s">
        <v>20</v>
      </c>
      <c r="C2833" s="4" t="s">
        <v>17</v>
      </c>
      <c r="D2833" s="4" t="s">
        <v>18</v>
      </c>
      <c r="E2833" s="4" t="s">
        <v>29</v>
      </c>
      <c r="F2833" s="9">
        <v>7</v>
      </c>
      <c r="G2833" s="10">
        <v>702</v>
      </c>
      <c r="H2833" s="11">
        <v>0</v>
      </c>
      <c r="I2833" s="10">
        <f t="shared" si="264"/>
        <v>4914</v>
      </c>
      <c r="J2833" s="10">
        <f t="shared" si="265"/>
        <v>0</v>
      </c>
      <c r="K2833" s="10">
        <f t="shared" si="266"/>
        <v>4914</v>
      </c>
      <c r="L2833" s="11">
        <v>0.05</v>
      </c>
      <c r="M2833" s="10">
        <f t="shared" si="267"/>
        <v>245.70000000000002</v>
      </c>
      <c r="N2833" s="10">
        <f t="shared" si="268"/>
        <v>5159.7</v>
      </c>
      <c r="O2833" s="10">
        <v>514.86</v>
      </c>
      <c r="P2833" s="10">
        <f t="shared" si="269"/>
        <v>1309.98</v>
      </c>
      <c r="Q2833" s="12">
        <v>46019</v>
      </c>
    </row>
    <row r="2834" spans="1:17" x14ac:dyDescent="0.25">
      <c r="A2834" s="4">
        <v>2563</v>
      </c>
      <c r="B2834" s="4" t="s">
        <v>16</v>
      </c>
      <c r="C2834" s="4" t="s">
        <v>17</v>
      </c>
      <c r="D2834" s="4" t="s">
        <v>28</v>
      </c>
      <c r="E2834" s="4" t="s">
        <v>25</v>
      </c>
      <c r="F2834" s="9">
        <v>12</v>
      </c>
      <c r="G2834" s="10">
        <v>597</v>
      </c>
      <c r="H2834" s="11">
        <v>0.1</v>
      </c>
      <c r="I2834" s="10">
        <f t="shared" si="264"/>
        <v>7164</v>
      </c>
      <c r="J2834" s="10">
        <f t="shared" si="265"/>
        <v>716.40000000000009</v>
      </c>
      <c r="K2834" s="10">
        <f t="shared" si="266"/>
        <v>6447.6</v>
      </c>
      <c r="L2834" s="11">
        <v>0.05</v>
      </c>
      <c r="M2834" s="10">
        <f t="shared" si="267"/>
        <v>322.38000000000005</v>
      </c>
      <c r="N2834" s="10">
        <f t="shared" si="268"/>
        <v>6769.9800000000005</v>
      </c>
      <c r="O2834" s="10">
        <v>428.22</v>
      </c>
      <c r="P2834" s="10">
        <f t="shared" si="269"/>
        <v>1308.96</v>
      </c>
      <c r="Q2834" s="12">
        <v>45775</v>
      </c>
    </row>
    <row r="2835" spans="1:17" x14ac:dyDescent="0.25">
      <c r="A2835" s="4">
        <v>295</v>
      </c>
      <c r="B2835" s="4" t="s">
        <v>31</v>
      </c>
      <c r="C2835" s="4" t="s">
        <v>24</v>
      </c>
      <c r="D2835" s="4" t="s">
        <v>28</v>
      </c>
      <c r="E2835" s="4" t="s">
        <v>27</v>
      </c>
      <c r="F2835" s="9">
        <v>14</v>
      </c>
      <c r="G2835" s="10">
        <v>1131</v>
      </c>
      <c r="H2835" s="11">
        <v>0.15</v>
      </c>
      <c r="I2835" s="10">
        <f t="shared" ref="I2835:I2898" si="270">F2835*G2835</f>
        <v>15834</v>
      </c>
      <c r="J2835" s="10">
        <f t="shared" si="265"/>
        <v>2375.1</v>
      </c>
      <c r="K2835" s="10">
        <f t="shared" si="266"/>
        <v>13458.9</v>
      </c>
      <c r="L2835" s="11">
        <v>0.05</v>
      </c>
      <c r="M2835" s="10">
        <f t="shared" si="267"/>
        <v>672.94500000000005</v>
      </c>
      <c r="N2835" s="10">
        <f t="shared" si="268"/>
        <v>14131.844999999999</v>
      </c>
      <c r="O2835" s="10">
        <v>867.88</v>
      </c>
      <c r="P2835" s="10">
        <f t="shared" si="269"/>
        <v>1308.58</v>
      </c>
      <c r="Q2835" s="12">
        <v>45729</v>
      </c>
    </row>
    <row r="2836" spans="1:17" x14ac:dyDescent="0.25">
      <c r="A2836" s="4">
        <v>1256</v>
      </c>
      <c r="B2836" s="4" t="s">
        <v>34</v>
      </c>
      <c r="C2836" s="4" t="s">
        <v>17</v>
      </c>
      <c r="D2836" s="4" t="s">
        <v>18</v>
      </c>
      <c r="E2836" s="4" t="s">
        <v>27</v>
      </c>
      <c r="F2836" s="9">
        <v>8</v>
      </c>
      <c r="G2836" s="10">
        <v>386</v>
      </c>
      <c r="H2836" s="11">
        <v>0.05</v>
      </c>
      <c r="I2836" s="10">
        <f t="shared" si="270"/>
        <v>3088</v>
      </c>
      <c r="J2836" s="10">
        <f t="shared" si="265"/>
        <v>154.4</v>
      </c>
      <c r="K2836" s="10">
        <f t="shared" si="266"/>
        <v>2933.6</v>
      </c>
      <c r="L2836" s="11">
        <v>0.05</v>
      </c>
      <c r="M2836" s="10">
        <f t="shared" si="267"/>
        <v>146.68</v>
      </c>
      <c r="N2836" s="10">
        <f t="shared" si="268"/>
        <v>3080.2799999999997</v>
      </c>
      <c r="O2836" s="10">
        <v>203.24</v>
      </c>
      <c r="P2836" s="10">
        <f t="shared" si="269"/>
        <v>1307.6799999999998</v>
      </c>
      <c r="Q2836" s="12">
        <v>45661</v>
      </c>
    </row>
    <row r="2837" spans="1:17" x14ac:dyDescent="0.25">
      <c r="A2837" s="4">
        <v>4364</v>
      </c>
      <c r="B2837" s="4" t="s">
        <v>32</v>
      </c>
      <c r="C2837" s="4" t="s">
        <v>21</v>
      </c>
      <c r="D2837" s="4" t="s">
        <v>18</v>
      </c>
      <c r="E2837" s="4" t="s">
        <v>19</v>
      </c>
      <c r="F2837" s="9">
        <v>9</v>
      </c>
      <c r="G2837" s="10">
        <v>318</v>
      </c>
      <c r="H2837" s="11">
        <v>0</v>
      </c>
      <c r="I2837" s="10">
        <f t="shared" si="270"/>
        <v>2862</v>
      </c>
      <c r="J2837" s="10">
        <f t="shared" si="265"/>
        <v>0</v>
      </c>
      <c r="K2837" s="10">
        <f t="shared" si="266"/>
        <v>2862</v>
      </c>
      <c r="L2837" s="11">
        <v>0.05</v>
      </c>
      <c r="M2837" s="10">
        <f t="shared" si="267"/>
        <v>143.1</v>
      </c>
      <c r="N2837" s="10">
        <f t="shared" si="268"/>
        <v>3005.1</v>
      </c>
      <c r="O2837" s="10">
        <v>172.76</v>
      </c>
      <c r="P2837" s="10">
        <f t="shared" si="269"/>
        <v>1307.1600000000001</v>
      </c>
      <c r="Q2837" s="12">
        <v>45873</v>
      </c>
    </row>
    <row r="2838" spans="1:17" x14ac:dyDescent="0.25">
      <c r="A2838" s="4">
        <v>1456</v>
      </c>
      <c r="B2838" s="4" t="s">
        <v>23</v>
      </c>
      <c r="C2838" s="4" t="s">
        <v>24</v>
      </c>
      <c r="D2838" s="4" t="s">
        <v>18</v>
      </c>
      <c r="E2838" s="4" t="s">
        <v>37</v>
      </c>
      <c r="F2838" s="9">
        <v>14</v>
      </c>
      <c r="G2838" s="10">
        <v>276</v>
      </c>
      <c r="H2838" s="11">
        <v>0</v>
      </c>
      <c r="I2838" s="10">
        <f t="shared" si="270"/>
        <v>3864</v>
      </c>
      <c r="J2838" s="10">
        <f t="shared" si="265"/>
        <v>0</v>
      </c>
      <c r="K2838" s="10">
        <f t="shared" si="266"/>
        <v>3864</v>
      </c>
      <c r="L2838" s="11">
        <v>0.05</v>
      </c>
      <c r="M2838" s="10">
        <f t="shared" si="267"/>
        <v>193.20000000000002</v>
      </c>
      <c r="N2838" s="10">
        <f t="shared" si="268"/>
        <v>4057.2</v>
      </c>
      <c r="O2838" s="10">
        <v>182.68</v>
      </c>
      <c r="P2838" s="10">
        <f t="shared" si="269"/>
        <v>1306.48</v>
      </c>
      <c r="Q2838" s="12">
        <v>45721</v>
      </c>
    </row>
    <row r="2839" spans="1:17" x14ac:dyDescent="0.25">
      <c r="A2839" s="4">
        <v>2648</v>
      </c>
      <c r="B2839" s="4" t="s">
        <v>23</v>
      </c>
      <c r="C2839" s="4" t="s">
        <v>21</v>
      </c>
      <c r="D2839" s="4" t="s">
        <v>33</v>
      </c>
      <c r="E2839" s="4" t="s">
        <v>27</v>
      </c>
      <c r="F2839" s="9">
        <v>7</v>
      </c>
      <c r="G2839" s="10">
        <v>532</v>
      </c>
      <c r="H2839" s="11">
        <v>0</v>
      </c>
      <c r="I2839" s="10">
        <f t="shared" si="270"/>
        <v>3724</v>
      </c>
      <c r="J2839" s="10">
        <f t="shared" si="265"/>
        <v>0</v>
      </c>
      <c r="K2839" s="10">
        <f t="shared" si="266"/>
        <v>3724</v>
      </c>
      <c r="L2839" s="11">
        <v>0.05</v>
      </c>
      <c r="M2839" s="10">
        <f t="shared" si="267"/>
        <v>186.20000000000002</v>
      </c>
      <c r="N2839" s="10">
        <f t="shared" si="268"/>
        <v>3910.2</v>
      </c>
      <c r="O2839" s="10">
        <v>345.38</v>
      </c>
      <c r="P2839" s="10">
        <f t="shared" si="269"/>
        <v>1306.3400000000001</v>
      </c>
      <c r="Q2839" s="12">
        <v>45982</v>
      </c>
    </row>
    <row r="2840" spans="1:17" x14ac:dyDescent="0.25">
      <c r="A2840" s="4">
        <v>1672</v>
      </c>
      <c r="B2840" s="4" t="s">
        <v>23</v>
      </c>
      <c r="C2840" s="4" t="s">
        <v>24</v>
      </c>
      <c r="D2840" s="4" t="s">
        <v>28</v>
      </c>
      <c r="E2840" s="4" t="s">
        <v>37</v>
      </c>
      <c r="F2840" s="9">
        <v>7</v>
      </c>
      <c r="G2840" s="10">
        <v>1032</v>
      </c>
      <c r="H2840" s="11">
        <v>0.1</v>
      </c>
      <c r="I2840" s="10">
        <f t="shared" si="270"/>
        <v>7224</v>
      </c>
      <c r="J2840" s="10">
        <f t="shared" si="265"/>
        <v>722.40000000000009</v>
      </c>
      <c r="K2840" s="10">
        <f t="shared" si="266"/>
        <v>6501.6</v>
      </c>
      <c r="L2840" s="11">
        <v>0.05</v>
      </c>
      <c r="M2840" s="10">
        <f t="shared" si="267"/>
        <v>325.08000000000004</v>
      </c>
      <c r="N2840" s="10">
        <f t="shared" si="268"/>
        <v>6826.68</v>
      </c>
      <c r="O2840" s="10">
        <v>742.22</v>
      </c>
      <c r="P2840" s="10">
        <f t="shared" si="269"/>
        <v>1306.0600000000004</v>
      </c>
      <c r="Q2840" s="12">
        <v>45780</v>
      </c>
    </row>
    <row r="2841" spans="1:17" x14ac:dyDescent="0.25">
      <c r="A2841" s="4">
        <v>1196</v>
      </c>
      <c r="B2841" s="4" t="s">
        <v>35</v>
      </c>
      <c r="C2841" s="4" t="s">
        <v>17</v>
      </c>
      <c r="D2841" s="4" t="s">
        <v>18</v>
      </c>
      <c r="E2841" s="4" t="s">
        <v>37</v>
      </c>
      <c r="F2841" s="9">
        <v>20</v>
      </c>
      <c r="G2841" s="10">
        <v>338</v>
      </c>
      <c r="H2841" s="11">
        <v>0.05</v>
      </c>
      <c r="I2841" s="10">
        <f t="shared" si="270"/>
        <v>6760</v>
      </c>
      <c r="J2841" s="10">
        <f t="shared" si="265"/>
        <v>338</v>
      </c>
      <c r="K2841" s="10">
        <f t="shared" si="266"/>
        <v>6422</v>
      </c>
      <c r="L2841" s="11">
        <v>0.05</v>
      </c>
      <c r="M2841" s="10">
        <f t="shared" si="267"/>
        <v>321.10000000000002</v>
      </c>
      <c r="N2841" s="10">
        <f t="shared" si="268"/>
        <v>6743.1</v>
      </c>
      <c r="O2841" s="10">
        <v>255.9</v>
      </c>
      <c r="P2841" s="10">
        <f t="shared" si="269"/>
        <v>1304</v>
      </c>
      <c r="Q2841" s="12">
        <v>45838</v>
      </c>
    </row>
    <row r="2842" spans="1:17" x14ac:dyDescent="0.25">
      <c r="A2842" s="4">
        <v>1100</v>
      </c>
      <c r="B2842" s="4" t="s">
        <v>16</v>
      </c>
      <c r="C2842" s="4" t="s">
        <v>24</v>
      </c>
      <c r="D2842" s="4" t="s">
        <v>28</v>
      </c>
      <c r="E2842" s="4" t="s">
        <v>36</v>
      </c>
      <c r="F2842" s="9">
        <v>12</v>
      </c>
      <c r="G2842" s="10">
        <v>1055</v>
      </c>
      <c r="H2842" s="11">
        <v>0.15</v>
      </c>
      <c r="I2842" s="10">
        <f t="shared" si="270"/>
        <v>12660</v>
      </c>
      <c r="J2842" s="10">
        <f t="shared" si="265"/>
        <v>1899</v>
      </c>
      <c r="K2842" s="10">
        <f t="shared" si="266"/>
        <v>10761</v>
      </c>
      <c r="L2842" s="11">
        <v>0.05</v>
      </c>
      <c r="M2842" s="10">
        <f t="shared" si="267"/>
        <v>538.05000000000007</v>
      </c>
      <c r="N2842" s="10">
        <f t="shared" si="268"/>
        <v>11299.05</v>
      </c>
      <c r="O2842" s="10">
        <v>788.09</v>
      </c>
      <c r="P2842" s="10">
        <f t="shared" si="269"/>
        <v>1303.92</v>
      </c>
      <c r="Q2842" s="12">
        <v>45726</v>
      </c>
    </row>
    <row r="2843" spans="1:17" x14ac:dyDescent="0.25">
      <c r="A2843" s="4">
        <v>3394</v>
      </c>
      <c r="B2843" s="4" t="s">
        <v>20</v>
      </c>
      <c r="C2843" s="4" t="s">
        <v>24</v>
      </c>
      <c r="D2843" s="4" t="s">
        <v>18</v>
      </c>
      <c r="E2843" s="4" t="s">
        <v>27</v>
      </c>
      <c r="F2843" s="9">
        <v>4</v>
      </c>
      <c r="G2843" s="10">
        <v>1036</v>
      </c>
      <c r="H2843" s="11">
        <v>0.1</v>
      </c>
      <c r="I2843" s="10">
        <f t="shared" si="270"/>
        <v>4144</v>
      </c>
      <c r="J2843" s="10">
        <f t="shared" si="265"/>
        <v>414.40000000000003</v>
      </c>
      <c r="K2843" s="10">
        <f t="shared" si="266"/>
        <v>3729.6</v>
      </c>
      <c r="L2843" s="11">
        <v>0.05</v>
      </c>
      <c r="M2843" s="10">
        <f t="shared" si="267"/>
        <v>186.48000000000002</v>
      </c>
      <c r="N2843" s="10">
        <f t="shared" si="268"/>
        <v>3916.08</v>
      </c>
      <c r="O2843" s="10">
        <v>606.51</v>
      </c>
      <c r="P2843" s="10">
        <f t="shared" si="269"/>
        <v>1303.56</v>
      </c>
      <c r="Q2843" s="12">
        <v>45905</v>
      </c>
    </row>
    <row r="2844" spans="1:17" x14ac:dyDescent="0.25">
      <c r="A2844" s="4">
        <v>935</v>
      </c>
      <c r="B2844" s="4" t="s">
        <v>32</v>
      </c>
      <c r="C2844" s="4" t="s">
        <v>24</v>
      </c>
      <c r="D2844" s="4" t="s">
        <v>33</v>
      </c>
      <c r="E2844" s="4" t="s">
        <v>29</v>
      </c>
      <c r="F2844" s="9">
        <v>7</v>
      </c>
      <c r="G2844" s="10">
        <v>518</v>
      </c>
      <c r="H2844" s="11">
        <v>0</v>
      </c>
      <c r="I2844" s="10">
        <f t="shared" si="270"/>
        <v>3626</v>
      </c>
      <c r="J2844" s="10">
        <f t="shared" si="265"/>
        <v>0</v>
      </c>
      <c r="K2844" s="10">
        <f t="shared" si="266"/>
        <v>3626</v>
      </c>
      <c r="L2844" s="11">
        <v>0.05</v>
      </c>
      <c r="M2844" s="10">
        <f t="shared" si="267"/>
        <v>181.3</v>
      </c>
      <c r="N2844" s="10">
        <f t="shared" si="268"/>
        <v>3807.3</v>
      </c>
      <c r="O2844" s="10">
        <v>331.82</v>
      </c>
      <c r="P2844" s="10">
        <f t="shared" si="269"/>
        <v>1303.2600000000002</v>
      </c>
      <c r="Q2844" s="12">
        <v>45957</v>
      </c>
    </row>
    <row r="2845" spans="1:17" x14ac:dyDescent="0.25">
      <c r="A2845" s="4">
        <v>3982</v>
      </c>
      <c r="B2845" s="4" t="s">
        <v>32</v>
      </c>
      <c r="C2845" s="4" t="s">
        <v>17</v>
      </c>
      <c r="D2845" s="4" t="s">
        <v>26</v>
      </c>
      <c r="E2845" s="4" t="s">
        <v>29</v>
      </c>
      <c r="F2845" s="9">
        <v>4</v>
      </c>
      <c r="G2845" s="10">
        <v>1194</v>
      </c>
      <c r="H2845" s="11">
        <v>0.1</v>
      </c>
      <c r="I2845" s="10">
        <f t="shared" si="270"/>
        <v>4776</v>
      </c>
      <c r="J2845" s="10">
        <f t="shared" si="265"/>
        <v>477.6</v>
      </c>
      <c r="K2845" s="10">
        <f t="shared" si="266"/>
        <v>4298.3999999999996</v>
      </c>
      <c r="L2845" s="11">
        <v>0.05</v>
      </c>
      <c r="M2845" s="10">
        <f t="shared" si="267"/>
        <v>214.92</v>
      </c>
      <c r="N2845" s="10">
        <f t="shared" si="268"/>
        <v>4513.32</v>
      </c>
      <c r="O2845" s="10">
        <v>748.92</v>
      </c>
      <c r="P2845" s="10">
        <f t="shared" si="269"/>
        <v>1302.7199999999998</v>
      </c>
      <c r="Q2845" s="12">
        <v>45757</v>
      </c>
    </row>
    <row r="2846" spans="1:17" x14ac:dyDescent="0.25">
      <c r="A2846" s="4">
        <v>2965</v>
      </c>
      <c r="B2846" s="4" t="s">
        <v>16</v>
      </c>
      <c r="C2846" s="4" t="s">
        <v>17</v>
      </c>
      <c r="D2846" s="4" t="s">
        <v>28</v>
      </c>
      <c r="E2846" s="4" t="s">
        <v>36</v>
      </c>
      <c r="F2846" s="9">
        <v>5</v>
      </c>
      <c r="G2846" s="10">
        <v>589</v>
      </c>
      <c r="H2846" s="11">
        <v>0.05</v>
      </c>
      <c r="I2846" s="10">
        <f t="shared" si="270"/>
        <v>2945</v>
      </c>
      <c r="J2846" s="10">
        <f t="shared" si="265"/>
        <v>147.25</v>
      </c>
      <c r="K2846" s="10">
        <f t="shared" si="266"/>
        <v>2797.75</v>
      </c>
      <c r="L2846" s="11">
        <v>0.05</v>
      </c>
      <c r="M2846" s="10">
        <f t="shared" si="267"/>
        <v>139.88750000000002</v>
      </c>
      <c r="N2846" s="10">
        <f t="shared" si="268"/>
        <v>2937.6374999999998</v>
      </c>
      <c r="O2846" s="10">
        <v>299.45999999999998</v>
      </c>
      <c r="P2846" s="10">
        <f t="shared" si="269"/>
        <v>1300.45</v>
      </c>
      <c r="Q2846" s="12">
        <v>45945</v>
      </c>
    </row>
    <row r="2847" spans="1:17" x14ac:dyDescent="0.25">
      <c r="A2847" s="4">
        <v>4974</v>
      </c>
      <c r="B2847" s="4" t="s">
        <v>31</v>
      </c>
      <c r="C2847" s="4" t="s">
        <v>24</v>
      </c>
      <c r="D2847" s="4" t="s">
        <v>28</v>
      </c>
      <c r="E2847" s="4" t="s">
        <v>25</v>
      </c>
      <c r="F2847" s="9">
        <v>14</v>
      </c>
      <c r="G2847" s="10">
        <v>279</v>
      </c>
      <c r="H2847" s="11">
        <v>0</v>
      </c>
      <c r="I2847" s="10">
        <f t="shared" si="270"/>
        <v>3906</v>
      </c>
      <c r="J2847" s="10">
        <f t="shared" si="265"/>
        <v>0</v>
      </c>
      <c r="K2847" s="10">
        <f t="shared" si="266"/>
        <v>3906</v>
      </c>
      <c r="L2847" s="11">
        <v>0.05</v>
      </c>
      <c r="M2847" s="10">
        <f t="shared" si="267"/>
        <v>195.3</v>
      </c>
      <c r="N2847" s="10">
        <f t="shared" si="268"/>
        <v>4101.3</v>
      </c>
      <c r="O2847" s="10">
        <v>186.13</v>
      </c>
      <c r="P2847" s="10">
        <f t="shared" si="269"/>
        <v>1300.1800000000003</v>
      </c>
      <c r="Q2847" s="12">
        <v>46006</v>
      </c>
    </row>
    <row r="2848" spans="1:17" x14ac:dyDescent="0.25">
      <c r="A2848" s="4">
        <v>2429</v>
      </c>
      <c r="B2848" s="4" t="s">
        <v>16</v>
      </c>
      <c r="C2848" s="4" t="s">
        <v>17</v>
      </c>
      <c r="D2848" s="4" t="s">
        <v>18</v>
      </c>
      <c r="E2848" s="4" t="s">
        <v>27</v>
      </c>
      <c r="F2848" s="9">
        <v>18</v>
      </c>
      <c r="G2848" s="10">
        <v>319</v>
      </c>
      <c r="H2848" s="11">
        <v>0.1</v>
      </c>
      <c r="I2848" s="10">
        <f t="shared" si="270"/>
        <v>5742</v>
      </c>
      <c r="J2848" s="10">
        <f t="shared" si="265"/>
        <v>574.20000000000005</v>
      </c>
      <c r="K2848" s="10">
        <f t="shared" si="266"/>
        <v>5167.8</v>
      </c>
      <c r="L2848" s="11">
        <v>0.05</v>
      </c>
      <c r="M2848" s="10">
        <f t="shared" si="267"/>
        <v>258.39000000000004</v>
      </c>
      <c r="N2848" s="10">
        <f t="shared" si="268"/>
        <v>5426.1900000000005</v>
      </c>
      <c r="O2848" s="10">
        <v>214.87</v>
      </c>
      <c r="P2848" s="10">
        <f t="shared" si="269"/>
        <v>1300.1400000000003</v>
      </c>
      <c r="Q2848" s="12">
        <v>45893</v>
      </c>
    </row>
    <row r="2849" spans="1:17" x14ac:dyDescent="0.25">
      <c r="A2849" s="4">
        <v>4347</v>
      </c>
      <c r="B2849" s="4" t="s">
        <v>32</v>
      </c>
      <c r="C2849" s="4" t="s">
        <v>21</v>
      </c>
      <c r="D2849" s="4" t="s">
        <v>26</v>
      </c>
      <c r="E2849" s="4" t="s">
        <v>25</v>
      </c>
      <c r="F2849" s="9">
        <v>10</v>
      </c>
      <c r="G2849" s="10">
        <v>379</v>
      </c>
      <c r="H2849" s="11">
        <v>0.05</v>
      </c>
      <c r="I2849" s="10">
        <f t="shared" si="270"/>
        <v>3790</v>
      </c>
      <c r="J2849" s="10">
        <f t="shared" si="265"/>
        <v>189.5</v>
      </c>
      <c r="K2849" s="10">
        <f t="shared" si="266"/>
        <v>3600.5</v>
      </c>
      <c r="L2849" s="11">
        <v>0.05</v>
      </c>
      <c r="M2849" s="10">
        <f t="shared" si="267"/>
        <v>180.02500000000001</v>
      </c>
      <c r="N2849" s="10">
        <f t="shared" si="268"/>
        <v>3780.5250000000001</v>
      </c>
      <c r="O2849" s="10">
        <v>230.11</v>
      </c>
      <c r="P2849" s="10">
        <f t="shared" si="269"/>
        <v>1299.3999999999996</v>
      </c>
      <c r="Q2849" s="12">
        <v>45964</v>
      </c>
    </row>
    <row r="2850" spans="1:17" x14ac:dyDescent="0.25">
      <c r="A2850" s="4">
        <v>611</v>
      </c>
      <c r="B2850" s="4" t="s">
        <v>31</v>
      </c>
      <c r="C2850" s="4" t="s">
        <v>21</v>
      </c>
      <c r="D2850" s="4" t="s">
        <v>33</v>
      </c>
      <c r="E2850" s="4" t="s">
        <v>29</v>
      </c>
      <c r="F2850" s="9">
        <v>6</v>
      </c>
      <c r="G2850" s="10">
        <v>668</v>
      </c>
      <c r="H2850" s="11">
        <v>0</v>
      </c>
      <c r="I2850" s="10">
        <f t="shared" si="270"/>
        <v>4008</v>
      </c>
      <c r="J2850" s="10">
        <f t="shared" si="265"/>
        <v>0</v>
      </c>
      <c r="K2850" s="10">
        <f t="shared" si="266"/>
        <v>4008</v>
      </c>
      <c r="L2850" s="11">
        <v>0.05</v>
      </c>
      <c r="M2850" s="10">
        <f t="shared" si="267"/>
        <v>200.4</v>
      </c>
      <c r="N2850" s="10">
        <f t="shared" si="268"/>
        <v>4208.3999999999996</v>
      </c>
      <c r="O2850" s="10">
        <v>451.46</v>
      </c>
      <c r="P2850" s="10">
        <f t="shared" si="269"/>
        <v>1299.2400000000002</v>
      </c>
      <c r="Q2850" s="12">
        <v>45751</v>
      </c>
    </row>
    <row r="2851" spans="1:17" x14ac:dyDescent="0.25">
      <c r="A2851" s="4">
        <v>1255</v>
      </c>
      <c r="B2851" s="4" t="s">
        <v>16</v>
      </c>
      <c r="C2851" s="4" t="s">
        <v>21</v>
      </c>
      <c r="D2851" s="4" t="s">
        <v>18</v>
      </c>
      <c r="E2851" s="4" t="s">
        <v>37</v>
      </c>
      <c r="F2851" s="9">
        <v>13</v>
      </c>
      <c r="G2851" s="10">
        <v>278</v>
      </c>
      <c r="H2851" s="11">
        <v>0</v>
      </c>
      <c r="I2851" s="10">
        <f t="shared" si="270"/>
        <v>3614</v>
      </c>
      <c r="J2851" s="10">
        <f t="shared" si="265"/>
        <v>0</v>
      </c>
      <c r="K2851" s="10">
        <f t="shared" si="266"/>
        <v>3614</v>
      </c>
      <c r="L2851" s="11">
        <v>0.05</v>
      </c>
      <c r="M2851" s="10">
        <f t="shared" si="267"/>
        <v>180.70000000000002</v>
      </c>
      <c r="N2851" s="10">
        <f t="shared" si="268"/>
        <v>3794.7</v>
      </c>
      <c r="O2851" s="10">
        <v>178.07</v>
      </c>
      <c r="P2851" s="10">
        <f t="shared" si="269"/>
        <v>1299.0900000000001</v>
      </c>
      <c r="Q2851" s="12">
        <v>45942</v>
      </c>
    </row>
    <row r="2852" spans="1:17" x14ac:dyDescent="0.25">
      <c r="A2852" s="4">
        <v>1121</v>
      </c>
      <c r="B2852" s="4" t="s">
        <v>32</v>
      </c>
      <c r="C2852" s="4" t="s">
        <v>21</v>
      </c>
      <c r="D2852" s="4" t="s">
        <v>18</v>
      </c>
      <c r="E2852" s="4" t="s">
        <v>37</v>
      </c>
      <c r="F2852" s="9">
        <v>20</v>
      </c>
      <c r="G2852" s="10">
        <v>510</v>
      </c>
      <c r="H2852" s="11">
        <v>0.1</v>
      </c>
      <c r="I2852" s="10">
        <f t="shared" si="270"/>
        <v>10200</v>
      </c>
      <c r="J2852" s="10">
        <f t="shared" si="265"/>
        <v>1020</v>
      </c>
      <c r="K2852" s="10">
        <f t="shared" si="266"/>
        <v>9180</v>
      </c>
      <c r="L2852" s="11">
        <v>0.05</v>
      </c>
      <c r="M2852" s="10">
        <f t="shared" si="267"/>
        <v>459</v>
      </c>
      <c r="N2852" s="10">
        <f t="shared" si="268"/>
        <v>9639</v>
      </c>
      <c r="O2852" s="10">
        <v>394.06</v>
      </c>
      <c r="P2852" s="10">
        <f t="shared" si="269"/>
        <v>1298.8000000000002</v>
      </c>
      <c r="Q2852" s="12">
        <v>45913</v>
      </c>
    </row>
    <row r="2853" spans="1:17" x14ac:dyDescent="0.25">
      <c r="A2853" s="4">
        <v>3807</v>
      </c>
      <c r="B2853" s="4" t="s">
        <v>34</v>
      </c>
      <c r="C2853" s="4" t="s">
        <v>24</v>
      </c>
      <c r="D2853" s="4" t="s">
        <v>28</v>
      </c>
      <c r="E2853" s="4" t="s">
        <v>37</v>
      </c>
      <c r="F2853" s="9">
        <v>6</v>
      </c>
      <c r="G2853" s="10">
        <v>1003</v>
      </c>
      <c r="H2853" s="11">
        <v>0.1</v>
      </c>
      <c r="I2853" s="10">
        <f t="shared" si="270"/>
        <v>6018</v>
      </c>
      <c r="J2853" s="10">
        <f t="shared" si="265"/>
        <v>601.80000000000007</v>
      </c>
      <c r="K2853" s="10">
        <f t="shared" si="266"/>
        <v>5416.2</v>
      </c>
      <c r="L2853" s="11">
        <v>0.05</v>
      </c>
      <c r="M2853" s="10">
        <f t="shared" si="267"/>
        <v>270.81</v>
      </c>
      <c r="N2853" s="10">
        <f t="shared" si="268"/>
        <v>5687.01</v>
      </c>
      <c r="O2853" s="10">
        <v>686.27</v>
      </c>
      <c r="P2853" s="10">
        <f t="shared" si="269"/>
        <v>1298.58</v>
      </c>
      <c r="Q2853" s="12">
        <v>45935</v>
      </c>
    </row>
    <row r="2854" spans="1:17" x14ac:dyDescent="0.25">
      <c r="A2854" s="4">
        <v>3537</v>
      </c>
      <c r="B2854" s="4" t="s">
        <v>35</v>
      </c>
      <c r="C2854" s="4" t="s">
        <v>21</v>
      </c>
      <c r="D2854" s="4" t="s">
        <v>26</v>
      </c>
      <c r="E2854" s="4" t="s">
        <v>25</v>
      </c>
      <c r="F2854" s="9">
        <v>18</v>
      </c>
      <c r="G2854" s="10">
        <v>392</v>
      </c>
      <c r="H2854" s="11">
        <v>0.05</v>
      </c>
      <c r="I2854" s="10">
        <f t="shared" si="270"/>
        <v>7056</v>
      </c>
      <c r="J2854" s="10">
        <f t="shared" si="265"/>
        <v>352.8</v>
      </c>
      <c r="K2854" s="10">
        <f t="shared" si="266"/>
        <v>6703.2</v>
      </c>
      <c r="L2854" s="11">
        <v>0.05</v>
      </c>
      <c r="M2854" s="10">
        <f t="shared" si="267"/>
        <v>335.16</v>
      </c>
      <c r="N2854" s="10">
        <f t="shared" si="268"/>
        <v>7038.36</v>
      </c>
      <c r="O2854" s="10">
        <v>300.31</v>
      </c>
      <c r="P2854" s="10">
        <f t="shared" si="269"/>
        <v>1297.6199999999999</v>
      </c>
      <c r="Q2854" s="12">
        <v>45720</v>
      </c>
    </row>
    <row r="2855" spans="1:17" x14ac:dyDescent="0.25">
      <c r="A2855" s="4">
        <v>2862</v>
      </c>
      <c r="B2855" s="4" t="s">
        <v>34</v>
      </c>
      <c r="C2855" s="4" t="s">
        <v>17</v>
      </c>
      <c r="D2855" s="4" t="s">
        <v>26</v>
      </c>
      <c r="E2855" s="4" t="s">
        <v>19</v>
      </c>
      <c r="F2855" s="9">
        <v>19</v>
      </c>
      <c r="G2855" s="10">
        <v>397</v>
      </c>
      <c r="H2855" s="11">
        <v>0.1</v>
      </c>
      <c r="I2855" s="10">
        <f t="shared" si="270"/>
        <v>7543</v>
      </c>
      <c r="J2855" s="10">
        <f t="shared" si="265"/>
        <v>754.30000000000007</v>
      </c>
      <c r="K2855" s="10">
        <f t="shared" si="266"/>
        <v>6788.7</v>
      </c>
      <c r="L2855" s="11">
        <v>0.05</v>
      </c>
      <c r="M2855" s="10">
        <f t="shared" si="267"/>
        <v>339.435</v>
      </c>
      <c r="N2855" s="10">
        <f t="shared" si="268"/>
        <v>7128.1350000000002</v>
      </c>
      <c r="O2855" s="10">
        <v>289.02</v>
      </c>
      <c r="P2855" s="10">
        <f t="shared" si="269"/>
        <v>1297.3200000000006</v>
      </c>
      <c r="Q2855" s="12">
        <v>45938</v>
      </c>
    </row>
    <row r="2856" spans="1:17" x14ac:dyDescent="0.25">
      <c r="A2856" s="4">
        <v>2361</v>
      </c>
      <c r="B2856" s="4" t="s">
        <v>34</v>
      </c>
      <c r="C2856" s="4" t="s">
        <v>21</v>
      </c>
      <c r="D2856" s="4" t="s">
        <v>33</v>
      </c>
      <c r="E2856" s="4" t="s">
        <v>37</v>
      </c>
      <c r="F2856" s="9">
        <v>9</v>
      </c>
      <c r="G2856" s="10">
        <v>715</v>
      </c>
      <c r="H2856" s="11">
        <v>0.1</v>
      </c>
      <c r="I2856" s="10">
        <f t="shared" si="270"/>
        <v>6435</v>
      </c>
      <c r="J2856" s="10">
        <f t="shared" si="265"/>
        <v>643.5</v>
      </c>
      <c r="K2856" s="10">
        <f t="shared" si="266"/>
        <v>5791.5</v>
      </c>
      <c r="L2856" s="11">
        <v>0.05</v>
      </c>
      <c r="M2856" s="10">
        <f t="shared" si="267"/>
        <v>289.57499999999999</v>
      </c>
      <c r="N2856" s="10">
        <f t="shared" si="268"/>
        <v>6081.0749999999998</v>
      </c>
      <c r="O2856" s="10">
        <v>499.44</v>
      </c>
      <c r="P2856" s="10">
        <f t="shared" si="269"/>
        <v>1296.54</v>
      </c>
      <c r="Q2856" s="12">
        <v>45672</v>
      </c>
    </row>
    <row r="2857" spans="1:17" x14ac:dyDescent="0.25">
      <c r="A2857" s="4">
        <v>2283</v>
      </c>
      <c r="B2857" s="4" t="s">
        <v>32</v>
      </c>
      <c r="C2857" s="4" t="s">
        <v>24</v>
      </c>
      <c r="D2857" s="4" t="s">
        <v>26</v>
      </c>
      <c r="E2857" s="4" t="s">
        <v>27</v>
      </c>
      <c r="F2857" s="9">
        <v>21</v>
      </c>
      <c r="G2857" s="10">
        <v>320</v>
      </c>
      <c r="H2857" s="11">
        <v>0.05</v>
      </c>
      <c r="I2857" s="10">
        <f t="shared" si="270"/>
        <v>6720</v>
      </c>
      <c r="J2857" s="10">
        <f t="shared" si="265"/>
        <v>336</v>
      </c>
      <c r="K2857" s="10">
        <f t="shared" si="266"/>
        <v>6384</v>
      </c>
      <c r="L2857" s="11">
        <v>0.05</v>
      </c>
      <c r="M2857" s="10">
        <f t="shared" si="267"/>
        <v>319.20000000000005</v>
      </c>
      <c r="N2857" s="10">
        <f t="shared" si="268"/>
        <v>6703.2</v>
      </c>
      <c r="O2857" s="10">
        <v>242.27</v>
      </c>
      <c r="P2857" s="10">
        <f t="shared" si="269"/>
        <v>1296.33</v>
      </c>
      <c r="Q2857" s="12">
        <v>45765</v>
      </c>
    </row>
    <row r="2858" spans="1:17" x14ac:dyDescent="0.25">
      <c r="A2858" s="4">
        <v>1877</v>
      </c>
      <c r="B2858" s="4" t="s">
        <v>32</v>
      </c>
      <c r="C2858" s="4" t="s">
        <v>24</v>
      </c>
      <c r="D2858" s="4" t="s">
        <v>33</v>
      </c>
      <c r="E2858" s="4" t="s">
        <v>22</v>
      </c>
      <c r="F2858" s="9">
        <v>17</v>
      </c>
      <c r="G2858" s="10">
        <v>208</v>
      </c>
      <c r="H2858" s="11">
        <v>0.1</v>
      </c>
      <c r="I2858" s="10">
        <f t="shared" si="270"/>
        <v>3536</v>
      </c>
      <c r="J2858" s="10">
        <f t="shared" si="265"/>
        <v>353.6</v>
      </c>
      <c r="K2858" s="10">
        <f t="shared" si="266"/>
        <v>3182.4</v>
      </c>
      <c r="L2858" s="11">
        <v>0.05</v>
      </c>
      <c r="M2858" s="10">
        <f t="shared" si="267"/>
        <v>159.12</v>
      </c>
      <c r="N2858" s="10">
        <f t="shared" si="268"/>
        <v>3341.52</v>
      </c>
      <c r="O2858" s="10">
        <v>111.19</v>
      </c>
      <c r="P2858" s="10">
        <f t="shared" si="269"/>
        <v>1292.17</v>
      </c>
      <c r="Q2858" s="12">
        <v>45943</v>
      </c>
    </row>
    <row r="2859" spans="1:17" x14ac:dyDescent="0.25">
      <c r="A2859" s="4">
        <v>2549</v>
      </c>
      <c r="B2859" s="4" t="s">
        <v>38</v>
      </c>
      <c r="C2859" s="4" t="s">
        <v>24</v>
      </c>
      <c r="D2859" s="4" t="s">
        <v>26</v>
      </c>
      <c r="E2859" s="4" t="s">
        <v>25</v>
      </c>
      <c r="F2859" s="9">
        <v>24</v>
      </c>
      <c r="G2859" s="10">
        <v>139</v>
      </c>
      <c r="H2859" s="11">
        <v>0.05</v>
      </c>
      <c r="I2859" s="10">
        <f t="shared" si="270"/>
        <v>3336</v>
      </c>
      <c r="J2859" s="10">
        <f t="shared" si="265"/>
        <v>166.8</v>
      </c>
      <c r="K2859" s="10">
        <f t="shared" si="266"/>
        <v>3169.2</v>
      </c>
      <c r="L2859" s="11">
        <v>0.05</v>
      </c>
      <c r="M2859" s="10">
        <f t="shared" si="267"/>
        <v>158.46</v>
      </c>
      <c r="N2859" s="10">
        <f t="shared" si="268"/>
        <v>3327.66</v>
      </c>
      <c r="O2859" s="10">
        <v>78.23</v>
      </c>
      <c r="P2859" s="10">
        <f t="shared" si="269"/>
        <v>1291.6799999999998</v>
      </c>
      <c r="Q2859" s="12">
        <v>45699</v>
      </c>
    </row>
    <row r="2860" spans="1:17" x14ac:dyDescent="0.25">
      <c r="A2860" s="4">
        <v>1985</v>
      </c>
      <c r="B2860" s="4" t="s">
        <v>34</v>
      </c>
      <c r="C2860" s="4" t="s">
        <v>17</v>
      </c>
      <c r="D2860" s="4" t="s">
        <v>26</v>
      </c>
      <c r="E2860" s="4" t="s">
        <v>37</v>
      </c>
      <c r="F2860" s="9">
        <v>17</v>
      </c>
      <c r="G2860" s="10">
        <v>782</v>
      </c>
      <c r="H2860" s="11">
        <v>0.15</v>
      </c>
      <c r="I2860" s="10">
        <f t="shared" si="270"/>
        <v>13294</v>
      </c>
      <c r="J2860" s="10">
        <f t="shared" si="265"/>
        <v>1994.1</v>
      </c>
      <c r="K2860" s="10">
        <f t="shared" si="266"/>
        <v>11299.9</v>
      </c>
      <c r="L2860" s="11">
        <v>0.05</v>
      </c>
      <c r="M2860" s="10">
        <f t="shared" si="267"/>
        <v>564.995</v>
      </c>
      <c r="N2860" s="10">
        <f t="shared" si="268"/>
        <v>11864.895</v>
      </c>
      <c r="O2860" s="10">
        <v>588.86</v>
      </c>
      <c r="P2860" s="10">
        <f t="shared" si="269"/>
        <v>1289.2799999999988</v>
      </c>
      <c r="Q2860" s="12">
        <v>45688</v>
      </c>
    </row>
    <row r="2861" spans="1:17" x14ac:dyDescent="0.25">
      <c r="A2861" s="4">
        <v>1700</v>
      </c>
      <c r="B2861" s="4" t="s">
        <v>34</v>
      </c>
      <c r="C2861" s="4" t="s">
        <v>24</v>
      </c>
      <c r="D2861" s="4" t="s">
        <v>18</v>
      </c>
      <c r="E2861" s="4" t="s">
        <v>36</v>
      </c>
      <c r="F2861" s="9">
        <v>8</v>
      </c>
      <c r="G2861" s="10">
        <v>603</v>
      </c>
      <c r="H2861" s="11">
        <v>0.1</v>
      </c>
      <c r="I2861" s="10">
        <f t="shared" si="270"/>
        <v>4824</v>
      </c>
      <c r="J2861" s="10">
        <f t="shared" si="265"/>
        <v>482.40000000000003</v>
      </c>
      <c r="K2861" s="10">
        <f t="shared" si="266"/>
        <v>4341.6000000000004</v>
      </c>
      <c r="L2861" s="11">
        <v>0.05</v>
      </c>
      <c r="M2861" s="10">
        <f t="shared" si="267"/>
        <v>217.08000000000004</v>
      </c>
      <c r="N2861" s="10">
        <f t="shared" si="268"/>
        <v>4558.68</v>
      </c>
      <c r="O2861" s="10">
        <v>381.56</v>
      </c>
      <c r="P2861" s="10">
        <f t="shared" si="269"/>
        <v>1289.1200000000003</v>
      </c>
      <c r="Q2861" s="12">
        <v>45775</v>
      </c>
    </row>
    <row r="2862" spans="1:17" x14ac:dyDescent="0.25">
      <c r="A2862" s="4">
        <v>1216</v>
      </c>
      <c r="B2862" s="4" t="s">
        <v>34</v>
      </c>
      <c r="C2862" s="4" t="s">
        <v>24</v>
      </c>
      <c r="D2862" s="4" t="s">
        <v>26</v>
      </c>
      <c r="E2862" s="4" t="s">
        <v>30</v>
      </c>
      <c r="F2862" s="9">
        <v>9</v>
      </c>
      <c r="G2862" s="10">
        <v>498</v>
      </c>
      <c r="H2862" s="11">
        <v>0.1</v>
      </c>
      <c r="I2862" s="10">
        <f t="shared" si="270"/>
        <v>4482</v>
      </c>
      <c r="J2862" s="10">
        <f t="shared" si="265"/>
        <v>448.20000000000005</v>
      </c>
      <c r="K2862" s="10">
        <f t="shared" si="266"/>
        <v>4033.8</v>
      </c>
      <c r="L2862" s="11">
        <v>0.05</v>
      </c>
      <c r="M2862" s="10">
        <f t="shared" si="267"/>
        <v>201.69000000000003</v>
      </c>
      <c r="N2862" s="10">
        <f t="shared" si="268"/>
        <v>4235.49</v>
      </c>
      <c r="O2862" s="10">
        <v>305.33999999999997</v>
      </c>
      <c r="P2862" s="10">
        <f t="shared" si="269"/>
        <v>1285.7400000000002</v>
      </c>
      <c r="Q2862" s="12">
        <v>45865</v>
      </c>
    </row>
    <row r="2863" spans="1:17" x14ac:dyDescent="0.25">
      <c r="A2863" s="4">
        <v>3815</v>
      </c>
      <c r="B2863" s="4" t="s">
        <v>32</v>
      </c>
      <c r="C2863" s="4" t="s">
        <v>21</v>
      </c>
      <c r="D2863" s="4" t="s">
        <v>33</v>
      </c>
      <c r="E2863" s="4" t="s">
        <v>36</v>
      </c>
      <c r="F2863" s="9">
        <v>14</v>
      </c>
      <c r="G2863" s="10">
        <v>441</v>
      </c>
      <c r="H2863" s="11">
        <v>0</v>
      </c>
      <c r="I2863" s="10">
        <f t="shared" si="270"/>
        <v>6174</v>
      </c>
      <c r="J2863" s="10">
        <f t="shared" si="265"/>
        <v>0</v>
      </c>
      <c r="K2863" s="10">
        <f t="shared" si="266"/>
        <v>6174</v>
      </c>
      <c r="L2863" s="11">
        <v>0.05</v>
      </c>
      <c r="M2863" s="10">
        <f t="shared" si="267"/>
        <v>308.70000000000005</v>
      </c>
      <c r="N2863" s="10">
        <f t="shared" si="268"/>
        <v>6482.7</v>
      </c>
      <c r="O2863" s="10">
        <v>349.21</v>
      </c>
      <c r="P2863" s="10">
        <f t="shared" si="269"/>
        <v>1285.0600000000004</v>
      </c>
      <c r="Q2863" s="12">
        <v>46007</v>
      </c>
    </row>
    <row r="2864" spans="1:17" x14ac:dyDescent="0.25">
      <c r="A2864" s="4">
        <v>4823</v>
      </c>
      <c r="B2864" s="4" t="s">
        <v>38</v>
      </c>
      <c r="C2864" s="4" t="s">
        <v>24</v>
      </c>
      <c r="D2864" s="4" t="s">
        <v>26</v>
      </c>
      <c r="E2864" s="4" t="s">
        <v>27</v>
      </c>
      <c r="F2864" s="9">
        <v>24</v>
      </c>
      <c r="G2864" s="10">
        <v>533</v>
      </c>
      <c r="H2864" s="11">
        <v>0.15</v>
      </c>
      <c r="I2864" s="10">
        <f t="shared" si="270"/>
        <v>12792</v>
      </c>
      <c r="J2864" s="10">
        <f t="shared" si="265"/>
        <v>1918.8</v>
      </c>
      <c r="K2864" s="10">
        <f t="shared" si="266"/>
        <v>10873.2</v>
      </c>
      <c r="L2864" s="11">
        <v>0.05</v>
      </c>
      <c r="M2864" s="10">
        <f t="shared" si="267"/>
        <v>543.66000000000008</v>
      </c>
      <c r="N2864" s="10">
        <f t="shared" si="268"/>
        <v>11416.86</v>
      </c>
      <c r="O2864" s="10">
        <v>399.51</v>
      </c>
      <c r="P2864" s="10">
        <f t="shared" si="269"/>
        <v>1284.9600000000009</v>
      </c>
      <c r="Q2864" s="12">
        <v>45872</v>
      </c>
    </row>
    <row r="2865" spans="1:17" x14ac:dyDescent="0.25">
      <c r="A2865" s="4">
        <v>1651</v>
      </c>
      <c r="B2865" s="4" t="s">
        <v>35</v>
      </c>
      <c r="C2865" s="4" t="s">
        <v>24</v>
      </c>
      <c r="D2865" s="4" t="s">
        <v>28</v>
      </c>
      <c r="E2865" s="4" t="s">
        <v>30</v>
      </c>
      <c r="F2865" s="9">
        <v>17</v>
      </c>
      <c r="G2865" s="10">
        <v>605</v>
      </c>
      <c r="H2865" s="11">
        <v>0.1</v>
      </c>
      <c r="I2865" s="10">
        <f t="shared" si="270"/>
        <v>10285</v>
      </c>
      <c r="J2865" s="10">
        <f t="shared" si="265"/>
        <v>1028.5</v>
      </c>
      <c r="K2865" s="10">
        <f t="shared" si="266"/>
        <v>9256.5</v>
      </c>
      <c r="L2865" s="11">
        <v>0.05</v>
      </c>
      <c r="M2865" s="10">
        <f t="shared" si="267"/>
        <v>462.82500000000005</v>
      </c>
      <c r="N2865" s="10">
        <f t="shared" si="268"/>
        <v>9719.3250000000007</v>
      </c>
      <c r="O2865" s="10">
        <v>469.03</v>
      </c>
      <c r="P2865" s="10">
        <f t="shared" si="269"/>
        <v>1282.9900000000007</v>
      </c>
      <c r="Q2865" s="12">
        <v>45783</v>
      </c>
    </row>
    <row r="2866" spans="1:17" x14ac:dyDescent="0.25">
      <c r="A2866" s="4">
        <v>2852</v>
      </c>
      <c r="B2866" s="4" t="s">
        <v>31</v>
      </c>
      <c r="C2866" s="4" t="s">
        <v>24</v>
      </c>
      <c r="D2866" s="4" t="s">
        <v>26</v>
      </c>
      <c r="E2866" s="4" t="s">
        <v>30</v>
      </c>
      <c r="F2866" s="9">
        <v>20</v>
      </c>
      <c r="G2866" s="10">
        <v>345</v>
      </c>
      <c r="H2866" s="11">
        <v>0.1</v>
      </c>
      <c r="I2866" s="10">
        <f t="shared" si="270"/>
        <v>6900</v>
      </c>
      <c r="J2866" s="10">
        <f t="shared" si="265"/>
        <v>690</v>
      </c>
      <c r="K2866" s="10">
        <f t="shared" si="266"/>
        <v>6210</v>
      </c>
      <c r="L2866" s="11">
        <v>0.05</v>
      </c>
      <c r="M2866" s="10">
        <f t="shared" si="267"/>
        <v>310.5</v>
      </c>
      <c r="N2866" s="10">
        <f t="shared" si="268"/>
        <v>6520.5</v>
      </c>
      <c r="O2866" s="10">
        <v>246.39</v>
      </c>
      <c r="P2866" s="10">
        <f t="shared" si="269"/>
        <v>1282.2000000000007</v>
      </c>
      <c r="Q2866" s="12">
        <v>45784</v>
      </c>
    </row>
    <row r="2867" spans="1:17" x14ac:dyDescent="0.25">
      <c r="A2867" s="4">
        <v>3486</v>
      </c>
      <c r="B2867" s="4" t="s">
        <v>38</v>
      </c>
      <c r="C2867" s="4" t="s">
        <v>21</v>
      </c>
      <c r="D2867" s="4" t="s">
        <v>26</v>
      </c>
      <c r="E2867" s="4" t="s">
        <v>29</v>
      </c>
      <c r="F2867" s="9">
        <v>22</v>
      </c>
      <c r="G2867" s="10">
        <v>162</v>
      </c>
      <c r="H2867" s="11">
        <v>0</v>
      </c>
      <c r="I2867" s="10">
        <f t="shared" si="270"/>
        <v>3564</v>
      </c>
      <c r="J2867" s="10">
        <f t="shared" si="265"/>
        <v>0</v>
      </c>
      <c r="K2867" s="10">
        <f t="shared" si="266"/>
        <v>3564</v>
      </c>
      <c r="L2867" s="11">
        <v>0.05</v>
      </c>
      <c r="M2867" s="10">
        <f t="shared" si="267"/>
        <v>178.20000000000002</v>
      </c>
      <c r="N2867" s="10">
        <f t="shared" si="268"/>
        <v>3742.2</v>
      </c>
      <c r="O2867" s="10">
        <v>103.74</v>
      </c>
      <c r="P2867" s="10">
        <f t="shared" si="269"/>
        <v>1281.7200000000003</v>
      </c>
      <c r="Q2867" s="12">
        <v>45769</v>
      </c>
    </row>
    <row r="2868" spans="1:17" x14ac:dyDescent="0.25">
      <c r="A2868" s="4">
        <v>4797</v>
      </c>
      <c r="B2868" s="4" t="s">
        <v>31</v>
      </c>
      <c r="C2868" s="4" t="s">
        <v>21</v>
      </c>
      <c r="D2868" s="4" t="s">
        <v>26</v>
      </c>
      <c r="E2868" s="4" t="s">
        <v>25</v>
      </c>
      <c r="F2868" s="9">
        <v>19</v>
      </c>
      <c r="G2868" s="10">
        <v>1102</v>
      </c>
      <c r="H2868" s="11">
        <v>0.15</v>
      </c>
      <c r="I2868" s="10">
        <f t="shared" si="270"/>
        <v>20938</v>
      </c>
      <c r="J2868" s="10">
        <f t="shared" si="265"/>
        <v>3140.7</v>
      </c>
      <c r="K2868" s="10">
        <f t="shared" si="266"/>
        <v>17797.3</v>
      </c>
      <c r="L2868" s="11">
        <v>0.05</v>
      </c>
      <c r="M2868" s="10">
        <f t="shared" si="267"/>
        <v>889.86500000000001</v>
      </c>
      <c r="N2868" s="10">
        <f t="shared" si="268"/>
        <v>18687.165000000001</v>
      </c>
      <c r="O2868" s="10">
        <v>869.25</v>
      </c>
      <c r="P2868" s="10">
        <f t="shared" si="269"/>
        <v>1281.5499999999993</v>
      </c>
      <c r="Q2868" s="12">
        <v>46022</v>
      </c>
    </row>
    <row r="2869" spans="1:17" x14ac:dyDescent="0.25">
      <c r="A2869" s="4">
        <v>1431</v>
      </c>
      <c r="B2869" s="4" t="s">
        <v>23</v>
      </c>
      <c r="C2869" s="4" t="s">
        <v>17</v>
      </c>
      <c r="D2869" s="4" t="s">
        <v>33</v>
      </c>
      <c r="E2869" s="4" t="s">
        <v>19</v>
      </c>
      <c r="F2869" s="9">
        <v>5</v>
      </c>
      <c r="G2869" s="10">
        <v>644</v>
      </c>
      <c r="H2869" s="11">
        <v>0</v>
      </c>
      <c r="I2869" s="10">
        <f t="shared" si="270"/>
        <v>3220</v>
      </c>
      <c r="J2869" s="10">
        <f t="shared" si="265"/>
        <v>0</v>
      </c>
      <c r="K2869" s="10">
        <f t="shared" si="266"/>
        <v>3220</v>
      </c>
      <c r="L2869" s="11">
        <v>0.05</v>
      </c>
      <c r="M2869" s="10">
        <f t="shared" si="267"/>
        <v>161</v>
      </c>
      <c r="N2869" s="10">
        <f t="shared" si="268"/>
        <v>3381</v>
      </c>
      <c r="O2869" s="10">
        <v>387.78</v>
      </c>
      <c r="P2869" s="10">
        <f t="shared" si="269"/>
        <v>1281.1000000000001</v>
      </c>
      <c r="Q2869" s="12">
        <v>45918</v>
      </c>
    </row>
    <row r="2870" spans="1:17" x14ac:dyDescent="0.25">
      <c r="A2870" s="4">
        <v>4116</v>
      </c>
      <c r="B2870" s="4" t="s">
        <v>20</v>
      </c>
      <c r="C2870" s="4" t="s">
        <v>24</v>
      </c>
      <c r="D2870" s="4" t="s">
        <v>26</v>
      </c>
      <c r="E2870" s="4" t="s">
        <v>19</v>
      </c>
      <c r="F2870" s="9">
        <v>21</v>
      </c>
      <c r="G2870" s="10">
        <v>272</v>
      </c>
      <c r="H2870" s="11">
        <v>0.05</v>
      </c>
      <c r="I2870" s="10">
        <f t="shared" si="270"/>
        <v>5712</v>
      </c>
      <c r="J2870" s="10">
        <f t="shared" si="265"/>
        <v>285.60000000000002</v>
      </c>
      <c r="K2870" s="10">
        <f t="shared" si="266"/>
        <v>5426.4</v>
      </c>
      <c r="L2870" s="11">
        <v>0.05</v>
      </c>
      <c r="M2870" s="10">
        <f t="shared" si="267"/>
        <v>271.32</v>
      </c>
      <c r="N2870" s="10">
        <f t="shared" si="268"/>
        <v>5697.7199999999993</v>
      </c>
      <c r="O2870" s="10">
        <v>197.5</v>
      </c>
      <c r="P2870" s="10">
        <f t="shared" si="269"/>
        <v>1278.8999999999996</v>
      </c>
      <c r="Q2870" s="12">
        <v>45799</v>
      </c>
    </row>
    <row r="2871" spans="1:17" x14ac:dyDescent="0.25">
      <c r="A2871" s="4">
        <v>1419</v>
      </c>
      <c r="B2871" s="4" t="s">
        <v>34</v>
      </c>
      <c r="C2871" s="4" t="s">
        <v>17</v>
      </c>
      <c r="D2871" s="4" t="s">
        <v>28</v>
      </c>
      <c r="E2871" s="4" t="s">
        <v>29</v>
      </c>
      <c r="F2871" s="9">
        <v>3</v>
      </c>
      <c r="G2871" s="10">
        <v>977</v>
      </c>
      <c r="H2871" s="11">
        <v>0</v>
      </c>
      <c r="I2871" s="10">
        <f t="shared" si="270"/>
        <v>2931</v>
      </c>
      <c r="J2871" s="10">
        <f t="shared" si="265"/>
        <v>0</v>
      </c>
      <c r="K2871" s="10">
        <f t="shared" si="266"/>
        <v>2931</v>
      </c>
      <c r="L2871" s="11">
        <v>0.05</v>
      </c>
      <c r="M2871" s="10">
        <f t="shared" si="267"/>
        <v>146.55000000000001</v>
      </c>
      <c r="N2871" s="10">
        <f t="shared" si="268"/>
        <v>3077.55</v>
      </c>
      <c r="O2871" s="10">
        <v>550.79</v>
      </c>
      <c r="P2871" s="10">
        <f t="shared" si="269"/>
        <v>1278.6300000000001</v>
      </c>
      <c r="Q2871" s="12">
        <v>45746</v>
      </c>
    </row>
    <row r="2872" spans="1:17" x14ac:dyDescent="0.25">
      <c r="A2872" s="4">
        <v>3397</v>
      </c>
      <c r="B2872" s="4" t="s">
        <v>23</v>
      </c>
      <c r="C2872" s="4" t="s">
        <v>17</v>
      </c>
      <c r="D2872" s="4" t="s">
        <v>18</v>
      </c>
      <c r="E2872" s="4" t="s">
        <v>19</v>
      </c>
      <c r="F2872" s="9">
        <v>20</v>
      </c>
      <c r="G2872" s="10">
        <v>392</v>
      </c>
      <c r="H2872" s="11">
        <v>0.05</v>
      </c>
      <c r="I2872" s="10">
        <f t="shared" si="270"/>
        <v>7840</v>
      </c>
      <c r="J2872" s="10">
        <f t="shared" si="265"/>
        <v>392</v>
      </c>
      <c r="K2872" s="10">
        <f t="shared" si="266"/>
        <v>7448</v>
      </c>
      <c r="L2872" s="11">
        <v>0.05</v>
      </c>
      <c r="M2872" s="10">
        <f t="shared" si="267"/>
        <v>372.40000000000003</v>
      </c>
      <c r="N2872" s="10">
        <f t="shared" si="268"/>
        <v>7820.4</v>
      </c>
      <c r="O2872" s="10">
        <v>308.49</v>
      </c>
      <c r="P2872" s="10">
        <f t="shared" si="269"/>
        <v>1278.1999999999998</v>
      </c>
      <c r="Q2872" s="12">
        <v>45750</v>
      </c>
    </row>
    <row r="2873" spans="1:17" x14ac:dyDescent="0.25">
      <c r="A2873" s="4">
        <v>2703</v>
      </c>
      <c r="B2873" s="4" t="s">
        <v>31</v>
      </c>
      <c r="C2873" s="4" t="s">
        <v>24</v>
      </c>
      <c r="D2873" s="4" t="s">
        <v>18</v>
      </c>
      <c r="E2873" s="4" t="s">
        <v>29</v>
      </c>
      <c r="F2873" s="9">
        <v>12</v>
      </c>
      <c r="G2873" s="10">
        <v>305</v>
      </c>
      <c r="H2873" s="11">
        <v>0.05</v>
      </c>
      <c r="I2873" s="10">
        <f t="shared" si="270"/>
        <v>3660</v>
      </c>
      <c r="J2873" s="10">
        <f t="shared" si="265"/>
        <v>183</v>
      </c>
      <c r="K2873" s="10">
        <f t="shared" si="266"/>
        <v>3477</v>
      </c>
      <c r="L2873" s="11">
        <v>0.05</v>
      </c>
      <c r="M2873" s="10">
        <f t="shared" si="267"/>
        <v>173.85000000000002</v>
      </c>
      <c r="N2873" s="10">
        <f t="shared" si="268"/>
        <v>3650.85</v>
      </c>
      <c r="O2873" s="10">
        <v>183.25</v>
      </c>
      <c r="P2873" s="10">
        <f t="shared" si="269"/>
        <v>1278</v>
      </c>
      <c r="Q2873" s="12">
        <v>45785</v>
      </c>
    </row>
    <row r="2874" spans="1:17" x14ac:dyDescent="0.25">
      <c r="A2874" s="4">
        <v>1310</v>
      </c>
      <c r="B2874" s="4" t="s">
        <v>23</v>
      </c>
      <c r="C2874" s="4" t="s">
        <v>17</v>
      </c>
      <c r="D2874" s="4" t="s">
        <v>26</v>
      </c>
      <c r="E2874" s="4" t="s">
        <v>25</v>
      </c>
      <c r="F2874" s="9">
        <v>17</v>
      </c>
      <c r="G2874" s="10">
        <v>227</v>
      </c>
      <c r="H2874" s="11">
        <v>0.1</v>
      </c>
      <c r="I2874" s="10">
        <f t="shared" si="270"/>
        <v>3859</v>
      </c>
      <c r="J2874" s="10">
        <f t="shared" si="265"/>
        <v>385.90000000000003</v>
      </c>
      <c r="K2874" s="10">
        <f t="shared" si="266"/>
        <v>3473.1</v>
      </c>
      <c r="L2874" s="11">
        <v>0.05</v>
      </c>
      <c r="M2874" s="10">
        <f t="shared" si="267"/>
        <v>173.655</v>
      </c>
      <c r="N2874" s="10">
        <f t="shared" si="268"/>
        <v>3646.7550000000001</v>
      </c>
      <c r="O2874" s="10">
        <v>129.19999999999999</v>
      </c>
      <c r="P2874" s="10">
        <f t="shared" si="269"/>
        <v>1276.7000000000003</v>
      </c>
      <c r="Q2874" s="12">
        <v>45933</v>
      </c>
    </row>
    <row r="2875" spans="1:17" x14ac:dyDescent="0.25">
      <c r="A2875" s="4">
        <v>3503</v>
      </c>
      <c r="B2875" s="4" t="s">
        <v>38</v>
      </c>
      <c r="C2875" s="4" t="s">
        <v>21</v>
      </c>
      <c r="D2875" s="4" t="s">
        <v>18</v>
      </c>
      <c r="E2875" s="4" t="s">
        <v>36</v>
      </c>
      <c r="F2875" s="9">
        <v>23</v>
      </c>
      <c r="G2875" s="10">
        <v>324</v>
      </c>
      <c r="H2875" s="11">
        <v>0.15</v>
      </c>
      <c r="I2875" s="10">
        <f t="shared" si="270"/>
        <v>7452</v>
      </c>
      <c r="J2875" s="10">
        <f t="shared" si="265"/>
        <v>1117.8</v>
      </c>
      <c r="K2875" s="10">
        <f t="shared" si="266"/>
        <v>6334.2</v>
      </c>
      <c r="L2875" s="11">
        <v>0.05</v>
      </c>
      <c r="M2875" s="10">
        <f t="shared" si="267"/>
        <v>316.71000000000004</v>
      </c>
      <c r="N2875" s="10">
        <f t="shared" si="268"/>
        <v>6650.91</v>
      </c>
      <c r="O2875" s="10">
        <v>219.98</v>
      </c>
      <c r="P2875" s="10">
        <f t="shared" si="269"/>
        <v>1274.6599999999999</v>
      </c>
      <c r="Q2875" s="12">
        <v>45850</v>
      </c>
    </row>
    <row r="2876" spans="1:17" x14ac:dyDescent="0.25">
      <c r="A2876" s="4">
        <v>2802</v>
      </c>
      <c r="B2876" s="4" t="s">
        <v>38</v>
      </c>
      <c r="C2876" s="4" t="s">
        <v>21</v>
      </c>
      <c r="D2876" s="4" t="s">
        <v>18</v>
      </c>
      <c r="E2876" s="4" t="s">
        <v>27</v>
      </c>
      <c r="F2876" s="9">
        <v>7</v>
      </c>
      <c r="G2876" s="10">
        <v>510</v>
      </c>
      <c r="H2876" s="11">
        <v>0.05</v>
      </c>
      <c r="I2876" s="10">
        <f t="shared" si="270"/>
        <v>3570</v>
      </c>
      <c r="J2876" s="10">
        <f t="shared" si="265"/>
        <v>178.5</v>
      </c>
      <c r="K2876" s="10">
        <f t="shared" si="266"/>
        <v>3391.5</v>
      </c>
      <c r="L2876" s="11">
        <v>0.05</v>
      </c>
      <c r="M2876" s="10">
        <f t="shared" si="267"/>
        <v>169.57500000000002</v>
      </c>
      <c r="N2876" s="10">
        <f t="shared" si="268"/>
        <v>3561.0749999999998</v>
      </c>
      <c r="O2876" s="10">
        <v>302.54000000000002</v>
      </c>
      <c r="P2876" s="10">
        <f t="shared" si="269"/>
        <v>1273.7199999999998</v>
      </c>
      <c r="Q2876" s="12">
        <v>45727</v>
      </c>
    </row>
    <row r="2877" spans="1:17" x14ac:dyDescent="0.25">
      <c r="A2877" s="4">
        <v>20</v>
      </c>
      <c r="B2877" s="4" t="s">
        <v>23</v>
      </c>
      <c r="C2877" s="4" t="s">
        <v>17</v>
      </c>
      <c r="D2877" s="4" t="s">
        <v>28</v>
      </c>
      <c r="E2877" s="4" t="s">
        <v>25</v>
      </c>
      <c r="F2877" s="9">
        <v>5</v>
      </c>
      <c r="G2877" s="10">
        <v>609</v>
      </c>
      <c r="H2877" s="11">
        <v>0.05</v>
      </c>
      <c r="I2877" s="10">
        <f t="shared" si="270"/>
        <v>3045</v>
      </c>
      <c r="J2877" s="10">
        <f t="shared" si="265"/>
        <v>152.25</v>
      </c>
      <c r="K2877" s="10">
        <f t="shared" si="266"/>
        <v>2892.75</v>
      </c>
      <c r="L2877" s="11">
        <v>0.05</v>
      </c>
      <c r="M2877" s="10">
        <f t="shared" si="267"/>
        <v>144.63750000000002</v>
      </c>
      <c r="N2877" s="10">
        <f t="shared" si="268"/>
        <v>3037.3874999999998</v>
      </c>
      <c r="O2877" s="10">
        <v>324.16000000000003</v>
      </c>
      <c r="P2877" s="10">
        <f t="shared" si="269"/>
        <v>1271.9499999999998</v>
      </c>
      <c r="Q2877" s="12">
        <v>45721</v>
      </c>
    </row>
    <row r="2878" spans="1:17" x14ac:dyDescent="0.25">
      <c r="A2878" s="4">
        <v>1725</v>
      </c>
      <c r="B2878" s="4" t="s">
        <v>20</v>
      </c>
      <c r="C2878" s="4" t="s">
        <v>21</v>
      </c>
      <c r="D2878" s="4" t="s">
        <v>26</v>
      </c>
      <c r="E2878" s="4" t="s">
        <v>27</v>
      </c>
      <c r="F2878" s="9">
        <v>4</v>
      </c>
      <c r="G2878" s="10">
        <v>969</v>
      </c>
      <c r="H2878" s="11">
        <v>0</v>
      </c>
      <c r="I2878" s="10">
        <f t="shared" si="270"/>
        <v>3876</v>
      </c>
      <c r="J2878" s="10">
        <f t="shared" si="265"/>
        <v>0</v>
      </c>
      <c r="K2878" s="10">
        <f t="shared" si="266"/>
        <v>3876</v>
      </c>
      <c r="L2878" s="11">
        <v>0.05</v>
      </c>
      <c r="M2878" s="10">
        <f t="shared" si="267"/>
        <v>193.8</v>
      </c>
      <c r="N2878" s="10">
        <f t="shared" si="268"/>
        <v>4069.8</v>
      </c>
      <c r="O2878" s="10">
        <v>651.03</v>
      </c>
      <c r="P2878" s="10">
        <f t="shared" si="269"/>
        <v>1271.8800000000001</v>
      </c>
      <c r="Q2878" s="12">
        <v>45855</v>
      </c>
    </row>
    <row r="2879" spans="1:17" x14ac:dyDescent="0.25">
      <c r="A2879" s="4">
        <v>1484</v>
      </c>
      <c r="B2879" s="4" t="s">
        <v>32</v>
      </c>
      <c r="C2879" s="4" t="s">
        <v>17</v>
      </c>
      <c r="D2879" s="4" t="s">
        <v>33</v>
      </c>
      <c r="E2879" s="4" t="s">
        <v>22</v>
      </c>
      <c r="F2879" s="9">
        <v>13</v>
      </c>
      <c r="G2879" s="10">
        <v>368</v>
      </c>
      <c r="H2879" s="11">
        <v>0.1</v>
      </c>
      <c r="I2879" s="10">
        <f t="shared" si="270"/>
        <v>4784</v>
      </c>
      <c r="J2879" s="10">
        <f t="shared" si="265"/>
        <v>478.40000000000003</v>
      </c>
      <c r="K2879" s="10">
        <f t="shared" si="266"/>
        <v>4305.6000000000004</v>
      </c>
      <c r="L2879" s="11">
        <v>0.05</v>
      </c>
      <c r="M2879" s="10">
        <f t="shared" si="267"/>
        <v>215.28000000000003</v>
      </c>
      <c r="N2879" s="10">
        <f t="shared" si="268"/>
        <v>4520.88</v>
      </c>
      <c r="O2879" s="10">
        <v>233.4</v>
      </c>
      <c r="P2879" s="10">
        <f t="shared" si="269"/>
        <v>1271.4000000000001</v>
      </c>
      <c r="Q2879" s="12">
        <v>45849</v>
      </c>
    </row>
    <row r="2880" spans="1:17" x14ac:dyDescent="0.25">
      <c r="A2880" s="4">
        <v>3947</v>
      </c>
      <c r="B2880" s="4" t="s">
        <v>23</v>
      </c>
      <c r="C2880" s="4" t="s">
        <v>17</v>
      </c>
      <c r="D2880" s="4" t="s">
        <v>26</v>
      </c>
      <c r="E2880" s="4" t="s">
        <v>22</v>
      </c>
      <c r="F2880" s="9">
        <v>10</v>
      </c>
      <c r="G2880" s="10">
        <v>424</v>
      </c>
      <c r="H2880" s="11">
        <v>0.15</v>
      </c>
      <c r="I2880" s="10">
        <f t="shared" si="270"/>
        <v>4240</v>
      </c>
      <c r="J2880" s="10">
        <f t="shared" si="265"/>
        <v>636</v>
      </c>
      <c r="K2880" s="10">
        <f t="shared" si="266"/>
        <v>3604</v>
      </c>
      <c r="L2880" s="11">
        <v>0.05</v>
      </c>
      <c r="M2880" s="10">
        <f t="shared" si="267"/>
        <v>180.20000000000002</v>
      </c>
      <c r="N2880" s="10">
        <f t="shared" si="268"/>
        <v>3784.2</v>
      </c>
      <c r="O2880" s="10">
        <v>233.3</v>
      </c>
      <c r="P2880" s="10">
        <f t="shared" si="269"/>
        <v>1271</v>
      </c>
      <c r="Q2880" s="12">
        <v>45804</v>
      </c>
    </row>
    <row r="2881" spans="1:17" x14ac:dyDescent="0.25">
      <c r="A2881" s="4">
        <v>3421</v>
      </c>
      <c r="B2881" s="4" t="s">
        <v>16</v>
      </c>
      <c r="C2881" s="4" t="s">
        <v>24</v>
      </c>
      <c r="D2881" s="4" t="s">
        <v>18</v>
      </c>
      <c r="E2881" s="4" t="s">
        <v>27</v>
      </c>
      <c r="F2881" s="9">
        <v>10</v>
      </c>
      <c r="G2881" s="10">
        <v>313</v>
      </c>
      <c r="H2881" s="11">
        <v>0</v>
      </c>
      <c r="I2881" s="10">
        <f t="shared" si="270"/>
        <v>3130</v>
      </c>
      <c r="J2881" s="10">
        <f t="shared" si="265"/>
        <v>0</v>
      </c>
      <c r="K2881" s="10">
        <f t="shared" si="266"/>
        <v>3130</v>
      </c>
      <c r="L2881" s="11">
        <v>0.05</v>
      </c>
      <c r="M2881" s="10">
        <f t="shared" si="267"/>
        <v>156.5</v>
      </c>
      <c r="N2881" s="10">
        <f t="shared" si="268"/>
        <v>3286.5</v>
      </c>
      <c r="O2881" s="10">
        <v>185.98</v>
      </c>
      <c r="P2881" s="10">
        <f t="shared" si="269"/>
        <v>1270.2</v>
      </c>
      <c r="Q2881" s="12">
        <v>45924</v>
      </c>
    </row>
    <row r="2882" spans="1:17" x14ac:dyDescent="0.25">
      <c r="A2882" s="4">
        <v>2735</v>
      </c>
      <c r="B2882" s="4" t="s">
        <v>20</v>
      </c>
      <c r="C2882" s="4" t="s">
        <v>24</v>
      </c>
      <c r="D2882" s="4" t="s">
        <v>33</v>
      </c>
      <c r="E2882" s="4" t="s">
        <v>22</v>
      </c>
      <c r="F2882" s="9">
        <v>14</v>
      </c>
      <c r="G2882" s="10">
        <v>809</v>
      </c>
      <c r="H2882" s="11">
        <v>0.1</v>
      </c>
      <c r="I2882" s="10">
        <f t="shared" si="270"/>
        <v>11326</v>
      </c>
      <c r="J2882" s="10">
        <f t="shared" ref="J2882:J2945" si="271">I2882*H2882</f>
        <v>1132.6000000000001</v>
      </c>
      <c r="K2882" s="10">
        <f t="shared" ref="K2882:K2945" si="272">I2882-J2882</f>
        <v>10193.4</v>
      </c>
      <c r="L2882" s="11">
        <v>0.05</v>
      </c>
      <c r="M2882" s="10">
        <f t="shared" ref="M2882:M2945" si="273">K2882*L2882</f>
        <v>509.67</v>
      </c>
      <c r="N2882" s="10">
        <f t="shared" ref="N2882:N2945" si="274">K2882+M2882</f>
        <v>10703.07</v>
      </c>
      <c r="O2882" s="10">
        <v>637.39</v>
      </c>
      <c r="P2882" s="10">
        <f t="shared" ref="P2882:P2945" si="275">K2882-(O2882*F2882)</f>
        <v>1269.9400000000005</v>
      </c>
      <c r="Q2882" s="12">
        <v>45713</v>
      </c>
    </row>
    <row r="2883" spans="1:17" x14ac:dyDescent="0.25">
      <c r="A2883" s="4">
        <v>4732</v>
      </c>
      <c r="B2883" s="4" t="s">
        <v>31</v>
      </c>
      <c r="C2883" s="4" t="s">
        <v>17</v>
      </c>
      <c r="D2883" s="4" t="s">
        <v>33</v>
      </c>
      <c r="E2883" s="4" t="s">
        <v>29</v>
      </c>
      <c r="F2883" s="9">
        <v>14</v>
      </c>
      <c r="G2883" s="10">
        <v>305</v>
      </c>
      <c r="H2883" s="11">
        <v>0.1</v>
      </c>
      <c r="I2883" s="10">
        <f t="shared" si="270"/>
        <v>4270</v>
      </c>
      <c r="J2883" s="10">
        <f t="shared" si="271"/>
        <v>427</v>
      </c>
      <c r="K2883" s="10">
        <f t="shared" si="272"/>
        <v>3843</v>
      </c>
      <c r="L2883" s="11">
        <v>0.05</v>
      </c>
      <c r="M2883" s="10">
        <f t="shared" si="273"/>
        <v>192.15</v>
      </c>
      <c r="N2883" s="10">
        <f t="shared" si="274"/>
        <v>4035.15</v>
      </c>
      <c r="O2883" s="10">
        <v>183.81</v>
      </c>
      <c r="P2883" s="10">
        <f t="shared" si="275"/>
        <v>1269.6599999999999</v>
      </c>
      <c r="Q2883" s="12">
        <v>45795</v>
      </c>
    </row>
    <row r="2884" spans="1:17" x14ac:dyDescent="0.25">
      <c r="A2884" s="4">
        <v>3305</v>
      </c>
      <c r="B2884" s="4" t="s">
        <v>23</v>
      </c>
      <c r="C2884" s="4" t="s">
        <v>17</v>
      </c>
      <c r="D2884" s="4" t="s">
        <v>26</v>
      </c>
      <c r="E2884" s="4" t="s">
        <v>22</v>
      </c>
      <c r="F2884" s="9">
        <v>4</v>
      </c>
      <c r="G2884" s="10">
        <v>1052</v>
      </c>
      <c r="H2884" s="11">
        <v>0</v>
      </c>
      <c r="I2884" s="10">
        <f t="shared" si="270"/>
        <v>4208</v>
      </c>
      <c r="J2884" s="10">
        <f t="shared" si="271"/>
        <v>0</v>
      </c>
      <c r="K2884" s="10">
        <f t="shared" si="272"/>
        <v>4208</v>
      </c>
      <c r="L2884" s="11">
        <v>0.05</v>
      </c>
      <c r="M2884" s="10">
        <f t="shared" si="273"/>
        <v>210.4</v>
      </c>
      <c r="N2884" s="10">
        <f t="shared" si="274"/>
        <v>4418.3999999999996</v>
      </c>
      <c r="O2884" s="10">
        <v>734.86</v>
      </c>
      <c r="P2884" s="10">
        <f t="shared" si="275"/>
        <v>1268.56</v>
      </c>
      <c r="Q2884" s="12">
        <v>46009</v>
      </c>
    </row>
    <row r="2885" spans="1:17" x14ac:dyDescent="0.25">
      <c r="A2885" s="4">
        <v>627</v>
      </c>
      <c r="B2885" s="4" t="s">
        <v>16</v>
      </c>
      <c r="C2885" s="4" t="s">
        <v>17</v>
      </c>
      <c r="D2885" s="4" t="s">
        <v>33</v>
      </c>
      <c r="E2885" s="4" t="s">
        <v>37</v>
      </c>
      <c r="F2885" s="9">
        <v>20</v>
      </c>
      <c r="G2885" s="10">
        <v>207</v>
      </c>
      <c r="H2885" s="11">
        <v>0.05</v>
      </c>
      <c r="I2885" s="10">
        <f t="shared" si="270"/>
        <v>4140</v>
      </c>
      <c r="J2885" s="10">
        <f t="shared" si="271"/>
        <v>207</v>
      </c>
      <c r="K2885" s="10">
        <f t="shared" si="272"/>
        <v>3933</v>
      </c>
      <c r="L2885" s="11">
        <v>0.05</v>
      </c>
      <c r="M2885" s="10">
        <f t="shared" si="273"/>
        <v>196.65</v>
      </c>
      <c r="N2885" s="10">
        <f t="shared" si="274"/>
        <v>4129.6499999999996</v>
      </c>
      <c r="O2885" s="10">
        <v>133.28</v>
      </c>
      <c r="P2885" s="10">
        <f t="shared" si="275"/>
        <v>1267.4000000000001</v>
      </c>
      <c r="Q2885" s="12">
        <v>46017</v>
      </c>
    </row>
    <row r="2886" spans="1:17" x14ac:dyDescent="0.25">
      <c r="A2886" s="4">
        <v>4043</v>
      </c>
      <c r="B2886" s="4" t="s">
        <v>31</v>
      </c>
      <c r="C2886" s="4" t="s">
        <v>17</v>
      </c>
      <c r="D2886" s="4" t="s">
        <v>18</v>
      </c>
      <c r="E2886" s="4" t="s">
        <v>37</v>
      </c>
      <c r="F2886" s="9">
        <v>22</v>
      </c>
      <c r="G2886" s="10">
        <v>862</v>
      </c>
      <c r="H2886" s="11">
        <v>0.15</v>
      </c>
      <c r="I2886" s="10">
        <f t="shared" si="270"/>
        <v>18964</v>
      </c>
      <c r="J2886" s="10">
        <f t="shared" si="271"/>
        <v>2844.6</v>
      </c>
      <c r="K2886" s="10">
        <f t="shared" si="272"/>
        <v>16119.4</v>
      </c>
      <c r="L2886" s="11">
        <v>0.05</v>
      </c>
      <c r="M2886" s="10">
        <f t="shared" si="273"/>
        <v>805.97</v>
      </c>
      <c r="N2886" s="10">
        <f t="shared" si="274"/>
        <v>16925.37</v>
      </c>
      <c r="O2886" s="10">
        <v>675.18</v>
      </c>
      <c r="P2886" s="10">
        <f t="shared" si="275"/>
        <v>1265.4400000000005</v>
      </c>
      <c r="Q2886" s="12">
        <v>45785</v>
      </c>
    </row>
    <row r="2887" spans="1:17" x14ac:dyDescent="0.25">
      <c r="A2887" s="4">
        <v>2073</v>
      </c>
      <c r="B2887" s="4" t="s">
        <v>34</v>
      </c>
      <c r="C2887" s="4" t="s">
        <v>21</v>
      </c>
      <c r="D2887" s="4" t="s">
        <v>26</v>
      </c>
      <c r="E2887" s="4" t="s">
        <v>27</v>
      </c>
      <c r="F2887" s="9">
        <v>24</v>
      </c>
      <c r="G2887" s="10">
        <v>119</v>
      </c>
      <c r="H2887" s="11">
        <v>0.05</v>
      </c>
      <c r="I2887" s="10">
        <f t="shared" si="270"/>
        <v>2856</v>
      </c>
      <c r="J2887" s="10">
        <f t="shared" si="271"/>
        <v>142.80000000000001</v>
      </c>
      <c r="K2887" s="10">
        <f t="shared" si="272"/>
        <v>2713.2</v>
      </c>
      <c r="L2887" s="11">
        <v>0.05</v>
      </c>
      <c r="M2887" s="10">
        <f t="shared" si="273"/>
        <v>135.66</v>
      </c>
      <c r="N2887" s="10">
        <f t="shared" si="274"/>
        <v>2848.8599999999997</v>
      </c>
      <c r="O2887" s="10">
        <v>60.37</v>
      </c>
      <c r="P2887" s="10">
        <f t="shared" si="275"/>
        <v>1264.32</v>
      </c>
      <c r="Q2887" s="12">
        <v>45804</v>
      </c>
    </row>
    <row r="2888" spans="1:17" x14ac:dyDescent="0.25">
      <c r="A2888" s="4">
        <v>1178</v>
      </c>
      <c r="B2888" s="4" t="s">
        <v>35</v>
      </c>
      <c r="C2888" s="4" t="s">
        <v>21</v>
      </c>
      <c r="D2888" s="4" t="s">
        <v>26</v>
      </c>
      <c r="E2888" s="4" t="s">
        <v>22</v>
      </c>
      <c r="F2888" s="9">
        <v>25</v>
      </c>
      <c r="G2888" s="10">
        <v>890</v>
      </c>
      <c r="H2888" s="11">
        <v>0.15</v>
      </c>
      <c r="I2888" s="10">
        <f t="shared" si="270"/>
        <v>22250</v>
      </c>
      <c r="J2888" s="10">
        <f t="shared" si="271"/>
        <v>3337.5</v>
      </c>
      <c r="K2888" s="10">
        <f t="shared" si="272"/>
        <v>18912.5</v>
      </c>
      <c r="L2888" s="11">
        <v>0.05</v>
      </c>
      <c r="M2888" s="10">
        <f t="shared" si="273"/>
        <v>945.625</v>
      </c>
      <c r="N2888" s="10">
        <f t="shared" si="274"/>
        <v>19858.125</v>
      </c>
      <c r="O2888" s="10">
        <v>705.93</v>
      </c>
      <c r="P2888" s="10">
        <f t="shared" si="275"/>
        <v>1264.25</v>
      </c>
      <c r="Q2888" s="12">
        <v>45905</v>
      </c>
    </row>
    <row r="2889" spans="1:17" x14ac:dyDescent="0.25">
      <c r="A2889" s="4">
        <v>2811</v>
      </c>
      <c r="B2889" s="4" t="s">
        <v>38</v>
      </c>
      <c r="C2889" s="4" t="s">
        <v>17</v>
      </c>
      <c r="D2889" s="4" t="s">
        <v>28</v>
      </c>
      <c r="E2889" s="4" t="s">
        <v>25</v>
      </c>
      <c r="F2889" s="9">
        <v>12</v>
      </c>
      <c r="G2889" s="10">
        <v>305</v>
      </c>
      <c r="H2889" s="11">
        <v>0.1</v>
      </c>
      <c r="I2889" s="10">
        <f t="shared" si="270"/>
        <v>3660</v>
      </c>
      <c r="J2889" s="10">
        <f t="shared" si="271"/>
        <v>366</v>
      </c>
      <c r="K2889" s="10">
        <f t="shared" si="272"/>
        <v>3294</v>
      </c>
      <c r="L2889" s="11">
        <v>0.05</v>
      </c>
      <c r="M2889" s="10">
        <f t="shared" si="273"/>
        <v>164.70000000000002</v>
      </c>
      <c r="N2889" s="10">
        <f t="shared" si="274"/>
        <v>3458.7</v>
      </c>
      <c r="O2889" s="10">
        <v>169.15</v>
      </c>
      <c r="P2889" s="10">
        <f t="shared" si="275"/>
        <v>1264.1999999999998</v>
      </c>
      <c r="Q2889" s="12">
        <v>45785</v>
      </c>
    </row>
    <row r="2890" spans="1:17" x14ac:dyDescent="0.25">
      <c r="A2890" s="4">
        <v>1170</v>
      </c>
      <c r="B2890" s="4" t="s">
        <v>32</v>
      </c>
      <c r="C2890" s="4" t="s">
        <v>17</v>
      </c>
      <c r="D2890" s="4" t="s">
        <v>18</v>
      </c>
      <c r="E2890" s="4" t="s">
        <v>30</v>
      </c>
      <c r="F2890" s="9">
        <v>5</v>
      </c>
      <c r="G2890" s="10">
        <v>802</v>
      </c>
      <c r="H2890" s="11">
        <v>0.1</v>
      </c>
      <c r="I2890" s="10">
        <f t="shared" si="270"/>
        <v>4010</v>
      </c>
      <c r="J2890" s="10">
        <f t="shared" si="271"/>
        <v>401</v>
      </c>
      <c r="K2890" s="10">
        <f t="shared" si="272"/>
        <v>3609</v>
      </c>
      <c r="L2890" s="11">
        <v>0.05</v>
      </c>
      <c r="M2890" s="10">
        <f t="shared" si="273"/>
        <v>180.45000000000002</v>
      </c>
      <c r="N2890" s="10">
        <f t="shared" si="274"/>
        <v>3789.45</v>
      </c>
      <c r="O2890" s="10">
        <v>469.07</v>
      </c>
      <c r="P2890" s="10">
        <f t="shared" si="275"/>
        <v>1263.6500000000001</v>
      </c>
      <c r="Q2890" s="12">
        <v>45723</v>
      </c>
    </row>
    <row r="2891" spans="1:17" x14ac:dyDescent="0.25">
      <c r="A2891" s="4">
        <v>2262</v>
      </c>
      <c r="B2891" s="4" t="s">
        <v>31</v>
      </c>
      <c r="C2891" s="4" t="s">
        <v>24</v>
      </c>
      <c r="D2891" s="4" t="s">
        <v>18</v>
      </c>
      <c r="E2891" s="4" t="s">
        <v>19</v>
      </c>
      <c r="F2891" s="9">
        <v>4</v>
      </c>
      <c r="G2891" s="10">
        <v>721</v>
      </c>
      <c r="H2891" s="11">
        <v>0</v>
      </c>
      <c r="I2891" s="10">
        <f t="shared" si="270"/>
        <v>2884</v>
      </c>
      <c r="J2891" s="10">
        <f t="shared" si="271"/>
        <v>0</v>
      </c>
      <c r="K2891" s="10">
        <f t="shared" si="272"/>
        <v>2884</v>
      </c>
      <c r="L2891" s="11">
        <v>0.05</v>
      </c>
      <c r="M2891" s="10">
        <f t="shared" si="273"/>
        <v>144.20000000000002</v>
      </c>
      <c r="N2891" s="10">
        <f t="shared" si="274"/>
        <v>3028.2</v>
      </c>
      <c r="O2891" s="10">
        <v>405.31</v>
      </c>
      <c r="P2891" s="10">
        <f t="shared" si="275"/>
        <v>1262.76</v>
      </c>
      <c r="Q2891" s="12">
        <v>45909</v>
      </c>
    </row>
    <row r="2892" spans="1:17" x14ac:dyDescent="0.25">
      <c r="A2892" s="4">
        <v>531</v>
      </c>
      <c r="B2892" s="4" t="s">
        <v>31</v>
      </c>
      <c r="C2892" s="4" t="s">
        <v>21</v>
      </c>
      <c r="D2892" s="4" t="s">
        <v>28</v>
      </c>
      <c r="E2892" s="4" t="s">
        <v>22</v>
      </c>
      <c r="F2892" s="9">
        <v>21</v>
      </c>
      <c r="G2892" s="10">
        <v>357</v>
      </c>
      <c r="H2892" s="11">
        <v>0.15</v>
      </c>
      <c r="I2892" s="10">
        <f t="shared" si="270"/>
        <v>7497</v>
      </c>
      <c r="J2892" s="10">
        <f t="shared" si="271"/>
        <v>1124.55</v>
      </c>
      <c r="K2892" s="10">
        <f t="shared" si="272"/>
        <v>6372.45</v>
      </c>
      <c r="L2892" s="11">
        <v>0.05</v>
      </c>
      <c r="M2892" s="10">
        <f t="shared" si="273"/>
        <v>318.6225</v>
      </c>
      <c r="N2892" s="10">
        <f t="shared" si="274"/>
        <v>6691.0725000000002</v>
      </c>
      <c r="O2892" s="10">
        <v>243.46</v>
      </c>
      <c r="P2892" s="10">
        <f t="shared" si="275"/>
        <v>1259.79</v>
      </c>
      <c r="Q2892" s="12">
        <v>45878</v>
      </c>
    </row>
    <row r="2893" spans="1:17" x14ac:dyDescent="0.25">
      <c r="A2893" s="4">
        <v>2699</v>
      </c>
      <c r="B2893" s="4" t="s">
        <v>31</v>
      </c>
      <c r="C2893" s="4" t="s">
        <v>24</v>
      </c>
      <c r="D2893" s="4" t="s">
        <v>18</v>
      </c>
      <c r="E2893" s="4" t="s">
        <v>27</v>
      </c>
      <c r="F2893" s="9">
        <v>9</v>
      </c>
      <c r="G2893" s="10">
        <v>342</v>
      </c>
      <c r="H2893" s="11">
        <v>0</v>
      </c>
      <c r="I2893" s="10">
        <f t="shared" si="270"/>
        <v>3078</v>
      </c>
      <c r="J2893" s="10">
        <f t="shared" si="271"/>
        <v>0</v>
      </c>
      <c r="K2893" s="10">
        <f t="shared" si="272"/>
        <v>3078</v>
      </c>
      <c r="L2893" s="11">
        <v>0.05</v>
      </c>
      <c r="M2893" s="10">
        <f t="shared" si="273"/>
        <v>153.9</v>
      </c>
      <c r="N2893" s="10">
        <f t="shared" si="274"/>
        <v>3231.9</v>
      </c>
      <c r="O2893" s="10">
        <v>202.15</v>
      </c>
      <c r="P2893" s="10">
        <f t="shared" si="275"/>
        <v>1258.6499999999999</v>
      </c>
      <c r="Q2893" s="12">
        <v>45923</v>
      </c>
    </row>
    <row r="2894" spans="1:17" x14ac:dyDescent="0.25">
      <c r="A2894" s="4">
        <v>151</v>
      </c>
      <c r="B2894" s="4" t="s">
        <v>16</v>
      </c>
      <c r="C2894" s="4" t="s">
        <v>24</v>
      </c>
      <c r="D2894" s="4" t="s">
        <v>33</v>
      </c>
      <c r="E2894" s="4" t="s">
        <v>30</v>
      </c>
      <c r="F2894" s="9">
        <v>11</v>
      </c>
      <c r="G2894" s="10">
        <v>961</v>
      </c>
      <c r="H2894" s="11">
        <v>0.1</v>
      </c>
      <c r="I2894" s="10">
        <f t="shared" si="270"/>
        <v>10571</v>
      </c>
      <c r="J2894" s="10">
        <f t="shared" si="271"/>
        <v>1057.1000000000001</v>
      </c>
      <c r="K2894" s="10">
        <f t="shared" si="272"/>
        <v>9513.9</v>
      </c>
      <c r="L2894" s="11">
        <v>0.05</v>
      </c>
      <c r="M2894" s="10">
        <f t="shared" si="273"/>
        <v>475.69499999999999</v>
      </c>
      <c r="N2894" s="10">
        <f t="shared" si="274"/>
        <v>9989.5949999999993</v>
      </c>
      <c r="O2894" s="10">
        <v>750.58</v>
      </c>
      <c r="P2894" s="10">
        <f t="shared" si="275"/>
        <v>1257.5199999999986</v>
      </c>
      <c r="Q2894" s="12">
        <v>45715</v>
      </c>
    </row>
    <row r="2895" spans="1:17" x14ac:dyDescent="0.25">
      <c r="A2895" s="4">
        <v>4670</v>
      </c>
      <c r="B2895" s="4" t="s">
        <v>31</v>
      </c>
      <c r="C2895" s="4" t="s">
        <v>24</v>
      </c>
      <c r="D2895" s="4" t="s">
        <v>28</v>
      </c>
      <c r="E2895" s="4" t="s">
        <v>19</v>
      </c>
      <c r="F2895" s="9">
        <v>4</v>
      </c>
      <c r="G2895" s="10">
        <v>917</v>
      </c>
      <c r="H2895" s="11">
        <v>0.1</v>
      </c>
      <c r="I2895" s="10">
        <f t="shared" si="270"/>
        <v>3668</v>
      </c>
      <c r="J2895" s="10">
        <f t="shared" si="271"/>
        <v>366.8</v>
      </c>
      <c r="K2895" s="10">
        <f t="shared" si="272"/>
        <v>3301.2</v>
      </c>
      <c r="L2895" s="11">
        <v>0.05</v>
      </c>
      <c r="M2895" s="10">
        <f t="shared" si="273"/>
        <v>165.06</v>
      </c>
      <c r="N2895" s="10">
        <f t="shared" si="274"/>
        <v>3466.2599999999998</v>
      </c>
      <c r="O2895" s="10">
        <v>511.03</v>
      </c>
      <c r="P2895" s="10">
        <f t="shared" si="275"/>
        <v>1257.08</v>
      </c>
      <c r="Q2895" s="12">
        <v>45846</v>
      </c>
    </row>
    <row r="2896" spans="1:17" x14ac:dyDescent="0.25">
      <c r="A2896" s="4">
        <v>1412</v>
      </c>
      <c r="B2896" s="4" t="s">
        <v>35</v>
      </c>
      <c r="C2896" s="4" t="s">
        <v>17</v>
      </c>
      <c r="D2896" s="4" t="s">
        <v>26</v>
      </c>
      <c r="E2896" s="4" t="s">
        <v>27</v>
      </c>
      <c r="F2896" s="9">
        <v>9</v>
      </c>
      <c r="G2896" s="10">
        <v>719</v>
      </c>
      <c r="H2896" s="11">
        <v>0.1</v>
      </c>
      <c r="I2896" s="10">
        <f t="shared" si="270"/>
        <v>6471</v>
      </c>
      <c r="J2896" s="10">
        <f t="shared" si="271"/>
        <v>647.1</v>
      </c>
      <c r="K2896" s="10">
        <f t="shared" si="272"/>
        <v>5823.9</v>
      </c>
      <c r="L2896" s="11">
        <v>0.05</v>
      </c>
      <c r="M2896" s="10">
        <f t="shared" si="273"/>
        <v>291.19499999999999</v>
      </c>
      <c r="N2896" s="10">
        <f t="shared" si="274"/>
        <v>6115.0949999999993</v>
      </c>
      <c r="O2896" s="10">
        <v>507.47</v>
      </c>
      <c r="P2896" s="10">
        <f t="shared" si="275"/>
        <v>1256.6699999999992</v>
      </c>
      <c r="Q2896" s="12">
        <v>45767</v>
      </c>
    </row>
    <row r="2897" spans="1:17" x14ac:dyDescent="0.25">
      <c r="A2897" s="4">
        <v>1457</v>
      </c>
      <c r="B2897" s="4" t="s">
        <v>23</v>
      </c>
      <c r="C2897" s="4" t="s">
        <v>24</v>
      </c>
      <c r="D2897" s="4" t="s">
        <v>28</v>
      </c>
      <c r="E2897" s="4" t="s">
        <v>19</v>
      </c>
      <c r="F2897" s="9">
        <v>7</v>
      </c>
      <c r="G2897" s="10">
        <v>1069</v>
      </c>
      <c r="H2897" s="11">
        <v>0.05</v>
      </c>
      <c r="I2897" s="10">
        <f t="shared" si="270"/>
        <v>7483</v>
      </c>
      <c r="J2897" s="10">
        <f t="shared" si="271"/>
        <v>374.15000000000003</v>
      </c>
      <c r="K2897" s="10">
        <f t="shared" si="272"/>
        <v>7108.85</v>
      </c>
      <c r="L2897" s="11">
        <v>0.05</v>
      </c>
      <c r="M2897" s="10">
        <f t="shared" si="273"/>
        <v>355.44250000000005</v>
      </c>
      <c r="N2897" s="10">
        <f t="shared" si="274"/>
        <v>7464.2925000000005</v>
      </c>
      <c r="O2897" s="10">
        <v>836.04</v>
      </c>
      <c r="P2897" s="10">
        <f t="shared" si="275"/>
        <v>1256.5700000000006</v>
      </c>
      <c r="Q2897" s="12">
        <v>45800</v>
      </c>
    </row>
    <row r="2898" spans="1:17" x14ac:dyDescent="0.25">
      <c r="A2898" s="4">
        <v>4257</v>
      </c>
      <c r="B2898" s="4" t="s">
        <v>16</v>
      </c>
      <c r="C2898" s="4" t="s">
        <v>21</v>
      </c>
      <c r="D2898" s="4" t="s">
        <v>26</v>
      </c>
      <c r="E2898" s="4" t="s">
        <v>19</v>
      </c>
      <c r="F2898" s="9">
        <v>19</v>
      </c>
      <c r="G2898" s="10">
        <v>631</v>
      </c>
      <c r="H2898" s="11">
        <v>0.15</v>
      </c>
      <c r="I2898" s="10">
        <f t="shared" si="270"/>
        <v>11989</v>
      </c>
      <c r="J2898" s="10">
        <f t="shared" si="271"/>
        <v>1798.35</v>
      </c>
      <c r="K2898" s="10">
        <f t="shared" si="272"/>
        <v>10190.65</v>
      </c>
      <c r="L2898" s="11">
        <v>0.05</v>
      </c>
      <c r="M2898" s="10">
        <f t="shared" si="273"/>
        <v>509.53250000000003</v>
      </c>
      <c r="N2898" s="10">
        <f t="shared" si="274"/>
        <v>10700.182499999999</v>
      </c>
      <c r="O2898" s="10">
        <v>470.22</v>
      </c>
      <c r="P2898" s="10">
        <f t="shared" si="275"/>
        <v>1256.4699999999993</v>
      </c>
      <c r="Q2898" s="12">
        <v>45670</v>
      </c>
    </row>
    <row r="2899" spans="1:17" x14ac:dyDescent="0.25">
      <c r="A2899" s="4">
        <v>3054</v>
      </c>
      <c r="B2899" s="4" t="s">
        <v>35</v>
      </c>
      <c r="C2899" s="4" t="s">
        <v>17</v>
      </c>
      <c r="D2899" s="4" t="s">
        <v>33</v>
      </c>
      <c r="E2899" s="4" t="s">
        <v>19</v>
      </c>
      <c r="F2899" s="9">
        <v>3</v>
      </c>
      <c r="G2899" s="10">
        <v>1200</v>
      </c>
      <c r="H2899" s="11">
        <v>0.05</v>
      </c>
      <c r="I2899" s="10">
        <f t="shared" ref="I2899:I2962" si="276">F2899*G2899</f>
        <v>3600</v>
      </c>
      <c r="J2899" s="10">
        <f t="shared" si="271"/>
        <v>180</v>
      </c>
      <c r="K2899" s="10">
        <f t="shared" si="272"/>
        <v>3420</v>
      </c>
      <c r="L2899" s="11">
        <v>0.05</v>
      </c>
      <c r="M2899" s="10">
        <f t="shared" si="273"/>
        <v>171</v>
      </c>
      <c r="N2899" s="10">
        <f t="shared" si="274"/>
        <v>3591</v>
      </c>
      <c r="O2899" s="10">
        <v>722.04</v>
      </c>
      <c r="P2899" s="10">
        <f t="shared" si="275"/>
        <v>1253.8800000000001</v>
      </c>
      <c r="Q2899" s="12">
        <v>45963</v>
      </c>
    </row>
    <row r="2900" spans="1:17" x14ac:dyDescent="0.25">
      <c r="A2900" s="4">
        <v>2440</v>
      </c>
      <c r="B2900" s="4" t="s">
        <v>20</v>
      </c>
      <c r="C2900" s="4" t="s">
        <v>17</v>
      </c>
      <c r="D2900" s="4" t="s">
        <v>26</v>
      </c>
      <c r="E2900" s="4" t="s">
        <v>19</v>
      </c>
      <c r="F2900" s="9">
        <v>8</v>
      </c>
      <c r="G2900" s="10">
        <v>398</v>
      </c>
      <c r="H2900" s="11">
        <v>0</v>
      </c>
      <c r="I2900" s="10">
        <f t="shared" si="276"/>
        <v>3184</v>
      </c>
      <c r="J2900" s="10">
        <f t="shared" si="271"/>
        <v>0</v>
      </c>
      <c r="K2900" s="10">
        <f t="shared" si="272"/>
        <v>3184</v>
      </c>
      <c r="L2900" s="11">
        <v>0.05</v>
      </c>
      <c r="M2900" s="10">
        <f t="shared" si="273"/>
        <v>159.20000000000002</v>
      </c>
      <c r="N2900" s="10">
        <f t="shared" si="274"/>
        <v>3343.2</v>
      </c>
      <c r="O2900" s="10">
        <v>241.27</v>
      </c>
      <c r="P2900" s="10">
        <f t="shared" si="275"/>
        <v>1253.8399999999999</v>
      </c>
      <c r="Q2900" s="12">
        <v>45680</v>
      </c>
    </row>
    <row r="2901" spans="1:17" x14ac:dyDescent="0.25">
      <c r="A2901" s="4">
        <v>2594</v>
      </c>
      <c r="B2901" s="4" t="s">
        <v>16</v>
      </c>
      <c r="C2901" s="4" t="s">
        <v>24</v>
      </c>
      <c r="D2901" s="4" t="s">
        <v>18</v>
      </c>
      <c r="E2901" s="4" t="s">
        <v>19</v>
      </c>
      <c r="F2901" s="9">
        <v>9</v>
      </c>
      <c r="G2901" s="10">
        <v>365</v>
      </c>
      <c r="H2901" s="11">
        <v>0.1</v>
      </c>
      <c r="I2901" s="10">
        <f t="shared" si="276"/>
        <v>3285</v>
      </c>
      <c r="J2901" s="10">
        <f t="shared" si="271"/>
        <v>328.5</v>
      </c>
      <c r="K2901" s="10">
        <f t="shared" si="272"/>
        <v>2956.5</v>
      </c>
      <c r="L2901" s="11">
        <v>0.05</v>
      </c>
      <c r="M2901" s="10">
        <f t="shared" si="273"/>
        <v>147.82500000000002</v>
      </c>
      <c r="N2901" s="10">
        <f t="shared" si="274"/>
        <v>3104.3249999999998</v>
      </c>
      <c r="O2901" s="10">
        <v>189.27</v>
      </c>
      <c r="P2901" s="10">
        <f t="shared" si="275"/>
        <v>1253.07</v>
      </c>
      <c r="Q2901" s="12">
        <v>45688</v>
      </c>
    </row>
    <row r="2902" spans="1:17" x14ac:dyDescent="0.25">
      <c r="A2902" s="4">
        <v>2631</v>
      </c>
      <c r="B2902" s="4" t="s">
        <v>23</v>
      </c>
      <c r="C2902" s="4" t="s">
        <v>21</v>
      </c>
      <c r="D2902" s="4" t="s">
        <v>26</v>
      </c>
      <c r="E2902" s="4" t="s">
        <v>22</v>
      </c>
      <c r="F2902" s="9">
        <v>11</v>
      </c>
      <c r="G2902" s="10">
        <v>343</v>
      </c>
      <c r="H2902" s="11">
        <v>0.05</v>
      </c>
      <c r="I2902" s="10">
        <f t="shared" si="276"/>
        <v>3773</v>
      </c>
      <c r="J2902" s="10">
        <f t="shared" si="271"/>
        <v>188.65</v>
      </c>
      <c r="K2902" s="10">
        <f t="shared" si="272"/>
        <v>3584.35</v>
      </c>
      <c r="L2902" s="11">
        <v>0.05</v>
      </c>
      <c r="M2902" s="10">
        <f t="shared" si="273"/>
        <v>179.2175</v>
      </c>
      <c r="N2902" s="10">
        <f t="shared" si="274"/>
        <v>3763.5675000000001</v>
      </c>
      <c r="O2902" s="10">
        <v>211.96</v>
      </c>
      <c r="P2902" s="10">
        <f t="shared" si="275"/>
        <v>1252.79</v>
      </c>
      <c r="Q2902" s="12">
        <v>45686</v>
      </c>
    </row>
    <row r="2903" spans="1:17" x14ac:dyDescent="0.25">
      <c r="A2903" s="4">
        <v>3840</v>
      </c>
      <c r="B2903" s="4" t="s">
        <v>31</v>
      </c>
      <c r="C2903" s="4" t="s">
        <v>24</v>
      </c>
      <c r="D2903" s="4" t="s">
        <v>18</v>
      </c>
      <c r="E2903" s="4" t="s">
        <v>37</v>
      </c>
      <c r="F2903" s="9">
        <v>15</v>
      </c>
      <c r="G2903" s="10">
        <v>418</v>
      </c>
      <c r="H2903" s="11">
        <v>0.1</v>
      </c>
      <c r="I2903" s="10">
        <f t="shared" si="276"/>
        <v>6270</v>
      </c>
      <c r="J2903" s="10">
        <f t="shared" si="271"/>
        <v>627</v>
      </c>
      <c r="K2903" s="10">
        <f t="shared" si="272"/>
        <v>5643</v>
      </c>
      <c r="L2903" s="11">
        <v>0.05</v>
      </c>
      <c r="M2903" s="10">
        <f t="shared" si="273"/>
        <v>282.15000000000003</v>
      </c>
      <c r="N2903" s="10">
        <f t="shared" si="274"/>
        <v>5925.15</v>
      </c>
      <c r="O2903" s="10">
        <v>292.69</v>
      </c>
      <c r="P2903" s="10">
        <f t="shared" si="275"/>
        <v>1252.6499999999996</v>
      </c>
      <c r="Q2903" s="12">
        <v>45706</v>
      </c>
    </row>
    <row r="2904" spans="1:17" x14ac:dyDescent="0.25">
      <c r="A2904" s="4">
        <v>1772</v>
      </c>
      <c r="B2904" s="4" t="s">
        <v>31</v>
      </c>
      <c r="C2904" s="4" t="s">
        <v>17</v>
      </c>
      <c r="D2904" s="4" t="s">
        <v>18</v>
      </c>
      <c r="E2904" s="4" t="s">
        <v>27</v>
      </c>
      <c r="F2904" s="9">
        <v>7</v>
      </c>
      <c r="G2904" s="10">
        <v>566</v>
      </c>
      <c r="H2904" s="11">
        <v>0.1</v>
      </c>
      <c r="I2904" s="10">
        <f t="shared" si="276"/>
        <v>3962</v>
      </c>
      <c r="J2904" s="10">
        <f t="shared" si="271"/>
        <v>396.20000000000005</v>
      </c>
      <c r="K2904" s="10">
        <f t="shared" si="272"/>
        <v>3565.8</v>
      </c>
      <c r="L2904" s="11">
        <v>0.05</v>
      </c>
      <c r="M2904" s="10">
        <f t="shared" si="273"/>
        <v>178.29000000000002</v>
      </c>
      <c r="N2904" s="10">
        <f t="shared" si="274"/>
        <v>3744.09</v>
      </c>
      <c r="O2904" s="10">
        <v>330.47</v>
      </c>
      <c r="P2904" s="10">
        <f t="shared" si="275"/>
        <v>1252.5100000000002</v>
      </c>
      <c r="Q2904" s="12">
        <v>45682</v>
      </c>
    </row>
    <row r="2905" spans="1:17" x14ac:dyDescent="0.25">
      <c r="A2905" s="4">
        <v>1448</v>
      </c>
      <c r="B2905" s="4" t="s">
        <v>20</v>
      </c>
      <c r="C2905" s="4" t="s">
        <v>24</v>
      </c>
      <c r="D2905" s="4" t="s">
        <v>26</v>
      </c>
      <c r="E2905" s="4" t="s">
        <v>27</v>
      </c>
      <c r="F2905" s="9">
        <v>6</v>
      </c>
      <c r="G2905" s="10">
        <v>798</v>
      </c>
      <c r="H2905" s="11">
        <v>0.1</v>
      </c>
      <c r="I2905" s="10">
        <f t="shared" si="276"/>
        <v>4788</v>
      </c>
      <c r="J2905" s="10">
        <f t="shared" si="271"/>
        <v>478.8</v>
      </c>
      <c r="K2905" s="10">
        <f t="shared" si="272"/>
        <v>4309.2</v>
      </c>
      <c r="L2905" s="11">
        <v>0.05</v>
      </c>
      <c r="M2905" s="10">
        <f t="shared" si="273"/>
        <v>215.46</v>
      </c>
      <c r="N2905" s="10">
        <f t="shared" si="274"/>
        <v>4524.66</v>
      </c>
      <c r="O2905" s="10">
        <v>509.54</v>
      </c>
      <c r="P2905" s="10">
        <f t="shared" si="275"/>
        <v>1251.9599999999996</v>
      </c>
      <c r="Q2905" s="12">
        <v>45839</v>
      </c>
    </row>
    <row r="2906" spans="1:17" x14ac:dyDescent="0.25">
      <c r="A2906" s="4">
        <v>2059</v>
      </c>
      <c r="B2906" s="4" t="s">
        <v>23</v>
      </c>
      <c r="C2906" s="4" t="s">
        <v>24</v>
      </c>
      <c r="D2906" s="4" t="s">
        <v>33</v>
      </c>
      <c r="E2906" s="4" t="s">
        <v>25</v>
      </c>
      <c r="F2906" s="9">
        <v>15</v>
      </c>
      <c r="G2906" s="10">
        <v>403</v>
      </c>
      <c r="H2906" s="11">
        <v>0.15</v>
      </c>
      <c r="I2906" s="10">
        <f t="shared" si="276"/>
        <v>6045</v>
      </c>
      <c r="J2906" s="10">
        <f t="shared" si="271"/>
        <v>906.75</v>
      </c>
      <c r="K2906" s="10">
        <f t="shared" si="272"/>
        <v>5138.25</v>
      </c>
      <c r="L2906" s="11">
        <v>0.05</v>
      </c>
      <c r="M2906" s="10">
        <f t="shared" si="273"/>
        <v>256.91250000000002</v>
      </c>
      <c r="N2906" s="10">
        <f t="shared" si="274"/>
        <v>5395.1625000000004</v>
      </c>
      <c r="O2906" s="10">
        <v>259.14999999999998</v>
      </c>
      <c r="P2906" s="10">
        <f t="shared" si="275"/>
        <v>1251.0000000000005</v>
      </c>
      <c r="Q2906" s="12">
        <v>45937</v>
      </c>
    </row>
    <row r="2907" spans="1:17" x14ac:dyDescent="0.25">
      <c r="A2907" s="4">
        <v>1528</v>
      </c>
      <c r="B2907" s="4" t="s">
        <v>34</v>
      </c>
      <c r="C2907" s="4" t="s">
        <v>21</v>
      </c>
      <c r="D2907" s="4" t="s">
        <v>28</v>
      </c>
      <c r="E2907" s="4" t="s">
        <v>37</v>
      </c>
      <c r="F2907" s="9">
        <v>7</v>
      </c>
      <c r="G2907" s="10">
        <v>707</v>
      </c>
      <c r="H2907" s="11">
        <v>0.1</v>
      </c>
      <c r="I2907" s="10">
        <f t="shared" si="276"/>
        <v>4949</v>
      </c>
      <c r="J2907" s="10">
        <f t="shared" si="271"/>
        <v>494.90000000000003</v>
      </c>
      <c r="K2907" s="10">
        <f t="shared" si="272"/>
        <v>4454.1000000000004</v>
      </c>
      <c r="L2907" s="11">
        <v>0.05</v>
      </c>
      <c r="M2907" s="10">
        <f t="shared" si="273"/>
        <v>222.70500000000004</v>
      </c>
      <c r="N2907" s="10">
        <f t="shared" si="274"/>
        <v>4676.8050000000003</v>
      </c>
      <c r="O2907" s="10">
        <v>457.65</v>
      </c>
      <c r="P2907" s="10">
        <f t="shared" si="275"/>
        <v>1250.5500000000006</v>
      </c>
      <c r="Q2907" s="12">
        <v>45775</v>
      </c>
    </row>
    <row r="2908" spans="1:17" x14ac:dyDescent="0.25">
      <c r="A2908" s="4">
        <v>4017</v>
      </c>
      <c r="B2908" s="4" t="s">
        <v>31</v>
      </c>
      <c r="C2908" s="4" t="s">
        <v>17</v>
      </c>
      <c r="D2908" s="4" t="s">
        <v>33</v>
      </c>
      <c r="E2908" s="4" t="s">
        <v>22</v>
      </c>
      <c r="F2908" s="9">
        <v>3</v>
      </c>
      <c r="G2908" s="10">
        <v>1025</v>
      </c>
      <c r="H2908" s="11">
        <v>0.05</v>
      </c>
      <c r="I2908" s="10">
        <f t="shared" si="276"/>
        <v>3075</v>
      </c>
      <c r="J2908" s="10">
        <f t="shared" si="271"/>
        <v>153.75</v>
      </c>
      <c r="K2908" s="10">
        <f t="shared" si="272"/>
        <v>2921.25</v>
      </c>
      <c r="L2908" s="11">
        <v>0.05</v>
      </c>
      <c r="M2908" s="10">
        <f t="shared" si="273"/>
        <v>146.0625</v>
      </c>
      <c r="N2908" s="10">
        <f t="shared" si="274"/>
        <v>3067.3125</v>
      </c>
      <c r="O2908" s="10">
        <v>557.20000000000005</v>
      </c>
      <c r="P2908" s="10">
        <f t="shared" si="275"/>
        <v>1249.6499999999999</v>
      </c>
      <c r="Q2908" s="12">
        <v>45683</v>
      </c>
    </row>
    <row r="2909" spans="1:17" x14ac:dyDescent="0.25">
      <c r="A2909" s="4">
        <v>857</v>
      </c>
      <c r="B2909" s="4" t="s">
        <v>32</v>
      </c>
      <c r="C2909" s="4" t="s">
        <v>21</v>
      </c>
      <c r="D2909" s="4" t="s">
        <v>33</v>
      </c>
      <c r="E2909" s="4" t="s">
        <v>30</v>
      </c>
      <c r="F2909" s="9">
        <v>7</v>
      </c>
      <c r="G2909" s="10">
        <v>668</v>
      </c>
      <c r="H2909" s="11">
        <v>0.05</v>
      </c>
      <c r="I2909" s="10">
        <f t="shared" si="276"/>
        <v>4676</v>
      </c>
      <c r="J2909" s="10">
        <f t="shared" si="271"/>
        <v>233.8</v>
      </c>
      <c r="K2909" s="10">
        <f t="shared" si="272"/>
        <v>4442.2</v>
      </c>
      <c r="L2909" s="11">
        <v>0.05</v>
      </c>
      <c r="M2909" s="10">
        <f t="shared" si="273"/>
        <v>222.11</v>
      </c>
      <c r="N2909" s="10">
        <f t="shared" si="274"/>
        <v>4664.3099999999995</v>
      </c>
      <c r="O2909" s="10">
        <v>456.17</v>
      </c>
      <c r="P2909" s="10">
        <f t="shared" si="275"/>
        <v>1249.0099999999998</v>
      </c>
      <c r="Q2909" s="12">
        <v>45738</v>
      </c>
    </row>
    <row r="2910" spans="1:17" x14ac:dyDescent="0.25">
      <c r="A2910" s="4">
        <v>149</v>
      </c>
      <c r="B2910" s="4" t="s">
        <v>23</v>
      </c>
      <c r="C2910" s="4" t="s">
        <v>21</v>
      </c>
      <c r="D2910" s="4" t="s">
        <v>33</v>
      </c>
      <c r="E2910" s="4" t="s">
        <v>37</v>
      </c>
      <c r="F2910" s="9">
        <v>7</v>
      </c>
      <c r="G2910" s="10">
        <v>836</v>
      </c>
      <c r="H2910" s="11">
        <v>0</v>
      </c>
      <c r="I2910" s="10">
        <f t="shared" si="276"/>
        <v>5852</v>
      </c>
      <c r="J2910" s="10">
        <f t="shared" si="271"/>
        <v>0</v>
      </c>
      <c r="K2910" s="10">
        <f t="shared" si="272"/>
        <v>5852</v>
      </c>
      <c r="L2910" s="11">
        <v>0.05</v>
      </c>
      <c r="M2910" s="10">
        <f t="shared" si="273"/>
        <v>292.60000000000002</v>
      </c>
      <c r="N2910" s="10">
        <f t="shared" si="274"/>
        <v>6144.6</v>
      </c>
      <c r="O2910" s="10">
        <v>657.88</v>
      </c>
      <c r="P2910" s="10">
        <f t="shared" si="275"/>
        <v>1246.8400000000001</v>
      </c>
      <c r="Q2910" s="12">
        <v>45800</v>
      </c>
    </row>
    <row r="2911" spans="1:17" x14ac:dyDescent="0.25">
      <c r="A2911" s="4">
        <v>207</v>
      </c>
      <c r="B2911" s="4" t="s">
        <v>16</v>
      </c>
      <c r="C2911" s="4" t="s">
        <v>21</v>
      </c>
      <c r="D2911" s="4" t="s">
        <v>33</v>
      </c>
      <c r="E2911" s="4" t="s">
        <v>22</v>
      </c>
      <c r="F2911" s="9">
        <v>19</v>
      </c>
      <c r="G2911" s="10">
        <v>229</v>
      </c>
      <c r="H2911" s="11">
        <v>0.1</v>
      </c>
      <c r="I2911" s="10">
        <f t="shared" si="276"/>
        <v>4351</v>
      </c>
      <c r="J2911" s="10">
        <f t="shared" si="271"/>
        <v>435.1</v>
      </c>
      <c r="K2911" s="10">
        <f t="shared" si="272"/>
        <v>3915.9</v>
      </c>
      <c r="L2911" s="11">
        <v>0.05</v>
      </c>
      <c r="M2911" s="10">
        <f t="shared" si="273"/>
        <v>195.79500000000002</v>
      </c>
      <c r="N2911" s="10">
        <f t="shared" si="274"/>
        <v>4111.6949999999997</v>
      </c>
      <c r="O2911" s="10">
        <v>140.52000000000001</v>
      </c>
      <c r="P2911" s="10">
        <f t="shared" si="275"/>
        <v>1246.02</v>
      </c>
      <c r="Q2911" s="12">
        <v>45977</v>
      </c>
    </row>
    <row r="2912" spans="1:17" x14ac:dyDescent="0.25">
      <c r="A2912" s="4">
        <v>1981</v>
      </c>
      <c r="B2912" s="4" t="s">
        <v>31</v>
      </c>
      <c r="C2912" s="4" t="s">
        <v>17</v>
      </c>
      <c r="D2912" s="4" t="s">
        <v>26</v>
      </c>
      <c r="E2912" s="4" t="s">
        <v>25</v>
      </c>
      <c r="F2912" s="9">
        <v>11</v>
      </c>
      <c r="G2912" s="10">
        <v>421</v>
      </c>
      <c r="H2912" s="11">
        <v>0.05</v>
      </c>
      <c r="I2912" s="10">
        <f t="shared" si="276"/>
        <v>4631</v>
      </c>
      <c r="J2912" s="10">
        <f t="shared" si="271"/>
        <v>231.55</v>
      </c>
      <c r="K2912" s="10">
        <f t="shared" si="272"/>
        <v>4399.45</v>
      </c>
      <c r="L2912" s="11">
        <v>0.05</v>
      </c>
      <c r="M2912" s="10">
        <f t="shared" si="273"/>
        <v>219.9725</v>
      </c>
      <c r="N2912" s="10">
        <f t="shared" si="274"/>
        <v>4619.4224999999997</v>
      </c>
      <c r="O2912" s="10">
        <v>286.87</v>
      </c>
      <c r="P2912" s="10">
        <f t="shared" si="275"/>
        <v>1243.8799999999997</v>
      </c>
      <c r="Q2912" s="12">
        <v>45958</v>
      </c>
    </row>
    <row r="2913" spans="1:17" x14ac:dyDescent="0.25">
      <c r="A2913" s="4">
        <v>3376</v>
      </c>
      <c r="B2913" s="4" t="s">
        <v>34</v>
      </c>
      <c r="C2913" s="4" t="s">
        <v>17</v>
      </c>
      <c r="D2913" s="4" t="s">
        <v>28</v>
      </c>
      <c r="E2913" s="4" t="s">
        <v>25</v>
      </c>
      <c r="F2913" s="9">
        <v>7</v>
      </c>
      <c r="G2913" s="10">
        <v>435</v>
      </c>
      <c r="H2913" s="11">
        <v>0.05</v>
      </c>
      <c r="I2913" s="10">
        <f t="shared" si="276"/>
        <v>3045</v>
      </c>
      <c r="J2913" s="10">
        <f t="shared" si="271"/>
        <v>152.25</v>
      </c>
      <c r="K2913" s="10">
        <f t="shared" si="272"/>
        <v>2892.75</v>
      </c>
      <c r="L2913" s="11">
        <v>0.05</v>
      </c>
      <c r="M2913" s="10">
        <f t="shared" si="273"/>
        <v>144.63750000000002</v>
      </c>
      <c r="N2913" s="10">
        <f t="shared" si="274"/>
        <v>3037.3874999999998</v>
      </c>
      <c r="O2913" s="10">
        <v>235.79</v>
      </c>
      <c r="P2913" s="10">
        <f t="shared" si="275"/>
        <v>1242.22</v>
      </c>
      <c r="Q2913" s="12">
        <v>45943</v>
      </c>
    </row>
    <row r="2914" spans="1:17" x14ac:dyDescent="0.25">
      <c r="A2914" s="4">
        <v>3232</v>
      </c>
      <c r="B2914" s="4" t="s">
        <v>31</v>
      </c>
      <c r="C2914" s="4" t="s">
        <v>24</v>
      </c>
      <c r="D2914" s="4" t="s">
        <v>18</v>
      </c>
      <c r="E2914" s="4" t="s">
        <v>37</v>
      </c>
      <c r="F2914" s="9">
        <v>11</v>
      </c>
      <c r="G2914" s="10">
        <v>277</v>
      </c>
      <c r="H2914" s="11">
        <v>0.05</v>
      </c>
      <c r="I2914" s="10">
        <f t="shared" si="276"/>
        <v>3047</v>
      </c>
      <c r="J2914" s="10">
        <f t="shared" si="271"/>
        <v>152.35</v>
      </c>
      <c r="K2914" s="10">
        <f t="shared" si="272"/>
        <v>2894.65</v>
      </c>
      <c r="L2914" s="11">
        <v>0.05</v>
      </c>
      <c r="M2914" s="10">
        <f t="shared" si="273"/>
        <v>144.73250000000002</v>
      </c>
      <c r="N2914" s="10">
        <f t="shared" si="274"/>
        <v>3039.3825000000002</v>
      </c>
      <c r="O2914" s="10">
        <v>150.25</v>
      </c>
      <c r="P2914" s="10">
        <f t="shared" si="275"/>
        <v>1241.9000000000001</v>
      </c>
      <c r="Q2914" s="12">
        <v>45893</v>
      </c>
    </row>
    <row r="2915" spans="1:17" x14ac:dyDescent="0.25">
      <c r="A2915" s="4">
        <v>2606</v>
      </c>
      <c r="B2915" s="4" t="s">
        <v>34</v>
      </c>
      <c r="C2915" s="4" t="s">
        <v>21</v>
      </c>
      <c r="D2915" s="4" t="s">
        <v>33</v>
      </c>
      <c r="E2915" s="4" t="s">
        <v>27</v>
      </c>
      <c r="F2915" s="9">
        <v>9</v>
      </c>
      <c r="G2915" s="10">
        <v>300</v>
      </c>
      <c r="H2915" s="11">
        <v>0</v>
      </c>
      <c r="I2915" s="10">
        <f t="shared" si="276"/>
        <v>2700</v>
      </c>
      <c r="J2915" s="10">
        <f t="shared" si="271"/>
        <v>0</v>
      </c>
      <c r="K2915" s="10">
        <f t="shared" si="272"/>
        <v>2700</v>
      </c>
      <c r="L2915" s="11">
        <v>0.05</v>
      </c>
      <c r="M2915" s="10">
        <f t="shared" si="273"/>
        <v>135</v>
      </c>
      <c r="N2915" s="10">
        <f t="shared" si="274"/>
        <v>2835</v>
      </c>
      <c r="O2915" s="10">
        <v>162.15</v>
      </c>
      <c r="P2915" s="10">
        <f t="shared" si="275"/>
        <v>1240.6499999999999</v>
      </c>
      <c r="Q2915" s="12">
        <v>45958</v>
      </c>
    </row>
    <row r="2916" spans="1:17" x14ac:dyDescent="0.25">
      <c r="A2916" s="4">
        <v>1786</v>
      </c>
      <c r="B2916" s="4" t="s">
        <v>23</v>
      </c>
      <c r="C2916" s="4" t="s">
        <v>21</v>
      </c>
      <c r="D2916" s="4" t="s">
        <v>33</v>
      </c>
      <c r="E2916" s="4" t="s">
        <v>27</v>
      </c>
      <c r="F2916" s="9">
        <v>9</v>
      </c>
      <c r="G2916" s="10">
        <v>562</v>
      </c>
      <c r="H2916" s="11">
        <v>0.1</v>
      </c>
      <c r="I2916" s="10">
        <f t="shared" si="276"/>
        <v>5058</v>
      </c>
      <c r="J2916" s="10">
        <f t="shared" si="271"/>
        <v>505.8</v>
      </c>
      <c r="K2916" s="10">
        <f t="shared" si="272"/>
        <v>4552.2</v>
      </c>
      <c r="L2916" s="11">
        <v>0.05</v>
      </c>
      <c r="M2916" s="10">
        <f t="shared" si="273"/>
        <v>227.61</v>
      </c>
      <c r="N2916" s="10">
        <f t="shared" si="274"/>
        <v>4779.8099999999995</v>
      </c>
      <c r="O2916" s="10">
        <v>368.03</v>
      </c>
      <c r="P2916" s="10">
        <f t="shared" si="275"/>
        <v>1239.9300000000003</v>
      </c>
      <c r="Q2916" s="12">
        <v>45941</v>
      </c>
    </row>
    <row r="2917" spans="1:17" x14ac:dyDescent="0.25">
      <c r="A2917" s="4">
        <v>2098</v>
      </c>
      <c r="B2917" s="4" t="s">
        <v>35</v>
      </c>
      <c r="C2917" s="4" t="s">
        <v>21</v>
      </c>
      <c r="D2917" s="4" t="s">
        <v>33</v>
      </c>
      <c r="E2917" s="4" t="s">
        <v>29</v>
      </c>
      <c r="F2917" s="9">
        <v>4</v>
      </c>
      <c r="G2917" s="10">
        <v>940</v>
      </c>
      <c r="H2917" s="11">
        <v>0.05</v>
      </c>
      <c r="I2917" s="10">
        <f t="shared" si="276"/>
        <v>3760</v>
      </c>
      <c r="J2917" s="10">
        <f t="shared" si="271"/>
        <v>188</v>
      </c>
      <c r="K2917" s="10">
        <f t="shared" si="272"/>
        <v>3572</v>
      </c>
      <c r="L2917" s="11">
        <v>0.05</v>
      </c>
      <c r="M2917" s="10">
        <f t="shared" si="273"/>
        <v>178.60000000000002</v>
      </c>
      <c r="N2917" s="10">
        <f t="shared" si="274"/>
        <v>3750.6</v>
      </c>
      <c r="O2917" s="10">
        <v>583.04</v>
      </c>
      <c r="P2917" s="10">
        <f t="shared" si="275"/>
        <v>1239.8400000000001</v>
      </c>
      <c r="Q2917" s="12">
        <v>45776</v>
      </c>
    </row>
    <row r="2918" spans="1:17" x14ac:dyDescent="0.25">
      <c r="A2918" s="4">
        <v>3000</v>
      </c>
      <c r="B2918" s="4" t="s">
        <v>38</v>
      </c>
      <c r="C2918" s="4" t="s">
        <v>17</v>
      </c>
      <c r="D2918" s="4" t="s">
        <v>26</v>
      </c>
      <c r="E2918" s="4" t="s">
        <v>29</v>
      </c>
      <c r="F2918" s="9">
        <v>19</v>
      </c>
      <c r="G2918" s="10">
        <v>926</v>
      </c>
      <c r="H2918" s="11">
        <v>0.15</v>
      </c>
      <c r="I2918" s="10">
        <f t="shared" si="276"/>
        <v>17594</v>
      </c>
      <c r="J2918" s="10">
        <f t="shared" si="271"/>
        <v>2639.1</v>
      </c>
      <c r="K2918" s="10">
        <f t="shared" si="272"/>
        <v>14954.9</v>
      </c>
      <c r="L2918" s="11">
        <v>0.05</v>
      </c>
      <c r="M2918" s="10">
        <f t="shared" si="273"/>
        <v>747.745</v>
      </c>
      <c r="N2918" s="10">
        <f t="shared" si="274"/>
        <v>15702.645</v>
      </c>
      <c r="O2918" s="10">
        <v>721.86</v>
      </c>
      <c r="P2918" s="10">
        <f t="shared" si="275"/>
        <v>1239.5599999999995</v>
      </c>
      <c r="Q2918" s="12">
        <v>45713</v>
      </c>
    </row>
    <row r="2919" spans="1:17" x14ac:dyDescent="0.25">
      <c r="A2919" s="4">
        <v>1065</v>
      </c>
      <c r="B2919" s="4" t="s">
        <v>34</v>
      </c>
      <c r="C2919" s="4" t="s">
        <v>21</v>
      </c>
      <c r="D2919" s="4" t="s">
        <v>26</v>
      </c>
      <c r="E2919" s="4" t="s">
        <v>22</v>
      </c>
      <c r="F2919" s="9">
        <v>6</v>
      </c>
      <c r="G2919" s="10">
        <v>645</v>
      </c>
      <c r="H2919" s="11">
        <v>0.05</v>
      </c>
      <c r="I2919" s="10">
        <f t="shared" si="276"/>
        <v>3870</v>
      </c>
      <c r="J2919" s="10">
        <f t="shared" si="271"/>
        <v>193.5</v>
      </c>
      <c r="K2919" s="10">
        <f t="shared" si="272"/>
        <v>3676.5</v>
      </c>
      <c r="L2919" s="11">
        <v>0.05</v>
      </c>
      <c r="M2919" s="10">
        <f t="shared" si="273"/>
        <v>183.82500000000002</v>
      </c>
      <c r="N2919" s="10">
        <f t="shared" si="274"/>
        <v>3860.3249999999998</v>
      </c>
      <c r="O2919" s="10">
        <v>406.21</v>
      </c>
      <c r="P2919" s="10">
        <f t="shared" si="275"/>
        <v>1239.2400000000002</v>
      </c>
      <c r="Q2919" s="12">
        <v>45757</v>
      </c>
    </row>
    <row r="2920" spans="1:17" x14ac:dyDescent="0.25">
      <c r="A2920" s="4">
        <v>1837</v>
      </c>
      <c r="B2920" s="4" t="s">
        <v>34</v>
      </c>
      <c r="C2920" s="4" t="s">
        <v>21</v>
      </c>
      <c r="D2920" s="4" t="s">
        <v>26</v>
      </c>
      <c r="E2920" s="4" t="s">
        <v>27</v>
      </c>
      <c r="F2920" s="9">
        <v>16</v>
      </c>
      <c r="G2920" s="10">
        <v>177</v>
      </c>
      <c r="H2920" s="11">
        <v>0.05</v>
      </c>
      <c r="I2920" s="10">
        <f t="shared" si="276"/>
        <v>2832</v>
      </c>
      <c r="J2920" s="10">
        <f t="shared" si="271"/>
        <v>141.6</v>
      </c>
      <c r="K2920" s="10">
        <f t="shared" si="272"/>
        <v>2690.4</v>
      </c>
      <c r="L2920" s="11">
        <v>0.05</v>
      </c>
      <c r="M2920" s="10">
        <f t="shared" si="273"/>
        <v>134.52000000000001</v>
      </c>
      <c r="N2920" s="10">
        <f t="shared" si="274"/>
        <v>2824.92</v>
      </c>
      <c r="O2920" s="10">
        <v>90.72</v>
      </c>
      <c r="P2920" s="10">
        <f t="shared" si="275"/>
        <v>1238.8800000000001</v>
      </c>
      <c r="Q2920" s="12">
        <v>45959</v>
      </c>
    </row>
    <row r="2921" spans="1:17" x14ac:dyDescent="0.25">
      <c r="A2921" s="4">
        <v>781</v>
      </c>
      <c r="B2921" s="4" t="s">
        <v>38</v>
      </c>
      <c r="C2921" s="4" t="s">
        <v>17</v>
      </c>
      <c r="D2921" s="4" t="s">
        <v>28</v>
      </c>
      <c r="E2921" s="4" t="s">
        <v>19</v>
      </c>
      <c r="F2921" s="9">
        <v>15</v>
      </c>
      <c r="G2921" s="10">
        <v>286</v>
      </c>
      <c r="H2921" s="11">
        <v>0.05</v>
      </c>
      <c r="I2921" s="10">
        <f t="shared" si="276"/>
        <v>4290</v>
      </c>
      <c r="J2921" s="10">
        <f t="shared" si="271"/>
        <v>214.5</v>
      </c>
      <c r="K2921" s="10">
        <f t="shared" si="272"/>
        <v>4075.5</v>
      </c>
      <c r="L2921" s="11">
        <v>0.05</v>
      </c>
      <c r="M2921" s="10">
        <f t="shared" si="273"/>
        <v>203.77500000000001</v>
      </c>
      <c r="N2921" s="10">
        <f t="shared" si="274"/>
        <v>4279.2749999999996</v>
      </c>
      <c r="O2921" s="10">
        <v>189.17</v>
      </c>
      <c r="P2921" s="10">
        <f t="shared" si="275"/>
        <v>1237.9500000000003</v>
      </c>
      <c r="Q2921" s="12">
        <v>45695</v>
      </c>
    </row>
    <row r="2922" spans="1:17" x14ac:dyDescent="0.25">
      <c r="A2922" s="4">
        <v>1582</v>
      </c>
      <c r="B2922" s="4" t="s">
        <v>20</v>
      </c>
      <c r="C2922" s="4" t="s">
        <v>21</v>
      </c>
      <c r="D2922" s="4" t="s">
        <v>18</v>
      </c>
      <c r="E2922" s="4" t="s">
        <v>27</v>
      </c>
      <c r="F2922" s="9">
        <v>11</v>
      </c>
      <c r="G2922" s="10">
        <v>452</v>
      </c>
      <c r="H2922" s="11">
        <v>0.05</v>
      </c>
      <c r="I2922" s="10">
        <f t="shared" si="276"/>
        <v>4972</v>
      </c>
      <c r="J2922" s="10">
        <f t="shared" si="271"/>
        <v>248.60000000000002</v>
      </c>
      <c r="K2922" s="10">
        <f t="shared" si="272"/>
        <v>4723.3999999999996</v>
      </c>
      <c r="L2922" s="11">
        <v>0.05</v>
      </c>
      <c r="M2922" s="10">
        <f t="shared" si="273"/>
        <v>236.17</v>
      </c>
      <c r="N2922" s="10">
        <f t="shared" si="274"/>
        <v>4959.57</v>
      </c>
      <c r="O2922" s="10">
        <v>316.86</v>
      </c>
      <c r="P2922" s="10">
        <f t="shared" si="275"/>
        <v>1237.9399999999996</v>
      </c>
      <c r="Q2922" s="12">
        <v>45786</v>
      </c>
    </row>
    <row r="2923" spans="1:17" x14ac:dyDescent="0.25">
      <c r="A2923" s="4">
        <v>4058</v>
      </c>
      <c r="B2923" s="4" t="s">
        <v>38</v>
      </c>
      <c r="C2923" s="4" t="s">
        <v>21</v>
      </c>
      <c r="D2923" s="4" t="s">
        <v>33</v>
      </c>
      <c r="E2923" s="4" t="s">
        <v>22</v>
      </c>
      <c r="F2923" s="9">
        <v>6</v>
      </c>
      <c r="G2923" s="10">
        <v>675</v>
      </c>
      <c r="H2923" s="11">
        <v>0.15</v>
      </c>
      <c r="I2923" s="10">
        <f t="shared" si="276"/>
        <v>4050</v>
      </c>
      <c r="J2923" s="10">
        <f t="shared" si="271"/>
        <v>607.5</v>
      </c>
      <c r="K2923" s="10">
        <f t="shared" si="272"/>
        <v>3442.5</v>
      </c>
      <c r="L2923" s="11">
        <v>0.05</v>
      </c>
      <c r="M2923" s="10">
        <f t="shared" si="273"/>
        <v>172.125</v>
      </c>
      <c r="N2923" s="10">
        <f t="shared" si="274"/>
        <v>3614.625</v>
      </c>
      <c r="O2923" s="10">
        <v>367.67</v>
      </c>
      <c r="P2923" s="10">
        <f t="shared" si="275"/>
        <v>1236.48</v>
      </c>
      <c r="Q2923" s="12">
        <v>45881</v>
      </c>
    </row>
    <row r="2924" spans="1:17" x14ac:dyDescent="0.25">
      <c r="A2924" s="4">
        <v>3680</v>
      </c>
      <c r="B2924" s="4" t="s">
        <v>16</v>
      </c>
      <c r="C2924" s="4" t="s">
        <v>21</v>
      </c>
      <c r="D2924" s="4" t="s">
        <v>18</v>
      </c>
      <c r="E2924" s="4" t="s">
        <v>22</v>
      </c>
      <c r="F2924" s="9">
        <v>13</v>
      </c>
      <c r="G2924" s="10">
        <v>805</v>
      </c>
      <c r="H2924" s="11">
        <v>0.15</v>
      </c>
      <c r="I2924" s="10">
        <f t="shared" si="276"/>
        <v>10465</v>
      </c>
      <c r="J2924" s="10">
        <f t="shared" si="271"/>
        <v>1569.75</v>
      </c>
      <c r="K2924" s="10">
        <f t="shared" si="272"/>
        <v>8895.25</v>
      </c>
      <c r="L2924" s="11">
        <v>0.05</v>
      </c>
      <c r="M2924" s="10">
        <f t="shared" si="273"/>
        <v>444.76250000000005</v>
      </c>
      <c r="N2924" s="10">
        <f t="shared" si="274"/>
        <v>9340.0125000000007</v>
      </c>
      <c r="O2924" s="10">
        <v>589.20000000000005</v>
      </c>
      <c r="P2924" s="10">
        <f t="shared" si="275"/>
        <v>1235.6499999999996</v>
      </c>
      <c r="Q2924" s="12">
        <v>45881</v>
      </c>
    </row>
    <row r="2925" spans="1:17" x14ac:dyDescent="0.25">
      <c r="A2925" s="4">
        <v>2460</v>
      </c>
      <c r="B2925" s="4" t="s">
        <v>23</v>
      </c>
      <c r="C2925" s="4" t="s">
        <v>24</v>
      </c>
      <c r="D2925" s="4" t="s">
        <v>28</v>
      </c>
      <c r="E2925" s="4" t="s">
        <v>27</v>
      </c>
      <c r="F2925" s="9">
        <v>7</v>
      </c>
      <c r="G2925" s="10">
        <v>1158</v>
      </c>
      <c r="H2925" s="11">
        <v>0.05</v>
      </c>
      <c r="I2925" s="10">
        <f t="shared" si="276"/>
        <v>8106</v>
      </c>
      <c r="J2925" s="10">
        <f t="shared" si="271"/>
        <v>405.3</v>
      </c>
      <c r="K2925" s="10">
        <f t="shared" si="272"/>
        <v>7700.7</v>
      </c>
      <c r="L2925" s="11">
        <v>0.05</v>
      </c>
      <c r="M2925" s="10">
        <f t="shared" si="273"/>
        <v>385.03500000000003</v>
      </c>
      <c r="N2925" s="10">
        <f t="shared" si="274"/>
        <v>8085.7349999999997</v>
      </c>
      <c r="O2925" s="10">
        <v>923.63</v>
      </c>
      <c r="P2925" s="10">
        <f t="shared" si="275"/>
        <v>1235.29</v>
      </c>
      <c r="Q2925" s="12">
        <v>45997</v>
      </c>
    </row>
    <row r="2926" spans="1:17" x14ac:dyDescent="0.25">
      <c r="A2926" s="4">
        <v>3941</v>
      </c>
      <c r="B2926" s="4" t="s">
        <v>23</v>
      </c>
      <c r="C2926" s="4" t="s">
        <v>17</v>
      </c>
      <c r="D2926" s="4" t="s">
        <v>26</v>
      </c>
      <c r="E2926" s="4" t="s">
        <v>25</v>
      </c>
      <c r="F2926" s="9">
        <v>15</v>
      </c>
      <c r="G2926" s="10">
        <v>949</v>
      </c>
      <c r="H2926" s="11">
        <v>0.15</v>
      </c>
      <c r="I2926" s="10">
        <f t="shared" si="276"/>
        <v>14235</v>
      </c>
      <c r="J2926" s="10">
        <f t="shared" si="271"/>
        <v>2135.25</v>
      </c>
      <c r="K2926" s="10">
        <f t="shared" si="272"/>
        <v>12099.75</v>
      </c>
      <c r="L2926" s="11">
        <v>0.05</v>
      </c>
      <c r="M2926" s="10">
        <f t="shared" si="273"/>
        <v>604.98750000000007</v>
      </c>
      <c r="N2926" s="10">
        <f t="shared" si="274"/>
        <v>12704.737499999999</v>
      </c>
      <c r="O2926" s="10">
        <v>724.34</v>
      </c>
      <c r="P2926" s="10">
        <f t="shared" si="275"/>
        <v>1234.6499999999996</v>
      </c>
      <c r="Q2926" s="12">
        <v>45947</v>
      </c>
    </row>
    <row r="2927" spans="1:17" x14ac:dyDescent="0.25">
      <c r="A2927" s="4">
        <v>1185</v>
      </c>
      <c r="B2927" s="4" t="s">
        <v>31</v>
      </c>
      <c r="C2927" s="4" t="s">
        <v>21</v>
      </c>
      <c r="D2927" s="4" t="s">
        <v>33</v>
      </c>
      <c r="E2927" s="4" t="s">
        <v>30</v>
      </c>
      <c r="F2927" s="9">
        <v>22</v>
      </c>
      <c r="G2927" s="10">
        <v>460</v>
      </c>
      <c r="H2927" s="11">
        <v>0.1</v>
      </c>
      <c r="I2927" s="10">
        <f t="shared" si="276"/>
        <v>10120</v>
      </c>
      <c r="J2927" s="10">
        <f t="shared" si="271"/>
        <v>1012</v>
      </c>
      <c r="K2927" s="10">
        <f t="shared" si="272"/>
        <v>9108</v>
      </c>
      <c r="L2927" s="11">
        <v>0.05</v>
      </c>
      <c r="M2927" s="10">
        <f t="shared" si="273"/>
        <v>455.40000000000003</v>
      </c>
      <c r="N2927" s="10">
        <f t="shared" si="274"/>
        <v>9563.4</v>
      </c>
      <c r="O2927" s="10">
        <v>358.03</v>
      </c>
      <c r="P2927" s="10">
        <f t="shared" si="275"/>
        <v>1231.3400000000001</v>
      </c>
      <c r="Q2927" s="12">
        <v>45719</v>
      </c>
    </row>
    <row r="2928" spans="1:17" x14ac:dyDescent="0.25">
      <c r="A2928" s="4">
        <v>1702</v>
      </c>
      <c r="B2928" s="4" t="s">
        <v>16</v>
      </c>
      <c r="C2928" s="4" t="s">
        <v>17</v>
      </c>
      <c r="D2928" s="4" t="s">
        <v>28</v>
      </c>
      <c r="E2928" s="4" t="s">
        <v>30</v>
      </c>
      <c r="F2928" s="9">
        <v>9</v>
      </c>
      <c r="G2928" s="10">
        <v>932</v>
      </c>
      <c r="H2928" s="11">
        <v>0.15</v>
      </c>
      <c r="I2928" s="10">
        <f t="shared" si="276"/>
        <v>8388</v>
      </c>
      <c r="J2928" s="10">
        <f t="shared" si="271"/>
        <v>1258.2</v>
      </c>
      <c r="K2928" s="10">
        <f t="shared" si="272"/>
        <v>7129.8</v>
      </c>
      <c r="L2928" s="11">
        <v>0.05</v>
      </c>
      <c r="M2928" s="10">
        <f t="shared" si="273"/>
        <v>356.49</v>
      </c>
      <c r="N2928" s="10">
        <f t="shared" si="274"/>
        <v>7486.29</v>
      </c>
      <c r="O2928" s="10">
        <v>655.65</v>
      </c>
      <c r="P2928" s="10">
        <f t="shared" si="275"/>
        <v>1228.9500000000007</v>
      </c>
      <c r="Q2928" s="12">
        <v>46015</v>
      </c>
    </row>
    <row r="2929" spans="1:17" x14ac:dyDescent="0.25">
      <c r="A2929" s="4">
        <v>4546</v>
      </c>
      <c r="B2929" s="4" t="s">
        <v>34</v>
      </c>
      <c r="C2929" s="4" t="s">
        <v>24</v>
      </c>
      <c r="D2929" s="4" t="s">
        <v>26</v>
      </c>
      <c r="E2929" s="4" t="s">
        <v>27</v>
      </c>
      <c r="F2929" s="9">
        <v>24</v>
      </c>
      <c r="G2929" s="10">
        <v>222</v>
      </c>
      <c r="H2929" s="11">
        <v>0.15</v>
      </c>
      <c r="I2929" s="10">
        <f t="shared" si="276"/>
        <v>5328</v>
      </c>
      <c r="J2929" s="10">
        <f t="shared" si="271"/>
        <v>799.19999999999993</v>
      </c>
      <c r="K2929" s="10">
        <f t="shared" si="272"/>
        <v>4528.8</v>
      </c>
      <c r="L2929" s="11">
        <v>0.05</v>
      </c>
      <c r="M2929" s="10">
        <f t="shared" si="273"/>
        <v>226.44000000000003</v>
      </c>
      <c r="N2929" s="10">
        <f t="shared" si="274"/>
        <v>4755.24</v>
      </c>
      <c r="O2929" s="10">
        <v>137.52000000000001</v>
      </c>
      <c r="P2929" s="10">
        <f t="shared" si="275"/>
        <v>1228.3199999999997</v>
      </c>
      <c r="Q2929" s="12">
        <v>45825</v>
      </c>
    </row>
    <row r="2930" spans="1:17" x14ac:dyDescent="0.25">
      <c r="A2930" s="4">
        <v>2160</v>
      </c>
      <c r="B2930" s="4" t="s">
        <v>20</v>
      </c>
      <c r="C2930" s="4" t="s">
        <v>24</v>
      </c>
      <c r="D2930" s="4" t="s">
        <v>26</v>
      </c>
      <c r="E2930" s="4" t="s">
        <v>30</v>
      </c>
      <c r="F2930" s="9">
        <v>15</v>
      </c>
      <c r="G2930" s="10">
        <v>379</v>
      </c>
      <c r="H2930" s="11">
        <v>0.1</v>
      </c>
      <c r="I2930" s="10">
        <f t="shared" si="276"/>
        <v>5685</v>
      </c>
      <c r="J2930" s="10">
        <f t="shared" si="271"/>
        <v>568.5</v>
      </c>
      <c r="K2930" s="10">
        <f t="shared" si="272"/>
        <v>5116.5</v>
      </c>
      <c r="L2930" s="11">
        <v>0.05</v>
      </c>
      <c r="M2930" s="10">
        <f t="shared" si="273"/>
        <v>255.82500000000002</v>
      </c>
      <c r="N2930" s="10">
        <f t="shared" si="274"/>
        <v>5372.3249999999998</v>
      </c>
      <c r="O2930" s="10">
        <v>259.25</v>
      </c>
      <c r="P2930" s="10">
        <f t="shared" si="275"/>
        <v>1227.75</v>
      </c>
      <c r="Q2930" s="12">
        <v>46005</v>
      </c>
    </row>
    <row r="2931" spans="1:17" x14ac:dyDescent="0.25">
      <c r="A2931" s="4">
        <v>3259</v>
      </c>
      <c r="B2931" s="4" t="s">
        <v>34</v>
      </c>
      <c r="C2931" s="4" t="s">
        <v>21</v>
      </c>
      <c r="D2931" s="4" t="s">
        <v>28</v>
      </c>
      <c r="E2931" s="4" t="s">
        <v>36</v>
      </c>
      <c r="F2931" s="9">
        <v>14</v>
      </c>
      <c r="G2931" s="10">
        <v>610</v>
      </c>
      <c r="H2931" s="11">
        <v>0.1</v>
      </c>
      <c r="I2931" s="10">
        <f t="shared" si="276"/>
        <v>8540</v>
      </c>
      <c r="J2931" s="10">
        <f t="shared" si="271"/>
        <v>854</v>
      </c>
      <c r="K2931" s="10">
        <f t="shared" si="272"/>
        <v>7686</v>
      </c>
      <c r="L2931" s="11">
        <v>0.05</v>
      </c>
      <c r="M2931" s="10">
        <f t="shared" si="273"/>
        <v>384.3</v>
      </c>
      <c r="N2931" s="10">
        <f t="shared" si="274"/>
        <v>8070.3</v>
      </c>
      <c r="O2931" s="10">
        <v>461.33</v>
      </c>
      <c r="P2931" s="10">
        <f t="shared" si="275"/>
        <v>1227.3800000000001</v>
      </c>
      <c r="Q2931" s="12">
        <v>45992</v>
      </c>
    </row>
    <row r="2932" spans="1:17" x14ac:dyDescent="0.25">
      <c r="A2932" s="4">
        <v>508</v>
      </c>
      <c r="B2932" s="4" t="s">
        <v>20</v>
      </c>
      <c r="C2932" s="4" t="s">
        <v>17</v>
      </c>
      <c r="D2932" s="4" t="s">
        <v>28</v>
      </c>
      <c r="E2932" s="4" t="s">
        <v>36</v>
      </c>
      <c r="F2932" s="9">
        <v>16</v>
      </c>
      <c r="G2932" s="10">
        <v>421</v>
      </c>
      <c r="H2932" s="11">
        <v>0.05</v>
      </c>
      <c r="I2932" s="10">
        <f t="shared" si="276"/>
        <v>6736</v>
      </c>
      <c r="J2932" s="10">
        <f t="shared" si="271"/>
        <v>336.8</v>
      </c>
      <c r="K2932" s="10">
        <f t="shared" si="272"/>
        <v>6399.2</v>
      </c>
      <c r="L2932" s="11">
        <v>0.05</v>
      </c>
      <c r="M2932" s="10">
        <f t="shared" si="273"/>
        <v>319.96000000000004</v>
      </c>
      <c r="N2932" s="10">
        <f t="shared" si="274"/>
        <v>6719.16</v>
      </c>
      <c r="O2932" s="10">
        <v>323.29000000000002</v>
      </c>
      <c r="P2932" s="10">
        <f t="shared" si="275"/>
        <v>1226.5599999999995</v>
      </c>
      <c r="Q2932" s="12">
        <v>45898</v>
      </c>
    </row>
    <row r="2933" spans="1:17" x14ac:dyDescent="0.25">
      <c r="A2933" s="4">
        <v>4112</v>
      </c>
      <c r="B2933" s="4" t="s">
        <v>35</v>
      </c>
      <c r="C2933" s="4" t="s">
        <v>21</v>
      </c>
      <c r="D2933" s="4" t="s">
        <v>26</v>
      </c>
      <c r="E2933" s="4" t="s">
        <v>29</v>
      </c>
      <c r="F2933" s="9">
        <v>13</v>
      </c>
      <c r="G2933" s="10">
        <v>426</v>
      </c>
      <c r="H2933" s="11">
        <v>0</v>
      </c>
      <c r="I2933" s="10">
        <f t="shared" si="276"/>
        <v>5538</v>
      </c>
      <c r="J2933" s="10">
        <f t="shared" si="271"/>
        <v>0</v>
      </c>
      <c r="K2933" s="10">
        <f t="shared" si="272"/>
        <v>5538</v>
      </c>
      <c r="L2933" s="11">
        <v>0.05</v>
      </c>
      <c r="M2933" s="10">
        <f t="shared" si="273"/>
        <v>276.90000000000003</v>
      </c>
      <c r="N2933" s="10">
        <f t="shared" si="274"/>
        <v>5814.9</v>
      </c>
      <c r="O2933" s="10">
        <v>331.68</v>
      </c>
      <c r="P2933" s="10">
        <f t="shared" si="275"/>
        <v>1226.1599999999999</v>
      </c>
      <c r="Q2933" s="12">
        <v>45662</v>
      </c>
    </row>
    <row r="2934" spans="1:17" x14ac:dyDescent="0.25">
      <c r="A2934" s="4">
        <v>2449</v>
      </c>
      <c r="B2934" s="4" t="s">
        <v>20</v>
      </c>
      <c r="C2934" s="4" t="s">
        <v>21</v>
      </c>
      <c r="D2934" s="4" t="s">
        <v>26</v>
      </c>
      <c r="E2934" s="4" t="s">
        <v>19</v>
      </c>
      <c r="F2934" s="9">
        <v>11</v>
      </c>
      <c r="G2934" s="10">
        <v>860</v>
      </c>
      <c r="H2934" s="11">
        <v>0.1</v>
      </c>
      <c r="I2934" s="10">
        <f t="shared" si="276"/>
        <v>9460</v>
      </c>
      <c r="J2934" s="10">
        <f t="shared" si="271"/>
        <v>946</v>
      </c>
      <c r="K2934" s="10">
        <f t="shared" si="272"/>
        <v>8514</v>
      </c>
      <c r="L2934" s="11">
        <v>0.05</v>
      </c>
      <c r="M2934" s="10">
        <f t="shared" si="273"/>
        <v>425.70000000000005</v>
      </c>
      <c r="N2934" s="10">
        <f t="shared" si="274"/>
        <v>8939.7000000000007</v>
      </c>
      <c r="O2934" s="10">
        <v>662.54</v>
      </c>
      <c r="P2934" s="10">
        <f t="shared" si="275"/>
        <v>1226.0600000000004</v>
      </c>
      <c r="Q2934" s="12">
        <v>45754</v>
      </c>
    </row>
    <row r="2935" spans="1:17" x14ac:dyDescent="0.25">
      <c r="A2935" s="4">
        <v>1125</v>
      </c>
      <c r="B2935" s="4" t="s">
        <v>20</v>
      </c>
      <c r="C2935" s="4" t="s">
        <v>24</v>
      </c>
      <c r="D2935" s="4" t="s">
        <v>33</v>
      </c>
      <c r="E2935" s="4" t="s">
        <v>27</v>
      </c>
      <c r="F2935" s="9">
        <v>14</v>
      </c>
      <c r="G2935" s="10">
        <v>802</v>
      </c>
      <c r="H2935" s="11">
        <v>0.1</v>
      </c>
      <c r="I2935" s="10">
        <f t="shared" si="276"/>
        <v>11228</v>
      </c>
      <c r="J2935" s="10">
        <f t="shared" si="271"/>
        <v>1122.8</v>
      </c>
      <c r="K2935" s="10">
        <f t="shared" si="272"/>
        <v>10105.200000000001</v>
      </c>
      <c r="L2935" s="11">
        <v>0.05</v>
      </c>
      <c r="M2935" s="10">
        <f t="shared" si="273"/>
        <v>505.26000000000005</v>
      </c>
      <c r="N2935" s="10">
        <f t="shared" si="274"/>
        <v>10610.460000000001</v>
      </c>
      <c r="O2935" s="10">
        <v>634.25</v>
      </c>
      <c r="P2935" s="10">
        <f t="shared" si="275"/>
        <v>1225.7000000000007</v>
      </c>
      <c r="Q2935" s="12">
        <v>45810</v>
      </c>
    </row>
    <row r="2936" spans="1:17" x14ac:dyDescent="0.25">
      <c r="A2936" s="4">
        <v>503</v>
      </c>
      <c r="B2936" s="4" t="s">
        <v>38</v>
      </c>
      <c r="C2936" s="4" t="s">
        <v>24</v>
      </c>
      <c r="D2936" s="4" t="s">
        <v>28</v>
      </c>
      <c r="E2936" s="4" t="s">
        <v>25</v>
      </c>
      <c r="F2936" s="9">
        <v>22</v>
      </c>
      <c r="G2936" s="10">
        <v>324</v>
      </c>
      <c r="H2936" s="11">
        <v>0.15</v>
      </c>
      <c r="I2936" s="10">
        <f t="shared" si="276"/>
        <v>7128</v>
      </c>
      <c r="J2936" s="10">
        <f t="shared" si="271"/>
        <v>1069.2</v>
      </c>
      <c r="K2936" s="10">
        <f t="shared" si="272"/>
        <v>6058.8</v>
      </c>
      <c r="L2936" s="11">
        <v>0.05</v>
      </c>
      <c r="M2936" s="10">
        <f t="shared" si="273"/>
        <v>302.94</v>
      </c>
      <c r="N2936" s="10">
        <f t="shared" si="274"/>
        <v>6361.74</v>
      </c>
      <c r="O2936" s="10">
        <v>219.71</v>
      </c>
      <c r="P2936" s="10">
        <f t="shared" si="275"/>
        <v>1225.1800000000003</v>
      </c>
      <c r="Q2936" s="12">
        <v>45975</v>
      </c>
    </row>
    <row r="2937" spans="1:17" x14ac:dyDescent="0.25">
      <c r="A2937" s="4">
        <v>4041</v>
      </c>
      <c r="B2937" s="4" t="s">
        <v>16</v>
      </c>
      <c r="C2937" s="4" t="s">
        <v>24</v>
      </c>
      <c r="D2937" s="4" t="s">
        <v>26</v>
      </c>
      <c r="E2937" s="4" t="s">
        <v>22</v>
      </c>
      <c r="F2937" s="9">
        <v>9</v>
      </c>
      <c r="G2937" s="10">
        <v>1086</v>
      </c>
      <c r="H2937" s="11">
        <v>0.15</v>
      </c>
      <c r="I2937" s="10">
        <f t="shared" si="276"/>
        <v>9774</v>
      </c>
      <c r="J2937" s="10">
        <f t="shared" si="271"/>
        <v>1466.1</v>
      </c>
      <c r="K2937" s="10">
        <f t="shared" si="272"/>
        <v>8307.9</v>
      </c>
      <c r="L2937" s="11">
        <v>0.05</v>
      </c>
      <c r="M2937" s="10">
        <f t="shared" si="273"/>
        <v>415.39499999999998</v>
      </c>
      <c r="N2937" s="10">
        <f t="shared" si="274"/>
        <v>8723.2950000000001</v>
      </c>
      <c r="O2937" s="10">
        <v>787.13</v>
      </c>
      <c r="P2937" s="10">
        <f t="shared" si="275"/>
        <v>1223.7299999999996</v>
      </c>
      <c r="Q2937" s="12">
        <v>45805</v>
      </c>
    </row>
    <row r="2938" spans="1:17" x14ac:dyDescent="0.25">
      <c r="A2938" s="4">
        <v>1913</v>
      </c>
      <c r="B2938" s="4" t="s">
        <v>31</v>
      </c>
      <c r="C2938" s="4" t="s">
        <v>21</v>
      </c>
      <c r="D2938" s="4" t="s">
        <v>28</v>
      </c>
      <c r="E2938" s="4" t="s">
        <v>30</v>
      </c>
      <c r="F2938" s="9">
        <v>9</v>
      </c>
      <c r="G2938" s="10">
        <v>836</v>
      </c>
      <c r="H2938" s="11">
        <v>0.1</v>
      </c>
      <c r="I2938" s="10">
        <f t="shared" si="276"/>
        <v>7524</v>
      </c>
      <c r="J2938" s="10">
        <f t="shared" si="271"/>
        <v>752.40000000000009</v>
      </c>
      <c r="K2938" s="10">
        <f t="shared" si="272"/>
        <v>6771.6</v>
      </c>
      <c r="L2938" s="11">
        <v>0.05</v>
      </c>
      <c r="M2938" s="10">
        <f t="shared" si="273"/>
        <v>338.58000000000004</v>
      </c>
      <c r="N2938" s="10">
        <f t="shared" si="274"/>
        <v>7110.18</v>
      </c>
      <c r="O2938" s="10">
        <v>616.5</v>
      </c>
      <c r="P2938" s="10">
        <f t="shared" si="275"/>
        <v>1223.1000000000004</v>
      </c>
      <c r="Q2938" s="12">
        <v>45816</v>
      </c>
    </row>
    <row r="2939" spans="1:17" x14ac:dyDescent="0.25">
      <c r="A2939" s="4">
        <v>4961</v>
      </c>
      <c r="B2939" s="4" t="s">
        <v>20</v>
      </c>
      <c r="C2939" s="4" t="s">
        <v>17</v>
      </c>
      <c r="D2939" s="4" t="s">
        <v>33</v>
      </c>
      <c r="E2939" s="4" t="s">
        <v>27</v>
      </c>
      <c r="F2939" s="9">
        <v>9</v>
      </c>
      <c r="G2939" s="10">
        <v>1060</v>
      </c>
      <c r="H2939" s="11">
        <v>0.1</v>
      </c>
      <c r="I2939" s="10">
        <f t="shared" si="276"/>
        <v>9540</v>
      </c>
      <c r="J2939" s="10">
        <f t="shared" si="271"/>
        <v>954</v>
      </c>
      <c r="K2939" s="10">
        <f t="shared" si="272"/>
        <v>8586</v>
      </c>
      <c r="L2939" s="11">
        <v>0.05</v>
      </c>
      <c r="M2939" s="10">
        <f t="shared" si="273"/>
        <v>429.3</v>
      </c>
      <c r="N2939" s="10">
        <f t="shared" si="274"/>
        <v>9015.2999999999993</v>
      </c>
      <c r="O2939" s="10">
        <v>818.18</v>
      </c>
      <c r="P2939" s="10">
        <f t="shared" si="275"/>
        <v>1222.3800000000001</v>
      </c>
      <c r="Q2939" s="12">
        <v>45863</v>
      </c>
    </row>
    <row r="2940" spans="1:17" x14ac:dyDescent="0.25">
      <c r="A2940" s="4">
        <v>4316</v>
      </c>
      <c r="B2940" s="4" t="s">
        <v>16</v>
      </c>
      <c r="C2940" s="4" t="s">
        <v>24</v>
      </c>
      <c r="D2940" s="4" t="s">
        <v>28</v>
      </c>
      <c r="E2940" s="4" t="s">
        <v>29</v>
      </c>
      <c r="F2940" s="9">
        <v>8</v>
      </c>
      <c r="G2940" s="10">
        <v>672</v>
      </c>
      <c r="H2940" s="11">
        <v>0.05</v>
      </c>
      <c r="I2940" s="10">
        <f t="shared" si="276"/>
        <v>5376</v>
      </c>
      <c r="J2940" s="10">
        <f t="shared" si="271"/>
        <v>268.8</v>
      </c>
      <c r="K2940" s="10">
        <f t="shared" si="272"/>
        <v>5107.2</v>
      </c>
      <c r="L2940" s="11">
        <v>0.05</v>
      </c>
      <c r="M2940" s="10">
        <f t="shared" si="273"/>
        <v>255.36</v>
      </c>
      <c r="N2940" s="10">
        <f t="shared" si="274"/>
        <v>5362.5599999999995</v>
      </c>
      <c r="O2940" s="10">
        <v>485.7</v>
      </c>
      <c r="P2940" s="10">
        <f t="shared" si="275"/>
        <v>1221.5999999999999</v>
      </c>
      <c r="Q2940" s="12">
        <v>45883</v>
      </c>
    </row>
    <row r="2941" spans="1:17" x14ac:dyDescent="0.25">
      <c r="A2941" s="4">
        <v>4860</v>
      </c>
      <c r="B2941" s="4" t="s">
        <v>16</v>
      </c>
      <c r="C2941" s="4" t="s">
        <v>21</v>
      </c>
      <c r="D2941" s="4" t="s">
        <v>26</v>
      </c>
      <c r="E2941" s="4" t="s">
        <v>37</v>
      </c>
      <c r="F2941" s="9">
        <v>13</v>
      </c>
      <c r="G2941" s="10">
        <v>190</v>
      </c>
      <c r="H2941" s="11">
        <v>0</v>
      </c>
      <c r="I2941" s="10">
        <f t="shared" si="276"/>
        <v>2470</v>
      </c>
      <c r="J2941" s="10">
        <f t="shared" si="271"/>
        <v>0</v>
      </c>
      <c r="K2941" s="10">
        <f t="shared" si="272"/>
        <v>2470</v>
      </c>
      <c r="L2941" s="11">
        <v>0.05</v>
      </c>
      <c r="M2941" s="10">
        <f t="shared" si="273"/>
        <v>123.5</v>
      </c>
      <c r="N2941" s="10">
        <f t="shared" si="274"/>
        <v>2593.5</v>
      </c>
      <c r="O2941" s="10">
        <v>96.15</v>
      </c>
      <c r="P2941" s="10">
        <f t="shared" si="275"/>
        <v>1220.05</v>
      </c>
      <c r="Q2941" s="12">
        <v>45860</v>
      </c>
    </row>
    <row r="2942" spans="1:17" x14ac:dyDescent="0.25">
      <c r="A2942" s="4">
        <v>245</v>
      </c>
      <c r="B2942" s="4" t="s">
        <v>35</v>
      </c>
      <c r="C2942" s="4" t="s">
        <v>21</v>
      </c>
      <c r="D2942" s="4" t="s">
        <v>26</v>
      </c>
      <c r="E2942" s="4" t="s">
        <v>25</v>
      </c>
      <c r="F2942" s="9">
        <v>13</v>
      </c>
      <c r="G2942" s="10">
        <v>229</v>
      </c>
      <c r="H2942" s="11">
        <v>0.05</v>
      </c>
      <c r="I2942" s="10">
        <f t="shared" si="276"/>
        <v>2977</v>
      </c>
      <c r="J2942" s="10">
        <f t="shared" si="271"/>
        <v>148.85</v>
      </c>
      <c r="K2942" s="10">
        <f t="shared" si="272"/>
        <v>2828.15</v>
      </c>
      <c r="L2942" s="11">
        <v>0.05</v>
      </c>
      <c r="M2942" s="10">
        <f t="shared" si="273"/>
        <v>141.4075</v>
      </c>
      <c r="N2942" s="10">
        <f t="shared" si="274"/>
        <v>2969.5574999999999</v>
      </c>
      <c r="O2942" s="10">
        <v>123.72</v>
      </c>
      <c r="P2942" s="10">
        <f t="shared" si="275"/>
        <v>1219.7900000000002</v>
      </c>
      <c r="Q2942" s="12">
        <v>45985</v>
      </c>
    </row>
    <row r="2943" spans="1:17" x14ac:dyDescent="0.25">
      <c r="A2943" s="4">
        <v>456</v>
      </c>
      <c r="B2943" s="4" t="s">
        <v>20</v>
      </c>
      <c r="C2943" s="4" t="s">
        <v>24</v>
      </c>
      <c r="D2943" s="4" t="s">
        <v>18</v>
      </c>
      <c r="E2943" s="4" t="s">
        <v>19</v>
      </c>
      <c r="F2943" s="9">
        <v>24</v>
      </c>
      <c r="G2943" s="10">
        <v>321</v>
      </c>
      <c r="H2943" s="11">
        <v>0.05</v>
      </c>
      <c r="I2943" s="10">
        <f t="shared" si="276"/>
        <v>7704</v>
      </c>
      <c r="J2943" s="10">
        <f t="shared" si="271"/>
        <v>385.20000000000005</v>
      </c>
      <c r="K2943" s="10">
        <f t="shared" si="272"/>
        <v>7318.8</v>
      </c>
      <c r="L2943" s="11">
        <v>0.05</v>
      </c>
      <c r="M2943" s="10">
        <f t="shared" si="273"/>
        <v>365.94000000000005</v>
      </c>
      <c r="N2943" s="10">
        <f t="shared" si="274"/>
        <v>7684.74</v>
      </c>
      <c r="O2943" s="10">
        <v>254.16</v>
      </c>
      <c r="P2943" s="10">
        <f t="shared" si="275"/>
        <v>1218.96</v>
      </c>
      <c r="Q2943" s="12">
        <v>45988</v>
      </c>
    </row>
    <row r="2944" spans="1:17" x14ac:dyDescent="0.25">
      <c r="A2944" s="4">
        <v>3523</v>
      </c>
      <c r="B2944" s="4" t="s">
        <v>35</v>
      </c>
      <c r="C2944" s="4" t="s">
        <v>17</v>
      </c>
      <c r="D2944" s="4" t="s">
        <v>33</v>
      </c>
      <c r="E2944" s="4" t="s">
        <v>37</v>
      </c>
      <c r="F2944" s="9">
        <v>8</v>
      </c>
      <c r="G2944" s="10">
        <v>450</v>
      </c>
      <c r="H2944" s="11">
        <v>0</v>
      </c>
      <c r="I2944" s="10">
        <f t="shared" si="276"/>
        <v>3600</v>
      </c>
      <c r="J2944" s="10">
        <f t="shared" si="271"/>
        <v>0</v>
      </c>
      <c r="K2944" s="10">
        <f t="shared" si="272"/>
        <v>3600</v>
      </c>
      <c r="L2944" s="11">
        <v>0.05</v>
      </c>
      <c r="M2944" s="10">
        <f t="shared" si="273"/>
        <v>180</v>
      </c>
      <c r="N2944" s="10">
        <f t="shared" si="274"/>
        <v>3780</v>
      </c>
      <c r="O2944" s="10">
        <v>297.69</v>
      </c>
      <c r="P2944" s="10">
        <f t="shared" si="275"/>
        <v>1218.48</v>
      </c>
      <c r="Q2944" s="12">
        <v>45667</v>
      </c>
    </row>
    <row r="2945" spans="1:17" x14ac:dyDescent="0.25">
      <c r="A2945" s="4">
        <v>2740</v>
      </c>
      <c r="B2945" s="4" t="s">
        <v>38</v>
      </c>
      <c r="C2945" s="4" t="s">
        <v>24</v>
      </c>
      <c r="D2945" s="4" t="s">
        <v>28</v>
      </c>
      <c r="E2945" s="4" t="s">
        <v>25</v>
      </c>
      <c r="F2945" s="9">
        <v>11</v>
      </c>
      <c r="G2945" s="10">
        <v>468</v>
      </c>
      <c r="H2945" s="11">
        <v>0.15</v>
      </c>
      <c r="I2945" s="10">
        <f t="shared" si="276"/>
        <v>5148</v>
      </c>
      <c r="J2945" s="10">
        <f t="shared" si="271"/>
        <v>772.19999999999993</v>
      </c>
      <c r="K2945" s="10">
        <f t="shared" si="272"/>
        <v>4375.8</v>
      </c>
      <c r="L2945" s="11">
        <v>0.05</v>
      </c>
      <c r="M2945" s="10">
        <f t="shared" si="273"/>
        <v>218.79000000000002</v>
      </c>
      <c r="N2945" s="10">
        <f t="shared" si="274"/>
        <v>4594.59</v>
      </c>
      <c r="O2945" s="10">
        <v>287.20999999999998</v>
      </c>
      <c r="P2945" s="10">
        <f t="shared" si="275"/>
        <v>1216.4900000000002</v>
      </c>
      <c r="Q2945" s="12">
        <v>45854</v>
      </c>
    </row>
    <row r="2946" spans="1:17" x14ac:dyDescent="0.25">
      <c r="A2946" s="4">
        <v>1442</v>
      </c>
      <c r="B2946" s="4" t="s">
        <v>23</v>
      </c>
      <c r="C2946" s="4" t="s">
        <v>24</v>
      </c>
      <c r="D2946" s="4" t="s">
        <v>26</v>
      </c>
      <c r="E2946" s="4" t="s">
        <v>30</v>
      </c>
      <c r="F2946" s="9">
        <v>12</v>
      </c>
      <c r="G2946" s="10">
        <v>276</v>
      </c>
      <c r="H2946" s="11">
        <v>0.05</v>
      </c>
      <c r="I2946" s="10">
        <f t="shared" si="276"/>
        <v>3312</v>
      </c>
      <c r="J2946" s="10">
        <f t="shared" ref="J2946:J3009" si="277">I2946*H2946</f>
        <v>165.60000000000002</v>
      </c>
      <c r="K2946" s="10">
        <f t="shared" ref="K2946:K3009" si="278">I2946-J2946</f>
        <v>3146.4</v>
      </c>
      <c r="L2946" s="11">
        <v>0.05</v>
      </c>
      <c r="M2946" s="10">
        <f t="shared" ref="M2946:M3009" si="279">K2946*L2946</f>
        <v>157.32000000000002</v>
      </c>
      <c r="N2946" s="10">
        <f t="shared" ref="N2946:N3009" si="280">K2946+M2946</f>
        <v>3303.7200000000003</v>
      </c>
      <c r="O2946" s="10">
        <v>160.84</v>
      </c>
      <c r="P2946" s="10">
        <f t="shared" ref="P2946:P3009" si="281">K2946-(O2946*F2946)</f>
        <v>1216.3200000000002</v>
      </c>
      <c r="Q2946" s="12">
        <v>45911</v>
      </c>
    </row>
    <row r="2947" spans="1:17" x14ac:dyDescent="0.25">
      <c r="A2947" s="4">
        <v>3060</v>
      </c>
      <c r="B2947" s="4" t="s">
        <v>35</v>
      </c>
      <c r="C2947" s="4" t="s">
        <v>24</v>
      </c>
      <c r="D2947" s="4" t="s">
        <v>33</v>
      </c>
      <c r="E2947" s="4" t="s">
        <v>25</v>
      </c>
      <c r="F2947" s="9">
        <v>8</v>
      </c>
      <c r="G2947" s="10">
        <v>664</v>
      </c>
      <c r="H2947" s="11">
        <v>0.05</v>
      </c>
      <c r="I2947" s="10">
        <f t="shared" si="276"/>
        <v>5312</v>
      </c>
      <c r="J2947" s="10">
        <f t="shared" si="277"/>
        <v>265.60000000000002</v>
      </c>
      <c r="K2947" s="10">
        <f t="shared" si="278"/>
        <v>5046.3999999999996</v>
      </c>
      <c r="L2947" s="11">
        <v>0.05</v>
      </c>
      <c r="M2947" s="10">
        <f t="shared" si="279"/>
        <v>252.32</v>
      </c>
      <c r="N2947" s="10">
        <f t="shared" si="280"/>
        <v>5298.7199999999993</v>
      </c>
      <c r="O2947" s="10">
        <v>478.93</v>
      </c>
      <c r="P2947" s="10">
        <f t="shared" si="281"/>
        <v>1214.9599999999996</v>
      </c>
      <c r="Q2947" s="12">
        <v>45977</v>
      </c>
    </row>
    <row r="2948" spans="1:17" x14ac:dyDescent="0.25">
      <c r="A2948" s="4">
        <v>2899</v>
      </c>
      <c r="B2948" s="4" t="s">
        <v>16</v>
      </c>
      <c r="C2948" s="4" t="s">
        <v>24</v>
      </c>
      <c r="D2948" s="4" t="s">
        <v>26</v>
      </c>
      <c r="E2948" s="4" t="s">
        <v>25</v>
      </c>
      <c r="F2948" s="9">
        <v>20</v>
      </c>
      <c r="G2948" s="10">
        <v>502</v>
      </c>
      <c r="H2948" s="11">
        <v>0.1</v>
      </c>
      <c r="I2948" s="10">
        <f t="shared" si="276"/>
        <v>10040</v>
      </c>
      <c r="J2948" s="10">
        <f t="shared" si="277"/>
        <v>1004</v>
      </c>
      <c r="K2948" s="10">
        <f t="shared" si="278"/>
        <v>9036</v>
      </c>
      <c r="L2948" s="11">
        <v>0.05</v>
      </c>
      <c r="M2948" s="10">
        <f t="shared" si="279"/>
        <v>451.8</v>
      </c>
      <c r="N2948" s="10">
        <f t="shared" si="280"/>
        <v>9487.7999999999993</v>
      </c>
      <c r="O2948" s="10">
        <v>391.08</v>
      </c>
      <c r="P2948" s="10">
        <f t="shared" si="281"/>
        <v>1214.4000000000005</v>
      </c>
      <c r="Q2948" s="12">
        <v>45738</v>
      </c>
    </row>
    <row r="2949" spans="1:17" x14ac:dyDescent="0.25">
      <c r="A2949" s="4">
        <v>2069</v>
      </c>
      <c r="B2949" s="4" t="s">
        <v>38</v>
      </c>
      <c r="C2949" s="4" t="s">
        <v>17</v>
      </c>
      <c r="D2949" s="4" t="s">
        <v>28</v>
      </c>
      <c r="E2949" s="4" t="s">
        <v>36</v>
      </c>
      <c r="F2949" s="9">
        <v>8</v>
      </c>
      <c r="G2949" s="10">
        <v>1044</v>
      </c>
      <c r="H2949" s="11">
        <v>0.15</v>
      </c>
      <c r="I2949" s="10">
        <f t="shared" si="276"/>
        <v>8352</v>
      </c>
      <c r="J2949" s="10">
        <f t="shared" si="277"/>
        <v>1252.8</v>
      </c>
      <c r="K2949" s="10">
        <f t="shared" si="278"/>
        <v>7099.2</v>
      </c>
      <c r="L2949" s="11">
        <v>0.05</v>
      </c>
      <c r="M2949" s="10">
        <f t="shared" si="279"/>
        <v>354.96000000000004</v>
      </c>
      <c r="N2949" s="10">
        <f t="shared" si="280"/>
        <v>7454.16</v>
      </c>
      <c r="O2949" s="10">
        <v>735.64</v>
      </c>
      <c r="P2949" s="10">
        <f t="shared" si="281"/>
        <v>1214.08</v>
      </c>
      <c r="Q2949" s="12">
        <v>45785</v>
      </c>
    </row>
    <row r="2950" spans="1:17" x14ac:dyDescent="0.25">
      <c r="A2950" s="4">
        <v>3247</v>
      </c>
      <c r="B2950" s="4" t="s">
        <v>31</v>
      </c>
      <c r="C2950" s="4" t="s">
        <v>24</v>
      </c>
      <c r="D2950" s="4" t="s">
        <v>28</v>
      </c>
      <c r="E2950" s="4" t="s">
        <v>36</v>
      </c>
      <c r="F2950" s="9">
        <v>11</v>
      </c>
      <c r="G2950" s="10">
        <v>327</v>
      </c>
      <c r="H2950" s="11">
        <v>0.1</v>
      </c>
      <c r="I2950" s="10">
        <f t="shared" si="276"/>
        <v>3597</v>
      </c>
      <c r="J2950" s="10">
        <f t="shared" si="277"/>
        <v>359.70000000000005</v>
      </c>
      <c r="K2950" s="10">
        <f t="shared" si="278"/>
        <v>3237.3</v>
      </c>
      <c r="L2950" s="11">
        <v>0.05</v>
      </c>
      <c r="M2950" s="10">
        <f t="shared" si="279"/>
        <v>161.86500000000001</v>
      </c>
      <c r="N2950" s="10">
        <f t="shared" si="280"/>
        <v>3399.165</v>
      </c>
      <c r="O2950" s="10">
        <v>183.93</v>
      </c>
      <c r="P2950" s="10">
        <f t="shared" si="281"/>
        <v>1214.0700000000002</v>
      </c>
      <c r="Q2950" s="12">
        <v>45892</v>
      </c>
    </row>
    <row r="2951" spans="1:17" x14ac:dyDescent="0.25">
      <c r="A2951" s="4">
        <v>3969</v>
      </c>
      <c r="B2951" s="4" t="s">
        <v>16</v>
      </c>
      <c r="C2951" s="4" t="s">
        <v>17</v>
      </c>
      <c r="D2951" s="4" t="s">
        <v>18</v>
      </c>
      <c r="E2951" s="4" t="s">
        <v>27</v>
      </c>
      <c r="F2951" s="9">
        <v>15</v>
      </c>
      <c r="G2951" s="10">
        <v>205</v>
      </c>
      <c r="H2951" s="11">
        <v>0</v>
      </c>
      <c r="I2951" s="10">
        <f t="shared" si="276"/>
        <v>3075</v>
      </c>
      <c r="J2951" s="10">
        <f t="shared" si="277"/>
        <v>0</v>
      </c>
      <c r="K2951" s="10">
        <f t="shared" si="278"/>
        <v>3075</v>
      </c>
      <c r="L2951" s="11">
        <v>0.05</v>
      </c>
      <c r="M2951" s="10">
        <f t="shared" si="279"/>
        <v>153.75</v>
      </c>
      <c r="N2951" s="10">
        <f t="shared" si="280"/>
        <v>3228.75</v>
      </c>
      <c r="O2951" s="10">
        <v>124.07</v>
      </c>
      <c r="P2951" s="10">
        <f t="shared" si="281"/>
        <v>1213.95</v>
      </c>
      <c r="Q2951" s="12">
        <v>45711</v>
      </c>
    </row>
    <row r="2952" spans="1:17" x14ac:dyDescent="0.25">
      <c r="A2952" s="4">
        <v>4109</v>
      </c>
      <c r="B2952" s="4" t="s">
        <v>31</v>
      </c>
      <c r="C2952" s="4" t="s">
        <v>17</v>
      </c>
      <c r="D2952" s="4" t="s">
        <v>18</v>
      </c>
      <c r="E2952" s="4" t="s">
        <v>36</v>
      </c>
      <c r="F2952" s="9">
        <v>25</v>
      </c>
      <c r="G2952" s="10">
        <v>267</v>
      </c>
      <c r="H2952" s="11">
        <v>0.15</v>
      </c>
      <c r="I2952" s="10">
        <f t="shared" si="276"/>
        <v>6675</v>
      </c>
      <c r="J2952" s="10">
        <f t="shared" si="277"/>
        <v>1001.25</v>
      </c>
      <c r="K2952" s="10">
        <f t="shared" si="278"/>
        <v>5673.75</v>
      </c>
      <c r="L2952" s="11">
        <v>0.05</v>
      </c>
      <c r="M2952" s="10">
        <f t="shared" si="279"/>
        <v>283.6875</v>
      </c>
      <c r="N2952" s="10">
        <f t="shared" si="280"/>
        <v>5957.4375</v>
      </c>
      <c r="O2952" s="10">
        <v>178.43</v>
      </c>
      <c r="P2952" s="10">
        <f t="shared" si="281"/>
        <v>1213</v>
      </c>
      <c r="Q2952" s="12">
        <v>45796</v>
      </c>
    </row>
    <row r="2953" spans="1:17" x14ac:dyDescent="0.25">
      <c r="A2953" s="4">
        <v>4558</v>
      </c>
      <c r="B2953" s="4" t="s">
        <v>16</v>
      </c>
      <c r="C2953" s="4" t="s">
        <v>21</v>
      </c>
      <c r="D2953" s="4" t="s">
        <v>18</v>
      </c>
      <c r="E2953" s="4" t="s">
        <v>25</v>
      </c>
      <c r="F2953" s="9">
        <v>6</v>
      </c>
      <c r="G2953" s="10">
        <v>660</v>
      </c>
      <c r="H2953" s="11">
        <v>0.1</v>
      </c>
      <c r="I2953" s="10">
        <f t="shared" si="276"/>
        <v>3960</v>
      </c>
      <c r="J2953" s="10">
        <f t="shared" si="277"/>
        <v>396</v>
      </c>
      <c r="K2953" s="10">
        <f t="shared" si="278"/>
        <v>3564</v>
      </c>
      <c r="L2953" s="11">
        <v>0.05</v>
      </c>
      <c r="M2953" s="10">
        <f t="shared" si="279"/>
        <v>178.20000000000002</v>
      </c>
      <c r="N2953" s="10">
        <f t="shared" si="280"/>
        <v>3742.2</v>
      </c>
      <c r="O2953" s="10">
        <v>391.95</v>
      </c>
      <c r="P2953" s="10">
        <f t="shared" si="281"/>
        <v>1212.3000000000002</v>
      </c>
      <c r="Q2953" s="12">
        <v>45730</v>
      </c>
    </row>
    <row r="2954" spans="1:17" x14ac:dyDescent="0.25">
      <c r="A2954" s="4">
        <v>907</v>
      </c>
      <c r="B2954" s="4" t="s">
        <v>31</v>
      </c>
      <c r="C2954" s="4" t="s">
        <v>17</v>
      </c>
      <c r="D2954" s="4" t="s">
        <v>18</v>
      </c>
      <c r="E2954" s="4" t="s">
        <v>30</v>
      </c>
      <c r="F2954" s="9">
        <v>6</v>
      </c>
      <c r="G2954" s="10">
        <v>522</v>
      </c>
      <c r="H2954" s="11">
        <v>0.05</v>
      </c>
      <c r="I2954" s="10">
        <f t="shared" si="276"/>
        <v>3132</v>
      </c>
      <c r="J2954" s="10">
        <f t="shared" si="277"/>
        <v>156.60000000000002</v>
      </c>
      <c r="K2954" s="10">
        <f t="shared" si="278"/>
        <v>2975.4</v>
      </c>
      <c r="L2954" s="11">
        <v>0.05</v>
      </c>
      <c r="M2954" s="10">
        <f t="shared" si="279"/>
        <v>148.77000000000001</v>
      </c>
      <c r="N2954" s="10">
        <f t="shared" si="280"/>
        <v>3124.17</v>
      </c>
      <c r="O2954" s="10">
        <v>293.88</v>
      </c>
      <c r="P2954" s="10">
        <f t="shared" si="281"/>
        <v>1212.1200000000001</v>
      </c>
      <c r="Q2954" s="12">
        <v>45795</v>
      </c>
    </row>
    <row r="2955" spans="1:17" x14ac:dyDescent="0.25">
      <c r="A2955" s="4">
        <v>3613</v>
      </c>
      <c r="B2955" s="4" t="s">
        <v>34</v>
      </c>
      <c r="C2955" s="4" t="s">
        <v>21</v>
      </c>
      <c r="D2955" s="4" t="s">
        <v>28</v>
      </c>
      <c r="E2955" s="4" t="s">
        <v>37</v>
      </c>
      <c r="F2955" s="9">
        <v>6</v>
      </c>
      <c r="G2955" s="10">
        <v>705</v>
      </c>
      <c r="H2955" s="11">
        <v>0.15</v>
      </c>
      <c r="I2955" s="10">
        <f t="shared" si="276"/>
        <v>4230</v>
      </c>
      <c r="J2955" s="10">
        <f t="shared" si="277"/>
        <v>634.5</v>
      </c>
      <c r="K2955" s="10">
        <f t="shared" si="278"/>
        <v>3595.5</v>
      </c>
      <c r="L2955" s="11">
        <v>0.05</v>
      </c>
      <c r="M2955" s="10">
        <f t="shared" si="279"/>
        <v>179.77500000000001</v>
      </c>
      <c r="N2955" s="10">
        <f t="shared" si="280"/>
        <v>3775.2750000000001</v>
      </c>
      <c r="O2955" s="10">
        <v>397.32</v>
      </c>
      <c r="P2955" s="10">
        <f t="shared" si="281"/>
        <v>1211.58</v>
      </c>
      <c r="Q2955" s="12">
        <v>45874</v>
      </c>
    </row>
    <row r="2956" spans="1:17" x14ac:dyDescent="0.25">
      <c r="A2956" s="4">
        <v>930</v>
      </c>
      <c r="B2956" s="4" t="s">
        <v>31</v>
      </c>
      <c r="C2956" s="4" t="s">
        <v>24</v>
      </c>
      <c r="D2956" s="4" t="s">
        <v>18</v>
      </c>
      <c r="E2956" s="4" t="s">
        <v>19</v>
      </c>
      <c r="F2956" s="9">
        <v>15</v>
      </c>
      <c r="G2956" s="10">
        <v>425</v>
      </c>
      <c r="H2956" s="11">
        <v>0.05</v>
      </c>
      <c r="I2956" s="10">
        <f t="shared" si="276"/>
        <v>6375</v>
      </c>
      <c r="J2956" s="10">
        <f t="shared" si="277"/>
        <v>318.75</v>
      </c>
      <c r="K2956" s="10">
        <f t="shared" si="278"/>
        <v>6056.25</v>
      </c>
      <c r="L2956" s="11">
        <v>0.05</v>
      </c>
      <c r="M2956" s="10">
        <f t="shared" si="279"/>
        <v>302.8125</v>
      </c>
      <c r="N2956" s="10">
        <f t="shared" si="280"/>
        <v>6359.0625</v>
      </c>
      <c r="O2956" s="10">
        <v>323.02</v>
      </c>
      <c r="P2956" s="10">
        <f t="shared" si="281"/>
        <v>1210.9500000000007</v>
      </c>
      <c r="Q2956" s="12">
        <v>46000</v>
      </c>
    </row>
    <row r="2957" spans="1:17" x14ac:dyDescent="0.25">
      <c r="A2957" s="4">
        <v>2506</v>
      </c>
      <c r="B2957" s="4" t="s">
        <v>34</v>
      </c>
      <c r="C2957" s="4" t="s">
        <v>17</v>
      </c>
      <c r="D2957" s="4" t="s">
        <v>28</v>
      </c>
      <c r="E2957" s="4" t="s">
        <v>29</v>
      </c>
      <c r="F2957" s="9">
        <v>19</v>
      </c>
      <c r="G2957" s="10">
        <v>172</v>
      </c>
      <c r="H2957" s="11">
        <v>0</v>
      </c>
      <c r="I2957" s="10">
        <f t="shared" si="276"/>
        <v>3268</v>
      </c>
      <c r="J2957" s="10">
        <f t="shared" si="277"/>
        <v>0</v>
      </c>
      <c r="K2957" s="10">
        <f t="shared" si="278"/>
        <v>3268</v>
      </c>
      <c r="L2957" s="11">
        <v>0.05</v>
      </c>
      <c r="M2957" s="10">
        <f t="shared" si="279"/>
        <v>163.4</v>
      </c>
      <c r="N2957" s="10">
        <f t="shared" si="280"/>
        <v>3431.4</v>
      </c>
      <c r="O2957" s="10">
        <v>108.33</v>
      </c>
      <c r="P2957" s="10">
        <f t="shared" si="281"/>
        <v>1209.73</v>
      </c>
      <c r="Q2957" s="12">
        <v>45928</v>
      </c>
    </row>
    <row r="2958" spans="1:17" x14ac:dyDescent="0.25">
      <c r="A2958" s="4">
        <v>4271</v>
      </c>
      <c r="B2958" s="4" t="s">
        <v>16</v>
      </c>
      <c r="C2958" s="4" t="s">
        <v>21</v>
      </c>
      <c r="D2958" s="4" t="s">
        <v>26</v>
      </c>
      <c r="E2958" s="4" t="s">
        <v>27</v>
      </c>
      <c r="F2958" s="9">
        <v>10</v>
      </c>
      <c r="G2958" s="10">
        <v>1083</v>
      </c>
      <c r="H2958" s="11">
        <v>0.15</v>
      </c>
      <c r="I2958" s="10">
        <f t="shared" si="276"/>
        <v>10830</v>
      </c>
      <c r="J2958" s="10">
        <f t="shared" si="277"/>
        <v>1624.5</v>
      </c>
      <c r="K2958" s="10">
        <f t="shared" si="278"/>
        <v>9205.5</v>
      </c>
      <c r="L2958" s="11">
        <v>0.05</v>
      </c>
      <c r="M2958" s="10">
        <f t="shared" si="279"/>
        <v>460.27500000000003</v>
      </c>
      <c r="N2958" s="10">
        <f t="shared" si="280"/>
        <v>9665.7749999999996</v>
      </c>
      <c r="O2958" s="10">
        <v>799.58</v>
      </c>
      <c r="P2958" s="10">
        <f t="shared" si="281"/>
        <v>1209.6999999999998</v>
      </c>
      <c r="Q2958" s="12">
        <v>45817</v>
      </c>
    </row>
    <row r="2959" spans="1:17" x14ac:dyDescent="0.25">
      <c r="A2959" s="4">
        <v>4064</v>
      </c>
      <c r="B2959" s="4" t="s">
        <v>32</v>
      </c>
      <c r="C2959" s="4" t="s">
        <v>24</v>
      </c>
      <c r="D2959" s="4" t="s">
        <v>26</v>
      </c>
      <c r="E2959" s="4" t="s">
        <v>27</v>
      </c>
      <c r="F2959" s="9">
        <v>11</v>
      </c>
      <c r="G2959" s="10">
        <v>665</v>
      </c>
      <c r="H2959" s="11">
        <v>0.05</v>
      </c>
      <c r="I2959" s="10">
        <f t="shared" si="276"/>
        <v>7315</v>
      </c>
      <c r="J2959" s="10">
        <f t="shared" si="277"/>
        <v>365.75</v>
      </c>
      <c r="K2959" s="10">
        <f t="shared" si="278"/>
        <v>6949.25</v>
      </c>
      <c r="L2959" s="11">
        <v>0.05</v>
      </c>
      <c r="M2959" s="10">
        <f t="shared" si="279"/>
        <v>347.46250000000003</v>
      </c>
      <c r="N2959" s="10">
        <f t="shared" si="280"/>
        <v>7296.7124999999996</v>
      </c>
      <c r="O2959" s="10">
        <v>521.80999999999995</v>
      </c>
      <c r="P2959" s="10">
        <f t="shared" si="281"/>
        <v>1209.3400000000001</v>
      </c>
      <c r="Q2959" s="12">
        <v>45880</v>
      </c>
    </row>
    <row r="2960" spans="1:17" x14ac:dyDescent="0.25">
      <c r="A2960" s="4">
        <v>4296</v>
      </c>
      <c r="B2960" s="4" t="s">
        <v>31</v>
      </c>
      <c r="C2960" s="4" t="s">
        <v>24</v>
      </c>
      <c r="D2960" s="4" t="s">
        <v>26</v>
      </c>
      <c r="E2960" s="4" t="s">
        <v>29</v>
      </c>
      <c r="F2960" s="9">
        <v>23</v>
      </c>
      <c r="G2960" s="10">
        <v>280</v>
      </c>
      <c r="H2960" s="11">
        <v>0.15</v>
      </c>
      <c r="I2960" s="10">
        <f t="shared" si="276"/>
        <v>6440</v>
      </c>
      <c r="J2960" s="10">
        <f t="shared" si="277"/>
        <v>966</v>
      </c>
      <c r="K2960" s="10">
        <f t="shared" si="278"/>
        <v>5474</v>
      </c>
      <c r="L2960" s="11">
        <v>0.05</v>
      </c>
      <c r="M2960" s="10">
        <f t="shared" si="279"/>
        <v>273.7</v>
      </c>
      <c r="N2960" s="10">
        <f t="shared" si="280"/>
        <v>5747.7</v>
      </c>
      <c r="O2960" s="10">
        <v>185.45</v>
      </c>
      <c r="P2960" s="10">
        <f t="shared" si="281"/>
        <v>1208.6500000000005</v>
      </c>
      <c r="Q2960" s="12">
        <v>45956</v>
      </c>
    </row>
    <row r="2961" spans="1:17" x14ac:dyDescent="0.25">
      <c r="A2961" s="4">
        <v>52</v>
      </c>
      <c r="B2961" s="4" t="s">
        <v>38</v>
      </c>
      <c r="C2961" s="4" t="s">
        <v>17</v>
      </c>
      <c r="D2961" s="4" t="s">
        <v>18</v>
      </c>
      <c r="E2961" s="4" t="s">
        <v>22</v>
      </c>
      <c r="F2961" s="9">
        <v>16</v>
      </c>
      <c r="G2961" s="10">
        <v>847</v>
      </c>
      <c r="H2961" s="11">
        <v>0.15</v>
      </c>
      <c r="I2961" s="10">
        <f t="shared" si="276"/>
        <v>13552</v>
      </c>
      <c r="J2961" s="10">
        <f t="shared" si="277"/>
        <v>2032.8</v>
      </c>
      <c r="K2961" s="10">
        <f t="shared" si="278"/>
        <v>11519.2</v>
      </c>
      <c r="L2961" s="11">
        <v>0.05</v>
      </c>
      <c r="M2961" s="10">
        <f t="shared" si="279"/>
        <v>575.96</v>
      </c>
      <c r="N2961" s="10">
        <f t="shared" si="280"/>
        <v>12095.16</v>
      </c>
      <c r="O2961" s="10">
        <v>644.41</v>
      </c>
      <c r="P2961" s="10">
        <f t="shared" si="281"/>
        <v>1208.6400000000012</v>
      </c>
      <c r="Q2961" s="12">
        <v>45780</v>
      </c>
    </row>
    <row r="2962" spans="1:17" x14ac:dyDescent="0.25">
      <c r="A2962" s="4">
        <v>38</v>
      </c>
      <c r="B2962" s="4" t="s">
        <v>34</v>
      </c>
      <c r="C2962" s="4" t="s">
        <v>17</v>
      </c>
      <c r="D2962" s="4" t="s">
        <v>18</v>
      </c>
      <c r="E2962" s="4" t="s">
        <v>30</v>
      </c>
      <c r="F2962" s="9">
        <v>13</v>
      </c>
      <c r="G2962" s="10">
        <v>257</v>
      </c>
      <c r="H2962" s="11">
        <v>0</v>
      </c>
      <c r="I2962" s="10">
        <f t="shared" si="276"/>
        <v>3341</v>
      </c>
      <c r="J2962" s="10">
        <f t="shared" si="277"/>
        <v>0</v>
      </c>
      <c r="K2962" s="10">
        <f t="shared" si="278"/>
        <v>3341</v>
      </c>
      <c r="L2962" s="11">
        <v>0.05</v>
      </c>
      <c r="M2962" s="10">
        <f t="shared" si="279"/>
        <v>167.05</v>
      </c>
      <c r="N2962" s="10">
        <f t="shared" si="280"/>
        <v>3508.05</v>
      </c>
      <c r="O2962" s="10">
        <v>164.04</v>
      </c>
      <c r="P2962" s="10">
        <f t="shared" si="281"/>
        <v>1208.48</v>
      </c>
      <c r="Q2962" s="12">
        <v>45693</v>
      </c>
    </row>
    <row r="2963" spans="1:17" x14ac:dyDescent="0.25">
      <c r="A2963" s="4">
        <v>16</v>
      </c>
      <c r="B2963" s="4" t="s">
        <v>32</v>
      </c>
      <c r="C2963" s="4" t="s">
        <v>24</v>
      </c>
      <c r="D2963" s="4" t="s">
        <v>26</v>
      </c>
      <c r="E2963" s="4" t="s">
        <v>27</v>
      </c>
      <c r="F2963" s="9">
        <v>7</v>
      </c>
      <c r="G2963" s="10">
        <v>522</v>
      </c>
      <c r="H2963" s="11">
        <v>0.05</v>
      </c>
      <c r="I2963" s="10">
        <f t="shared" ref="I2963:I3026" si="282">F2963*G2963</f>
        <v>3654</v>
      </c>
      <c r="J2963" s="10">
        <f t="shared" si="277"/>
        <v>182.70000000000002</v>
      </c>
      <c r="K2963" s="10">
        <f t="shared" si="278"/>
        <v>3471.3</v>
      </c>
      <c r="L2963" s="11">
        <v>0.05</v>
      </c>
      <c r="M2963" s="10">
        <f t="shared" si="279"/>
        <v>173.56500000000003</v>
      </c>
      <c r="N2963" s="10">
        <f t="shared" si="280"/>
        <v>3644.8650000000002</v>
      </c>
      <c r="O2963" s="10">
        <v>323.45999999999998</v>
      </c>
      <c r="P2963" s="10">
        <f t="shared" si="281"/>
        <v>1207.0800000000004</v>
      </c>
      <c r="Q2963" s="12">
        <v>45781</v>
      </c>
    </row>
    <row r="2964" spans="1:17" x14ac:dyDescent="0.25">
      <c r="A2964" s="4">
        <v>1585</v>
      </c>
      <c r="B2964" s="4" t="s">
        <v>20</v>
      </c>
      <c r="C2964" s="4" t="s">
        <v>21</v>
      </c>
      <c r="D2964" s="4" t="s">
        <v>33</v>
      </c>
      <c r="E2964" s="4" t="s">
        <v>30</v>
      </c>
      <c r="F2964" s="9">
        <v>4</v>
      </c>
      <c r="G2964" s="10">
        <v>680</v>
      </c>
      <c r="H2964" s="11">
        <v>0</v>
      </c>
      <c r="I2964" s="10">
        <f t="shared" si="282"/>
        <v>2720</v>
      </c>
      <c r="J2964" s="10">
        <f t="shared" si="277"/>
        <v>0</v>
      </c>
      <c r="K2964" s="10">
        <f t="shared" si="278"/>
        <v>2720</v>
      </c>
      <c r="L2964" s="11">
        <v>0.05</v>
      </c>
      <c r="M2964" s="10">
        <f t="shared" si="279"/>
        <v>136</v>
      </c>
      <c r="N2964" s="10">
        <f t="shared" si="280"/>
        <v>2856</v>
      </c>
      <c r="O2964" s="10">
        <v>379.06</v>
      </c>
      <c r="P2964" s="10">
        <f t="shared" si="281"/>
        <v>1203.76</v>
      </c>
      <c r="Q2964" s="12">
        <v>46009</v>
      </c>
    </row>
    <row r="2965" spans="1:17" x14ac:dyDescent="0.25">
      <c r="A2965" s="4">
        <v>4566</v>
      </c>
      <c r="B2965" s="4" t="s">
        <v>35</v>
      </c>
      <c r="C2965" s="4" t="s">
        <v>17</v>
      </c>
      <c r="D2965" s="4" t="s">
        <v>28</v>
      </c>
      <c r="E2965" s="4" t="s">
        <v>27</v>
      </c>
      <c r="F2965" s="9">
        <v>5</v>
      </c>
      <c r="G2965" s="10">
        <v>929</v>
      </c>
      <c r="H2965" s="11">
        <v>0.15</v>
      </c>
      <c r="I2965" s="10">
        <f t="shared" si="282"/>
        <v>4645</v>
      </c>
      <c r="J2965" s="10">
        <f t="shared" si="277"/>
        <v>696.75</v>
      </c>
      <c r="K2965" s="10">
        <f t="shared" si="278"/>
        <v>3948.25</v>
      </c>
      <c r="L2965" s="11">
        <v>0.05</v>
      </c>
      <c r="M2965" s="10">
        <f t="shared" si="279"/>
        <v>197.41250000000002</v>
      </c>
      <c r="N2965" s="10">
        <f t="shared" si="280"/>
        <v>4145.6625000000004</v>
      </c>
      <c r="O2965" s="10">
        <v>549.09</v>
      </c>
      <c r="P2965" s="10">
        <f t="shared" si="281"/>
        <v>1202.7999999999997</v>
      </c>
      <c r="Q2965" s="12">
        <v>45882</v>
      </c>
    </row>
    <row r="2966" spans="1:17" x14ac:dyDescent="0.25">
      <c r="A2966" s="4">
        <v>4667</v>
      </c>
      <c r="B2966" s="4" t="s">
        <v>20</v>
      </c>
      <c r="C2966" s="4" t="s">
        <v>24</v>
      </c>
      <c r="D2966" s="4" t="s">
        <v>33</v>
      </c>
      <c r="E2966" s="4" t="s">
        <v>29</v>
      </c>
      <c r="F2966" s="9">
        <v>24</v>
      </c>
      <c r="G2966" s="10">
        <v>172</v>
      </c>
      <c r="H2966" s="11">
        <v>0.1</v>
      </c>
      <c r="I2966" s="10">
        <f t="shared" si="282"/>
        <v>4128</v>
      </c>
      <c r="J2966" s="10">
        <f t="shared" si="277"/>
        <v>412.8</v>
      </c>
      <c r="K2966" s="10">
        <f t="shared" si="278"/>
        <v>3715.2</v>
      </c>
      <c r="L2966" s="11">
        <v>0.05</v>
      </c>
      <c r="M2966" s="10">
        <f t="shared" si="279"/>
        <v>185.76</v>
      </c>
      <c r="N2966" s="10">
        <f t="shared" si="280"/>
        <v>3900.96</v>
      </c>
      <c r="O2966" s="10">
        <v>104.69</v>
      </c>
      <c r="P2966" s="10">
        <f t="shared" si="281"/>
        <v>1202.6399999999999</v>
      </c>
      <c r="Q2966" s="12">
        <v>45800</v>
      </c>
    </row>
    <row r="2967" spans="1:17" x14ac:dyDescent="0.25">
      <c r="A2967" s="4">
        <v>2299</v>
      </c>
      <c r="B2967" s="4" t="s">
        <v>35</v>
      </c>
      <c r="C2967" s="4" t="s">
        <v>21</v>
      </c>
      <c r="D2967" s="4" t="s">
        <v>26</v>
      </c>
      <c r="E2967" s="4" t="s">
        <v>19</v>
      </c>
      <c r="F2967" s="9">
        <v>11</v>
      </c>
      <c r="G2967" s="10">
        <v>531</v>
      </c>
      <c r="H2967" s="11">
        <v>0</v>
      </c>
      <c r="I2967" s="10">
        <f t="shared" si="282"/>
        <v>5841</v>
      </c>
      <c r="J2967" s="10">
        <f t="shared" si="277"/>
        <v>0</v>
      </c>
      <c r="K2967" s="10">
        <f t="shared" si="278"/>
        <v>5841</v>
      </c>
      <c r="L2967" s="11">
        <v>0.05</v>
      </c>
      <c r="M2967" s="10">
        <f t="shared" si="279"/>
        <v>292.05</v>
      </c>
      <c r="N2967" s="10">
        <f t="shared" si="280"/>
        <v>6133.05</v>
      </c>
      <c r="O2967" s="10">
        <v>421.7</v>
      </c>
      <c r="P2967" s="10">
        <f t="shared" si="281"/>
        <v>1202.3000000000002</v>
      </c>
      <c r="Q2967" s="12">
        <v>45831</v>
      </c>
    </row>
    <row r="2968" spans="1:17" x14ac:dyDescent="0.25">
      <c r="A2968" s="4">
        <v>54</v>
      </c>
      <c r="B2968" s="4" t="s">
        <v>38</v>
      </c>
      <c r="C2968" s="4" t="s">
        <v>17</v>
      </c>
      <c r="D2968" s="4" t="s">
        <v>26</v>
      </c>
      <c r="E2968" s="4" t="s">
        <v>19</v>
      </c>
      <c r="F2968" s="9">
        <v>4</v>
      </c>
      <c r="G2968" s="10">
        <v>775</v>
      </c>
      <c r="H2968" s="11">
        <v>0.1</v>
      </c>
      <c r="I2968" s="10">
        <f t="shared" si="282"/>
        <v>3100</v>
      </c>
      <c r="J2968" s="10">
        <f t="shared" si="277"/>
        <v>310</v>
      </c>
      <c r="K2968" s="10">
        <f t="shared" si="278"/>
        <v>2790</v>
      </c>
      <c r="L2968" s="11">
        <v>0.05</v>
      </c>
      <c r="M2968" s="10">
        <f t="shared" si="279"/>
        <v>139.5</v>
      </c>
      <c r="N2968" s="10">
        <f t="shared" si="280"/>
        <v>2929.5</v>
      </c>
      <c r="O2968" s="10">
        <v>397.06</v>
      </c>
      <c r="P2968" s="10">
        <f t="shared" si="281"/>
        <v>1201.76</v>
      </c>
      <c r="Q2968" s="12">
        <v>45658</v>
      </c>
    </row>
    <row r="2969" spans="1:17" x14ac:dyDescent="0.25">
      <c r="A2969" s="4">
        <v>4577</v>
      </c>
      <c r="B2969" s="4" t="s">
        <v>16</v>
      </c>
      <c r="C2969" s="4" t="s">
        <v>24</v>
      </c>
      <c r="D2969" s="4" t="s">
        <v>26</v>
      </c>
      <c r="E2969" s="4" t="s">
        <v>19</v>
      </c>
      <c r="F2969" s="9">
        <v>11</v>
      </c>
      <c r="G2969" s="10">
        <v>918</v>
      </c>
      <c r="H2969" s="11">
        <v>0.1</v>
      </c>
      <c r="I2969" s="10">
        <f t="shared" si="282"/>
        <v>10098</v>
      </c>
      <c r="J2969" s="10">
        <f t="shared" si="277"/>
        <v>1009.8000000000001</v>
      </c>
      <c r="K2969" s="10">
        <f t="shared" si="278"/>
        <v>9088.2000000000007</v>
      </c>
      <c r="L2969" s="11">
        <v>0.05</v>
      </c>
      <c r="M2969" s="10">
        <f t="shared" si="279"/>
        <v>454.41000000000008</v>
      </c>
      <c r="N2969" s="10">
        <f t="shared" si="280"/>
        <v>9542.61</v>
      </c>
      <c r="O2969" s="10">
        <v>717</v>
      </c>
      <c r="P2969" s="10">
        <f t="shared" si="281"/>
        <v>1201.2000000000007</v>
      </c>
      <c r="Q2969" s="12">
        <v>46021</v>
      </c>
    </row>
    <row r="2970" spans="1:17" x14ac:dyDescent="0.25">
      <c r="A2970" s="4">
        <v>4229</v>
      </c>
      <c r="B2970" s="4" t="s">
        <v>31</v>
      </c>
      <c r="C2970" s="4" t="s">
        <v>17</v>
      </c>
      <c r="D2970" s="4" t="s">
        <v>26</v>
      </c>
      <c r="E2970" s="4" t="s">
        <v>29</v>
      </c>
      <c r="F2970" s="9">
        <v>17</v>
      </c>
      <c r="G2970" s="10">
        <v>528</v>
      </c>
      <c r="H2970" s="11">
        <v>0.15</v>
      </c>
      <c r="I2970" s="10">
        <f t="shared" si="282"/>
        <v>8976</v>
      </c>
      <c r="J2970" s="10">
        <f t="shared" si="277"/>
        <v>1346.3999999999999</v>
      </c>
      <c r="K2970" s="10">
        <f t="shared" si="278"/>
        <v>7629.6</v>
      </c>
      <c r="L2970" s="11">
        <v>0.05</v>
      </c>
      <c r="M2970" s="10">
        <f t="shared" si="279"/>
        <v>381.48</v>
      </c>
      <c r="N2970" s="10">
        <f t="shared" si="280"/>
        <v>8011.08</v>
      </c>
      <c r="O2970" s="10">
        <v>378.17</v>
      </c>
      <c r="P2970" s="10">
        <f t="shared" si="281"/>
        <v>1200.71</v>
      </c>
      <c r="Q2970" s="12">
        <v>45726</v>
      </c>
    </row>
    <row r="2971" spans="1:17" x14ac:dyDescent="0.25">
      <c r="A2971" s="4">
        <v>4826</v>
      </c>
      <c r="B2971" s="4" t="s">
        <v>23</v>
      </c>
      <c r="C2971" s="4" t="s">
        <v>21</v>
      </c>
      <c r="D2971" s="4" t="s">
        <v>33</v>
      </c>
      <c r="E2971" s="4" t="s">
        <v>36</v>
      </c>
      <c r="F2971" s="9">
        <v>12</v>
      </c>
      <c r="G2971" s="10">
        <v>329</v>
      </c>
      <c r="H2971" s="11">
        <v>0</v>
      </c>
      <c r="I2971" s="10">
        <f t="shared" si="282"/>
        <v>3948</v>
      </c>
      <c r="J2971" s="10">
        <f t="shared" si="277"/>
        <v>0</v>
      </c>
      <c r="K2971" s="10">
        <f t="shared" si="278"/>
        <v>3948</v>
      </c>
      <c r="L2971" s="11">
        <v>0.05</v>
      </c>
      <c r="M2971" s="10">
        <f t="shared" si="279"/>
        <v>197.4</v>
      </c>
      <c r="N2971" s="10">
        <f t="shared" si="280"/>
        <v>4145.3999999999996</v>
      </c>
      <c r="O2971" s="10">
        <v>229.06</v>
      </c>
      <c r="P2971" s="10">
        <f t="shared" si="281"/>
        <v>1199.2799999999997</v>
      </c>
      <c r="Q2971" s="12">
        <v>45834</v>
      </c>
    </row>
    <row r="2972" spans="1:17" x14ac:dyDescent="0.25">
      <c r="A2972" s="4">
        <v>385</v>
      </c>
      <c r="B2972" s="4" t="s">
        <v>20</v>
      </c>
      <c r="C2972" s="4" t="s">
        <v>21</v>
      </c>
      <c r="D2972" s="4" t="s">
        <v>18</v>
      </c>
      <c r="E2972" s="4" t="s">
        <v>27</v>
      </c>
      <c r="F2972" s="9">
        <v>23</v>
      </c>
      <c r="G2972" s="10">
        <v>441</v>
      </c>
      <c r="H2972" s="11">
        <v>0.15</v>
      </c>
      <c r="I2972" s="10">
        <f t="shared" si="282"/>
        <v>10143</v>
      </c>
      <c r="J2972" s="10">
        <f t="shared" si="277"/>
        <v>1521.45</v>
      </c>
      <c r="K2972" s="10">
        <f t="shared" si="278"/>
        <v>8621.5499999999993</v>
      </c>
      <c r="L2972" s="11">
        <v>0.05</v>
      </c>
      <c r="M2972" s="10">
        <f t="shared" si="279"/>
        <v>431.07749999999999</v>
      </c>
      <c r="N2972" s="10">
        <f t="shared" si="280"/>
        <v>9052.6274999999987</v>
      </c>
      <c r="O2972" s="10">
        <v>322.77</v>
      </c>
      <c r="P2972" s="10">
        <f t="shared" si="281"/>
        <v>1197.8400000000001</v>
      </c>
      <c r="Q2972" s="12">
        <v>45718</v>
      </c>
    </row>
    <row r="2973" spans="1:17" x14ac:dyDescent="0.25">
      <c r="A2973" s="4">
        <v>941</v>
      </c>
      <c r="B2973" s="4" t="s">
        <v>31</v>
      </c>
      <c r="C2973" s="4" t="s">
        <v>21</v>
      </c>
      <c r="D2973" s="4" t="s">
        <v>18</v>
      </c>
      <c r="E2973" s="4" t="s">
        <v>36</v>
      </c>
      <c r="F2973" s="9">
        <v>4</v>
      </c>
      <c r="G2973" s="10">
        <v>999</v>
      </c>
      <c r="H2973" s="11">
        <v>0.15</v>
      </c>
      <c r="I2973" s="10">
        <f t="shared" si="282"/>
        <v>3996</v>
      </c>
      <c r="J2973" s="10">
        <f t="shared" si="277"/>
        <v>599.4</v>
      </c>
      <c r="K2973" s="10">
        <f t="shared" si="278"/>
        <v>3396.6</v>
      </c>
      <c r="L2973" s="11">
        <v>0.05</v>
      </c>
      <c r="M2973" s="10">
        <f t="shared" si="279"/>
        <v>169.83</v>
      </c>
      <c r="N2973" s="10">
        <f t="shared" si="280"/>
        <v>3566.43</v>
      </c>
      <c r="O2973" s="10">
        <v>549.9</v>
      </c>
      <c r="P2973" s="10">
        <f t="shared" si="281"/>
        <v>1197</v>
      </c>
      <c r="Q2973" s="12">
        <v>45933</v>
      </c>
    </row>
    <row r="2974" spans="1:17" x14ac:dyDescent="0.25">
      <c r="A2974" s="4">
        <v>1429</v>
      </c>
      <c r="B2974" s="4" t="s">
        <v>32</v>
      </c>
      <c r="C2974" s="4" t="s">
        <v>17</v>
      </c>
      <c r="D2974" s="4" t="s">
        <v>26</v>
      </c>
      <c r="E2974" s="4" t="s">
        <v>19</v>
      </c>
      <c r="F2974" s="9">
        <v>5</v>
      </c>
      <c r="G2974" s="10">
        <v>634</v>
      </c>
      <c r="H2974" s="11">
        <v>0.05</v>
      </c>
      <c r="I2974" s="10">
        <f t="shared" si="282"/>
        <v>3170</v>
      </c>
      <c r="J2974" s="10">
        <f t="shared" si="277"/>
        <v>158.5</v>
      </c>
      <c r="K2974" s="10">
        <f t="shared" si="278"/>
        <v>3011.5</v>
      </c>
      <c r="L2974" s="11">
        <v>0.05</v>
      </c>
      <c r="M2974" s="10">
        <f t="shared" si="279"/>
        <v>150.57500000000002</v>
      </c>
      <c r="N2974" s="10">
        <f t="shared" si="280"/>
        <v>3162.0749999999998</v>
      </c>
      <c r="O2974" s="10">
        <v>363.01</v>
      </c>
      <c r="P2974" s="10">
        <f t="shared" si="281"/>
        <v>1196.45</v>
      </c>
      <c r="Q2974" s="12">
        <v>45898</v>
      </c>
    </row>
    <row r="2975" spans="1:17" x14ac:dyDescent="0.25">
      <c r="A2975" s="4">
        <v>30</v>
      </c>
      <c r="B2975" s="4" t="s">
        <v>20</v>
      </c>
      <c r="C2975" s="4" t="s">
        <v>24</v>
      </c>
      <c r="D2975" s="4" t="s">
        <v>33</v>
      </c>
      <c r="E2975" s="4" t="s">
        <v>22</v>
      </c>
      <c r="F2975" s="9">
        <v>3</v>
      </c>
      <c r="G2975" s="10">
        <v>955</v>
      </c>
      <c r="H2975" s="11">
        <v>0</v>
      </c>
      <c r="I2975" s="10">
        <f t="shared" si="282"/>
        <v>2865</v>
      </c>
      <c r="J2975" s="10">
        <f t="shared" si="277"/>
        <v>0</v>
      </c>
      <c r="K2975" s="10">
        <f t="shared" si="278"/>
        <v>2865</v>
      </c>
      <c r="L2975" s="11">
        <v>0.05</v>
      </c>
      <c r="M2975" s="10">
        <f t="shared" si="279"/>
        <v>143.25</v>
      </c>
      <c r="N2975" s="10">
        <f t="shared" si="280"/>
        <v>3008.25</v>
      </c>
      <c r="O2975" s="10">
        <v>556.54</v>
      </c>
      <c r="P2975" s="10">
        <f t="shared" si="281"/>
        <v>1195.3800000000001</v>
      </c>
      <c r="Q2975" s="12">
        <v>45747</v>
      </c>
    </row>
    <row r="2976" spans="1:17" x14ac:dyDescent="0.25">
      <c r="A2976" s="4">
        <v>2487</v>
      </c>
      <c r="B2976" s="4" t="s">
        <v>16</v>
      </c>
      <c r="C2976" s="4" t="s">
        <v>17</v>
      </c>
      <c r="D2976" s="4" t="s">
        <v>33</v>
      </c>
      <c r="E2976" s="4" t="s">
        <v>37</v>
      </c>
      <c r="F2976" s="9">
        <v>14</v>
      </c>
      <c r="G2976" s="10">
        <v>1020</v>
      </c>
      <c r="H2976" s="11">
        <v>0.15</v>
      </c>
      <c r="I2976" s="10">
        <f t="shared" si="282"/>
        <v>14280</v>
      </c>
      <c r="J2976" s="10">
        <f t="shared" si="277"/>
        <v>2142</v>
      </c>
      <c r="K2976" s="10">
        <f t="shared" si="278"/>
        <v>12138</v>
      </c>
      <c r="L2976" s="11">
        <v>0.05</v>
      </c>
      <c r="M2976" s="10">
        <f t="shared" si="279"/>
        <v>606.9</v>
      </c>
      <c r="N2976" s="10">
        <f t="shared" si="280"/>
        <v>12744.9</v>
      </c>
      <c r="O2976" s="10">
        <v>781.68</v>
      </c>
      <c r="P2976" s="10">
        <f t="shared" si="281"/>
        <v>1194.4800000000014</v>
      </c>
      <c r="Q2976" s="12">
        <v>45758</v>
      </c>
    </row>
    <row r="2977" spans="1:17" x14ac:dyDescent="0.25">
      <c r="A2977" s="4">
        <v>2654</v>
      </c>
      <c r="B2977" s="4" t="s">
        <v>23</v>
      </c>
      <c r="C2977" s="4" t="s">
        <v>21</v>
      </c>
      <c r="D2977" s="4" t="s">
        <v>26</v>
      </c>
      <c r="E2977" s="4" t="s">
        <v>19</v>
      </c>
      <c r="F2977" s="9">
        <v>11</v>
      </c>
      <c r="G2977" s="10">
        <v>412</v>
      </c>
      <c r="H2977" s="11">
        <v>0.05</v>
      </c>
      <c r="I2977" s="10">
        <f t="shared" si="282"/>
        <v>4532</v>
      </c>
      <c r="J2977" s="10">
        <f t="shared" si="277"/>
        <v>226.60000000000002</v>
      </c>
      <c r="K2977" s="10">
        <f t="shared" si="278"/>
        <v>4305.3999999999996</v>
      </c>
      <c r="L2977" s="11">
        <v>0.05</v>
      </c>
      <c r="M2977" s="10">
        <f t="shared" si="279"/>
        <v>215.26999999999998</v>
      </c>
      <c r="N2977" s="10">
        <f t="shared" si="280"/>
        <v>4520.67</v>
      </c>
      <c r="O2977" s="10">
        <v>282.88</v>
      </c>
      <c r="P2977" s="10">
        <f t="shared" si="281"/>
        <v>1193.7199999999998</v>
      </c>
      <c r="Q2977" s="12">
        <v>45831</v>
      </c>
    </row>
    <row r="2978" spans="1:17" x14ac:dyDescent="0.25">
      <c r="A2978" s="4">
        <v>186</v>
      </c>
      <c r="B2978" s="4" t="s">
        <v>35</v>
      </c>
      <c r="C2978" s="4" t="s">
        <v>21</v>
      </c>
      <c r="D2978" s="4" t="s">
        <v>18</v>
      </c>
      <c r="E2978" s="4" t="s">
        <v>22</v>
      </c>
      <c r="F2978" s="9">
        <v>10</v>
      </c>
      <c r="G2978" s="10">
        <v>432</v>
      </c>
      <c r="H2978" s="11">
        <v>0.05</v>
      </c>
      <c r="I2978" s="10">
        <f t="shared" si="282"/>
        <v>4320</v>
      </c>
      <c r="J2978" s="10">
        <f t="shared" si="277"/>
        <v>216</v>
      </c>
      <c r="K2978" s="10">
        <f t="shared" si="278"/>
        <v>4104</v>
      </c>
      <c r="L2978" s="11">
        <v>0.05</v>
      </c>
      <c r="M2978" s="10">
        <f t="shared" si="279"/>
        <v>205.20000000000002</v>
      </c>
      <c r="N2978" s="10">
        <f t="shared" si="280"/>
        <v>4309.2</v>
      </c>
      <c r="O2978" s="10">
        <v>291.08</v>
      </c>
      <c r="P2978" s="10">
        <f t="shared" si="281"/>
        <v>1193.2000000000003</v>
      </c>
      <c r="Q2978" s="12">
        <v>45833</v>
      </c>
    </row>
    <row r="2979" spans="1:17" x14ac:dyDescent="0.25">
      <c r="A2979" s="4">
        <v>1408</v>
      </c>
      <c r="B2979" s="4" t="s">
        <v>20</v>
      </c>
      <c r="C2979" s="4" t="s">
        <v>21</v>
      </c>
      <c r="D2979" s="4" t="s">
        <v>18</v>
      </c>
      <c r="E2979" s="4" t="s">
        <v>36</v>
      </c>
      <c r="F2979" s="9">
        <v>16</v>
      </c>
      <c r="G2979" s="10">
        <v>305</v>
      </c>
      <c r="H2979" s="11">
        <v>0</v>
      </c>
      <c r="I2979" s="10">
        <f t="shared" si="282"/>
        <v>4880</v>
      </c>
      <c r="J2979" s="10">
        <f t="shared" si="277"/>
        <v>0</v>
      </c>
      <c r="K2979" s="10">
        <f t="shared" si="278"/>
        <v>4880</v>
      </c>
      <c r="L2979" s="11">
        <v>0.05</v>
      </c>
      <c r="M2979" s="10">
        <f t="shared" si="279"/>
        <v>244</v>
      </c>
      <c r="N2979" s="10">
        <f t="shared" si="280"/>
        <v>5124</v>
      </c>
      <c r="O2979" s="10">
        <v>230.5</v>
      </c>
      <c r="P2979" s="10">
        <f t="shared" si="281"/>
        <v>1192</v>
      </c>
      <c r="Q2979" s="12">
        <v>45935</v>
      </c>
    </row>
    <row r="2980" spans="1:17" x14ac:dyDescent="0.25">
      <c r="A2980" s="4">
        <v>2330</v>
      </c>
      <c r="B2980" s="4" t="s">
        <v>34</v>
      </c>
      <c r="C2980" s="4" t="s">
        <v>21</v>
      </c>
      <c r="D2980" s="4" t="s">
        <v>33</v>
      </c>
      <c r="E2980" s="4" t="s">
        <v>36</v>
      </c>
      <c r="F2980" s="9">
        <v>19</v>
      </c>
      <c r="G2980" s="10">
        <v>197</v>
      </c>
      <c r="H2980" s="11">
        <v>0</v>
      </c>
      <c r="I2980" s="10">
        <f t="shared" si="282"/>
        <v>3743</v>
      </c>
      <c r="J2980" s="10">
        <f t="shared" si="277"/>
        <v>0</v>
      </c>
      <c r="K2980" s="10">
        <f t="shared" si="278"/>
        <v>3743</v>
      </c>
      <c r="L2980" s="11">
        <v>0.05</v>
      </c>
      <c r="M2980" s="10">
        <f t="shared" si="279"/>
        <v>187.15</v>
      </c>
      <c r="N2980" s="10">
        <f t="shared" si="280"/>
        <v>3930.15</v>
      </c>
      <c r="O2980" s="10">
        <v>134.32</v>
      </c>
      <c r="P2980" s="10">
        <f t="shared" si="281"/>
        <v>1190.92</v>
      </c>
      <c r="Q2980" s="12">
        <v>45946</v>
      </c>
    </row>
    <row r="2981" spans="1:17" x14ac:dyDescent="0.25">
      <c r="A2981" s="4">
        <v>651</v>
      </c>
      <c r="B2981" s="4" t="s">
        <v>34</v>
      </c>
      <c r="C2981" s="4" t="s">
        <v>17</v>
      </c>
      <c r="D2981" s="4" t="s">
        <v>18</v>
      </c>
      <c r="E2981" s="4" t="s">
        <v>30</v>
      </c>
      <c r="F2981" s="9">
        <v>21</v>
      </c>
      <c r="G2981" s="10">
        <v>277</v>
      </c>
      <c r="H2981" s="11">
        <v>0</v>
      </c>
      <c r="I2981" s="10">
        <f t="shared" si="282"/>
        <v>5817</v>
      </c>
      <c r="J2981" s="10">
        <f t="shared" si="277"/>
        <v>0</v>
      </c>
      <c r="K2981" s="10">
        <f t="shared" si="278"/>
        <v>5817</v>
      </c>
      <c r="L2981" s="11">
        <v>0.05</v>
      </c>
      <c r="M2981" s="10">
        <f t="shared" si="279"/>
        <v>290.85000000000002</v>
      </c>
      <c r="N2981" s="10">
        <f t="shared" si="280"/>
        <v>6107.85</v>
      </c>
      <c r="O2981" s="10">
        <v>220.32</v>
      </c>
      <c r="P2981" s="10">
        <f t="shared" si="281"/>
        <v>1190.2799999999997</v>
      </c>
      <c r="Q2981" s="12">
        <v>45966</v>
      </c>
    </row>
    <row r="2982" spans="1:17" x14ac:dyDescent="0.25">
      <c r="A2982" s="4">
        <v>191</v>
      </c>
      <c r="B2982" s="4" t="s">
        <v>32</v>
      </c>
      <c r="C2982" s="4" t="s">
        <v>24</v>
      </c>
      <c r="D2982" s="4" t="s">
        <v>28</v>
      </c>
      <c r="E2982" s="4" t="s">
        <v>27</v>
      </c>
      <c r="F2982" s="9">
        <v>4</v>
      </c>
      <c r="G2982" s="10">
        <v>1021</v>
      </c>
      <c r="H2982" s="11">
        <v>0.15</v>
      </c>
      <c r="I2982" s="10">
        <f t="shared" si="282"/>
        <v>4084</v>
      </c>
      <c r="J2982" s="10">
        <f t="shared" si="277"/>
        <v>612.6</v>
      </c>
      <c r="K2982" s="10">
        <f t="shared" si="278"/>
        <v>3471.4</v>
      </c>
      <c r="L2982" s="11">
        <v>0.05</v>
      </c>
      <c r="M2982" s="10">
        <f t="shared" si="279"/>
        <v>173.57000000000002</v>
      </c>
      <c r="N2982" s="10">
        <f t="shared" si="280"/>
        <v>3644.9700000000003</v>
      </c>
      <c r="O2982" s="10">
        <v>570.53</v>
      </c>
      <c r="P2982" s="10">
        <f t="shared" si="281"/>
        <v>1189.2800000000002</v>
      </c>
      <c r="Q2982" s="12">
        <v>45788</v>
      </c>
    </row>
    <row r="2983" spans="1:17" x14ac:dyDescent="0.25">
      <c r="A2983" s="4">
        <v>4816</v>
      </c>
      <c r="B2983" s="4" t="s">
        <v>31</v>
      </c>
      <c r="C2983" s="4" t="s">
        <v>17</v>
      </c>
      <c r="D2983" s="4" t="s">
        <v>26</v>
      </c>
      <c r="E2983" s="4" t="s">
        <v>25</v>
      </c>
      <c r="F2983" s="9">
        <v>14</v>
      </c>
      <c r="G2983" s="10">
        <v>437</v>
      </c>
      <c r="H2983" s="11">
        <v>0.15</v>
      </c>
      <c r="I2983" s="10">
        <f t="shared" si="282"/>
        <v>6118</v>
      </c>
      <c r="J2983" s="10">
        <f t="shared" si="277"/>
        <v>917.69999999999993</v>
      </c>
      <c r="K2983" s="10">
        <f t="shared" si="278"/>
        <v>5200.3</v>
      </c>
      <c r="L2983" s="11">
        <v>0.05</v>
      </c>
      <c r="M2983" s="10">
        <f t="shared" si="279"/>
        <v>260.01500000000004</v>
      </c>
      <c r="N2983" s="10">
        <f t="shared" si="280"/>
        <v>5460.3150000000005</v>
      </c>
      <c r="O2983" s="10">
        <v>286.52</v>
      </c>
      <c r="P2983" s="10">
        <f t="shared" si="281"/>
        <v>1189.0200000000004</v>
      </c>
      <c r="Q2983" s="12">
        <v>45834</v>
      </c>
    </row>
    <row r="2984" spans="1:17" x14ac:dyDescent="0.25">
      <c r="A2984" s="4">
        <v>1262</v>
      </c>
      <c r="B2984" s="4" t="s">
        <v>32</v>
      </c>
      <c r="C2984" s="4" t="s">
        <v>21</v>
      </c>
      <c r="D2984" s="4" t="s">
        <v>28</v>
      </c>
      <c r="E2984" s="4" t="s">
        <v>25</v>
      </c>
      <c r="F2984" s="9">
        <v>6</v>
      </c>
      <c r="G2984" s="10">
        <v>915</v>
      </c>
      <c r="H2984" s="11">
        <v>0</v>
      </c>
      <c r="I2984" s="10">
        <f t="shared" si="282"/>
        <v>5490</v>
      </c>
      <c r="J2984" s="10">
        <f t="shared" si="277"/>
        <v>0</v>
      </c>
      <c r="K2984" s="10">
        <f t="shared" si="278"/>
        <v>5490</v>
      </c>
      <c r="L2984" s="11">
        <v>0.05</v>
      </c>
      <c r="M2984" s="10">
        <f t="shared" si="279"/>
        <v>274.5</v>
      </c>
      <c r="N2984" s="10">
        <f t="shared" si="280"/>
        <v>5764.5</v>
      </c>
      <c r="O2984" s="10">
        <v>716.93</v>
      </c>
      <c r="P2984" s="10">
        <f t="shared" si="281"/>
        <v>1188.42</v>
      </c>
      <c r="Q2984" s="12">
        <v>45791</v>
      </c>
    </row>
    <row r="2985" spans="1:17" x14ac:dyDescent="0.25">
      <c r="A2985" s="4">
        <v>2923</v>
      </c>
      <c r="B2985" s="4" t="s">
        <v>32</v>
      </c>
      <c r="C2985" s="4" t="s">
        <v>24</v>
      </c>
      <c r="D2985" s="4" t="s">
        <v>33</v>
      </c>
      <c r="E2985" s="4" t="s">
        <v>22</v>
      </c>
      <c r="F2985" s="9">
        <v>14</v>
      </c>
      <c r="G2985" s="10">
        <v>286</v>
      </c>
      <c r="H2985" s="11">
        <v>0.15</v>
      </c>
      <c r="I2985" s="10">
        <f t="shared" si="282"/>
        <v>4004</v>
      </c>
      <c r="J2985" s="10">
        <f t="shared" si="277"/>
        <v>600.6</v>
      </c>
      <c r="K2985" s="10">
        <f t="shared" si="278"/>
        <v>3403.4</v>
      </c>
      <c r="L2985" s="11">
        <v>0.05</v>
      </c>
      <c r="M2985" s="10">
        <f t="shared" si="279"/>
        <v>170.17000000000002</v>
      </c>
      <c r="N2985" s="10">
        <f t="shared" si="280"/>
        <v>3573.57</v>
      </c>
      <c r="O2985" s="10">
        <v>158.25</v>
      </c>
      <c r="P2985" s="10">
        <f t="shared" si="281"/>
        <v>1187.9000000000001</v>
      </c>
      <c r="Q2985" s="12">
        <v>45718</v>
      </c>
    </row>
    <row r="2986" spans="1:17" x14ac:dyDescent="0.25">
      <c r="A2986" s="4">
        <v>3347</v>
      </c>
      <c r="B2986" s="4" t="s">
        <v>32</v>
      </c>
      <c r="C2986" s="4" t="s">
        <v>17</v>
      </c>
      <c r="D2986" s="4" t="s">
        <v>18</v>
      </c>
      <c r="E2986" s="4" t="s">
        <v>27</v>
      </c>
      <c r="F2986" s="9">
        <v>13</v>
      </c>
      <c r="G2986" s="10">
        <v>285</v>
      </c>
      <c r="H2986" s="11">
        <v>0.15</v>
      </c>
      <c r="I2986" s="10">
        <f t="shared" si="282"/>
        <v>3705</v>
      </c>
      <c r="J2986" s="10">
        <f t="shared" si="277"/>
        <v>555.75</v>
      </c>
      <c r="K2986" s="10">
        <f t="shared" si="278"/>
        <v>3149.25</v>
      </c>
      <c r="L2986" s="11">
        <v>0.05</v>
      </c>
      <c r="M2986" s="10">
        <f t="shared" si="279"/>
        <v>157.46250000000001</v>
      </c>
      <c r="N2986" s="10">
        <f t="shared" si="280"/>
        <v>3306.7125000000001</v>
      </c>
      <c r="O2986" s="10">
        <v>150.91</v>
      </c>
      <c r="P2986" s="10">
        <f t="shared" si="281"/>
        <v>1187.42</v>
      </c>
      <c r="Q2986" s="12">
        <v>45903</v>
      </c>
    </row>
    <row r="2987" spans="1:17" x14ac:dyDescent="0.25">
      <c r="A2987" s="4">
        <v>3690</v>
      </c>
      <c r="B2987" s="4" t="s">
        <v>16</v>
      </c>
      <c r="C2987" s="4" t="s">
        <v>21</v>
      </c>
      <c r="D2987" s="4" t="s">
        <v>28</v>
      </c>
      <c r="E2987" s="4" t="s">
        <v>29</v>
      </c>
      <c r="F2987" s="9">
        <v>7</v>
      </c>
      <c r="G2987" s="10">
        <v>1011</v>
      </c>
      <c r="H2987" s="11">
        <v>0.05</v>
      </c>
      <c r="I2987" s="10">
        <f t="shared" si="282"/>
        <v>7077</v>
      </c>
      <c r="J2987" s="10">
        <f t="shared" si="277"/>
        <v>353.85</v>
      </c>
      <c r="K2987" s="10">
        <f t="shared" si="278"/>
        <v>6723.15</v>
      </c>
      <c r="L2987" s="11">
        <v>0.05</v>
      </c>
      <c r="M2987" s="10">
        <f t="shared" si="279"/>
        <v>336.15750000000003</v>
      </c>
      <c r="N2987" s="10">
        <f t="shared" si="280"/>
        <v>7059.3074999999999</v>
      </c>
      <c r="O2987" s="10">
        <v>790.88</v>
      </c>
      <c r="P2987" s="10">
        <f t="shared" si="281"/>
        <v>1186.9899999999998</v>
      </c>
      <c r="Q2987" s="12">
        <v>45718</v>
      </c>
    </row>
    <row r="2988" spans="1:17" x14ac:dyDescent="0.25">
      <c r="A2988" s="4">
        <v>2933</v>
      </c>
      <c r="B2988" s="4" t="s">
        <v>23</v>
      </c>
      <c r="C2988" s="4" t="s">
        <v>21</v>
      </c>
      <c r="D2988" s="4" t="s">
        <v>26</v>
      </c>
      <c r="E2988" s="4" t="s">
        <v>27</v>
      </c>
      <c r="F2988" s="9">
        <v>18</v>
      </c>
      <c r="G2988" s="10">
        <v>242</v>
      </c>
      <c r="H2988" s="11">
        <v>0.1</v>
      </c>
      <c r="I2988" s="10">
        <f t="shared" si="282"/>
        <v>4356</v>
      </c>
      <c r="J2988" s="10">
        <f t="shared" si="277"/>
        <v>435.6</v>
      </c>
      <c r="K2988" s="10">
        <f t="shared" si="278"/>
        <v>3920.4</v>
      </c>
      <c r="L2988" s="11">
        <v>0.05</v>
      </c>
      <c r="M2988" s="10">
        <f t="shared" si="279"/>
        <v>196.02</v>
      </c>
      <c r="N2988" s="10">
        <f t="shared" si="280"/>
        <v>4116.42</v>
      </c>
      <c r="O2988" s="10">
        <v>151.86000000000001</v>
      </c>
      <c r="P2988" s="10">
        <f t="shared" si="281"/>
        <v>1186.9199999999996</v>
      </c>
      <c r="Q2988" s="12">
        <v>45749</v>
      </c>
    </row>
    <row r="2989" spans="1:17" x14ac:dyDescent="0.25">
      <c r="A2989" s="4">
        <v>2428</v>
      </c>
      <c r="B2989" s="4" t="s">
        <v>31</v>
      </c>
      <c r="C2989" s="4" t="s">
        <v>21</v>
      </c>
      <c r="D2989" s="4" t="s">
        <v>28</v>
      </c>
      <c r="E2989" s="4" t="s">
        <v>36</v>
      </c>
      <c r="F2989" s="9">
        <v>12</v>
      </c>
      <c r="G2989" s="10">
        <v>660</v>
      </c>
      <c r="H2989" s="11">
        <v>0.1</v>
      </c>
      <c r="I2989" s="10">
        <f t="shared" si="282"/>
        <v>7920</v>
      </c>
      <c r="J2989" s="10">
        <f t="shared" si="277"/>
        <v>792</v>
      </c>
      <c r="K2989" s="10">
        <f t="shared" si="278"/>
        <v>7128</v>
      </c>
      <c r="L2989" s="11">
        <v>0.05</v>
      </c>
      <c r="M2989" s="10">
        <f t="shared" si="279"/>
        <v>356.40000000000003</v>
      </c>
      <c r="N2989" s="10">
        <f t="shared" si="280"/>
        <v>7484.4</v>
      </c>
      <c r="O2989" s="10">
        <v>495.12</v>
      </c>
      <c r="P2989" s="10">
        <f t="shared" si="281"/>
        <v>1186.5599999999995</v>
      </c>
      <c r="Q2989" s="12">
        <v>45835</v>
      </c>
    </row>
    <row r="2990" spans="1:17" x14ac:dyDescent="0.25">
      <c r="A2990" s="4">
        <v>1713</v>
      </c>
      <c r="B2990" s="4" t="s">
        <v>35</v>
      </c>
      <c r="C2990" s="4" t="s">
        <v>21</v>
      </c>
      <c r="D2990" s="4" t="s">
        <v>18</v>
      </c>
      <c r="E2990" s="4" t="s">
        <v>30</v>
      </c>
      <c r="F2990" s="9">
        <v>25</v>
      </c>
      <c r="G2990" s="10">
        <v>165</v>
      </c>
      <c r="H2990" s="11">
        <v>0.05</v>
      </c>
      <c r="I2990" s="10">
        <f t="shared" si="282"/>
        <v>4125</v>
      </c>
      <c r="J2990" s="10">
        <f t="shared" si="277"/>
        <v>206.25</v>
      </c>
      <c r="K2990" s="10">
        <f t="shared" si="278"/>
        <v>3918.75</v>
      </c>
      <c r="L2990" s="11">
        <v>0.05</v>
      </c>
      <c r="M2990" s="10">
        <f t="shared" si="279"/>
        <v>195.9375</v>
      </c>
      <c r="N2990" s="10">
        <f t="shared" si="280"/>
        <v>4114.6875</v>
      </c>
      <c r="O2990" s="10">
        <v>109.39</v>
      </c>
      <c r="P2990" s="10">
        <f t="shared" si="281"/>
        <v>1184</v>
      </c>
      <c r="Q2990" s="12">
        <v>45951</v>
      </c>
    </row>
    <row r="2991" spans="1:17" x14ac:dyDescent="0.25">
      <c r="A2991" s="4">
        <v>3854</v>
      </c>
      <c r="B2991" s="4" t="s">
        <v>20</v>
      </c>
      <c r="C2991" s="4" t="s">
        <v>21</v>
      </c>
      <c r="D2991" s="4" t="s">
        <v>26</v>
      </c>
      <c r="E2991" s="4" t="s">
        <v>29</v>
      </c>
      <c r="F2991" s="9">
        <v>5</v>
      </c>
      <c r="G2991" s="10">
        <v>945</v>
      </c>
      <c r="H2991" s="11">
        <v>0.05</v>
      </c>
      <c r="I2991" s="10">
        <f t="shared" si="282"/>
        <v>4725</v>
      </c>
      <c r="J2991" s="10">
        <f t="shared" si="277"/>
        <v>236.25</v>
      </c>
      <c r="K2991" s="10">
        <f t="shared" si="278"/>
        <v>4488.75</v>
      </c>
      <c r="L2991" s="11">
        <v>0.05</v>
      </c>
      <c r="M2991" s="10">
        <f t="shared" si="279"/>
        <v>224.4375</v>
      </c>
      <c r="N2991" s="10">
        <f t="shared" si="280"/>
        <v>4713.1875</v>
      </c>
      <c r="O2991" s="10">
        <v>660.95</v>
      </c>
      <c r="P2991" s="10">
        <f t="shared" si="281"/>
        <v>1184</v>
      </c>
      <c r="Q2991" s="12">
        <v>45881</v>
      </c>
    </row>
    <row r="2992" spans="1:17" x14ac:dyDescent="0.25">
      <c r="A2992" s="4">
        <v>2314</v>
      </c>
      <c r="B2992" s="4" t="s">
        <v>16</v>
      </c>
      <c r="C2992" s="4" t="s">
        <v>24</v>
      </c>
      <c r="D2992" s="4" t="s">
        <v>33</v>
      </c>
      <c r="E2992" s="4" t="s">
        <v>25</v>
      </c>
      <c r="F2992" s="9">
        <v>17</v>
      </c>
      <c r="G2992" s="10">
        <v>191</v>
      </c>
      <c r="H2992" s="11">
        <v>0.1</v>
      </c>
      <c r="I2992" s="10">
        <f t="shared" si="282"/>
        <v>3247</v>
      </c>
      <c r="J2992" s="10">
        <f t="shared" si="277"/>
        <v>324.70000000000005</v>
      </c>
      <c r="K2992" s="10">
        <f t="shared" si="278"/>
        <v>2922.3</v>
      </c>
      <c r="L2992" s="11">
        <v>0.05</v>
      </c>
      <c r="M2992" s="10">
        <f t="shared" si="279"/>
        <v>146.11500000000001</v>
      </c>
      <c r="N2992" s="10">
        <f t="shared" si="280"/>
        <v>3068.415</v>
      </c>
      <c r="O2992" s="10">
        <v>102.27</v>
      </c>
      <c r="P2992" s="10">
        <f t="shared" si="281"/>
        <v>1183.7100000000003</v>
      </c>
      <c r="Q2992" s="12">
        <v>45818</v>
      </c>
    </row>
    <row r="2993" spans="1:17" x14ac:dyDescent="0.25">
      <c r="A2993" s="4">
        <v>4210</v>
      </c>
      <c r="B2993" s="4" t="s">
        <v>31</v>
      </c>
      <c r="C2993" s="4" t="s">
        <v>21</v>
      </c>
      <c r="D2993" s="4" t="s">
        <v>26</v>
      </c>
      <c r="E2993" s="4" t="s">
        <v>29</v>
      </c>
      <c r="F2993" s="9">
        <v>24</v>
      </c>
      <c r="G2993" s="10">
        <v>145</v>
      </c>
      <c r="H2993" s="11">
        <v>0</v>
      </c>
      <c r="I2993" s="10">
        <f t="shared" si="282"/>
        <v>3480</v>
      </c>
      <c r="J2993" s="10">
        <f t="shared" si="277"/>
        <v>0</v>
      </c>
      <c r="K2993" s="10">
        <f t="shared" si="278"/>
        <v>3480</v>
      </c>
      <c r="L2993" s="11">
        <v>0.05</v>
      </c>
      <c r="M2993" s="10">
        <f t="shared" si="279"/>
        <v>174</v>
      </c>
      <c r="N2993" s="10">
        <f t="shared" si="280"/>
        <v>3654</v>
      </c>
      <c r="O2993" s="10">
        <v>95.68</v>
      </c>
      <c r="P2993" s="10">
        <f t="shared" si="281"/>
        <v>1183.6799999999998</v>
      </c>
      <c r="Q2993" s="12">
        <v>45676</v>
      </c>
    </row>
    <row r="2994" spans="1:17" x14ac:dyDescent="0.25">
      <c r="A2994" s="4">
        <v>3401</v>
      </c>
      <c r="B2994" s="4" t="s">
        <v>38</v>
      </c>
      <c r="C2994" s="4" t="s">
        <v>17</v>
      </c>
      <c r="D2994" s="4" t="s">
        <v>18</v>
      </c>
      <c r="E2994" s="4" t="s">
        <v>36</v>
      </c>
      <c r="F2994" s="9">
        <v>17</v>
      </c>
      <c r="G2994" s="10">
        <v>472</v>
      </c>
      <c r="H2994" s="11">
        <v>0.15</v>
      </c>
      <c r="I2994" s="10">
        <f t="shared" si="282"/>
        <v>8024</v>
      </c>
      <c r="J2994" s="10">
        <f t="shared" si="277"/>
        <v>1203.5999999999999</v>
      </c>
      <c r="K2994" s="10">
        <f t="shared" si="278"/>
        <v>6820.4</v>
      </c>
      <c r="L2994" s="11">
        <v>0.05</v>
      </c>
      <c r="M2994" s="10">
        <f t="shared" si="279"/>
        <v>341.02</v>
      </c>
      <c r="N2994" s="10">
        <f t="shared" si="280"/>
        <v>7161.42</v>
      </c>
      <c r="O2994" s="10">
        <v>331.59</v>
      </c>
      <c r="P2994" s="10">
        <f t="shared" si="281"/>
        <v>1183.3699999999999</v>
      </c>
      <c r="Q2994" s="12">
        <v>45784</v>
      </c>
    </row>
    <row r="2995" spans="1:17" x14ac:dyDescent="0.25">
      <c r="A2995" s="4">
        <v>3926</v>
      </c>
      <c r="B2995" s="4" t="s">
        <v>34</v>
      </c>
      <c r="C2995" s="4" t="s">
        <v>24</v>
      </c>
      <c r="D2995" s="4" t="s">
        <v>28</v>
      </c>
      <c r="E2995" s="4" t="s">
        <v>19</v>
      </c>
      <c r="F2995" s="9">
        <v>13</v>
      </c>
      <c r="G2995" s="10">
        <v>211</v>
      </c>
      <c r="H2995" s="11">
        <v>0.05</v>
      </c>
      <c r="I2995" s="10">
        <f t="shared" si="282"/>
        <v>2743</v>
      </c>
      <c r="J2995" s="10">
        <f t="shared" si="277"/>
        <v>137.15</v>
      </c>
      <c r="K2995" s="10">
        <f t="shared" si="278"/>
        <v>2605.85</v>
      </c>
      <c r="L2995" s="11">
        <v>0.05</v>
      </c>
      <c r="M2995" s="10">
        <f t="shared" si="279"/>
        <v>130.29249999999999</v>
      </c>
      <c r="N2995" s="10">
        <f t="shared" si="280"/>
        <v>2736.1424999999999</v>
      </c>
      <c r="O2995" s="10">
        <v>109.48</v>
      </c>
      <c r="P2995" s="10">
        <f t="shared" si="281"/>
        <v>1182.6099999999999</v>
      </c>
      <c r="Q2995" s="12">
        <v>45690</v>
      </c>
    </row>
    <row r="2996" spans="1:17" x14ac:dyDescent="0.25">
      <c r="A2996" s="4">
        <v>2793</v>
      </c>
      <c r="B2996" s="4" t="s">
        <v>20</v>
      </c>
      <c r="C2996" s="4" t="s">
        <v>17</v>
      </c>
      <c r="D2996" s="4" t="s">
        <v>28</v>
      </c>
      <c r="E2996" s="4" t="s">
        <v>36</v>
      </c>
      <c r="F2996" s="9">
        <v>12</v>
      </c>
      <c r="G2996" s="10">
        <v>427</v>
      </c>
      <c r="H2996" s="11">
        <v>0.15</v>
      </c>
      <c r="I2996" s="10">
        <f t="shared" si="282"/>
        <v>5124</v>
      </c>
      <c r="J2996" s="10">
        <f t="shared" si="277"/>
        <v>768.6</v>
      </c>
      <c r="K2996" s="10">
        <f t="shared" si="278"/>
        <v>4355.3999999999996</v>
      </c>
      <c r="L2996" s="11">
        <v>0.05</v>
      </c>
      <c r="M2996" s="10">
        <f t="shared" si="279"/>
        <v>217.76999999999998</v>
      </c>
      <c r="N2996" s="10">
        <f t="shared" si="280"/>
        <v>4573.17</v>
      </c>
      <c r="O2996" s="10">
        <v>264.42</v>
      </c>
      <c r="P2996" s="10">
        <f t="shared" si="281"/>
        <v>1182.3599999999997</v>
      </c>
      <c r="Q2996" s="12">
        <v>45896</v>
      </c>
    </row>
    <row r="2997" spans="1:17" x14ac:dyDescent="0.25">
      <c r="A2997" s="4">
        <v>4740</v>
      </c>
      <c r="B2997" s="4" t="s">
        <v>35</v>
      </c>
      <c r="C2997" s="4" t="s">
        <v>21</v>
      </c>
      <c r="D2997" s="4" t="s">
        <v>26</v>
      </c>
      <c r="E2997" s="4" t="s">
        <v>19</v>
      </c>
      <c r="F2997" s="9">
        <v>13</v>
      </c>
      <c r="G2997" s="10">
        <v>722</v>
      </c>
      <c r="H2997" s="11">
        <v>0.1</v>
      </c>
      <c r="I2997" s="10">
        <f t="shared" si="282"/>
        <v>9386</v>
      </c>
      <c r="J2997" s="10">
        <f t="shared" si="277"/>
        <v>938.6</v>
      </c>
      <c r="K2997" s="10">
        <f t="shared" si="278"/>
        <v>8447.4</v>
      </c>
      <c r="L2997" s="11">
        <v>0.05</v>
      </c>
      <c r="M2997" s="10">
        <f t="shared" si="279"/>
        <v>422.37</v>
      </c>
      <c r="N2997" s="10">
        <f t="shared" si="280"/>
        <v>8869.77</v>
      </c>
      <c r="O2997" s="10">
        <v>558.85</v>
      </c>
      <c r="P2997" s="10">
        <f t="shared" si="281"/>
        <v>1182.3499999999995</v>
      </c>
      <c r="Q2997" s="12">
        <v>45709</v>
      </c>
    </row>
    <row r="2998" spans="1:17" x14ac:dyDescent="0.25">
      <c r="A2998" s="4">
        <v>922</v>
      </c>
      <c r="B2998" s="4" t="s">
        <v>34</v>
      </c>
      <c r="C2998" s="4" t="s">
        <v>21</v>
      </c>
      <c r="D2998" s="4" t="s">
        <v>26</v>
      </c>
      <c r="E2998" s="4" t="s">
        <v>37</v>
      </c>
      <c r="F2998" s="9">
        <v>5</v>
      </c>
      <c r="G2998" s="10">
        <v>677</v>
      </c>
      <c r="H2998" s="11">
        <v>0.15</v>
      </c>
      <c r="I2998" s="10">
        <f t="shared" si="282"/>
        <v>3385</v>
      </c>
      <c r="J2998" s="10">
        <f t="shared" si="277"/>
        <v>507.75</v>
      </c>
      <c r="K2998" s="10">
        <f t="shared" si="278"/>
        <v>2877.25</v>
      </c>
      <c r="L2998" s="11">
        <v>0.05</v>
      </c>
      <c r="M2998" s="10">
        <f t="shared" si="279"/>
        <v>143.86250000000001</v>
      </c>
      <c r="N2998" s="10">
        <f t="shared" si="280"/>
        <v>3021.1125000000002</v>
      </c>
      <c r="O2998" s="10">
        <v>339.18</v>
      </c>
      <c r="P2998" s="10">
        <f t="shared" si="281"/>
        <v>1181.3499999999999</v>
      </c>
      <c r="Q2998" s="12">
        <v>45901</v>
      </c>
    </row>
    <row r="2999" spans="1:17" x14ac:dyDescent="0.25">
      <c r="A2999" s="4">
        <v>2472</v>
      </c>
      <c r="B2999" s="4" t="s">
        <v>38</v>
      </c>
      <c r="C2999" s="4" t="s">
        <v>17</v>
      </c>
      <c r="D2999" s="4" t="s">
        <v>33</v>
      </c>
      <c r="E2999" s="4" t="s">
        <v>27</v>
      </c>
      <c r="F2999" s="9">
        <v>24</v>
      </c>
      <c r="G2999" s="10">
        <v>291</v>
      </c>
      <c r="H2999" s="11">
        <v>0.1</v>
      </c>
      <c r="I2999" s="10">
        <f t="shared" si="282"/>
        <v>6984</v>
      </c>
      <c r="J2999" s="10">
        <f t="shared" si="277"/>
        <v>698.40000000000009</v>
      </c>
      <c r="K2999" s="10">
        <f t="shared" si="278"/>
        <v>6285.6</v>
      </c>
      <c r="L2999" s="11">
        <v>0.05</v>
      </c>
      <c r="M2999" s="10">
        <f t="shared" si="279"/>
        <v>314.28000000000003</v>
      </c>
      <c r="N2999" s="10">
        <f t="shared" si="280"/>
        <v>6599.88</v>
      </c>
      <c r="O2999" s="10">
        <v>212.7</v>
      </c>
      <c r="P2999" s="10">
        <f t="shared" si="281"/>
        <v>1180.8000000000011</v>
      </c>
      <c r="Q2999" s="12">
        <v>45704</v>
      </c>
    </row>
    <row r="3000" spans="1:17" x14ac:dyDescent="0.25">
      <c r="A3000" s="4">
        <v>2016</v>
      </c>
      <c r="B3000" s="4" t="s">
        <v>38</v>
      </c>
      <c r="C3000" s="4" t="s">
        <v>17</v>
      </c>
      <c r="D3000" s="4" t="s">
        <v>28</v>
      </c>
      <c r="E3000" s="4" t="s">
        <v>25</v>
      </c>
      <c r="F3000" s="9">
        <v>7</v>
      </c>
      <c r="G3000" s="10">
        <v>766</v>
      </c>
      <c r="H3000" s="11">
        <v>0</v>
      </c>
      <c r="I3000" s="10">
        <f t="shared" si="282"/>
        <v>5362</v>
      </c>
      <c r="J3000" s="10">
        <f t="shared" si="277"/>
        <v>0</v>
      </c>
      <c r="K3000" s="10">
        <f t="shared" si="278"/>
        <v>5362</v>
      </c>
      <c r="L3000" s="11">
        <v>0.05</v>
      </c>
      <c r="M3000" s="10">
        <f t="shared" si="279"/>
        <v>268.10000000000002</v>
      </c>
      <c r="N3000" s="10">
        <f t="shared" si="280"/>
        <v>5630.1</v>
      </c>
      <c r="O3000" s="10">
        <v>597.37</v>
      </c>
      <c r="P3000" s="10">
        <f t="shared" si="281"/>
        <v>1180.4099999999999</v>
      </c>
      <c r="Q3000" s="12">
        <v>45920</v>
      </c>
    </row>
    <row r="3001" spans="1:17" x14ac:dyDescent="0.25">
      <c r="A3001" s="4">
        <v>4579</v>
      </c>
      <c r="B3001" s="4" t="s">
        <v>32</v>
      </c>
      <c r="C3001" s="4" t="s">
        <v>17</v>
      </c>
      <c r="D3001" s="4" t="s">
        <v>33</v>
      </c>
      <c r="E3001" s="4" t="s">
        <v>25</v>
      </c>
      <c r="F3001" s="9">
        <v>13</v>
      </c>
      <c r="G3001" s="10">
        <v>295</v>
      </c>
      <c r="H3001" s="11">
        <v>0</v>
      </c>
      <c r="I3001" s="10">
        <f t="shared" si="282"/>
        <v>3835</v>
      </c>
      <c r="J3001" s="10">
        <f t="shared" si="277"/>
        <v>0</v>
      </c>
      <c r="K3001" s="10">
        <f t="shared" si="278"/>
        <v>3835</v>
      </c>
      <c r="L3001" s="11">
        <v>0.05</v>
      </c>
      <c r="M3001" s="10">
        <f t="shared" si="279"/>
        <v>191.75</v>
      </c>
      <c r="N3001" s="10">
        <f t="shared" si="280"/>
        <v>4026.75</v>
      </c>
      <c r="O3001" s="10">
        <v>204.22</v>
      </c>
      <c r="P3001" s="10">
        <f t="shared" si="281"/>
        <v>1180.1399999999999</v>
      </c>
      <c r="Q3001" s="12">
        <v>45794</v>
      </c>
    </row>
    <row r="3002" spans="1:17" x14ac:dyDescent="0.25">
      <c r="A3002" s="4">
        <v>1435</v>
      </c>
      <c r="B3002" s="4" t="s">
        <v>23</v>
      </c>
      <c r="C3002" s="4" t="s">
        <v>24</v>
      </c>
      <c r="D3002" s="4" t="s">
        <v>26</v>
      </c>
      <c r="E3002" s="4" t="s">
        <v>29</v>
      </c>
      <c r="F3002" s="9">
        <v>12</v>
      </c>
      <c r="G3002" s="10">
        <v>275</v>
      </c>
      <c r="H3002" s="11">
        <v>0.05</v>
      </c>
      <c r="I3002" s="10">
        <f t="shared" si="282"/>
        <v>3300</v>
      </c>
      <c r="J3002" s="10">
        <f t="shared" si="277"/>
        <v>165</v>
      </c>
      <c r="K3002" s="10">
        <f t="shared" si="278"/>
        <v>3135</v>
      </c>
      <c r="L3002" s="11">
        <v>0.05</v>
      </c>
      <c r="M3002" s="10">
        <f t="shared" si="279"/>
        <v>156.75</v>
      </c>
      <c r="N3002" s="10">
        <f t="shared" si="280"/>
        <v>3291.75</v>
      </c>
      <c r="O3002" s="10">
        <v>162.93</v>
      </c>
      <c r="P3002" s="10">
        <f t="shared" si="281"/>
        <v>1179.8399999999999</v>
      </c>
      <c r="Q3002" s="12">
        <v>45984</v>
      </c>
    </row>
    <row r="3003" spans="1:17" x14ac:dyDescent="0.25">
      <c r="A3003" s="4">
        <v>2753</v>
      </c>
      <c r="B3003" s="4" t="s">
        <v>38</v>
      </c>
      <c r="C3003" s="4" t="s">
        <v>17</v>
      </c>
      <c r="D3003" s="4" t="s">
        <v>28</v>
      </c>
      <c r="E3003" s="4" t="s">
        <v>37</v>
      </c>
      <c r="F3003" s="9">
        <v>7</v>
      </c>
      <c r="G3003" s="10">
        <v>540</v>
      </c>
      <c r="H3003" s="11">
        <v>0</v>
      </c>
      <c r="I3003" s="10">
        <f t="shared" si="282"/>
        <v>3780</v>
      </c>
      <c r="J3003" s="10">
        <f t="shared" si="277"/>
        <v>0</v>
      </c>
      <c r="K3003" s="10">
        <f t="shared" si="278"/>
        <v>3780</v>
      </c>
      <c r="L3003" s="11">
        <v>0.05</v>
      </c>
      <c r="M3003" s="10">
        <f t="shared" si="279"/>
        <v>189</v>
      </c>
      <c r="N3003" s="10">
        <f t="shared" si="280"/>
        <v>3969</v>
      </c>
      <c r="O3003" s="10">
        <v>371.5</v>
      </c>
      <c r="P3003" s="10">
        <f t="shared" si="281"/>
        <v>1179.5</v>
      </c>
      <c r="Q3003" s="12">
        <v>45727</v>
      </c>
    </row>
    <row r="3004" spans="1:17" x14ac:dyDescent="0.25">
      <c r="A3004" s="4">
        <v>336</v>
      </c>
      <c r="B3004" s="4" t="s">
        <v>20</v>
      </c>
      <c r="C3004" s="4" t="s">
        <v>21</v>
      </c>
      <c r="D3004" s="4" t="s">
        <v>18</v>
      </c>
      <c r="E3004" s="4" t="s">
        <v>30</v>
      </c>
      <c r="F3004" s="9">
        <v>24</v>
      </c>
      <c r="G3004" s="10">
        <v>173</v>
      </c>
      <c r="H3004" s="11">
        <v>0.15</v>
      </c>
      <c r="I3004" s="10">
        <f t="shared" si="282"/>
        <v>4152</v>
      </c>
      <c r="J3004" s="10">
        <f t="shared" si="277"/>
        <v>622.79999999999995</v>
      </c>
      <c r="K3004" s="10">
        <f t="shared" si="278"/>
        <v>3529.2</v>
      </c>
      <c r="L3004" s="11">
        <v>0.05</v>
      </c>
      <c r="M3004" s="10">
        <f t="shared" si="279"/>
        <v>176.46</v>
      </c>
      <c r="N3004" s="10">
        <f t="shared" si="280"/>
        <v>3705.66</v>
      </c>
      <c r="O3004" s="10">
        <v>97.95</v>
      </c>
      <c r="P3004" s="10">
        <f t="shared" si="281"/>
        <v>1178.3999999999996</v>
      </c>
      <c r="Q3004" s="12">
        <v>45796</v>
      </c>
    </row>
    <row r="3005" spans="1:17" x14ac:dyDescent="0.25">
      <c r="A3005" s="4">
        <v>1169</v>
      </c>
      <c r="B3005" s="4" t="s">
        <v>35</v>
      </c>
      <c r="C3005" s="4" t="s">
        <v>24</v>
      </c>
      <c r="D3005" s="4" t="s">
        <v>28</v>
      </c>
      <c r="E3005" s="4" t="s">
        <v>22</v>
      </c>
      <c r="F3005" s="9">
        <v>7</v>
      </c>
      <c r="G3005" s="10">
        <v>829</v>
      </c>
      <c r="H3005" s="11">
        <v>0</v>
      </c>
      <c r="I3005" s="10">
        <f t="shared" si="282"/>
        <v>5803</v>
      </c>
      <c r="J3005" s="10">
        <f t="shared" si="277"/>
        <v>0</v>
      </c>
      <c r="K3005" s="10">
        <f t="shared" si="278"/>
        <v>5803</v>
      </c>
      <c r="L3005" s="11">
        <v>0.05</v>
      </c>
      <c r="M3005" s="10">
        <f t="shared" si="279"/>
        <v>290.15000000000003</v>
      </c>
      <c r="N3005" s="10">
        <f t="shared" si="280"/>
        <v>6093.15</v>
      </c>
      <c r="O3005" s="10">
        <v>660.93</v>
      </c>
      <c r="P3005" s="10">
        <f t="shared" si="281"/>
        <v>1176.4900000000007</v>
      </c>
      <c r="Q3005" s="12">
        <v>45662</v>
      </c>
    </row>
    <row r="3006" spans="1:17" x14ac:dyDescent="0.25">
      <c r="A3006" s="4">
        <v>114</v>
      </c>
      <c r="B3006" s="4" t="s">
        <v>20</v>
      </c>
      <c r="C3006" s="4" t="s">
        <v>24</v>
      </c>
      <c r="D3006" s="4" t="s">
        <v>18</v>
      </c>
      <c r="E3006" s="4" t="s">
        <v>27</v>
      </c>
      <c r="F3006" s="9">
        <v>4</v>
      </c>
      <c r="G3006" s="10">
        <v>1166</v>
      </c>
      <c r="H3006" s="11">
        <v>0</v>
      </c>
      <c r="I3006" s="10">
        <f t="shared" si="282"/>
        <v>4664</v>
      </c>
      <c r="J3006" s="10">
        <f t="shared" si="277"/>
        <v>0</v>
      </c>
      <c r="K3006" s="10">
        <f t="shared" si="278"/>
        <v>4664</v>
      </c>
      <c r="L3006" s="11">
        <v>0.05</v>
      </c>
      <c r="M3006" s="10">
        <f t="shared" si="279"/>
        <v>233.20000000000002</v>
      </c>
      <c r="N3006" s="10">
        <f t="shared" si="280"/>
        <v>4897.2</v>
      </c>
      <c r="O3006" s="10">
        <v>871.89</v>
      </c>
      <c r="P3006" s="10">
        <f t="shared" si="281"/>
        <v>1176.44</v>
      </c>
      <c r="Q3006" s="12">
        <v>45864</v>
      </c>
    </row>
    <row r="3007" spans="1:17" x14ac:dyDescent="0.25">
      <c r="A3007" s="4">
        <v>661</v>
      </c>
      <c r="B3007" s="4" t="s">
        <v>23</v>
      </c>
      <c r="C3007" s="4" t="s">
        <v>24</v>
      </c>
      <c r="D3007" s="4" t="s">
        <v>28</v>
      </c>
      <c r="E3007" s="4" t="s">
        <v>19</v>
      </c>
      <c r="F3007" s="9">
        <v>8</v>
      </c>
      <c r="G3007" s="10">
        <v>937</v>
      </c>
      <c r="H3007" s="11">
        <v>0.05</v>
      </c>
      <c r="I3007" s="10">
        <f t="shared" si="282"/>
        <v>7496</v>
      </c>
      <c r="J3007" s="10">
        <f t="shared" si="277"/>
        <v>374.8</v>
      </c>
      <c r="K3007" s="10">
        <f t="shared" si="278"/>
        <v>7121.2</v>
      </c>
      <c r="L3007" s="11">
        <v>0.05</v>
      </c>
      <c r="M3007" s="10">
        <f t="shared" si="279"/>
        <v>356.06</v>
      </c>
      <c r="N3007" s="10">
        <f t="shared" si="280"/>
        <v>7477.26</v>
      </c>
      <c r="O3007" s="10">
        <v>743.1</v>
      </c>
      <c r="P3007" s="10">
        <f t="shared" si="281"/>
        <v>1176.3999999999996</v>
      </c>
      <c r="Q3007" s="12">
        <v>46014</v>
      </c>
    </row>
    <row r="3008" spans="1:17" x14ac:dyDescent="0.25">
      <c r="A3008" s="4">
        <v>4728</v>
      </c>
      <c r="B3008" s="4" t="s">
        <v>23</v>
      </c>
      <c r="C3008" s="4" t="s">
        <v>24</v>
      </c>
      <c r="D3008" s="4" t="s">
        <v>28</v>
      </c>
      <c r="E3008" s="4" t="s">
        <v>36</v>
      </c>
      <c r="F3008" s="9">
        <v>22</v>
      </c>
      <c r="G3008" s="10">
        <v>219</v>
      </c>
      <c r="H3008" s="11">
        <v>0.1</v>
      </c>
      <c r="I3008" s="10">
        <f t="shared" si="282"/>
        <v>4818</v>
      </c>
      <c r="J3008" s="10">
        <f t="shared" si="277"/>
        <v>481.8</v>
      </c>
      <c r="K3008" s="10">
        <f t="shared" si="278"/>
        <v>4336.2</v>
      </c>
      <c r="L3008" s="11">
        <v>0.05</v>
      </c>
      <c r="M3008" s="10">
        <f t="shared" si="279"/>
        <v>216.81</v>
      </c>
      <c r="N3008" s="10">
        <f t="shared" si="280"/>
        <v>4553.01</v>
      </c>
      <c r="O3008" s="10">
        <v>143.65</v>
      </c>
      <c r="P3008" s="10">
        <f t="shared" si="281"/>
        <v>1175.8999999999996</v>
      </c>
      <c r="Q3008" s="12">
        <v>45977</v>
      </c>
    </row>
    <row r="3009" spans="1:17" x14ac:dyDescent="0.25">
      <c r="A3009" s="4">
        <v>552</v>
      </c>
      <c r="B3009" s="4" t="s">
        <v>16</v>
      </c>
      <c r="C3009" s="4" t="s">
        <v>24</v>
      </c>
      <c r="D3009" s="4" t="s">
        <v>18</v>
      </c>
      <c r="E3009" s="4" t="s">
        <v>30</v>
      </c>
      <c r="F3009" s="9">
        <v>6</v>
      </c>
      <c r="G3009" s="10">
        <v>394</v>
      </c>
      <c r="H3009" s="11">
        <v>0</v>
      </c>
      <c r="I3009" s="10">
        <f t="shared" si="282"/>
        <v>2364</v>
      </c>
      <c r="J3009" s="10">
        <f t="shared" si="277"/>
        <v>0</v>
      </c>
      <c r="K3009" s="10">
        <f t="shared" si="278"/>
        <v>2364</v>
      </c>
      <c r="L3009" s="11">
        <v>0.05</v>
      </c>
      <c r="M3009" s="10">
        <f t="shared" si="279"/>
        <v>118.2</v>
      </c>
      <c r="N3009" s="10">
        <f t="shared" si="280"/>
        <v>2482.1999999999998</v>
      </c>
      <c r="O3009" s="10">
        <v>198.07</v>
      </c>
      <c r="P3009" s="10">
        <f t="shared" si="281"/>
        <v>1175.58</v>
      </c>
      <c r="Q3009" s="12">
        <v>45887</v>
      </c>
    </row>
    <row r="3010" spans="1:17" x14ac:dyDescent="0.25">
      <c r="A3010" s="4">
        <v>3757</v>
      </c>
      <c r="B3010" s="4" t="s">
        <v>34</v>
      </c>
      <c r="C3010" s="4" t="s">
        <v>17</v>
      </c>
      <c r="D3010" s="4" t="s">
        <v>26</v>
      </c>
      <c r="E3010" s="4" t="s">
        <v>30</v>
      </c>
      <c r="F3010" s="9">
        <v>20</v>
      </c>
      <c r="G3010" s="10">
        <v>173</v>
      </c>
      <c r="H3010" s="11">
        <v>0.15</v>
      </c>
      <c r="I3010" s="10">
        <f t="shared" si="282"/>
        <v>3460</v>
      </c>
      <c r="J3010" s="10">
        <f t="shared" ref="J3010:J3073" si="283">I3010*H3010</f>
        <v>519</v>
      </c>
      <c r="K3010" s="10">
        <f t="shared" ref="K3010:K3073" si="284">I3010-J3010</f>
        <v>2941</v>
      </c>
      <c r="L3010" s="11">
        <v>0.05</v>
      </c>
      <c r="M3010" s="10">
        <f t="shared" ref="M3010:M3073" si="285">K3010*L3010</f>
        <v>147.05000000000001</v>
      </c>
      <c r="N3010" s="10">
        <f t="shared" ref="N3010:N3073" si="286">K3010+M3010</f>
        <v>3088.05</v>
      </c>
      <c r="O3010" s="10">
        <v>88.39</v>
      </c>
      <c r="P3010" s="10">
        <f t="shared" ref="P3010:P3073" si="287">K3010-(O3010*F3010)</f>
        <v>1173.2</v>
      </c>
      <c r="Q3010" s="12">
        <v>45769</v>
      </c>
    </row>
    <row r="3011" spans="1:17" x14ac:dyDescent="0.25">
      <c r="A3011" s="4">
        <v>608</v>
      </c>
      <c r="B3011" s="4" t="s">
        <v>34</v>
      </c>
      <c r="C3011" s="4" t="s">
        <v>21</v>
      </c>
      <c r="D3011" s="4" t="s">
        <v>28</v>
      </c>
      <c r="E3011" s="4" t="s">
        <v>30</v>
      </c>
      <c r="F3011" s="9">
        <v>7</v>
      </c>
      <c r="G3011" s="10">
        <v>742</v>
      </c>
      <c r="H3011" s="11">
        <v>0.15</v>
      </c>
      <c r="I3011" s="10">
        <f t="shared" si="282"/>
        <v>5194</v>
      </c>
      <c r="J3011" s="10">
        <f t="shared" si="283"/>
        <v>779.1</v>
      </c>
      <c r="K3011" s="10">
        <f t="shared" si="284"/>
        <v>4414.8999999999996</v>
      </c>
      <c r="L3011" s="11">
        <v>0.05</v>
      </c>
      <c r="M3011" s="10">
        <f t="shared" si="285"/>
        <v>220.745</v>
      </c>
      <c r="N3011" s="10">
        <f t="shared" si="286"/>
        <v>4635.6449999999995</v>
      </c>
      <c r="O3011" s="10">
        <v>463.12</v>
      </c>
      <c r="P3011" s="10">
        <f t="shared" si="287"/>
        <v>1173.0599999999995</v>
      </c>
      <c r="Q3011" s="12">
        <v>45853</v>
      </c>
    </row>
    <row r="3012" spans="1:17" x14ac:dyDescent="0.25">
      <c r="A3012" s="4">
        <v>2638</v>
      </c>
      <c r="B3012" s="4" t="s">
        <v>23</v>
      </c>
      <c r="C3012" s="4" t="s">
        <v>17</v>
      </c>
      <c r="D3012" s="4" t="s">
        <v>26</v>
      </c>
      <c r="E3012" s="4" t="s">
        <v>19</v>
      </c>
      <c r="F3012" s="9">
        <v>20</v>
      </c>
      <c r="G3012" s="10">
        <v>402</v>
      </c>
      <c r="H3012" s="11">
        <v>0.15</v>
      </c>
      <c r="I3012" s="10">
        <f t="shared" si="282"/>
        <v>8040</v>
      </c>
      <c r="J3012" s="10">
        <f t="shared" si="283"/>
        <v>1206</v>
      </c>
      <c r="K3012" s="10">
        <f t="shared" si="284"/>
        <v>6834</v>
      </c>
      <c r="L3012" s="11">
        <v>0.05</v>
      </c>
      <c r="M3012" s="10">
        <f t="shared" si="285"/>
        <v>341.70000000000005</v>
      </c>
      <c r="N3012" s="10">
        <f t="shared" si="286"/>
        <v>7175.7</v>
      </c>
      <c r="O3012" s="10">
        <v>283.05</v>
      </c>
      <c r="P3012" s="10">
        <f t="shared" si="287"/>
        <v>1173</v>
      </c>
      <c r="Q3012" s="12">
        <v>45998</v>
      </c>
    </row>
    <row r="3013" spans="1:17" x14ac:dyDescent="0.25">
      <c r="A3013" s="4">
        <v>2304</v>
      </c>
      <c r="B3013" s="4" t="s">
        <v>35</v>
      </c>
      <c r="C3013" s="4" t="s">
        <v>17</v>
      </c>
      <c r="D3013" s="4" t="s">
        <v>28</v>
      </c>
      <c r="E3013" s="4" t="s">
        <v>22</v>
      </c>
      <c r="F3013" s="9">
        <v>11</v>
      </c>
      <c r="G3013" s="10">
        <v>331</v>
      </c>
      <c r="H3013" s="11">
        <v>0.1</v>
      </c>
      <c r="I3013" s="10">
        <f t="shared" si="282"/>
        <v>3641</v>
      </c>
      <c r="J3013" s="10">
        <f t="shared" si="283"/>
        <v>364.1</v>
      </c>
      <c r="K3013" s="10">
        <f t="shared" si="284"/>
        <v>3276.9</v>
      </c>
      <c r="L3013" s="11">
        <v>0.05</v>
      </c>
      <c r="M3013" s="10">
        <f t="shared" si="285"/>
        <v>163.84500000000003</v>
      </c>
      <c r="N3013" s="10">
        <f t="shared" si="286"/>
        <v>3440.7449999999999</v>
      </c>
      <c r="O3013" s="10">
        <v>191.35</v>
      </c>
      <c r="P3013" s="10">
        <f t="shared" si="287"/>
        <v>1172.0500000000002</v>
      </c>
      <c r="Q3013" s="12">
        <v>45853</v>
      </c>
    </row>
    <row r="3014" spans="1:17" x14ac:dyDescent="0.25">
      <c r="A3014" s="4">
        <v>4693</v>
      </c>
      <c r="B3014" s="4" t="s">
        <v>23</v>
      </c>
      <c r="C3014" s="4" t="s">
        <v>21</v>
      </c>
      <c r="D3014" s="4" t="s">
        <v>28</v>
      </c>
      <c r="E3014" s="4" t="s">
        <v>25</v>
      </c>
      <c r="F3014" s="9">
        <v>9</v>
      </c>
      <c r="G3014" s="10">
        <v>269</v>
      </c>
      <c r="H3014" s="11">
        <v>0</v>
      </c>
      <c r="I3014" s="10">
        <f t="shared" si="282"/>
        <v>2421</v>
      </c>
      <c r="J3014" s="10">
        <f t="shared" si="283"/>
        <v>0</v>
      </c>
      <c r="K3014" s="10">
        <f t="shared" si="284"/>
        <v>2421</v>
      </c>
      <c r="L3014" s="11">
        <v>0.05</v>
      </c>
      <c r="M3014" s="10">
        <f t="shared" si="285"/>
        <v>121.05000000000001</v>
      </c>
      <c r="N3014" s="10">
        <f t="shared" si="286"/>
        <v>2542.0500000000002</v>
      </c>
      <c r="O3014" s="10">
        <v>138.79</v>
      </c>
      <c r="P3014" s="10">
        <f t="shared" si="287"/>
        <v>1171.8900000000001</v>
      </c>
      <c r="Q3014" s="12">
        <v>45956</v>
      </c>
    </row>
    <row r="3015" spans="1:17" x14ac:dyDescent="0.25">
      <c r="A3015" s="4">
        <v>952</v>
      </c>
      <c r="B3015" s="4" t="s">
        <v>23</v>
      </c>
      <c r="C3015" s="4" t="s">
        <v>17</v>
      </c>
      <c r="D3015" s="4" t="s">
        <v>33</v>
      </c>
      <c r="E3015" s="4" t="s">
        <v>36</v>
      </c>
      <c r="F3015" s="9">
        <v>17</v>
      </c>
      <c r="G3015" s="10">
        <v>230</v>
      </c>
      <c r="H3015" s="11">
        <v>0.15</v>
      </c>
      <c r="I3015" s="10">
        <f t="shared" si="282"/>
        <v>3910</v>
      </c>
      <c r="J3015" s="10">
        <f t="shared" si="283"/>
        <v>586.5</v>
      </c>
      <c r="K3015" s="10">
        <f t="shared" si="284"/>
        <v>3323.5</v>
      </c>
      <c r="L3015" s="11">
        <v>0.05</v>
      </c>
      <c r="M3015" s="10">
        <f t="shared" si="285"/>
        <v>166.17500000000001</v>
      </c>
      <c r="N3015" s="10">
        <f t="shared" si="286"/>
        <v>3489.6750000000002</v>
      </c>
      <c r="O3015" s="10">
        <v>126.64</v>
      </c>
      <c r="P3015" s="10">
        <f t="shared" si="287"/>
        <v>1170.6199999999999</v>
      </c>
      <c r="Q3015" s="12">
        <v>45843</v>
      </c>
    </row>
    <row r="3016" spans="1:17" x14ac:dyDescent="0.25">
      <c r="A3016" s="4">
        <v>2234</v>
      </c>
      <c r="B3016" s="4" t="s">
        <v>20</v>
      </c>
      <c r="C3016" s="4" t="s">
        <v>24</v>
      </c>
      <c r="D3016" s="4" t="s">
        <v>18</v>
      </c>
      <c r="E3016" s="4" t="s">
        <v>36</v>
      </c>
      <c r="F3016" s="9">
        <v>5</v>
      </c>
      <c r="G3016" s="10">
        <v>639</v>
      </c>
      <c r="H3016" s="11">
        <v>0.1</v>
      </c>
      <c r="I3016" s="10">
        <f t="shared" si="282"/>
        <v>3195</v>
      </c>
      <c r="J3016" s="10">
        <f t="shared" si="283"/>
        <v>319.5</v>
      </c>
      <c r="K3016" s="10">
        <f t="shared" si="284"/>
        <v>2875.5</v>
      </c>
      <c r="L3016" s="11">
        <v>0.05</v>
      </c>
      <c r="M3016" s="10">
        <f t="shared" si="285"/>
        <v>143.77500000000001</v>
      </c>
      <c r="N3016" s="10">
        <f t="shared" si="286"/>
        <v>3019.2750000000001</v>
      </c>
      <c r="O3016" s="10">
        <v>341.03</v>
      </c>
      <c r="P3016" s="10">
        <f t="shared" si="287"/>
        <v>1170.3500000000001</v>
      </c>
      <c r="Q3016" s="12">
        <v>45996</v>
      </c>
    </row>
    <row r="3017" spans="1:17" x14ac:dyDescent="0.25">
      <c r="A3017" s="4">
        <v>3727</v>
      </c>
      <c r="B3017" s="4" t="s">
        <v>35</v>
      </c>
      <c r="C3017" s="4" t="s">
        <v>21</v>
      </c>
      <c r="D3017" s="4" t="s">
        <v>28</v>
      </c>
      <c r="E3017" s="4" t="s">
        <v>25</v>
      </c>
      <c r="F3017" s="9">
        <v>13</v>
      </c>
      <c r="G3017" s="10">
        <v>1136</v>
      </c>
      <c r="H3017" s="11">
        <v>0.15</v>
      </c>
      <c r="I3017" s="10">
        <f t="shared" si="282"/>
        <v>14768</v>
      </c>
      <c r="J3017" s="10">
        <f t="shared" si="283"/>
        <v>2215.1999999999998</v>
      </c>
      <c r="K3017" s="10">
        <f t="shared" si="284"/>
        <v>12552.8</v>
      </c>
      <c r="L3017" s="11">
        <v>0.05</v>
      </c>
      <c r="M3017" s="10">
        <f t="shared" si="285"/>
        <v>627.64</v>
      </c>
      <c r="N3017" s="10">
        <f t="shared" si="286"/>
        <v>13180.439999999999</v>
      </c>
      <c r="O3017" s="10">
        <v>875.61</v>
      </c>
      <c r="P3017" s="10">
        <f t="shared" si="287"/>
        <v>1169.869999999999</v>
      </c>
      <c r="Q3017" s="12">
        <v>45659</v>
      </c>
    </row>
    <row r="3018" spans="1:17" x14ac:dyDescent="0.25">
      <c r="A3018" s="4">
        <v>2847</v>
      </c>
      <c r="B3018" s="4" t="s">
        <v>34</v>
      </c>
      <c r="C3018" s="4" t="s">
        <v>17</v>
      </c>
      <c r="D3018" s="4" t="s">
        <v>18</v>
      </c>
      <c r="E3018" s="4" t="s">
        <v>25</v>
      </c>
      <c r="F3018" s="9">
        <v>6</v>
      </c>
      <c r="G3018" s="10">
        <v>890</v>
      </c>
      <c r="H3018" s="11">
        <v>0.05</v>
      </c>
      <c r="I3018" s="10">
        <f t="shared" si="282"/>
        <v>5340</v>
      </c>
      <c r="J3018" s="10">
        <f t="shared" si="283"/>
        <v>267</v>
      </c>
      <c r="K3018" s="10">
        <f t="shared" si="284"/>
        <v>5073</v>
      </c>
      <c r="L3018" s="11">
        <v>0.05</v>
      </c>
      <c r="M3018" s="10">
        <f t="shared" si="285"/>
        <v>253.65</v>
      </c>
      <c r="N3018" s="10">
        <f t="shared" si="286"/>
        <v>5326.65</v>
      </c>
      <c r="O3018" s="10">
        <v>650.79999999999995</v>
      </c>
      <c r="P3018" s="10">
        <f t="shared" si="287"/>
        <v>1168.2000000000003</v>
      </c>
      <c r="Q3018" s="12">
        <v>45920</v>
      </c>
    </row>
    <row r="3019" spans="1:17" x14ac:dyDescent="0.25">
      <c r="A3019" s="4">
        <v>2623</v>
      </c>
      <c r="B3019" s="4" t="s">
        <v>32</v>
      </c>
      <c r="C3019" s="4" t="s">
        <v>24</v>
      </c>
      <c r="D3019" s="4" t="s">
        <v>28</v>
      </c>
      <c r="E3019" s="4" t="s">
        <v>19</v>
      </c>
      <c r="F3019" s="9">
        <v>7</v>
      </c>
      <c r="G3019" s="10">
        <v>421</v>
      </c>
      <c r="H3019" s="11">
        <v>0.1</v>
      </c>
      <c r="I3019" s="10">
        <f t="shared" si="282"/>
        <v>2947</v>
      </c>
      <c r="J3019" s="10">
        <f t="shared" si="283"/>
        <v>294.7</v>
      </c>
      <c r="K3019" s="10">
        <f t="shared" si="284"/>
        <v>2652.3</v>
      </c>
      <c r="L3019" s="11">
        <v>0.05</v>
      </c>
      <c r="M3019" s="10">
        <f t="shared" si="285"/>
        <v>132.61500000000001</v>
      </c>
      <c r="N3019" s="10">
        <f t="shared" si="286"/>
        <v>2784.915</v>
      </c>
      <c r="O3019" s="10">
        <v>212.04</v>
      </c>
      <c r="P3019" s="10">
        <f t="shared" si="287"/>
        <v>1168.0200000000002</v>
      </c>
      <c r="Q3019" s="12">
        <v>45960</v>
      </c>
    </row>
    <row r="3020" spans="1:17" x14ac:dyDescent="0.25">
      <c r="A3020" s="4">
        <v>332</v>
      </c>
      <c r="B3020" s="4" t="s">
        <v>16</v>
      </c>
      <c r="C3020" s="4" t="s">
        <v>21</v>
      </c>
      <c r="D3020" s="4" t="s">
        <v>33</v>
      </c>
      <c r="E3020" s="4" t="s">
        <v>37</v>
      </c>
      <c r="F3020" s="9">
        <v>7</v>
      </c>
      <c r="G3020" s="10">
        <v>627</v>
      </c>
      <c r="H3020" s="11">
        <v>0.05</v>
      </c>
      <c r="I3020" s="10">
        <f t="shared" si="282"/>
        <v>4389</v>
      </c>
      <c r="J3020" s="10">
        <f t="shared" si="283"/>
        <v>219.45000000000002</v>
      </c>
      <c r="K3020" s="10">
        <f t="shared" si="284"/>
        <v>4169.55</v>
      </c>
      <c r="L3020" s="11">
        <v>0.05</v>
      </c>
      <c r="M3020" s="10">
        <f t="shared" si="285"/>
        <v>208.47750000000002</v>
      </c>
      <c r="N3020" s="10">
        <f t="shared" si="286"/>
        <v>4378.0275000000001</v>
      </c>
      <c r="O3020" s="10">
        <v>428.82</v>
      </c>
      <c r="P3020" s="10">
        <f t="shared" si="287"/>
        <v>1167.8100000000004</v>
      </c>
      <c r="Q3020" s="12">
        <v>45979</v>
      </c>
    </row>
    <row r="3021" spans="1:17" x14ac:dyDescent="0.25">
      <c r="A3021" s="4">
        <v>3636</v>
      </c>
      <c r="B3021" s="4" t="s">
        <v>31</v>
      </c>
      <c r="C3021" s="4" t="s">
        <v>24</v>
      </c>
      <c r="D3021" s="4" t="s">
        <v>18</v>
      </c>
      <c r="E3021" s="4" t="s">
        <v>25</v>
      </c>
      <c r="F3021" s="9">
        <v>18</v>
      </c>
      <c r="G3021" s="10">
        <v>499</v>
      </c>
      <c r="H3021" s="11">
        <v>0.15</v>
      </c>
      <c r="I3021" s="10">
        <f t="shared" si="282"/>
        <v>8982</v>
      </c>
      <c r="J3021" s="10">
        <f t="shared" si="283"/>
        <v>1347.3</v>
      </c>
      <c r="K3021" s="10">
        <f t="shared" si="284"/>
        <v>7634.7</v>
      </c>
      <c r="L3021" s="11">
        <v>0.05</v>
      </c>
      <c r="M3021" s="10">
        <f t="shared" si="285"/>
        <v>381.73500000000001</v>
      </c>
      <c r="N3021" s="10">
        <f t="shared" si="286"/>
        <v>8016.4349999999995</v>
      </c>
      <c r="O3021" s="10">
        <v>359.38</v>
      </c>
      <c r="P3021" s="10">
        <f t="shared" si="287"/>
        <v>1165.8599999999997</v>
      </c>
      <c r="Q3021" s="12">
        <v>45677</v>
      </c>
    </row>
    <row r="3022" spans="1:17" x14ac:dyDescent="0.25">
      <c r="A3022" s="4">
        <v>713</v>
      </c>
      <c r="B3022" s="4" t="s">
        <v>31</v>
      </c>
      <c r="C3022" s="4" t="s">
        <v>17</v>
      </c>
      <c r="D3022" s="4" t="s">
        <v>26</v>
      </c>
      <c r="E3022" s="4" t="s">
        <v>37</v>
      </c>
      <c r="F3022" s="9">
        <v>20</v>
      </c>
      <c r="G3022" s="10">
        <v>157</v>
      </c>
      <c r="H3022" s="11">
        <v>0.05</v>
      </c>
      <c r="I3022" s="10">
        <f t="shared" si="282"/>
        <v>3140</v>
      </c>
      <c r="J3022" s="10">
        <f t="shared" si="283"/>
        <v>157</v>
      </c>
      <c r="K3022" s="10">
        <f t="shared" si="284"/>
        <v>2983</v>
      </c>
      <c r="L3022" s="11">
        <v>0.05</v>
      </c>
      <c r="M3022" s="10">
        <f t="shared" si="285"/>
        <v>149.15</v>
      </c>
      <c r="N3022" s="10">
        <f t="shared" si="286"/>
        <v>3132.15</v>
      </c>
      <c r="O3022" s="10">
        <v>90.88</v>
      </c>
      <c r="P3022" s="10">
        <f t="shared" si="287"/>
        <v>1165.4000000000001</v>
      </c>
      <c r="Q3022" s="12">
        <v>45658</v>
      </c>
    </row>
    <row r="3023" spans="1:17" x14ac:dyDescent="0.25">
      <c r="A3023" s="4">
        <v>2785</v>
      </c>
      <c r="B3023" s="4" t="s">
        <v>38</v>
      </c>
      <c r="C3023" s="4" t="s">
        <v>21</v>
      </c>
      <c r="D3023" s="4" t="s">
        <v>28</v>
      </c>
      <c r="E3023" s="4" t="s">
        <v>25</v>
      </c>
      <c r="F3023" s="9">
        <v>11</v>
      </c>
      <c r="G3023" s="10">
        <v>676</v>
      </c>
      <c r="H3023" s="11">
        <v>0.15</v>
      </c>
      <c r="I3023" s="10">
        <f t="shared" si="282"/>
        <v>7436</v>
      </c>
      <c r="J3023" s="10">
        <f t="shared" si="283"/>
        <v>1115.3999999999999</v>
      </c>
      <c r="K3023" s="10">
        <f t="shared" si="284"/>
        <v>6320.6</v>
      </c>
      <c r="L3023" s="11">
        <v>0.05</v>
      </c>
      <c r="M3023" s="10">
        <f t="shared" si="285"/>
        <v>316.03000000000003</v>
      </c>
      <c r="N3023" s="10">
        <f t="shared" si="286"/>
        <v>6636.63</v>
      </c>
      <c r="O3023" s="10">
        <v>468.88</v>
      </c>
      <c r="P3023" s="10">
        <f t="shared" si="287"/>
        <v>1162.92</v>
      </c>
      <c r="Q3023" s="12">
        <v>45716</v>
      </c>
    </row>
    <row r="3024" spans="1:17" x14ac:dyDescent="0.25">
      <c r="A3024" s="4">
        <v>2466</v>
      </c>
      <c r="B3024" s="4" t="s">
        <v>16</v>
      </c>
      <c r="C3024" s="4" t="s">
        <v>24</v>
      </c>
      <c r="D3024" s="4" t="s">
        <v>28</v>
      </c>
      <c r="E3024" s="4" t="s">
        <v>37</v>
      </c>
      <c r="F3024" s="9">
        <v>8</v>
      </c>
      <c r="G3024" s="10">
        <v>556</v>
      </c>
      <c r="H3024" s="11">
        <v>0.05</v>
      </c>
      <c r="I3024" s="10">
        <f t="shared" si="282"/>
        <v>4448</v>
      </c>
      <c r="J3024" s="10">
        <f t="shared" si="283"/>
        <v>222.4</v>
      </c>
      <c r="K3024" s="10">
        <f t="shared" si="284"/>
        <v>4225.6000000000004</v>
      </c>
      <c r="L3024" s="11">
        <v>0.05</v>
      </c>
      <c r="M3024" s="10">
        <f t="shared" si="285"/>
        <v>211.28000000000003</v>
      </c>
      <c r="N3024" s="10">
        <f t="shared" si="286"/>
        <v>4436.88</v>
      </c>
      <c r="O3024" s="10">
        <v>383.38</v>
      </c>
      <c r="P3024" s="10">
        <f t="shared" si="287"/>
        <v>1158.5600000000004</v>
      </c>
      <c r="Q3024" s="12">
        <v>45853</v>
      </c>
    </row>
    <row r="3025" spans="1:17" x14ac:dyDescent="0.25">
      <c r="A3025" s="4">
        <v>4999</v>
      </c>
      <c r="B3025" s="4" t="s">
        <v>38</v>
      </c>
      <c r="C3025" s="4" t="s">
        <v>21</v>
      </c>
      <c r="D3025" s="4" t="s">
        <v>28</v>
      </c>
      <c r="E3025" s="4" t="s">
        <v>27</v>
      </c>
      <c r="F3025" s="9">
        <v>14</v>
      </c>
      <c r="G3025" s="10">
        <v>604</v>
      </c>
      <c r="H3025" s="11">
        <v>0.1</v>
      </c>
      <c r="I3025" s="10">
        <f t="shared" si="282"/>
        <v>8456</v>
      </c>
      <c r="J3025" s="10">
        <f t="shared" si="283"/>
        <v>845.6</v>
      </c>
      <c r="K3025" s="10">
        <f t="shared" si="284"/>
        <v>7610.4</v>
      </c>
      <c r="L3025" s="11">
        <v>0.05</v>
      </c>
      <c r="M3025" s="10">
        <f t="shared" si="285"/>
        <v>380.52</v>
      </c>
      <c r="N3025" s="10">
        <f t="shared" si="286"/>
        <v>7990.92</v>
      </c>
      <c r="O3025" s="10">
        <v>460.9</v>
      </c>
      <c r="P3025" s="10">
        <f t="shared" si="287"/>
        <v>1157.8000000000002</v>
      </c>
      <c r="Q3025" s="12">
        <v>45743</v>
      </c>
    </row>
    <row r="3026" spans="1:17" x14ac:dyDescent="0.25">
      <c r="A3026" s="4">
        <v>1883</v>
      </c>
      <c r="B3026" s="4" t="s">
        <v>34</v>
      </c>
      <c r="C3026" s="4" t="s">
        <v>17</v>
      </c>
      <c r="D3026" s="4" t="s">
        <v>28</v>
      </c>
      <c r="E3026" s="4" t="s">
        <v>22</v>
      </c>
      <c r="F3026" s="9">
        <v>23</v>
      </c>
      <c r="G3026" s="10">
        <v>343</v>
      </c>
      <c r="H3026" s="11">
        <v>0.1</v>
      </c>
      <c r="I3026" s="10">
        <f t="shared" si="282"/>
        <v>7889</v>
      </c>
      <c r="J3026" s="10">
        <f t="shared" si="283"/>
        <v>788.90000000000009</v>
      </c>
      <c r="K3026" s="10">
        <f t="shared" si="284"/>
        <v>7100.1</v>
      </c>
      <c r="L3026" s="11">
        <v>0.05</v>
      </c>
      <c r="M3026" s="10">
        <f t="shared" si="285"/>
        <v>355.00500000000005</v>
      </c>
      <c r="N3026" s="10">
        <f t="shared" si="286"/>
        <v>7455.1050000000005</v>
      </c>
      <c r="O3026" s="10">
        <v>258.39</v>
      </c>
      <c r="P3026" s="10">
        <f t="shared" si="287"/>
        <v>1157.130000000001</v>
      </c>
      <c r="Q3026" s="12">
        <v>45704</v>
      </c>
    </row>
    <row r="3027" spans="1:17" x14ac:dyDescent="0.25">
      <c r="A3027" s="4">
        <v>4171</v>
      </c>
      <c r="B3027" s="4" t="s">
        <v>16</v>
      </c>
      <c r="C3027" s="4" t="s">
        <v>21</v>
      </c>
      <c r="D3027" s="4" t="s">
        <v>18</v>
      </c>
      <c r="E3027" s="4" t="s">
        <v>22</v>
      </c>
      <c r="F3027" s="9">
        <v>9</v>
      </c>
      <c r="G3027" s="10">
        <v>918</v>
      </c>
      <c r="H3027" s="11">
        <v>0.1</v>
      </c>
      <c r="I3027" s="10">
        <f t="shared" ref="I3027:I3090" si="288">F3027*G3027</f>
        <v>8262</v>
      </c>
      <c r="J3027" s="10">
        <f t="shared" si="283"/>
        <v>826.2</v>
      </c>
      <c r="K3027" s="10">
        <f t="shared" si="284"/>
        <v>7435.8</v>
      </c>
      <c r="L3027" s="11">
        <v>0.05</v>
      </c>
      <c r="M3027" s="10">
        <f t="shared" si="285"/>
        <v>371.79</v>
      </c>
      <c r="N3027" s="10">
        <f t="shared" si="286"/>
        <v>7807.59</v>
      </c>
      <c r="O3027" s="10">
        <v>697.66</v>
      </c>
      <c r="P3027" s="10">
        <f t="shared" si="287"/>
        <v>1156.8600000000006</v>
      </c>
      <c r="Q3027" s="12">
        <v>45793</v>
      </c>
    </row>
    <row r="3028" spans="1:17" x14ac:dyDescent="0.25">
      <c r="A3028" s="4">
        <v>600</v>
      </c>
      <c r="B3028" s="4" t="s">
        <v>34</v>
      </c>
      <c r="C3028" s="4" t="s">
        <v>21</v>
      </c>
      <c r="D3028" s="4" t="s">
        <v>26</v>
      </c>
      <c r="E3028" s="4" t="s">
        <v>37</v>
      </c>
      <c r="F3028" s="9">
        <v>21</v>
      </c>
      <c r="G3028" s="10">
        <v>139</v>
      </c>
      <c r="H3028" s="11">
        <v>0</v>
      </c>
      <c r="I3028" s="10">
        <f t="shared" si="288"/>
        <v>2919</v>
      </c>
      <c r="J3028" s="10">
        <f t="shared" si="283"/>
        <v>0</v>
      </c>
      <c r="K3028" s="10">
        <f t="shared" si="284"/>
        <v>2919</v>
      </c>
      <c r="L3028" s="11">
        <v>0.05</v>
      </c>
      <c r="M3028" s="10">
        <f t="shared" si="285"/>
        <v>145.95000000000002</v>
      </c>
      <c r="N3028" s="10">
        <f t="shared" si="286"/>
        <v>3064.95</v>
      </c>
      <c r="O3028" s="10">
        <v>83.96</v>
      </c>
      <c r="P3028" s="10">
        <f t="shared" si="287"/>
        <v>1155.8400000000001</v>
      </c>
      <c r="Q3028" s="12">
        <v>45876</v>
      </c>
    </row>
    <row r="3029" spans="1:17" x14ac:dyDescent="0.25">
      <c r="A3029" s="4">
        <v>4785</v>
      </c>
      <c r="B3029" s="4" t="s">
        <v>16</v>
      </c>
      <c r="C3029" s="4" t="s">
        <v>24</v>
      </c>
      <c r="D3029" s="4" t="s">
        <v>26</v>
      </c>
      <c r="E3029" s="4" t="s">
        <v>30</v>
      </c>
      <c r="F3029" s="9">
        <v>13</v>
      </c>
      <c r="G3029" s="10">
        <v>315</v>
      </c>
      <c r="H3029" s="11">
        <v>0.1</v>
      </c>
      <c r="I3029" s="10">
        <f t="shared" si="288"/>
        <v>4095</v>
      </c>
      <c r="J3029" s="10">
        <f t="shared" si="283"/>
        <v>409.5</v>
      </c>
      <c r="K3029" s="10">
        <f t="shared" si="284"/>
        <v>3685.5</v>
      </c>
      <c r="L3029" s="11">
        <v>0.05</v>
      </c>
      <c r="M3029" s="10">
        <f t="shared" si="285"/>
        <v>184.27500000000001</v>
      </c>
      <c r="N3029" s="10">
        <f t="shared" si="286"/>
        <v>3869.7750000000001</v>
      </c>
      <c r="O3029" s="10">
        <v>194.61</v>
      </c>
      <c r="P3029" s="10">
        <f t="shared" si="287"/>
        <v>1155.5699999999997</v>
      </c>
      <c r="Q3029" s="12">
        <v>45726</v>
      </c>
    </row>
    <row r="3030" spans="1:17" x14ac:dyDescent="0.25">
      <c r="A3030" s="4">
        <v>279</v>
      </c>
      <c r="B3030" s="4" t="s">
        <v>38</v>
      </c>
      <c r="C3030" s="4" t="s">
        <v>24</v>
      </c>
      <c r="D3030" s="4" t="s">
        <v>28</v>
      </c>
      <c r="E3030" s="4" t="s">
        <v>29</v>
      </c>
      <c r="F3030" s="9">
        <v>7</v>
      </c>
      <c r="G3030" s="10">
        <v>471</v>
      </c>
      <c r="H3030" s="11">
        <v>0.05</v>
      </c>
      <c r="I3030" s="10">
        <f t="shared" si="288"/>
        <v>3297</v>
      </c>
      <c r="J3030" s="10">
        <f t="shared" si="283"/>
        <v>164.85000000000002</v>
      </c>
      <c r="K3030" s="10">
        <f t="shared" si="284"/>
        <v>3132.15</v>
      </c>
      <c r="L3030" s="11">
        <v>0.05</v>
      </c>
      <c r="M3030" s="10">
        <f t="shared" si="285"/>
        <v>156.60750000000002</v>
      </c>
      <c r="N3030" s="10">
        <f t="shared" si="286"/>
        <v>3288.7575000000002</v>
      </c>
      <c r="O3030" s="10">
        <v>282.39999999999998</v>
      </c>
      <c r="P3030" s="10">
        <f t="shared" si="287"/>
        <v>1155.3500000000004</v>
      </c>
      <c r="Q3030" s="12">
        <v>45781</v>
      </c>
    </row>
    <row r="3031" spans="1:17" x14ac:dyDescent="0.25">
      <c r="A3031" s="4">
        <v>2181</v>
      </c>
      <c r="B3031" s="4" t="s">
        <v>23</v>
      </c>
      <c r="C3031" s="4" t="s">
        <v>17</v>
      </c>
      <c r="D3031" s="4" t="s">
        <v>18</v>
      </c>
      <c r="E3031" s="4" t="s">
        <v>25</v>
      </c>
      <c r="F3031" s="9">
        <v>10</v>
      </c>
      <c r="G3031" s="10">
        <v>422</v>
      </c>
      <c r="H3031" s="11">
        <v>0.05</v>
      </c>
      <c r="I3031" s="10">
        <f t="shared" si="288"/>
        <v>4220</v>
      </c>
      <c r="J3031" s="10">
        <f t="shared" si="283"/>
        <v>211</v>
      </c>
      <c r="K3031" s="10">
        <f t="shared" si="284"/>
        <v>4009</v>
      </c>
      <c r="L3031" s="11">
        <v>0.05</v>
      </c>
      <c r="M3031" s="10">
        <f t="shared" si="285"/>
        <v>200.45000000000002</v>
      </c>
      <c r="N3031" s="10">
        <f t="shared" si="286"/>
        <v>4209.45</v>
      </c>
      <c r="O3031" s="10">
        <v>285.37</v>
      </c>
      <c r="P3031" s="10">
        <f t="shared" si="287"/>
        <v>1155.3000000000002</v>
      </c>
      <c r="Q3031" s="12">
        <v>45856</v>
      </c>
    </row>
    <row r="3032" spans="1:17" x14ac:dyDescent="0.25">
      <c r="A3032" s="4">
        <v>4833</v>
      </c>
      <c r="B3032" s="4" t="s">
        <v>31</v>
      </c>
      <c r="C3032" s="4" t="s">
        <v>17</v>
      </c>
      <c r="D3032" s="4" t="s">
        <v>28</v>
      </c>
      <c r="E3032" s="4" t="s">
        <v>36</v>
      </c>
      <c r="F3032" s="9">
        <v>19</v>
      </c>
      <c r="G3032" s="10">
        <v>190</v>
      </c>
      <c r="H3032" s="11">
        <v>0</v>
      </c>
      <c r="I3032" s="10">
        <f t="shared" si="288"/>
        <v>3610</v>
      </c>
      <c r="J3032" s="10">
        <f t="shared" si="283"/>
        <v>0</v>
      </c>
      <c r="K3032" s="10">
        <f t="shared" si="284"/>
        <v>3610</v>
      </c>
      <c r="L3032" s="11">
        <v>0.05</v>
      </c>
      <c r="M3032" s="10">
        <f t="shared" si="285"/>
        <v>180.5</v>
      </c>
      <c r="N3032" s="10">
        <f t="shared" si="286"/>
        <v>3790.5</v>
      </c>
      <c r="O3032" s="10">
        <v>129.21</v>
      </c>
      <c r="P3032" s="10">
        <f t="shared" si="287"/>
        <v>1155.0099999999998</v>
      </c>
      <c r="Q3032" s="12">
        <v>45669</v>
      </c>
    </row>
    <row r="3033" spans="1:17" x14ac:dyDescent="0.25">
      <c r="A3033" s="4">
        <v>2184</v>
      </c>
      <c r="B3033" s="4" t="s">
        <v>34</v>
      </c>
      <c r="C3033" s="4" t="s">
        <v>17</v>
      </c>
      <c r="D3033" s="4" t="s">
        <v>33</v>
      </c>
      <c r="E3033" s="4" t="s">
        <v>27</v>
      </c>
      <c r="F3033" s="9">
        <v>12</v>
      </c>
      <c r="G3033" s="10">
        <v>477</v>
      </c>
      <c r="H3033" s="11">
        <v>0.1</v>
      </c>
      <c r="I3033" s="10">
        <f t="shared" si="288"/>
        <v>5724</v>
      </c>
      <c r="J3033" s="10">
        <f t="shared" si="283"/>
        <v>572.4</v>
      </c>
      <c r="K3033" s="10">
        <f t="shared" si="284"/>
        <v>5151.6000000000004</v>
      </c>
      <c r="L3033" s="11">
        <v>0.05</v>
      </c>
      <c r="M3033" s="10">
        <f t="shared" si="285"/>
        <v>257.58000000000004</v>
      </c>
      <c r="N3033" s="10">
        <f t="shared" si="286"/>
        <v>5409.18</v>
      </c>
      <c r="O3033" s="10">
        <v>333.08</v>
      </c>
      <c r="P3033" s="10">
        <f t="shared" si="287"/>
        <v>1154.6400000000003</v>
      </c>
      <c r="Q3033" s="12">
        <v>45848</v>
      </c>
    </row>
    <row r="3034" spans="1:17" x14ac:dyDescent="0.25">
      <c r="A3034" s="4">
        <v>2185</v>
      </c>
      <c r="B3034" s="4" t="s">
        <v>23</v>
      </c>
      <c r="C3034" s="4" t="s">
        <v>21</v>
      </c>
      <c r="D3034" s="4" t="s">
        <v>28</v>
      </c>
      <c r="E3034" s="4" t="s">
        <v>29</v>
      </c>
      <c r="F3034" s="9">
        <v>25</v>
      </c>
      <c r="G3034" s="10">
        <v>312</v>
      </c>
      <c r="H3034" s="11">
        <v>0.15</v>
      </c>
      <c r="I3034" s="10">
        <f t="shared" si="288"/>
        <v>7800</v>
      </c>
      <c r="J3034" s="10">
        <f t="shared" si="283"/>
        <v>1170</v>
      </c>
      <c r="K3034" s="10">
        <f t="shared" si="284"/>
        <v>6630</v>
      </c>
      <c r="L3034" s="11">
        <v>0.05</v>
      </c>
      <c r="M3034" s="10">
        <f t="shared" si="285"/>
        <v>331.5</v>
      </c>
      <c r="N3034" s="10">
        <f t="shared" si="286"/>
        <v>6961.5</v>
      </c>
      <c r="O3034" s="10">
        <v>219.06</v>
      </c>
      <c r="P3034" s="10">
        <f t="shared" si="287"/>
        <v>1153.5</v>
      </c>
      <c r="Q3034" s="12">
        <v>45671</v>
      </c>
    </row>
    <row r="3035" spans="1:17" x14ac:dyDescent="0.25">
      <c r="A3035" s="4">
        <v>2033</v>
      </c>
      <c r="B3035" s="4" t="s">
        <v>38</v>
      </c>
      <c r="C3035" s="4" t="s">
        <v>17</v>
      </c>
      <c r="D3035" s="4" t="s">
        <v>18</v>
      </c>
      <c r="E3035" s="4" t="s">
        <v>30</v>
      </c>
      <c r="F3035" s="9">
        <v>19</v>
      </c>
      <c r="G3035" s="10">
        <v>173</v>
      </c>
      <c r="H3035" s="11">
        <v>0</v>
      </c>
      <c r="I3035" s="10">
        <f t="shared" si="288"/>
        <v>3287</v>
      </c>
      <c r="J3035" s="10">
        <f t="shared" si="283"/>
        <v>0</v>
      </c>
      <c r="K3035" s="10">
        <f t="shared" si="284"/>
        <v>3287</v>
      </c>
      <c r="L3035" s="11">
        <v>0.05</v>
      </c>
      <c r="M3035" s="10">
        <f t="shared" si="285"/>
        <v>164.35000000000002</v>
      </c>
      <c r="N3035" s="10">
        <f t="shared" si="286"/>
        <v>3451.35</v>
      </c>
      <c r="O3035" s="10">
        <v>112.3</v>
      </c>
      <c r="P3035" s="10">
        <f t="shared" si="287"/>
        <v>1153.3000000000002</v>
      </c>
      <c r="Q3035" s="12">
        <v>46004</v>
      </c>
    </row>
    <row r="3036" spans="1:17" x14ac:dyDescent="0.25">
      <c r="A3036" s="4">
        <v>801</v>
      </c>
      <c r="B3036" s="4" t="s">
        <v>38</v>
      </c>
      <c r="C3036" s="4" t="s">
        <v>21</v>
      </c>
      <c r="D3036" s="4" t="s">
        <v>28</v>
      </c>
      <c r="E3036" s="4" t="s">
        <v>22</v>
      </c>
      <c r="F3036" s="9">
        <v>25</v>
      </c>
      <c r="G3036" s="10">
        <v>110</v>
      </c>
      <c r="H3036" s="11">
        <v>0</v>
      </c>
      <c r="I3036" s="10">
        <f t="shared" si="288"/>
        <v>2750</v>
      </c>
      <c r="J3036" s="10">
        <f t="shared" si="283"/>
        <v>0</v>
      </c>
      <c r="K3036" s="10">
        <f t="shared" si="284"/>
        <v>2750</v>
      </c>
      <c r="L3036" s="11">
        <v>0.05</v>
      </c>
      <c r="M3036" s="10">
        <f t="shared" si="285"/>
        <v>137.5</v>
      </c>
      <c r="N3036" s="10">
        <f t="shared" si="286"/>
        <v>2887.5</v>
      </c>
      <c r="O3036" s="10">
        <v>63.9</v>
      </c>
      <c r="P3036" s="10">
        <f t="shared" si="287"/>
        <v>1152.5</v>
      </c>
      <c r="Q3036" s="12">
        <v>45741</v>
      </c>
    </row>
    <row r="3037" spans="1:17" x14ac:dyDescent="0.25">
      <c r="A3037" s="4">
        <v>2679</v>
      </c>
      <c r="B3037" s="4" t="s">
        <v>23</v>
      </c>
      <c r="C3037" s="4" t="s">
        <v>24</v>
      </c>
      <c r="D3037" s="4" t="s">
        <v>26</v>
      </c>
      <c r="E3037" s="4" t="s">
        <v>29</v>
      </c>
      <c r="F3037" s="9">
        <v>6</v>
      </c>
      <c r="G3037" s="10">
        <v>525</v>
      </c>
      <c r="H3037" s="11">
        <v>0.05</v>
      </c>
      <c r="I3037" s="10">
        <f t="shared" si="288"/>
        <v>3150</v>
      </c>
      <c r="J3037" s="10">
        <f t="shared" si="283"/>
        <v>157.5</v>
      </c>
      <c r="K3037" s="10">
        <f t="shared" si="284"/>
        <v>2992.5</v>
      </c>
      <c r="L3037" s="11">
        <v>0.05</v>
      </c>
      <c r="M3037" s="10">
        <f t="shared" si="285"/>
        <v>149.625</v>
      </c>
      <c r="N3037" s="10">
        <f t="shared" si="286"/>
        <v>3142.125</v>
      </c>
      <c r="O3037" s="10">
        <v>306.77999999999997</v>
      </c>
      <c r="P3037" s="10">
        <f t="shared" si="287"/>
        <v>1151.8200000000002</v>
      </c>
      <c r="Q3037" s="12">
        <v>45684</v>
      </c>
    </row>
    <row r="3038" spans="1:17" x14ac:dyDescent="0.25">
      <c r="A3038" s="4">
        <v>2388</v>
      </c>
      <c r="B3038" s="4" t="s">
        <v>16</v>
      </c>
      <c r="C3038" s="4" t="s">
        <v>17</v>
      </c>
      <c r="D3038" s="4" t="s">
        <v>26</v>
      </c>
      <c r="E3038" s="4" t="s">
        <v>22</v>
      </c>
      <c r="F3038" s="9">
        <v>6</v>
      </c>
      <c r="G3038" s="10">
        <v>714</v>
      </c>
      <c r="H3038" s="11">
        <v>0.1</v>
      </c>
      <c r="I3038" s="10">
        <f t="shared" si="288"/>
        <v>4284</v>
      </c>
      <c r="J3038" s="10">
        <f t="shared" si="283"/>
        <v>428.40000000000003</v>
      </c>
      <c r="K3038" s="10">
        <f t="shared" si="284"/>
        <v>3855.6</v>
      </c>
      <c r="L3038" s="11">
        <v>0.05</v>
      </c>
      <c r="M3038" s="10">
        <f t="shared" si="285"/>
        <v>192.78</v>
      </c>
      <c r="N3038" s="10">
        <f t="shared" si="286"/>
        <v>4048.38</v>
      </c>
      <c r="O3038" s="10">
        <v>451</v>
      </c>
      <c r="P3038" s="10">
        <f t="shared" si="287"/>
        <v>1149.5999999999999</v>
      </c>
      <c r="Q3038" s="12">
        <v>45859</v>
      </c>
    </row>
    <row r="3039" spans="1:17" x14ac:dyDescent="0.25">
      <c r="A3039" s="4">
        <v>1232</v>
      </c>
      <c r="B3039" s="4" t="s">
        <v>38</v>
      </c>
      <c r="C3039" s="4" t="s">
        <v>24</v>
      </c>
      <c r="D3039" s="4" t="s">
        <v>33</v>
      </c>
      <c r="E3039" s="4" t="s">
        <v>29</v>
      </c>
      <c r="F3039" s="9">
        <v>4</v>
      </c>
      <c r="G3039" s="10">
        <v>1033</v>
      </c>
      <c r="H3039" s="11">
        <v>0.15</v>
      </c>
      <c r="I3039" s="10">
        <f t="shared" si="288"/>
        <v>4132</v>
      </c>
      <c r="J3039" s="10">
        <f t="shared" si="283"/>
        <v>619.79999999999995</v>
      </c>
      <c r="K3039" s="10">
        <f t="shared" si="284"/>
        <v>3512.2</v>
      </c>
      <c r="L3039" s="11">
        <v>0.05</v>
      </c>
      <c r="M3039" s="10">
        <f t="shared" si="285"/>
        <v>175.61</v>
      </c>
      <c r="N3039" s="10">
        <f t="shared" si="286"/>
        <v>3687.81</v>
      </c>
      <c r="O3039" s="10">
        <v>590.67999999999995</v>
      </c>
      <c r="P3039" s="10">
        <f t="shared" si="287"/>
        <v>1149.48</v>
      </c>
      <c r="Q3039" s="12">
        <v>45760</v>
      </c>
    </row>
    <row r="3040" spans="1:17" x14ac:dyDescent="0.25">
      <c r="A3040" s="4">
        <v>1923</v>
      </c>
      <c r="B3040" s="4" t="s">
        <v>31</v>
      </c>
      <c r="C3040" s="4" t="s">
        <v>17</v>
      </c>
      <c r="D3040" s="4" t="s">
        <v>18</v>
      </c>
      <c r="E3040" s="4" t="s">
        <v>30</v>
      </c>
      <c r="F3040" s="9">
        <v>9</v>
      </c>
      <c r="G3040" s="10">
        <v>361</v>
      </c>
      <c r="H3040" s="11">
        <v>0</v>
      </c>
      <c r="I3040" s="10">
        <f t="shared" si="288"/>
        <v>3249</v>
      </c>
      <c r="J3040" s="10">
        <f t="shared" si="283"/>
        <v>0</v>
      </c>
      <c r="K3040" s="10">
        <f t="shared" si="284"/>
        <v>3249</v>
      </c>
      <c r="L3040" s="11">
        <v>0.05</v>
      </c>
      <c r="M3040" s="10">
        <f t="shared" si="285"/>
        <v>162.45000000000002</v>
      </c>
      <c r="N3040" s="10">
        <f t="shared" si="286"/>
        <v>3411.45</v>
      </c>
      <c r="O3040" s="10">
        <v>233.29</v>
      </c>
      <c r="P3040" s="10">
        <f t="shared" si="287"/>
        <v>1149.3899999999999</v>
      </c>
      <c r="Q3040" s="12">
        <v>45703</v>
      </c>
    </row>
    <row r="3041" spans="1:17" x14ac:dyDescent="0.25">
      <c r="A3041" s="4">
        <v>3625</v>
      </c>
      <c r="B3041" s="4" t="s">
        <v>16</v>
      </c>
      <c r="C3041" s="4" t="s">
        <v>21</v>
      </c>
      <c r="D3041" s="4" t="s">
        <v>26</v>
      </c>
      <c r="E3041" s="4" t="s">
        <v>30</v>
      </c>
      <c r="F3041" s="9">
        <v>22</v>
      </c>
      <c r="G3041" s="10">
        <v>120</v>
      </c>
      <c r="H3041" s="11">
        <v>0.05</v>
      </c>
      <c r="I3041" s="10">
        <f t="shared" si="288"/>
        <v>2640</v>
      </c>
      <c r="J3041" s="10">
        <f t="shared" si="283"/>
        <v>132</v>
      </c>
      <c r="K3041" s="10">
        <f t="shared" si="284"/>
        <v>2508</v>
      </c>
      <c r="L3041" s="11">
        <v>0.05</v>
      </c>
      <c r="M3041" s="10">
        <f t="shared" si="285"/>
        <v>125.4</v>
      </c>
      <c r="N3041" s="10">
        <f t="shared" si="286"/>
        <v>2633.4</v>
      </c>
      <c r="O3041" s="10">
        <v>61.77</v>
      </c>
      <c r="P3041" s="10">
        <f t="shared" si="287"/>
        <v>1149.06</v>
      </c>
      <c r="Q3041" s="12">
        <v>45902</v>
      </c>
    </row>
    <row r="3042" spans="1:17" x14ac:dyDescent="0.25">
      <c r="A3042" s="4">
        <v>4978</v>
      </c>
      <c r="B3042" s="4" t="s">
        <v>34</v>
      </c>
      <c r="C3042" s="4" t="s">
        <v>17</v>
      </c>
      <c r="D3042" s="4" t="s">
        <v>28</v>
      </c>
      <c r="E3042" s="4" t="s">
        <v>29</v>
      </c>
      <c r="F3042" s="9">
        <v>17</v>
      </c>
      <c r="G3042" s="10">
        <v>1040</v>
      </c>
      <c r="H3042" s="11">
        <v>0.15</v>
      </c>
      <c r="I3042" s="10">
        <f t="shared" si="288"/>
        <v>17680</v>
      </c>
      <c r="J3042" s="10">
        <f t="shared" si="283"/>
        <v>2652</v>
      </c>
      <c r="K3042" s="10">
        <f t="shared" si="284"/>
        <v>15028</v>
      </c>
      <c r="L3042" s="11">
        <v>0.05</v>
      </c>
      <c r="M3042" s="10">
        <f t="shared" si="285"/>
        <v>751.40000000000009</v>
      </c>
      <c r="N3042" s="10">
        <f t="shared" si="286"/>
        <v>15779.4</v>
      </c>
      <c r="O3042" s="10">
        <v>816.41</v>
      </c>
      <c r="P3042" s="10">
        <f t="shared" si="287"/>
        <v>1149.0300000000007</v>
      </c>
      <c r="Q3042" s="12">
        <v>45753</v>
      </c>
    </row>
    <row r="3043" spans="1:17" x14ac:dyDescent="0.25">
      <c r="A3043" s="4">
        <v>254</v>
      </c>
      <c r="B3043" s="4" t="s">
        <v>23</v>
      </c>
      <c r="C3043" s="4" t="s">
        <v>24</v>
      </c>
      <c r="D3043" s="4" t="s">
        <v>18</v>
      </c>
      <c r="E3043" s="4" t="s">
        <v>25</v>
      </c>
      <c r="F3043" s="9">
        <v>22</v>
      </c>
      <c r="G3043" s="10">
        <v>239</v>
      </c>
      <c r="H3043" s="11">
        <v>0.15</v>
      </c>
      <c r="I3043" s="10">
        <f t="shared" si="288"/>
        <v>5258</v>
      </c>
      <c r="J3043" s="10">
        <f t="shared" si="283"/>
        <v>788.69999999999993</v>
      </c>
      <c r="K3043" s="10">
        <f t="shared" si="284"/>
        <v>4469.3</v>
      </c>
      <c r="L3043" s="11">
        <v>0.05</v>
      </c>
      <c r="M3043" s="10">
        <f t="shared" si="285"/>
        <v>223.46500000000003</v>
      </c>
      <c r="N3043" s="10">
        <f t="shared" si="286"/>
        <v>4692.7650000000003</v>
      </c>
      <c r="O3043" s="10">
        <v>150.93</v>
      </c>
      <c r="P3043" s="10">
        <f t="shared" si="287"/>
        <v>1148.8400000000001</v>
      </c>
      <c r="Q3043" s="12">
        <v>45840</v>
      </c>
    </row>
    <row r="3044" spans="1:17" x14ac:dyDescent="0.25">
      <c r="A3044" s="4">
        <v>4318</v>
      </c>
      <c r="B3044" s="4" t="s">
        <v>35</v>
      </c>
      <c r="C3044" s="4" t="s">
        <v>17</v>
      </c>
      <c r="D3044" s="4" t="s">
        <v>26</v>
      </c>
      <c r="E3044" s="4" t="s">
        <v>22</v>
      </c>
      <c r="F3044" s="9">
        <v>4</v>
      </c>
      <c r="G3044" s="10">
        <v>941</v>
      </c>
      <c r="H3044" s="11">
        <v>0.1</v>
      </c>
      <c r="I3044" s="10">
        <f t="shared" si="288"/>
        <v>3764</v>
      </c>
      <c r="J3044" s="10">
        <f t="shared" si="283"/>
        <v>376.40000000000003</v>
      </c>
      <c r="K3044" s="10">
        <f t="shared" si="284"/>
        <v>3387.6</v>
      </c>
      <c r="L3044" s="11">
        <v>0.05</v>
      </c>
      <c r="M3044" s="10">
        <f t="shared" si="285"/>
        <v>169.38</v>
      </c>
      <c r="N3044" s="10">
        <f t="shared" si="286"/>
        <v>3556.98</v>
      </c>
      <c r="O3044" s="10">
        <v>559.85</v>
      </c>
      <c r="P3044" s="10">
        <f t="shared" si="287"/>
        <v>1148.1999999999998</v>
      </c>
      <c r="Q3044" s="12">
        <v>46018</v>
      </c>
    </row>
    <row r="3045" spans="1:17" x14ac:dyDescent="0.25">
      <c r="A3045" s="4">
        <v>4231</v>
      </c>
      <c r="B3045" s="4" t="s">
        <v>20</v>
      </c>
      <c r="C3045" s="4" t="s">
        <v>24</v>
      </c>
      <c r="D3045" s="4" t="s">
        <v>18</v>
      </c>
      <c r="E3045" s="4" t="s">
        <v>22</v>
      </c>
      <c r="F3045" s="9">
        <v>7</v>
      </c>
      <c r="G3045" s="10">
        <v>785</v>
      </c>
      <c r="H3045" s="11">
        <v>0</v>
      </c>
      <c r="I3045" s="10">
        <f t="shared" si="288"/>
        <v>5495</v>
      </c>
      <c r="J3045" s="10">
        <f t="shared" si="283"/>
        <v>0</v>
      </c>
      <c r="K3045" s="10">
        <f t="shared" si="284"/>
        <v>5495</v>
      </c>
      <c r="L3045" s="11">
        <v>0.05</v>
      </c>
      <c r="M3045" s="10">
        <f t="shared" si="285"/>
        <v>274.75</v>
      </c>
      <c r="N3045" s="10">
        <f t="shared" si="286"/>
        <v>5769.75</v>
      </c>
      <c r="O3045" s="10">
        <v>621.14</v>
      </c>
      <c r="P3045" s="10">
        <f t="shared" si="287"/>
        <v>1147.0200000000004</v>
      </c>
      <c r="Q3045" s="12">
        <v>45831</v>
      </c>
    </row>
    <row r="3046" spans="1:17" x14ac:dyDescent="0.25">
      <c r="A3046" s="4">
        <v>2983</v>
      </c>
      <c r="B3046" s="4" t="s">
        <v>23</v>
      </c>
      <c r="C3046" s="4" t="s">
        <v>17</v>
      </c>
      <c r="D3046" s="4" t="s">
        <v>28</v>
      </c>
      <c r="E3046" s="4" t="s">
        <v>27</v>
      </c>
      <c r="F3046" s="9">
        <v>4</v>
      </c>
      <c r="G3046" s="10">
        <v>1098</v>
      </c>
      <c r="H3046" s="11">
        <v>0.1</v>
      </c>
      <c r="I3046" s="10">
        <f t="shared" si="288"/>
        <v>4392</v>
      </c>
      <c r="J3046" s="10">
        <f t="shared" si="283"/>
        <v>439.20000000000005</v>
      </c>
      <c r="K3046" s="10">
        <f t="shared" si="284"/>
        <v>3952.8</v>
      </c>
      <c r="L3046" s="11">
        <v>0.05</v>
      </c>
      <c r="M3046" s="10">
        <f t="shared" si="285"/>
        <v>197.64000000000001</v>
      </c>
      <c r="N3046" s="10">
        <f t="shared" si="286"/>
        <v>4150.4400000000005</v>
      </c>
      <c r="O3046" s="10">
        <v>701.46</v>
      </c>
      <c r="P3046" s="10">
        <f t="shared" si="287"/>
        <v>1146.96</v>
      </c>
      <c r="Q3046" s="12">
        <v>45844</v>
      </c>
    </row>
    <row r="3047" spans="1:17" x14ac:dyDescent="0.25">
      <c r="A3047" s="4">
        <v>569</v>
      </c>
      <c r="B3047" s="4" t="s">
        <v>35</v>
      </c>
      <c r="C3047" s="4" t="s">
        <v>24</v>
      </c>
      <c r="D3047" s="4" t="s">
        <v>28</v>
      </c>
      <c r="E3047" s="4" t="s">
        <v>37</v>
      </c>
      <c r="F3047" s="9">
        <v>8</v>
      </c>
      <c r="G3047" s="10">
        <v>510</v>
      </c>
      <c r="H3047" s="11">
        <v>0</v>
      </c>
      <c r="I3047" s="10">
        <f t="shared" si="288"/>
        <v>4080</v>
      </c>
      <c r="J3047" s="10">
        <f t="shared" si="283"/>
        <v>0</v>
      </c>
      <c r="K3047" s="10">
        <f t="shared" si="284"/>
        <v>4080</v>
      </c>
      <c r="L3047" s="11">
        <v>0.05</v>
      </c>
      <c r="M3047" s="10">
        <f t="shared" si="285"/>
        <v>204</v>
      </c>
      <c r="N3047" s="10">
        <f t="shared" si="286"/>
        <v>4284</v>
      </c>
      <c r="O3047" s="10">
        <v>366.72</v>
      </c>
      <c r="P3047" s="10">
        <f t="shared" si="287"/>
        <v>1146.2399999999998</v>
      </c>
      <c r="Q3047" s="12">
        <v>45795</v>
      </c>
    </row>
    <row r="3048" spans="1:17" x14ac:dyDescent="0.25">
      <c r="A3048" s="4">
        <v>2675</v>
      </c>
      <c r="B3048" s="4" t="s">
        <v>34</v>
      </c>
      <c r="C3048" s="4" t="s">
        <v>24</v>
      </c>
      <c r="D3048" s="4" t="s">
        <v>18</v>
      </c>
      <c r="E3048" s="4" t="s">
        <v>25</v>
      </c>
      <c r="F3048" s="9">
        <v>4</v>
      </c>
      <c r="G3048" s="10">
        <v>1014</v>
      </c>
      <c r="H3048" s="11">
        <v>0</v>
      </c>
      <c r="I3048" s="10">
        <f t="shared" si="288"/>
        <v>4056</v>
      </c>
      <c r="J3048" s="10">
        <f t="shared" si="283"/>
        <v>0</v>
      </c>
      <c r="K3048" s="10">
        <f t="shared" si="284"/>
        <v>4056</v>
      </c>
      <c r="L3048" s="11">
        <v>0.05</v>
      </c>
      <c r="M3048" s="10">
        <f t="shared" si="285"/>
        <v>202.8</v>
      </c>
      <c r="N3048" s="10">
        <f t="shared" si="286"/>
        <v>4258.8</v>
      </c>
      <c r="O3048" s="10">
        <v>727.69</v>
      </c>
      <c r="P3048" s="10">
        <f t="shared" si="287"/>
        <v>1145.2399999999998</v>
      </c>
      <c r="Q3048" s="12">
        <v>46013</v>
      </c>
    </row>
    <row r="3049" spans="1:17" x14ac:dyDescent="0.25">
      <c r="A3049" s="4">
        <v>3105</v>
      </c>
      <c r="B3049" s="4" t="s">
        <v>32</v>
      </c>
      <c r="C3049" s="4" t="s">
        <v>21</v>
      </c>
      <c r="D3049" s="4" t="s">
        <v>33</v>
      </c>
      <c r="E3049" s="4" t="s">
        <v>22</v>
      </c>
      <c r="F3049" s="9">
        <v>8</v>
      </c>
      <c r="G3049" s="10">
        <v>446</v>
      </c>
      <c r="H3049" s="11">
        <v>0.15</v>
      </c>
      <c r="I3049" s="10">
        <f t="shared" si="288"/>
        <v>3568</v>
      </c>
      <c r="J3049" s="10">
        <f t="shared" si="283"/>
        <v>535.19999999999993</v>
      </c>
      <c r="K3049" s="10">
        <f t="shared" si="284"/>
        <v>3032.8</v>
      </c>
      <c r="L3049" s="11">
        <v>0.05</v>
      </c>
      <c r="M3049" s="10">
        <f t="shared" si="285"/>
        <v>151.64000000000001</v>
      </c>
      <c r="N3049" s="10">
        <f t="shared" si="286"/>
        <v>3184.44</v>
      </c>
      <c r="O3049" s="10">
        <v>235.97</v>
      </c>
      <c r="P3049" s="10">
        <f t="shared" si="287"/>
        <v>1145.0400000000002</v>
      </c>
      <c r="Q3049" s="12">
        <v>45681</v>
      </c>
    </row>
    <row r="3050" spans="1:17" x14ac:dyDescent="0.25">
      <c r="A3050" s="4">
        <v>4769</v>
      </c>
      <c r="B3050" s="4" t="s">
        <v>31</v>
      </c>
      <c r="C3050" s="4" t="s">
        <v>24</v>
      </c>
      <c r="D3050" s="4" t="s">
        <v>33</v>
      </c>
      <c r="E3050" s="4" t="s">
        <v>36</v>
      </c>
      <c r="F3050" s="9">
        <v>7</v>
      </c>
      <c r="G3050" s="10">
        <v>815</v>
      </c>
      <c r="H3050" s="11">
        <v>0.05</v>
      </c>
      <c r="I3050" s="10">
        <f t="shared" si="288"/>
        <v>5705</v>
      </c>
      <c r="J3050" s="10">
        <f t="shared" si="283"/>
        <v>285.25</v>
      </c>
      <c r="K3050" s="10">
        <f t="shared" si="284"/>
        <v>5419.75</v>
      </c>
      <c r="L3050" s="11">
        <v>0.05</v>
      </c>
      <c r="M3050" s="10">
        <f t="shared" si="285"/>
        <v>270.98750000000001</v>
      </c>
      <c r="N3050" s="10">
        <f t="shared" si="286"/>
        <v>5690.7375000000002</v>
      </c>
      <c r="O3050" s="10">
        <v>610.83000000000004</v>
      </c>
      <c r="P3050" s="10">
        <f t="shared" si="287"/>
        <v>1143.9399999999996</v>
      </c>
      <c r="Q3050" s="12">
        <v>45831</v>
      </c>
    </row>
    <row r="3051" spans="1:17" x14ac:dyDescent="0.25">
      <c r="A3051" s="4">
        <v>1663</v>
      </c>
      <c r="B3051" s="4" t="s">
        <v>16</v>
      </c>
      <c r="C3051" s="4" t="s">
        <v>21</v>
      </c>
      <c r="D3051" s="4" t="s">
        <v>18</v>
      </c>
      <c r="E3051" s="4" t="s">
        <v>37</v>
      </c>
      <c r="F3051" s="9">
        <v>7</v>
      </c>
      <c r="G3051" s="10">
        <v>920</v>
      </c>
      <c r="H3051" s="11">
        <v>0.05</v>
      </c>
      <c r="I3051" s="10">
        <f t="shared" si="288"/>
        <v>6440</v>
      </c>
      <c r="J3051" s="10">
        <f t="shared" si="283"/>
        <v>322</v>
      </c>
      <c r="K3051" s="10">
        <f t="shared" si="284"/>
        <v>6118</v>
      </c>
      <c r="L3051" s="11">
        <v>0.05</v>
      </c>
      <c r="M3051" s="10">
        <f t="shared" si="285"/>
        <v>305.90000000000003</v>
      </c>
      <c r="N3051" s="10">
        <f t="shared" si="286"/>
        <v>6423.9</v>
      </c>
      <c r="O3051" s="10">
        <v>710.59</v>
      </c>
      <c r="P3051" s="10">
        <f t="shared" si="287"/>
        <v>1143.8699999999999</v>
      </c>
      <c r="Q3051" s="12">
        <v>45673</v>
      </c>
    </row>
    <row r="3052" spans="1:17" x14ac:dyDescent="0.25">
      <c r="A3052" s="4">
        <v>4959</v>
      </c>
      <c r="B3052" s="4" t="s">
        <v>38</v>
      </c>
      <c r="C3052" s="4" t="s">
        <v>21</v>
      </c>
      <c r="D3052" s="4" t="s">
        <v>33</v>
      </c>
      <c r="E3052" s="4" t="s">
        <v>30</v>
      </c>
      <c r="F3052" s="9">
        <v>6</v>
      </c>
      <c r="G3052" s="10">
        <v>964</v>
      </c>
      <c r="H3052" s="11">
        <v>0.15</v>
      </c>
      <c r="I3052" s="10">
        <f t="shared" si="288"/>
        <v>5784</v>
      </c>
      <c r="J3052" s="10">
        <f t="shared" si="283"/>
        <v>867.6</v>
      </c>
      <c r="K3052" s="10">
        <f t="shared" si="284"/>
        <v>4916.3999999999996</v>
      </c>
      <c r="L3052" s="11">
        <v>0.05</v>
      </c>
      <c r="M3052" s="10">
        <f t="shared" si="285"/>
        <v>245.82</v>
      </c>
      <c r="N3052" s="10">
        <f t="shared" si="286"/>
        <v>5162.2199999999993</v>
      </c>
      <c r="O3052" s="10">
        <v>628.88</v>
      </c>
      <c r="P3052" s="10">
        <f t="shared" si="287"/>
        <v>1143.1199999999999</v>
      </c>
      <c r="Q3052" s="12">
        <v>45902</v>
      </c>
    </row>
    <row r="3053" spans="1:17" x14ac:dyDescent="0.25">
      <c r="A3053" s="4">
        <v>3363</v>
      </c>
      <c r="B3053" s="4" t="s">
        <v>31</v>
      </c>
      <c r="C3053" s="4" t="s">
        <v>24</v>
      </c>
      <c r="D3053" s="4" t="s">
        <v>26</v>
      </c>
      <c r="E3053" s="4" t="s">
        <v>37</v>
      </c>
      <c r="F3053" s="9">
        <v>10</v>
      </c>
      <c r="G3053" s="10">
        <v>288</v>
      </c>
      <c r="H3053" s="11">
        <v>0.1</v>
      </c>
      <c r="I3053" s="10">
        <f t="shared" si="288"/>
        <v>2880</v>
      </c>
      <c r="J3053" s="10">
        <f t="shared" si="283"/>
        <v>288</v>
      </c>
      <c r="K3053" s="10">
        <f t="shared" si="284"/>
        <v>2592</v>
      </c>
      <c r="L3053" s="11">
        <v>0.05</v>
      </c>
      <c r="M3053" s="10">
        <f t="shared" si="285"/>
        <v>129.6</v>
      </c>
      <c r="N3053" s="10">
        <f t="shared" si="286"/>
        <v>2721.6</v>
      </c>
      <c r="O3053" s="10">
        <v>144.91999999999999</v>
      </c>
      <c r="P3053" s="10">
        <f t="shared" si="287"/>
        <v>1142.8000000000002</v>
      </c>
      <c r="Q3053" s="12">
        <v>45936</v>
      </c>
    </row>
    <row r="3054" spans="1:17" x14ac:dyDescent="0.25">
      <c r="A3054" s="4">
        <v>2776</v>
      </c>
      <c r="B3054" s="4" t="s">
        <v>35</v>
      </c>
      <c r="C3054" s="4" t="s">
        <v>21</v>
      </c>
      <c r="D3054" s="4" t="s">
        <v>18</v>
      </c>
      <c r="E3054" s="4" t="s">
        <v>27</v>
      </c>
      <c r="F3054" s="9">
        <v>9</v>
      </c>
      <c r="G3054" s="10">
        <v>546</v>
      </c>
      <c r="H3054" s="11">
        <v>0.1</v>
      </c>
      <c r="I3054" s="10">
        <f t="shared" si="288"/>
        <v>4914</v>
      </c>
      <c r="J3054" s="10">
        <f t="shared" si="283"/>
        <v>491.40000000000003</v>
      </c>
      <c r="K3054" s="10">
        <f t="shared" si="284"/>
        <v>4422.6000000000004</v>
      </c>
      <c r="L3054" s="11">
        <v>0.05</v>
      </c>
      <c r="M3054" s="10">
        <f t="shared" si="285"/>
        <v>221.13000000000002</v>
      </c>
      <c r="N3054" s="10">
        <f t="shared" si="286"/>
        <v>4643.7300000000005</v>
      </c>
      <c r="O3054" s="10">
        <v>364.43</v>
      </c>
      <c r="P3054" s="10">
        <f t="shared" si="287"/>
        <v>1142.7300000000005</v>
      </c>
      <c r="Q3054" s="12">
        <v>45930</v>
      </c>
    </row>
    <row r="3055" spans="1:17" x14ac:dyDescent="0.25">
      <c r="A3055" s="4">
        <v>4450</v>
      </c>
      <c r="B3055" s="4" t="s">
        <v>35</v>
      </c>
      <c r="C3055" s="4" t="s">
        <v>21</v>
      </c>
      <c r="D3055" s="4" t="s">
        <v>33</v>
      </c>
      <c r="E3055" s="4" t="s">
        <v>22</v>
      </c>
      <c r="F3055" s="9">
        <v>11</v>
      </c>
      <c r="G3055" s="10">
        <v>268</v>
      </c>
      <c r="H3055" s="11">
        <v>0.05</v>
      </c>
      <c r="I3055" s="10">
        <f t="shared" si="288"/>
        <v>2948</v>
      </c>
      <c r="J3055" s="10">
        <f t="shared" si="283"/>
        <v>147.4</v>
      </c>
      <c r="K3055" s="10">
        <f t="shared" si="284"/>
        <v>2800.6</v>
      </c>
      <c r="L3055" s="11">
        <v>0.05</v>
      </c>
      <c r="M3055" s="10">
        <f t="shared" si="285"/>
        <v>140.03</v>
      </c>
      <c r="N3055" s="10">
        <f t="shared" si="286"/>
        <v>2940.63</v>
      </c>
      <c r="O3055" s="10">
        <v>150.75</v>
      </c>
      <c r="P3055" s="10">
        <f t="shared" si="287"/>
        <v>1142.3499999999999</v>
      </c>
      <c r="Q3055" s="12">
        <v>45779</v>
      </c>
    </row>
    <row r="3056" spans="1:17" x14ac:dyDescent="0.25">
      <c r="A3056" s="4">
        <v>2599</v>
      </c>
      <c r="B3056" s="4" t="s">
        <v>32</v>
      </c>
      <c r="C3056" s="4" t="s">
        <v>17</v>
      </c>
      <c r="D3056" s="4" t="s">
        <v>26</v>
      </c>
      <c r="E3056" s="4" t="s">
        <v>37</v>
      </c>
      <c r="F3056" s="9">
        <v>20</v>
      </c>
      <c r="G3056" s="10">
        <v>151</v>
      </c>
      <c r="H3056" s="11">
        <v>0</v>
      </c>
      <c r="I3056" s="10">
        <f t="shared" si="288"/>
        <v>3020</v>
      </c>
      <c r="J3056" s="10">
        <f t="shared" si="283"/>
        <v>0</v>
      </c>
      <c r="K3056" s="10">
        <f t="shared" si="284"/>
        <v>3020</v>
      </c>
      <c r="L3056" s="11">
        <v>0.05</v>
      </c>
      <c r="M3056" s="10">
        <f t="shared" si="285"/>
        <v>151</v>
      </c>
      <c r="N3056" s="10">
        <f t="shared" si="286"/>
        <v>3171</v>
      </c>
      <c r="O3056" s="10">
        <v>93.97</v>
      </c>
      <c r="P3056" s="10">
        <f t="shared" si="287"/>
        <v>1140.5999999999999</v>
      </c>
      <c r="Q3056" s="12">
        <v>45870</v>
      </c>
    </row>
    <row r="3057" spans="1:17" x14ac:dyDescent="0.25">
      <c r="A3057" s="4">
        <v>831</v>
      </c>
      <c r="B3057" s="4" t="s">
        <v>16</v>
      </c>
      <c r="C3057" s="4" t="s">
        <v>21</v>
      </c>
      <c r="D3057" s="4" t="s">
        <v>28</v>
      </c>
      <c r="E3057" s="4" t="s">
        <v>27</v>
      </c>
      <c r="F3057" s="9">
        <v>10</v>
      </c>
      <c r="G3057" s="10">
        <v>363</v>
      </c>
      <c r="H3057" s="11">
        <v>0.15</v>
      </c>
      <c r="I3057" s="10">
        <f t="shared" si="288"/>
        <v>3630</v>
      </c>
      <c r="J3057" s="10">
        <f t="shared" si="283"/>
        <v>544.5</v>
      </c>
      <c r="K3057" s="10">
        <f t="shared" si="284"/>
        <v>3085.5</v>
      </c>
      <c r="L3057" s="11">
        <v>0.05</v>
      </c>
      <c r="M3057" s="10">
        <f t="shared" si="285"/>
        <v>154.27500000000001</v>
      </c>
      <c r="N3057" s="10">
        <f t="shared" si="286"/>
        <v>3239.7750000000001</v>
      </c>
      <c r="O3057" s="10">
        <v>194.5</v>
      </c>
      <c r="P3057" s="10">
        <f t="shared" si="287"/>
        <v>1140.5</v>
      </c>
      <c r="Q3057" s="12">
        <v>45731</v>
      </c>
    </row>
    <row r="3058" spans="1:17" x14ac:dyDescent="0.25">
      <c r="A3058" s="4">
        <v>914</v>
      </c>
      <c r="B3058" s="4" t="s">
        <v>20</v>
      </c>
      <c r="C3058" s="4" t="s">
        <v>17</v>
      </c>
      <c r="D3058" s="4" t="s">
        <v>18</v>
      </c>
      <c r="E3058" s="4" t="s">
        <v>22</v>
      </c>
      <c r="F3058" s="9">
        <v>4</v>
      </c>
      <c r="G3058" s="10">
        <v>653</v>
      </c>
      <c r="H3058" s="11">
        <v>0.05</v>
      </c>
      <c r="I3058" s="10">
        <f t="shared" si="288"/>
        <v>2612</v>
      </c>
      <c r="J3058" s="10">
        <f t="shared" si="283"/>
        <v>130.6</v>
      </c>
      <c r="K3058" s="10">
        <f t="shared" si="284"/>
        <v>2481.4</v>
      </c>
      <c r="L3058" s="11">
        <v>0.05</v>
      </c>
      <c r="M3058" s="10">
        <f t="shared" si="285"/>
        <v>124.07000000000001</v>
      </c>
      <c r="N3058" s="10">
        <f t="shared" si="286"/>
        <v>2605.4700000000003</v>
      </c>
      <c r="O3058" s="10">
        <v>335.37</v>
      </c>
      <c r="P3058" s="10">
        <f t="shared" si="287"/>
        <v>1139.92</v>
      </c>
      <c r="Q3058" s="12">
        <v>45884</v>
      </c>
    </row>
    <row r="3059" spans="1:17" x14ac:dyDescent="0.25">
      <c r="A3059" s="4">
        <v>4411</v>
      </c>
      <c r="B3059" s="4" t="s">
        <v>35</v>
      </c>
      <c r="C3059" s="4" t="s">
        <v>21</v>
      </c>
      <c r="D3059" s="4" t="s">
        <v>33</v>
      </c>
      <c r="E3059" s="4" t="s">
        <v>29</v>
      </c>
      <c r="F3059" s="9">
        <v>6</v>
      </c>
      <c r="G3059" s="10">
        <v>890</v>
      </c>
      <c r="H3059" s="11">
        <v>0.1</v>
      </c>
      <c r="I3059" s="10">
        <f t="shared" si="288"/>
        <v>5340</v>
      </c>
      <c r="J3059" s="10">
        <f t="shared" si="283"/>
        <v>534</v>
      </c>
      <c r="K3059" s="10">
        <f t="shared" si="284"/>
        <v>4806</v>
      </c>
      <c r="L3059" s="11">
        <v>0.05</v>
      </c>
      <c r="M3059" s="10">
        <f t="shared" si="285"/>
        <v>240.3</v>
      </c>
      <c r="N3059" s="10">
        <f t="shared" si="286"/>
        <v>5046.3</v>
      </c>
      <c r="O3059" s="10">
        <v>611.29999999999995</v>
      </c>
      <c r="P3059" s="10">
        <f t="shared" si="287"/>
        <v>1138.2000000000003</v>
      </c>
      <c r="Q3059" s="12">
        <v>45779</v>
      </c>
    </row>
    <row r="3060" spans="1:17" x14ac:dyDescent="0.25">
      <c r="A3060" s="4">
        <v>793</v>
      </c>
      <c r="B3060" s="4" t="s">
        <v>16</v>
      </c>
      <c r="C3060" s="4" t="s">
        <v>21</v>
      </c>
      <c r="D3060" s="4" t="s">
        <v>18</v>
      </c>
      <c r="E3060" s="4" t="s">
        <v>37</v>
      </c>
      <c r="F3060" s="9">
        <v>16</v>
      </c>
      <c r="G3060" s="10">
        <v>359</v>
      </c>
      <c r="H3060" s="11">
        <v>0.05</v>
      </c>
      <c r="I3060" s="10">
        <f t="shared" si="288"/>
        <v>5744</v>
      </c>
      <c r="J3060" s="10">
        <f t="shared" si="283"/>
        <v>287.2</v>
      </c>
      <c r="K3060" s="10">
        <f t="shared" si="284"/>
        <v>5456.8</v>
      </c>
      <c r="L3060" s="11">
        <v>0.05</v>
      </c>
      <c r="M3060" s="10">
        <f t="shared" si="285"/>
        <v>272.84000000000003</v>
      </c>
      <c r="N3060" s="10">
        <f t="shared" si="286"/>
        <v>5729.64</v>
      </c>
      <c r="O3060" s="10">
        <v>269.95</v>
      </c>
      <c r="P3060" s="10">
        <f t="shared" si="287"/>
        <v>1137.6000000000004</v>
      </c>
      <c r="Q3060" s="12">
        <v>45948</v>
      </c>
    </row>
    <row r="3061" spans="1:17" x14ac:dyDescent="0.25">
      <c r="A3061" s="4">
        <v>3325</v>
      </c>
      <c r="B3061" s="4" t="s">
        <v>23</v>
      </c>
      <c r="C3061" s="4" t="s">
        <v>24</v>
      </c>
      <c r="D3061" s="4" t="s">
        <v>26</v>
      </c>
      <c r="E3061" s="4" t="s">
        <v>30</v>
      </c>
      <c r="F3061" s="9">
        <v>3</v>
      </c>
      <c r="G3061" s="10">
        <v>1026</v>
      </c>
      <c r="H3061" s="11">
        <v>0.05</v>
      </c>
      <c r="I3061" s="10">
        <f t="shared" si="288"/>
        <v>3078</v>
      </c>
      <c r="J3061" s="10">
        <f t="shared" si="283"/>
        <v>153.9</v>
      </c>
      <c r="K3061" s="10">
        <f t="shared" si="284"/>
        <v>2924.1</v>
      </c>
      <c r="L3061" s="11">
        <v>0.05</v>
      </c>
      <c r="M3061" s="10">
        <f t="shared" si="285"/>
        <v>146.20500000000001</v>
      </c>
      <c r="N3061" s="10">
        <f t="shared" si="286"/>
        <v>3070.3049999999998</v>
      </c>
      <c r="O3061" s="10">
        <v>595.79999999999995</v>
      </c>
      <c r="P3061" s="10">
        <f t="shared" si="287"/>
        <v>1136.7</v>
      </c>
      <c r="Q3061" s="12">
        <v>45797</v>
      </c>
    </row>
    <row r="3062" spans="1:17" x14ac:dyDescent="0.25">
      <c r="A3062" s="4">
        <v>4279</v>
      </c>
      <c r="B3062" s="4" t="s">
        <v>35</v>
      </c>
      <c r="C3062" s="4" t="s">
        <v>17</v>
      </c>
      <c r="D3062" s="4" t="s">
        <v>33</v>
      </c>
      <c r="E3062" s="4" t="s">
        <v>25</v>
      </c>
      <c r="F3062" s="9">
        <v>16</v>
      </c>
      <c r="G3062" s="10">
        <v>205</v>
      </c>
      <c r="H3062" s="11">
        <v>0</v>
      </c>
      <c r="I3062" s="10">
        <f t="shared" si="288"/>
        <v>3280</v>
      </c>
      <c r="J3062" s="10">
        <f t="shared" si="283"/>
        <v>0</v>
      </c>
      <c r="K3062" s="10">
        <f t="shared" si="284"/>
        <v>3280</v>
      </c>
      <c r="L3062" s="11">
        <v>0.05</v>
      </c>
      <c r="M3062" s="10">
        <f t="shared" si="285"/>
        <v>164</v>
      </c>
      <c r="N3062" s="10">
        <f t="shared" si="286"/>
        <v>3444</v>
      </c>
      <c r="O3062" s="10">
        <v>134</v>
      </c>
      <c r="P3062" s="10">
        <f t="shared" si="287"/>
        <v>1136</v>
      </c>
      <c r="Q3062" s="12">
        <v>45737</v>
      </c>
    </row>
    <row r="3063" spans="1:17" x14ac:dyDescent="0.25">
      <c r="A3063" s="4">
        <v>96</v>
      </c>
      <c r="B3063" s="4" t="s">
        <v>20</v>
      </c>
      <c r="C3063" s="4" t="s">
        <v>24</v>
      </c>
      <c r="D3063" s="4" t="s">
        <v>18</v>
      </c>
      <c r="E3063" s="4" t="s">
        <v>37</v>
      </c>
      <c r="F3063" s="9">
        <v>24</v>
      </c>
      <c r="G3063" s="10">
        <v>109</v>
      </c>
      <c r="H3063" s="11">
        <v>0.05</v>
      </c>
      <c r="I3063" s="10">
        <f t="shared" si="288"/>
        <v>2616</v>
      </c>
      <c r="J3063" s="10">
        <f t="shared" si="283"/>
        <v>130.80000000000001</v>
      </c>
      <c r="K3063" s="10">
        <f t="shared" si="284"/>
        <v>2485.1999999999998</v>
      </c>
      <c r="L3063" s="11">
        <v>0.05</v>
      </c>
      <c r="M3063" s="10">
        <f t="shared" si="285"/>
        <v>124.25999999999999</v>
      </c>
      <c r="N3063" s="10">
        <f t="shared" si="286"/>
        <v>2609.46</v>
      </c>
      <c r="O3063" s="10">
        <v>56.25</v>
      </c>
      <c r="P3063" s="10">
        <f t="shared" si="287"/>
        <v>1135.1999999999998</v>
      </c>
      <c r="Q3063" s="12">
        <v>45821</v>
      </c>
    </row>
    <row r="3064" spans="1:17" x14ac:dyDescent="0.25">
      <c r="A3064" s="4">
        <v>4242</v>
      </c>
      <c r="B3064" s="4" t="s">
        <v>31</v>
      </c>
      <c r="C3064" s="4" t="s">
        <v>24</v>
      </c>
      <c r="D3064" s="4" t="s">
        <v>28</v>
      </c>
      <c r="E3064" s="4" t="s">
        <v>30</v>
      </c>
      <c r="F3064" s="9">
        <v>8</v>
      </c>
      <c r="G3064" s="10">
        <v>599</v>
      </c>
      <c r="H3064" s="11">
        <v>0.05</v>
      </c>
      <c r="I3064" s="10">
        <f t="shared" si="288"/>
        <v>4792</v>
      </c>
      <c r="J3064" s="10">
        <f t="shared" si="283"/>
        <v>239.60000000000002</v>
      </c>
      <c r="K3064" s="10">
        <f t="shared" si="284"/>
        <v>4552.3999999999996</v>
      </c>
      <c r="L3064" s="11">
        <v>0.05</v>
      </c>
      <c r="M3064" s="10">
        <f t="shared" si="285"/>
        <v>227.62</v>
      </c>
      <c r="N3064" s="10">
        <f t="shared" si="286"/>
        <v>4780.0199999999995</v>
      </c>
      <c r="O3064" s="10">
        <v>427.24</v>
      </c>
      <c r="P3064" s="10">
        <f t="shared" si="287"/>
        <v>1134.4799999999996</v>
      </c>
      <c r="Q3064" s="12">
        <v>45758</v>
      </c>
    </row>
    <row r="3065" spans="1:17" x14ac:dyDescent="0.25">
      <c r="A3065" s="4">
        <v>399</v>
      </c>
      <c r="B3065" s="4" t="s">
        <v>32</v>
      </c>
      <c r="C3065" s="4" t="s">
        <v>17</v>
      </c>
      <c r="D3065" s="4" t="s">
        <v>26</v>
      </c>
      <c r="E3065" s="4" t="s">
        <v>25</v>
      </c>
      <c r="F3065" s="9">
        <v>8</v>
      </c>
      <c r="G3065" s="10">
        <v>684</v>
      </c>
      <c r="H3065" s="11">
        <v>0</v>
      </c>
      <c r="I3065" s="10">
        <f t="shared" si="288"/>
        <v>5472</v>
      </c>
      <c r="J3065" s="10">
        <f t="shared" si="283"/>
        <v>0</v>
      </c>
      <c r="K3065" s="10">
        <f t="shared" si="284"/>
        <v>5472</v>
      </c>
      <c r="L3065" s="11">
        <v>0.05</v>
      </c>
      <c r="M3065" s="10">
        <f t="shared" si="285"/>
        <v>273.60000000000002</v>
      </c>
      <c r="N3065" s="10">
        <f t="shared" si="286"/>
        <v>5745.6</v>
      </c>
      <c r="O3065" s="10">
        <v>542.20000000000005</v>
      </c>
      <c r="P3065" s="10">
        <f t="shared" si="287"/>
        <v>1134.3999999999996</v>
      </c>
      <c r="Q3065" s="12">
        <v>45676</v>
      </c>
    </row>
    <row r="3066" spans="1:17" x14ac:dyDescent="0.25">
      <c r="A3066" s="4">
        <v>2192</v>
      </c>
      <c r="B3066" s="4" t="s">
        <v>34</v>
      </c>
      <c r="C3066" s="4" t="s">
        <v>24</v>
      </c>
      <c r="D3066" s="4" t="s">
        <v>33</v>
      </c>
      <c r="E3066" s="4" t="s">
        <v>22</v>
      </c>
      <c r="F3066" s="9">
        <v>15</v>
      </c>
      <c r="G3066" s="10">
        <v>1039</v>
      </c>
      <c r="H3066" s="11">
        <v>0.15</v>
      </c>
      <c r="I3066" s="10">
        <f t="shared" si="288"/>
        <v>15585</v>
      </c>
      <c r="J3066" s="10">
        <f t="shared" si="283"/>
        <v>2337.75</v>
      </c>
      <c r="K3066" s="10">
        <f t="shared" si="284"/>
        <v>13247.25</v>
      </c>
      <c r="L3066" s="11">
        <v>0.05</v>
      </c>
      <c r="M3066" s="10">
        <f t="shared" si="285"/>
        <v>662.36250000000007</v>
      </c>
      <c r="N3066" s="10">
        <f t="shared" si="286"/>
        <v>13909.612499999999</v>
      </c>
      <c r="O3066" s="10">
        <v>807.55</v>
      </c>
      <c r="P3066" s="10">
        <f t="shared" si="287"/>
        <v>1134</v>
      </c>
      <c r="Q3066" s="12">
        <v>45694</v>
      </c>
    </row>
    <row r="3067" spans="1:17" x14ac:dyDescent="0.25">
      <c r="A3067" s="4">
        <v>2486</v>
      </c>
      <c r="B3067" s="4" t="s">
        <v>35</v>
      </c>
      <c r="C3067" s="4" t="s">
        <v>17</v>
      </c>
      <c r="D3067" s="4" t="s">
        <v>26</v>
      </c>
      <c r="E3067" s="4" t="s">
        <v>25</v>
      </c>
      <c r="F3067" s="9">
        <v>10</v>
      </c>
      <c r="G3067" s="10">
        <v>355</v>
      </c>
      <c r="H3067" s="11">
        <v>0.15</v>
      </c>
      <c r="I3067" s="10">
        <f t="shared" si="288"/>
        <v>3550</v>
      </c>
      <c r="J3067" s="10">
        <f t="shared" si="283"/>
        <v>532.5</v>
      </c>
      <c r="K3067" s="10">
        <f t="shared" si="284"/>
        <v>3017.5</v>
      </c>
      <c r="L3067" s="11">
        <v>0.05</v>
      </c>
      <c r="M3067" s="10">
        <f t="shared" si="285"/>
        <v>150.875</v>
      </c>
      <c r="N3067" s="10">
        <f t="shared" si="286"/>
        <v>3168.375</v>
      </c>
      <c r="O3067" s="10">
        <v>188.47</v>
      </c>
      <c r="P3067" s="10">
        <f t="shared" si="287"/>
        <v>1132.8</v>
      </c>
      <c r="Q3067" s="12">
        <v>45900</v>
      </c>
    </row>
    <row r="3068" spans="1:17" x14ac:dyDescent="0.25">
      <c r="A3068" s="4">
        <v>4815</v>
      </c>
      <c r="B3068" s="4" t="s">
        <v>20</v>
      </c>
      <c r="C3068" s="4" t="s">
        <v>24</v>
      </c>
      <c r="D3068" s="4" t="s">
        <v>33</v>
      </c>
      <c r="E3068" s="4" t="s">
        <v>30</v>
      </c>
      <c r="F3068" s="9">
        <v>17</v>
      </c>
      <c r="G3068" s="10">
        <v>619</v>
      </c>
      <c r="H3068" s="11">
        <v>0.15</v>
      </c>
      <c r="I3068" s="10">
        <f t="shared" si="288"/>
        <v>10523</v>
      </c>
      <c r="J3068" s="10">
        <f t="shared" si="283"/>
        <v>1578.45</v>
      </c>
      <c r="K3068" s="10">
        <f t="shared" si="284"/>
        <v>8944.5499999999993</v>
      </c>
      <c r="L3068" s="11">
        <v>0.05</v>
      </c>
      <c r="M3068" s="10">
        <f t="shared" si="285"/>
        <v>447.22749999999996</v>
      </c>
      <c r="N3068" s="10">
        <f t="shared" si="286"/>
        <v>9391.7775000000001</v>
      </c>
      <c r="O3068" s="10">
        <v>459.55</v>
      </c>
      <c r="P3068" s="10">
        <f t="shared" si="287"/>
        <v>1132.1999999999989</v>
      </c>
      <c r="Q3068" s="12">
        <v>46006</v>
      </c>
    </row>
    <row r="3069" spans="1:17" x14ac:dyDescent="0.25">
      <c r="A3069" s="4">
        <v>1646</v>
      </c>
      <c r="B3069" s="4" t="s">
        <v>35</v>
      </c>
      <c r="C3069" s="4" t="s">
        <v>21</v>
      </c>
      <c r="D3069" s="4" t="s">
        <v>33</v>
      </c>
      <c r="E3069" s="4" t="s">
        <v>37</v>
      </c>
      <c r="F3069" s="9">
        <v>18</v>
      </c>
      <c r="G3069" s="10">
        <v>157</v>
      </c>
      <c r="H3069" s="11">
        <v>0</v>
      </c>
      <c r="I3069" s="10">
        <f t="shared" si="288"/>
        <v>2826</v>
      </c>
      <c r="J3069" s="10">
        <f t="shared" si="283"/>
        <v>0</v>
      </c>
      <c r="K3069" s="10">
        <f t="shared" si="284"/>
        <v>2826</v>
      </c>
      <c r="L3069" s="11">
        <v>0.05</v>
      </c>
      <c r="M3069" s="10">
        <f t="shared" si="285"/>
        <v>141.30000000000001</v>
      </c>
      <c r="N3069" s="10">
        <f t="shared" si="286"/>
        <v>2967.3</v>
      </c>
      <c r="O3069" s="10">
        <v>94.14</v>
      </c>
      <c r="P3069" s="10">
        <f t="shared" si="287"/>
        <v>1131.48</v>
      </c>
      <c r="Q3069" s="12">
        <v>45975</v>
      </c>
    </row>
    <row r="3070" spans="1:17" x14ac:dyDescent="0.25">
      <c r="A3070" s="4">
        <v>2077</v>
      </c>
      <c r="B3070" s="4" t="s">
        <v>16</v>
      </c>
      <c r="C3070" s="4" t="s">
        <v>17</v>
      </c>
      <c r="D3070" s="4" t="s">
        <v>18</v>
      </c>
      <c r="E3070" s="4" t="s">
        <v>22</v>
      </c>
      <c r="F3070" s="9">
        <v>4</v>
      </c>
      <c r="G3070" s="10">
        <v>828</v>
      </c>
      <c r="H3070" s="11">
        <v>0.1</v>
      </c>
      <c r="I3070" s="10">
        <f t="shared" si="288"/>
        <v>3312</v>
      </c>
      <c r="J3070" s="10">
        <f t="shared" si="283"/>
        <v>331.20000000000005</v>
      </c>
      <c r="K3070" s="10">
        <f t="shared" si="284"/>
        <v>2980.8</v>
      </c>
      <c r="L3070" s="11">
        <v>0.05</v>
      </c>
      <c r="M3070" s="10">
        <f t="shared" si="285"/>
        <v>149.04000000000002</v>
      </c>
      <c r="N3070" s="10">
        <f t="shared" si="286"/>
        <v>3129.84</v>
      </c>
      <c r="O3070" s="10">
        <v>462.48</v>
      </c>
      <c r="P3070" s="10">
        <f t="shared" si="287"/>
        <v>1130.8800000000001</v>
      </c>
      <c r="Q3070" s="12">
        <v>45690</v>
      </c>
    </row>
    <row r="3071" spans="1:17" x14ac:dyDescent="0.25">
      <c r="A3071" s="4">
        <v>2468</v>
      </c>
      <c r="B3071" s="4" t="s">
        <v>16</v>
      </c>
      <c r="C3071" s="4" t="s">
        <v>24</v>
      </c>
      <c r="D3071" s="4" t="s">
        <v>26</v>
      </c>
      <c r="E3071" s="4" t="s">
        <v>27</v>
      </c>
      <c r="F3071" s="9">
        <v>6</v>
      </c>
      <c r="G3071" s="10">
        <v>495</v>
      </c>
      <c r="H3071" s="11">
        <v>0.1</v>
      </c>
      <c r="I3071" s="10">
        <f t="shared" si="288"/>
        <v>2970</v>
      </c>
      <c r="J3071" s="10">
        <f t="shared" si="283"/>
        <v>297</v>
      </c>
      <c r="K3071" s="10">
        <f t="shared" si="284"/>
        <v>2673</v>
      </c>
      <c r="L3071" s="11">
        <v>0.05</v>
      </c>
      <c r="M3071" s="10">
        <f t="shared" si="285"/>
        <v>133.65</v>
      </c>
      <c r="N3071" s="10">
        <f t="shared" si="286"/>
        <v>2806.65</v>
      </c>
      <c r="O3071" s="10">
        <v>257.02</v>
      </c>
      <c r="P3071" s="10">
        <f t="shared" si="287"/>
        <v>1130.8800000000001</v>
      </c>
      <c r="Q3071" s="12">
        <v>45928</v>
      </c>
    </row>
    <row r="3072" spans="1:17" x14ac:dyDescent="0.25">
      <c r="A3072" s="4">
        <v>3784</v>
      </c>
      <c r="B3072" s="4" t="s">
        <v>38</v>
      </c>
      <c r="C3072" s="4" t="s">
        <v>21</v>
      </c>
      <c r="D3072" s="4" t="s">
        <v>18</v>
      </c>
      <c r="E3072" s="4" t="s">
        <v>36</v>
      </c>
      <c r="F3072" s="9">
        <v>17</v>
      </c>
      <c r="G3072" s="10">
        <v>226</v>
      </c>
      <c r="H3072" s="11">
        <v>0.1</v>
      </c>
      <c r="I3072" s="10">
        <f t="shared" si="288"/>
        <v>3842</v>
      </c>
      <c r="J3072" s="10">
        <f t="shared" si="283"/>
        <v>384.20000000000005</v>
      </c>
      <c r="K3072" s="10">
        <f t="shared" si="284"/>
        <v>3457.8</v>
      </c>
      <c r="L3072" s="11">
        <v>0.05</v>
      </c>
      <c r="M3072" s="10">
        <f t="shared" si="285"/>
        <v>172.89000000000001</v>
      </c>
      <c r="N3072" s="10">
        <f t="shared" si="286"/>
        <v>3630.69</v>
      </c>
      <c r="O3072" s="10">
        <v>136.93</v>
      </c>
      <c r="P3072" s="10">
        <f t="shared" si="287"/>
        <v>1129.9900000000002</v>
      </c>
      <c r="Q3072" s="12">
        <v>45947</v>
      </c>
    </row>
    <row r="3073" spans="1:17" x14ac:dyDescent="0.25">
      <c r="A3073" s="4">
        <v>4968</v>
      </c>
      <c r="B3073" s="4" t="s">
        <v>35</v>
      </c>
      <c r="C3073" s="4" t="s">
        <v>21</v>
      </c>
      <c r="D3073" s="4" t="s">
        <v>33</v>
      </c>
      <c r="E3073" s="4" t="s">
        <v>37</v>
      </c>
      <c r="F3073" s="9">
        <v>13</v>
      </c>
      <c r="G3073" s="10">
        <v>532</v>
      </c>
      <c r="H3073" s="11">
        <v>0.15</v>
      </c>
      <c r="I3073" s="10">
        <f t="shared" si="288"/>
        <v>6916</v>
      </c>
      <c r="J3073" s="10">
        <f t="shared" si="283"/>
        <v>1037.3999999999999</v>
      </c>
      <c r="K3073" s="10">
        <f t="shared" si="284"/>
        <v>5878.6</v>
      </c>
      <c r="L3073" s="11">
        <v>0.05</v>
      </c>
      <c r="M3073" s="10">
        <f t="shared" si="285"/>
        <v>293.93</v>
      </c>
      <c r="N3073" s="10">
        <f t="shared" si="286"/>
        <v>6172.5300000000007</v>
      </c>
      <c r="O3073" s="10">
        <v>365.36</v>
      </c>
      <c r="P3073" s="10">
        <f t="shared" si="287"/>
        <v>1128.92</v>
      </c>
      <c r="Q3073" s="12">
        <v>45683</v>
      </c>
    </row>
    <row r="3074" spans="1:17" x14ac:dyDescent="0.25">
      <c r="A3074" s="4">
        <v>3330</v>
      </c>
      <c r="B3074" s="4" t="s">
        <v>34</v>
      </c>
      <c r="C3074" s="4" t="s">
        <v>17</v>
      </c>
      <c r="D3074" s="4" t="s">
        <v>26</v>
      </c>
      <c r="E3074" s="4" t="s">
        <v>27</v>
      </c>
      <c r="F3074" s="9">
        <v>16</v>
      </c>
      <c r="G3074" s="10">
        <v>194</v>
      </c>
      <c r="H3074" s="11">
        <v>0</v>
      </c>
      <c r="I3074" s="10">
        <f t="shared" si="288"/>
        <v>3104</v>
      </c>
      <c r="J3074" s="10">
        <f t="shared" ref="J3074:J3137" si="289">I3074*H3074</f>
        <v>0</v>
      </c>
      <c r="K3074" s="10">
        <f t="shared" ref="K3074:K3137" si="290">I3074-J3074</f>
        <v>3104</v>
      </c>
      <c r="L3074" s="11">
        <v>0.05</v>
      </c>
      <c r="M3074" s="10">
        <f t="shared" ref="M3074:M3137" si="291">K3074*L3074</f>
        <v>155.20000000000002</v>
      </c>
      <c r="N3074" s="10">
        <f t="shared" ref="N3074:N3137" si="292">K3074+M3074</f>
        <v>3259.2</v>
      </c>
      <c r="O3074" s="10">
        <v>123.45</v>
      </c>
      <c r="P3074" s="10">
        <f t="shared" ref="P3074:P3137" si="293">K3074-(O3074*F3074)</f>
        <v>1128.8</v>
      </c>
      <c r="Q3074" s="12">
        <v>45981</v>
      </c>
    </row>
    <row r="3075" spans="1:17" x14ac:dyDescent="0.25">
      <c r="A3075" s="4">
        <v>828</v>
      </c>
      <c r="B3075" s="4" t="s">
        <v>16</v>
      </c>
      <c r="C3075" s="4" t="s">
        <v>21</v>
      </c>
      <c r="D3075" s="4" t="s">
        <v>26</v>
      </c>
      <c r="E3075" s="4" t="s">
        <v>27</v>
      </c>
      <c r="F3075" s="9">
        <v>18</v>
      </c>
      <c r="G3075" s="10">
        <v>180</v>
      </c>
      <c r="H3075" s="11">
        <v>0.1</v>
      </c>
      <c r="I3075" s="10">
        <f t="shared" si="288"/>
        <v>3240</v>
      </c>
      <c r="J3075" s="10">
        <f t="shared" si="289"/>
        <v>324</v>
      </c>
      <c r="K3075" s="10">
        <f t="shared" si="290"/>
        <v>2916</v>
      </c>
      <c r="L3075" s="11">
        <v>0.05</v>
      </c>
      <c r="M3075" s="10">
        <f t="shared" si="291"/>
        <v>145.80000000000001</v>
      </c>
      <c r="N3075" s="10">
        <f t="shared" si="292"/>
        <v>3061.8</v>
      </c>
      <c r="O3075" s="10">
        <v>99.32</v>
      </c>
      <c r="P3075" s="10">
        <f t="shared" si="293"/>
        <v>1128.2400000000002</v>
      </c>
      <c r="Q3075" s="12">
        <v>45786</v>
      </c>
    </row>
    <row r="3076" spans="1:17" x14ac:dyDescent="0.25">
      <c r="A3076" s="4">
        <v>4805</v>
      </c>
      <c r="B3076" s="4" t="s">
        <v>35</v>
      </c>
      <c r="C3076" s="4" t="s">
        <v>17</v>
      </c>
      <c r="D3076" s="4" t="s">
        <v>33</v>
      </c>
      <c r="E3076" s="4" t="s">
        <v>19</v>
      </c>
      <c r="F3076" s="9">
        <v>11</v>
      </c>
      <c r="G3076" s="10">
        <v>274</v>
      </c>
      <c r="H3076" s="11">
        <v>0.05</v>
      </c>
      <c r="I3076" s="10">
        <f t="shared" si="288"/>
        <v>3014</v>
      </c>
      <c r="J3076" s="10">
        <f t="shared" si="289"/>
        <v>150.70000000000002</v>
      </c>
      <c r="K3076" s="10">
        <f t="shared" si="290"/>
        <v>2863.3</v>
      </c>
      <c r="L3076" s="11">
        <v>0.05</v>
      </c>
      <c r="M3076" s="10">
        <f t="shared" si="291"/>
        <v>143.16500000000002</v>
      </c>
      <c r="N3076" s="10">
        <f t="shared" si="292"/>
        <v>3006.4650000000001</v>
      </c>
      <c r="O3076" s="10">
        <v>157.79</v>
      </c>
      <c r="P3076" s="10">
        <f t="shared" si="293"/>
        <v>1127.6100000000004</v>
      </c>
      <c r="Q3076" s="12">
        <v>45799</v>
      </c>
    </row>
    <row r="3077" spans="1:17" x14ac:dyDescent="0.25">
      <c r="A3077" s="4">
        <v>2055</v>
      </c>
      <c r="B3077" s="4" t="s">
        <v>32</v>
      </c>
      <c r="C3077" s="4" t="s">
        <v>21</v>
      </c>
      <c r="D3077" s="4" t="s">
        <v>18</v>
      </c>
      <c r="E3077" s="4" t="s">
        <v>19</v>
      </c>
      <c r="F3077" s="9">
        <v>22</v>
      </c>
      <c r="G3077" s="10">
        <v>150</v>
      </c>
      <c r="H3077" s="11">
        <v>0.15</v>
      </c>
      <c r="I3077" s="10">
        <f t="shared" si="288"/>
        <v>3300</v>
      </c>
      <c r="J3077" s="10">
        <f t="shared" si="289"/>
        <v>495</v>
      </c>
      <c r="K3077" s="10">
        <f t="shared" si="290"/>
        <v>2805</v>
      </c>
      <c r="L3077" s="11">
        <v>0.05</v>
      </c>
      <c r="M3077" s="10">
        <f t="shared" si="291"/>
        <v>140.25</v>
      </c>
      <c r="N3077" s="10">
        <f t="shared" si="292"/>
        <v>2945.25</v>
      </c>
      <c r="O3077" s="10">
        <v>76.319999999999993</v>
      </c>
      <c r="P3077" s="10">
        <f t="shared" si="293"/>
        <v>1125.96</v>
      </c>
      <c r="Q3077" s="12">
        <v>45931</v>
      </c>
    </row>
    <row r="3078" spans="1:17" x14ac:dyDescent="0.25">
      <c r="A3078" s="4">
        <v>1506</v>
      </c>
      <c r="B3078" s="4" t="s">
        <v>31</v>
      </c>
      <c r="C3078" s="4" t="s">
        <v>17</v>
      </c>
      <c r="D3078" s="4" t="s">
        <v>26</v>
      </c>
      <c r="E3078" s="4" t="s">
        <v>36</v>
      </c>
      <c r="F3078" s="9">
        <v>25</v>
      </c>
      <c r="G3078" s="10">
        <v>133</v>
      </c>
      <c r="H3078" s="11">
        <v>0.05</v>
      </c>
      <c r="I3078" s="10">
        <f t="shared" si="288"/>
        <v>3325</v>
      </c>
      <c r="J3078" s="10">
        <f t="shared" si="289"/>
        <v>166.25</v>
      </c>
      <c r="K3078" s="10">
        <f t="shared" si="290"/>
        <v>3158.75</v>
      </c>
      <c r="L3078" s="11">
        <v>0.05</v>
      </c>
      <c r="M3078" s="10">
        <f t="shared" si="291"/>
        <v>157.9375</v>
      </c>
      <c r="N3078" s="10">
        <f t="shared" si="292"/>
        <v>3316.6875</v>
      </c>
      <c r="O3078" s="10">
        <v>81.319999999999993</v>
      </c>
      <c r="P3078" s="10">
        <f t="shared" si="293"/>
        <v>1125.7500000000002</v>
      </c>
      <c r="Q3078" s="12">
        <v>45854</v>
      </c>
    </row>
    <row r="3079" spans="1:17" x14ac:dyDescent="0.25">
      <c r="A3079" s="4">
        <v>2004</v>
      </c>
      <c r="B3079" s="4" t="s">
        <v>38</v>
      </c>
      <c r="C3079" s="4" t="s">
        <v>17</v>
      </c>
      <c r="D3079" s="4" t="s">
        <v>26</v>
      </c>
      <c r="E3079" s="4" t="s">
        <v>27</v>
      </c>
      <c r="F3079" s="9">
        <v>3</v>
      </c>
      <c r="G3079" s="10">
        <v>1124</v>
      </c>
      <c r="H3079" s="11">
        <v>0</v>
      </c>
      <c r="I3079" s="10">
        <f t="shared" si="288"/>
        <v>3372</v>
      </c>
      <c r="J3079" s="10">
        <f t="shared" si="289"/>
        <v>0</v>
      </c>
      <c r="K3079" s="10">
        <f t="shared" si="290"/>
        <v>3372</v>
      </c>
      <c r="L3079" s="11">
        <v>0.05</v>
      </c>
      <c r="M3079" s="10">
        <f t="shared" si="291"/>
        <v>168.60000000000002</v>
      </c>
      <c r="N3079" s="10">
        <f t="shared" si="292"/>
        <v>3540.6</v>
      </c>
      <c r="O3079" s="10">
        <v>748.79</v>
      </c>
      <c r="P3079" s="10">
        <f t="shared" si="293"/>
        <v>1125.6300000000001</v>
      </c>
      <c r="Q3079" s="12">
        <v>45988</v>
      </c>
    </row>
    <row r="3080" spans="1:17" x14ac:dyDescent="0.25">
      <c r="A3080" s="4">
        <v>3507</v>
      </c>
      <c r="B3080" s="4" t="s">
        <v>31</v>
      </c>
      <c r="C3080" s="4" t="s">
        <v>21</v>
      </c>
      <c r="D3080" s="4" t="s">
        <v>26</v>
      </c>
      <c r="E3080" s="4" t="s">
        <v>29</v>
      </c>
      <c r="F3080" s="9">
        <v>20</v>
      </c>
      <c r="G3080" s="10">
        <v>1042</v>
      </c>
      <c r="H3080" s="11">
        <v>0.15</v>
      </c>
      <c r="I3080" s="10">
        <f t="shared" si="288"/>
        <v>20840</v>
      </c>
      <c r="J3080" s="10">
        <f t="shared" si="289"/>
        <v>3126</v>
      </c>
      <c r="K3080" s="10">
        <f t="shared" si="290"/>
        <v>17714</v>
      </c>
      <c r="L3080" s="11">
        <v>0.05</v>
      </c>
      <c r="M3080" s="10">
        <f t="shared" si="291"/>
        <v>885.7</v>
      </c>
      <c r="N3080" s="10">
        <f t="shared" si="292"/>
        <v>18599.7</v>
      </c>
      <c r="O3080" s="10">
        <v>829.46</v>
      </c>
      <c r="P3080" s="10">
        <f t="shared" si="293"/>
        <v>1124.7999999999993</v>
      </c>
      <c r="Q3080" s="12">
        <v>45730</v>
      </c>
    </row>
    <row r="3081" spans="1:17" x14ac:dyDescent="0.25">
      <c r="A3081" s="4">
        <v>156</v>
      </c>
      <c r="B3081" s="4" t="s">
        <v>31</v>
      </c>
      <c r="C3081" s="4" t="s">
        <v>24</v>
      </c>
      <c r="D3081" s="4" t="s">
        <v>26</v>
      </c>
      <c r="E3081" s="4" t="s">
        <v>37</v>
      </c>
      <c r="F3081" s="9">
        <v>5</v>
      </c>
      <c r="G3081" s="10">
        <v>1099</v>
      </c>
      <c r="H3081" s="11">
        <v>0.15</v>
      </c>
      <c r="I3081" s="10">
        <f t="shared" si="288"/>
        <v>5495</v>
      </c>
      <c r="J3081" s="10">
        <f t="shared" si="289"/>
        <v>824.25</v>
      </c>
      <c r="K3081" s="10">
        <f t="shared" si="290"/>
        <v>4670.75</v>
      </c>
      <c r="L3081" s="11">
        <v>0.05</v>
      </c>
      <c r="M3081" s="10">
        <f t="shared" si="291"/>
        <v>233.53750000000002</v>
      </c>
      <c r="N3081" s="10">
        <f t="shared" si="292"/>
        <v>4904.2875000000004</v>
      </c>
      <c r="O3081" s="10">
        <v>709.43</v>
      </c>
      <c r="P3081" s="10">
        <f t="shared" si="293"/>
        <v>1123.6000000000004</v>
      </c>
      <c r="Q3081" s="12">
        <v>45886</v>
      </c>
    </row>
    <row r="3082" spans="1:17" x14ac:dyDescent="0.25">
      <c r="A3082" s="4">
        <v>3115</v>
      </c>
      <c r="B3082" s="4" t="s">
        <v>38</v>
      </c>
      <c r="C3082" s="4" t="s">
        <v>17</v>
      </c>
      <c r="D3082" s="4" t="s">
        <v>28</v>
      </c>
      <c r="E3082" s="4" t="s">
        <v>29</v>
      </c>
      <c r="F3082" s="9">
        <v>20</v>
      </c>
      <c r="G3082" s="10">
        <v>293</v>
      </c>
      <c r="H3082" s="11">
        <v>0.15</v>
      </c>
      <c r="I3082" s="10">
        <f t="shared" si="288"/>
        <v>5860</v>
      </c>
      <c r="J3082" s="10">
        <f t="shared" si="289"/>
        <v>879</v>
      </c>
      <c r="K3082" s="10">
        <f t="shared" si="290"/>
        <v>4981</v>
      </c>
      <c r="L3082" s="11">
        <v>0.05</v>
      </c>
      <c r="M3082" s="10">
        <f t="shared" si="291"/>
        <v>249.05</v>
      </c>
      <c r="N3082" s="10">
        <f t="shared" si="292"/>
        <v>5230.05</v>
      </c>
      <c r="O3082" s="10">
        <v>192.87</v>
      </c>
      <c r="P3082" s="10">
        <f t="shared" si="293"/>
        <v>1123.5999999999999</v>
      </c>
      <c r="Q3082" s="12">
        <v>45696</v>
      </c>
    </row>
    <row r="3083" spans="1:17" x14ac:dyDescent="0.25">
      <c r="A3083" s="4">
        <v>417</v>
      </c>
      <c r="B3083" s="4" t="s">
        <v>32</v>
      </c>
      <c r="C3083" s="4" t="s">
        <v>21</v>
      </c>
      <c r="D3083" s="4" t="s">
        <v>28</v>
      </c>
      <c r="E3083" s="4" t="s">
        <v>37</v>
      </c>
      <c r="F3083" s="9">
        <v>25</v>
      </c>
      <c r="G3083" s="10">
        <v>180</v>
      </c>
      <c r="H3083" s="11">
        <v>0.1</v>
      </c>
      <c r="I3083" s="10">
        <f t="shared" si="288"/>
        <v>4500</v>
      </c>
      <c r="J3083" s="10">
        <f t="shared" si="289"/>
        <v>450</v>
      </c>
      <c r="K3083" s="10">
        <f t="shared" si="290"/>
        <v>4050</v>
      </c>
      <c r="L3083" s="11">
        <v>0.05</v>
      </c>
      <c r="M3083" s="10">
        <f t="shared" si="291"/>
        <v>202.5</v>
      </c>
      <c r="N3083" s="10">
        <f t="shared" si="292"/>
        <v>4252.5</v>
      </c>
      <c r="O3083" s="10">
        <v>117.09</v>
      </c>
      <c r="P3083" s="10">
        <f t="shared" si="293"/>
        <v>1122.75</v>
      </c>
      <c r="Q3083" s="12">
        <v>46009</v>
      </c>
    </row>
    <row r="3084" spans="1:17" x14ac:dyDescent="0.25">
      <c r="A3084" s="4">
        <v>2536</v>
      </c>
      <c r="B3084" s="4" t="s">
        <v>31</v>
      </c>
      <c r="C3084" s="4" t="s">
        <v>21</v>
      </c>
      <c r="D3084" s="4" t="s">
        <v>18</v>
      </c>
      <c r="E3084" s="4" t="s">
        <v>30</v>
      </c>
      <c r="F3084" s="9">
        <v>5</v>
      </c>
      <c r="G3084" s="10">
        <v>998</v>
      </c>
      <c r="H3084" s="11">
        <v>0.15</v>
      </c>
      <c r="I3084" s="10">
        <f t="shared" si="288"/>
        <v>4990</v>
      </c>
      <c r="J3084" s="10">
        <f t="shared" si="289"/>
        <v>748.5</v>
      </c>
      <c r="K3084" s="10">
        <f t="shared" si="290"/>
        <v>4241.5</v>
      </c>
      <c r="L3084" s="11">
        <v>0.05</v>
      </c>
      <c r="M3084" s="10">
        <f t="shared" si="291"/>
        <v>212.07500000000002</v>
      </c>
      <c r="N3084" s="10">
        <f t="shared" si="292"/>
        <v>4453.5749999999998</v>
      </c>
      <c r="O3084" s="10">
        <v>623.94000000000005</v>
      </c>
      <c r="P3084" s="10">
        <f t="shared" si="293"/>
        <v>1121.7999999999997</v>
      </c>
      <c r="Q3084" s="12">
        <v>45870</v>
      </c>
    </row>
    <row r="3085" spans="1:17" x14ac:dyDescent="0.25">
      <c r="A3085" s="4">
        <v>3208</v>
      </c>
      <c r="B3085" s="4" t="s">
        <v>35</v>
      </c>
      <c r="C3085" s="4" t="s">
        <v>21</v>
      </c>
      <c r="D3085" s="4" t="s">
        <v>33</v>
      </c>
      <c r="E3085" s="4" t="s">
        <v>22</v>
      </c>
      <c r="F3085" s="9">
        <v>25</v>
      </c>
      <c r="G3085" s="10">
        <v>119</v>
      </c>
      <c r="H3085" s="11">
        <v>0.1</v>
      </c>
      <c r="I3085" s="10">
        <f t="shared" si="288"/>
        <v>2975</v>
      </c>
      <c r="J3085" s="10">
        <f t="shared" si="289"/>
        <v>297.5</v>
      </c>
      <c r="K3085" s="10">
        <f t="shared" si="290"/>
        <v>2677.5</v>
      </c>
      <c r="L3085" s="11">
        <v>0.05</v>
      </c>
      <c r="M3085" s="10">
        <f t="shared" si="291"/>
        <v>133.875</v>
      </c>
      <c r="N3085" s="10">
        <f t="shared" si="292"/>
        <v>2811.375</v>
      </c>
      <c r="O3085" s="10">
        <v>62.25</v>
      </c>
      <c r="P3085" s="10">
        <f t="shared" si="293"/>
        <v>1121.25</v>
      </c>
      <c r="Q3085" s="12">
        <v>45722</v>
      </c>
    </row>
    <row r="3086" spans="1:17" x14ac:dyDescent="0.25">
      <c r="A3086" s="4">
        <v>4767</v>
      </c>
      <c r="B3086" s="4" t="s">
        <v>20</v>
      </c>
      <c r="C3086" s="4" t="s">
        <v>21</v>
      </c>
      <c r="D3086" s="4" t="s">
        <v>28</v>
      </c>
      <c r="E3086" s="4" t="s">
        <v>30</v>
      </c>
      <c r="F3086" s="9">
        <v>20</v>
      </c>
      <c r="G3086" s="10">
        <v>1111</v>
      </c>
      <c r="H3086" s="11">
        <v>0.15</v>
      </c>
      <c r="I3086" s="10">
        <f t="shared" si="288"/>
        <v>22220</v>
      </c>
      <c r="J3086" s="10">
        <f t="shared" si="289"/>
        <v>3333</v>
      </c>
      <c r="K3086" s="10">
        <f t="shared" si="290"/>
        <v>18887</v>
      </c>
      <c r="L3086" s="11">
        <v>0.05</v>
      </c>
      <c r="M3086" s="10">
        <f t="shared" si="291"/>
        <v>944.35</v>
      </c>
      <c r="N3086" s="10">
        <f t="shared" si="292"/>
        <v>19831.349999999999</v>
      </c>
      <c r="O3086" s="10">
        <v>888.29</v>
      </c>
      <c r="P3086" s="10">
        <f t="shared" si="293"/>
        <v>1121.2000000000007</v>
      </c>
      <c r="Q3086" s="12">
        <v>45807</v>
      </c>
    </row>
    <row r="3087" spans="1:17" x14ac:dyDescent="0.25">
      <c r="A3087" s="4">
        <v>862</v>
      </c>
      <c r="B3087" s="4" t="s">
        <v>34</v>
      </c>
      <c r="C3087" s="4" t="s">
        <v>17</v>
      </c>
      <c r="D3087" s="4" t="s">
        <v>28</v>
      </c>
      <c r="E3087" s="4" t="s">
        <v>36</v>
      </c>
      <c r="F3087" s="9">
        <v>12</v>
      </c>
      <c r="G3087" s="10">
        <v>232</v>
      </c>
      <c r="H3087" s="11">
        <v>0.05</v>
      </c>
      <c r="I3087" s="10">
        <f t="shared" si="288"/>
        <v>2784</v>
      </c>
      <c r="J3087" s="10">
        <f t="shared" si="289"/>
        <v>139.20000000000002</v>
      </c>
      <c r="K3087" s="10">
        <f t="shared" si="290"/>
        <v>2644.8</v>
      </c>
      <c r="L3087" s="11">
        <v>0.05</v>
      </c>
      <c r="M3087" s="10">
        <f t="shared" si="291"/>
        <v>132.24</v>
      </c>
      <c r="N3087" s="10">
        <f t="shared" si="292"/>
        <v>2777.04</v>
      </c>
      <c r="O3087" s="10">
        <v>126.97</v>
      </c>
      <c r="P3087" s="10">
        <f t="shared" si="293"/>
        <v>1121.1600000000003</v>
      </c>
      <c r="Q3087" s="12">
        <v>45983</v>
      </c>
    </row>
    <row r="3088" spans="1:17" x14ac:dyDescent="0.25">
      <c r="A3088" s="4">
        <v>3174</v>
      </c>
      <c r="B3088" s="4" t="s">
        <v>23</v>
      </c>
      <c r="C3088" s="4" t="s">
        <v>17</v>
      </c>
      <c r="D3088" s="4" t="s">
        <v>28</v>
      </c>
      <c r="E3088" s="4" t="s">
        <v>37</v>
      </c>
      <c r="F3088" s="9">
        <v>18</v>
      </c>
      <c r="G3088" s="10">
        <v>651</v>
      </c>
      <c r="H3088" s="11">
        <v>0.15</v>
      </c>
      <c r="I3088" s="10">
        <f t="shared" si="288"/>
        <v>11718</v>
      </c>
      <c r="J3088" s="10">
        <f t="shared" si="289"/>
        <v>1757.7</v>
      </c>
      <c r="K3088" s="10">
        <f t="shared" si="290"/>
        <v>9960.2999999999993</v>
      </c>
      <c r="L3088" s="11">
        <v>0.05</v>
      </c>
      <c r="M3088" s="10">
        <f t="shared" si="291"/>
        <v>498.01499999999999</v>
      </c>
      <c r="N3088" s="10">
        <f t="shared" si="292"/>
        <v>10458.314999999999</v>
      </c>
      <c r="O3088" s="10">
        <v>491.07</v>
      </c>
      <c r="P3088" s="10">
        <f t="shared" si="293"/>
        <v>1121.0399999999991</v>
      </c>
      <c r="Q3088" s="12">
        <v>45777</v>
      </c>
    </row>
    <row r="3089" spans="1:17" x14ac:dyDescent="0.25">
      <c r="A3089" s="4">
        <v>4335</v>
      </c>
      <c r="B3089" s="4" t="s">
        <v>31</v>
      </c>
      <c r="C3089" s="4" t="s">
        <v>24</v>
      </c>
      <c r="D3089" s="4" t="s">
        <v>33</v>
      </c>
      <c r="E3089" s="4" t="s">
        <v>22</v>
      </c>
      <c r="F3089" s="9">
        <v>4</v>
      </c>
      <c r="G3089" s="10">
        <v>966</v>
      </c>
      <c r="H3089" s="11">
        <v>0.15</v>
      </c>
      <c r="I3089" s="10">
        <f t="shared" si="288"/>
        <v>3864</v>
      </c>
      <c r="J3089" s="10">
        <f t="shared" si="289"/>
        <v>579.6</v>
      </c>
      <c r="K3089" s="10">
        <f t="shared" si="290"/>
        <v>3284.4</v>
      </c>
      <c r="L3089" s="11">
        <v>0.05</v>
      </c>
      <c r="M3089" s="10">
        <f t="shared" si="291"/>
        <v>164.22000000000003</v>
      </c>
      <c r="N3089" s="10">
        <f t="shared" si="292"/>
        <v>3448.62</v>
      </c>
      <c r="O3089" s="10">
        <v>540.91</v>
      </c>
      <c r="P3089" s="10">
        <f t="shared" si="293"/>
        <v>1120.7600000000002</v>
      </c>
      <c r="Q3089" s="12">
        <v>45761</v>
      </c>
    </row>
    <row r="3090" spans="1:17" x14ac:dyDescent="0.25">
      <c r="A3090" s="4">
        <v>3096</v>
      </c>
      <c r="B3090" s="4" t="s">
        <v>20</v>
      </c>
      <c r="C3090" s="4" t="s">
        <v>24</v>
      </c>
      <c r="D3090" s="4" t="s">
        <v>33</v>
      </c>
      <c r="E3090" s="4" t="s">
        <v>30</v>
      </c>
      <c r="F3090" s="9">
        <v>9</v>
      </c>
      <c r="G3090" s="10">
        <v>471</v>
      </c>
      <c r="H3090" s="11">
        <v>0</v>
      </c>
      <c r="I3090" s="10">
        <f t="shared" si="288"/>
        <v>4239</v>
      </c>
      <c r="J3090" s="10">
        <f t="shared" si="289"/>
        <v>0</v>
      </c>
      <c r="K3090" s="10">
        <f t="shared" si="290"/>
        <v>4239</v>
      </c>
      <c r="L3090" s="11">
        <v>0.05</v>
      </c>
      <c r="M3090" s="10">
        <f t="shared" si="291"/>
        <v>211.95000000000002</v>
      </c>
      <c r="N3090" s="10">
        <f t="shared" si="292"/>
        <v>4450.95</v>
      </c>
      <c r="O3090" s="10">
        <v>346.49</v>
      </c>
      <c r="P3090" s="10">
        <f t="shared" si="293"/>
        <v>1120.5900000000001</v>
      </c>
      <c r="Q3090" s="12">
        <v>45977</v>
      </c>
    </row>
    <row r="3091" spans="1:17" x14ac:dyDescent="0.25">
      <c r="A3091" s="4">
        <v>4592</v>
      </c>
      <c r="B3091" s="4" t="s">
        <v>38</v>
      </c>
      <c r="C3091" s="4" t="s">
        <v>21</v>
      </c>
      <c r="D3091" s="4" t="s">
        <v>33</v>
      </c>
      <c r="E3091" s="4" t="s">
        <v>19</v>
      </c>
      <c r="F3091" s="9">
        <v>14</v>
      </c>
      <c r="G3091" s="10">
        <v>385</v>
      </c>
      <c r="H3091" s="11">
        <v>0.15</v>
      </c>
      <c r="I3091" s="10">
        <f t="shared" ref="I3091:I3154" si="294">F3091*G3091</f>
        <v>5390</v>
      </c>
      <c r="J3091" s="10">
        <f t="shared" si="289"/>
        <v>808.5</v>
      </c>
      <c r="K3091" s="10">
        <f t="shared" si="290"/>
        <v>4581.5</v>
      </c>
      <c r="L3091" s="11">
        <v>0.05</v>
      </c>
      <c r="M3091" s="10">
        <f t="shared" si="291"/>
        <v>229.07500000000002</v>
      </c>
      <c r="N3091" s="10">
        <f t="shared" si="292"/>
        <v>4810.5749999999998</v>
      </c>
      <c r="O3091" s="10">
        <v>247.3</v>
      </c>
      <c r="P3091" s="10">
        <f t="shared" si="293"/>
        <v>1119.2999999999997</v>
      </c>
      <c r="Q3091" s="12">
        <v>46020</v>
      </c>
    </row>
    <row r="3092" spans="1:17" x14ac:dyDescent="0.25">
      <c r="A3092" s="4">
        <v>2223</v>
      </c>
      <c r="B3092" s="4" t="s">
        <v>23</v>
      </c>
      <c r="C3092" s="4" t="s">
        <v>17</v>
      </c>
      <c r="D3092" s="4" t="s">
        <v>33</v>
      </c>
      <c r="E3092" s="4" t="s">
        <v>25</v>
      </c>
      <c r="F3092" s="9">
        <v>7</v>
      </c>
      <c r="G3092" s="10">
        <v>539</v>
      </c>
      <c r="H3092" s="11">
        <v>0.05</v>
      </c>
      <c r="I3092" s="10">
        <f t="shared" si="294"/>
        <v>3773</v>
      </c>
      <c r="J3092" s="10">
        <f t="shared" si="289"/>
        <v>188.65</v>
      </c>
      <c r="K3092" s="10">
        <f t="shared" si="290"/>
        <v>3584.35</v>
      </c>
      <c r="L3092" s="11">
        <v>0.05</v>
      </c>
      <c r="M3092" s="10">
        <f t="shared" si="291"/>
        <v>179.2175</v>
      </c>
      <c r="N3092" s="10">
        <f t="shared" si="292"/>
        <v>3763.5675000000001</v>
      </c>
      <c r="O3092" s="10">
        <v>352.17</v>
      </c>
      <c r="P3092" s="10">
        <f t="shared" si="293"/>
        <v>1119.1599999999999</v>
      </c>
      <c r="Q3092" s="12">
        <v>45981</v>
      </c>
    </row>
    <row r="3093" spans="1:17" x14ac:dyDescent="0.25">
      <c r="A3093" s="4">
        <v>124</v>
      </c>
      <c r="B3093" s="4" t="s">
        <v>35</v>
      </c>
      <c r="C3093" s="4" t="s">
        <v>24</v>
      </c>
      <c r="D3093" s="4" t="s">
        <v>26</v>
      </c>
      <c r="E3093" s="4" t="s">
        <v>19</v>
      </c>
      <c r="F3093" s="9">
        <v>21</v>
      </c>
      <c r="G3093" s="10">
        <v>700</v>
      </c>
      <c r="H3093" s="11">
        <v>0.15</v>
      </c>
      <c r="I3093" s="10">
        <f t="shared" si="294"/>
        <v>14700</v>
      </c>
      <c r="J3093" s="10">
        <f t="shared" si="289"/>
        <v>2205</v>
      </c>
      <c r="K3093" s="10">
        <f t="shared" si="290"/>
        <v>12495</v>
      </c>
      <c r="L3093" s="11">
        <v>0.05</v>
      </c>
      <c r="M3093" s="10">
        <f t="shared" si="291"/>
        <v>624.75</v>
      </c>
      <c r="N3093" s="10">
        <f t="shared" si="292"/>
        <v>13119.75</v>
      </c>
      <c r="O3093" s="10">
        <v>541.80999999999995</v>
      </c>
      <c r="P3093" s="10">
        <f t="shared" si="293"/>
        <v>1116.9900000000016</v>
      </c>
      <c r="Q3093" s="12">
        <v>45997</v>
      </c>
    </row>
    <row r="3094" spans="1:17" x14ac:dyDescent="0.25">
      <c r="A3094" s="4">
        <v>1969</v>
      </c>
      <c r="B3094" s="4" t="s">
        <v>35</v>
      </c>
      <c r="C3094" s="4" t="s">
        <v>24</v>
      </c>
      <c r="D3094" s="4" t="s">
        <v>33</v>
      </c>
      <c r="E3094" s="4" t="s">
        <v>27</v>
      </c>
      <c r="F3094" s="9">
        <v>10</v>
      </c>
      <c r="G3094" s="10">
        <v>365</v>
      </c>
      <c r="H3094" s="11">
        <v>0.15</v>
      </c>
      <c r="I3094" s="10">
        <f t="shared" si="294"/>
        <v>3650</v>
      </c>
      <c r="J3094" s="10">
        <f t="shared" si="289"/>
        <v>547.5</v>
      </c>
      <c r="K3094" s="10">
        <f t="shared" si="290"/>
        <v>3102.5</v>
      </c>
      <c r="L3094" s="11">
        <v>0.05</v>
      </c>
      <c r="M3094" s="10">
        <f t="shared" si="291"/>
        <v>155.125</v>
      </c>
      <c r="N3094" s="10">
        <f t="shared" si="292"/>
        <v>3257.625</v>
      </c>
      <c r="O3094" s="10">
        <v>198.62</v>
      </c>
      <c r="P3094" s="10">
        <f t="shared" si="293"/>
        <v>1116.3</v>
      </c>
      <c r="Q3094" s="12">
        <v>45824</v>
      </c>
    </row>
    <row r="3095" spans="1:17" x14ac:dyDescent="0.25">
      <c r="A3095" s="4">
        <v>4012</v>
      </c>
      <c r="B3095" s="4" t="s">
        <v>23</v>
      </c>
      <c r="C3095" s="4" t="s">
        <v>21</v>
      </c>
      <c r="D3095" s="4" t="s">
        <v>28</v>
      </c>
      <c r="E3095" s="4" t="s">
        <v>22</v>
      </c>
      <c r="F3095" s="9">
        <v>3</v>
      </c>
      <c r="G3095" s="10">
        <v>935</v>
      </c>
      <c r="H3095" s="11">
        <v>0</v>
      </c>
      <c r="I3095" s="10">
        <f t="shared" si="294"/>
        <v>2805</v>
      </c>
      <c r="J3095" s="10">
        <f t="shared" si="289"/>
        <v>0</v>
      </c>
      <c r="K3095" s="10">
        <f t="shared" si="290"/>
        <v>2805</v>
      </c>
      <c r="L3095" s="11">
        <v>0.05</v>
      </c>
      <c r="M3095" s="10">
        <f t="shared" si="291"/>
        <v>140.25</v>
      </c>
      <c r="N3095" s="10">
        <f t="shared" si="292"/>
        <v>2945.25</v>
      </c>
      <c r="O3095" s="10">
        <v>563</v>
      </c>
      <c r="P3095" s="10">
        <f t="shared" si="293"/>
        <v>1116</v>
      </c>
      <c r="Q3095" s="12">
        <v>46003</v>
      </c>
    </row>
    <row r="3096" spans="1:17" x14ac:dyDescent="0.25">
      <c r="A3096" s="4">
        <v>4888</v>
      </c>
      <c r="B3096" s="4" t="s">
        <v>34</v>
      </c>
      <c r="C3096" s="4" t="s">
        <v>21</v>
      </c>
      <c r="D3096" s="4" t="s">
        <v>26</v>
      </c>
      <c r="E3096" s="4" t="s">
        <v>19</v>
      </c>
      <c r="F3096" s="9">
        <v>15</v>
      </c>
      <c r="G3096" s="10">
        <v>265</v>
      </c>
      <c r="H3096" s="11">
        <v>0.1</v>
      </c>
      <c r="I3096" s="10">
        <f t="shared" si="294"/>
        <v>3975</v>
      </c>
      <c r="J3096" s="10">
        <f t="shared" si="289"/>
        <v>397.5</v>
      </c>
      <c r="K3096" s="10">
        <f t="shared" si="290"/>
        <v>3577.5</v>
      </c>
      <c r="L3096" s="11">
        <v>0.05</v>
      </c>
      <c r="M3096" s="10">
        <f t="shared" si="291"/>
        <v>178.875</v>
      </c>
      <c r="N3096" s="10">
        <f t="shared" si="292"/>
        <v>3756.375</v>
      </c>
      <c r="O3096" s="10">
        <v>164.17</v>
      </c>
      <c r="P3096" s="10">
        <f t="shared" si="293"/>
        <v>1114.9500000000003</v>
      </c>
      <c r="Q3096" s="12">
        <v>46015</v>
      </c>
    </row>
    <row r="3097" spans="1:17" x14ac:dyDescent="0.25">
      <c r="A3097" s="4">
        <v>3501</v>
      </c>
      <c r="B3097" s="4" t="s">
        <v>32</v>
      </c>
      <c r="C3097" s="4" t="s">
        <v>21</v>
      </c>
      <c r="D3097" s="4" t="s">
        <v>33</v>
      </c>
      <c r="E3097" s="4" t="s">
        <v>37</v>
      </c>
      <c r="F3097" s="9">
        <v>5</v>
      </c>
      <c r="G3097" s="10">
        <v>808</v>
      </c>
      <c r="H3097" s="11">
        <v>0.15</v>
      </c>
      <c r="I3097" s="10">
        <f t="shared" si="294"/>
        <v>4040</v>
      </c>
      <c r="J3097" s="10">
        <f t="shared" si="289"/>
        <v>606</v>
      </c>
      <c r="K3097" s="10">
        <f t="shared" si="290"/>
        <v>3434</v>
      </c>
      <c r="L3097" s="11">
        <v>0.05</v>
      </c>
      <c r="M3097" s="10">
        <f t="shared" si="291"/>
        <v>171.70000000000002</v>
      </c>
      <c r="N3097" s="10">
        <f t="shared" si="292"/>
        <v>3605.7</v>
      </c>
      <c r="O3097" s="10">
        <v>463.94</v>
      </c>
      <c r="P3097" s="10">
        <f t="shared" si="293"/>
        <v>1114.3000000000002</v>
      </c>
      <c r="Q3097" s="12">
        <v>45684</v>
      </c>
    </row>
    <row r="3098" spans="1:17" x14ac:dyDescent="0.25">
      <c r="A3098" s="4">
        <v>3504</v>
      </c>
      <c r="B3098" s="4" t="s">
        <v>38</v>
      </c>
      <c r="C3098" s="4" t="s">
        <v>21</v>
      </c>
      <c r="D3098" s="4" t="s">
        <v>18</v>
      </c>
      <c r="E3098" s="4" t="s">
        <v>37</v>
      </c>
      <c r="F3098" s="9">
        <v>8</v>
      </c>
      <c r="G3098" s="10">
        <v>504</v>
      </c>
      <c r="H3098" s="11">
        <v>0</v>
      </c>
      <c r="I3098" s="10">
        <f t="shared" si="294"/>
        <v>4032</v>
      </c>
      <c r="J3098" s="10">
        <f t="shared" si="289"/>
        <v>0</v>
      </c>
      <c r="K3098" s="10">
        <f t="shared" si="290"/>
        <v>4032</v>
      </c>
      <c r="L3098" s="11">
        <v>0.05</v>
      </c>
      <c r="M3098" s="10">
        <f t="shared" si="291"/>
        <v>201.60000000000002</v>
      </c>
      <c r="N3098" s="10">
        <f t="shared" si="292"/>
        <v>4233.6000000000004</v>
      </c>
      <c r="O3098" s="10">
        <v>364.74</v>
      </c>
      <c r="P3098" s="10">
        <f t="shared" si="293"/>
        <v>1114.08</v>
      </c>
      <c r="Q3098" s="12">
        <v>45820</v>
      </c>
    </row>
    <row r="3099" spans="1:17" x14ac:dyDescent="0.25">
      <c r="A3099" s="4">
        <v>3655</v>
      </c>
      <c r="B3099" s="4" t="s">
        <v>23</v>
      </c>
      <c r="C3099" s="4" t="s">
        <v>17</v>
      </c>
      <c r="D3099" s="4" t="s">
        <v>28</v>
      </c>
      <c r="E3099" s="4" t="s">
        <v>29</v>
      </c>
      <c r="F3099" s="9">
        <v>10</v>
      </c>
      <c r="G3099" s="10">
        <v>329</v>
      </c>
      <c r="H3099" s="11">
        <v>0</v>
      </c>
      <c r="I3099" s="10">
        <f t="shared" si="294"/>
        <v>3290</v>
      </c>
      <c r="J3099" s="10">
        <f t="shared" si="289"/>
        <v>0</v>
      </c>
      <c r="K3099" s="10">
        <f t="shared" si="290"/>
        <v>3290</v>
      </c>
      <c r="L3099" s="11">
        <v>0.05</v>
      </c>
      <c r="M3099" s="10">
        <f t="shared" si="291"/>
        <v>164.5</v>
      </c>
      <c r="N3099" s="10">
        <f t="shared" si="292"/>
        <v>3454.5</v>
      </c>
      <c r="O3099" s="10">
        <v>217.66</v>
      </c>
      <c r="P3099" s="10">
        <f t="shared" si="293"/>
        <v>1113.4000000000001</v>
      </c>
      <c r="Q3099" s="12">
        <v>45753</v>
      </c>
    </row>
    <row r="3100" spans="1:17" x14ac:dyDescent="0.25">
      <c r="A3100" s="4">
        <v>1872</v>
      </c>
      <c r="B3100" s="4" t="s">
        <v>23</v>
      </c>
      <c r="C3100" s="4" t="s">
        <v>17</v>
      </c>
      <c r="D3100" s="4" t="s">
        <v>33</v>
      </c>
      <c r="E3100" s="4" t="s">
        <v>29</v>
      </c>
      <c r="F3100" s="9">
        <v>5</v>
      </c>
      <c r="G3100" s="10">
        <v>887</v>
      </c>
      <c r="H3100" s="11">
        <v>0.15</v>
      </c>
      <c r="I3100" s="10">
        <f t="shared" si="294"/>
        <v>4435</v>
      </c>
      <c r="J3100" s="10">
        <f t="shared" si="289"/>
        <v>665.25</v>
      </c>
      <c r="K3100" s="10">
        <f t="shared" si="290"/>
        <v>3769.75</v>
      </c>
      <c r="L3100" s="11">
        <v>0.05</v>
      </c>
      <c r="M3100" s="10">
        <f t="shared" si="291"/>
        <v>188.48750000000001</v>
      </c>
      <c r="N3100" s="10">
        <f t="shared" si="292"/>
        <v>3958.2375000000002</v>
      </c>
      <c r="O3100" s="10">
        <v>531.36</v>
      </c>
      <c r="P3100" s="10">
        <f t="shared" si="293"/>
        <v>1112.9499999999998</v>
      </c>
      <c r="Q3100" s="12">
        <v>45668</v>
      </c>
    </row>
    <row r="3101" spans="1:17" x14ac:dyDescent="0.25">
      <c r="A3101" s="4">
        <v>474</v>
      </c>
      <c r="B3101" s="4" t="s">
        <v>31</v>
      </c>
      <c r="C3101" s="4" t="s">
        <v>17</v>
      </c>
      <c r="D3101" s="4" t="s">
        <v>28</v>
      </c>
      <c r="E3101" s="4" t="s">
        <v>27</v>
      </c>
      <c r="F3101" s="9">
        <v>5</v>
      </c>
      <c r="G3101" s="10">
        <v>949</v>
      </c>
      <c r="H3101" s="11">
        <v>0.1</v>
      </c>
      <c r="I3101" s="10">
        <f t="shared" si="294"/>
        <v>4745</v>
      </c>
      <c r="J3101" s="10">
        <f t="shared" si="289"/>
        <v>474.5</v>
      </c>
      <c r="K3101" s="10">
        <f t="shared" si="290"/>
        <v>4270.5</v>
      </c>
      <c r="L3101" s="11">
        <v>0.05</v>
      </c>
      <c r="M3101" s="10">
        <f t="shared" si="291"/>
        <v>213.52500000000001</v>
      </c>
      <c r="N3101" s="10">
        <f t="shared" si="292"/>
        <v>4484.0249999999996</v>
      </c>
      <c r="O3101" s="10">
        <v>631.66999999999996</v>
      </c>
      <c r="P3101" s="10">
        <f t="shared" si="293"/>
        <v>1112.1500000000001</v>
      </c>
      <c r="Q3101" s="12">
        <v>45955</v>
      </c>
    </row>
    <row r="3102" spans="1:17" x14ac:dyDescent="0.25">
      <c r="A3102" s="4">
        <v>3457</v>
      </c>
      <c r="B3102" s="4" t="s">
        <v>23</v>
      </c>
      <c r="C3102" s="4" t="s">
        <v>21</v>
      </c>
      <c r="D3102" s="4" t="s">
        <v>26</v>
      </c>
      <c r="E3102" s="4" t="s">
        <v>27</v>
      </c>
      <c r="F3102" s="9">
        <v>8</v>
      </c>
      <c r="G3102" s="10">
        <v>391</v>
      </c>
      <c r="H3102" s="11">
        <v>0</v>
      </c>
      <c r="I3102" s="10">
        <f t="shared" si="294"/>
        <v>3128</v>
      </c>
      <c r="J3102" s="10">
        <f t="shared" si="289"/>
        <v>0</v>
      </c>
      <c r="K3102" s="10">
        <f t="shared" si="290"/>
        <v>3128</v>
      </c>
      <c r="L3102" s="11">
        <v>0.05</v>
      </c>
      <c r="M3102" s="10">
        <f t="shared" si="291"/>
        <v>156.4</v>
      </c>
      <c r="N3102" s="10">
        <f t="shared" si="292"/>
        <v>3284.4</v>
      </c>
      <c r="O3102" s="10">
        <v>252.06</v>
      </c>
      <c r="P3102" s="10">
        <f t="shared" si="293"/>
        <v>1111.52</v>
      </c>
      <c r="Q3102" s="12">
        <v>45677</v>
      </c>
    </row>
    <row r="3103" spans="1:17" x14ac:dyDescent="0.25">
      <c r="A3103" s="4">
        <v>2038</v>
      </c>
      <c r="B3103" s="4" t="s">
        <v>31</v>
      </c>
      <c r="C3103" s="4" t="s">
        <v>17</v>
      </c>
      <c r="D3103" s="4" t="s">
        <v>28</v>
      </c>
      <c r="E3103" s="4" t="s">
        <v>36</v>
      </c>
      <c r="F3103" s="9">
        <v>24</v>
      </c>
      <c r="G3103" s="10">
        <v>159</v>
      </c>
      <c r="H3103" s="11">
        <v>0.1</v>
      </c>
      <c r="I3103" s="10">
        <f t="shared" si="294"/>
        <v>3816</v>
      </c>
      <c r="J3103" s="10">
        <f t="shared" si="289"/>
        <v>381.6</v>
      </c>
      <c r="K3103" s="10">
        <f t="shared" si="290"/>
        <v>3434.4</v>
      </c>
      <c r="L3103" s="11">
        <v>0.05</v>
      </c>
      <c r="M3103" s="10">
        <f t="shared" si="291"/>
        <v>171.72000000000003</v>
      </c>
      <c r="N3103" s="10">
        <f t="shared" si="292"/>
        <v>3606.12</v>
      </c>
      <c r="O3103" s="10">
        <v>96.86</v>
      </c>
      <c r="P3103" s="10">
        <f t="shared" si="293"/>
        <v>1109.7600000000002</v>
      </c>
      <c r="Q3103" s="12">
        <v>45824</v>
      </c>
    </row>
    <row r="3104" spans="1:17" x14ac:dyDescent="0.25">
      <c r="A3104" s="4">
        <v>2854</v>
      </c>
      <c r="B3104" s="4" t="s">
        <v>35</v>
      </c>
      <c r="C3104" s="4" t="s">
        <v>24</v>
      </c>
      <c r="D3104" s="4" t="s">
        <v>18</v>
      </c>
      <c r="E3104" s="4" t="s">
        <v>36</v>
      </c>
      <c r="F3104" s="9">
        <v>15</v>
      </c>
      <c r="G3104" s="10">
        <v>298</v>
      </c>
      <c r="H3104" s="11">
        <v>0.1</v>
      </c>
      <c r="I3104" s="10">
        <f t="shared" si="294"/>
        <v>4470</v>
      </c>
      <c r="J3104" s="10">
        <f t="shared" si="289"/>
        <v>447</v>
      </c>
      <c r="K3104" s="10">
        <f t="shared" si="290"/>
        <v>4023</v>
      </c>
      <c r="L3104" s="11">
        <v>0.05</v>
      </c>
      <c r="M3104" s="10">
        <f t="shared" si="291"/>
        <v>201.15</v>
      </c>
      <c r="N3104" s="10">
        <f t="shared" si="292"/>
        <v>4224.1499999999996</v>
      </c>
      <c r="O3104" s="10">
        <v>194.28</v>
      </c>
      <c r="P3104" s="10">
        <f t="shared" si="293"/>
        <v>1108.8000000000002</v>
      </c>
      <c r="Q3104" s="12">
        <v>45692</v>
      </c>
    </row>
    <row r="3105" spans="1:17" x14ac:dyDescent="0.25">
      <c r="A3105" s="4">
        <v>3329</v>
      </c>
      <c r="B3105" s="4" t="s">
        <v>20</v>
      </c>
      <c r="C3105" s="4" t="s">
        <v>17</v>
      </c>
      <c r="D3105" s="4" t="s">
        <v>18</v>
      </c>
      <c r="E3105" s="4" t="s">
        <v>27</v>
      </c>
      <c r="F3105" s="9">
        <v>4</v>
      </c>
      <c r="G3105" s="10">
        <v>1085</v>
      </c>
      <c r="H3105" s="11">
        <v>0.1</v>
      </c>
      <c r="I3105" s="10">
        <f t="shared" si="294"/>
        <v>4340</v>
      </c>
      <c r="J3105" s="10">
        <f t="shared" si="289"/>
        <v>434</v>
      </c>
      <c r="K3105" s="10">
        <f t="shared" si="290"/>
        <v>3906</v>
      </c>
      <c r="L3105" s="11">
        <v>0.05</v>
      </c>
      <c r="M3105" s="10">
        <f t="shared" si="291"/>
        <v>195.3</v>
      </c>
      <c r="N3105" s="10">
        <f t="shared" si="292"/>
        <v>4101.3</v>
      </c>
      <c r="O3105" s="10">
        <v>699.52</v>
      </c>
      <c r="P3105" s="10">
        <f t="shared" si="293"/>
        <v>1107.92</v>
      </c>
      <c r="Q3105" s="12">
        <v>45672</v>
      </c>
    </row>
    <row r="3106" spans="1:17" x14ac:dyDescent="0.25">
      <c r="A3106" s="4">
        <v>604</v>
      </c>
      <c r="B3106" s="4" t="s">
        <v>32</v>
      </c>
      <c r="C3106" s="4" t="s">
        <v>21</v>
      </c>
      <c r="D3106" s="4" t="s">
        <v>28</v>
      </c>
      <c r="E3106" s="4" t="s">
        <v>19</v>
      </c>
      <c r="F3106" s="9">
        <v>5</v>
      </c>
      <c r="G3106" s="10">
        <v>969</v>
      </c>
      <c r="H3106" s="11">
        <v>0</v>
      </c>
      <c r="I3106" s="10">
        <f t="shared" si="294"/>
        <v>4845</v>
      </c>
      <c r="J3106" s="10">
        <f t="shared" si="289"/>
        <v>0</v>
      </c>
      <c r="K3106" s="10">
        <f t="shared" si="290"/>
        <v>4845</v>
      </c>
      <c r="L3106" s="11">
        <v>0.05</v>
      </c>
      <c r="M3106" s="10">
        <f t="shared" si="291"/>
        <v>242.25</v>
      </c>
      <c r="N3106" s="10">
        <f t="shared" si="292"/>
        <v>5087.25</v>
      </c>
      <c r="O3106" s="10">
        <v>747.65</v>
      </c>
      <c r="P3106" s="10">
        <f t="shared" si="293"/>
        <v>1106.75</v>
      </c>
      <c r="Q3106" s="12">
        <v>45840</v>
      </c>
    </row>
    <row r="3107" spans="1:17" x14ac:dyDescent="0.25">
      <c r="A3107" s="4">
        <v>844</v>
      </c>
      <c r="B3107" s="4" t="s">
        <v>16</v>
      </c>
      <c r="C3107" s="4" t="s">
        <v>21</v>
      </c>
      <c r="D3107" s="4" t="s">
        <v>28</v>
      </c>
      <c r="E3107" s="4" t="s">
        <v>37</v>
      </c>
      <c r="F3107" s="9">
        <v>25</v>
      </c>
      <c r="G3107" s="10">
        <v>194</v>
      </c>
      <c r="H3107" s="11">
        <v>0</v>
      </c>
      <c r="I3107" s="10">
        <f t="shared" si="294"/>
        <v>4850</v>
      </c>
      <c r="J3107" s="10">
        <f t="shared" si="289"/>
        <v>0</v>
      </c>
      <c r="K3107" s="10">
        <f t="shared" si="290"/>
        <v>4850</v>
      </c>
      <c r="L3107" s="11">
        <v>0.05</v>
      </c>
      <c r="M3107" s="10">
        <f t="shared" si="291"/>
        <v>242.5</v>
      </c>
      <c r="N3107" s="10">
        <f t="shared" si="292"/>
        <v>5092.5</v>
      </c>
      <c r="O3107" s="10">
        <v>149.75</v>
      </c>
      <c r="P3107" s="10">
        <f t="shared" si="293"/>
        <v>1106.25</v>
      </c>
      <c r="Q3107" s="12">
        <v>45827</v>
      </c>
    </row>
    <row r="3108" spans="1:17" x14ac:dyDescent="0.25">
      <c r="A3108" s="4">
        <v>848</v>
      </c>
      <c r="B3108" s="4" t="s">
        <v>32</v>
      </c>
      <c r="C3108" s="4" t="s">
        <v>24</v>
      </c>
      <c r="D3108" s="4" t="s">
        <v>33</v>
      </c>
      <c r="E3108" s="4" t="s">
        <v>22</v>
      </c>
      <c r="F3108" s="9">
        <v>12</v>
      </c>
      <c r="G3108" s="10">
        <v>401</v>
      </c>
      <c r="H3108" s="11">
        <v>0.15</v>
      </c>
      <c r="I3108" s="10">
        <f t="shared" si="294"/>
        <v>4812</v>
      </c>
      <c r="J3108" s="10">
        <f t="shared" si="289"/>
        <v>721.8</v>
      </c>
      <c r="K3108" s="10">
        <f t="shared" si="290"/>
        <v>4090.2</v>
      </c>
      <c r="L3108" s="11">
        <v>0.05</v>
      </c>
      <c r="M3108" s="10">
        <f t="shared" si="291"/>
        <v>204.51</v>
      </c>
      <c r="N3108" s="10">
        <f t="shared" si="292"/>
        <v>4294.71</v>
      </c>
      <c r="O3108" s="10">
        <v>248.68</v>
      </c>
      <c r="P3108" s="10">
        <f t="shared" si="293"/>
        <v>1106.04</v>
      </c>
      <c r="Q3108" s="12">
        <v>45948</v>
      </c>
    </row>
    <row r="3109" spans="1:17" x14ac:dyDescent="0.25">
      <c r="A3109" s="4">
        <v>3932</v>
      </c>
      <c r="B3109" s="4" t="s">
        <v>16</v>
      </c>
      <c r="C3109" s="4" t="s">
        <v>24</v>
      </c>
      <c r="D3109" s="4" t="s">
        <v>28</v>
      </c>
      <c r="E3109" s="4" t="s">
        <v>19</v>
      </c>
      <c r="F3109" s="9">
        <v>6</v>
      </c>
      <c r="G3109" s="10">
        <v>586</v>
      </c>
      <c r="H3109" s="11">
        <v>0.05</v>
      </c>
      <c r="I3109" s="10">
        <f t="shared" si="294"/>
        <v>3516</v>
      </c>
      <c r="J3109" s="10">
        <f t="shared" si="289"/>
        <v>175.8</v>
      </c>
      <c r="K3109" s="10">
        <f t="shared" si="290"/>
        <v>3340.2</v>
      </c>
      <c r="L3109" s="11">
        <v>0.05</v>
      </c>
      <c r="M3109" s="10">
        <f t="shared" si="291"/>
        <v>167.01</v>
      </c>
      <c r="N3109" s="10">
        <f t="shared" si="292"/>
        <v>3507.21</v>
      </c>
      <c r="O3109" s="10">
        <v>372.37</v>
      </c>
      <c r="P3109" s="10">
        <f t="shared" si="293"/>
        <v>1105.9799999999996</v>
      </c>
      <c r="Q3109" s="12">
        <v>45904</v>
      </c>
    </row>
    <row r="3110" spans="1:17" x14ac:dyDescent="0.25">
      <c r="A3110" s="4">
        <v>361</v>
      </c>
      <c r="B3110" s="4" t="s">
        <v>20</v>
      </c>
      <c r="C3110" s="4" t="s">
        <v>24</v>
      </c>
      <c r="D3110" s="4" t="s">
        <v>18</v>
      </c>
      <c r="E3110" s="4" t="s">
        <v>22</v>
      </c>
      <c r="F3110" s="9">
        <v>8</v>
      </c>
      <c r="G3110" s="10">
        <v>466</v>
      </c>
      <c r="H3110" s="11">
        <v>0.15</v>
      </c>
      <c r="I3110" s="10">
        <f t="shared" si="294"/>
        <v>3728</v>
      </c>
      <c r="J3110" s="10">
        <f t="shared" si="289"/>
        <v>559.19999999999993</v>
      </c>
      <c r="K3110" s="10">
        <f t="shared" si="290"/>
        <v>3168.8</v>
      </c>
      <c r="L3110" s="11">
        <v>0.05</v>
      </c>
      <c r="M3110" s="10">
        <f t="shared" si="291"/>
        <v>158.44000000000003</v>
      </c>
      <c r="N3110" s="10">
        <f t="shared" si="292"/>
        <v>3327.2400000000002</v>
      </c>
      <c r="O3110" s="10">
        <v>257.88</v>
      </c>
      <c r="P3110" s="10">
        <f t="shared" si="293"/>
        <v>1105.7600000000002</v>
      </c>
      <c r="Q3110" s="12">
        <v>45761</v>
      </c>
    </row>
    <row r="3111" spans="1:17" x14ac:dyDescent="0.25">
      <c r="A3111" s="4">
        <v>4000</v>
      </c>
      <c r="B3111" s="4" t="s">
        <v>23</v>
      </c>
      <c r="C3111" s="4" t="s">
        <v>21</v>
      </c>
      <c r="D3111" s="4" t="s">
        <v>28</v>
      </c>
      <c r="E3111" s="4" t="s">
        <v>22</v>
      </c>
      <c r="F3111" s="9">
        <v>18</v>
      </c>
      <c r="G3111" s="10">
        <v>436</v>
      </c>
      <c r="H3111" s="11">
        <v>0.15</v>
      </c>
      <c r="I3111" s="10">
        <f t="shared" si="294"/>
        <v>7848</v>
      </c>
      <c r="J3111" s="10">
        <f t="shared" si="289"/>
        <v>1177.2</v>
      </c>
      <c r="K3111" s="10">
        <f t="shared" si="290"/>
        <v>6670.8</v>
      </c>
      <c r="L3111" s="11">
        <v>0.05</v>
      </c>
      <c r="M3111" s="10">
        <f t="shared" si="291"/>
        <v>333.54</v>
      </c>
      <c r="N3111" s="10">
        <f t="shared" si="292"/>
        <v>7004.34</v>
      </c>
      <c r="O3111" s="10">
        <v>309.29000000000002</v>
      </c>
      <c r="P3111" s="10">
        <f t="shared" si="293"/>
        <v>1103.58</v>
      </c>
      <c r="Q3111" s="12">
        <v>45723</v>
      </c>
    </row>
    <row r="3112" spans="1:17" x14ac:dyDescent="0.25">
      <c r="A3112" s="4">
        <v>1380</v>
      </c>
      <c r="B3112" s="4" t="s">
        <v>20</v>
      </c>
      <c r="C3112" s="4" t="s">
        <v>24</v>
      </c>
      <c r="D3112" s="4" t="s">
        <v>18</v>
      </c>
      <c r="E3112" s="4" t="s">
        <v>25</v>
      </c>
      <c r="F3112" s="9">
        <v>22</v>
      </c>
      <c r="G3112" s="10">
        <v>139</v>
      </c>
      <c r="H3112" s="11">
        <v>0.1</v>
      </c>
      <c r="I3112" s="10">
        <f t="shared" si="294"/>
        <v>3058</v>
      </c>
      <c r="J3112" s="10">
        <f t="shared" si="289"/>
        <v>305.8</v>
      </c>
      <c r="K3112" s="10">
        <f t="shared" si="290"/>
        <v>2752.2</v>
      </c>
      <c r="L3112" s="11">
        <v>0.05</v>
      </c>
      <c r="M3112" s="10">
        <f t="shared" si="291"/>
        <v>137.60999999999999</v>
      </c>
      <c r="N3112" s="10">
        <f t="shared" si="292"/>
        <v>2889.81</v>
      </c>
      <c r="O3112" s="10">
        <v>74.95</v>
      </c>
      <c r="P3112" s="10">
        <f t="shared" si="293"/>
        <v>1103.2999999999997</v>
      </c>
      <c r="Q3112" s="12">
        <v>46007</v>
      </c>
    </row>
    <row r="3113" spans="1:17" x14ac:dyDescent="0.25">
      <c r="A3113" s="4">
        <v>4228</v>
      </c>
      <c r="B3113" s="4" t="s">
        <v>23</v>
      </c>
      <c r="C3113" s="4" t="s">
        <v>21</v>
      </c>
      <c r="D3113" s="4" t="s">
        <v>28</v>
      </c>
      <c r="E3113" s="4" t="s">
        <v>19</v>
      </c>
      <c r="F3113" s="9">
        <v>18</v>
      </c>
      <c r="G3113" s="10">
        <v>200</v>
      </c>
      <c r="H3113" s="11">
        <v>0.1</v>
      </c>
      <c r="I3113" s="10">
        <f t="shared" si="294"/>
        <v>3600</v>
      </c>
      <c r="J3113" s="10">
        <f t="shared" si="289"/>
        <v>360</v>
      </c>
      <c r="K3113" s="10">
        <f t="shared" si="290"/>
        <v>3240</v>
      </c>
      <c r="L3113" s="11">
        <v>0.05</v>
      </c>
      <c r="M3113" s="10">
        <f t="shared" si="291"/>
        <v>162</v>
      </c>
      <c r="N3113" s="10">
        <f t="shared" si="292"/>
        <v>3402</v>
      </c>
      <c r="O3113" s="10">
        <v>118.81</v>
      </c>
      <c r="P3113" s="10">
        <f t="shared" si="293"/>
        <v>1101.42</v>
      </c>
      <c r="Q3113" s="12">
        <v>45757</v>
      </c>
    </row>
    <row r="3114" spans="1:17" x14ac:dyDescent="0.25">
      <c r="A3114" s="4">
        <v>4399</v>
      </c>
      <c r="B3114" s="4" t="s">
        <v>38</v>
      </c>
      <c r="C3114" s="4" t="s">
        <v>24</v>
      </c>
      <c r="D3114" s="4" t="s">
        <v>33</v>
      </c>
      <c r="E3114" s="4" t="s">
        <v>36</v>
      </c>
      <c r="F3114" s="9">
        <v>9</v>
      </c>
      <c r="G3114" s="10">
        <v>353</v>
      </c>
      <c r="H3114" s="11">
        <v>0.05</v>
      </c>
      <c r="I3114" s="10">
        <f t="shared" si="294"/>
        <v>3177</v>
      </c>
      <c r="J3114" s="10">
        <f t="shared" si="289"/>
        <v>158.85000000000002</v>
      </c>
      <c r="K3114" s="10">
        <f t="shared" si="290"/>
        <v>3018.15</v>
      </c>
      <c r="L3114" s="11">
        <v>0.05</v>
      </c>
      <c r="M3114" s="10">
        <f t="shared" si="291"/>
        <v>150.9075</v>
      </c>
      <c r="N3114" s="10">
        <f t="shared" si="292"/>
        <v>3169.0574999999999</v>
      </c>
      <c r="O3114" s="10">
        <v>212.98</v>
      </c>
      <c r="P3114" s="10">
        <f t="shared" si="293"/>
        <v>1101.3300000000002</v>
      </c>
      <c r="Q3114" s="12">
        <v>45911</v>
      </c>
    </row>
    <row r="3115" spans="1:17" x14ac:dyDescent="0.25">
      <c r="A3115" s="4">
        <v>206</v>
      </c>
      <c r="B3115" s="4" t="s">
        <v>38</v>
      </c>
      <c r="C3115" s="4" t="s">
        <v>21</v>
      </c>
      <c r="D3115" s="4" t="s">
        <v>33</v>
      </c>
      <c r="E3115" s="4" t="s">
        <v>22</v>
      </c>
      <c r="F3115" s="9">
        <v>6</v>
      </c>
      <c r="G3115" s="10">
        <v>1019</v>
      </c>
      <c r="H3115" s="11">
        <v>0.05</v>
      </c>
      <c r="I3115" s="10">
        <f t="shared" si="294"/>
        <v>6114</v>
      </c>
      <c r="J3115" s="10">
        <f t="shared" si="289"/>
        <v>305.7</v>
      </c>
      <c r="K3115" s="10">
        <f t="shared" si="290"/>
        <v>5808.3</v>
      </c>
      <c r="L3115" s="11">
        <v>0.05</v>
      </c>
      <c r="M3115" s="10">
        <f t="shared" si="291"/>
        <v>290.41500000000002</v>
      </c>
      <c r="N3115" s="10">
        <f t="shared" si="292"/>
        <v>6098.7150000000001</v>
      </c>
      <c r="O3115" s="10">
        <v>784.6</v>
      </c>
      <c r="P3115" s="10">
        <f t="shared" si="293"/>
        <v>1100.6999999999998</v>
      </c>
      <c r="Q3115" s="12">
        <v>45975</v>
      </c>
    </row>
    <row r="3116" spans="1:17" x14ac:dyDescent="0.25">
      <c r="A3116" s="4">
        <v>69</v>
      </c>
      <c r="B3116" s="4" t="s">
        <v>31</v>
      </c>
      <c r="C3116" s="4" t="s">
        <v>17</v>
      </c>
      <c r="D3116" s="4" t="s">
        <v>18</v>
      </c>
      <c r="E3116" s="4" t="s">
        <v>30</v>
      </c>
      <c r="F3116" s="9">
        <v>17</v>
      </c>
      <c r="G3116" s="10">
        <v>157</v>
      </c>
      <c r="H3116" s="11">
        <v>0.05</v>
      </c>
      <c r="I3116" s="10">
        <f t="shared" si="294"/>
        <v>2669</v>
      </c>
      <c r="J3116" s="10">
        <f t="shared" si="289"/>
        <v>133.45000000000002</v>
      </c>
      <c r="K3116" s="10">
        <f t="shared" si="290"/>
        <v>2535.5500000000002</v>
      </c>
      <c r="L3116" s="11">
        <v>0.05</v>
      </c>
      <c r="M3116" s="10">
        <f t="shared" si="291"/>
        <v>126.77750000000002</v>
      </c>
      <c r="N3116" s="10">
        <f t="shared" si="292"/>
        <v>2662.3275000000003</v>
      </c>
      <c r="O3116" s="10">
        <v>84.57</v>
      </c>
      <c r="P3116" s="10">
        <f t="shared" si="293"/>
        <v>1097.8600000000004</v>
      </c>
      <c r="Q3116" s="12">
        <v>45895</v>
      </c>
    </row>
    <row r="3117" spans="1:17" x14ac:dyDescent="0.25">
      <c r="A3117" s="4">
        <v>3407</v>
      </c>
      <c r="B3117" s="4" t="s">
        <v>38</v>
      </c>
      <c r="C3117" s="4" t="s">
        <v>21</v>
      </c>
      <c r="D3117" s="4" t="s">
        <v>26</v>
      </c>
      <c r="E3117" s="4" t="s">
        <v>27</v>
      </c>
      <c r="F3117" s="9">
        <v>10</v>
      </c>
      <c r="G3117" s="10">
        <v>283</v>
      </c>
      <c r="H3117" s="11">
        <v>0.1</v>
      </c>
      <c r="I3117" s="10">
        <f t="shared" si="294"/>
        <v>2830</v>
      </c>
      <c r="J3117" s="10">
        <f t="shared" si="289"/>
        <v>283</v>
      </c>
      <c r="K3117" s="10">
        <f t="shared" si="290"/>
        <v>2547</v>
      </c>
      <c r="L3117" s="11">
        <v>0.05</v>
      </c>
      <c r="M3117" s="10">
        <f t="shared" si="291"/>
        <v>127.35000000000001</v>
      </c>
      <c r="N3117" s="10">
        <f t="shared" si="292"/>
        <v>2674.35</v>
      </c>
      <c r="O3117" s="10">
        <v>144.91999999999999</v>
      </c>
      <c r="P3117" s="10">
        <f t="shared" si="293"/>
        <v>1097.8000000000002</v>
      </c>
      <c r="Q3117" s="12">
        <v>45800</v>
      </c>
    </row>
    <row r="3118" spans="1:17" x14ac:dyDescent="0.25">
      <c r="A3118" s="4">
        <v>4990</v>
      </c>
      <c r="B3118" s="4" t="s">
        <v>38</v>
      </c>
      <c r="C3118" s="4" t="s">
        <v>21</v>
      </c>
      <c r="D3118" s="4" t="s">
        <v>26</v>
      </c>
      <c r="E3118" s="4" t="s">
        <v>27</v>
      </c>
      <c r="F3118" s="9">
        <v>9</v>
      </c>
      <c r="G3118" s="10">
        <v>561</v>
      </c>
      <c r="H3118" s="11">
        <v>0.05</v>
      </c>
      <c r="I3118" s="10">
        <f t="shared" si="294"/>
        <v>5049</v>
      </c>
      <c r="J3118" s="10">
        <f t="shared" si="289"/>
        <v>252.45000000000002</v>
      </c>
      <c r="K3118" s="10">
        <f t="shared" si="290"/>
        <v>4796.55</v>
      </c>
      <c r="L3118" s="11">
        <v>0.05</v>
      </c>
      <c r="M3118" s="10">
        <f t="shared" si="291"/>
        <v>239.82750000000001</v>
      </c>
      <c r="N3118" s="10">
        <f t="shared" si="292"/>
        <v>5036.3775000000005</v>
      </c>
      <c r="O3118" s="10">
        <v>411.01</v>
      </c>
      <c r="P3118" s="10">
        <f t="shared" si="293"/>
        <v>1097.46</v>
      </c>
      <c r="Q3118" s="12">
        <v>45864</v>
      </c>
    </row>
    <row r="3119" spans="1:17" x14ac:dyDescent="0.25">
      <c r="A3119" s="4">
        <v>4547</v>
      </c>
      <c r="B3119" s="4" t="s">
        <v>23</v>
      </c>
      <c r="C3119" s="4" t="s">
        <v>17</v>
      </c>
      <c r="D3119" s="4" t="s">
        <v>26</v>
      </c>
      <c r="E3119" s="4" t="s">
        <v>19</v>
      </c>
      <c r="F3119" s="9">
        <v>13</v>
      </c>
      <c r="G3119" s="10">
        <v>186</v>
      </c>
      <c r="H3119" s="11">
        <v>0</v>
      </c>
      <c r="I3119" s="10">
        <f t="shared" si="294"/>
        <v>2418</v>
      </c>
      <c r="J3119" s="10">
        <f t="shared" si="289"/>
        <v>0</v>
      </c>
      <c r="K3119" s="10">
        <f t="shared" si="290"/>
        <v>2418</v>
      </c>
      <c r="L3119" s="11">
        <v>0.05</v>
      </c>
      <c r="M3119" s="10">
        <f t="shared" si="291"/>
        <v>120.9</v>
      </c>
      <c r="N3119" s="10">
        <f t="shared" si="292"/>
        <v>2538.9</v>
      </c>
      <c r="O3119" s="10">
        <v>101.59</v>
      </c>
      <c r="P3119" s="10">
        <f t="shared" si="293"/>
        <v>1097.33</v>
      </c>
      <c r="Q3119" s="12">
        <v>45955</v>
      </c>
    </row>
    <row r="3120" spans="1:17" x14ac:dyDescent="0.25">
      <c r="A3120" s="4">
        <v>4973</v>
      </c>
      <c r="B3120" s="4" t="s">
        <v>23</v>
      </c>
      <c r="C3120" s="4" t="s">
        <v>21</v>
      </c>
      <c r="D3120" s="4" t="s">
        <v>18</v>
      </c>
      <c r="E3120" s="4" t="s">
        <v>36</v>
      </c>
      <c r="F3120" s="9">
        <v>9</v>
      </c>
      <c r="G3120" s="10">
        <v>378</v>
      </c>
      <c r="H3120" s="11">
        <v>0.05</v>
      </c>
      <c r="I3120" s="10">
        <f t="shared" si="294"/>
        <v>3402</v>
      </c>
      <c r="J3120" s="10">
        <f t="shared" si="289"/>
        <v>170.10000000000002</v>
      </c>
      <c r="K3120" s="10">
        <f t="shared" si="290"/>
        <v>3231.9</v>
      </c>
      <c r="L3120" s="11">
        <v>0.05</v>
      </c>
      <c r="M3120" s="10">
        <f t="shared" si="291"/>
        <v>161.59500000000003</v>
      </c>
      <c r="N3120" s="10">
        <f t="shared" si="292"/>
        <v>3393.4949999999999</v>
      </c>
      <c r="O3120" s="10">
        <v>237.23</v>
      </c>
      <c r="P3120" s="10">
        <f t="shared" si="293"/>
        <v>1096.8300000000004</v>
      </c>
      <c r="Q3120" s="12">
        <v>45667</v>
      </c>
    </row>
    <row r="3121" spans="1:17" x14ac:dyDescent="0.25">
      <c r="A3121" s="4">
        <v>3059</v>
      </c>
      <c r="B3121" s="4" t="s">
        <v>31</v>
      </c>
      <c r="C3121" s="4" t="s">
        <v>24</v>
      </c>
      <c r="D3121" s="4" t="s">
        <v>28</v>
      </c>
      <c r="E3121" s="4" t="s">
        <v>25</v>
      </c>
      <c r="F3121" s="9">
        <v>8</v>
      </c>
      <c r="G3121" s="10">
        <v>314</v>
      </c>
      <c r="H3121" s="11">
        <v>0</v>
      </c>
      <c r="I3121" s="10">
        <f t="shared" si="294"/>
        <v>2512</v>
      </c>
      <c r="J3121" s="10">
        <f t="shared" si="289"/>
        <v>0</v>
      </c>
      <c r="K3121" s="10">
        <f t="shared" si="290"/>
        <v>2512</v>
      </c>
      <c r="L3121" s="11">
        <v>0.05</v>
      </c>
      <c r="M3121" s="10">
        <f t="shared" si="291"/>
        <v>125.60000000000001</v>
      </c>
      <c r="N3121" s="10">
        <f t="shared" si="292"/>
        <v>2637.6</v>
      </c>
      <c r="O3121" s="10">
        <v>176.9</v>
      </c>
      <c r="P3121" s="10">
        <f t="shared" si="293"/>
        <v>1096.8</v>
      </c>
      <c r="Q3121" s="12">
        <v>45748</v>
      </c>
    </row>
    <row r="3122" spans="1:17" x14ac:dyDescent="0.25">
      <c r="A3122" s="4">
        <v>264</v>
      </c>
      <c r="B3122" s="4" t="s">
        <v>16</v>
      </c>
      <c r="C3122" s="4" t="s">
        <v>21</v>
      </c>
      <c r="D3122" s="4" t="s">
        <v>18</v>
      </c>
      <c r="E3122" s="4" t="s">
        <v>36</v>
      </c>
      <c r="F3122" s="9">
        <v>22</v>
      </c>
      <c r="G3122" s="10">
        <v>295</v>
      </c>
      <c r="H3122" s="11">
        <v>0.05</v>
      </c>
      <c r="I3122" s="10">
        <f t="shared" si="294"/>
        <v>6490</v>
      </c>
      <c r="J3122" s="10">
        <f t="shared" si="289"/>
        <v>324.5</v>
      </c>
      <c r="K3122" s="10">
        <f t="shared" si="290"/>
        <v>6165.5</v>
      </c>
      <c r="L3122" s="11">
        <v>0.05</v>
      </c>
      <c r="M3122" s="10">
        <f t="shared" si="291"/>
        <v>308.27500000000003</v>
      </c>
      <c r="N3122" s="10">
        <f t="shared" si="292"/>
        <v>6473.7749999999996</v>
      </c>
      <c r="O3122" s="10">
        <v>230.44</v>
      </c>
      <c r="P3122" s="10">
        <f t="shared" si="293"/>
        <v>1095.8199999999997</v>
      </c>
      <c r="Q3122" s="12">
        <v>45912</v>
      </c>
    </row>
    <row r="3123" spans="1:17" x14ac:dyDescent="0.25">
      <c r="A3123" s="4">
        <v>219</v>
      </c>
      <c r="B3123" s="4" t="s">
        <v>23</v>
      </c>
      <c r="C3123" s="4" t="s">
        <v>24</v>
      </c>
      <c r="D3123" s="4" t="s">
        <v>26</v>
      </c>
      <c r="E3123" s="4" t="s">
        <v>25</v>
      </c>
      <c r="F3123" s="9">
        <v>13</v>
      </c>
      <c r="G3123" s="10">
        <v>671</v>
      </c>
      <c r="H3123" s="11">
        <v>0.1</v>
      </c>
      <c r="I3123" s="10">
        <f t="shared" si="294"/>
        <v>8723</v>
      </c>
      <c r="J3123" s="10">
        <f t="shared" si="289"/>
        <v>872.30000000000007</v>
      </c>
      <c r="K3123" s="10">
        <f t="shared" si="290"/>
        <v>7850.7</v>
      </c>
      <c r="L3123" s="11">
        <v>0.05</v>
      </c>
      <c r="M3123" s="10">
        <f t="shared" si="291"/>
        <v>392.53500000000003</v>
      </c>
      <c r="N3123" s="10">
        <f t="shared" si="292"/>
        <v>8243.2350000000006</v>
      </c>
      <c r="O3123" s="10">
        <v>519.66</v>
      </c>
      <c r="P3123" s="10">
        <f t="shared" si="293"/>
        <v>1095.1199999999999</v>
      </c>
      <c r="Q3123" s="12">
        <v>45735</v>
      </c>
    </row>
    <row r="3124" spans="1:17" x14ac:dyDescent="0.25">
      <c r="A3124" s="4">
        <v>2121</v>
      </c>
      <c r="B3124" s="4" t="s">
        <v>23</v>
      </c>
      <c r="C3124" s="4" t="s">
        <v>17</v>
      </c>
      <c r="D3124" s="4" t="s">
        <v>26</v>
      </c>
      <c r="E3124" s="4" t="s">
        <v>29</v>
      </c>
      <c r="F3124" s="9">
        <v>12</v>
      </c>
      <c r="G3124" s="10">
        <v>343</v>
      </c>
      <c r="H3124" s="11">
        <v>0.1</v>
      </c>
      <c r="I3124" s="10">
        <f t="shared" si="294"/>
        <v>4116</v>
      </c>
      <c r="J3124" s="10">
        <f t="shared" si="289"/>
        <v>411.6</v>
      </c>
      <c r="K3124" s="10">
        <f t="shared" si="290"/>
        <v>3704.4</v>
      </c>
      <c r="L3124" s="11">
        <v>0.05</v>
      </c>
      <c r="M3124" s="10">
        <f t="shared" si="291"/>
        <v>185.22000000000003</v>
      </c>
      <c r="N3124" s="10">
        <f t="shared" si="292"/>
        <v>3889.62</v>
      </c>
      <c r="O3124" s="10">
        <v>217.57</v>
      </c>
      <c r="P3124" s="10">
        <f t="shared" si="293"/>
        <v>1093.56</v>
      </c>
      <c r="Q3124" s="12">
        <v>45755</v>
      </c>
    </row>
    <row r="3125" spans="1:17" x14ac:dyDescent="0.25">
      <c r="A3125" s="4">
        <v>3574</v>
      </c>
      <c r="B3125" s="4" t="s">
        <v>23</v>
      </c>
      <c r="C3125" s="4" t="s">
        <v>21</v>
      </c>
      <c r="D3125" s="4" t="s">
        <v>26</v>
      </c>
      <c r="E3125" s="4" t="s">
        <v>36</v>
      </c>
      <c r="F3125" s="9">
        <v>3</v>
      </c>
      <c r="G3125" s="10">
        <v>1094</v>
      </c>
      <c r="H3125" s="11">
        <v>0.1</v>
      </c>
      <c r="I3125" s="10">
        <f t="shared" si="294"/>
        <v>3282</v>
      </c>
      <c r="J3125" s="10">
        <f t="shared" si="289"/>
        <v>328.20000000000005</v>
      </c>
      <c r="K3125" s="10">
        <f t="shared" si="290"/>
        <v>2953.8</v>
      </c>
      <c r="L3125" s="11">
        <v>0.05</v>
      </c>
      <c r="M3125" s="10">
        <f t="shared" si="291"/>
        <v>147.69000000000003</v>
      </c>
      <c r="N3125" s="10">
        <f t="shared" si="292"/>
        <v>3101.4900000000002</v>
      </c>
      <c r="O3125" s="10">
        <v>620.25</v>
      </c>
      <c r="P3125" s="10">
        <f t="shared" si="293"/>
        <v>1093.0500000000002</v>
      </c>
      <c r="Q3125" s="12">
        <v>45957</v>
      </c>
    </row>
    <row r="3126" spans="1:17" x14ac:dyDescent="0.25">
      <c r="A3126" s="4">
        <v>1117</v>
      </c>
      <c r="B3126" s="4" t="s">
        <v>32</v>
      </c>
      <c r="C3126" s="4" t="s">
        <v>21</v>
      </c>
      <c r="D3126" s="4" t="s">
        <v>33</v>
      </c>
      <c r="E3126" s="4" t="s">
        <v>25</v>
      </c>
      <c r="F3126" s="9">
        <v>24</v>
      </c>
      <c r="G3126" s="10">
        <v>436</v>
      </c>
      <c r="H3126" s="11">
        <v>0.15</v>
      </c>
      <c r="I3126" s="10">
        <f t="shared" si="294"/>
        <v>10464</v>
      </c>
      <c r="J3126" s="10">
        <f t="shared" si="289"/>
        <v>1569.6</v>
      </c>
      <c r="K3126" s="10">
        <f t="shared" si="290"/>
        <v>8894.4</v>
      </c>
      <c r="L3126" s="11">
        <v>0.05</v>
      </c>
      <c r="M3126" s="10">
        <f t="shared" si="291"/>
        <v>444.72</v>
      </c>
      <c r="N3126" s="10">
        <f t="shared" si="292"/>
        <v>9339.119999999999</v>
      </c>
      <c r="O3126" s="10">
        <v>325.08</v>
      </c>
      <c r="P3126" s="10">
        <f t="shared" si="293"/>
        <v>1092.4799999999996</v>
      </c>
      <c r="Q3126" s="12">
        <v>45775</v>
      </c>
    </row>
    <row r="3127" spans="1:17" x14ac:dyDescent="0.25">
      <c r="A3127" s="4">
        <v>1187</v>
      </c>
      <c r="B3127" s="4" t="s">
        <v>38</v>
      </c>
      <c r="C3127" s="4" t="s">
        <v>24</v>
      </c>
      <c r="D3127" s="4" t="s">
        <v>28</v>
      </c>
      <c r="E3127" s="4" t="s">
        <v>37</v>
      </c>
      <c r="F3127" s="9">
        <v>8</v>
      </c>
      <c r="G3127" s="10">
        <v>458</v>
      </c>
      <c r="H3127" s="11">
        <v>0</v>
      </c>
      <c r="I3127" s="10">
        <f t="shared" si="294"/>
        <v>3664</v>
      </c>
      <c r="J3127" s="10">
        <f t="shared" si="289"/>
        <v>0</v>
      </c>
      <c r="K3127" s="10">
        <f t="shared" si="290"/>
        <v>3664</v>
      </c>
      <c r="L3127" s="11">
        <v>0.05</v>
      </c>
      <c r="M3127" s="10">
        <f t="shared" si="291"/>
        <v>183.20000000000002</v>
      </c>
      <c r="N3127" s="10">
        <f t="shared" si="292"/>
        <v>3847.2</v>
      </c>
      <c r="O3127" s="10">
        <v>321.62</v>
      </c>
      <c r="P3127" s="10">
        <f t="shared" si="293"/>
        <v>1091.04</v>
      </c>
      <c r="Q3127" s="12">
        <v>45672</v>
      </c>
    </row>
    <row r="3128" spans="1:17" x14ac:dyDescent="0.25">
      <c r="A3128" s="4">
        <v>1627</v>
      </c>
      <c r="B3128" s="4" t="s">
        <v>31</v>
      </c>
      <c r="C3128" s="4" t="s">
        <v>17</v>
      </c>
      <c r="D3128" s="4" t="s">
        <v>33</v>
      </c>
      <c r="E3128" s="4" t="s">
        <v>27</v>
      </c>
      <c r="F3128" s="9">
        <v>25</v>
      </c>
      <c r="G3128" s="10">
        <v>131</v>
      </c>
      <c r="H3128" s="11">
        <v>0.15</v>
      </c>
      <c r="I3128" s="10">
        <f t="shared" si="294"/>
        <v>3275</v>
      </c>
      <c r="J3128" s="10">
        <f t="shared" si="289"/>
        <v>491.25</v>
      </c>
      <c r="K3128" s="10">
        <f t="shared" si="290"/>
        <v>2783.75</v>
      </c>
      <c r="L3128" s="11">
        <v>0.05</v>
      </c>
      <c r="M3128" s="10">
        <f t="shared" si="291"/>
        <v>139.1875</v>
      </c>
      <c r="N3128" s="10">
        <f t="shared" si="292"/>
        <v>2922.9375</v>
      </c>
      <c r="O3128" s="10">
        <v>67.73</v>
      </c>
      <c r="P3128" s="10">
        <f t="shared" si="293"/>
        <v>1090.5</v>
      </c>
      <c r="Q3128" s="12">
        <v>45940</v>
      </c>
    </row>
    <row r="3129" spans="1:17" x14ac:dyDescent="0.25">
      <c r="A3129" s="4">
        <v>3946</v>
      </c>
      <c r="B3129" s="4" t="s">
        <v>34</v>
      </c>
      <c r="C3129" s="4" t="s">
        <v>24</v>
      </c>
      <c r="D3129" s="4" t="s">
        <v>28</v>
      </c>
      <c r="E3129" s="4" t="s">
        <v>36</v>
      </c>
      <c r="F3129" s="9">
        <v>20</v>
      </c>
      <c r="G3129" s="10">
        <v>118</v>
      </c>
      <c r="H3129" s="11">
        <v>0</v>
      </c>
      <c r="I3129" s="10">
        <f t="shared" si="294"/>
        <v>2360</v>
      </c>
      <c r="J3129" s="10">
        <f t="shared" si="289"/>
        <v>0</v>
      </c>
      <c r="K3129" s="10">
        <f t="shared" si="290"/>
        <v>2360</v>
      </c>
      <c r="L3129" s="11">
        <v>0.05</v>
      </c>
      <c r="M3129" s="10">
        <f t="shared" si="291"/>
        <v>118</v>
      </c>
      <c r="N3129" s="10">
        <f t="shared" si="292"/>
        <v>2478</v>
      </c>
      <c r="O3129" s="10">
        <v>63.51</v>
      </c>
      <c r="P3129" s="10">
        <f t="shared" si="293"/>
        <v>1089.8</v>
      </c>
      <c r="Q3129" s="12">
        <v>45994</v>
      </c>
    </row>
    <row r="3130" spans="1:17" x14ac:dyDescent="0.25">
      <c r="A3130" s="4">
        <v>2485</v>
      </c>
      <c r="B3130" s="4" t="s">
        <v>32</v>
      </c>
      <c r="C3130" s="4" t="s">
        <v>21</v>
      </c>
      <c r="D3130" s="4" t="s">
        <v>33</v>
      </c>
      <c r="E3130" s="4" t="s">
        <v>19</v>
      </c>
      <c r="F3130" s="9">
        <v>6</v>
      </c>
      <c r="G3130" s="10">
        <v>674</v>
      </c>
      <c r="H3130" s="11">
        <v>0.1</v>
      </c>
      <c r="I3130" s="10">
        <f t="shared" si="294"/>
        <v>4044</v>
      </c>
      <c r="J3130" s="10">
        <f t="shared" si="289"/>
        <v>404.40000000000003</v>
      </c>
      <c r="K3130" s="10">
        <f t="shared" si="290"/>
        <v>3639.6</v>
      </c>
      <c r="L3130" s="11">
        <v>0.05</v>
      </c>
      <c r="M3130" s="10">
        <f t="shared" si="291"/>
        <v>181.98000000000002</v>
      </c>
      <c r="N3130" s="10">
        <f t="shared" si="292"/>
        <v>3821.58</v>
      </c>
      <c r="O3130" s="10">
        <v>425.04</v>
      </c>
      <c r="P3130" s="10">
        <f t="shared" si="293"/>
        <v>1089.3599999999997</v>
      </c>
      <c r="Q3130" s="12">
        <v>45965</v>
      </c>
    </row>
    <row r="3131" spans="1:17" x14ac:dyDescent="0.25">
      <c r="A3131" s="4">
        <v>6</v>
      </c>
      <c r="B3131" s="4" t="s">
        <v>23</v>
      </c>
      <c r="C3131" s="4" t="s">
        <v>17</v>
      </c>
      <c r="D3131" s="4" t="s">
        <v>28</v>
      </c>
      <c r="E3131" s="4" t="s">
        <v>29</v>
      </c>
      <c r="F3131" s="9">
        <v>18</v>
      </c>
      <c r="G3131" s="10">
        <v>458</v>
      </c>
      <c r="H3131" s="11">
        <v>0.1</v>
      </c>
      <c r="I3131" s="10">
        <f t="shared" si="294"/>
        <v>8244</v>
      </c>
      <c r="J3131" s="10">
        <f t="shared" si="289"/>
        <v>824.40000000000009</v>
      </c>
      <c r="K3131" s="10">
        <f t="shared" si="290"/>
        <v>7419.6</v>
      </c>
      <c r="L3131" s="11">
        <v>0.05</v>
      </c>
      <c r="M3131" s="10">
        <f t="shared" si="291"/>
        <v>370.98</v>
      </c>
      <c r="N3131" s="10">
        <f t="shared" si="292"/>
        <v>7790.58</v>
      </c>
      <c r="O3131" s="10">
        <v>351.69</v>
      </c>
      <c r="P3131" s="10">
        <f t="shared" si="293"/>
        <v>1089.1800000000003</v>
      </c>
      <c r="Q3131" s="12">
        <v>45699</v>
      </c>
    </row>
    <row r="3132" spans="1:17" x14ac:dyDescent="0.25">
      <c r="A3132" s="4">
        <v>4031</v>
      </c>
      <c r="B3132" s="4" t="s">
        <v>34</v>
      </c>
      <c r="C3132" s="4" t="s">
        <v>24</v>
      </c>
      <c r="D3132" s="4" t="s">
        <v>26</v>
      </c>
      <c r="E3132" s="4" t="s">
        <v>29</v>
      </c>
      <c r="F3132" s="9">
        <v>7</v>
      </c>
      <c r="G3132" s="10">
        <v>698</v>
      </c>
      <c r="H3132" s="11">
        <v>0.05</v>
      </c>
      <c r="I3132" s="10">
        <f t="shared" si="294"/>
        <v>4886</v>
      </c>
      <c r="J3132" s="10">
        <f t="shared" si="289"/>
        <v>244.3</v>
      </c>
      <c r="K3132" s="10">
        <f t="shared" si="290"/>
        <v>4641.7</v>
      </c>
      <c r="L3132" s="11">
        <v>0.05</v>
      </c>
      <c r="M3132" s="10">
        <f t="shared" si="291"/>
        <v>232.08500000000001</v>
      </c>
      <c r="N3132" s="10">
        <f t="shared" si="292"/>
        <v>4873.7849999999999</v>
      </c>
      <c r="O3132" s="10">
        <v>507.51</v>
      </c>
      <c r="P3132" s="10">
        <f t="shared" si="293"/>
        <v>1089.1300000000001</v>
      </c>
      <c r="Q3132" s="12">
        <v>45895</v>
      </c>
    </row>
    <row r="3133" spans="1:17" x14ac:dyDescent="0.25">
      <c r="A3133" s="4">
        <v>5000</v>
      </c>
      <c r="B3133" s="4" t="s">
        <v>38</v>
      </c>
      <c r="C3133" s="4" t="s">
        <v>24</v>
      </c>
      <c r="D3133" s="4" t="s">
        <v>28</v>
      </c>
      <c r="E3133" s="4" t="s">
        <v>25</v>
      </c>
      <c r="F3133" s="9">
        <v>11</v>
      </c>
      <c r="G3133" s="10">
        <v>391</v>
      </c>
      <c r="H3133" s="11">
        <v>0.05</v>
      </c>
      <c r="I3133" s="10">
        <f t="shared" si="294"/>
        <v>4301</v>
      </c>
      <c r="J3133" s="10">
        <f t="shared" si="289"/>
        <v>215.05</v>
      </c>
      <c r="K3133" s="10">
        <f t="shared" si="290"/>
        <v>4085.95</v>
      </c>
      <c r="L3133" s="11">
        <v>0.05</v>
      </c>
      <c r="M3133" s="10">
        <f t="shared" si="291"/>
        <v>204.29750000000001</v>
      </c>
      <c r="N3133" s="10">
        <f t="shared" si="292"/>
        <v>4290.2474999999995</v>
      </c>
      <c r="O3133" s="10">
        <v>272.44</v>
      </c>
      <c r="P3133" s="10">
        <f t="shared" si="293"/>
        <v>1089.1099999999997</v>
      </c>
      <c r="Q3133" s="12">
        <v>45661</v>
      </c>
    </row>
    <row r="3134" spans="1:17" x14ac:dyDescent="0.25">
      <c r="A3134" s="4">
        <v>4879</v>
      </c>
      <c r="B3134" s="4" t="s">
        <v>23</v>
      </c>
      <c r="C3134" s="4" t="s">
        <v>17</v>
      </c>
      <c r="D3134" s="4" t="s">
        <v>18</v>
      </c>
      <c r="E3134" s="4" t="s">
        <v>29</v>
      </c>
      <c r="F3134" s="9">
        <v>8</v>
      </c>
      <c r="G3134" s="10">
        <v>279</v>
      </c>
      <c r="H3134" s="11">
        <v>0</v>
      </c>
      <c r="I3134" s="10">
        <f t="shared" si="294"/>
        <v>2232</v>
      </c>
      <c r="J3134" s="10">
        <f t="shared" si="289"/>
        <v>0</v>
      </c>
      <c r="K3134" s="10">
        <f t="shared" si="290"/>
        <v>2232</v>
      </c>
      <c r="L3134" s="11">
        <v>0.05</v>
      </c>
      <c r="M3134" s="10">
        <f t="shared" si="291"/>
        <v>111.60000000000001</v>
      </c>
      <c r="N3134" s="10">
        <f t="shared" si="292"/>
        <v>2343.6</v>
      </c>
      <c r="O3134" s="10">
        <v>142.9</v>
      </c>
      <c r="P3134" s="10">
        <f t="shared" si="293"/>
        <v>1088.8</v>
      </c>
      <c r="Q3134" s="12">
        <v>45936</v>
      </c>
    </row>
    <row r="3135" spans="1:17" x14ac:dyDescent="0.25">
      <c r="A3135" s="4">
        <v>1886</v>
      </c>
      <c r="B3135" s="4" t="s">
        <v>16</v>
      </c>
      <c r="C3135" s="4" t="s">
        <v>17</v>
      </c>
      <c r="D3135" s="4" t="s">
        <v>28</v>
      </c>
      <c r="E3135" s="4" t="s">
        <v>29</v>
      </c>
      <c r="F3135" s="9">
        <v>8</v>
      </c>
      <c r="G3135" s="10">
        <v>673</v>
      </c>
      <c r="H3135" s="11">
        <v>0</v>
      </c>
      <c r="I3135" s="10">
        <f t="shared" si="294"/>
        <v>5384</v>
      </c>
      <c r="J3135" s="10">
        <f t="shared" si="289"/>
        <v>0</v>
      </c>
      <c r="K3135" s="10">
        <f t="shared" si="290"/>
        <v>5384</v>
      </c>
      <c r="L3135" s="11">
        <v>0.05</v>
      </c>
      <c r="M3135" s="10">
        <f t="shared" si="291"/>
        <v>269.2</v>
      </c>
      <c r="N3135" s="10">
        <f t="shared" si="292"/>
        <v>5653.2</v>
      </c>
      <c r="O3135" s="10">
        <v>537.01</v>
      </c>
      <c r="P3135" s="10">
        <f t="shared" si="293"/>
        <v>1087.92</v>
      </c>
      <c r="Q3135" s="12">
        <v>45796</v>
      </c>
    </row>
    <row r="3136" spans="1:17" x14ac:dyDescent="0.25">
      <c r="A3136" s="4">
        <v>2107</v>
      </c>
      <c r="B3136" s="4" t="s">
        <v>23</v>
      </c>
      <c r="C3136" s="4" t="s">
        <v>21</v>
      </c>
      <c r="D3136" s="4" t="s">
        <v>28</v>
      </c>
      <c r="E3136" s="4" t="s">
        <v>36</v>
      </c>
      <c r="F3136" s="9">
        <v>7</v>
      </c>
      <c r="G3136" s="10">
        <v>523</v>
      </c>
      <c r="H3136" s="11">
        <v>0.15</v>
      </c>
      <c r="I3136" s="10">
        <f t="shared" si="294"/>
        <v>3661</v>
      </c>
      <c r="J3136" s="10">
        <f t="shared" si="289"/>
        <v>549.15</v>
      </c>
      <c r="K3136" s="10">
        <f t="shared" si="290"/>
        <v>3111.85</v>
      </c>
      <c r="L3136" s="11">
        <v>0.05</v>
      </c>
      <c r="M3136" s="10">
        <f t="shared" si="291"/>
        <v>155.5925</v>
      </c>
      <c r="N3136" s="10">
        <f t="shared" si="292"/>
        <v>3267.4425000000001</v>
      </c>
      <c r="O3136" s="10">
        <v>289.45</v>
      </c>
      <c r="P3136" s="10">
        <f t="shared" si="293"/>
        <v>1085.7</v>
      </c>
      <c r="Q3136" s="12">
        <v>45791</v>
      </c>
    </row>
    <row r="3137" spans="1:17" x14ac:dyDescent="0.25">
      <c r="A3137" s="4">
        <v>1417</v>
      </c>
      <c r="B3137" s="4" t="s">
        <v>35</v>
      </c>
      <c r="C3137" s="4" t="s">
        <v>17</v>
      </c>
      <c r="D3137" s="4" t="s">
        <v>28</v>
      </c>
      <c r="E3137" s="4" t="s">
        <v>22</v>
      </c>
      <c r="F3137" s="9">
        <v>18</v>
      </c>
      <c r="G3137" s="10">
        <v>221</v>
      </c>
      <c r="H3137" s="11">
        <v>0.05</v>
      </c>
      <c r="I3137" s="10">
        <f t="shared" si="294"/>
        <v>3978</v>
      </c>
      <c r="J3137" s="10">
        <f t="shared" si="289"/>
        <v>198.9</v>
      </c>
      <c r="K3137" s="10">
        <f t="shared" si="290"/>
        <v>3779.1</v>
      </c>
      <c r="L3137" s="11">
        <v>0.05</v>
      </c>
      <c r="M3137" s="10">
        <f t="shared" si="291"/>
        <v>188.95500000000001</v>
      </c>
      <c r="N3137" s="10">
        <f t="shared" si="292"/>
        <v>3968.0549999999998</v>
      </c>
      <c r="O3137" s="10">
        <v>149.66999999999999</v>
      </c>
      <c r="P3137" s="10">
        <f t="shared" si="293"/>
        <v>1085.04</v>
      </c>
      <c r="Q3137" s="12">
        <v>45758</v>
      </c>
    </row>
    <row r="3138" spans="1:17" x14ac:dyDescent="0.25">
      <c r="A3138" s="4">
        <v>2974</v>
      </c>
      <c r="B3138" s="4" t="s">
        <v>20</v>
      </c>
      <c r="C3138" s="4" t="s">
        <v>17</v>
      </c>
      <c r="D3138" s="4" t="s">
        <v>28</v>
      </c>
      <c r="E3138" s="4" t="s">
        <v>19</v>
      </c>
      <c r="F3138" s="9">
        <v>7</v>
      </c>
      <c r="G3138" s="10">
        <v>395</v>
      </c>
      <c r="H3138" s="11">
        <v>0.05</v>
      </c>
      <c r="I3138" s="10">
        <f t="shared" si="294"/>
        <v>2765</v>
      </c>
      <c r="J3138" s="10">
        <f t="shared" ref="J3138:J3201" si="295">I3138*H3138</f>
        <v>138.25</v>
      </c>
      <c r="K3138" s="10">
        <f t="shared" ref="K3138:K3201" si="296">I3138-J3138</f>
        <v>2626.75</v>
      </c>
      <c r="L3138" s="11">
        <v>0.05</v>
      </c>
      <c r="M3138" s="10">
        <f t="shared" ref="M3138:M3201" si="297">K3138*L3138</f>
        <v>131.33750000000001</v>
      </c>
      <c r="N3138" s="10">
        <f t="shared" ref="N3138:N3201" si="298">K3138+M3138</f>
        <v>2758.0875000000001</v>
      </c>
      <c r="O3138" s="10">
        <v>220.42</v>
      </c>
      <c r="P3138" s="10">
        <f t="shared" ref="P3138:P3201" si="299">K3138-(O3138*F3138)</f>
        <v>1083.8100000000002</v>
      </c>
      <c r="Q3138" s="12">
        <v>45895</v>
      </c>
    </row>
    <row r="3139" spans="1:17" x14ac:dyDescent="0.25">
      <c r="A3139" s="4">
        <v>3671</v>
      </c>
      <c r="B3139" s="4" t="s">
        <v>20</v>
      </c>
      <c r="C3139" s="4" t="s">
        <v>24</v>
      </c>
      <c r="D3139" s="4" t="s">
        <v>26</v>
      </c>
      <c r="E3139" s="4" t="s">
        <v>30</v>
      </c>
      <c r="F3139" s="9">
        <v>8</v>
      </c>
      <c r="G3139" s="10">
        <v>521</v>
      </c>
      <c r="H3139" s="11">
        <v>0.05</v>
      </c>
      <c r="I3139" s="10">
        <f t="shared" si="294"/>
        <v>4168</v>
      </c>
      <c r="J3139" s="10">
        <f t="shared" si="295"/>
        <v>208.4</v>
      </c>
      <c r="K3139" s="10">
        <f t="shared" si="296"/>
        <v>3959.6</v>
      </c>
      <c r="L3139" s="11">
        <v>0.05</v>
      </c>
      <c r="M3139" s="10">
        <f t="shared" si="297"/>
        <v>197.98000000000002</v>
      </c>
      <c r="N3139" s="10">
        <f t="shared" si="298"/>
        <v>4157.58</v>
      </c>
      <c r="O3139" s="10">
        <v>359.59</v>
      </c>
      <c r="P3139" s="10">
        <f t="shared" si="299"/>
        <v>1082.8800000000001</v>
      </c>
      <c r="Q3139" s="12">
        <v>45792</v>
      </c>
    </row>
    <row r="3140" spans="1:17" x14ac:dyDescent="0.25">
      <c r="A3140" s="4">
        <v>1114</v>
      </c>
      <c r="B3140" s="4" t="s">
        <v>16</v>
      </c>
      <c r="C3140" s="4" t="s">
        <v>21</v>
      </c>
      <c r="D3140" s="4" t="s">
        <v>26</v>
      </c>
      <c r="E3140" s="4" t="s">
        <v>22</v>
      </c>
      <c r="F3140" s="9">
        <v>5</v>
      </c>
      <c r="G3140" s="10">
        <v>559</v>
      </c>
      <c r="H3140" s="11">
        <v>0.05</v>
      </c>
      <c r="I3140" s="10">
        <f t="shared" si="294"/>
        <v>2795</v>
      </c>
      <c r="J3140" s="10">
        <f t="shared" si="295"/>
        <v>139.75</v>
      </c>
      <c r="K3140" s="10">
        <f t="shared" si="296"/>
        <v>2655.25</v>
      </c>
      <c r="L3140" s="11">
        <v>0.05</v>
      </c>
      <c r="M3140" s="10">
        <f t="shared" si="297"/>
        <v>132.76250000000002</v>
      </c>
      <c r="N3140" s="10">
        <f t="shared" si="298"/>
        <v>2788.0124999999998</v>
      </c>
      <c r="O3140" s="10">
        <v>314.88</v>
      </c>
      <c r="P3140" s="10">
        <f t="shared" si="299"/>
        <v>1080.8499999999999</v>
      </c>
      <c r="Q3140" s="12">
        <v>45887</v>
      </c>
    </row>
    <row r="3141" spans="1:17" x14ac:dyDescent="0.25">
      <c r="A3141" s="4">
        <v>1565</v>
      </c>
      <c r="B3141" s="4" t="s">
        <v>38</v>
      </c>
      <c r="C3141" s="4" t="s">
        <v>24</v>
      </c>
      <c r="D3141" s="4" t="s">
        <v>18</v>
      </c>
      <c r="E3141" s="4" t="s">
        <v>37</v>
      </c>
      <c r="F3141" s="9">
        <v>8</v>
      </c>
      <c r="G3141" s="10">
        <v>489</v>
      </c>
      <c r="H3141" s="11">
        <v>0</v>
      </c>
      <c r="I3141" s="10">
        <f t="shared" si="294"/>
        <v>3912</v>
      </c>
      <c r="J3141" s="10">
        <f t="shared" si="295"/>
        <v>0</v>
      </c>
      <c r="K3141" s="10">
        <f t="shared" si="296"/>
        <v>3912</v>
      </c>
      <c r="L3141" s="11">
        <v>0.05</v>
      </c>
      <c r="M3141" s="10">
        <f t="shared" si="297"/>
        <v>195.60000000000002</v>
      </c>
      <c r="N3141" s="10">
        <f t="shared" si="298"/>
        <v>4107.6000000000004</v>
      </c>
      <c r="O3141" s="10">
        <v>353.95</v>
      </c>
      <c r="P3141" s="10">
        <f t="shared" si="299"/>
        <v>1080.4000000000001</v>
      </c>
      <c r="Q3141" s="12">
        <v>45840</v>
      </c>
    </row>
    <row r="3142" spans="1:17" x14ac:dyDescent="0.25">
      <c r="A3142" s="4">
        <v>4809</v>
      </c>
      <c r="B3142" s="4" t="s">
        <v>16</v>
      </c>
      <c r="C3142" s="4" t="s">
        <v>17</v>
      </c>
      <c r="D3142" s="4" t="s">
        <v>26</v>
      </c>
      <c r="E3142" s="4" t="s">
        <v>36</v>
      </c>
      <c r="F3142" s="9">
        <v>8</v>
      </c>
      <c r="G3142" s="10">
        <v>321</v>
      </c>
      <c r="H3142" s="11">
        <v>0</v>
      </c>
      <c r="I3142" s="10">
        <f t="shared" si="294"/>
        <v>2568</v>
      </c>
      <c r="J3142" s="10">
        <f t="shared" si="295"/>
        <v>0</v>
      </c>
      <c r="K3142" s="10">
        <f t="shared" si="296"/>
        <v>2568</v>
      </c>
      <c r="L3142" s="11">
        <v>0.05</v>
      </c>
      <c r="M3142" s="10">
        <f t="shared" si="297"/>
        <v>128.4</v>
      </c>
      <c r="N3142" s="10">
        <f t="shared" si="298"/>
        <v>2696.4</v>
      </c>
      <c r="O3142" s="10">
        <v>186.03</v>
      </c>
      <c r="P3142" s="10">
        <f t="shared" si="299"/>
        <v>1079.76</v>
      </c>
      <c r="Q3142" s="12">
        <v>45722</v>
      </c>
    </row>
    <row r="3143" spans="1:17" x14ac:dyDescent="0.25">
      <c r="A3143" s="4">
        <v>266</v>
      </c>
      <c r="B3143" s="4" t="s">
        <v>16</v>
      </c>
      <c r="C3143" s="4" t="s">
        <v>24</v>
      </c>
      <c r="D3143" s="4" t="s">
        <v>26</v>
      </c>
      <c r="E3143" s="4" t="s">
        <v>27</v>
      </c>
      <c r="F3143" s="9">
        <v>6</v>
      </c>
      <c r="G3143" s="10">
        <v>968</v>
      </c>
      <c r="H3143" s="11">
        <v>0.1</v>
      </c>
      <c r="I3143" s="10">
        <f t="shared" si="294"/>
        <v>5808</v>
      </c>
      <c r="J3143" s="10">
        <f t="shared" si="295"/>
        <v>580.80000000000007</v>
      </c>
      <c r="K3143" s="10">
        <f t="shared" si="296"/>
        <v>5227.2</v>
      </c>
      <c r="L3143" s="11">
        <v>0.05</v>
      </c>
      <c r="M3143" s="10">
        <f t="shared" si="297"/>
        <v>261.36</v>
      </c>
      <c r="N3143" s="10">
        <f t="shared" si="298"/>
        <v>5488.5599999999995</v>
      </c>
      <c r="O3143" s="10">
        <v>691.24</v>
      </c>
      <c r="P3143" s="10">
        <f t="shared" si="299"/>
        <v>1079.7599999999993</v>
      </c>
      <c r="Q3143" s="12">
        <v>45903</v>
      </c>
    </row>
    <row r="3144" spans="1:17" x14ac:dyDescent="0.25">
      <c r="A3144" s="4">
        <v>1096</v>
      </c>
      <c r="B3144" s="4" t="s">
        <v>23</v>
      </c>
      <c r="C3144" s="4" t="s">
        <v>17</v>
      </c>
      <c r="D3144" s="4" t="s">
        <v>33</v>
      </c>
      <c r="E3144" s="4" t="s">
        <v>30</v>
      </c>
      <c r="F3144" s="9">
        <v>5</v>
      </c>
      <c r="G3144" s="10">
        <v>694</v>
      </c>
      <c r="H3144" s="11">
        <v>0.1</v>
      </c>
      <c r="I3144" s="10">
        <f t="shared" si="294"/>
        <v>3470</v>
      </c>
      <c r="J3144" s="10">
        <f t="shared" si="295"/>
        <v>347</v>
      </c>
      <c r="K3144" s="10">
        <f t="shared" si="296"/>
        <v>3123</v>
      </c>
      <c r="L3144" s="11">
        <v>0.05</v>
      </c>
      <c r="M3144" s="10">
        <f t="shared" si="297"/>
        <v>156.15</v>
      </c>
      <c r="N3144" s="10">
        <f t="shared" si="298"/>
        <v>3279.15</v>
      </c>
      <c r="O3144" s="10">
        <v>408.82</v>
      </c>
      <c r="P3144" s="10">
        <f t="shared" si="299"/>
        <v>1078.9000000000001</v>
      </c>
      <c r="Q3144" s="12">
        <v>45859</v>
      </c>
    </row>
    <row r="3145" spans="1:17" x14ac:dyDescent="0.25">
      <c r="A3145" s="4">
        <v>1581</v>
      </c>
      <c r="B3145" s="4" t="s">
        <v>16</v>
      </c>
      <c r="C3145" s="4" t="s">
        <v>24</v>
      </c>
      <c r="D3145" s="4" t="s">
        <v>33</v>
      </c>
      <c r="E3145" s="4" t="s">
        <v>22</v>
      </c>
      <c r="F3145" s="9">
        <v>20</v>
      </c>
      <c r="G3145" s="10">
        <v>163</v>
      </c>
      <c r="H3145" s="11">
        <v>0.05</v>
      </c>
      <c r="I3145" s="10">
        <f t="shared" si="294"/>
        <v>3260</v>
      </c>
      <c r="J3145" s="10">
        <f t="shared" si="295"/>
        <v>163</v>
      </c>
      <c r="K3145" s="10">
        <f t="shared" si="296"/>
        <v>3097</v>
      </c>
      <c r="L3145" s="11">
        <v>0.05</v>
      </c>
      <c r="M3145" s="10">
        <f t="shared" si="297"/>
        <v>154.85000000000002</v>
      </c>
      <c r="N3145" s="10">
        <f t="shared" si="298"/>
        <v>3251.85</v>
      </c>
      <c r="O3145" s="10">
        <v>100.98</v>
      </c>
      <c r="P3145" s="10">
        <f t="shared" si="299"/>
        <v>1077.3999999999999</v>
      </c>
      <c r="Q3145" s="12">
        <v>45981</v>
      </c>
    </row>
    <row r="3146" spans="1:17" x14ac:dyDescent="0.25">
      <c r="A3146" s="4">
        <v>855</v>
      </c>
      <c r="B3146" s="4" t="s">
        <v>31</v>
      </c>
      <c r="C3146" s="4" t="s">
        <v>17</v>
      </c>
      <c r="D3146" s="4" t="s">
        <v>33</v>
      </c>
      <c r="E3146" s="4" t="s">
        <v>27</v>
      </c>
      <c r="F3146" s="9">
        <v>4</v>
      </c>
      <c r="G3146" s="10">
        <v>1017</v>
      </c>
      <c r="H3146" s="11">
        <v>0.15</v>
      </c>
      <c r="I3146" s="10">
        <f t="shared" si="294"/>
        <v>4068</v>
      </c>
      <c r="J3146" s="10">
        <f t="shared" si="295"/>
        <v>610.19999999999993</v>
      </c>
      <c r="K3146" s="10">
        <f t="shared" si="296"/>
        <v>3457.8</v>
      </c>
      <c r="L3146" s="11">
        <v>0.05</v>
      </c>
      <c r="M3146" s="10">
        <f t="shared" si="297"/>
        <v>172.89000000000001</v>
      </c>
      <c r="N3146" s="10">
        <f t="shared" si="298"/>
        <v>3630.69</v>
      </c>
      <c r="O3146" s="10">
        <v>595.52</v>
      </c>
      <c r="P3146" s="10">
        <f t="shared" si="299"/>
        <v>1075.7200000000003</v>
      </c>
      <c r="Q3146" s="12">
        <v>45790</v>
      </c>
    </row>
    <row r="3147" spans="1:17" x14ac:dyDescent="0.25">
      <c r="A3147" s="4">
        <v>3979</v>
      </c>
      <c r="B3147" s="4" t="s">
        <v>34</v>
      </c>
      <c r="C3147" s="4" t="s">
        <v>21</v>
      </c>
      <c r="D3147" s="4" t="s">
        <v>26</v>
      </c>
      <c r="E3147" s="4" t="s">
        <v>37</v>
      </c>
      <c r="F3147" s="9">
        <v>14</v>
      </c>
      <c r="G3147" s="10">
        <v>369</v>
      </c>
      <c r="H3147" s="11">
        <v>0.05</v>
      </c>
      <c r="I3147" s="10">
        <f t="shared" si="294"/>
        <v>5166</v>
      </c>
      <c r="J3147" s="10">
        <f t="shared" si="295"/>
        <v>258.3</v>
      </c>
      <c r="K3147" s="10">
        <f t="shared" si="296"/>
        <v>4907.7</v>
      </c>
      <c r="L3147" s="11">
        <v>0.05</v>
      </c>
      <c r="M3147" s="10">
        <f t="shared" si="297"/>
        <v>245.38499999999999</v>
      </c>
      <c r="N3147" s="10">
        <f t="shared" si="298"/>
        <v>5153.085</v>
      </c>
      <c r="O3147" s="10">
        <v>273.74</v>
      </c>
      <c r="P3147" s="10">
        <f t="shared" si="299"/>
        <v>1075.3399999999997</v>
      </c>
      <c r="Q3147" s="12">
        <v>45851</v>
      </c>
    </row>
    <row r="3148" spans="1:17" x14ac:dyDescent="0.25">
      <c r="A3148" s="4">
        <v>3561</v>
      </c>
      <c r="B3148" s="4" t="s">
        <v>31</v>
      </c>
      <c r="C3148" s="4" t="s">
        <v>21</v>
      </c>
      <c r="D3148" s="4" t="s">
        <v>33</v>
      </c>
      <c r="E3148" s="4" t="s">
        <v>25</v>
      </c>
      <c r="F3148" s="9">
        <v>10</v>
      </c>
      <c r="G3148" s="10">
        <v>389</v>
      </c>
      <c r="H3148" s="11">
        <v>0.05</v>
      </c>
      <c r="I3148" s="10">
        <f t="shared" si="294"/>
        <v>3890</v>
      </c>
      <c r="J3148" s="10">
        <f t="shared" si="295"/>
        <v>194.5</v>
      </c>
      <c r="K3148" s="10">
        <f t="shared" si="296"/>
        <v>3695.5</v>
      </c>
      <c r="L3148" s="11">
        <v>0.05</v>
      </c>
      <c r="M3148" s="10">
        <f t="shared" si="297"/>
        <v>184.77500000000001</v>
      </c>
      <c r="N3148" s="10">
        <f t="shared" si="298"/>
        <v>3880.2750000000001</v>
      </c>
      <c r="O3148" s="10">
        <v>262.02</v>
      </c>
      <c r="P3148" s="10">
        <f t="shared" si="299"/>
        <v>1075.3000000000002</v>
      </c>
      <c r="Q3148" s="12">
        <v>45783</v>
      </c>
    </row>
    <row r="3149" spans="1:17" x14ac:dyDescent="0.25">
      <c r="A3149" s="4">
        <v>1538</v>
      </c>
      <c r="B3149" s="4" t="s">
        <v>38</v>
      </c>
      <c r="C3149" s="4" t="s">
        <v>21</v>
      </c>
      <c r="D3149" s="4" t="s">
        <v>33</v>
      </c>
      <c r="E3149" s="4" t="s">
        <v>36</v>
      </c>
      <c r="F3149" s="9">
        <v>5</v>
      </c>
      <c r="G3149" s="10">
        <v>644</v>
      </c>
      <c r="H3149" s="11">
        <v>0.15</v>
      </c>
      <c r="I3149" s="10">
        <f t="shared" si="294"/>
        <v>3220</v>
      </c>
      <c r="J3149" s="10">
        <f t="shared" si="295"/>
        <v>483</v>
      </c>
      <c r="K3149" s="10">
        <f t="shared" si="296"/>
        <v>2737</v>
      </c>
      <c r="L3149" s="11">
        <v>0.05</v>
      </c>
      <c r="M3149" s="10">
        <f t="shared" si="297"/>
        <v>136.85</v>
      </c>
      <c r="N3149" s="10">
        <f t="shared" si="298"/>
        <v>2873.85</v>
      </c>
      <c r="O3149" s="10">
        <v>332.71</v>
      </c>
      <c r="P3149" s="10">
        <f t="shared" si="299"/>
        <v>1073.45</v>
      </c>
      <c r="Q3149" s="12">
        <v>45682</v>
      </c>
    </row>
    <row r="3150" spans="1:17" x14ac:dyDescent="0.25">
      <c r="A3150" s="4">
        <v>3897</v>
      </c>
      <c r="B3150" s="4" t="s">
        <v>20</v>
      </c>
      <c r="C3150" s="4" t="s">
        <v>24</v>
      </c>
      <c r="D3150" s="4" t="s">
        <v>28</v>
      </c>
      <c r="E3150" s="4" t="s">
        <v>25</v>
      </c>
      <c r="F3150" s="9">
        <v>16</v>
      </c>
      <c r="G3150" s="10">
        <v>148</v>
      </c>
      <c r="H3150" s="11">
        <v>0</v>
      </c>
      <c r="I3150" s="10">
        <f t="shared" si="294"/>
        <v>2368</v>
      </c>
      <c r="J3150" s="10">
        <f t="shared" si="295"/>
        <v>0</v>
      </c>
      <c r="K3150" s="10">
        <f t="shared" si="296"/>
        <v>2368</v>
      </c>
      <c r="L3150" s="11">
        <v>0.05</v>
      </c>
      <c r="M3150" s="10">
        <f t="shared" si="297"/>
        <v>118.4</v>
      </c>
      <c r="N3150" s="10">
        <f t="shared" si="298"/>
        <v>2486.4</v>
      </c>
      <c r="O3150" s="10">
        <v>80.959999999999994</v>
      </c>
      <c r="P3150" s="10">
        <f t="shared" si="299"/>
        <v>1072.6400000000001</v>
      </c>
      <c r="Q3150" s="12">
        <v>45912</v>
      </c>
    </row>
    <row r="3151" spans="1:17" x14ac:dyDescent="0.25">
      <c r="A3151" s="4">
        <v>4877</v>
      </c>
      <c r="B3151" s="4" t="s">
        <v>20</v>
      </c>
      <c r="C3151" s="4" t="s">
        <v>24</v>
      </c>
      <c r="D3151" s="4" t="s">
        <v>28</v>
      </c>
      <c r="E3151" s="4" t="s">
        <v>29</v>
      </c>
      <c r="F3151" s="9">
        <v>3</v>
      </c>
      <c r="G3151" s="10">
        <v>797</v>
      </c>
      <c r="H3151" s="11">
        <v>0.05</v>
      </c>
      <c r="I3151" s="10">
        <f t="shared" si="294"/>
        <v>2391</v>
      </c>
      <c r="J3151" s="10">
        <f t="shared" si="295"/>
        <v>119.55000000000001</v>
      </c>
      <c r="K3151" s="10">
        <f t="shared" si="296"/>
        <v>2271.4499999999998</v>
      </c>
      <c r="L3151" s="11">
        <v>0.05</v>
      </c>
      <c r="M3151" s="10">
        <f t="shared" si="297"/>
        <v>113.57249999999999</v>
      </c>
      <c r="N3151" s="10">
        <f t="shared" si="298"/>
        <v>2385.0225</v>
      </c>
      <c r="O3151" s="10">
        <v>399.69</v>
      </c>
      <c r="P3151" s="10">
        <f t="shared" si="299"/>
        <v>1072.3799999999999</v>
      </c>
      <c r="Q3151" s="12">
        <v>45685</v>
      </c>
    </row>
    <row r="3152" spans="1:17" x14ac:dyDescent="0.25">
      <c r="A3152" s="4">
        <v>984</v>
      </c>
      <c r="B3152" s="4" t="s">
        <v>16</v>
      </c>
      <c r="C3152" s="4" t="s">
        <v>17</v>
      </c>
      <c r="D3152" s="4" t="s">
        <v>26</v>
      </c>
      <c r="E3152" s="4" t="s">
        <v>27</v>
      </c>
      <c r="F3152" s="9">
        <v>3</v>
      </c>
      <c r="G3152" s="10">
        <v>896</v>
      </c>
      <c r="H3152" s="11">
        <v>0.05</v>
      </c>
      <c r="I3152" s="10">
        <f t="shared" si="294"/>
        <v>2688</v>
      </c>
      <c r="J3152" s="10">
        <f t="shared" si="295"/>
        <v>134.4</v>
      </c>
      <c r="K3152" s="10">
        <f t="shared" si="296"/>
        <v>2553.6</v>
      </c>
      <c r="L3152" s="11">
        <v>0.05</v>
      </c>
      <c r="M3152" s="10">
        <f t="shared" si="297"/>
        <v>127.68</v>
      </c>
      <c r="N3152" s="10">
        <f t="shared" si="298"/>
        <v>2681.2799999999997</v>
      </c>
      <c r="O3152" s="10">
        <v>493.83</v>
      </c>
      <c r="P3152" s="10">
        <f t="shared" si="299"/>
        <v>1072.1099999999999</v>
      </c>
      <c r="Q3152" s="12">
        <v>45781</v>
      </c>
    </row>
    <row r="3153" spans="1:17" x14ac:dyDescent="0.25">
      <c r="A3153" s="4">
        <v>1184</v>
      </c>
      <c r="B3153" s="4" t="s">
        <v>20</v>
      </c>
      <c r="C3153" s="4" t="s">
        <v>24</v>
      </c>
      <c r="D3153" s="4" t="s">
        <v>18</v>
      </c>
      <c r="E3153" s="4" t="s">
        <v>36</v>
      </c>
      <c r="F3153" s="9">
        <v>8</v>
      </c>
      <c r="G3153" s="10">
        <v>775</v>
      </c>
      <c r="H3153" s="11">
        <v>0.15</v>
      </c>
      <c r="I3153" s="10">
        <f t="shared" si="294"/>
        <v>6200</v>
      </c>
      <c r="J3153" s="10">
        <f t="shared" si="295"/>
        <v>930</v>
      </c>
      <c r="K3153" s="10">
        <f t="shared" si="296"/>
        <v>5270</v>
      </c>
      <c r="L3153" s="11">
        <v>0.05</v>
      </c>
      <c r="M3153" s="10">
        <f t="shared" si="297"/>
        <v>263.5</v>
      </c>
      <c r="N3153" s="10">
        <f t="shared" si="298"/>
        <v>5533.5</v>
      </c>
      <c r="O3153" s="10">
        <v>524.78</v>
      </c>
      <c r="P3153" s="10">
        <f t="shared" si="299"/>
        <v>1071.7600000000002</v>
      </c>
      <c r="Q3153" s="12">
        <v>46005</v>
      </c>
    </row>
    <row r="3154" spans="1:17" x14ac:dyDescent="0.25">
      <c r="A3154" s="4">
        <v>2890</v>
      </c>
      <c r="B3154" s="4" t="s">
        <v>32</v>
      </c>
      <c r="C3154" s="4" t="s">
        <v>24</v>
      </c>
      <c r="D3154" s="4" t="s">
        <v>33</v>
      </c>
      <c r="E3154" s="4" t="s">
        <v>37</v>
      </c>
      <c r="F3154" s="9">
        <v>7</v>
      </c>
      <c r="G3154" s="10">
        <v>656</v>
      </c>
      <c r="H3154" s="11">
        <v>0</v>
      </c>
      <c r="I3154" s="10">
        <f t="shared" si="294"/>
        <v>4592</v>
      </c>
      <c r="J3154" s="10">
        <f t="shared" si="295"/>
        <v>0</v>
      </c>
      <c r="K3154" s="10">
        <f t="shared" si="296"/>
        <v>4592</v>
      </c>
      <c r="L3154" s="11">
        <v>0.05</v>
      </c>
      <c r="M3154" s="10">
        <f t="shared" si="297"/>
        <v>229.60000000000002</v>
      </c>
      <c r="N3154" s="10">
        <f t="shared" si="298"/>
        <v>4821.6000000000004</v>
      </c>
      <c r="O3154" s="10">
        <v>502.94</v>
      </c>
      <c r="P3154" s="10">
        <f t="shared" si="299"/>
        <v>1071.42</v>
      </c>
      <c r="Q3154" s="12">
        <v>45750</v>
      </c>
    </row>
    <row r="3155" spans="1:17" x14ac:dyDescent="0.25">
      <c r="A3155" s="4">
        <v>1464</v>
      </c>
      <c r="B3155" s="4" t="s">
        <v>16</v>
      </c>
      <c r="C3155" s="4" t="s">
        <v>24</v>
      </c>
      <c r="D3155" s="4" t="s">
        <v>28</v>
      </c>
      <c r="E3155" s="4" t="s">
        <v>25</v>
      </c>
      <c r="F3155" s="9">
        <v>6</v>
      </c>
      <c r="G3155" s="10">
        <v>615</v>
      </c>
      <c r="H3155" s="11">
        <v>0.15</v>
      </c>
      <c r="I3155" s="10">
        <f t="shared" ref="I3155:I3218" si="300">F3155*G3155</f>
        <v>3690</v>
      </c>
      <c r="J3155" s="10">
        <f t="shared" si="295"/>
        <v>553.5</v>
      </c>
      <c r="K3155" s="10">
        <f t="shared" si="296"/>
        <v>3136.5</v>
      </c>
      <c r="L3155" s="11">
        <v>0.05</v>
      </c>
      <c r="M3155" s="10">
        <f t="shared" si="297"/>
        <v>156.82500000000002</v>
      </c>
      <c r="N3155" s="10">
        <f t="shared" si="298"/>
        <v>3293.3249999999998</v>
      </c>
      <c r="O3155" s="10">
        <v>344.32</v>
      </c>
      <c r="P3155" s="10">
        <f t="shared" si="299"/>
        <v>1070.58</v>
      </c>
      <c r="Q3155" s="12">
        <v>45873</v>
      </c>
    </row>
    <row r="3156" spans="1:17" x14ac:dyDescent="0.25">
      <c r="A3156" s="4">
        <v>4029</v>
      </c>
      <c r="B3156" s="4" t="s">
        <v>16</v>
      </c>
      <c r="C3156" s="4" t="s">
        <v>24</v>
      </c>
      <c r="D3156" s="4" t="s">
        <v>28</v>
      </c>
      <c r="E3156" s="4" t="s">
        <v>27</v>
      </c>
      <c r="F3156" s="9">
        <v>9</v>
      </c>
      <c r="G3156" s="10">
        <v>511</v>
      </c>
      <c r="H3156" s="11">
        <v>0.15</v>
      </c>
      <c r="I3156" s="10">
        <f t="shared" si="300"/>
        <v>4599</v>
      </c>
      <c r="J3156" s="10">
        <f t="shared" si="295"/>
        <v>689.85</v>
      </c>
      <c r="K3156" s="10">
        <f t="shared" si="296"/>
        <v>3909.15</v>
      </c>
      <c r="L3156" s="11">
        <v>0.05</v>
      </c>
      <c r="M3156" s="10">
        <f t="shared" si="297"/>
        <v>195.45750000000001</v>
      </c>
      <c r="N3156" s="10">
        <f t="shared" si="298"/>
        <v>4104.6075000000001</v>
      </c>
      <c r="O3156" s="10">
        <v>315.39999999999998</v>
      </c>
      <c r="P3156" s="10">
        <f t="shared" si="299"/>
        <v>1070.5500000000002</v>
      </c>
      <c r="Q3156" s="12">
        <v>45659</v>
      </c>
    </row>
    <row r="3157" spans="1:17" x14ac:dyDescent="0.25">
      <c r="A3157" s="4">
        <v>3928</v>
      </c>
      <c r="B3157" s="4" t="s">
        <v>35</v>
      </c>
      <c r="C3157" s="4" t="s">
        <v>21</v>
      </c>
      <c r="D3157" s="4" t="s">
        <v>33</v>
      </c>
      <c r="E3157" s="4" t="s">
        <v>27</v>
      </c>
      <c r="F3157" s="9">
        <v>5</v>
      </c>
      <c r="G3157" s="10">
        <v>698</v>
      </c>
      <c r="H3157" s="11">
        <v>0.1</v>
      </c>
      <c r="I3157" s="10">
        <f t="shared" si="300"/>
        <v>3490</v>
      </c>
      <c r="J3157" s="10">
        <f t="shared" si="295"/>
        <v>349</v>
      </c>
      <c r="K3157" s="10">
        <f t="shared" si="296"/>
        <v>3141</v>
      </c>
      <c r="L3157" s="11">
        <v>0.05</v>
      </c>
      <c r="M3157" s="10">
        <f t="shared" si="297"/>
        <v>157.05000000000001</v>
      </c>
      <c r="N3157" s="10">
        <f t="shared" si="298"/>
        <v>3298.05</v>
      </c>
      <c r="O3157" s="10">
        <v>414.16</v>
      </c>
      <c r="P3157" s="10">
        <f t="shared" si="299"/>
        <v>1070.1999999999998</v>
      </c>
      <c r="Q3157" s="12">
        <v>45753</v>
      </c>
    </row>
    <row r="3158" spans="1:17" x14ac:dyDescent="0.25">
      <c r="A3158" s="4">
        <v>146</v>
      </c>
      <c r="B3158" s="4" t="s">
        <v>32</v>
      </c>
      <c r="C3158" s="4" t="s">
        <v>24</v>
      </c>
      <c r="D3158" s="4" t="s">
        <v>28</v>
      </c>
      <c r="E3158" s="4" t="s">
        <v>29</v>
      </c>
      <c r="F3158" s="9">
        <v>16</v>
      </c>
      <c r="G3158" s="10">
        <v>332</v>
      </c>
      <c r="H3158" s="11">
        <v>0.1</v>
      </c>
      <c r="I3158" s="10">
        <f t="shared" si="300"/>
        <v>5312</v>
      </c>
      <c r="J3158" s="10">
        <f t="shared" si="295"/>
        <v>531.20000000000005</v>
      </c>
      <c r="K3158" s="10">
        <f t="shared" si="296"/>
        <v>4780.8</v>
      </c>
      <c r="L3158" s="11">
        <v>0.05</v>
      </c>
      <c r="M3158" s="10">
        <f t="shared" si="297"/>
        <v>239.04000000000002</v>
      </c>
      <c r="N3158" s="10">
        <f t="shared" si="298"/>
        <v>5019.84</v>
      </c>
      <c r="O3158" s="10">
        <v>231.96</v>
      </c>
      <c r="P3158" s="10">
        <f t="shared" si="299"/>
        <v>1069.44</v>
      </c>
      <c r="Q3158" s="12">
        <v>46019</v>
      </c>
    </row>
    <row r="3159" spans="1:17" x14ac:dyDescent="0.25">
      <c r="A3159" s="4">
        <v>2385</v>
      </c>
      <c r="B3159" s="4" t="s">
        <v>34</v>
      </c>
      <c r="C3159" s="4" t="s">
        <v>24</v>
      </c>
      <c r="D3159" s="4" t="s">
        <v>33</v>
      </c>
      <c r="E3159" s="4" t="s">
        <v>29</v>
      </c>
      <c r="F3159" s="9">
        <v>5</v>
      </c>
      <c r="G3159" s="10">
        <v>845</v>
      </c>
      <c r="H3159" s="11">
        <v>0.05</v>
      </c>
      <c r="I3159" s="10">
        <f t="shared" si="300"/>
        <v>4225</v>
      </c>
      <c r="J3159" s="10">
        <f t="shared" si="295"/>
        <v>211.25</v>
      </c>
      <c r="K3159" s="10">
        <f t="shared" si="296"/>
        <v>4013.75</v>
      </c>
      <c r="L3159" s="11">
        <v>0.05</v>
      </c>
      <c r="M3159" s="10">
        <f t="shared" si="297"/>
        <v>200.6875</v>
      </c>
      <c r="N3159" s="10">
        <f t="shared" si="298"/>
        <v>4214.4375</v>
      </c>
      <c r="O3159" s="10">
        <v>589.21</v>
      </c>
      <c r="P3159" s="10">
        <f t="shared" si="299"/>
        <v>1067.6999999999998</v>
      </c>
      <c r="Q3159" s="12">
        <v>45997</v>
      </c>
    </row>
    <row r="3160" spans="1:17" x14ac:dyDescent="0.25">
      <c r="A3160" s="4">
        <v>420</v>
      </c>
      <c r="B3160" s="4" t="s">
        <v>16</v>
      </c>
      <c r="C3160" s="4" t="s">
        <v>21</v>
      </c>
      <c r="D3160" s="4" t="s">
        <v>33</v>
      </c>
      <c r="E3160" s="4" t="s">
        <v>19</v>
      </c>
      <c r="F3160" s="9">
        <v>8</v>
      </c>
      <c r="G3160" s="10">
        <v>1117</v>
      </c>
      <c r="H3160" s="11">
        <v>0.1</v>
      </c>
      <c r="I3160" s="10">
        <f t="shared" si="300"/>
        <v>8936</v>
      </c>
      <c r="J3160" s="10">
        <f t="shared" si="295"/>
        <v>893.6</v>
      </c>
      <c r="K3160" s="10">
        <f t="shared" si="296"/>
        <v>8042.4</v>
      </c>
      <c r="L3160" s="11">
        <v>0.05</v>
      </c>
      <c r="M3160" s="10">
        <f t="shared" si="297"/>
        <v>402.12</v>
      </c>
      <c r="N3160" s="10">
        <f t="shared" si="298"/>
        <v>8444.52</v>
      </c>
      <c r="O3160" s="10">
        <v>872.02</v>
      </c>
      <c r="P3160" s="10">
        <f t="shared" si="299"/>
        <v>1066.2399999999998</v>
      </c>
      <c r="Q3160" s="12">
        <v>45894</v>
      </c>
    </row>
    <row r="3161" spans="1:17" x14ac:dyDescent="0.25">
      <c r="A3161" s="4">
        <v>2096</v>
      </c>
      <c r="B3161" s="4" t="s">
        <v>20</v>
      </c>
      <c r="C3161" s="4" t="s">
        <v>24</v>
      </c>
      <c r="D3161" s="4" t="s">
        <v>33</v>
      </c>
      <c r="E3161" s="4" t="s">
        <v>27</v>
      </c>
      <c r="F3161" s="9">
        <v>23</v>
      </c>
      <c r="G3161" s="10">
        <v>195</v>
      </c>
      <c r="H3161" s="11">
        <v>0.1</v>
      </c>
      <c r="I3161" s="10">
        <f t="shared" si="300"/>
        <v>4485</v>
      </c>
      <c r="J3161" s="10">
        <f t="shared" si="295"/>
        <v>448.5</v>
      </c>
      <c r="K3161" s="10">
        <f t="shared" si="296"/>
        <v>4036.5</v>
      </c>
      <c r="L3161" s="11">
        <v>0.05</v>
      </c>
      <c r="M3161" s="10">
        <f t="shared" si="297"/>
        <v>201.82500000000002</v>
      </c>
      <c r="N3161" s="10">
        <f t="shared" si="298"/>
        <v>4238.3249999999998</v>
      </c>
      <c r="O3161" s="10">
        <v>129.27000000000001</v>
      </c>
      <c r="P3161" s="10">
        <f t="shared" si="299"/>
        <v>1063.29</v>
      </c>
      <c r="Q3161" s="12">
        <v>45995</v>
      </c>
    </row>
    <row r="3162" spans="1:17" x14ac:dyDescent="0.25">
      <c r="A3162" s="4">
        <v>541</v>
      </c>
      <c r="B3162" s="4" t="s">
        <v>16</v>
      </c>
      <c r="C3162" s="4" t="s">
        <v>24</v>
      </c>
      <c r="D3162" s="4" t="s">
        <v>28</v>
      </c>
      <c r="E3162" s="4" t="s">
        <v>30</v>
      </c>
      <c r="F3162" s="9">
        <v>8</v>
      </c>
      <c r="G3162" s="10">
        <v>772</v>
      </c>
      <c r="H3162" s="11">
        <v>0.05</v>
      </c>
      <c r="I3162" s="10">
        <f t="shared" si="300"/>
        <v>6176</v>
      </c>
      <c r="J3162" s="10">
        <f t="shared" si="295"/>
        <v>308.8</v>
      </c>
      <c r="K3162" s="10">
        <f t="shared" si="296"/>
        <v>5867.2</v>
      </c>
      <c r="L3162" s="11">
        <v>0.05</v>
      </c>
      <c r="M3162" s="10">
        <f t="shared" si="297"/>
        <v>293.36</v>
      </c>
      <c r="N3162" s="10">
        <f t="shared" si="298"/>
        <v>6160.5599999999995</v>
      </c>
      <c r="O3162" s="10">
        <v>600.54999999999995</v>
      </c>
      <c r="P3162" s="10">
        <f t="shared" si="299"/>
        <v>1062.8000000000002</v>
      </c>
      <c r="Q3162" s="12">
        <v>45987</v>
      </c>
    </row>
    <row r="3163" spans="1:17" x14ac:dyDescent="0.25">
      <c r="A3163" s="4">
        <v>4309</v>
      </c>
      <c r="B3163" s="4" t="s">
        <v>34</v>
      </c>
      <c r="C3163" s="4" t="s">
        <v>17</v>
      </c>
      <c r="D3163" s="4" t="s">
        <v>18</v>
      </c>
      <c r="E3163" s="4" t="s">
        <v>30</v>
      </c>
      <c r="F3163" s="9">
        <v>9</v>
      </c>
      <c r="G3163" s="10">
        <v>611</v>
      </c>
      <c r="H3163" s="11">
        <v>0.1</v>
      </c>
      <c r="I3163" s="10">
        <f t="shared" si="300"/>
        <v>5499</v>
      </c>
      <c r="J3163" s="10">
        <f t="shared" si="295"/>
        <v>549.9</v>
      </c>
      <c r="K3163" s="10">
        <f t="shared" si="296"/>
        <v>4949.1000000000004</v>
      </c>
      <c r="L3163" s="11">
        <v>0.05</v>
      </c>
      <c r="M3163" s="10">
        <f t="shared" si="297"/>
        <v>247.45500000000004</v>
      </c>
      <c r="N3163" s="10">
        <f t="shared" si="298"/>
        <v>5196.5550000000003</v>
      </c>
      <c r="O3163" s="10">
        <v>431.92</v>
      </c>
      <c r="P3163" s="10">
        <f t="shared" si="299"/>
        <v>1061.8200000000002</v>
      </c>
      <c r="Q3163" s="12">
        <v>45976</v>
      </c>
    </row>
    <row r="3164" spans="1:17" x14ac:dyDescent="0.25">
      <c r="A3164" s="4">
        <v>3026</v>
      </c>
      <c r="B3164" s="4" t="s">
        <v>23</v>
      </c>
      <c r="C3164" s="4" t="s">
        <v>24</v>
      </c>
      <c r="D3164" s="4" t="s">
        <v>26</v>
      </c>
      <c r="E3164" s="4" t="s">
        <v>30</v>
      </c>
      <c r="F3164" s="9">
        <v>10</v>
      </c>
      <c r="G3164" s="10">
        <v>655</v>
      </c>
      <c r="H3164" s="11">
        <v>0.1</v>
      </c>
      <c r="I3164" s="10">
        <f t="shared" si="300"/>
        <v>6550</v>
      </c>
      <c r="J3164" s="10">
        <f t="shared" si="295"/>
        <v>655</v>
      </c>
      <c r="K3164" s="10">
        <f t="shared" si="296"/>
        <v>5895</v>
      </c>
      <c r="L3164" s="11">
        <v>0.05</v>
      </c>
      <c r="M3164" s="10">
        <f t="shared" si="297"/>
        <v>294.75</v>
      </c>
      <c r="N3164" s="10">
        <f t="shared" si="298"/>
        <v>6189.75</v>
      </c>
      <c r="O3164" s="10">
        <v>483.44</v>
      </c>
      <c r="P3164" s="10">
        <f t="shared" si="299"/>
        <v>1060.6000000000004</v>
      </c>
      <c r="Q3164" s="12">
        <v>45834</v>
      </c>
    </row>
    <row r="3165" spans="1:17" x14ac:dyDescent="0.25">
      <c r="A3165" s="4">
        <v>4172</v>
      </c>
      <c r="B3165" s="4" t="s">
        <v>31</v>
      </c>
      <c r="C3165" s="4" t="s">
        <v>17</v>
      </c>
      <c r="D3165" s="4" t="s">
        <v>28</v>
      </c>
      <c r="E3165" s="4" t="s">
        <v>22</v>
      </c>
      <c r="F3165" s="9">
        <v>9</v>
      </c>
      <c r="G3165" s="10">
        <v>390</v>
      </c>
      <c r="H3165" s="11">
        <v>0</v>
      </c>
      <c r="I3165" s="10">
        <f t="shared" si="300"/>
        <v>3510</v>
      </c>
      <c r="J3165" s="10">
        <f t="shared" si="295"/>
        <v>0</v>
      </c>
      <c r="K3165" s="10">
        <f t="shared" si="296"/>
        <v>3510</v>
      </c>
      <c r="L3165" s="11">
        <v>0.05</v>
      </c>
      <c r="M3165" s="10">
        <f t="shared" si="297"/>
        <v>175.5</v>
      </c>
      <c r="N3165" s="10">
        <f t="shared" si="298"/>
        <v>3685.5</v>
      </c>
      <c r="O3165" s="10">
        <v>272.19</v>
      </c>
      <c r="P3165" s="10">
        <f t="shared" si="299"/>
        <v>1060.29</v>
      </c>
      <c r="Q3165" s="12">
        <v>45764</v>
      </c>
    </row>
    <row r="3166" spans="1:17" x14ac:dyDescent="0.25">
      <c r="A3166" s="4">
        <v>1568</v>
      </c>
      <c r="B3166" s="4" t="s">
        <v>20</v>
      </c>
      <c r="C3166" s="4" t="s">
        <v>17</v>
      </c>
      <c r="D3166" s="4" t="s">
        <v>33</v>
      </c>
      <c r="E3166" s="4" t="s">
        <v>27</v>
      </c>
      <c r="F3166" s="9">
        <v>5</v>
      </c>
      <c r="G3166" s="10">
        <v>1005</v>
      </c>
      <c r="H3166" s="11">
        <v>0.05</v>
      </c>
      <c r="I3166" s="10">
        <f t="shared" si="300"/>
        <v>5025</v>
      </c>
      <c r="J3166" s="10">
        <f t="shared" si="295"/>
        <v>251.25</v>
      </c>
      <c r="K3166" s="10">
        <f t="shared" si="296"/>
        <v>4773.75</v>
      </c>
      <c r="L3166" s="11">
        <v>0.05</v>
      </c>
      <c r="M3166" s="10">
        <f t="shared" si="297"/>
        <v>238.6875</v>
      </c>
      <c r="N3166" s="10">
        <f t="shared" si="298"/>
        <v>5012.4375</v>
      </c>
      <c r="O3166" s="10">
        <v>743.09</v>
      </c>
      <c r="P3166" s="10">
        <f t="shared" si="299"/>
        <v>1058.2999999999997</v>
      </c>
      <c r="Q3166" s="12">
        <v>45894</v>
      </c>
    </row>
    <row r="3167" spans="1:17" x14ac:dyDescent="0.25">
      <c r="A3167" s="4">
        <v>1152</v>
      </c>
      <c r="B3167" s="4" t="s">
        <v>38</v>
      </c>
      <c r="C3167" s="4" t="s">
        <v>17</v>
      </c>
      <c r="D3167" s="4" t="s">
        <v>18</v>
      </c>
      <c r="E3167" s="4" t="s">
        <v>19</v>
      </c>
      <c r="F3167" s="9">
        <v>23</v>
      </c>
      <c r="G3167" s="10">
        <v>158</v>
      </c>
      <c r="H3167" s="11">
        <v>0.1</v>
      </c>
      <c r="I3167" s="10">
        <f t="shared" si="300"/>
        <v>3634</v>
      </c>
      <c r="J3167" s="10">
        <f t="shared" si="295"/>
        <v>363.40000000000003</v>
      </c>
      <c r="K3167" s="10">
        <f t="shared" si="296"/>
        <v>3270.6</v>
      </c>
      <c r="L3167" s="11">
        <v>0.05</v>
      </c>
      <c r="M3167" s="10">
        <f t="shared" si="297"/>
        <v>163.53</v>
      </c>
      <c r="N3167" s="10">
        <f t="shared" si="298"/>
        <v>3434.13</v>
      </c>
      <c r="O3167" s="10">
        <v>96.19</v>
      </c>
      <c r="P3167" s="10">
        <f t="shared" si="299"/>
        <v>1058.23</v>
      </c>
      <c r="Q3167" s="12">
        <v>45734</v>
      </c>
    </row>
    <row r="3168" spans="1:17" x14ac:dyDescent="0.25">
      <c r="A3168" s="4">
        <v>3803</v>
      </c>
      <c r="B3168" s="4" t="s">
        <v>34</v>
      </c>
      <c r="C3168" s="4" t="s">
        <v>24</v>
      </c>
      <c r="D3168" s="4" t="s">
        <v>33</v>
      </c>
      <c r="E3168" s="4" t="s">
        <v>25</v>
      </c>
      <c r="F3168" s="9">
        <v>15</v>
      </c>
      <c r="G3168" s="10">
        <v>223</v>
      </c>
      <c r="H3168" s="11">
        <v>0.1</v>
      </c>
      <c r="I3168" s="10">
        <f t="shared" si="300"/>
        <v>3345</v>
      </c>
      <c r="J3168" s="10">
        <f t="shared" si="295"/>
        <v>334.5</v>
      </c>
      <c r="K3168" s="10">
        <f t="shared" si="296"/>
        <v>3010.5</v>
      </c>
      <c r="L3168" s="11">
        <v>0.05</v>
      </c>
      <c r="M3168" s="10">
        <f t="shared" si="297"/>
        <v>150.52500000000001</v>
      </c>
      <c r="N3168" s="10">
        <f t="shared" si="298"/>
        <v>3161.0250000000001</v>
      </c>
      <c r="O3168" s="10">
        <v>130.27000000000001</v>
      </c>
      <c r="P3168" s="10">
        <f t="shared" si="299"/>
        <v>1056.4499999999998</v>
      </c>
      <c r="Q3168" s="12">
        <v>45700</v>
      </c>
    </row>
    <row r="3169" spans="1:17" x14ac:dyDescent="0.25">
      <c r="A3169" s="4">
        <v>2825</v>
      </c>
      <c r="B3169" s="4" t="s">
        <v>34</v>
      </c>
      <c r="C3169" s="4" t="s">
        <v>21</v>
      </c>
      <c r="D3169" s="4" t="s">
        <v>18</v>
      </c>
      <c r="E3169" s="4" t="s">
        <v>29</v>
      </c>
      <c r="F3169" s="9">
        <v>6</v>
      </c>
      <c r="G3169" s="10">
        <v>961</v>
      </c>
      <c r="H3169" s="11">
        <v>0.1</v>
      </c>
      <c r="I3169" s="10">
        <f t="shared" si="300"/>
        <v>5766</v>
      </c>
      <c r="J3169" s="10">
        <f t="shared" si="295"/>
        <v>576.6</v>
      </c>
      <c r="K3169" s="10">
        <f t="shared" si="296"/>
        <v>5189.3999999999996</v>
      </c>
      <c r="L3169" s="11">
        <v>0.05</v>
      </c>
      <c r="M3169" s="10">
        <f t="shared" si="297"/>
        <v>259.46999999999997</v>
      </c>
      <c r="N3169" s="10">
        <f t="shared" si="298"/>
        <v>5448.87</v>
      </c>
      <c r="O3169" s="10">
        <v>688.85</v>
      </c>
      <c r="P3169" s="10">
        <f t="shared" si="299"/>
        <v>1056.2999999999993</v>
      </c>
      <c r="Q3169" s="12">
        <v>45665</v>
      </c>
    </row>
    <row r="3170" spans="1:17" x14ac:dyDescent="0.25">
      <c r="A3170" s="4">
        <v>2417</v>
      </c>
      <c r="B3170" s="4" t="s">
        <v>31</v>
      </c>
      <c r="C3170" s="4" t="s">
        <v>17</v>
      </c>
      <c r="D3170" s="4" t="s">
        <v>18</v>
      </c>
      <c r="E3170" s="4" t="s">
        <v>25</v>
      </c>
      <c r="F3170" s="9">
        <v>4</v>
      </c>
      <c r="G3170" s="10">
        <v>935</v>
      </c>
      <c r="H3170" s="11">
        <v>0.1</v>
      </c>
      <c r="I3170" s="10">
        <f t="shared" si="300"/>
        <v>3740</v>
      </c>
      <c r="J3170" s="10">
        <f t="shared" si="295"/>
        <v>374</v>
      </c>
      <c r="K3170" s="10">
        <f t="shared" si="296"/>
        <v>3366</v>
      </c>
      <c r="L3170" s="11">
        <v>0.05</v>
      </c>
      <c r="M3170" s="10">
        <f t="shared" si="297"/>
        <v>168.3</v>
      </c>
      <c r="N3170" s="10">
        <f t="shared" si="298"/>
        <v>3534.3</v>
      </c>
      <c r="O3170" s="10">
        <v>577.44000000000005</v>
      </c>
      <c r="P3170" s="10">
        <f t="shared" si="299"/>
        <v>1056.2399999999998</v>
      </c>
      <c r="Q3170" s="12">
        <v>45932</v>
      </c>
    </row>
    <row r="3171" spans="1:17" x14ac:dyDescent="0.25">
      <c r="A3171" s="4">
        <v>283</v>
      </c>
      <c r="B3171" s="4" t="s">
        <v>31</v>
      </c>
      <c r="C3171" s="4" t="s">
        <v>17</v>
      </c>
      <c r="D3171" s="4" t="s">
        <v>18</v>
      </c>
      <c r="E3171" s="4" t="s">
        <v>36</v>
      </c>
      <c r="F3171" s="9">
        <v>7</v>
      </c>
      <c r="G3171" s="10">
        <v>1164</v>
      </c>
      <c r="H3171" s="11">
        <v>0.1</v>
      </c>
      <c r="I3171" s="10">
        <f t="shared" si="300"/>
        <v>8148</v>
      </c>
      <c r="J3171" s="10">
        <f t="shared" si="295"/>
        <v>814.80000000000007</v>
      </c>
      <c r="K3171" s="10">
        <f t="shared" si="296"/>
        <v>7333.2</v>
      </c>
      <c r="L3171" s="11">
        <v>0.05</v>
      </c>
      <c r="M3171" s="10">
        <f t="shared" si="297"/>
        <v>366.66</v>
      </c>
      <c r="N3171" s="10">
        <f t="shared" si="298"/>
        <v>7699.86</v>
      </c>
      <c r="O3171" s="10">
        <v>896.9</v>
      </c>
      <c r="P3171" s="10">
        <f t="shared" si="299"/>
        <v>1054.8999999999996</v>
      </c>
      <c r="Q3171" s="12">
        <v>45976</v>
      </c>
    </row>
    <row r="3172" spans="1:17" x14ac:dyDescent="0.25">
      <c r="A3172" s="4">
        <v>872</v>
      </c>
      <c r="B3172" s="4" t="s">
        <v>16</v>
      </c>
      <c r="C3172" s="4" t="s">
        <v>24</v>
      </c>
      <c r="D3172" s="4" t="s">
        <v>26</v>
      </c>
      <c r="E3172" s="4" t="s">
        <v>27</v>
      </c>
      <c r="F3172" s="9">
        <v>5</v>
      </c>
      <c r="G3172" s="10">
        <v>531</v>
      </c>
      <c r="H3172" s="11">
        <v>0</v>
      </c>
      <c r="I3172" s="10">
        <f t="shared" si="300"/>
        <v>2655</v>
      </c>
      <c r="J3172" s="10">
        <f t="shared" si="295"/>
        <v>0</v>
      </c>
      <c r="K3172" s="10">
        <f t="shared" si="296"/>
        <v>2655</v>
      </c>
      <c r="L3172" s="11">
        <v>0.05</v>
      </c>
      <c r="M3172" s="10">
        <f t="shared" si="297"/>
        <v>132.75</v>
      </c>
      <c r="N3172" s="10">
        <f t="shared" si="298"/>
        <v>2787.75</v>
      </c>
      <c r="O3172" s="10">
        <v>320.02999999999997</v>
      </c>
      <c r="P3172" s="10">
        <f t="shared" si="299"/>
        <v>1054.8500000000001</v>
      </c>
      <c r="Q3172" s="12">
        <v>45905</v>
      </c>
    </row>
    <row r="3173" spans="1:17" x14ac:dyDescent="0.25">
      <c r="A3173" s="4">
        <v>1151</v>
      </c>
      <c r="B3173" s="4" t="s">
        <v>34</v>
      </c>
      <c r="C3173" s="4" t="s">
        <v>21</v>
      </c>
      <c r="D3173" s="4" t="s">
        <v>18</v>
      </c>
      <c r="E3173" s="4" t="s">
        <v>36</v>
      </c>
      <c r="F3173" s="9">
        <v>3</v>
      </c>
      <c r="G3173" s="10">
        <v>977</v>
      </c>
      <c r="H3173" s="11">
        <v>0</v>
      </c>
      <c r="I3173" s="10">
        <f t="shared" si="300"/>
        <v>2931</v>
      </c>
      <c r="J3173" s="10">
        <f t="shared" si="295"/>
        <v>0</v>
      </c>
      <c r="K3173" s="10">
        <f t="shared" si="296"/>
        <v>2931</v>
      </c>
      <c r="L3173" s="11">
        <v>0.05</v>
      </c>
      <c r="M3173" s="10">
        <f t="shared" si="297"/>
        <v>146.55000000000001</v>
      </c>
      <c r="N3173" s="10">
        <f t="shared" si="298"/>
        <v>3077.55</v>
      </c>
      <c r="O3173" s="10">
        <v>625.47</v>
      </c>
      <c r="P3173" s="10">
        <f t="shared" si="299"/>
        <v>1054.5899999999999</v>
      </c>
      <c r="Q3173" s="12">
        <v>46016</v>
      </c>
    </row>
    <row r="3174" spans="1:17" x14ac:dyDescent="0.25">
      <c r="A3174" s="4">
        <v>858</v>
      </c>
      <c r="B3174" s="4" t="s">
        <v>31</v>
      </c>
      <c r="C3174" s="4" t="s">
        <v>21</v>
      </c>
      <c r="D3174" s="4" t="s">
        <v>26</v>
      </c>
      <c r="E3174" s="4" t="s">
        <v>22</v>
      </c>
      <c r="F3174" s="9">
        <v>7</v>
      </c>
      <c r="G3174" s="10">
        <v>642</v>
      </c>
      <c r="H3174" s="11">
        <v>0.05</v>
      </c>
      <c r="I3174" s="10">
        <f t="shared" si="300"/>
        <v>4494</v>
      </c>
      <c r="J3174" s="10">
        <f t="shared" si="295"/>
        <v>224.70000000000002</v>
      </c>
      <c r="K3174" s="10">
        <f t="shared" si="296"/>
        <v>4269.3</v>
      </c>
      <c r="L3174" s="11">
        <v>0.05</v>
      </c>
      <c r="M3174" s="10">
        <f t="shared" si="297"/>
        <v>213.46500000000003</v>
      </c>
      <c r="N3174" s="10">
        <f t="shared" si="298"/>
        <v>4482.7650000000003</v>
      </c>
      <c r="O3174" s="10">
        <v>459.29</v>
      </c>
      <c r="P3174" s="10">
        <f t="shared" si="299"/>
        <v>1054.27</v>
      </c>
      <c r="Q3174" s="12">
        <v>45847</v>
      </c>
    </row>
    <row r="3175" spans="1:17" x14ac:dyDescent="0.25">
      <c r="A3175" s="4">
        <v>3772</v>
      </c>
      <c r="B3175" s="4" t="s">
        <v>34</v>
      </c>
      <c r="C3175" s="4" t="s">
        <v>24</v>
      </c>
      <c r="D3175" s="4" t="s">
        <v>28</v>
      </c>
      <c r="E3175" s="4" t="s">
        <v>25</v>
      </c>
      <c r="F3175" s="9">
        <v>17</v>
      </c>
      <c r="G3175" s="10">
        <v>303</v>
      </c>
      <c r="H3175" s="11">
        <v>0.15</v>
      </c>
      <c r="I3175" s="10">
        <f t="shared" si="300"/>
        <v>5151</v>
      </c>
      <c r="J3175" s="10">
        <f t="shared" si="295"/>
        <v>772.65</v>
      </c>
      <c r="K3175" s="10">
        <f t="shared" si="296"/>
        <v>4378.3500000000004</v>
      </c>
      <c r="L3175" s="11">
        <v>0.05</v>
      </c>
      <c r="M3175" s="10">
        <f t="shared" si="297"/>
        <v>218.91750000000002</v>
      </c>
      <c r="N3175" s="10">
        <f t="shared" si="298"/>
        <v>4597.2674999999999</v>
      </c>
      <c r="O3175" s="10">
        <v>195.55</v>
      </c>
      <c r="P3175" s="10">
        <f t="shared" si="299"/>
        <v>1054</v>
      </c>
      <c r="Q3175" s="12">
        <v>45936</v>
      </c>
    </row>
    <row r="3176" spans="1:17" x14ac:dyDescent="0.25">
      <c r="A3176" s="4">
        <v>2046</v>
      </c>
      <c r="B3176" s="4" t="s">
        <v>31</v>
      </c>
      <c r="C3176" s="4" t="s">
        <v>17</v>
      </c>
      <c r="D3176" s="4" t="s">
        <v>18</v>
      </c>
      <c r="E3176" s="4" t="s">
        <v>25</v>
      </c>
      <c r="F3176" s="9">
        <v>19</v>
      </c>
      <c r="G3176" s="10">
        <v>338</v>
      </c>
      <c r="H3176" s="11">
        <v>0.1</v>
      </c>
      <c r="I3176" s="10">
        <f t="shared" si="300"/>
        <v>6422</v>
      </c>
      <c r="J3176" s="10">
        <f t="shared" si="295"/>
        <v>642.20000000000005</v>
      </c>
      <c r="K3176" s="10">
        <f t="shared" si="296"/>
        <v>5779.8</v>
      </c>
      <c r="L3176" s="11">
        <v>0.05</v>
      </c>
      <c r="M3176" s="10">
        <f t="shared" si="297"/>
        <v>288.99</v>
      </c>
      <c r="N3176" s="10">
        <f t="shared" si="298"/>
        <v>6068.79</v>
      </c>
      <c r="O3176" s="10">
        <v>248.73</v>
      </c>
      <c r="P3176" s="10">
        <f t="shared" si="299"/>
        <v>1053.9300000000003</v>
      </c>
      <c r="Q3176" s="12">
        <v>45916</v>
      </c>
    </row>
    <row r="3177" spans="1:17" x14ac:dyDescent="0.25">
      <c r="A3177" s="4">
        <v>371</v>
      </c>
      <c r="B3177" s="4" t="s">
        <v>34</v>
      </c>
      <c r="C3177" s="4" t="s">
        <v>24</v>
      </c>
      <c r="D3177" s="4" t="s">
        <v>28</v>
      </c>
      <c r="E3177" s="4" t="s">
        <v>27</v>
      </c>
      <c r="F3177" s="9">
        <v>7</v>
      </c>
      <c r="G3177" s="10">
        <v>1113</v>
      </c>
      <c r="H3177" s="11">
        <v>0.15</v>
      </c>
      <c r="I3177" s="10">
        <f t="shared" si="300"/>
        <v>7791</v>
      </c>
      <c r="J3177" s="10">
        <f t="shared" si="295"/>
        <v>1168.6499999999999</v>
      </c>
      <c r="K3177" s="10">
        <f t="shared" si="296"/>
        <v>6622.35</v>
      </c>
      <c r="L3177" s="11">
        <v>0.05</v>
      </c>
      <c r="M3177" s="10">
        <f t="shared" si="297"/>
        <v>331.11750000000006</v>
      </c>
      <c r="N3177" s="10">
        <f t="shared" si="298"/>
        <v>6953.4675000000007</v>
      </c>
      <c r="O3177" s="10">
        <v>795.5</v>
      </c>
      <c r="P3177" s="10">
        <f t="shared" si="299"/>
        <v>1053.8500000000004</v>
      </c>
      <c r="Q3177" s="12">
        <v>45746</v>
      </c>
    </row>
    <row r="3178" spans="1:17" x14ac:dyDescent="0.25">
      <c r="A3178" s="4">
        <v>1687</v>
      </c>
      <c r="B3178" s="4" t="s">
        <v>35</v>
      </c>
      <c r="C3178" s="4" t="s">
        <v>24</v>
      </c>
      <c r="D3178" s="4" t="s">
        <v>18</v>
      </c>
      <c r="E3178" s="4" t="s">
        <v>30</v>
      </c>
      <c r="F3178" s="9">
        <v>16</v>
      </c>
      <c r="G3178" s="10">
        <v>201</v>
      </c>
      <c r="H3178" s="11">
        <v>0.15</v>
      </c>
      <c r="I3178" s="10">
        <f t="shared" si="300"/>
        <v>3216</v>
      </c>
      <c r="J3178" s="10">
        <f t="shared" si="295"/>
        <v>482.4</v>
      </c>
      <c r="K3178" s="10">
        <f t="shared" si="296"/>
        <v>2733.6</v>
      </c>
      <c r="L3178" s="11">
        <v>0.05</v>
      </c>
      <c r="M3178" s="10">
        <f t="shared" si="297"/>
        <v>136.68</v>
      </c>
      <c r="N3178" s="10">
        <f t="shared" si="298"/>
        <v>2870.2799999999997</v>
      </c>
      <c r="O3178" s="10">
        <v>105</v>
      </c>
      <c r="P3178" s="10">
        <f t="shared" si="299"/>
        <v>1053.5999999999999</v>
      </c>
      <c r="Q3178" s="12">
        <v>45989</v>
      </c>
    </row>
    <row r="3179" spans="1:17" x14ac:dyDescent="0.25">
      <c r="A3179" s="4">
        <v>614</v>
      </c>
      <c r="B3179" s="4" t="s">
        <v>32</v>
      </c>
      <c r="C3179" s="4" t="s">
        <v>17</v>
      </c>
      <c r="D3179" s="4" t="s">
        <v>18</v>
      </c>
      <c r="E3179" s="4" t="s">
        <v>30</v>
      </c>
      <c r="F3179" s="9">
        <v>4</v>
      </c>
      <c r="G3179" s="10">
        <v>855</v>
      </c>
      <c r="H3179" s="11">
        <v>0.1</v>
      </c>
      <c r="I3179" s="10">
        <f t="shared" si="300"/>
        <v>3420</v>
      </c>
      <c r="J3179" s="10">
        <f t="shared" si="295"/>
        <v>342</v>
      </c>
      <c r="K3179" s="10">
        <f t="shared" si="296"/>
        <v>3078</v>
      </c>
      <c r="L3179" s="11">
        <v>0.05</v>
      </c>
      <c r="M3179" s="10">
        <f t="shared" si="297"/>
        <v>153.9</v>
      </c>
      <c r="N3179" s="10">
        <f t="shared" si="298"/>
        <v>3231.9</v>
      </c>
      <c r="O3179" s="10">
        <v>506.35</v>
      </c>
      <c r="P3179" s="10">
        <f t="shared" si="299"/>
        <v>1052.5999999999999</v>
      </c>
      <c r="Q3179" s="12">
        <v>45736</v>
      </c>
    </row>
    <row r="3180" spans="1:17" x14ac:dyDescent="0.25">
      <c r="A3180" s="4">
        <v>2918</v>
      </c>
      <c r="B3180" s="4" t="s">
        <v>31</v>
      </c>
      <c r="C3180" s="4" t="s">
        <v>24</v>
      </c>
      <c r="D3180" s="4" t="s">
        <v>26</v>
      </c>
      <c r="E3180" s="4" t="s">
        <v>25</v>
      </c>
      <c r="F3180" s="9">
        <v>19</v>
      </c>
      <c r="G3180" s="10">
        <v>262</v>
      </c>
      <c r="H3180" s="11">
        <v>0.05</v>
      </c>
      <c r="I3180" s="10">
        <f t="shared" si="300"/>
        <v>4978</v>
      </c>
      <c r="J3180" s="10">
        <f t="shared" si="295"/>
        <v>248.9</v>
      </c>
      <c r="K3180" s="10">
        <f t="shared" si="296"/>
        <v>4729.1000000000004</v>
      </c>
      <c r="L3180" s="11">
        <v>0.05</v>
      </c>
      <c r="M3180" s="10">
        <f t="shared" si="297"/>
        <v>236.45500000000004</v>
      </c>
      <c r="N3180" s="10">
        <f t="shared" si="298"/>
        <v>4965.5550000000003</v>
      </c>
      <c r="O3180" s="10">
        <v>193.59</v>
      </c>
      <c r="P3180" s="10">
        <f t="shared" si="299"/>
        <v>1050.8900000000003</v>
      </c>
      <c r="Q3180" s="12">
        <v>45840</v>
      </c>
    </row>
    <row r="3181" spans="1:17" x14ac:dyDescent="0.25">
      <c r="A3181" s="4">
        <v>2755</v>
      </c>
      <c r="B3181" s="4" t="s">
        <v>32</v>
      </c>
      <c r="C3181" s="4" t="s">
        <v>21</v>
      </c>
      <c r="D3181" s="4" t="s">
        <v>33</v>
      </c>
      <c r="E3181" s="4" t="s">
        <v>37</v>
      </c>
      <c r="F3181" s="9">
        <v>23</v>
      </c>
      <c r="G3181" s="10">
        <v>434</v>
      </c>
      <c r="H3181" s="11">
        <v>0.1</v>
      </c>
      <c r="I3181" s="10">
        <f t="shared" si="300"/>
        <v>9982</v>
      </c>
      <c r="J3181" s="10">
        <f t="shared" si="295"/>
        <v>998.2</v>
      </c>
      <c r="K3181" s="10">
        <f t="shared" si="296"/>
        <v>8983.7999999999993</v>
      </c>
      <c r="L3181" s="11">
        <v>0.05</v>
      </c>
      <c r="M3181" s="10">
        <f t="shared" si="297"/>
        <v>449.19</v>
      </c>
      <c r="N3181" s="10">
        <f t="shared" si="298"/>
        <v>9432.99</v>
      </c>
      <c r="O3181" s="10">
        <v>344.91</v>
      </c>
      <c r="P3181" s="10">
        <f t="shared" si="299"/>
        <v>1050.869999999999</v>
      </c>
      <c r="Q3181" s="12">
        <v>45968</v>
      </c>
    </row>
    <row r="3182" spans="1:17" x14ac:dyDescent="0.25">
      <c r="A3182" s="4">
        <v>244</v>
      </c>
      <c r="B3182" s="4" t="s">
        <v>35</v>
      </c>
      <c r="C3182" s="4" t="s">
        <v>17</v>
      </c>
      <c r="D3182" s="4" t="s">
        <v>33</v>
      </c>
      <c r="E3182" s="4" t="s">
        <v>36</v>
      </c>
      <c r="F3182" s="9">
        <v>6</v>
      </c>
      <c r="G3182" s="10">
        <v>606</v>
      </c>
      <c r="H3182" s="11">
        <v>0</v>
      </c>
      <c r="I3182" s="10">
        <f t="shared" si="300"/>
        <v>3636</v>
      </c>
      <c r="J3182" s="10">
        <f t="shared" si="295"/>
        <v>0</v>
      </c>
      <c r="K3182" s="10">
        <f t="shared" si="296"/>
        <v>3636</v>
      </c>
      <c r="L3182" s="11">
        <v>0.05</v>
      </c>
      <c r="M3182" s="10">
        <f t="shared" si="297"/>
        <v>181.8</v>
      </c>
      <c r="N3182" s="10">
        <f t="shared" si="298"/>
        <v>3817.8</v>
      </c>
      <c r="O3182" s="10">
        <v>430.86</v>
      </c>
      <c r="P3182" s="10">
        <f t="shared" si="299"/>
        <v>1050.8400000000001</v>
      </c>
      <c r="Q3182" s="12">
        <v>45927</v>
      </c>
    </row>
    <row r="3183" spans="1:17" x14ac:dyDescent="0.25">
      <c r="A3183" s="4">
        <v>1488</v>
      </c>
      <c r="B3183" s="4" t="s">
        <v>35</v>
      </c>
      <c r="C3183" s="4" t="s">
        <v>21</v>
      </c>
      <c r="D3183" s="4" t="s">
        <v>26</v>
      </c>
      <c r="E3183" s="4" t="s">
        <v>37</v>
      </c>
      <c r="F3183" s="9">
        <v>3</v>
      </c>
      <c r="G3183" s="10">
        <v>988</v>
      </c>
      <c r="H3183" s="11">
        <v>0.1</v>
      </c>
      <c r="I3183" s="10">
        <f t="shared" si="300"/>
        <v>2964</v>
      </c>
      <c r="J3183" s="10">
        <f t="shared" si="295"/>
        <v>296.40000000000003</v>
      </c>
      <c r="K3183" s="10">
        <f t="shared" si="296"/>
        <v>2667.6</v>
      </c>
      <c r="L3183" s="11">
        <v>0.05</v>
      </c>
      <c r="M3183" s="10">
        <f t="shared" si="297"/>
        <v>133.38</v>
      </c>
      <c r="N3183" s="10">
        <f t="shared" si="298"/>
        <v>2800.98</v>
      </c>
      <c r="O3183" s="10">
        <v>539.01</v>
      </c>
      <c r="P3183" s="10">
        <f t="shared" si="299"/>
        <v>1050.57</v>
      </c>
      <c r="Q3183" s="12">
        <v>45932</v>
      </c>
    </row>
    <row r="3184" spans="1:17" x14ac:dyDescent="0.25">
      <c r="A3184" s="4">
        <v>973</v>
      </c>
      <c r="B3184" s="4" t="s">
        <v>20</v>
      </c>
      <c r="C3184" s="4" t="s">
        <v>17</v>
      </c>
      <c r="D3184" s="4" t="s">
        <v>33</v>
      </c>
      <c r="E3184" s="4" t="s">
        <v>29</v>
      </c>
      <c r="F3184" s="9">
        <v>7</v>
      </c>
      <c r="G3184" s="10">
        <v>464</v>
      </c>
      <c r="H3184" s="11">
        <v>0.15</v>
      </c>
      <c r="I3184" s="10">
        <f t="shared" si="300"/>
        <v>3248</v>
      </c>
      <c r="J3184" s="10">
        <f t="shared" si="295"/>
        <v>487.2</v>
      </c>
      <c r="K3184" s="10">
        <f t="shared" si="296"/>
        <v>2760.8</v>
      </c>
      <c r="L3184" s="11">
        <v>0.05</v>
      </c>
      <c r="M3184" s="10">
        <f t="shared" si="297"/>
        <v>138.04000000000002</v>
      </c>
      <c r="N3184" s="10">
        <f t="shared" si="298"/>
        <v>2898.84</v>
      </c>
      <c r="O3184" s="10">
        <v>244.39</v>
      </c>
      <c r="P3184" s="10">
        <f t="shared" si="299"/>
        <v>1050.0700000000002</v>
      </c>
      <c r="Q3184" s="12">
        <v>45736</v>
      </c>
    </row>
    <row r="3185" spans="1:17" x14ac:dyDescent="0.25">
      <c r="A3185" s="4">
        <v>478</v>
      </c>
      <c r="B3185" s="4" t="s">
        <v>20</v>
      </c>
      <c r="C3185" s="4" t="s">
        <v>21</v>
      </c>
      <c r="D3185" s="4" t="s">
        <v>33</v>
      </c>
      <c r="E3185" s="4" t="s">
        <v>22</v>
      </c>
      <c r="F3185" s="9">
        <v>16</v>
      </c>
      <c r="G3185" s="10">
        <v>241</v>
      </c>
      <c r="H3185" s="11">
        <v>0.15</v>
      </c>
      <c r="I3185" s="10">
        <f t="shared" si="300"/>
        <v>3856</v>
      </c>
      <c r="J3185" s="10">
        <f t="shared" si="295"/>
        <v>578.4</v>
      </c>
      <c r="K3185" s="10">
        <f t="shared" si="296"/>
        <v>3277.6</v>
      </c>
      <c r="L3185" s="11">
        <v>0.05</v>
      </c>
      <c r="M3185" s="10">
        <f t="shared" si="297"/>
        <v>163.88</v>
      </c>
      <c r="N3185" s="10">
        <f t="shared" si="298"/>
        <v>3441.48</v>
      </c>
      <c r="O3185" s="10">
        <v>139.25</v>
      </c>
      <c r="P3185" s="10">
        <f t="shared" si="299"/>
        <v>1049.5999999999999</v>
      </c>
      <c r="Q3185" s="12">
        <v>45705</v>
      </c>
    </row>
    <row r="3186" spans="1:17" x14ac:dyDescent="0.25">
      <c r="A3186" s="4">
        <v>2993</v>
      </c>
      <c r="B3186" s="4" t="s">
        <v>38</v>
      </c>
      <c r="C3186" s="4" t="s">
        <v>24</v>
      </c>
      <c r="D3186" s="4" t="s">
        <v>26</v>
      </c>
      <c r="E3186" s="4" t="s">
        <v>22</v>
      </c>
      <c r="F3186" s="9">
        <v>15</v>
      </c>
      <c r="G3186" s="10">
        <v>596</v>
      </c>
      <c r="H3186" s="11">
        <v>0.15</v>
      </c>
      <c r="I3186" s="10">
        <f t="shared" si="300"/>
        <v>8940</v>
      </c>
      <c r="J3186" s="10">
        <f t="shared" si="295"/>
        <v>1341</v>
      </c>
      <c r="K3186" s="10">
        <f t="shared" si="296"/>
        <v>7599</v>
      </c>
      <c r="L3186" s="11">
        <v>0.05</v>
      </c>
      <c r="M3186" s="10">
        <f t="shared" si="297"/>
        <v>379.95000000000005</v>
      </c>
      <c r="N3186" s="10">
        <f t="shared" si="298"/>
        <v>7978.95</v>
      </c>
      <c r="O3186" s="10">
        <v>436.72</v>
      </c>
      <c r="P3186" s="10">
        <f t="shared" si="299"/>
        <v>1048.1999999999998</v>
      </c>
      <c r="Q3186" s="12">
        <v>45882</v>
      </c>
    </row>
    <row r="3187" spans="1:17" x14ac:dyDescent="0.25">
      <c r="A3187" s="4">
        <v>849</v>
      </c>
      <c r="B3187" s="4" t="s">
        <v>23</v>
      </c>
      <c r="C3187" s="4" t="s">
        <v>21</v>
      </c>
      <c r="D3187" s="4" t="s">
        <v>28</v>
      </c>
      <c r="E3187" s="4" t="s">
        <v>37</v>
      </c>
      <c r="F3187" s="9">
        <v>10</v>
      </c>
      <c r="G3187" s="10">
        <v>667</v>
      </c>
      <c r="H3187" s="11">
        <v>0.1</v>
      </c>
      <c r="I3187" s="10">
        <f t="shared" si="300"/>
        <v>6670</v>
      </c>
      <c r="J3187" s="10">
        <f t="shared" si="295"/>
        <v>667</v>
      </c>
      <c r="K3187" s="10">
        <f t="shared" si="296"/>
        <v>6003</v>
      </c>
      <c r="L3187" s="11">
        <v>0.05</v>
      </c>
      <c r="M3187" s="10">
        <f t="shared" si="297"/>
        <v>300.15000000000003</v>
      </c>
      <c r="N3187" s="10">
        <f t="shared" si="298"/>
        <v>6303.15</v>
      </c>
      <c r="O3187" s="10">
        <v>495.56</v>
      </c>
      <c r="P3187" s="10">
        <f t="shared" si="299"/>
        <v>1047.3999999999996</v>
      </c>
      <c r="Q3187" s="12">
        <v>45694</v>
      </c>
    </row>
    <row r="3188" spans="1:17" x14ac:dyDescent="0.25">
      <c r="A3188" s="4">
        <v>3805</v>
      </c>
      <c r="B3188" s="4" t="s">
        <v>32</v>
      </c>
      <c r="C3188" s="4" t="s">
        <v>21</v>
      </c>
      <c r="D3188" s="4" t="s">
        <v>33</v>
      </c>
      <c r="E3188" s="4" t="s">
        <v>19</v>
      </c>
      <c r="F3188" s="9">
        <v>4</v>
      </c>
      <c r="G3188" s="10">
        <v>812</v>
      </c>
      <c r="H3188" s="11">
        <v>0.1</v>
      </c>
      <c r="I3188" s="10">
        <f t="shared" si="300"/>
        <v>3248</v>
      </c>
      <c r="J3188" s="10">
        <f t="shared" si="295"/>
        <v>324.8</v>
      </c>
      <c r="K3188" s="10">
        <f t="shared" si="296"/>
        <v>2923.2</v>
      </c>
      <c r="L3188" s="11">
        <v>0.05</v>
      </c>
      <c r="M3188" s="10">
        <f t="shared" si="297"/>
        <v>146.16</v>
      </c>
      <c r="N3188" s="10">
        <f t="shared" si="298"/>
        <v>3069.3599999999997</v>
      </c>
      <c r="O3188" s="10">
        <v>469.56</v>
      </c>
      <c r="P3188" s="10">
        <f t="shared" si="299"/>
        <v>1044.9599999999998</v>
      </c>
      <c r="Q3188" s="12">
        <v>45933</v>
      </c>
    </row>
    <row r="3189" spans="1:17" x14ac:dyDescent="0.25">
      <c r="A3189" s="4">
        <v>2824</v>
      </c>
      <c r="B3189" s="4" t="s">
        <v>38</v>
      </c>
      <c r="C3189" s="4" t="s">
        <v>17</v>
      </c>
      <c r="D3189" s="4" t="s">
        <v>26</v>
      </c>
      <c r="E3189" s="4" t="s">
        <v>29</v>
      </c>
      <c r="F3189" s="9">
        <v>22</v>
      </c>
      <c r="G3189" s="10">
        <v>130</v>
      </c>
      <c r="H3189" s="11">
        <v>0.05</v>
      </c>
      <c r="I3189" s="10">
        <f t="shared" si="300"/>
        <v>2860</v>
      </c>
      <c r="J3189" s="10">
        <f t="shared" si="295"/>
        <v>143</v>
      </c>
      <c r="K3189" s="10">
        <f t="shared" si="296"/>
        <v>2717</v>
      </c>
      <c r="L3189" s="11">
        <v>0.05</v>
      </c>
      <c r="M3189" s="10">
        <f t="shared" si="297"/>
        <v>135.85</v>
      </c>
      <c r="N3189" s="10">
        <f t="shared" si="298"/>
        <v>2852.85</v>
      </c>
      <c r="O3189" s="10">
        <v>76.05</v>
      </c>
      <c r="P3189" s="10">
        <f t="shared" si="299"/>
        <v>1043.9000000000001</v>
      </c>
      <c r="Q3189" s="12">
        <v>45704</v>
      </c>
    </row>
    <row r="3190" spans="1:17" x14ac:dyDescent="0.25">
      <c r="A3190" s="4">
        <v>4759</v>
      </c>
      <c r="B3190" s="4" t="s">
        <v>32</v>
      </c>
      <c r="C3190" s="4" t="s">
        <v>17</v>
      </c>
      <c r="D3190" s="4" t="s">
        <v>18</v>
      </c>
      <c r="E3190" s="4" t="s">
        <v>30</v>
      </c>
      <c r="F3190" s="9">
        <v>7</v>
      </c>
      <c r="G3190" s="10">
        <v>519</v>
      </c>
      <c r="H3190" s="11">
        <v>0.05</v>
      </c>
      <c r="I3190" s="10">
        <f t="shared" si="300"/>
        <v>3633</v>
      </c>
      <c r="J3190" s="10">
        <f t="shared" si="295"/>
        <v>181.65</v>
      </c>
      <c r="K3190" s="10">
        <f t="shared" si="296"/>
        <v>3451.35</v>
      </c>
      <c r="L3190" s="11">
        <v>0.05</v>
      </c>
      <c r="M3190" s="10">
        <f t="shared" si="297"/>
        <v>172.5675</v>
      </c>
      <c r="N3190" s="10">
        <f t="shared" si="298"/>
        <v>3623.9175</v>
      </c>
      <c r="O3190" s="10">
        <v>343.96</v>
      </c>
      <c r="P3190" s="10">
        <f t="shared" si="299"/>
        <v>1043.6300000000001</v>
      </c>
      <c r="Q3190" s="12">
        <v>45949</v>
      </c>
    </row>
    <row r="3191" spans="1:17" x14ac:dyDescent="0.25">
      <c r="A3191" s="4">
        <v>4866</v>
      </c>
      <c r="B3191" s="4" t="s">
        <v>32</v>
      </c>
      <c r="C3191" s="4" t="s">
        <v>24</v>
      </c>
      <c r="D3191" s="4" t="s">
        <v>18</v>
      </c>
      <c r="E3191" s="4" t="s">
        <v>27</v>
      </c>
      <c r="F3191" s="9">
        <v>11</v>
      </c>
      <c r="G3191" s="10">
        <v>1098</v>
      </c>
      <c r="H3191" s="11">
        <v>0.15</v>
      </c>
      <c r="I3191" s="10">
        <f t="shared" si="300"/>
        <v>12078</v>
      </c>
      <c r="J3191" s="10">
        <f t="shared" si="295"/>
        <v>1811.7</v>
      </c>
      <c r="K3191" s="10">
        <f t="shared" si="296"/>
        <v>10266.299999999999</v>
      </c>
      <c r="L3191" s="11">
        <v>0.05</v>
      </c>
      <c r="M3191" s="10">
        <f t="shared" si="297"/>
        <v>513.31499999999994</v>
      </c>
      <c r="N3191" s="10">
        <f t="shared" si="298"/>
        <v>10779.615</v>
      </c>
      <c r="O3191" s="10">
        <v>838.49</v>
      </c>
      <c r="P3191" s="10">
        <f t="shared" si="299"/>
        <v>1042.9099999999999</v>
      </c>
      <c r="Q3191" s="12">
        <v>45933</v>
      </c>
    </row>
    <row r="3192" spans="1:17" x14ac:dyDescent="0.25">
      <c r="A3192" s="4">
        <v>4258</v>
      </c>
      <c r="B3192" s="4" t="s">
        <v>34</v>
      </c>
      <c r="C3192" s="4" t="s">
        <v>17</v>
      </c>
      <c r="D3192" s="4" t="s">
        <v>28</v>
      </c>
      <c r="E3192" s="4" t="s">
        <v>22</v>
      </c>
      <c r="F3192" s="9">
        <v>25</v>
      </c>
      <c r="G3192" s="10">
        <v>88</v>
      </c>
      <c r="H3192" s="11">
        <v>0</v>
      </c>
      <c r="I3192" s="10">
        <f t="shared" si="300"/>
        <v>2200</v>
      </c>
      <c r="J3192" s="10">
        <f t="shared" si="295"/>
        <v>0</v>
      </c>
      <c r="K3192" s="10">
        <f t="shared" si="296"/>
        <v>2200</v>
      </c>
      <c r="L3192" s="11">
        <v>0.05</v>
      </c>
      <c r="M3192" s="10">
        <f t="shared" si="297"/>
        <v>110</v>
      </c>
      <c r="N3192" s="10">
        <f t="shared" si="298"/>
        <v>2310</v>
      </c>
      <c r="O3192" s="10">
        <v>46.29</v>
      </c>
      <c r="P3192" s="10">
        <f t="shared" si="299"/>
        <v>1042.75</v>
      </c>
      <c r="Q3192" s="12">
        <v>45827</v>
      </c>
    </row>
    <row r="3193" spans="1:17" x14ac:dyDescent="0.25">
      <c r="A3193" s="4">
        <v>4832</v>
      </c>
      <c r="B3193" s="4" t="s">
        <v>35</v>
      </c>
      <c r="C3193" s="4" t="s">
        <v>24</v>
      </c>
      <c r="D3193" s="4" t="s">
        <v>28</v>
      </c>
      <c r="E3193" s="4" t="s">
        <v>19</v>
      </c>
      <c r="F3193" s="9">
        <v>11</v>
      </c>
      <c r="G3193" s="10">
        <v>343</v>
      </c>
      <c r="H3193" s="11">
        <v>0.15</v>
      </c>
      <c r="I3193" s="10">
        <f t="shared" si="300"/>
        <v>3773</v>
      </c>
      <c r="J3193" s="10">
        <f t="shared" si="295"/>
        <v>565.94999999999993</v>
      </c>
      <c r="K3193" s="10">
        <f t="shared" si="296"/>
        <v>3207.05</v>
      </c>
      <c r="L3193" s="11">
        <v>0.05</v>
      </c>
      <c r="M3193" s="10">
        <f t="shared" si="297"/>
        <v>160.35250000000002</v>
      </c>
      <c r="N3193" s="10">
        <f t="shared" si="298"/>
        <v>3367.4025000000001</v>
      </c>
      <c r="O3193" s="10">
        <v>196.78</v>
      </c>
      <c r="P3193" s="10">
        <f t="shared" si="299"/>
        <v>1042.4700000000003</v>
      </c>
      <c r="Q3193" s="12">
        <v>45976</v>
      </c>
    </row>
    <row r="3194" spans="1:17" x14ac:dyDescent="0.25">
      <c r="A3194" s="4">
        <v>4551</v>
      </c>
      <c r="B3194" s="4" t="s">
        <v>38</v>
      </c>
      <c r="C3194" s="4" t="s">
        <v>21</v>
      </c>
      <c r="D3194" s="4" t="s">
        <v>33</v>
      </c>
      <c r="E3194" s="4" t="s">
        <v>27</v>
      </c>
      <c r="F3194" s="9">
        <v>6</v>
      </c>
      <c r="G3194" s="10">
        <v>791</v>
      </c>
      <c r="H3194" s="11">
        <v>0.1</v>
      </c>
      <c r="I3194" s="10">
        <f t="shared" si="300"/>
        <v>4746</v>
      </c>
      <c r="J3194" s="10">
        <f t="shared" si="295"/>
        <v>474.6</v>
      </c>
      <c r="K3194" s="10">
        <f t="shared" si="296"/>
        <v>4271.3999999999996</v>
      </c>
      <c r="L3194" s="11">
        <v>0.05</v>
      </c>
      <c r="M3194" s="10">
        <f t="shared" si="297"/>
        <v>213.57</v>
      </c>
      <c r="N3194" s="10">
        <f t="shared" si="298"/>
        <v>4484.9699999999993</v>
      </c>
      <c r="O3194" s="10">
        <v>538.34</v>
      </c>
      <c r="P3194" s="10">
        <f t="shared" si="299"/>
        <v>1041.3599999999997</v>
      </c>
      <c r="Q3194" s="12">
        <v>46011</v>
      </c>
    </row>
    <row r="3195" spans="1:17" x14ac:dyDescent="0.25">
      <c r="A3195" s="4">
        <v>1376</v>
      </c>
      <c r="B3195" s="4" t="s">
        <v>31</v>
      </c>
      <c r="C3195" s="4" t="s">
        <v>17</v>
      </c>
      <c r="D3195" s="4" t="s">
        <v>33</v>
      </c>
      <c r="E3195" s="4" t="s">
        <v>37</v>
      </c>
      <c r="F3195" s="9">
        <v>12</v>
      </c>
      <c r="G3195" s="10">
        <v>880</v>
      </c>
      <c r="H3195" s="11">
        <v>0.15</v>
      </c>
      <c r="I3195" s="10">
        <f t="shared" si="300"/>
        <v>10560</v>
      </c>
      <c r="J3195" s="10">
        <f t="shared" si="295"/>
        <v>1584</v>
      </c>
      <c r="K3195" s="10">
        <f t="shared" si="296"/>
        <v>8976</v>
      </c>
      <c r="L3195" s="11">
        <v>0.05</v>
      </c>
      <c r="M3195" s="10">
        <f t="shared" si="297"/>
        <v>448.8</v>
      </c>
      <c r="N3195" s="10">
        <f t="shared" si="298"/>
        <v>9424.7999999999993</v>
      </c>
      <c r="O3195" s="10">
        <v>661.23</v>
      </c>
      <c r="P3195" s="10">
        <f t="shared" si="299"/>
        <v>1041.2399999999998</v>
      </c>
      <c r="Q3195" s="12">
        <v>45950</v>
      </c>
    </row>
    <row r="3196" spans="1:17" x14ac:dyDescent="0.25">
      <c r="A3196" s="4">
        <v>1990</v>
      </c>
      <c r="B3196" s="4" t="s">
        <v>16</v>
      </c>
      <c r="C3196" s="4" t="s">
        <v>24</v>
      </c>
      <c r="D3196" s="4" t="s">
        <v>18</v>
      </c>
      <c r="E3196" s="4" t="s">
        <v>30</v>
      </c>
      <c r="F3196" s="9">
        <v>16</v>
      </c>
      <c r="G3196" s="10">
        <v>232</v>
      </c>
      <c r="H3196" s="11">
        <v>0.05</v>
      </c>
      <c r="I3196" s="10">
        <f t="shared" si="300"/>
        <v>3712</v>
      </c>
      <c r="J3196" s="10">
        <f t="shared" si="295"/>
        <v>185.60000000000002</v>
      </c>
      <c r="K3196" s="10">
        <f t="shared" si="296"/>
        <v>3526.4</v>
      </c>
      <c r="L3196" s="11">
        <v>0.05</v>
      </c>
      <c r="M3196" s="10">
        <f t="shared" si="297"/>
        <v>176.32000000000002</v>
      </c>
      <c r="N3196" s="10">
        <f t="shared" si="298"/>
        <v>3702.7200000000003</v>
      </c>
      <c r="O3196" s="10">
        <v>155.37</v>
      </c>
      <c r="P3196" s="10">
        <f t="shared" si="299"/>
        <v>1040.48</v>
      </c>
      <c r="Q3196" s="12">
        <v>45706</v>
      </c>
    </row>
    <row r="3197" spans="1:17" x14ac:dyDescent="0.25">
      <c r="A3197" s="4">
        <v>1535</v>
      </c>
      <c r="B3197" s="4" t="s">
        <v>20</v>
      </c>
      <c r="C3197" s="4" t="s">
        <v>24</v>
      </c>
      <c r="D3197" s="4" t="s">
        <v>18</v>
      </c>
      <c r="E3197" s="4" t="s">
        <v>36</v>
      </c>
      <c r="F3197" s="9">
        <v>17</v>
      </c>
      <c r="G3197" s="10">
        <v>180</v>
      </c>
      <c r="H3197" s="11">
        <v>0.1</v>
      </c>
      <c r="I3197" s="10">
        <f t="shared" si="300"/>
        <v>3060</v>
      </c>
      <c r="J3197" s="10">
        <f t="shared" si="295"/>
        <v>306</v>
      </c>
      <c r="K3197" s="10">
        <f t="shared" si="296"/>
        <v>2754</v>
      </c>
      <c r="L3197" s="11">
        <v>0.05</v>
      </c>
      <c r="M3197" s="10">
        <f t="shared" si="297"/>
        <v>137.70000000000002</v>
      </c>
      <c r="N3197" s="10">
        <f t="shared" si="298"/>
        <v>2891.7</v>
      </c>
      <c r="O3197" s="10">
        <v>100.8</v>
      </c>
      <c r="P3197" s="10">
        <f t="shared" si="299"/>
        <v>1040.4000000000001</v>
      </c>
      <c r="Q3197" s="12">
        <v>45739</v>
      </c>
    </row>
    <row r="3198" spans="1:17" x14ac:dyDescent="0.25">
      <c r="A3198" s="4">
        <v>1269</v>
      </c>
      <c r="B3198" s="4" t="s">
        <v>32</v>
      </c>
      <c r="C3198" s="4" t="s">
        <v>24</v>
      </c>
      <c r="D3198" s="4" t="s">
        <v>18</v>
      </c>
      <c r="E3198" s="4" t="s">
        <v>36</v>
      </c>
      <c r="F3198" s="9">
        <v>5</v>
      </c>
      <c r="G3198" s="10">
        <v>448</v>
      </c>
      <c r="H3198" s="11">
        <v>0</v>
      </c>
      <c r="I3198" s="10">
        <f t="shared" si="300"/>
        <v>2240</v>
      </c>
      <c r="J3198" s="10">
        <f t="shared" si="295"/>
        <v>0</v>
      </c>
      <c r="K3198" s="10">
        <f t="shared" si="296"/>
        <v>2240</v>
      </c>
      <c r="L3198" s="11">
        <v>0.05</v>
      </c>
      <c r="M3198" s="10">
        <f t="shared" si="297"/>
        <v>112</v>
      </c>
      <c r="N3198" s="10">
        <f t="shared" si="298"/>
        <v>2352</v>
      </c>
      <c r="O3198" s="10">
        <v>240.02</v>
      </c>
      <c r="P3198" s="10">
        <f t="shared" si="299"/>
        <v>1039.8999999999999</v>
      </c>
      <c r="Q3198" s="12">
        <v>45967</v>
      </c>
    </row>
    <row r="3199" spans="1:17" x14ac:dyDescent="0.25">
      <c r="A3199" s="4">
        <v>192</v>
      </c>
      <c r="B3199" s="4" t="s">
        <v>38</v>
      </c>
      <c r="C3199" s="4" t="s">
        <v>17</v>
      </c>
      <c r="D3199" s="4" t="s">
        <v>28</v>
      </c>
      <c r="E3199" s="4" t="s">
        <v>36</v>
      </c>
      <c r="F3199" s="9">
        <v>4</v>
      </c>
      <c r="G3199" s="10">
        <v>904</v>
      </c>
      <c r="H3199" s="11">
        <v>0.05</v>
      </c>
      <c r="I3199" s="10">
        <f t="shared" si="300"/>
        <v>3616</v>
      </c>
      <c r="J3199" s="10">
        <f t="shared" si="295"/>
        <v>180.8</v>
      </c>
      <c r="K3199" s="10">
        <f t="shared" si="296"/>
        <v>3435.2</v>
      </c>
      <c r="L3199" s="11">
        <v>0.05</v>
      </c>
      <c r="M3199" s="10">
        <f t="shared" si="297"/>
        <v>171.76</v>
      </c>
      <c r="N3199" s="10">
        <f t="shared" si="298"/>
        <v>3606.96</v>
      </c>
      <c r="O3199" s="10">
        <v>598.87</v>
      </c>
      <c r="P3199" s="10">
        <f t="shared" si="299"/>
        <v>1039.7199999999998</v>
      </c>
      <c r="Q3199" s="12">
        <v>45732</v>
      </c>
    </row>
    <row r="3200" spans="1:17" x14ac:dyDescent="0.25">
      <c r="A3200" s="4">
        <v>876</v>
      </c>
      <c r="B3200" s="4" t="s">
        <v>20</v>
      </c>
      <c r="C3200" s="4" t="s">
        <v>24</v>
      </c>
      <c r="D3200" s="4" t="s">
        <v>28</v>
      </c>
      <c r="E3200" s="4" t="s">
        <v>22</v>
      </c>
      <c r="F3200" s="9">
        <v>4</v>
      </c>
      <c r="G3200" s="10">
        <v>771</v>
      </c>
      <c r="H3200" s="11">
        <v>0.05</v>
      </c>
      <c r="I3200" s="10">
        <f t="shared" si="300"/>
        <v>3084</v>
      </c>
      <c r="J3200" s="10">
        <f t="shared" si="295"/>
        <v>154.20000000000002</v>
      </c>
      <c r="K3200" s="10">
        <f t="shared" si="296"/>
        <v>2929.8</v>
      </c>
      <c r="L3200" s="11">
        <v>0.05</v>
      </c>
      <c r="M3200" s="10">
        <f t="shared" si="297"/>
        <v>146.49</v>
      </c>
      <c r="N3200" s="10">
        <f t="shared" si="298"/>
        <v>3076.29</v>
      </c>
      <c r="O3200" s="10">
        <v>473.22</v>
      </c>
      <c r="P3200" s="10">
        <f t="shared" si="299"/>
        <v>1036.92</v>
      </c>
      <c r="Q3200" s="12">
        <v>45701</v>
      </c>
    </row>
    <row r="3201" spans="1:17" x14ac:dyDescent="0.25">
      <c r="A3201" s="4">
        <v>3802</v>
      </c>
      <c r="B3201" s="4" t="s">
        <v>32</v>
      </c>
      <c r="C3201" s="4" t="s">
        <v>24</v>
      </c>
      <c r="D3201" s="4" t="s">
        <v>33</v>
      </c>
      <c r="E3201" s="4" t="s">
        <v>36</v>
      </c>
      <c r="F3201" s="9">
        <v>3</v>
      </c>
      <c r="G3201" s="10">
        <v>751</v>
      </c>
      <c r="H3201" s="11">
        <v>0</v>
      </c>
      <c r="I3201" s="10">
        <f t="shared" si="300"/>
        <v>2253</v>
      </c>
      <c r="J3201" s="10">
        <f t="shared" si="295"/>
        <v>0</v>
      </c>
      <c r="K3201" s="10">
        <f t="shared" si="296"/>
        <v>2253</v>
      </c>
      <c r="L3201" s="11">
        <v>0.05</v>
      </c>
      <c r="M3201" s="10">
        <f t="shared" si="297"/>
        <v>112.65</v>
      </c>
      <c r="N3201" s="10">
        <f t="shared" si="298"/>
        <v>2365.65</v>
      </c>
      <c r="O3201" s="10">
        <v>405.38</v>
      </c>
      <c r="P3201" s="10">
        <f t="shared" si="299"/>
        <v>1036.8600000000001</v>
      </c>
      <c r="Q3201" s="12">
        <v>45919</v>
      </c>
    </row>
    <row r="3202" spans="1:17" x14ac:dyDescent="0.25">
      <c r="A3202" s="4">
        <v>1611</v>
      </c>
      <c r="B3202" s="4" t="s">
        <v>32</v>
      </c>
      <c r="C3202" s="4" t="s">
        <v>21</v>
      </c>
      <c r="D3202" s="4" t="s">
        <v>18</v>
      </c>
      <c r="E3202" s="4" t="s">
        <v>30</v>
      </c>
      <c r="F3202" s="9">
        <v>14</v>
      </c>
      <c r="G3202" s="10">
        <v>402</v>
      </c>
      <c r="H3202" s="11">
        <v>0.1</v>
      </c>
      <c r="I3202" s="10">
        <f t="shared" si="300"/>
        <v>5628</v>
      </c>
      <c r="J3202" s="10">
        <f t="shared" ref="J3202:J3265" si="301">I3202*H3202</f>
        <v>562.80000000000007</v>
      </c>
      <c r="K3202" s="10">
        <f t="shared" ref="K3202:K3265" si="302">I3202-J3202</f>
        <v>5065.2</v>
      </c>
      <c r="L3202" s="11">
        <v>0.05</v>
      </c>
      <c r="M3202" s="10">
        <f t="shared" ref="M3202:M3265" si="303">K3202*L3202</f>
        <v>253.26</v>
      </c>
      <c r="N3202" s="10">
        <f t="shared" ref="N3202:N3265" si="304">K3202+M3202</f>
        <v>5318.46</v>
      </c>
      <c r="O3202" s="10">
        <v>287.76</v>
      </c>
      <c r="P3202" s="10">
        <f t="shared" ref="P3202:P3265" si="305">K3202-(O3202*F3202)</f>
        <v>1036.56</v>
      </c>
      <c r="Q3202" s="12">
        <v>46017</v>
      </c>
    </row>
    <row r="3203" spans="1:17" x14ac:dyDescent="0.25">
      <c r="A3203" s="4">
        <v>3058</v>
      </c>
      <c r="B3203" s="4" t="s">
        <v>32</v>
      </c>
      <c r="C3203" s="4" t="s">
        <v>21</v>
      </c>
      <c r="D3203" s="4" t="s">
        <v>28</v>
      </c>
      <c r="E3203" s="4" t="s">
        <v>29</v>
      </c>
      <c r="F3203" s="9">
        <v>3</v>
      </c>
      <c r="G3203" s="10">
        <v>984</v>
      </c>
      <c r="H3203" s="11">
        <v>0.05</v>
      </c>
      <c r="I3203" s="10">
        <f t="shared" si="300"/>
        <v>2952</v>
      </c>
      <c r="J3203" s="10">
        <f t="shared" si="301"/>
        <v>147.6</v>
      </c>
      <c r="K3203" s="10">
        <f t="shared" si="302"/>
        <v>2804.4</v>
      </c>
      <c r="L3203" s="11">
        <v>0.05</v>
      </c>
      <c r="M3203" s="10">
        <f t="shared" si="303"/>
        <v>140.22</v>
      </c>
      <c r="N3203" s="10">
        <f t="shared" si="304"/>
        <v>2944.62</v>
      </c>
      <c r="O3203" s="10">
        <v>589.41999999999996</v>
      </c>
      <c r="P3203" s="10">
        <f t="shared" si="305"/>
        <v>1036.1400000000003</v>
      </c>
      <c r="Q3203" s="12">
        <v>45887</v>
      </c>
    </row>
    <row r="3204" spans="1:17" x14ac:dyDescent="0.25">
      <c r="A3204" s="4">
        <v>921</v>
      </c>
      <c r="B3204" s="4" t="s">
        <v>38</v>
      </c>
      <c r="C3204" s="4" t="s">
        <v>17</v>
      </c>
      <c r="D3204" s="4" t="s">
        <v>33</v>
      </c>
      <c r="E3204" s="4" t="s">
        <v>30</v>
      </c>
      <c r="F3204" s="9">
        <v>3</v>
      </c>
      <c r="G3204" s="10">
        <v>1133</v>
      </c>
      <c r="H3204" s="11">
        <v>0.1</v>
      </c>
      <c r="I3204" s="10">
        <f t="shared" si="300"/>
        <v>3399</v>
      </c>
      <c r="J3204" s="10">
        <f t="shared" si="301"/>
        <v>339.90000000000003</v>
      </c>
      <c r="K3204" s="10">
        <f t="shared" si="302"/>
        <v>3059.1</v>
      </c>
      <c r="L3204" s="11">
        <v>0.05</v>
      </c>
      <c r="M3204" s="10">
        <f t="shared" si="303"/>
        <v>152.95500000000001</v>
      </c>
      <c r="N3204" s="10">
        <f t="shared" si="304"/>
        <v>3212.0549999999998</v>
      </c>
      <c r="O3204" s="10">
        <v>674.49</v>
      </c>
      <c r="P3204" s="10">
        <f t="shared" si="305"/>
        <v>1035.6299999999999</v>
      </c>
      <c r="Q3204" s="12">
        <v>46001</v>
      </c>
    </row>
    <row r="3205" spans="1:17" x14ac:dyDescent="0.25">
      <c r="A3205" s="4">
        <v>520</v>
      </c>
      <c r="B3205" s="4" t="s">
        <v>35</v>
      </c>
      <c r="C3205" s="4" t="s">
        <v>24</v>
      </c>
      <c r="D3205" s="4" t="s">
        <v>33</v>
      </c>
      <c r="E3205" s="4" t="s">
        <v>22</v>
      </c>
      <c r="F3205" s="9">
        <v>7</v>
      </c>
      <c r="G3205" s="10">
        <v>691</v>
      </c>
      <c r="H3205" s="11">
        <v>0</v>
      </c>
      <c r="I3205" s="10">
        <f t="shared" si="300"/>
        <v>4837</v>
      </c>
      <c r="J3205" s="10">
        <f t="shared" si="301"/>
        <v>0</v>
      </c>
      <c r="K3205" s="10">
        <f t="shared" si="302"/>
        <v>4837</v>
      </c>
      <c r="L3205" s="11">
        <v>0.05</v>
      </c>
      <c r="M3205" s="10">
        <f t="shared" si="303"/>
        <v>241.85000000000002</v>
      </c>
      <c r="N3205" s="10">
        <f t="shared" si="304"/>
        <v>5078.8500000000004</v>
      </c>
      <c r="O3205" s="10">
        <v>543.17999999999995</v>
      </c>
      <c r="P3205" s="10">
        <f t="shared" si="305"/>
        <v>1034.7400000000002</v>
      </c>
      <c r="Q3205" s="12">
        <v>45874</v>
      </c>
    </row>
    <row r="3206" spans="1:17" x14ac:dyDescent="0.25">
      <c r="A3206" s="4">
        <v>4301</v>
      </c>
      <c r="B3206" s="4" t="s">
        <v>35</v>
      </c>
      <c r="C3206" s="4" t="s">
        <v>24</v>
      </c>
      <c r="D3206" s="4" t="s">
        <v>33</v>
      </c>
      <c r="E3206" s="4" t="s">
        <v>29</v>
      </c>
      <c r="F3206" s="9">
        <v>3</v>
      </c>
      <c r="G3206" s="10">
        <v>1059</v>
      </c>
      <c r="H3206" s="11">
        <v>0.1</v>
      </c>
      <c r="I3206" s="10">
        <f t="shared" si="300"/>
        <v>3177</v>
      </c>
      <c r="J3206" s="10">
        <f t="shared" si="301"/>
        <v>317.70000000000005</v>
      </c>
      <c r="K3206" s="10">
        <f t="shared" si="302"/>
        <v>2859.3</v>
      </c>
      <c r="L3206" s="11">
        <v>0.05</v>
      </c>
      <c r="M3206" s="10">
        <f t="shared" si="303"/>
        <v>142.965</v>
      </c>
      <c r="N3206" s="10">
        <f t="shared" si="304"/>
        <v>3002.2650000000003</v>
      </c>
      <c r="O3206" s="10">
        <v>608.29</v>
      </c>
      <c r="P3206" s="10">
        <f t="shared" si="305"/>
        <v>1034.4300000000003</v>
      </c>
      <c r="Q3206" s="12">
        <v>45957</v>
      </c>
    </row>
    <row r="3207" spans="1:17" x14ac:dyDescent="0.25">
      <c r="A3207" s="4">
        <v>47</v>
      </c>
      <c r="B3207" s="4" t="s">
        <v>31</v>
      </c>
      <c r="C3207" s="4" t="s">
        <v>21</v>
      </c>
      <c r="D3207" s="4" t="s">
        <v>26</v>
      </c>
      <c r="E3207" s="4" t="s">
        <v>25</v>
      </c>
      <c r="F3207" s="9">
        <v>4</v>
      </c>
      <c r="G3207" s="10">
        <v>856</v>
      </c>
      <c r="H3207" s="11">
        <v>0.1</v>
      </c>
      <c r="I3207" s="10">
        <f t="shared" si="300"/>
        <v>3424</v>
      </c>
      <c r="J3207" s="10">
        <f t="shared" si="301"/>
        <v>342.40000000000003</v>
      </c>
      <c r="K3207" s="10">
        <f t="shared" si="302"/>
        <v>3081.6</v>
      </c>
      <c r="L3207" s="11">
        <v>0.05</v>
      </c>
      <c r="M3207" s="10">
        <f t="shared" si="303"/>
        <v>154.08000000000001</v>
      </c>
      <c r="N3207" s="10">
        <f t="shared" si="304"/>
        <v>3235.68</v>
      </c>
      <c r="O3207" s="10">
        <v>511.9</v>
      </c>
      <c r="P3207" s="10">
        <f t="shared" si="305"/>
        <v>1034</v>
      </c>
      <c r="Q3207" s="12">
        <v>45850</v>
      </c>
    </row>
    <row r="3208" spans="1:17" x14ac:dyDescent="0.25">
      <c r="A3208" s="4">
        <v>4694</v>
      </c>
      <c r="B3208" s="4" t="s">
        <v>16</v>
      </c>
      <c r="C3208" s="4" t="s">
        <v>17</v>
      </c>
      <c r="D3208" s="4" t="s">
        <v>33</v>
      </c>
      <c r="E3208" s="4" t="s">
        <v>30</v>
      </c>
      <c r="F3208" s="9">
        <v>4</v>
      </c>
      <c r="G3208" s="10">
        <v>793</v>
      </c>
      <c r="H3208" s="11">
        <v>0.15</v>
      </c>
      <c r="I3208" s="10">
        <f t="shared" si="300"/>
        <v>3172</v>
      </c>
      <c r="J3208" s="10">
        <f t="shared" si="301"/>
        <v>475.79999999999995</v>
      </c>
      <c r="K3208" s="10">
        <f t="shared" si="302"/>
        <v>2696.2</v>
      </c>
      <c r="L3208" s="11">
        <v>0.05</v>
      </c>
      <c r="M3208" s="10">
        <f t="shared" si="303"/>
        <v>134.81</v>
      </c>
      <c r="N3208" s="10">
        <f t="shared" si="304"/>
        <v>2831.0099999999998</v>
      </c>
      <c r="O3208" s="10">
        <v>415.58</v>
      </c>
      <c r="P3208" s="10">
        <f t="shared" si="305"/>
        <v>1033.8799999999999</v>
      </c>
      <c r="Q3208" s="12">
        <v>45735</v>
      </c>
    </row>
    <row r="3209" spans="1:17" x14ac:dyDescent="0.25">
      <c r="A3209" s="4">
        <v>175</v>
      </c>
      <c r="B3209" s="4" t="s">
        <v>23</v>
      </c>
      <c r="C3209" s="4" t="s">
        <v>17</v>
      </c>
      <c r="D3209" s="4" t="s">
        <v>33</v>
      </c>
      <c r="E3209" s="4" t="s">
        <v>22</v>
      </c>
      <c r="F3209" s="9">
        <v>18</v>
      </c>
      <c r="G3209" s="10">
        <v>343</v>
      </c>
      <c r="H3209" s="11">
        <v>0.15</v>
      </c>
      <c r="I3209" s="10">
        <f t="shared" si="300"/>
        <v>6174</v>
      </c>
      <c r="J3209" s="10">
        <f t="shared" si="301"/>
        <v>926.09999999999991</v>
      </c>
      <c r="K3209" s="10">
        <f t="shared" si="302"/>
        <v>5247.9</v>
      </c>
      <c r="L3209" s="11">
        <v>0.05</v>
      </c>
      <c r="M3209" s="10">
        <f t="shared" si="303"/>
        <v>262.39499999999998</v>
      </c>
      <c r="N3209" s="10">
        <f t="shared" si="304"/>
        <v>5510.2950000000001</v>
      </c>
      <c r="O3209" s="10">
        <v>234.2</v>
      </c>
      <c r="P3209" s="10">
        <f t="shared" si="305"/>
        <v>1032.3000000000002</v>
      </c>
      <c r="Q3209" s="12">
        <v>45947</v>
      </c>
    </row>
    <row r="3210" spans="1:17" x14ac:dyDescent="0.25">
      <c r="A3210" s="4">
        <v>4414</v>
      </c>
      <c r="B3210" s="4" t="s">
        <v>20</v>
      </c>
      <c r="C3210" s="4" t="s">
        <v>21</v>
      </c>
      <c r="D3210" s="4" t="s">
        <v>18</v>
      </c>
      <c r="E3210" s="4" t="s">
        <v>22</v>
      </c>
      <c r="F3210" s="9">
        <v>7</v>
      </c>
      <c r="G3210" s="10">
        <v>484</v>
      </c>
      <c r="H3210" s="11">
        <v>0.15</v>
      </c>
      <c r="I3210" s="10">
        <f t="shared" si="300"/>
        <v>3388</v>
      </c>
      <c r="J3210" s="10">
        <f t="shared" si="301"/>
        <v>508.2</v>
      </c>
      <c r="K3210" s="10">
        <f t="shared" si="302"/>
        <v>2879.8</v>
      </c>
      <c r="L3210" s="11">
        <v>0.05</v>
      </c>
      <c r="M3210" s="10">
        <f t="shared" si="303"/>
        <v>143.99</v>
      </c>
      <c r="N3210" s="10">
        <f t="shared" si="304"/>
        <v>3023.79</v>
      </c>
      <c r="O3210" s="10">
        <v>263.99</v>
      </c>
      <c r="P3210" s="10">
        <f t="shared" si="305"/>
        <v>1031.8700000000001</v>
      </c>
      <c r="Q3210" s="12">
        <v>45931</v>
      </c>
    </row>
    <row r="3211" spans="1:17" x14ac:dyDescent="0.25">
      <c r="A3211" s="4">
        <v>4894</v>
      </c>
      <c r="B3211" s="4" t="s">
        <v>20</v>
      </c>
      <c r="C3211" s="4" t="s">
        <v>24</v>
      </c>
      <c r="D3211" s="4" t="s">
        <v>33</v>
      </c>
      <c r="E3211" s="4" t="s">
        <v>37</v>
      </c>
      <c r="F3211" s="9">
        <v>7</v>
      </c>
      <c r="G3211" s="10">
        <v>417</v>
      </c>
      <c r="H3211" s="11">
        <v>0</v>
      </c>
      <c r="I3211" s="10">
        <f t="shared" si="300"/>
        <v>2919</v>
      </c>
      <c r="J3211" s="10">
        <f t="shared" si="301"/>
        <v>0</v>
      </c>
      <c r="K3211" s="10">
        <f t="shared" si="302"/>
        <v>2919</v>
      </c>
      <c r="L3211" s="11">
        <v>0.05</v>
      </c>
      <c r="M3211" s="10">
        <f t="shared" si="303"/>
        <v>145.95000000000002</v>
      </c>
      <c r="N3211" s="10">
        <f t="shared" si="304"/>
        <v>3064.95</v>
      </c>
      <c r="O3211" s="10">
        <v>269.81</v>
      </c>
      <c r="P3211" s="10">
        <f t="shared" si="305"/>
        <v>1030.33</v>
      </c>
      <c r="Q3211" s="12">
        <v>45929</v>
      </c>
    </row>
    <row r="3212" spans="1:17" x14ac:dyDescent="0.25">
      <c r="A3212" s="4">
        <v>628</v>
      </c>
      <c r="B3212" s="4" t="s">
        <v>20</v>
      </c>
      <c r="C3212" s="4" t="s">
        <v>21</v>
      </c>
      <c r="D3212" s="4" t="s">
        <v>26</v>
      </c>
      <c r="E3212" s="4" t="s">
        <v>30</v>
      </c>
      <c r="F3212" s="9">
        <v>3</v>
      </c>
      <c r="G3212" s="10">
        <v>1066</v>
      </c>
      <c r="H3212" s="11">
        <v>0.05</v>
      </c>
      <c r="I3212" s="10">
        <f t="shared" si="300"/>
        <v>3198</v>
      </c>
      <c r="J3212" s="10">
        <f t="shared" si="301"/>
        <v>159.9</v>
      </c>
      <c r="K3212" s="10">
        <f t="shared" si="302"/>
        <v>3038.1</v>
      </c>
      <c r="L3212" s="11">
        <v>0.05</v>
      </c>
      <c r="M3212" s="10">
        <f t="shared" si="303"/>
        <v>151.905</v>
      </c>
      <c r="N3212" s="10">
        <f t="shared" si="304"/>
        <v>3190.0050000000001</v>
      </c>
      <c r="O3212" s="10">
        <v>669.29</v>
      </c>
      <c r="P3212" s="10">
        <f t="shared" si="305"/>
        <v>1030.23</v>
      </c>
      <c r="Q3212" s="12">
        <v>45703</v>
      </c>
    </row>
    <row r="3213" spans="1:17" x14ac:dyDescent="0.25">
      <c r="A3213" s="4">
        <v>4653</v>
      </c>
      <c r="B3213" s="4" t="s">
        <v>20</v>
      </c>
      <c r="C3213" s="4" t="s">
        <v>17</v>
      </c>
      <c r="D3213" s="4" t="s">
        <v>28</v>
      </c>
      <c r="E3213" s="4" t="s">
        <v>37</v>
      </c>
      <c r="F3213" s="9">
        <v>3</v>
      </c>
      <c r="G3213" s="10">
        <v>1032</v>
      </c>
      <c r="H3213" s="11">
        <v>0</v>
      </c>
      <c r="I3213" s="10">
        <f t="shared" si="300"/>
        <v>3096</v>
      </c>
      <c r="J3213" s="10">
        <f t="shared" si="301"/>
        <v>0</v>
      </c>
      <c r="K3213" s="10">
        <f t="shared" si="302"/>
        <v>3096</v>
      </c>
      <c r="L3213" s="11">
        <v>0.05</v>
      </c>
      <c r="M3213" s="10">
        <f t="shared" si="303"/>
        <v>154.80000000000001</v>
      </c>
      <c r="N3213" s="10">
        <f t="shared" si="304"/>
        <v>3250.8</v>
      </c>
      <c r="O3213" s="10">
        <v>688.63</v>
      </c>
      <c r="P3213" s="10">
        <f t="shared" si="305"/>
        <v>1030.1100000000001</v>
      </c>
      <c r="Q3213" s="12">
        <v>46020</v>
      </c>
    </row>
    <row r="3214" spans="1:17" x14ac:dyDescent="0.25">
      <c r="A3214" s="4">
        <v>1820</v>
      </c>
      <c r="B3214" s="4" t="s">
        <v>34</v>
      </c>
      <c r="C3214" s="4" t="s">
        <v>21</v>
      </c>
      <c r="D3214" s="4" t="s">
        <v>18</v>
      </c>
      <c r="E3214" s="4" t="s">
        <v>36</v>
      </c>
      <c r="F3214" s="9">
        <v>22</v>
      </c>
      <c r="G3214" s="10">
        <v>184</v>
      </c>
      <c r="H3214" s="11">
        <v>0.05</v>
      </c>
      <c r="I3214" s="10">
        <f t="shared" si="300"/>
        <v>4048</v>
      </c>
      <c r="J3214" s="10">
        <f t="shared" si="301"/>
        <v>202.4</v>
      </c>
      <c r="K3214" s="10">
        <f t="shared" si="302"/>
        <v>3845.6</v>
      </c>
      <c r="L3214" s="11">
        <v>0.05</v>
      </c>
      <c r="M3214" s="10">
        <f t="shared" si="303"/>
        <v>192.28</v>
      </c>
      <c r="N3214" s="10">
        <f t="shared" si="304"/>
        <v>4037.88</v>
      </c>
      <c r="O3214" s="10">
        <v>128.04</v>
      </c>
      <c r="P3214" s="10">
        <f t="shared" si="305"/>
        <v>1028.7200000000003</v>
      </c>
      <c r="Q3214" s="12">
        <v>45748</v>
      </c>
    </row>
    <row r="3215" spans="1:17" x14ac:dyDescent="0.25">
      <c r="A3215" s="4">
        <v>2782</v>
      </c>
      <c r="B3215" s="4" t="s">
        <v>35</v>
      </c>
      <c r="C3215" s="4" t="s">
        <v>17</v>
      </c>
      <c r="D3215" s="4" t="s">
        <v>28</v>
      </c>
      <c r="E3215" s="4" t="s">
        <v>30</v>
      </c>
      <c r="F3215" s="9">
        <v>10</v>
      </c>
      <c r="G3215" s="10">
        <v>387</v>
      </c>
      <c r="H3215" s="11">
        <v>0</v>
      </c>
      <c r="I3215" s="10">
        <f t="shared" si="300"/>
        <v>3870</v>
      </c>
      <c r="J3215" s="10">
        <f t="shared" si="301"/>
        <v>0</v>
      </c>
      <c r="K3215" s="10">
        <f t="shared" si="302"/>
        <v>3870</v>
      </c>
      <c r="L3215" s="11">
        <v>0.05</v>
      </c>
      <c r="M3215" s="10">
        <f t="shared" si="303"/>
        <v>193.5</v>
      </c>
      <c r="N3215" s="10">
        <f t="shared" si="304"/>
        <v>4063.5</v>
      </c>
      <c r="O3215" s="10">
        <v>284.17</v>
      </c>
      <c r="P3215" s="10">
        <f t="shared" si="305"/>
        <v>1028.2999999999997</v>
      </c>
      <c r="Q3215" s="12">
        <v>45873</v>
      </c>
    </row>
    <row r="3216" spans="1:17" x14ac:dyDescent="0.25">
      <c r="A3216" s="4">
        <v>2814</v>
      </c>
      <c r="B3216" s="4" t="s">
        <v>31</v>
      </c>
      <c r="C3216" s="4" t="s">
        <v>21</v>
      </c>
      <c r="D3216" s="4" t="s">
        <v>33</v>
      </c>
      <c r="E3216" s="4" t="s">
        <v>25</v>
      </c>
      <c r="F3216" s="9">
        <v>4</v>
      </c>
      <c r="G3216" s="10">
        <v>1109</v>
      </c>
      <c r="H3216" s="11">
        <v>0.15</v>
      </c>
      <c r="I3216" s="10">
        <f t="shared" si="300"/>
        <v>4436</v>
      </c>
      <c r="J3216" s="10">
        <f t="shared" si="301"/>
        <v>665.4</v>
      </c>
      <c r="K3216" s="10">
        <f t="shared" si="302"/>
        <v>3770.6</v>
      </c>
      <c r="L3216" s="11">
        <v>0.05</v>
      </c>
      <c r="M3216" s="10">
        <f t="shared" si="303"/>
        <v>188.53</v>
      </c>
      <c r="N3216" s="10">
        <f t="shared" si="304"/>
        <v>3959.13</v>
      </c>
      <c r="O3216" s="10">
        <v>685.8</v>
      </c>
      <c r="P3216" s="10">
        <f t="shared" si="305"/>
        <v>1027.4000000000001</v>
      </c>
      <c r="Q3216" s="12">
        <v>45941</v>
      </c>
    </row>
    <row r="3217" spans="1:17" x14ac:dyDescent="0.25">
      <c r="A3217" s="4">
        <v>2727</v>
      </c>
      <c r="B3217" s="4" t="s">
        <v>23</v>
      </c>
      <c r="C3217" s="4" t="s">
        <v>21</v>
      </c>
      <c r="D3217" s="4" t="s">
        <v>26</v>
      </c>
      <c r="E3217" s="4" t="s">
        <v>22</v>
      </c>
      <c r="F3217" s="9">
        <v>16</v>
      </c>
      <c r="G3217" s="10">
        <v>823</v>
      </c>
      <c r="H3217" s="11">
        <v>0.15</v>
      </c>
      <c r="I3217" s="10">
        <f t="shared" si="300"/>
        <v>13168</v>
      </c>
      <c r="J3217" s="10">
        <f t="shared" si="301"/>
        <v>1975.1999999999998</v>
      </c>
      <c r="K3217" s="10">
        <f t="shared" si="302"/>
        <v>11192.8</v>
      </c>
      <c r="L3217" s="11">
        <v>0.05</v>
      </c>
      <c r="M3217" s="10">
        <f t="shared" si="303"/>
        <v>559.64</v>
      </c>
      <c r="N3217" s="10">
        <f t="shared" si="304"/>
        <v>11752.439999999999</v>
      </c>
      <c r="O3217" s="10">
        <v>635.38</v>
      </c>
      <c r="P3217" s="10">
        <f t="shared" si="305"/>
        <v>1026.7199999999993</v>
      </c>
      <c r="Q3217" s="12">
        <v>45733</v>
      </c>
    </row>
    <row r="3218" spans="1:17" x14ac:dyDescent="0.25">
      <c r="A3218" s="4">
        <v>2635</v>
      </c>
      <c r="B3218" s="4" t="s">
        <v>32</v>
      </c>
      <c r="C3218" s="4" t="s">
        <v>17</v>
      </c>
      <c r="D3218" s="4" t="s">
        <v>33</v>
      </c>
      <c r="E3218" s="4" t="s">
        <v>36</v>
      </c>
      <c r="F3218" s="9">
        <v>3</v>
      </c>
      <c r="G3218" s="10">
        <v>822</v>
      </c>
      <c r="H3218" s="11">
        <v>0.05</v>
      </c>
      <c r="I3218" s="10">
        <f t="shared" si="300"/>
        <v>2466</v>
      </c>
      <c r="J3218" s="10">
        <f t="shared" si="301"/>
        <v>123.30000000000001</v>
      </c>
      <c r="K3218" s="10">
        <f t="shared" si="302"/>
        <v>2342.6999999999998</v>
      </c>
      <c r="L3218" s="11">
        <v>0.05</v>
      </c>
      <c r="M3218" s="10">
        <f t="shared" si="303"/>
        <v>117.13499999999999</v>
      </c>
      <c r="N3218" s="10">
        <f t="shared" si="304"/>
        <v>2459.835</v>
      </c>
      <c r="O3218" s="10">
        <v>438.81</v>
      </c>
      <c r="P3218" s="10">
        <f t="shared" si="305"/>
        <v>1026.2699999999998</v>
      </c>
      <c r="Q3218" s="12">
        <v>45754</v>
      </c>
    </row>
    <row r="3219" spans="1:17" x14ac:dyDescent="0.25">
      <c r="A3219" s="4">
        <v>4793</v>
      </c>
      <c r="B3219" s="4" t="s">
        <v>34</v>
      </c>
      <c r="C3219" s="4" t="s">
        <v>17</v>
      </c>
      <c r="D3219" s="4" t="s">
        <v>18</v>
      </c>
      <c r="E3219" s="4" t="s">
        <v>37</v>
      </c>
      <c r="F3219" s="9">
        <v>12</v>
      </c>
      <c r="G3219" s="10">
        <v>716</v>
      </c>
      <c r="H3219" s="11">
        <v>0.1</v>
      </c>
      <c r="I3219" s="10">
        <f t="shared" ref="I3219:I3282" si="306">F3219*G3219</f>
        <v>8592</v>
      </c>
      <c r="J3219" s="10">
        <f t="shared" si="301"/>
        <v>859.2</v>
      </c>
      <c r="K3219" s="10">
        <f t="shared" si="302"/>
        <v>7732.8</v>
      </c>
      <c r="L3219" s="11">
        <v>0.05</v>
      </c>
      <c r="M3219" s="10">
        <f t="shared" si="303"/>
        <v>386.64000000000004</v>
      </c>
      <c r="N3219" s="10">
        <f t="shared" si="304"/>
        <v>8119.4400000000005</v>
      </c>
      <c r="O3219" s="10">
        <v>558.89</v>
      </c>
      <c r="P3219" s="10">
        <f t="shared" si="305"/>
        <v>1026.1199999999999</v>
      </c>
      <c r="Q3219" s="12">
        <v>45776</v>
      </c>
    </row>
    <row r="3220" spans="1:17" x14ac:dyDescent="0.25">
      <c r="A3220" s="4">
        <v>3701</v>
      </c>
      <c r="B3220" s="4" t="s">
        <v>32</v>
      </c>
      <c r="C3220" s="4" t="s">
        <v>17</v>
      </c>
      <c r="D3220" s="4" t="s">
        <v>28</v>
      </c>
      <c r="E3220" s="4" t="s">
        <v>22</v>
      </c>
      <c r="F3220" s="9">
        <v>3</v>
      </c>
      <c r="G3220" s="10">
        <v>988</v>
      </c>
      <c r="H3220" s="11">
        <v>0.15</v>
      </c>
      <c r="I3220" s="10">
        <f t="shared" si="306"/>
        <v>2964</v>
      </c>
      <c r="J3220" s="10">
        <f t="shared" si="301"/>
        <v>444.59999999999997</v>
      </c>
      <c r="K3220" s="10">
        <f t="shared" si="302"/>
        <v>2519.4</v>
      </c>
      <c r="L3220" s="11">
        <v>0.05</v>
      </c>
      <c r="M3220" s="10">
        <f t="shared" si="303"/>
        <v>125.97000000000001</v>
      </c>
      <c r="N3220" s="10">
        <f t="shared" si="304"/>
        <v>2645.37</v>
      </c>
      <c r="O3220" s="10">
        <v>497.8</v>
      </c>
      <c r="P3220" s="10">
        <f t="shared" si="305"/>
        <v>1026</v>
      </c>
      <c r="Q3220" s="12">
        <v>45811</v>
      </c>
    </row>
    <row r="3221" spans="1:17" x14ac:dyDescent="0.25">
      <c r="A3221" s="4">
        <v>1650</v>
      </c>
      <c r="B3221" s="4" t="s">
        <v>23</v>
      </c>
      <c r="C3221" s="4" t="s">
        <v>21</v>
      </c>
      <c r="D3221" s="4" t="s">
        <v>33</v>
      </c>
      <c r="E3221" s="4" t="s">
        <v>36</v>
      </c>
      <c r="F3221" s="9">
        <v>25</v>
      </c>
      <c r="G3221" s="10">
        <v>191</v>
      </c>
      <c r="H3221" s="11">
        <v>0.1</v>
      </c>
      <c r="I3221" s="10">
        <f t="shared" si="306"/>
        <v>4775</v>
      </c>
      <c r="J3221" s="10">
        <f t="shared" si="301"/>
        <v>477.5</v>
      </c>
      <c r="K3221" s="10">
        <f t="shared" si="302"/>
        <v>4297.5</v>
      </c>
      <c r="L3221" s="11">
        <v>0.05</v>
      </c>
      <c r="M3221" s="10">
        <f t="shared" si="303"/>
        <v>214.875</v>
      </c>
      <c r="N3221" s="10">
        <f t="shared" si="304"/>
        <v>4512.375</v>
      </c>
      <c r="O3221" s="10">
        <v>130.86000000000001</v>
      </c>
      <c r="P3221" s="10">
        <f t="shared" si="305"/>
        <v>1025.9999999999995</v>
      </c>
      <c r="Q3221" s="12">
        <v>45712</v>
      </c>
    </row>
    <row r="3222" spans="1:17" x14ac:dyDescent="0.25">
      <c r="A3222" s="4">
        <v>4083</v>
      </c>
      <c r="B3222" s="4" t="s">
        <v>35</v>
      </c>
      <c r="C3222" s="4" t="s">
        <v>21</v>
      </c>
      <c r="D3222" s="4" t="s">
        <v>33</v>
      </c>
      <c r="E3222" s="4" t="s">
        <v>25</v>
      </c>
      <c r="F3222" s="9">
        <v>7</v>
      </c>
      <c r="G3222" s="10">
        <v>838</v>
      </c>
      <c r="H3222" s="11">
        <v>0.1</v>
      </c>
      <c r="I3222" s="10">
        <f t="shared" si="306"/>
        <v>5866</v>
      </c>
      <c r="J3222" s="10">
        <f t="shared" si="301"/>
        <v>586.6</v>
      </c>
      <c r="K3222" s="10">
        <f t="shared" si="302"/>
        <v>5279.4</v>
      </c>
      <c r="L3222" s="11">
        <v>0.05</v>
      </c>
      <c r="M3222" s="10">
        <f t="shared" si="303"/>
        <v>263.96999999999997</v>
      </c>
      <c r="N3222" s="10">
        <f t="shared" si="304"/>
        <v>5543.37</v>
      </c>
      <c r="O3222" s="10">
        <v>607.70000000000005</v>
      </c>
      <c r="P3222" s="10">
        <f t="shared" si="305"/>
        <v>1025.4999999999991</v>
      </c>
      <c r="Q3222" s="12">
        <v>45862</v>
      </c>
    </row>
    <row r="3223" spans="1:17" x14ac:dyDescent="0.25">
      <c r="A3223" s="4">
        <v>3940</v>
      </c>
      <c r="B3223" s="4" t="s">
        <v>20</v>
      </c>
      <c r="C3223" s="4" t="s">
        <v>17</v>
      </c>
      <c r="D3223" s="4" t="s">
        <v>18</v>
      </c>
      <c r="E3223" s="4" t="s">
        <v>30</v>
      </c>
      <c r="F3223" s="9">
        <v>19</v>
      </c>
      <c r="G3223" s="10">
        <v>461</v>
      </c>
      <c r="H3223" s="11">
        <v>0.15</v>
      </c>
      <c r="I3223" s="10">
        <f t="shared" si="306"/>
        <v>8759</v>
      </c>
      <c r="J3223" s="10">
        <f t="shared" si="301"/>
        <v>1313.85</v>
      </c>
      <c r="K3223" s="10">
        <f t="shared" si="302"/>
        <v>7445.15</v>
      </c>
      <c r="L3223" s="11">
        <v>0.05</v>
      </c>
      <c r="M3223" s="10">
        <f t="shared" si="303"/>
        <v>372.25749999999999</v>
      </c>
      <c r="N3223" s="10">
        <f t="shared" si="304"/>
        <v>7817.4074999999993</v>
      </c>
      <c r="O3223" s="10">
        <v>337.9</v>
      </c>
      <c r="P3223" s="10">
        <f t="shared" si="305"/>
        <v>1025.0500000000002</v>
      </c>
      <c r="Q3223" s="12">
        <v>45699</v>
      </c>
    </row>
    <row r="3224" spans="1:17" x14ac:dyDescent="0.25">
      <c r="A3224" s="4">
        <v>1649</v>
      </c>
      <c r="B3224" s="4" t="s">
        <v>23</v>
      </c>
      <c r="C3224" s="4" t="s">
        <v>21</v>
      </c>
      <c r="D3224" s="4" t="s">
        <v>26</v>
      </c>
      <c r="E3224" s="4" t="s">
        <v>22</v>
      </c>
      <c r="F3224" s="9">
        <v>7</v>
      </c>
      <c r="G3224" s="10">
        <v>1096</v>
      </c>
      <c r="H3224" s="11">
        <v>0.1</v>
      </c>
      <c r="I3224" s="10">
        <f t="shared" si="306"/>
        <v>7672</v>
      </c>
      <c r="J3224" s="10">
        <f t="shared" si="301"/>
        <v>767.2</v>
      </c>
      <c r="K3224" s="10">
        <f t="shared" si="302"/>
        <v>6904.8</v>
      </c>
      <c r="L3224" s="11">
        <v>0.05</v>
      </c>
      <c r="M3224" s="10">
        <f t="shared" si="303"/>
        <v>345.24</v>
      </c>
      <c r="N3224" s="10">
        <f t="shared" si="304"/>
        <v>7250.04</v>
      </c>
      <c r="O3224" s="10">
        <v>839.98</v>
      </c>
      <c r="P3224" s="10">
        <f t="shared" si="305"/>
        <v>1024.9399999999996</v>
      </c>
      <c r="Q3224" s="12">
        <v>45709</v>
      </c>
    </row>
    <row r="3225" spans="1:17" x14ac:dyDescent="0.25">
      <c r="A3225" s="4">
        <v>3821</v>
      </c>
      <c r="B3225" s="4" t="s">
        <v>20</v>
      </c>
      <c r="C3225" s="4" t="s">
        <v>24</v>
      </c>
      <c r="D3225" s="4" t="s">
        <v>18</v>
      </c>
      <c r="E3225" s="4" t="s">
        <v>29</v>
      </c>
      <c r="F3225" s="9">
        <v>15</v>
      </c>
      <c r="G3225" s="10">
        <v>491</v>
      </c>
      <c r="H3225" s="11">
        <v>0.1</v>
      </c>
      <c r="I3225" s="10">
        <f t="shared" si="306"/>
        <v>7365</v>
      </c>
      <c r="J3225" s="10">
        <f t="shared" si="301"/>
        <v>736.5</v>
      </c>
      <c r="K3225" s="10">
        <f t="shared" si="302"/>
        <v>6628.5</v>
      </c>
      <c r="L3225" s="11">
        <v>0.05</v>
      </c>
      <c r="M3225" s="10">
        <f t="shared" si="303"/>
        <v>331.42500000000001</v>
      </c>
      <c r="N3225" s="10">
        <f t="shared" si="304"/>
        <v>6959.9250000000002</v>
      </c>
      <c r="O3225" s="10">
        <v>373.62</v>
      </c>
      <c r="P3225" s="10">
        <f t="shared" si="305"/>
        <v>1024.1999999999998</v>
      </c>
      <c r="Q3225" s="12">
        <v>45662</v>
      </c>
    </row>
    <row r="3226" spans="1:17" x14ac:dyDescent="0.25">
      <c r="A3226" s="4">
        <v>900</v>
      </c>
      <c r="B3226" s="4" t="s">
        <v>16</v>
      </c>
      <c r="C3226" s="4" t="s">
        <v>24</v>
      </c>
      <c r="D3226" s="4" t="s">
        <v>33</v>
      </c>
      <c r="E3226" s="4" t="s">
        <v>30</v>
      </c>
      <c r="F3226" s="9">
        <v>19</v>
      </c>
      <c r="G3226" s="10">
        <v>214</v>
      </c>
      <c r="H3226" s="11">
        <v>0</v>
      </c>
      <c r="I3226" s="10">
        <f t="shared" si="306"/>
        <v>4066</v>
      </c>
      <c r="J3226" s="10">
        <f t="shared" si="301"/>
        <v>0</v>
      </c>
      <c r="K3226" s="10">
        <f t="shared" si="302"/>
        <v>4066</v>
      </c>
      <c r="L3226" s="11">
        <v>0.05</v>
      </c>
      <c r="M3226" s="10">
        <f t="shared" si="303"/>
        <v>203.3</v>
      </c>
      <c r="N3226" s="10">
        <f t="shared" si="304"/>
        <v>4269.3</v>
      </c>
      <c r="O3226" s="10">
        <v>160.11000000000001</v>
      </c>
      <c r="P3226" s="10">
        <f t="shared" si="305"/>
        <v>1023.9099999999999</v>
      </c>
      <c r="Q3226" s="12">
        <v>45959</v>
      </c>
    </row>
    <row r="3227" spans="1:17" x14ac:dyDescent="0.25">
      <c r="A3227" s="4">
        <v>4753</v>
      </c>
      <c r="B3227" s="4" t="s">
        <v>32</v>
      </c>
      <c r="C3227" s="4" t="s">
        <v>24</v>
      </c>
      <c r="D3227" s="4" t="s">
        <v>28</v>
      </c>
      <c r="E3227" s="4" t="s">
        <v>37</v>
      </c>
      <c r="F3227" s="9">
        <v>6</v>
      </c>
      <c r="G3227" s="10">
        <v>392</v>
      </c>
      <c r="H3227" s="11">
        <v>0.05</v>
      </c>
      <c r="I3227" s="10">
        <f t="shared" si="306"/>
        <v>2352</v>
      </c>
      <c r="J3227" s="10">
        <f t="shared" si="301"/>
        <v>117.60000000000001</v>
      </c>
      <c r="K3227" s="10">
        <f t="shared" si="302"/>
        <v>2234.4</v>
      </c>
      <c r="L3227" s="11">
        <v>0.05</v>
      </c>
      <c r="M3227" s="10">
        <f t="shared" si="303"/>
        <v>111.72000000000001</v>
      </c>
      <c r="N3227" s="10">
        <f t="shared" si="304"/>
        <v>2346.12</v>
      </c>
      <c r="O3227" s="10">
        <v>202.27</v>
      </c>
      <c r="P3227" s="10">
        <f t="shared" si="305"/>
        <v>1020.78</v>
      </c>
      <c r="Q3227" s="12">
        <v>45678</v>
      </c>
    </row>
    <row r="3228" spans="1:17" x14ac:dyDescent="0.25">
      <c r="A3228" s="4">
        <v>3502</v>
      </c>
      <c r="B3228" s="4" t="s">
        <v>38</v>
      </c>
      <c r="C3228" s="4" t="s">
        <v>17</v>
      </c>
      <c r="D3228" s="4" t="s">
        <v>28</v>
      </c>
      <c r="E3228" s="4" t="s">
        <v>30</v>
      </c>
      <c r="F3228" s="9">
        <v>16</v>
      </c>
      <c r="G3228" s="10">
        <v>549</v>
      </c>
      <c r="H3228" s="11">
        <v>0.1</v>
      </c>
      <c r="I3228" s="10">
        <f t="shared" si="306"/>
        <v>8784</v>
      </c>
      <c r="J3228" s="10">
        <f t="shared" si="301"/>
        <v>878.40000000000009</v>
      </c>
      <c r="K3228" s="10">
        <f t="shared" si="302"/>
        <v>7905.6</v>
      </c>
      <c r="L3228" s="11">
        <v>0.05</v>
      </c>
      <c r="M3228" s="10">
        <f t="shared" si="303"/>
        <v>395.28000000000003</v>
      </c>
      <c r="N3228" s="10">
        <f t="shared" si="304"/>
        <v>8300.880000000001</v>
      </c>
      <c r="O3228" s="10">
        <v>430.31</v>
      </c>
      <c r="P3228" s="10">
        <f t="shared" si="305"/>
        <v>1020.6400000000003</v>
      </c>
      <c r="Q3228" s="12">
        <v>45750</v>
      </c>
    </row>
    <row r="3229" spans="1:17" x14ac:dyDescent="0.25">
      <c r="A3229" s="4">
        <v>3279</v>
      </c>
      <c r="B3229" s="4" t="s">
        <v>31</v>
      </c>
      <c r="C3229" s="4" t="s">
        <v>17</v>
      </c>
      <c r="D3229" s="4" t="s">
        <v>33</v>
      </c>
      <c r="E3229" s="4" t="s">
        <v>36</v>
      </c>
      <c r="F3229" s="9">
        <v>9</v>
      </c>
      <c r="G3229" s="10">
        <v>779</v>
      </c>
      <c r="H3229" s="11">
        <v>0.1</v>
      </c>
      <c r="I3229" s="10">
        <f t="shared" si="306"/>
        <v>7011</v>
      </c>
      <c r="J3229" s="10">
        <f t="shared" si="301"/>
        <v>701.1</v>
      </c>
      <c r="K3229" s="10">
        <f t="shared" si="302"/>
        <v>6309.9</v>
      </c>
      <c r="L3229" s="11">
        <v>0.05</v>
      </c>
      <c r="M3229" s="10">
        <f t="shared" si="303"/>
        <v>315.495</v>
      </c>
      <c r="N3229" s="10">
        <f t="shared" si="304"/>
        <v>6625.3949999999995</v>
      </c>
      <c r="O3229" s="10">
        <v>587.87</v>
      </c>
      <c r="P3229" s="10">
        <f t="shared" si="305"/>
        <v>1019.0699999999997</v>
      </c>
      <c r="Q3229" s="12">
        <v>45998</v>
      </c>
    </row>
    <row r="3230" spans="1:17" x14ac:dyDescent="0.25">
      <c r="A3230" s="4">
        <v>3571</v>
      </c>
      <c r="B3230" s="4" t="s">
        <v>20</v>
      </c>
      <c r="C3230" s="4" t="s">
        <v>17</v>
      </c>
      <c r="D3230" s="4" t="s">
        <v>28</v>
      </c>
      <c r="E3230" s="4" t="s">
        <v>37</v>
      </c>
      <c r="F3230" s="9">
        <v>14</v>
      </c>
      <c r="G3230" s="10">
        <v>231</v>
      </c>
      <c r="H3230" s="11">
        <v>0.15</v>
      </c>
      <c r="I3230" s="10">
        <f t="shared" si="306"/>
        <v>3234</v>
      </c>
      <c r="J3230" s="10">
        <f t="shared" si="301"/>
        <v>485.09999999999997</v>
      </c>
      <c r="K3230" s="10">
        <f t="shared" si="302"/>
        <v>2748.9</v>
      </c>
      <c r="L3230" s="11">
        <v>0.05</v>
      </c>
      <c r="M3230" s="10">
        <f t="shared" si="303"/>
        <v>137.44500000000002</v>
      </c>
      <c r="N3230" s="10">
        <f t="shared" si="304"/>
        <v>2886.3450000000003</v>
      </c>
      <c r="O3230" s="10">
        <v>123.58</v>
      </c>
      <c r="P3230" s="10">
        <f t="shared" si="305"/>
        <v>1018.7800000000002</v>
      </c>
      <c r="Q3230" s="12">
        <v>45822</v>
      </c>
    </row>
    <row r="3231" spans="1:17" x14ac:dyDescent="0.25">
      <c r="A3231" s="4">
        <v>1557</v>
      </c>
      <c r="B3231" s="4" t="s">
        <v>34</v>
      </c>
      <c r="C3231" s="4" t="s">
        <v>24</v>
      </c>
      <c r="D3231" s="4" t="s">
        <v>28</v>
      </c>
      <c r="E3231" s="4" t="s">
        <v>29</v>
      </c>
      <c r="F3231" s="9">
        <v>16</v>
      </c>
      <c r="G3231" s="10">
        <v>322</v>
      </c>
      <c r="H3231" s="11">
        <v>0.1</v>
      </c>
      <c r="I3231" s="10">
        <f t="shared" si="306"/>
        <v>5152</v>
      </c>
      <c r="J3231" s="10">
        <f t="shared" si="301"/>
        <v>515.20000000000005</v>
      </c>
      <c r="K3231" s="10">
        <f t="shared" si="302"/>
        <v>4636.8</v>
      </c>
      <c r="L3231" s="11">
        <v>0.05</v>
      </c>
      <c r="M3231" s="10">
        <f t="shared" si="303"/>
        <v>231.84000000000003</v>
      </c>
      <c r="N3231" s="10">
        <f t="shared" si="304"/>
        <v>4868.6400000000003</v>
      </c>
      <c r="O3231" s="10">
        <v>226.15</v>
      </c>
      <c r="P3231" s="10">
        <f t="shared" si="305"/>
        <v>1018.4000000000001</v>
      </c>
      <c r="Q3231" s="12">
        <v>45895</v>
      </c>
    </row>
    <row r="3232" spans="1:17" x14ac:dyDescent="0.25">
      <c r="A3232" s="4">
        <v>1931</v>
      </c>
      <c r="B3232" s="4" t="s">
        <v>23</v>
      </c>
      <c r="C3232" s="4" t="s">
        <v>21</v>
      </c>
      <c r="D3232" s="4" t="s">
        <v>33</v>
      </c>
      <c r="E3232" s="4" t="s">
        <v>36</v>
      </c>
      <c r="F3232" s="9">
        <v>18</v>
      </c>
      <c r="G3232" s="10">
        <v>536</v>
      </c>
      <c r="H3232" s="11">
        <v>0.1</v>
      </c>
      <c r="I3232" s="10">
        <f t="shared" si="306"/>
        <v>9648</v>
      </c>
      <c r="J3232" s="10">
        <f t="shared" si="301"/>
        <v>964.80000000000007</v>
      </c>
      <c r="K3232" s="10">
        <f t="shared" si="302"/>
        <v>8683.2000000000007</v>
      </c>
      <c r="L3232" s="11">
        <v>0.05</v>
      </c>
      <c r="M3232" s="10">
        <f t="shared" si="303"/>
        <v>434.16000000000008</v>
      </c>
      <c r="N3232" s="10">
        <f t="shared" si="304"/>
        <v>9117.36</v>
      </c>
      <c r="O3232" s="10">
        <v>425.87</v>
      </c>
      <c r="P3232" s="10">
        <f t="shared" si="305"/>
        <v>1017.5400000000009</v>
      </c>
      <c r="Q3232" s="12">
        <v>45670</v>
      </c>
    </row>
    <row r="3233" spans="1:17" x14ac:dyDescent="0.25">
      <c r="A3233" s="4">
        <v>3702</v>
      </c>
      <c r="B3233" s="4" t="s">
        <v>38</v>
      </c>
      <c r="C3233" s="4" t="s">
        <v>24</v>
      </c>
      <c r="D3233" s="4" t="s">
        <v>33</v>
      </c>
      <c r="E3233" s="4" t="s">
        <v>29</v>
      </c>
      <c r="F3233" s="9">
        <v>23</v>
      </c>
      <c r="G3233" s="10">
        <v>720</v>
      </c>
      <c r="H3233" s="11">
        <v>0.15</v>
      </c>
      <c r="I3233" s="10">
        <f t="shared" si="306"/>
        <v>16560</v>
      </c>
      <c r="J3233" s="10">
        <f t="shared" si="301"/>
        <v>2484</v>
      </c>
      <c r="K3233" s="10">
        <f t="shared" si="302"/>
        <v>14076</v>
      </c>
      <c r="L3233" s="11">
        <v>0.05</v>
      </c>
      <c r="M3233" s="10">
        <f t="shared" si="303"/>
        <v>703.80000000000007</v>
      </c>
      <c r="N3233" s="10">
        <f t="shared" si="304"/>
        <v>14779.8</v>
      </c>
      <c r="O3233" s="10">
        <v>567.76</v>
      </c>
      <c r="P3233" s="10">
        <f t="shared" si="305"/>
        <v>1017.5200000000004</v>
      </c>
      <c r="Q3233" s="12">
        <v>45938</v>
      </c>
    </row>
    <row r="3234" spans="1:17" x14ac:dyDescent="0.25">
      <c r="A3234" s="4">
        <v>1789</v>
      </c>
      <c r="B3234" s="4" t="s">
        <v>35</v>
      </c>
      <c r="C3234" s="4" t="s">
        <v>17</v>
      </c>
      <c r="D3234" s="4" t="s">
        <v>33</v>
      </c>
      <c r="E3234" s="4" t="s">
        <v>29</v>
      </c>
      <c r="F3234" s="9">
        <v>3</v>
      </c>
      <c r="G3234" s="10">
        <v>1191</v>
      </c>
      <c r="H3234" s="11">
        <v>0</v>
      </c>
      <c r="I3234" s="10">
        <f t="shared" si="306"/>
        <v>3573</v>
      </c>
      <c r="J3234" s="10">
        <f t="shared" si="301"/>
        <v>0</v>
      </c>
      <c r="K3234" s="10">
        <f t="shared" si="302"/>
        <v>3573</v>
      </c>
      <c r="L3234" s="11">
        <v>0.05</v>
      </c>
      <c r="M3234" s="10">
        <f t="shared" si="303"/>
        <v>178.65</v>
      </c>
      <c r="N3234" s="10">
        <f t="shared" si="304"/>
        <v>3751.65</v>
      </c>
      <c r="O3234" s="10">
        <v>852</v>
      </c>
      <c r="P3234" s="10">
        <f t="shared" si="305"/>
        <v>1017</v>
      </c>
      <c r="Q3234" s="12">
        <v>45714</v>
      </c>
    </row>
    <row r="3235" spans="1:17" x14ac:dyDescent="0.25">
      <c r="A3235" s="4">
        <v>3881</v>
      </c>
      <c r="B3235" s="4" t="s">
        <v>23</v>
      </c>
      <c r="C3235" s="4" t="s">
        <v>17</v>
      </c>
      <c r="D3235" s="4" t="s">
        <v>26</v>
      </c>
      <c r="E3235" s="4" t="s">
        <v>27</v>
      </c>
      <c r="F3235" s="9">
        <v>16</v>
      </c>
      <c r="G3235" s="10">
        <v>324</v>
      </c>
      <c r="H3235" s="11">
        <v>0.05</v>
      </c>
      <c r="I3235" s="10">
        <f t="shared" si="306"/>
        <v>5184</v>
      </c>
      <c r="J3235" s="10">
        <f t="shared" si="301"/>
        <v>259.2</v>
      </c>
      <c r="K3235" s="10">
        <f t="shared" si="302"/>
        <v>4924.8</v>
      </c>
      <c r="L3235" s="11">
        <v>0.05</v>
      </c>
      <c r="M3235" s="10">
        <f t="shared" si="303"/>
        <v>246.24</v>
      </c>
      <c r="N3235" s="10">
        <f t="shared" si="304"/>
        <v>5171.04</v>
      </c>
      <c r="O3235" s="10">
        <v>244.37</v>
      </c>
      <c r="P3235" s="10">
        <f t="shared" si="305"/>
        <v>1014.8800000000001</v>
      </c>
      <c r="Q3235" s="12">
        <v>45872</v>
      </c>
    </row>
    <row r="3236" spans="1:17" x14ac:dyDescent="0.25">
      <c r="A3236" s="4">
        <v>3678</v>
      </c>
      <c r="B3236" s="4" t="s">
        <v>16</v>
      </c>
      <c r="C3236" s="4" t="s">
        <v>21</v>
      </c>
      <c r="D3236" s="4" t="s">
        <v>18</v>
      </c>
      <c r="E3236" s="4" t="s">
        <v>36</v>
      </c>
      <c r="F3236" s="9">
        <v>15</v>
      </c>
      <c r="G3236" s="10">
        <v>730</v>
      </c>
      <c r="H3236" s="11">
        <v>0.15</v>
      </c>
      <c r="I3236" s="10">
        <f t="shared" si="306"/>
        <v>10950</v>
      </c>
      <c r="J3236" s="10">
        <f t="shared" si="301"/>
        <v>1642.5</v>
      </c>
      <c r="K3236" s="10">
        <f t="shared" si="302"/>
        <v>9307.5</v>
      </c>
      <c r="L3236" s="11">
        <v>0.05</v>
      </c>
      <c r="M3236" s="10">
        <f t="shared" si="303"/>
        <v>465.375</v>
      </c>
      <c r="N3236" s="10">
        <f t="shared" si="304"/>
        <v>9772.875</v>
      </c>
      <c r="O3236" s="10">
        <v>552.86</v>
      </c>
      <c r="P3236" s="10">
        <f t="shared" si="305"/>
        <v>1014.6000000000004</v>
      </c>
      <c r="Q3236" s="12">
        <v>45686</v>
      </c>
    </row>
    <row r="3237" spans="1:17" x14ac:dyDescent="0.25">
      <c r="A3237" s="4">
        <v>3995</v>
      </c>
      <c r="B3237" s="4" t="s">
        <v>23</v>
      </c>
      <c r="C3237" s="4" t="s">
        <v>17</v>
      </c>
      <c r="D3237" s="4" t="s">
        <v>26</v>
      </c>
      <c r="E3237" s="4" t="s">
        <v>37</v>
      </c>
      <c r="F3237" s="9">
        <v>7</v>
      </c>
      <c r="G3237" s="10">
        <v>633</v>
      </c>
      <c r="H3237" s="11">
        <v>0.1</v>
      </c>
      <c r="I3237" s="10">
        <f t="shared" si="306"/>
        <v>4431</v>
      </c>
      <c r="J3237" s="10">
        <f t="shared" si="301"/>
        <v>443.1</v>
      </c>
      <c r="K3237" s="10">
        <f t="shared" si="302"/>
        <v>3987.9</v>
      </c>
      <c r="L3237" s="11">
        <v>0.05</v>
      </c>
      <c r="M3237" s="10">
        <f t="shared" si="303"/>
        <v>199.39500000000001</v>
      </c>
      <c r="N3237" s="10">
        <f t="shared" si="304"/>
        <v>4187.2950000000001</v>
      </c>
      <c r="O3237" s="10">
        <v>424.87</v>
      </c>
      <c r="P3237" s="10">
        <f t="shared" si="305"/>
        <v>1013.81</v>
      </c>
      <c r="Q3237" s="12">
        <v>45876</v>
      </c>
    </row>
    <row r="3238" spans="1:17" x14ac:dyDescent="0.25">
      <c r="A3238" s="4">
        <v>1618</v>
      </c>
      <c r="B3238" s="4" t="s">
        <v>20</v>
      </c>
      <c r="C3238" s="4" t="s">
        <v>24</v>
      </c>
      <c r="D3238" s="4" t="s">
        <v>18</v>
      </c>
      <c r="E3238" s="4" t="s">
        <v>25</v>
      </c>
      <c r="F3238" s="9">
        <v>19</v>
      </c>
      <c r="G3238" s="10">
        <v>170</v>
      </c>
      <c r="H3238" s="11">
        <v>0</v>
      </c>
      <c r="I3238" s="10">
        <f t="shared" si="306"/>
        <v>3230</v>
      </c>
      <c r="J3238" s="10">
        <f t="shared" si="301"/>
        <v>0</v>
      </c>
      <c r="K3238" s="10">
        <f t="shared" si="302"/>
        <v>3230</v>
      </c>
      <c r="L3238" s="11">
        <v>0.05</v>
      </c>
      <c r="M3238" s="10">
        <f t="shared" si="303"/>
        <v>161.5</v>
      </c>
      <c r="N3238" s="10">
        <f t="shared" si="304"/>
        <v>3391.5</v>
      </c>
      <c r="O3238" s="10">
        <v>116.72</v>
      </c>
      <c r="P3238" s="10">
        <f t="shared" si="305"/>
        <v>1012.3200000000002</v>
      </c>
      <c r="Q3238" s="12">
        <v>45779</v>
      </c>
    </row>
    <row r="3239" spans="1:17" x14ac:dyDescent="0.25">
      <c r="A3239" s="4">
        <v>2670</v>
      </c>
      <c r="B3239" s="4" t="s">
        <v>34</v>
      </c>
      <c r="C3239" s="4" t="s">
        <v>17</v>
      </c>
      <c r="D3239" s="4" t="s">
        <v>28</v>
      </c>
      <c r="E3239" s="4" t="s">
        <v>22</v>
      </c>
      <c r="F3239" s="9">
        <v>18</v>
      </c>
      <c r="G3239" s="10">
        <v>114</v>
      </c>
      <c r="H3239" s="11">
        <v>0</v>
      </c>
      <c r="I3239" s="10">
        <f t="shared" si="306"/>
        <v>2052</v>
      </c>
      <c r="J3239" s="10">
        <f t="shared" si="301"/>
        <v>0</v>
      </c>
      <c r="K3239" s="10">
        <f t="shared" si="302"/>
        <v>2052</v>
      </c>
      <c r="L3239" s="11">
        <v>0.05</v>
      </c>
      <c r="M3239" s="10">
        <f t="shared" si="303"/>
        <v>102.60000000000001</v>
      </c>
      <c r="N3239" s="10">
        <f t="shared" si="304"/>
        <v>2154.6</v>
      </c>
      <c r="O3239" s="10">
        <v>57.76</v>
      </c>
      <c r="P3239" s="10">
        <f t="shared" si="305"/>
        <v>1012.3199999999999</v>
      </c>
      <c r="Q3239" s="12">
        <v>45661</v>
      </c>
    </row>
    <row r="3240" spans="1:17" x14ac:dyDescent="0.25">
      <c r="A3240" s="4">
        <v>213</v>
      </c>
      <c r="B3240" s="4" t="s">
        <v>38</v>
      </c>
      <c r="C3240" s="4" t="s">
        <v>21</v>
      </c>
      <c r="D3240" s="4" t="s">
        <v>33</v>
      </c>
      <c r="E3240" s="4" t="s">
        <v>37</v>
      </c>
      <c r="F3240" s="9">
        <v>10</v>
      </c>
      <c r="G3240" s="10">
        <v>477</v>
      </c>
      <c r="H3240" s="11">
        <v>0</v>
      </c>
      <c r="I3240" s="10">
        <f t="shared" si="306"/>
        <v>4770</v>
      </c>
      <c r="J3240" s="10">
        <f t="shared" si="301"/>
        <v>0</v>
      </c>
      <c r="K3240" s="10">
        <f t="shared" si="302"/>
        <v>4770</v>
      </c>
      <c r="L3240" s="11">
        <v>0.05</v>
      </c>
      <c r="M3240" s="10">
        <f t="shared" si="303"/>
        <v>238.5</v>
      </c>
      <c r="N3240" s="10">
        <f t="shared" si="304"/>
        <v>5008.5</v>
      </c>
      <c r="O3240" s="10">
        <v>375.77</v>
      </c>
      <c r="P3240" s="10">
        <f t="shared" si="305"/>
        <v>1012.3000000000002</v>
      </c>
      <c r="Q3240" s="12">
        <v>45720</v>
      </c>
    </row>
    <row r="3241" spans="1:17" x14ac:dyDescent="0.25">
      <c r="A3241" s="4">
        <v>3834</v>
      </c>
      <c r="B3241" s="4" t="s">
        <v>16</v>
      </c>
      <c r="C3241" s="4" t="s">
        <v>17</v>
      </c>
      <c r="D3241" s="4" t="s">
        <v>28</v>
      </c>
      <c r="E3241" s="4" t="s">
        <v>25</v>
      </c>
      <c r="F3241" s="9">
        <v>3</v>
      </c>
      <c r="G3241" s="10">
        <v>1137</v>
      </c>
      <c r="H3241" s="11">
        <v>0.05</v>
      </c>
      <c r="I3241" s="10">
        <f t="shared" si="306"/>
        <v>3411</v>
      </c>
      <c r="J3241" s="10">
        <f t="shared" si="301"/>
        <v>170.55</v>
      </c>
      <c r="K3241" s="10">
        <f t="shared" si="302"/>
        <v>3240.45</v>
      </c>
      <c r="L3241" s="11">
        <v>0.05</v>
      </c>
      <c r="M3241" s="10">
        <f t="shared" si="303"/>
        <v>162.02250000000001</v>
      </c>
      <c r="N3241" s="10">
        <f t="shared" si="304"/>
        <v>3402.4724999999999</v>
      </c>
      <c r="O3241" s="10">
        <v>743</v>
      </c>
      <c r="P3241" s="10">
        <f t="shared" si="305"/>
        <v>1011.4499999999998</v>
      </c>
      <c r="Q3241" s="12">
        <v>45858</v>
      </c>
    </row>
    <row r="3242" spans="1:17" x14ac:dyDescent="0.25">
      <c r="A3242" s="4">
        <v>3240</v>
      </c>
      <c r="B3242" s="4" t="s">
        <v>34</v>
      </c>
      <c r="C3242" s="4" t="s">
        <v>17</v>
      </c>
      <c r="D3242" s="4" t="s">
        <v>26</v>
      </c>
      <c r="E3242" s="4" t="s">
        <v>25</v>
      </c>
      <c r="F3242" s="9">
        <v>15</v>
      </c>
      <c r="G3242" s="10">
        <v>199</v>
      </c>
      <c r="H3242" s="11">
        <v>0.1</v>
      </c>
      <c r="I3242" s="10">
        <f t="shared" si="306"/>
        <v>2985</v>
      </c>
      <c r="J3242" s="10">
        <f t="shared" si="301"/>
        <v>298.5</v>
      </c>
      <c r="K3242" s="10">
        <f t="shared" si="302"/>
        <v>2686.5</v>
      </c>
      <c r="L3242" s="11">
        <v>0.05</v>
      </c>
      <c r="M3242" s="10">
        <f t="shared" si="303"/>
        <v>134.32500000000002</v>
      </c>
      <c r="N3242" s="10">
        <f t="shared" si="304"/>
        <v>2820.8249999999998</v>
      </c>
      <c r="O3242" s="10">
        <v>111.69</v>
      </c>
      <c r="P3242" s="10">
        <f t="shared" si="305"/>
        <v>1011.1500000000001</v>
      </c>
      <c r="Q3242" s="12">
        <v>46000</v>
      </c>
    </row>
    <row r="3243" spans="1:17" x14ac:dyDescent="0.25">
      <c r="A3243" s="4">
        <v>2917</v>
      </c>
      <c r="B3243" s="4" t="s">
        <v>32</v>
      </c>
      <c r="C3243" s="4" t="s">
        <v>21</v>
      </c>
      <c r="D3243" s="4" t="s">
        <v>28</v>
      </c>
      <c r="E3243" s="4" t="s">
        <v>19</v>
      </c>
      <c r="F3243" s="9">
        <v>2</v>
      </c>
      <c r="G3243" s="10">
        <v>1147</v>
      </c>
      <c r="H3243" s="11">
        <v>0.05</v>
      </c>
      <c r="I3243" s="10">
        <f t="shared" si="306"/>
        <v>2294</v>
      </c>
      <c r="J3243" s="10">
        <f t="shared" si="301"/>
        <v>114.7</v>
      </c>
      <c r="K3243" s="10">
        <f t="shared" si="302"/>
        <v>2179.3000000000002</v>
      </c>
      <c r="L3243" s="11">
        <v>0.05</v>
      </c>
      <c r="M3243" s="10">
        <f t="shared" si="303"/>
        <v>108.96500000000002</v>
      </c>
      <c r="N3243" s="10">
        <f t="shared" si="304"/>
        <v>2288.2650000000003</v>
      </c>
      <c r="O3243" s="10">
        <v>584.20000000000005</v>
      </c>
      <c r="P3243" s="10">
        <f t="shared" si="305"/>
        <v>1010.9000000000001</v>
      </c>
      <c r="Q3243" s="12">
        <v>45805</v>
      </c>
    </row>
    <row r="3244" spans="1:17" x14ac:dyDescent="0.25">
      <c r="A3244" s="4">
        <v>2256</v>
      </c>
      <c r="B3244" s="4" t="s">
        <v>34</v>
      </c>
      <c r="C3244" s="4" t="s">
        <v>17</v>
      </c>
      <c r="D3244" s="4" t="s">
        <v>26</v>
      </c>
      <c r="E3244" s="4" t="s">
        <v>27</v>
      </c>
      <c r="F3244" s="9">
        <v>9</v>
      </c>
      <c r="G3244" s="10">
        <v>455</v>
      </c>
      <c r="H3244" s="11">
        <v>0.05</v>
      </c>
      <c r="I3244" s="10">
        <f t="shared" si="306"/>
        <v>4095</v>
      </c>
      <c r="J3244" s="10">
        <f t="shared" si="301"/>
        <v>204.75</v>
      </c>
      <c r="K3244" s="10">
        <f t="shared" si="302"/>
        <v>3890.25</v>
      </c>
      <c r="L3244" s="11">
        <v>0.05</v>
      </c>
      <c r="M3244" s="10">
        <f t="shared" si="303"/>
        <v>194.51250000000002</v>
      </c>
      <c r="N3244" s="10">
        <f t="shared" si="304"/>
        <v>4084.7624999999998</v>
      </c>
      <c r="O3244" s="10">
        <v>319.93</v>
      </c>
      <c r="P3244" s="10">
        <f t="shared" si="305"/>
        <v>1010.8800000000001</v>
      </c>
      <c r="Q3244" s="12">
        <v>45807</v>
      </c>
    </row>
    <row r="3245" spans="1:17" x14ac:dyDescent="0.25">
      <c r="A3245" s="4">
        <v>3960</v>
      </c>
      <c r="B3245" s="4" t="s">
        <v>31</v>
      </c>
      <c r="C3245" s="4" t="s">
        <v>17</v>
      </c>
      <c r="D3245" s="4" t="s">
        <v>18</v>
      </c>
      <c r="E3245" s="4" t="s">
        <v>19</v>
      </c>
      <c r="F3245" s="9">
        <v>22</v>
      </c>
      <c r="G3245" s="10">
        <v>155</v>
      </c>
      <c r="H3245" s="11">
        <v>0.15</v>
      </c>
      <c r="I3245" s="10">
        <f t="shared" si="306"/>
        <v>3410</v>
      </c>
      <c r="J3245" s="10">
        <f t="shared" si="301"/>
        <v>511.5</v>
      </c>
      <c r="K3245" s="10">
        <f t="shared" si="302"/>
        <v>2898.5</v>
      </c>
      <c r="L3245" s="11">
        <v>0.05</v>
      </c>
      <c r="M3245" s="10">
        <f t="shared" si="303"/>
        <v>144.92500000000001</v>
      </c>
      <c r="N3245" s="10">
        <f t="shared" si="304"/>
        <v>3043.4250000000002</v>
      </c>
      <c r="O3245" s="10">
        <v>85.84</v>
      </c>
      <c r="P3245" s="10">
        <f t="shared" si="305"/>
        <v>1010.02</v>
      </c>
      <c r="Q3245" s="12">
        <v>45829</v>
      </c>
    </row>
    <row r="3246" spans="1:17" x14ac:dyDescent="0.25">
      <c r="A3246" s="4">
        <v>4517</v>
      </c>
      <c r="B3246" s="4" t="s">
        <v>34</v>
      </c>
      <c r="C3246" s="4" t="s">
        <v>21</v>
      </c>
      <c r="D3246" s="4" t="s">
        <v>26</v>
      </c>
      <c r="E3246" s="4" t="s">
        <v>19</v>
      </c>
      <c r="F3246" s="9">
        <v>4</v>
      </c>
      <c r="G3246" s="10">
        <v>941</v>
      </c>
      <c r="H3246" s="11">
        <v>0.15</v>
      </c>
      <c r="I3246" s="10">
        <f t="shared" si="306"/>
        <v>3764</v>
      </c>
      <c r="J3246" s="10">
        <f t="shared" si="301"/>
        <v>564.6</v>
      </c>
      <c r="K3246" s="10">
        <f t="shared" si="302"/>
        <v>3199.4</v>
      </c>
      <c r="L3246" s="11">
        <v>0.05</v>
      </c>
      <c r="M3246" s="10">
        <f t="shared" si="303"/>
        <v>159.97000000000003</v>
      </c>
      <c r="N3246" s="10">
        <f t="shared" si="304"/>
        <v>3359.37</v>
      </c>
      <c r="O3246" s="10">
        <v>547.46</v>
      </c>
      <c r="P3246" s="10">
        <f t="shared" si="305"/>
        <v>1009.56</v>
      </c>
      <c r="Q3246" s="12">
        <v>45673</v>
      </c>
    </row>
    <row r="3247" spans="1:17" x14ac:dyDescent="0.25">
      <c r="A3247" s="4">
        <v>1948</v>
      </c>
      <c r="B3247" s="4" t="s">
        <v>16</v>
      </c>
      <c r="C3247" s="4" t="s">
        <v>24</v>
      </c>
      <c r="D3247" s="4" t="s">
        <v>18</v>
      </c>
      <c r="E3247" s="4" t="s">
        <v>22</v>
      </c>
      <c r="F3247" s="9">
        <v>24</v>
      </c>
      <c r="G3247" s="10">
        <v>174</v>
      </c>
      <c r="H3247" s="11">
        <v>0.15</v>
      </c>
      <c r="I3247" s="10">
        <f t="shared" si="306"/>
        <v>4176</v>
      </c>
      <c r="J3247" s="10">
        <f t="shared" si="301"/>
        <v>626.4</v>
      </c>
      <c r="K3247" s="10">
        <f t="shared" si="302"/>
        <v>3549.6</v>
      </c>
      <c r="L3247" s="11">
        <v>0.05</v>
      </c>
      <c r="M3247" s="10">
        <f t="shared" si="303"/>
        <v>177.48000000000002</v>
      </c>
      <c r="N3247" s="10">
        <f t="shared" si="304"/>
        <v>3727.08</v>
      </c>
      <c r="O3247" s="10">
        <v>105.85</v>
      </c>
      <c r="P3247" s="10">
        <f t="shared" si="305"/>
        <v>1009.2000000000003</v>
      </c>
      <c r="Q3247" s="12">
        <v>45971</v>
      </c>
    </row>
    <row r="3248" spans="1:17" x14ac:dyDescent="0.25">
      <c r="A3248" s="4">
        <v>660</v>
      </c>
      <c r="B3248" s="4" t="s">
        <v>23</v>
      </c>
      <c r="C3248" s="4" t="s">
        <v>21</v>
      </c>
      <c r="D3248" s="4" t="s">
        <v>33</v>
      </c>
      <c r="E3248" s="4" t="s">
        <v>29</v>
      </c>
      <c r="F3248" s="9">
        <v>14</v>
      </c>
      <c r="G3248" s="10">
        <v>223</v>
      </c>
      <c r="H3248" s="11">
        <v>0.15</v>
      </c>
      <c r="I3248" s="10">
        <f t="shared" si="306"/>
        <v>3122</v>
      </c>
      <c r="J3248" s="10">
        <f t="shared" si="301"/>
        <v>468.29999999999995</v>
      </c>
      <c r="K3248" s="10">
        <f t="shared" si="302"/>
        <v>2653.7</v>
      </c>
      <c r="L3248" s="11">
        <v>0.05</v>
      </c>
      <c r="M3248" s="10">
        <f t="shared" si="303"/>
        <v>132.685</v>
      </c>
      <c r="N3248" s="10">
        <f t="shared" si="304"/>
        <v>2786.3849999999998</v>
      </c>
      <c r="O3248" s="10">
        <v>117.48</v>
      </c>
      <c r="P3248" s="10">
        <f t="shared" si="305"/>
        <v>1008.9799999999998</v>
      </c>
      <c r="Q3248" s="12">
        <v>45799</v>
      </c>
    </row>
    <row r="3249" spans="1:17" x14ac:dyDescent="0.25">
      <c r="A3249" s="4">
        <v>536</v>
      </c>
      <c r="B3249" s="4" t="s">
        <v>31</v>
      </c>
      <c r="C3249" s="4" t="s">
        <v>21</v>
      </c>
      <c r="D3249" s="4" t="s">
        <v>26</v>
      </c>
      <c r="E3249" s="4" t="s">
        <v>36</v>
      </c>
      <c r="F3249" s="9">
        <v>7</v>
      </c>
      <c r="G3249" s="10">
        <v>423</v>
      </c>
      <c r="H3249" s="11">
        <v>0.15</v>
      </c>
      <c r="I3249" s="10">
        <f t="shared" si="306"/>
        <v>2961</v>
      </c>
      <c r="J3249" s="10">
        <f t="shared" si="301"/>
        <v>444.15</v>
      </c>
      <c r="K3249" s="10">
        <f t="shared" si="302"/>
        <v>2516.85</v>
      </c>
      <c r="L3249" s="11">
        <v>0.05</v>
      </c>
      <c r="M3249" s="10">
        <f t="shared" si="303"/>
        <v>125.8425</v>
      </c>
      <c r="N3249" s="10">
        <f t="shared" si="304"/>
        <v>2642.6925000000001</v>
      </c>
      <c r="O3249" s="10">
        <v>215.63</v>
      </c>
      <c r="P3249" s="10">
        <f t="shared" si="305"/>
        <v>1007.44</v>
      </c>
      <c r="Q3249" s="12">
        <v>45661</v>
      </c>
    </row>
    <row r="3250" spans="1:17" x14ac:dyDescent="0.25">
      <c r="A3250" s="4">
        <v>4134</v>
      </c>
      <c r="B3250" s="4" t="s">
        <v>23</v>
      </c>
      <c r="C3250" s="4" t="s">
        <v>24</v>
      </c>
      <c r="D3250" s="4" t="s">
        <v>26</v>
      </c>
      <c r="E3250" s="4" t="s">
        <v>37</v>
      </c>
      <c r="F3250" s="9">
        <v>17</v>
      </c>
      <c r="G3250" s="10">
        <v>156</v>
      </c>
      <c r="H3250" s="11">
        <v>0.05</v>
      </c>
      <c r="I3250" s="10">
        <f t="shared" si="306"/>
        <v>2652</v>
      </c>
      <c r="J3250" s="10">
        <f t="shared" si="301"/>
        <v>132.6</v>
      </c>
      <c r="K3250" s="10">
        <f t="shared" si="302"/>
        <v>2519.4</v>
      </c>
      <c r="L3250" s="11">
        <v>0.05</v>
      </c>
      <c r="M3250" s="10">
        <f t="shared" si="303"/>
        <v>125.97000000000001</v>
      </c>
      <c r="N3250" s="10">
        <f t="shared" si="304"/>
        <v>2645.37</v>
      </c>
      <c r="O3250" s="10">
        <v>88.98</v>
      </c>
      <c r="P3250" s="10">
        <f t="shared" si="305"/>
        <v>1006.74</v>
      </c>
      <c r="Q3250" s="12">
        <v>45910</v>
      </c>
    </row>
    <row r="3251" spans="1:17" x14ac:dyDescent="0.25">
      <c r="A3251" s="4">
        <v>3152</v>
      </c>
      <c r="B3251" s="4" t="s">
        <v>35</v>
      </c>
      <c r="C3251" s="4" t="s">
        <v>21</v>
      </c>
      <c r="D3251" s="4" t="s">
        <v>33</v>
      </c>
      <c r="E3251" s="4" t="s">
        <v>29</v>
      </c>
      <c r="F3251" s="9">
        <v>17</v>
      </c>
      <c r="G3251" s="10">
        <v>366</v>
      </c>
      <c r="H3251" s="11">
        <v>0.15</v>
      </c>
      <c r="I3251" s="10">
        <f t="shared" si="306"/>
        <v>6222</v>
      </c>
      <c r="J3251" s="10">
        <f t="shared" si="301"/>
        <v>933.3</v>
      </c>
      <c r="K3251" s="10">
        <f t="shared" si="302"/>
        <v>5288.7</v>
      </c>
      <c r="L3251" s="11">
        <v>0.05</v>
      </c>
      <c r="M3251" s="10">
        <f t="shared" si="303"/>
        <v>264.435</v>
      </c>
      <c r="N3251" s="10">
        <f t="shared" si="304"/>
        <v>5553.1350000000002</v>
      </c>
      <c r="O3251" s="10">
        <v>251.89</v>
      </c>
      <c r="P3251" s="10">
        <f t="shared" si="305"/>
        <v>1006.5699999999997</v>
      </c>
      <c r="Q3251" s="12">
        <v>45767</v>
      </c>
    </row>
    <row r="3252" spans="1:17" x14ac:dyDescent="0.25">
      <c r="A3252" s="4">
        <v>763</v>
      </c>
      <c r="B3252" s="4" t="s">
        <v>31</v>
      </c>
      <c r="C3252" s="4" t="s">
        <v>17</v>
      </c>
      <c r="D3252" s="4" t="s">
        <v>33</v>
      </c>
      <c r="E3252" s="4" t="s">
        <v>37</v>
      </c>
      <c r="F3252" s="9">
        <v>4</v>
      </c>
      <c r="G3252" s="10">
        <v>992</v>
      </c>
      <c r="H3252" s="11">
        <v>0.15</v>
      </c>
      <c r="I3252" s="10">
        <f t="shared" si="306"/>
        <v>3968</v>
      </c>
      <c r="J3252" s="10">
        <f t="shared" si="301"/>
        <v>595.19999999999993</v>
      </c>
      <c r="K3252" s="10">
        <f t="shared" si="302"/>
        <v>3372.8</v>
      </c>
      <c r="L3252" s="11">
        <v>0.05</v>
      </c>
      <c r="M3252" s="10">
        <f t="shared" si="303"/>
        <v>168.64000000000001</v>
      </c>
      <c r="N3252" s="10">
        <f t="shared" si="304"/>
        <v>3541.44</v>
      </c>
      <c r="O3252" s="10">
        <v>592.1</v>
      </c>
      <c r="P3252" s="10">
        <f t="shared" si="305"/>
        <v>1004.4000000000001</v>
      </c>
      <c r="Q3252" s="12">
        <v>45779</v>
      </c>
    </row>
    <row r="3253" spans="1:17" x14ac:dyDescent="0.25">
      <c r="A3253" s="4">
        <v>778</v>
      </c>
      <c r="B3253" s="4" t="s">
        <v>31</v>
      </c>
      <c r="C3253" s="4" t="s">
        <v>24</v>
      </c>
      <c r="D3253" s="4" t="s">
        <v>26</v>
      </c>
      <c r="E3253" s="4" t="s">
        <v>30</v>
      </c>
      <c r="F3253" s="9">
        <v>9</v>
      </c>
      <c r="G3253" s="10">
        <v>435</v>
      </c>
      <c r="H3253" s="11">
        <v>0.05</v>
      </c>
      <c r="I3253" s="10">
        <f t="shared" si="306"/>
        <v>3915</v>
      </c>
      <c r="J3253" s="10">
        <f t="shared" si="301"/>
        <v>195.75</v>
      </c>
      <c r="K3253" s="10">
        <f t="shared" si="302"/>
        <v>3719.25</v>
      </c>
      <c r="L3253" s="11">
        <v>0.05</v>
      </c>
      <c r="M3253" s="10">
        <f t="shared" si="303"/>
        <v>185.96250000000001</v>
      </c>
      <c r="N3253" s="10">
        <f t="shared" si="304"/>
        <v>3905.2125000000001</v>
      </c>
      <c r="O3253" s="10">
        <v>301.64999999999998</v>
      </c>
      <c r="P3253" s="10">
        <f t="shared" si="305"/>
        <v>1004.4000000000001</v>
      </c>
      <c r="Q3253" s="12">
        <v>45828</v>
      </c>
    </row>
    <row r="3254" spans="1:17" x14ac:dyDescent="0.25">
      <c r="A3254" s="4">
        <v>1578</v>
      </c>
      <c r="B3254" s="4" t="s">
        <v>38</v>
      </c>
      <c r="C3254" s="4" t="s">
        <v>21</v>
      </c>
      <c r="D3254" s="4" t="s">
        <v>18</v>
      </c>
      <c r="E3254" s="4" t="s">
        <v>19</v>
      </c>
      <c r="F3254" s="9">
        <v>2</v>
      </c>
      <c r="G3254" s="10">
        <v>1140</v>
      </c>
      <c r="H3254" s="11">
        <v>0.05</v>
      </c>
      <c r="I3254" s="10">
        <f t="shared" si="306"/>
        <v>2280</v>
      </c>
      <c r="J3254" s="10">
        <f t="shared" si="301"/>
        <v>114</v>
      </c>
      <c r="K3254" s="10">
        <f t="shared" si="302"/>
        <v>2166</v>
      </c>
      <c r="L3254" s="11">
        <v>0.05</v>
      </c>
      <c r="M3254" s="10">
        <f t="shared" si="303"/>
        <v>108.30000000000001</v>
      </c>
      <c r="N3254" s="10">
        <f t="shared" si="304"/>
        <v>2274.3000000000002</v>
      </c>
      <c r="O3254" s="10">
        <v>581.39</v>
      </c>
      <c r="P3254" s="10">
        <f t="shared" si="305"/>
        <v>1003.22</v>
      </c>
      <c r="Q3254" s="12">
        <v>45748</v>
      </c>
    </row>
    <row r="3255" spans="1:17" x14ac:dyDescent="0.25">
      <c r="A3255" s="4">
        <v>140</v>
      </c>
      <c r="B3255" s="4" t="s">
        <v>31</v>
      </c>
      <c r="C3255" s="4" t="s">
        <v>17</v>
      </c>
      <c r="D3255" s="4" t="s">
        <v>26</v>
      </c>
      <c r="E3255" s="4" t="s">
        <v>19</v>
      </c>
      <c r="F3255" s="9">
        <v>4</v>
      </c>
      <c r="G3255" s="10">
        <v>716</v>
      </c>
      <c r="H3255" s="11">
        <v>0.1</v>
      </c>
      <c r="I3255" s="10">
        <f t="shared" si="306"/>
        <v>2864</v>
      </c>
      <c r="J3255" s="10">
        <f t="shared" si="301"/>
        <v>286.40000000000003</v>
      </c>
      <c r="K3255" s="10">
        <f t="shared" si="302"/>
        <v>2577.6</v>
      </c>
      <c r="L3255" s="11">
        <v>0.05</v>
      </c>
      <c r="M3255" s="10">
        <f t="shared" si="303"/>
        <v>128.88</v>
      </c>
      <c r="N3255" s="10">
        <f t="shared" si="304"/>
        <v>2706.48</v>
      </c>
      <c r="O3255" s="10">
        <v>393.66</v>
      </c>
      <c r="P3255" s="10">
        <f t="shared" si="305"/>
        <v>1002.9599999999998</v>
      </c>
      <c r="Q3255" s="12">
        <v>45755</v>
      </c>
    </row>
    <row r="3256" spans="1:17" x14ac:dyDescent="0.25">
      <c r="A3256" s="4">
        <v>4249</v>
      </c>
      <c r="B3256" s="4" t="s">
        <v>38</v>
      </c>
      <c r="C3256" s="4" t="s">
        <v>17</v>
      </c>
      <c r="D3256" s="4" t="s">
        <v>18</v>
      </c>
      <c r="E3256" s="4" t="s">
        <v>36</v>
      </c>
      <c r="F3256" s="9">
        <v>8</v>
      </c>
      <c r="G3256" s="10">
        <v>1029</v>
      </c>
      <c r="H3256" s="11">
        <v>0.1</v>
      </c>
      <c r="I3256" s="10">
        <f t="shared" si="306"/>
        <v>8232</v>
      </c>
      <c r="J3256" s="10">
        <f t="shared" si="301"/>
        <v>823.2</v>
      </c>
      <c r="K3256" s="10">
        <f t="shared" si="302"/>
        <v>7408.8</v>
      </c>
      <c r="L3256" s="11">
        <v>0.05</v>
      </c>
      <c r="M3256" s="10">
        <f t="shared" si="303"/>
        <v>370.44000000000005</v>
      </c>
      <c r="N3256" s="10">
        <f t="shared" si="304"/>
        <v>7779.24</v>
      </c>
      <c r="O3256" s="10">
        <v>800.81</v>
      </c>
      <c r="P3256" s="10">
        <f t="shared" si="305"/>
        <v>1002.3200000000006</v>
      </c>
      <c r="Q3256" s="12">
        <v>45659</v>
      </c>
    </row>
    <row r="3257" spans="1:17" x14ac:dyDescent="0.25">
      <c r="A3257" s="4">
        <v>190</v>
      </c>
      <c r="B3257" s="4" t="s">
        <v>31</v>
      </c>
      <c r="C3257" s="4" t="s">
        <v>21</v>
      </c>
      <c r="D3257" s="4" t="s">
        <v>18</v>
      </c>
      <c r="E3257" s="4" t="s">
        <v>27</v>
      </c>
      <c r="F3257" s="9">
        <v>18</v>
      </c>
      <c r="G3257" s="10">
        <v>231</v>
      </c>
      <c r="H3257" s="11">
        <v>0.05</v>
      </c>
      <c r="I3257" s="10">
        <f t="shared" si="306"/>
        <v>4158</v>
      </c>
      <c r="J3257" s="10">
        <f t="shared" si="301"/>
        <v>207.9</v>
      </c>
      <c r="K3257" s="10">
        <f t="shared" si="302"/>
        <v>3950.1</v>
      </c>
      <c r="L3257" s="11">
        <v>0.05</v>
      </c>
      <c r="M3257" s="10">
        <f t="shared" si="303"/>
        <v>197.505</v>
      </c>
      <c r="N3257" s="10">
        <f t="shared" si="304"/>
        <v>4147.6049999999996</v>
      </c>
      <c r="O3257" s="10">
        <v>163.79</v>
      </c>
      <c r="P3257" s="10">
        <f t="shared" si="305"/>
        <v>1001.8800000000001</v>
      </c>
      <c r="Q3257" s="12">
        <v>45968</v>
      </c>
    </row>
    <row r="3258" spans="1:17" x14ac:dyDescent="0.25">
      <c r="A3258" s="4">
        <v>302</v>
      </c>
      <c r="B3258" s="4" t="s">
        <v>35</v>
      </c>
      <c r="C3258" s="4" t="s">
        <v>24</v>
      </c>
      <c r="D3258" s="4" t="s">
        <v>28</v>
      </c>
      <c r="E3258" s="4" t="s">
        <v>30</v>
      </c>
      <c r="F3258" s="9">
        <v>4</v>
      </c>
      <c r="G3258" s="10">
        <v>1116</v>
      </c>
      <c r="H3258" s="11">
        <v>0.15</v>
      </c>
      <c r="I3258" s="10">
        <f t="shared" si="306"/>
        <v>4464</v>
      </c>
      <c r="J3258" s="10">
        <f t="shared" si="301"/>
        <v>669.6</v>
      </c>
      <c r="K3258" s="10">
        <f t="shared" si="302"/>
        <v>3794.4</v>
      </c>
      <c r="L3258" s="11">
        <v>0.05</v>
      </c>
      <c r="M3258" s="10">
        <f t="shared" si="303"/>
        <v>189.72000000000003</v>
      </c>
      <c r="N3258" s="10">
        <f t="shared" si="304"/>
        <v>3984.12</v>
      </c>
      <c r="O3258" s="10">
        <v>698.18</v>
      </c>
      <c r="P3258" s="10">
        <f t="shared" si="305"/>
        <v>1001.6800000000003</v>
      </c>
      <c r="Q3258" s="12">
        <v>46003</v>
      </c>
    </row>
    <row r="3259" spans="1:17" x14ac:dyDescent="0.25">
      <c r="A3259" s="4">
        <v>43</v>
      </c>
      <c r="B3259" s="4" t="s">
        <v>32</v>
      </c>
      <c r="C3259" s="4" t="s">
        <v>21</v>
      </c>
      <c r="D3259" s="4" t="s">
        <v>26</v>
      </c>
      <c r="E3259" s="4" t="s">
        <v>19</v>
      </c>
      <c r="F3259" s="9">
        <v>20</v>
      </c>
      <c r="G3259" s="10">
        <v>532</v>
      </c>
      <c r="H3259" s="11">
        <v>0.15</v>
      </c>
      <c r="I3259" s="10">
        <f t="shared" si="306"/>
        <v>10640</v>
      </c>
      <c r="J3259" s="10">
        <f t="shared" si="301"/>
        <v>1596</v>
      </c>
      <c r="K3259" s="10">
        <f t="shared" si="302"/>
        <v>9044</v>
      </c>
      <c r="L3259" s="11">
        <v>0.05</v>
      </c>
      <c r="M3259" s="10">
        <f t="shared" si="303"/>
        <v>452.20000000000005</v>
      </c>
      <c r="N3259" s="10">
        <f t="shared" si="304"/>
        <v>9496.2000000000007</v>
      </c>
      <c r="O3259" s="10">
        <v>402.15</v>
      </c>
      <c r="P3259" s="10">
        <f t="shared" si="305"/>
        <v>1001</v>
      </c>
      <c r="Q3259" s="12">
        <v>45771</v>
      </c>
    </row>
    <row r="3260" spans="1:17" x14ac:dyDescent="0.25">
      <c r="A3260" s="4">
        <v>4936</v>
      </c>
      <c r="B3260" s="4" t="s">
        <v>32</v>
      </c>
      <c r="C3260" s="4" t="s">
        <v>17</v>
      </c>
      <c r="D3260" s="4" t="s">
        <v>18</v>
      </c>
      <c r="E3260" s="4" t="s">
        <v>36</v>
      </c>
      <c r="F3260" s="9">
        <v>24</v>
      </c>
      <c r="G3260" s="10">
        <v>104</v>
      </c>
      <c r="H3260" s="11">
        <v>0</v>
      </c>
      <c r="I3260" s="10">
        <f t="shared" si="306"/>
        <v>2496</v>
      </c>
      <c r="J3260" s="10">
        <f t="shared" si="301"/>
        <v>0</v>
      </c>
      <c r="K3260" s="10">
        <f t="shared" si="302"/>
        <v>2496</v>
      </c>
      <c r="L3260" s="11">
        <v>0.05</v>
      </c>
      <c r="M3260" s="10">
        <f t="shared" si="303"/>
        <v>124.80000000000001</v>
      </c>
      <c r="N3260" s="10">
        <f t="shared" si="304"/>
        <v>2620.8000000000002</v>
      </c>
      <c r="O3260" s="10">
        <v>62.32</v>
      </c>
      <c r="P3260" s="10">
        <f t="shared" si="305"/>
        <v>1000.3199999999999</v>
      </c>
      <c r="Q3260" s="12">
        <v>45754</v>
      </c>
    </row>
    <row r="3261" spans="1:17" x14ac:dyDescent="0.25">
      <c r="A3261" s="4">
        <v>4133</v>
      </c>
      <c r="B3261" s="4" t="s">
        <v>32</v>
      </c>
      <c r="C3261" s="4" t="s">
        <v>17</v>
      </c>
      <c r="D3261" s="4" t="s">
        <v>26</v>
      </c>
      <c r="E3261" s="4" t="s">
        <v>30</v>
      </c>
      <c r="F3261" s="9">
        <v>5</v>
      </c>
      <c r="G3261" s="10">
        <v>971</v>
      </c>
      <c r="H3261" s="11">
        <v>0</v>
      </c>
      <c r="I3261" s="10">
        <f t="shared" si="306"/>
        <v>4855</v>
      </c>
      <c r="J3261" s="10">
        <f t="shared" si="301"/>
        <v>0</v>
      </c>
      <c r="K3261" s="10">
        <f t="shared" si="302"/>
        <v>4855</v>
      </c>
      <c r="L3261" s="11">
        <v>0.05</v>
      </c>
      <c r="M3261" s="10">
        <f t="shared" si="303"/>
        <v>242.75</v>
      </c>
      <c r="N3261" s="10">
        <f t="shared" si="304"/>
        <v>5097.75</v>
      </c>
      <c r="O3261" s="10">
        <v>770.96</v>
      </c>
      <c r="P3261" s="10">
        <f t="shared" si="305"/>
        <v>1000.1999999999998</v>
      </c>
      <c r="Q3261" s="12">
        <v>45746</v>
      </c>
    </row>
    <row r="3262" spans="1:17" x14ac:dyDescent="0.25">
      <c r="A3262" s="4">
        <v>1626</v>
      </c>
      <c r="B3262" s="4" t="s">
        <v>35</v>
      </c>
      <c r="C3262" s="4" t="s">
        <v>21</v>
      </c>
      <c r="D3262" s="4" t="s">
        <v>33</v>
      </c>
      <c r="E3262" s="4" t="s">
        <v>36</v>
      </c>
      <c r="F3262" s="9">
        <v>5</v>
      </c>
      <c r="G3262" s="10">
        <v>779</v>
      </c>
      <c r="H3262" s="11">
        <v>0.05</v>
      </c>
      <c r="I3262" s="10">
        <f t="shared" si="306"/>
        <v>3895</v>
      </c>
      <c r="J3262" s="10">
        <f t="shared" si="301"/>
        <v>194.75</v>
      </c>
      <c r="K3262" s="10">
        <f t="shared" si="302"/>
        <v>3700.25</v>
      </c>
      <c r="L3262" s="11">
        <v>0.05</v>
      </c>
      <c r="M3262" s="10">
        <f t="shared" si="303"/>
        <v>185.01250000000002</v>
      </c>
      <c r="N3262" s="10">
        <f t="shared" si="304"/>
        <v>3885.2624999999998</v>
      </c>
      <c r="O3262" s="10">
        <v>540.32000000000005</v>
      </c>
      <c r="P3262" s="10">
        <f t="shared" si="305"/>
        <v>998.64999999999964</v>
      </c>
      <c r="Q3262" s="12">
        <v>45842</v>
      </c>
    </row>
    <row r="3263" spans="1:17" x14ac:dyDescent="0.25">
      <c r="A3263" s="4">
        <v>1385</v>
      </c>
      <c r="B3263" s="4" t="s">
        <v>34</v>
      </c>
      <c r="C3263" s="4" t="s">
        <v>21</v>
      </c>
      <c r="D3263" s="4" t="s">
        <v>18</v>
      </c>
      <c r="E3263" s="4" t="s">
        <v>25</v>
      </c>
      <c r="F3263" s="9">
        <v>4</v>
      </c>
      <c r="G3263" s="10">
        <v>819</v>
      </c>
      <c r="H3263" s="11">
        <v>0.1</v>
      </c>
      <c r="I3263" s="10">
        <f t="shared" si="306"/>
        <v>3276</v>
      </c>
      <c r="J3263" s="10">
        <f t="shared" si="301"/>
        <v>327.60000000000002</v>
      </c>
      <c r="K3263" s="10">
        <f t="shared" si="302"/>
        <v>2948.4</v>
      </c>
      <c r="L3263" s="11">
        <v>0.05</v>
      </c>
      <c r="M3263" s="10">
        <f t="shared" si="303"/>
        <v>147.42000000000002</v>
      </c>
      <c r="N3263" s="10">
        <f t="shared" si="304"/>
        <v>3095.82</v>
      </c>
      <c r="O3263" s="10">
        <v>487.52</v>
      </c>
      <c r="P3263" s="10">
        <f t="shared" si="305"/>
        <v>998.32000000000016</v>
      </c>
      <c r="Q3263" s="12">
        <v>45793</v>
      </c>
    </row>
    <row r="3264" spans="1:17" x14ac:dyDescent="0.25">
      <c r="A3264" s="4">
        <v>3681</v>
      </c>
      <c r="B3264" s="4" t="s">
        <v>31</v>
      </c>
      <c r="C3264" s="4" t="s">
        <v>24</v>
      </c>
      <c r="D3264" s="4" t="s">
        <v>33</v>
      </c>
      <c r="E3264" s="4" t="s">
        <v>36</v>
      </c>
      <c r="F3264" s="9">
        <v>22</v>
      </c>
      <c r="G3264" s="10">
        <v>91</v>
      </c>
      <c r="H3264" s="11">
        <v>0</v>
      </c>
      <c r="I3264" s="10">
        <f t="shared" si="306"/>
        <v>2002</v>
      </c>
      <c r="J3264" s="10">
        <f t="shared" si="301"/>
        <v>0</v>
      </c>
      <c r="K3264" s="10">
        <f t="shared" si="302"/>
        <v>2002</v>
      </c>
      <c r="L3264" s="11">
        <v>0.05</v>
      </c>
      <c r="M3264" s="10">
        <f t="shared" si="303"/>
        <v>100.10000000000001</v>
      </c>
      <c r="N3264" s="10">
        <f t="shared" si="304"/>
        <v>2102.1</v>
      </c>
      <c r="O3264" s="10">
        <v>45.67</v>
      </c>
      <c r="P3264" s="10">
        <f t="shared" si="305"/>
        <v>997.26</v>
      </c>
      <c r="Q3264" s="12">
        <v>45822</v>
      </c>
    </row>
    <row r="3265" spans="1:17" x14ac:dyDescent="0.25">
      <c r="A3265" s="4">
        <v>2639</v>
      </c>
      <c r="B3265" s="4" t="s">
        <v>20</v>
      </c>
      <c r="C3265" s="4" t="s">
        <v>24</v>
      </c>
      <c r="D3265" s="4" t="s">
        <v>28</v>
      </c>
      <c r="E3265" s="4" t="s">
        <v>22</v>
      </c>
      <c r="F3265" s="9">
        <v>7</v>
      </c>
      <c r="G3265" s="10">
        <v>570</v>
      </c>
      <c r="H3265" s="11">
        <v>0.15</v>
      </c>
      <c r="I3265" s="10">
        <f t="shared" si="306"/>
        <v>3990</v>
      </c>
      <c r="J3265" s="10">
        <f t="shared" si="301"/>
        <v>598.5</v>
      </c>
      <c r="K3265" s="10">
        <f t="shared" si="302"/>
        <v>3391.5</v>
      </c>
      <c r="L3265" s="11">
        <v>0.05</v>
      </c>
      <c r="M3265" s="10">
        <f t="shared" si="303"/>
        <v>169.57500000000002</v>
      </c>
      <c r="N3265" s="10">
        <f t="shared" si="304"/>
        <v>3561.0749999999998</v>
      </c>
      <c r="O3265" s="10">
        <v>342.1</v>
      </c>
      <c r="P3265" s="10">
        <f t="shared" si="305"/>
        <v>996.79999999999973</v>
      </c>
      <c r="Q3265" s="12">
        <v>45743</v>
      </c>
    </row>
    <row r="3266" spans="1:17" x14ac:dyDescent="0.25">
      <c r="A3266" s="4">
        <v>2482</v>
      </c>
      <c r="B3266" s="4" t="s">
        <v>20</v>
      </c>
      <c r="C3266" s="4" t="s">
        <v>24</v>
      </c>
      <c r="D3266" s="4" t="s">
        <v>18</v>
      </c>
      <c r="E3266" s="4" t="s">
        <v>27</v>
      </c>
      <c r="F3266" s="9">
        <v>6</v>
      </c>
      <c r="G3266" s="10">
        <v>532</v>
      </c>
      <c r="H3266" s="11">
        <v>0.05</v>
      </c>
      <c r="I3266" s="10">
        <f t="shared" si="306"/>
        <v>3192</v>
      </c>
      <c r="J3266" s="10">
        <f t="shared" ref="J3266:J3329" si="307">I3266*H3266</f>
        <v>159.60000000000002</v>
      </c>
      <c r="K3266" s="10">
        <f t="shared" ref="K3266:K3329" si="308">I3266-J3266</f>
        <v>3032.4</v>
      </c>
      <c r="L3266" s="11">
        <v>0.05</v>
      </c>
      <c r="M3266" s="10">
        <f t="shared" ref="M3266:M3329" si="309">K3266*L3266</f>
        <v>151.62</v>
      </c>
      <c r="N3266" s="10">
        <f t="shared" ref="N3266:N3329" si="310">K3266+M3266</f>
        <v>3184.02</v>
      </c>
      <c r="O3266" s="10">
        <v>339.28</v>
      </c>
      <c r="P3266" s="10">
        <f t="shared" ref="P3266:P3329" si="311">K3266-(O3266*F3266)</f>
        <v>996.72000000000025</v>
      </c>
      <c r="Q3266" s="12">
        <v>45980</v>
      </c>
    </row>
    <row r="3267" spans="1:17" x14ac:dyDescent="0.25">
      <c r="A3267" s="4">
        <v>3254</v>
      </c>
      <c r="B3267" s="4" t="s">
        <v>32</v>
      </c>
      <c r="C3267" s="4" t="s">
        <v>21</v>
      </c>
      <c r="D3267" s="4" t="s">
        <v>26</v>
      </c>
      <c r="E3267" s="4" t="s">
        <v>27</v>
      </c>
      <c r="F3267" s="9">
        <v>8</v>
      </c>
      <c r="G3267" s="10">
        <v>524</v>
      </c>
      <c r="H3267" s="11">
        <v>0.1</v>
      </c>
      <c r="I3267" s="10">
        <f t="shared" si="306"/>
        <v>4192</v>
      </c>
      <c r="J3267" s="10">
        <f t="shared" si="307"/>
        <v>419.20000000000005</v>
      </c>
      <c r="K3267" s="10">
        <f t="shared" si="308"/>
        <v>3772.8</v>
      </c>
      <c r="L3267" s="11">
        <v>0.05</v>
      </c>
      <c r="M3267" s="10">
        <f t="shared" si="309"/>
        <v>188.64000000000001</v>
      </c>
      <c r="N3267" s="10">
        <f t="shared" si="310"/>
        <v>3961.44</v>
      </c>
      <c r="O3267" s="10">
        <v>347.08</v>
      </c>
      <c r="P3267" s="10">
        <f t="shared" si="311"/>
        <v>996.16000000000031</v>
      </c>
      <c r="Q3267" s="12">
        <v>45896</v>
      </c>
    </row>
    <row r="3268" spans="1:17" x14ac:dyDescent="0.25">
      <c r="A3268" s="4">
        <v>2942</v>
      </c>
      <c r="B3268" s="4" t="s">
        <v>35</v>
      </c>
      <c r="C3268" s="4" t="s">
        <v>17</v>
      </c>
      <c r="D3268" s="4" t="s">
        <v>26</v>
      </c>
      <c r="E3268" s="4" t="s">
        <v>30</v>
      </c>
      <c r="F3268" s="9">
        <v>7</v>
      </c>
      <c r="G3268" s="10">
        <v>702</v>
      </c>
      <c r="H3268" s="11">
        <v>0</v>
      </c>
      <c r="I3268" s="10">
        <f t="shared" si="306"/>
        <v>4914</v>
      </c>
      <c r="J3268" s="10">
        <f t="shared" si="307"/>
        <v>0</v>
      </c>
      <c r="K3268" s="10">
        <f t="shared" si="308"/>
        <v>4914</v>
      </c>
      <c r="L3268" s="11">
        <v>0.05</v>
      </c>
      <c r="M3268" s="10">
        <f t="shared" si="309"/>
        <v>245.70000000000002</v>
      </c>
      <c r="N3268" s="10">
        <f t="shared" si="310"/>
        <v>5159.7</v>
      </c>
      <c r="O3268" s="10">
        <v>559.80999999999995</v>
      </c>
      <c r="P3268" s="10">
        <f t="shared" si="311"/>
        <v>995.33000000000038</v>
      </c>
      <c r="Q3268" s="12">
        <v>45739</v>
      </c>
    </row>
    <row r="3269" spans="1:17" x14ac:dyDescent="0.25">
      <c r="A3269" s="4">
        <v>2878</v>
      </c>
      <c r="B3269" s="4" t="s">
        <v>31</v>
      </c>
      <c r="C3269" s="4" t="s">
        <v>24</v>
      </c>
      <c r="D3269" s="4" t="s">
        <v>28</v>
      </c>
      <c r="E3269" s="4" t="s">
        <v>29</v>
      </c>
      <c r="F3269" s="9">
        <v>17</v>
      </c>
      <c r="G3269" s="10">
        <v>414</v>
      </c>
      <c r="H3269" s="11">
        <v>0.1</v>
      </c>
      <c r="I3269" s="10">
        <f t="shared" si="306"/>
        <v>7038</v>
      </c>
      <c r="J3269" s="10">
        <f t="shared" si="307"/>
        <v>703.80000000000007</v>
      </c>
      <c r="K3269" s="10">
        <f t="shared" si="308"/>
        <v>6334.2</v>
      </c>
      <c r="L3269" s="11">
        <v>0.05</v>
      </c>
      <c r="M3269" s="10">
        <f t="shared" si="309"/>
        <v>316.71000000000004</v>
      </c>
      <c r="N3269" s="10">
        <f t="shared" si="310"/>
        <v>6650.91</v>
      </c>
      <c r="O3269" s="10">
        <v>314.12</v>
      </c>
      <c r="P3269" s="10">
        <f t="shared" si="311"/>
        <v>994.15999999999985</v>
      </c>
      <c r="Q3269" s="12">
        <v>45788</v>
      </c>
    </row>
    <row r="3270" spans="1:17" x14ac:dyDescent="0.25">
      <c r="A3270" s="4">
        <v>2189</v>
      </c>
      <c r="B3270" s="4" t="s">
        <v>16</v>
      </c>
      <c r="C3270" s="4" t="s">
        <v>17</v>
      </c>
      <c r="D3270" s="4" t="s">
        <v>18</v>
      </c>
      <c r="E3270" s="4" t="s">
        <v>29</v>
      </c>
      <c r="F3270" s="9">
        <v>17</v>
      </c>
      <c r="G3270" s="10">
        <v>230</v>
      </c>
      <c r="H3270" s="11">
        <v>0</v>
      </c>
      <c r="I3270" s="10">
        <f t="shared" si="306"/>
        <v>3910</v>
      </c>
      <c r="J3270" s="10">
        <f t="shared" si="307"/>
        <v>0</v>
      </c>
      <c r="K3270" s="10">
        <f t="shared" si="308"/>
        <v>3910</v>
      </c>
      <c r="L3270" s="11">
        <v>0.05</v>
      </c>
      <c r="M3270" s="10">
        <f t="shared" si="309"/>
        <v>195.5</v>
      </c>
      <c r="N3270" s="10">
        <f t="shared" si="310"/>
        <v>4105.5</v>
      </c>
      <c r="O3270" s="10">
        <v>171.65</v>
      </c>
      <c r="P3270" s="10">
        <f t="shared" si="311"/>
        <v>991.94999999999982</v>
      </c>
      <c r="Q3270" s="12">
        <v>45797</v>
      </c>
    </row>
    <row r="3271" spans="1:17" x14ac:dyDescent="0.25">
      <c r="A3271" s="4">
        <v>985</v>
      </c>
      <c r="B3271" s="4" t="s">
        <v>38</v>
      </c>
      <c r="C3271" s="4" t="s">
        <v>24</v>
      </c>
      <c r="D3271" s="4" t="s">
        <v>26</v>
      </c>
      <c r="E3271" s="4" t="s">
        <v>36</v>
      </c>
      <c r="F3271" s="9">
        <v>18</v>
      </c>
      <c r="G3271" s="10">
        <v>813</v>
      </c>
      <c r="H3271" s="11">
        <v>0.15</v>
      </c>
      <c r="I3271" s="10">
        <f t="shared" si="306"/>
        <v>14634</v>
      </c>
      <c r="J3271" s="10">
        <f t="shared" si="307"/>
        <v>2195.1</v>
      </c>
      <c r="K3271" s="10">
        <f t="shared" si="308"/>
        <v>12438.9</v>
      </c>
      <c r="L3271" s="11">
        <v>0.05</v>
      </c>
      <c r="M3271" s="10">
        <f t="shared" si="309"/>
        <v>621.94500000000005</v>
      </c>
      <c r="N3271" s="10">
        <f t="shared" si="310"/>
        <v>13060.844999999999</v>
      </c>
      <c r="O3271" s="10">
        <v>635.98</v>
      </c>
      <c r="P3271" s="10">
        <f t="shared" si="311"/>
        <v>991.26000000000022</v>
      </c>
      <c r="Q3271" s="12">
        <v>45801</v>
      </c>
    </row>
    <row r="3272" spans="1:17" x14ac:dyDescent="0.25">
      <c r="A3272" s="4">
        <v>201</v>
      </c>
      <c r="B3272" s="4" t="s">
        <v>20</v>
      </c>
      <c r="C3272" s="4" t="s">
        <v>17</v>
      </c>
      <c r="D3272" s="4" t="s">
        <v>18</v>
      </c>
      <c r="E3272" s="4" t="s">
        <v>25</v>
      </c>
      <c r="F3272" s="9">
        <v>4</v>
      </c>
      <c r="G3272" s="10">
        <v>603</v>
      </c>
      <c r="H3272" s="11">
        <v>0.05</v>
      </c>
      <c r="I3272" s="10">
        <f t="shared" si="306"/>
        <v>2412</v>
      </c>
      <c r="J3272" s="10">
        <f t="shared" si="307"/>
        <v>120.60000000000001</v>
      </c>
      <c r="K3272" s="10">
        <f t="shared" si="308"/>
        <v>2291.4</v>
      </c>
      <c r="L3272" s="11">
        <v>0.05</v>
      </c>
      <c r="M3272" s="10">
        <f t="shared" si="309"/>
        <v>114.57000000000001</v>
      </c>
      <c r="N3272" s="10">
        <f t="shared" si="310"/>
        <v>2405.9700000000003</v>
      </c>
      <c r="O3272" s="10">
        <v>325.18</v>
      </c>
      <c r="P3272" s="10">
        <f t="shared" si="311"/>
        <v>990.68000000000006</v>
      </c>
      <c r="Q3272" s="12">
        <v>45889</v>
      </c>
    </row>
    <row r="3273" spans="1:17" x14ac:dyDescent="0.25">
      <c r="A3273" s="4">
        <v>1392</v>
      </c>
      <c r="B3273" s="4" t="s">
        <v>35</v>
      </c>
      <c r="C3273" s="4" t="s">
        <v>21</v>
      </c>
      <c r="D3273" s="4" t="s">
        <v>18</v>
      </c>
      <c r="E3273" s="4" t="s">
        <v>37</v>
      </c>
      <c r="F3273" s="9">
        <v>10</v>
      </c>
      <c r="G3273" s="10">
        <v>576</v>
      </c>
      <c r="H3273" s="11">
        <v>0.15</v>
      </c>
      <c r="I3273" s="10">
        <f t="shared" si="306"/>
        <v>5760</v>
      </c>
      <c r="J3273" s="10">
        <f t="shared" si="307"/>
        <v>864</v>
      </c>
      <c r="K3273" s="10">
        <f t="shared" si="308"/>
        <v>4896</v>
      </c>
      <c r="L3273" s="11">
        <v>0.05</v>
      </c>
      <c r="M3273" s="10">
        <f t="shared" si="309"/>
        <v>244.8</v>
      </c>
      <c r="N3273" s="10">
        <f t="shared" si="310"/>
        <v>5140.8</v>
      </c>
      <c r="O3273" s="10">
        <v>390.62</v>
      </c>
      <c r="P3273" s="10">
        <f t="shared" si="311"/>
        <v>989.80000000000018</v>
      </c>
      <c r="Q3273" s="12">
        <v>45997</v>
      </c>
    </row>
    <row r="3274" spans="1:17" x14ac:dyDescent="0.25">
      <c r="A3274" s="4">
        <v>4862</v>
      </c>
      <c r="B3274" s="4" t="s">
        <v>20</v>
      </c>
      <c r="C3274" s="4" t="s">
        <v>24</v>
      </c>
      <c r="D3274" s="4" t="s">
        <v>18</v>
      </c>
      <c r="E3274" s="4" t="s">
        <v>36</v>
      </c>
      <c r="F3274" s="9">
        <v>24</v>
      </c>
      <c r="G3274" s="10">
        <v>126</v>
      </c>
      <c r="H3274" s="11">
        <v>0</v>
      </c>
      <c r="I3274" s="10">
        <f t="shared" si="306"/>
        <v>3024</v>
      </c>
      <c r="J3274" s="10">
        <f t="shared" si="307"/>
        <v>0</v>
      </c>
      <c r="K3274" s="10">
        <f t="shared" si="308"/>
        <v>3024</v>
      </c>
      <c r="L3274" s="11">
        <v>0.05</v>
      </c>
      <c r="M3274" s="10">
        <f t="shared" si="309"/>
        <v>151.20000000000002</v>
      </c>
      <c r="N3274" s="10">
        <f t="shared" si="310"/>
        <v>3175.2</v>
      </c>
      <c r="O3274" s="10">
        <v>84.76</v>
      </c>
      <c r="P3274" s="10">
        <f t="shared" si="311"/>
        <v>989.75999999999976</v>
      </c>
      <c r="Q3274" s="12">
        <v>45942</v>
      </c>
    </row>
    <row r="3275" spans="1:17" x14ac:dyDescent="0.25">
      <c r="A3275" s="4">
        <v>2462</v>
      </c>
      <c r="B3275" s="4" t="s">
        <v>31</v>
      </c>
      <c r="C3275" s="4" t="s">
        <v>21</v>
      </c>
      <c r="D3275" s="4" t="s">
        <v>28</v>
      </c>
      <c r="E3275" s="4" t="s">
        <v>25</v>
      </c>
      <c r="F3275" s="9">
        <v>7</v>
      </c>
      <c r="G3275" s="10">
        <v>449</v>
      </c>
      <c r="H3275" s="11">
        <v>0.1</v>
      </c>
      <c r="I3275" s="10">
        <f t="shared" si="306"/>
        <v>3143</v>
      </c>
      <c r="J3275" s="10">
        <f t="shared" si="307"/>
        <v>314.3</v>
      </c>
      <c r="K3275" s="10">
        <f t="shared" si="308"/>
        <v>2828.7</v>
      </c>
      <c r="L3275" s="11">
        <v>0.05</v>
      </c>
      <c r="M3275" s="10">
        <f t="shared" si="309"/>
        <v>141.435</v>
      </c>
      <c r="N3275" s="10">
        <f t="shared" si="310"/>
        <v>2970.1349999999998</v>
      </c>
      <c r="O3275" s="10">
        <v>262.98</v>
      </c>
      <c r="P3275" s="10">
        <f t="shared" si="311"/>
        <v>987.83999999999969</v>
      </c>
      <c r="Q3275" s="12">
        <v>45909</v>
      </c>
    </row>
    <row r="3276" spans="1:17" x14ac:dyDescent="0.25">
      <c r="A3276" s="4">
        <v>4716</v>
      </c>
      <c r="B3276" s="4" t="s">
        <v>31</v>
      </c>
      <c r="C3276" s="4" t="s">
        <v>24</v>
      </c>
      <c r="D3276" s="4" t="s">
        <v>28</v>
      </c>
      <c r="E3276" s="4" t="s">
        <v>22</v>
      </c>
      <c r="F3276" s="9">
        <v>11</v>
      </c>
      <c r="G3276" s="10">
        <v>393</v>
      </c>
      <c r="H3276" s="11">
        <v>0.05</v>
      </c>
      <c r="I3276" s="10">
        <f t="shared" si="306"/>
        <v>4323</v>
      </c>
      <c r="J3276" s="10">
        <f t="shared" si="307"/>
        <v>216.15</v>
      </c>
      <c r="K3276" s="10">
        <f t="shared" si="308"/>
        <v>4106.8500000000004</v>
      </c>
      <c r="L3276" s="11">
        <v>0.05</v>
      </c>
      <c r="M3276" s="10">
        <f t="shared" si="309"/>
        <v>205.34250000000003</v>
      </c>
      <c r="N3276" s="10">
        <f t="shared" si="310"/>
        <v>4312.1925000000001</v>
      </c>
      <c r="O3276" s="10">
        <v>283.57</v>
      </c>
      <c r="P3276" s="10">
        <f t="shared" si="311"/>
        <v>987.58000000000038</v>
      </c>
      <c r="Q3276" s="12">
        <v>45701</v>
      </c>
    </row>
    <row r="3277" spans="1:17" x14ac:dyDescent="0.25">
      <c r="A3277" s="4">
        <v>1745</v>
      </c>
      <c r="B3277" s="4" t="s">
        <v>35</v>
      </c>
      <c r="C3277" s="4" t="s">
        <v>24</v>
      </c>
      <c r="D3277" s="4" t="s">
        <v>18</v>
      </c>
      <c r="E3277" s="4" t="s">
        <v>37</v>
      </c>
      <c r="F3277" s="9">
        <v>14</v>
      </c>
      <c r="G3277" s="10">
        <v>357</v>
      </c>
      <c r="H3277" s="11">
        <v>0.15</v>
      </c>
      <c r="I3277" s="10">
        <f t="shared" si="306"/>
        <v>4998</v>
      </c>
      <c r="J3277" s="10">
        <f t="shared" si="307"/>
        <v>749.69999999999993</v>
      </c>
      <c r="K3277" s="10">
        <f t="shared" si="308"/>
        <v>4248.3</v>
      </c>
      <c r="L3277" s="11">
        <v>0.05</v>
      </c>
      <c r="M3277" s="10">
        <f t="shared" si="309"/>
        <v>212.41500000000002</v>
      </c>
      <c r="N3277" s="10">
        <f t="shared" si="310"/>
        <v>4460.7150000000001</v>
      </c>
      <c r="O3277" s="10">
        <v>233.01</v>
      </c>
      <c r="P3277" s="10">
        <f t="shared" si="311"/>
        <v>986.16000000000031</v>
      </c>
      <c r="Q3277" s="12">
        <v>45748</v>
      </c>
    </row>
    <row r="3278" spans="1:17" x14ac:dyDescent="0.25">
      <c r="A3278" s="4">
        <v>2186</v>
      </c>
      <c r="B3278" s="4" t="s">
        <v>31</v>
      </c>
      <c r="C3278" s="4" t="s">
        <v>17</v>
      </c>
      <c r="D3278" s="4" t="s">
        <v>28</v>
      </c>
      <c r="E3278" s="4" t="s">
        <v>30</v>
      </c>
      <c r="F3278" s="9">
        <v>9</v>
      </c>
      <c r="G3278" s="10">
        <v>319</v>
      </c>
      <c r="H3278" s="11">
        <v>0.1</v>
      </c>
      <c r="I3278" s="10">
        <f t="shared" si="306"/>
        <v>2871</v>
      </c>
      <c r="J3278" s="10">
        <f t="shared" si="307"/>
        <v>287.10000000000002</v>
      </c>
      <c r="K3278" s="10">
        <f t="shared" si="308"/>
        <v>2583.9</v>
      </c>
      <c r="L3278" s="11">
        <v>0.05</v>
      </c>
      <c r="M3278" s="10">
        <f t="shared" si="309"/>
        <v>129.19500000000002</v>
      </c>
      <c r="N3278" s="10">
        <f t="shared" si="310"/>
        <v>2713.0950000000003</v>
      </c>
      <c r="O3278" s="10">
        <v>177.67</v>
      </c>
      <c r="P3278" s="10">
        <f t="shared" si="311"/>
        <v>984.87000000000012</v>
      </c>
      <c r="Q3278" s="12">
        <v>45727</v>
      </c>
    </row>
    <row r="3279" spans="1:17" x14ac:dyDescent="0.25">
      <c r="A3279" s="4">
        <v>2502</v>
      </c>
      <c r="B3279" s="4" t="s">
        <v>35</v>
      </c>
      <c r="C3279" s="4" t="s">
        <v>21</v>
      </c>
      <c r="D3279" s="4" t="s">
        <v>26</v>
      </c>
      <c r="E3279" s="4" t="s">
        <v>36</v>
      </c>
      <c r="F3279" s="9">
        <v>2</v>
      </c>
      <c r="G3279" s="10">
        <v>1045</v>
      </c>
      <c r="H3279" s="11">
        <v>0</v>
      </c>
      <c r="I3279" s="10">
        <f t="shared" si="306"/>
        <v>2090</v>
      </c>
      <c r="J3279" s="10">
        <f t="shared" si="307"/>
        <v>0</v>
      </c>
      <c r="K3279" s="10">
        <f t="shared" si="308"/>
        <v>2090</v>
      </c>
      <c r="L3279" s="11">
        <v>0.05</v>
      </c>
      <c r="M3279" s="10">
        <f t="shared" si="309"/>
        <v>104.5</v>
      </c>
      <c r="N3279" s="10">
        <f t="shared" si="310"/>
        <v>2194.5</v>
      </c>
      <c r="O3279" s="10">
        <v>553.04999999999995</v>
      </c>
      <c r="P3279" s="10">
        <f t="shared" si="311"/>
        <v>983.90000000000009</v>
      </c>
      <c r="Q3279" s="12">
        <v>45867</v>
      </c>
    </row>
    <row r="3280" spans="1:17" x14ac:dyDescent="0.25">
      <c r="A3280" s="4">
        <v>4356</v>
      </c>
      <c r="B3280" s="4" t="s">
        <v>31</v>
      </c>
      <c r="C3280" s="4" t="s">
        <v>24</v>
      </c>
      <c r="D3280" s="4" t="s">
        <v>33</v>
      </c>
      <c r="E3280" s="4" t="s">
        <v>19</v>
      </c>
      <c r="F3280" s="9">
        <v>5</v>
      </c>
      <c r="G3280" s="10">
        <v>861</v>
      </c>
      <c r="H3280" s="11">
        <v>0.1</v>
      </c>
      <c r="I3280" s="10">
        <f t="shared" si="306"/>
        <v>4305</v>
      </c>
      <c r="J3280" s="10">
        <f t="shared" si="307"/>
        <v>430.5</v>
      </c>
      <c r="K3280" s="10">
        <f t="shared" si="308"/>
        <v>3874.5</v>
      </c>
      <c r="L3280" s="11">
        <v>0.05</v>
      </c>
      <c r="M3280" s="10">
        <f t="shared" si="309"/>
        <v>193.72500000000002</v>
      </c>
      <c r="N3280" s="10">
        <f t="shared" si="310"/>
        <v>4068.2249999999999</v>
      </c>
      <c r="O3280" s="10">
        <v>578.17999999999995</v>
      </c>
      <c r="P3280" s="10">
        <f t="shared" si="311"/>
        <v>983.60000000000036</v>
      </c>
      <c r="Q3280" s="12">
        <v>46002</v>
      </c>
    </row>
    <row r="3281" spans="1:17" x14ac:dyDescent="0.25">
      <c r="A3281" s="4">
        <v>2109</v>
      </c>
      <c r="B3281" s="4" t="s">
        <v>38</v>
      </c>
      <c r="C3281" s="4" t="s">
        <v>24</v>
      </c>
      <c r="D3281" s="4" t="s">
        <v>33</v>
      </c>
      <c r="E3281" s="4" t="s">
        <v>37</v>
      </c>
      <c r="F3281" s="9">
        <v>14</v>
      </c>
      <c r="G3281" s="10">
        <v>321</v>
      </c>
      <c r="H3281" s="11">
        <v>0.1</v>
      </c>
      <c r="I3281" s="10">
        <f t="shared" si="306"/>
        <v>4494</v>
      </c>
      <c r="J3281" s="10">
        <f t="shared" si="307"/>
        <v>449.40000000000003</v>
      </c>
      <c r="K3281" s="10">
        <f t="shared" si="308"/>
        <v>4044.6</v>
      </c>
      <c r="L3281" s="11">
        <v>0.05</v>
      </c>
      <c r="M3281" s="10">
        <f t="shared" si="309"/>
        <v>202.23000000000002</v>
      </c>
      <c r="N3281" s="10">
        <f t="shared" si="310"/>
        <v>4246.83</v>
      </c>
      <c r="O3281" s="10">
        <v>218.65</v>
      </c>
      <c r="P3281" s="10">
        <f t="shared" si="311"/>
        <v>983.5</v>
      </c>
      <c r="Q3281" s="12">
        <v>45755</v>
      </c>
    </row>
    <row r="3282" spans="1:17" x14ac:dyDescent="0.25">
      <c r="A3282" s="4">
        <v>621</v>
      </c>
      <c r="B3282" s="4" t="s">
        <v>35</v>
      </c>
      <c r="C3282" s="4" t="s">
        <v>17</v>
      </c>
      <c r="D3282" s="4" t="s">
        <v>18</v>
      </c>
      <c r="E3282" s="4" t="s">
        <v>37</v>
      </c>
      <c r="F3282" s="9">
        <v>24</v>
      </c>
      <c r="G3282" s="10">
        <v>506</v>
      </c>
      <c r="H3282" s="11">
        <v>0.15</v>
      </c>
      <c r="I3282" s="10">
        <f t="shared" si="306"/>
        <v>12144</v>
      </c>
      <c r="J3282" s="10">
        <f t="shared" si="307"/>
        <v>1821.6</v>
      </c>
      <c r="K3282" s="10">
        <f t="shared" si="308"/>
        <v>10322.4</v>
      </c>
      <c r="L3282" s="11">
        <v>0.05</v>
      </c>
      <c r="M3282" s="10">
        <f t="shared" si="309"/>
        <v>516.12</v>
      </c>
      <c r="N3282" s="10">
        <f t="shared" si="310"/>
        <v>10838.52</v>
      </c>
      <c r="O3282" s="10">
        <v>389.15</v>
      </c>
      <c r="P3282" s="10">
        <f t="shared" si="311"/>
        <v>982.80000000000109</v>
      </c>
      <c r="Q3282" s="12">
        <v>45981</v>
      </c>
    </row>
    <row r="3283" spans="1:17" x14ac:dyDescent="0.25">
      <c r="A3283" s="4">
        <v>1959</v>
      </c>
      <c r="B3283" s="4" t="s">
        <v>23</v>
      </c>
      <c r="C3283" s="4" t="s">
        <v>21</v>
      </c>
      <c r="D3283" s="4" t="s">
        <v>33</v>
      </c>
      <c r="E3283" s="4" t="s">
        <v>25</v>
      </c>
      <c r="F3283" s="9">
        <v>21</v>
      </c>
      <c r="G3283" s="10">
        <v>213</v>
      </c>
      <c r="H3283" s="11">
        <v>0.15</v>
      </c>
      <c r="I3283" s="10">
        <f t="shared" ref="I3283:I3346" si="312">F3283*G3283</f>
        <v>4473</v>
      </c>
      <c r="J3283" s="10">
        <f t="shared" si="307"/>
        <v>670.94999999999993</v>
      </c>
      <c r="K3283" s="10">
        <f t="shared" si="308"/>
        <v>3802.05</v>
      </c>
      <c r="L3283" s="11">
        <v>0.05</v>
      </c>
      <c r="M3283" s="10">
        <f t="shared" si="309"/>
        <v>190.10250000000002</v>
      </c>
      <c r="N3283" s="10">
        <f t="shared" si="310"/>
        <v>3992.1525000000001</v>
      </c>
      <c r="O3283" s="10">
        <v>134.33000000000001</v>
      </c>
      <c r="P3283" s="10">
        <f t="shared" si="311"/>
        <v>981.11999999999989</v>
      </c>
      <c r="Q3283" s="12">
        <v>45863</v>
      </c>
    </row>
    <row r="3284" spans="1:17" x14ac:dyDescent="0.25">
      <c r="A3284" s="4">
        <v>1995</v>
      </c>
      <c r="B3284" s="4" t="s">
        <v>34</v>
      </c>
      <c r="C3284" s="4" t="s">
        <v>21</v>
      </c>
      <c r="D3284" s="4" t="s">
        <v>28</v>
      </c>
      <c r="E3284" s="4" t="s">
        <v>30</v>
      </c>
      <c r="F3284" s="9">
        <v>24</v>
      </c>
      <c r="G3284" s="10">
        <v>725</v>
      </c>
      <c r="H3284" s="11">
        <v>0.15</v>
      </c>
      <c r="I3284" s="10">
        <f t="shared" si="312"/>
        <v>17400</v>
      </c>
      <c r="J3284" s="10">
        <f t="shared" si="307"/>
        <v>2610</v>
      </c>
      <c r="K3284" s="10">
        <f t="shared" si="308"/>
        <v>14790</v>
      </c>
      <c r="L3284" s="11">
        <v>0.05</v>
      </c>
      <c r="M3284" s="10">
        <f t="shared" si="309"/>
        <v>739.5</v>
      </c>
      <c r="N3284" s="10">
        <f t="shared" si="310"/>
        <v>15529.5</v>
      </c>
      <c r="O3284" s="10">
        <v>575.38</v>
      </c>
      <c r="P3284" s="10">
        <f t="shared" si="311"/>
        <v>980.88000000000102</v>
      </c>
      <c r="Q3284" s="12">
        <v>45666</v>
      </c>
    </row>
    <row r="3285" spans="1:17" x14ac:dyDescent="0.25">
      <c r="A3285" s="4">
        <v>4781</v>
      </c>
      <c r="B3285" s="4" t="s">
        <v>23</v>
      </c>
      <c r="C3285" s="4" t="s">
        <v>21</v>
      </c>
      <c r="D3285" s="4" t="s">
        <v>28</v>
      </c>
      <c r="E3285" s="4" t="s">
        <v>29</v>
      </c>
      <c r="F3285" s="9">
        <v>20</v>
      </c>
      <c r="G3285" s="10">
        <v>251</v>
      </c>
      <c r="H3285" s="11">
        <v>0.05</v>
      </c>
      <c r="I3285" s="10">
        <f t="shared" si="312"/>
        <v>5020</v>
      </c>
      <c r="J3285" s="10">
        <f t="shared" si="307"/>
        <v>251</v>
      </c>
      <c r="K3285" s="10">
        <f t="shared" si="308"/>
        <v>4769</v>
      </c>
      <c r="L3285" s="11">
        <v>0.05</v>
      </c>
      <c r="M3285" s="10">
        <f t="shared" si="309"/>
        <v>238.45000000000002</v>
      </c>
      <c r="N3285" s="10">
        <f t="shared" si="310"/>
        <v>5007.45</v>
      </c>
      <c r="O3285" s="10">
        <v>189.43</v>
      </c>
      <c r="P3285" s="10">
        <f t="shared" si="311"/>
        <v>980.39999999999964</v>
      </c>
      <c r="Q3285" s="12">
        <v>45807</v>
      </c>
    </row>
    <row r="3286" spans="1:17" x14ac:dyDescent="0.25">
      <c r="A3286" s="4">
        <v>360</v>
      </c>
      <c r="B3286" s="4" t="s">
        <v>32</v>
      </c>
      <c r="C3286" s="4" t="s">
        <v>17</v>
      </c>
      <c r="D3286" s="4" t="s">
        <v>33</v>
      </c>
      <c r="E3286" s="4" t="s">
        <v>37</v>
      </c>
      <c r="F3286" s="9">
        <v>6</v>
      </c>
      <c r="G3286" s="10">
        <v>703</v>
      </c>
      <c r="H3286" s="11">
        <v>0.05</v>
      </c>
      <c r="I3286" s="10">
        <f t="shared" si="312"/>
        <v>4218</v>
      </c>
      <c r="J3286" s="10">
        <f t="shared" si="307"/>
        <v>210.9</v>
      </c>
      <c r="K3286" s="10">
        <f t="shared" si="308"/>
        <v>4007.1</v>
      </c>
      <c r="L3286" s="11">
        <v>0.05</v>
      </c>
      <c r="M3286" s="10">
        <f t="shared" si="309"/>
        <v>200.35500000000002</v>
      </c>
      <c r="N3286" s="10">
        <f t="shared" si="310"/>
        <v>4207.4549999999999</v>
      </c>
      <c r="O3286" s="10">
        <v>504.51</v>
      </c>
      <c r="P3286" s="10">
        <f t="shared" si="311"/>
        <v>980.04</v>
      </c>
      <c r="Q3286" s="12">
        <v>45852</v>
      </c>
    </row>
    <row r="3287" spans="1:17" x14ac:dyDescent="0.25">
      <c r="A3287" s="4">
        <v>2706</v>
      </c>
      <c r="B3287" s="4" t="s">
        <v>32</v>
      </c>
      <c r="C3287" s="4" t="s">
        <v>24</v>
      </c>
      <c r="D3287" s="4" t="s">
        <v>18</v>
      </c>
      <c r="E3287" s="4" t="s">
        <v>37</v>
      </c>
      <c r="F3287" s="9">
        <v>25</v>
      </c>
      <c r="G3287" s="10">
        <v>107</v>
      </c>
      <c r="H3287" s="11">
        <v>0.05</v>
      </c>
      <c r="I3287" s="10">
        <f t="shared" si="312"/>
        <v>2675</v>
      </c>
      <c r="J3287" s="10">
        <f t="shared" si="307"/>
        <v>133.75</v>
      </c>
      <c r="K3287" s="10">
        <f t="shared" si="308"/>
        <v>2541.25</v>
      </c>
      <c r="L3287" s="11">
        <v>0.05</v>
      </c>
      <c r="M3287" s="10">
        <f t="shared" si="309"/>
        <v>127.0625</v>
      </c>
      <c r="N3287" s="10">
        <f t="shared" si="310"/>
        <v>2668.3125</v>
      </c>
      <c r="O3287" s="10">
        <v>62.45</v>
      </c>
      <c r="P3287" s="10">
        <f t="shared" si="311"/>
        <v>980</v>
      </c>
      <c r="Q3287" s="12">
        <v>45714</v>
      </c>
    </row>
    <row r="3288" spans="1:17" x14ac:dyDescent="0.25">
      <c r="A3288" s="4">
        <v>759</v>
      </c>
      <c r="B3288" s="4" t="s">
        <v>34</v>
      </c>
      <c r="C3288" s="4" t="s">
        <v>21</v>
      </c>
      <c r="D3288" s="4" t="s">
        <v>33</v>
      </c>
      <c r="E3288" s="4" t="s">
        <v>37</v>
      </c>
      <c r="F3288" s="9">
        <v>3</v>
      </c>
      <c r="G3288" s="10">
        <v>822</v>
      </c>
      <c r="H3288" s="11">
        <v>0.05</v>
      </c>
      <c r="I3288" s="10">
        <f t="shared" si="312"/>
        <v>2466</v>
      </c>
      <c r="J3288" s="10">
        <f t="shared" si="307"/>
        <v>123.30000000000001</v>
      </c>
      <c r="K3288" s="10">
        <f t="shared" si="308"/>
        <v>2342.6999999999998</v>
      </c>
      <c r="L3288" s="11">
        <v>0.05</v>
      </c>
      <c r="M3288" s="10">
        <f t="shared" si="309"/>
        <v>117.13499999999999</v>
      </c>
      <c r="N3288" s="10">
        <f t="shared" si="310"/>
        <v>2459.835</v>
      </c>
      <c r="O3288" s="10">
        <v>454.35</v>
      </c>
      <c r="P3288" s="10">
        <f t="shared" si="311"/>
        <v>979.64999999999964</v>
      </c>
      <c r="Q3288" s="12">
        <v>45877</v>
      </c>
    </row>
    <row r="3289" spans="1:17" x14ac:dyDescent="0.25">
      <c r="A3289" s="4">
        <v>1191</v>
      </c>
      <c r="B3289" s="4" t="s">
        <v>23</v>
      </c>
      <c r="C3289" s="4" t="s">
        <v>21</v>
      </c>
      <c r="D3289" s="4" t="s">
        <v>28</v>
      </c>
      <c r="E3289" s="4" t="s">
        <v>19</v>
      </c>
      <c r="F3289" s="9">
        <v>5</v>
      </c>
      <c r="G3289" s="10">
        <v>790</v>
      </c>
      <c r="H3289" s="11">
        <v>0.15</v>
      </c>
      <c r="I3289" s="10">
        <f t="shared" si="312"/>
        <v>3950</v>
      </c>
      <c r="J3289" s="10">
        <f t="shared" si="307"/>
        <v>592.5</v>
      </c>
      <c r="K3289" s="10">
        <f t="shared" si="308"/>
        <v>3357.5</v>
      </c>
      <c r="L3289" s="11">
        <v>0.05</v>
      </c>
      <c r="M3289" s="10">
        <f t="shared" si="309"/>
        <v>167.875</v>
      </c>
      <c r="N3289" s="10">
        <f t="shared" si="310"/>
        <v>3525.375</v>
      </c>
      <c r="O3289" s="10">
        <v>475.65</v>
      </c>
      <c r="P3289" s="10">
        <f t="shared" si="311"/>
        <v>979.25</v>
      </c>
      <c r="Q3289" s="12">
        <v>46013</v>
      </c>
    </row>
    <row r="3290" spans="1:17" x14ac:dyDescent="0.25">
      <c r="A3290" s="4">
        <v>3087</v>
      </c>
      <c r="B3290" s="4" t="s">
        <v>16</v>
      </c>
      <c r="C3290" s="4" t="s">
        <v>17</v>
      </c>
      <c r="D3290" s="4" t="s">
        <v>28</v>
      </c>
      <c r="E3290" s="4" t="s">
        <v>30</v>
      </c>
      <c r="F3290" s="9">
        <v>6</v>
      </c>
      <c r="G3290" s="10">
        <v>1153</v>
      </c>
      <c r="H3290" s="11">
        <v>0.15</v>
      </c>
      <c r="I3290" s="10">
        <f t="shared" si="312"/>
        <v>6918</v>
      </c>
      <c r="J3290" s="10">
        <f t="shared" si="307"/>
        <v>1037.7</v>
      </c>
      <c r="K3290" s="10">
        <f t="shared" si="308"/>
        <v>5880.3</v>
      </c>
      <c r="L3290" s="11">
        <v>0.05</v>
      </c>
      <c r="M3290" s="10">
        <f t="shared" si="309"/>
        <v>294.01500000000004</v>
      </c>
      <c r="N3290" s="10">
        <f t="shared" si="310"/>
        <v>6174.3150000000005</v>
      </c>
      <c r="O3290" s="10">
        <v>816.97</v>
      </c>
      <c r="P3290" s="10">
        <f t="shared" si="311"/>
        <v>978.48000000000047</v>
      </c>
      <c r="Q3290" s="12">
        <v>45658</v>
      </c>
    </row>
    <row r="3291" spans="1:17" x14ac:dyDescent="0.25">
      <c r="A3291" s="4">
        <v>2680</v>
      </c>
      <c r="B3291" s="4" t="s">
        <v>31</v>
      </c>
      <c r="C3291" s="4" t="s">
        <v>24</v>
      </c>
      <c r="D3291" s="4" t="s">
        <v>28</v>
      </c>
      <c r="E3291" s="4" t="s">
        <v>36</v>
      </c>
      <c r="F3291" s="9">
        <v>6</v>
      </c>
      <c r="G3291" s="10">
        <v>614</v>
      </c>
      <c r="H3291" s="11">
        <v>0</v>
      </c>
      <c r="I3291" s="10">
        <f t="shared" si="312"/>
        <v>3684</v>
      </c>
      <c r="J3291" s="10">
        <f t="shared" si="307"/>
        <v>0</v>
      </c>
      <c r="K3291" s="10">
        <f t="shared" si="308"/>
        <v>3684</v>
      </c>
      <c r="L3291" s="11">
        <v>0.05</v>
      </c>
      <c r="M3291" s="10">
        <f t="shared" si="309"/>
        <v>184.20000000000002</v>
      </c>
      <c r="N3291" s="10">
        <f t="shared" si="310"/>
        <v>3868.2</v>
      </c>
      <c r="O3291" s="10">
        <v>451.14</v>
      </c>
      <c r="P3291" s="10">
        <f t="shared" si="311"/>
        <v>977.15999999999985</v>
      </c>
      <c r="Q3291" s="12">
        <v>45890</v>
      </c>
    </row>
    <row r="3292" spans="1:17" x14ac:dyDescent="0.25">
      <c r="A3292" s="4">
        <v>2264</v>
      </c>
      <c r="B3292" s="4" t="s">
        <v>34</v>
      </c>
      <c r="C3292" s="4" t="s">
        <v>21</v>
      </c>
      <c r="D3292" s="4" t="s">
        <v>33</v>
      </c>
      <c r="E3292" s="4" t="s">
        <v>29</v>
      </c>
      <c r="F3292" s="9">
        <v>14</v>
      </c>
      <c r="G3292" s="10">
        <v>300</v>
      </c>
      <c r="H3292" s="11">
        <v>0</v>
      </c>
      <c r="I3292" s="10">
        <f t="shared" si="312"/>
        <v>4200</v>
      </c>
      <c r="J3292" s="10">
        <f t="shared" si="307"/>
        <v>0</v>
      </c>
      <c r="K3292" s="10">
        <f t="shared" si="308"/>
        <v>4200</v>
      </c>
      <c r="L3292" s="11">
        <v>0.05</v>
      </c>
      <c r="M3292" s="10">
        <f t="shared" si="309"/>
        <v>210</v>
      </c>
      <c r="N3292" s="10">
        <f t="shared" si="310"/>
        <v>4410</v>
      </c>
      <c r="O3292" s="10">
        <v>230.21</v>
      </c>
      <c r="P3292" s="10">
        <f t="shared" si="311"/>
        <v>977.06</v>
      </c>
      <c r="Q3292" s="12">
        <v>45782</v>
      </c>
    </row>
    <row r="3293" spans="1:17" x14ac:dyDescent="0.25">
      <c r="A3293" s="4">
        <v>3615</v>
      </c>
      <c r="B3293" s="4" t="s">
        <v>38</v>
      </c>
      <c r="C3293" s="4" t="s">
        <v>24</v>
      </c>
      <c r="D3293" s="4" t="s">
        <v>26</v>
      </c>
      <c r="E3293" s="4" t="s">
        <v>37</v>
      </c>
      <c r="F3293" s="9">
        <v>9</v>
      </c>
      <c r="G3293" s="10">
        <v>977</v>
      </c>
      <c r="H3293" s="11">
        <v>0.15</v>
      </c>
      <c r="I3293" s="10">
        <f t="shared" si="312"/>
        <v>8793</v>
      </c>
      <c r="J3293" s="10">
        <f t="shared" si="307"/>
        <v>1318.95</v>
      </c>
      <c r="K3293" s="10">
        <f t="shared" si="308"/>
        <v>7474.05</v>
      </c>
      <c r="L3293" s="11">
        <v>0.05</v>
      </c>
      <c r="M3293" s="10">
        <f t="shared" si="309"/>
        <v>373.70250000000004</v>
      </c>
      <c r="N3293" s="10">
        <f t="shared" si="310"/>
        <v>7847.7525000000005</v>
      </c>
      <c r="O3293" s="10">
        <v>721.9</v>
      </c>
      <c r="P3293" s="10">
        <f t="shared" si="311"/>
        <v>976.95000000000073</v>
      </c>
      <c r="Q3293" s="12">
        <v>45722</v>
      </c>
    </row>
    <row r="3294" spans="1:17" x14ac:dyDescent="0.25">
      <c r="A3294" s="4">
        <v>4762</v>
      </c>
      <c r="B3294" s="4" t="s">
        <v>34</v>
      </c>
      <c r="C3294" s="4" t="s">
        <v>17</v>
      </c>
      <c r="D3294" s="4" t="s">
        <v>33</v>
      </c>
      <c r="E3294" s="4" t="s">
        <v>36</v>
      </c>
      <c r="F3294" s="9">
        <v>4</v>
      </c>
      <c r="G3294" s="10">
        <v>569</v>
      </c>
      <c r="H3294" s="11">
        <v>0.05</v>
      </c>
      <c r="I3294" s="10">
        <f t="shared" si="312"/>
        <v>2276</v>
      </c>
      <c r="J3294" s="10">
        <f t="shared" si="307"/>
        <v>113.80000000000001</v>
      </c>
      <c r="K3294" s="10">
        <f t="shared" si="308"/>
        <v>2162.1999999999998</v>
      </c>
      <c r="L3294" s="11">
        <v>0.05</v>
      </c>
      <c r="M3294" s="10">
        <f t="shared" si="309"/>
        <v>108.11</v>
      </c>
      <c r="N3294" s="10">
        <f t="shared" si="310"/>
        <v>2270.31</v>
      </c>
      <c r="O3294" s="10">
        <v>296.75</v>
      </c>
      <c r="P3294" s="10">
        <f t="shared" si="311"/>
        <v>975.19999999999982</v>
      </c>
      <c r="Q3294" s="12">
        <v>45884</v>
      </c>
    </row>
    <row r="3295" spans="1:17" x14ac:dyDescent="0.25">
      <c r="A3295" s="4">
        <v>633</v>
      </c>
      <c r="B3295" s="4" t="s">
        <v>34</v>
      </c>
      <c r="C3295" s="4" t="s">
        <v>21</v>
      </c>
      <c r="D3295" s="4" t="s">
        <v>28</v>
      </c>
      <c r="E3295" s="4" t="s">
        <v>22</v>
      </c>
      <c r="F3295" s="9">
        <v>19</v>
      </c>
      <c r="G3295" s="10">
        <v>338</v>
      </c>
      <c r="H3295" s="11">
        <v>0.15</v>
      </c>
      <c r="I3295" s="10">
        <f t="shared" si="312"/>
        <v>6422</v>
      </c>
      <c r="J3295" s="10">
        <f t="shared" si="307"/>
        <v>963.3</v>
      </c>
      <c r="K3295" s="10">
        <f t="shared" si="308"/>
        <v>5458.7</v>
      </c>
      <c r="L3295" s="11">
        <v>0.05</v>
      </c>
      <c r="M3295" s="10">
        <f t="shared" si="309"/>
        <v>272.935</v>
      </c>
      <c r="N3295" s="10">
        <f t="shared" si="310"/>
        <v>5731.6350000000002</v>
      </c>
      <c r="O3295" s="10">
        <v>235.98</v>
      </c>
      <c r="P3295" s="10">
        <f t="shared" si="311"/>
        <v>975.07999999999993</v>
      </c>
      <c r="Q3295" s="12">
        <v>45677</v>
      </c>
    </row>
    <row r="3296" spans="1:17" x14ac:dyDescent="0.25">
      <c r="A3296" s="4">
        <v>1880</v>
      </c>
      <c r="B3296" s="4" t="s">
        <v>23</v>
      </c>
      <c r="C3296" s="4" t="s">
        <v>24</v>
      </c>
      <c r="D3296" s="4" t="s">
        <v>33</v>
      </c>
      <c r="E3296" s="4" t="s">
        <v>22</v>
      </c>
      <c r="F3296" s="9">
        <v>10</v>
      </c>
      <c r="G3296" s="10">
        <v>580</v>
      </c>
      <c r="H3296" s="11">
        <v>0.15</v>
      </c>
      <c r="I3296" s="10">
        <f t="shared" si="312"/>
        <v>5800</v>
      </c>
      <c r="J3296" s="10">
        <f t="shared" si="307"/>
        <v>870</v>
      </c>
      <c r="K3296" s="10">
        <f t="shared" si="308"/>
        <v>4930</v>
      </c>
      <c r="L3296" s="11">
        <v>0.05</v>
      </c>
      <c r="M3296" s="10">
        <f t="shared" si="309"/>
        <v>246.5</v>
      </c>
      <c r="N3296" s="10">
        <f t="shared" si="310"/>
        <v>5176.5</v>
      </c>
      <c r="O3296" s="10">
        <v>395.53</v>
      </c>
      <c r="P3296" s="10">
        <f t="shared" si="311"/>
        <v>974.70000000000027</v>
      </c>
      <c r="Q3296" s="12">
        <v>45921</v>
      </c>
    </row>
    <row r="3297" spans="1:17" x14ac:dyDescent="0.25">
      <c r="A3297" s="4">
        <v>3269</v>
      </c>
      <c r="B3297" s="4" t="s">
        <v>23</v>
      </c>
      <c r="C3297" s="4" t="s">
        <v>17</v>
      </c>
      <c r="D3297" s="4" t="s">
        <v>26</v>
      </c>
      <c r="E3297" s="4" t="s">
        <v>22</v>
      </c>
      <c r="F3297" s="9">
        <v>19</v>
      </c>
      <c r="G3297" s="10">
        <v>154</v>
      </c>
      <c r="H3297" s="11">
        <v>0.15</v>
      </c>
      <c r="I3297" s="10">
        <f t="shared" si="312"/>
        <v>2926</v>
      </c>
      <c r="J3297" s="10">
        <f t="shared" si="307"/>
        <v>438.9</v>
      </c>
      <c r="K3297" s="10">
        <f t="shared" si="308"/>
        <v>2487.1</v>
      </c>
      <c r="L3297" s="11">
        <v>0.05</v>
      </c>
      <c r="M3297" s="10">
        <f t="shared" si="309"/>
        <v>124.355</v>
      </c>
      <c r="N3297" s="10">
        <f t="shared" si="310"/>
        <v>2611.4549999999999</v>
      </c>
      <c r="O3297" s="10">
        <v>79.599999999999994</v>
      </c>
      <c r="P3297" s="10">
        <f t="shared" si="311"/>
        <v>974.7</v>
      </c>
      <c r="Q3297" s="12">
        <v>45915</v>
      </c>
    </row>
    <row r="3298" spans="1:17" x14ac:dyDescent="0.25">
      <c r="A3298" s="4">
        <v>346</v>
      </c>
      <c r="B3298" s="4" t="s">
        <v>38</v>
      </c>
      <c r="C3298" s="4" t="s">
        <v>21</v>
      </c>
      <c r="D3298" s="4" t="s">
        <v>33</v>
      </c>
      <c r="E3298" s="4" t="s">
        <v>37</v>
      </c>
      <c r="F3298" s="9">
        <v>14</v>
      </c>
      <c r="G3298" s="10">
        <v>217</v>
      </c>
      <c r="H3298" s="11">
        <v>0</v>
      </c>
      <c r="I3298" s="10">
        <f t="shared" si="312"/>
        <v>3038</v>
      </c>
      <c r="J3298" s="10">
        <f t="shared" si="307"/>
        <v>0</v>
      </c>
      <c r="K3298" s="10">
        <f t="shared" si="308"/>
        <v>3038</v>
      </c>
      <c r="L3298" s="11">
        <v>0.05</v>
      </c>
      <c r="M3298" s="10">
        <f t="shared" si="309"/>
        <v>151.9</v>
      </c>
      <c r="N3298" s="10">
        <f t="shared" si="310"/>
        <v>3189.9</v>
      </c>
      <c r="O3298" s="10">
        <v>147.46</v>
      </c>
      <c r="P3298" s="10">
        <f t="shared" si="311"/>
        <v>973.56</v>
      </c>
      <c r="Q3298" s="12">
        <v>45935</v>
      </c>
    </row>
    <row r="3299" spans="1:17" x14ac:dyDescent="0.25">
      <c r="A3299" s="4">
        <v>2322</v>
      </c>
      <c r="B3299" s="4" t="s">
        <v>23</v>
      </c>
      <c r="C3299" s="4" t="s">
        <v>17</v>
      </c>
      <c r="D3299" s="4" t="s">
        <v>33</v>
      </c>
      <c r="E3299" s="4" t="s">
        <v>19</v>
      </c>
      <c r="F3299" s="9">
        <v>24</v>
      </c>
      <c r="G3299" s="10">
        <v>256</v>
      </c>
      <c r="H3299" s="11">
        <v>0.05</v>
      </c>
      <c r="I3299" s="10">
        <f t="shared" si="312"/>
        <v>6144</v>
      </c>
      <c r="J3299" s="10">
        <f t="shared" si="307"/>
        <v>307.20000000000005</v>
      </c>
      <c r="K3299" s="10">
        <f t="shared" si="308"/>
        <v>5836.8</v>
      </c>
      <c r="L3299" s="11">
        <v>0.05</v>
      </c>
      <c r="M3299" s="10">
        <f t="shared" si="309"/>
        <v>291.84000000000003</v>
      </c>
      <c r="N3299" s="10">
        <f t="shared" si="310"/>
        <v>6128.64</v>
      </c>
      <c r="O3299" s="10">
        <v>202.68</v>
      </c>
      <c r="P3299" s="10">
        <f t="shared" si="311"/>
        <v>972.48000000000047</v>
      </c>
      <c r="Q3299" s="12">
        <v>45969</v>
      </c>
    </row>
    <row r="3300" spans="1:17" x14ac:dyDescent="0.25">
      <c r="A3300" s="4">
        <v>3204</v>
      </c>
      <c r="B3300" s="4" t="s">
        <v>23</v>
      </c>
      <c r="C3300" s="4" t="s">
        <v>17</v>
      </c>
      <c r="D3300" s="4" t="s">
        <v>18</v>
      </c>
      <c r="E3300" s="4" t="s">
        <v>27</v>
      </c>
      <c r="F3300" s="9">
        <v>9</v>
      </c>
      <c r="G3300" s="10">
        <v>233</v>
      </c>
      <c r="H3300" s="11">
        <v>0</v>
      </c>
      <c r="I3300" s="10">
        <f t="shared" si="312"/>
        <v>2097</v>
      </c>
      <c r="J3300" s="10">
        <f t="shared" si="307"/>
        <v>0</v>
      </c>
      <c r="K3300" s="10">
        <f t="shared" si="308"/>
        <v>2097</v>
      </c>
      <c r="L3300" s="11">
        <v>0.05</v>
      </c>
      <c r="M3300" s="10">
        <f t="shared" si="309"/>
        <v>104.85000000000001</v>
      </c>
      <c r="N3300" s="10">
        <f t="shared" si="310"/>
        <v>2201.85</v>
      </c>
      <c r="O3300" s="10">
        <v>125.02</v>
      </c>
      <c r="P3300" s="10">
        <f t="shared" si="311"/>
        <v>971.81999999999994</v>
      </c>
      <c r="Q3300" s="12">
        <v>45735</v>
      </c>
    </row>
    <row r="3301" spans="1:17" x14ac:dyDescent="0.25">
      <c r="A3301" s="4">
        <v>3290</v>
      </c>
      <c r="B3301" s="4" t="s">
        <v>38</v>
      </c>
      <c r="C3301" s="4" t="s">
        <v>24</v>
      </c>
      <c r="D3301" s="4" t="s">
        <v>33</v>
      </c>
      <c r="E3301" s="4" t="s">
        <v>19</v>
      </c>
      <c r="F3301" s="9">
        <v>15</v>
      </c>
      <c r="G3301" s="10">
        <v>406</v>
      </c>
      <c r="H3301" s="11">
        <v>0.15</v>
      </c>
      <c r="I3301" s="10">
        <f t="shared" si="312"/>
        <v>6090</v>
      </c>
      <c r="J3301" s="10">
        <f t="shared" si="307"/>
        <v>913.5</v>
      </c>
      <c r="K3301" s="10">
        <f t="shared" si="308"/>
        <v>5176.5</v>
      </c>
      <c r="L3301" s="11">
        <v>0.05</v>
      </c>
      <c r="M3301" s="10">
        <f t="shared" si="309"/>
        <v>258.82499999999999</v>
      </c>
      <c r="N3301" s="10">
        <f t="shared" si="310"/>
        <v>5435.3249999999998</v>
      </c>
      <c r="O3301" s="10">
        <v>280.33</v>
      </c>
      <c r="P3301" s="10">
        <f t="shared" si="311"/>
        <v>971.55000000000018</v>
      </c>
      <c r="Q3301" s="12">
        <v>45805</v>
      </c>
    </row>
    <row r="3302" spans="1:17" x14ac:dyDescent="0.25">
      <c r="A3302" s="4">
        <v>1303</v>
      </c>
      <c r="B3302" s="4" t="s">
        <v>31</v>
      </c>
      <c r="C3302" s="4" t="s">
        <v>17</v>
      </c>
      <c r="D3302" s="4" t="s">
        <v>18</v>
      </c>
      <c r="E3302" s="4" t="s">
        <v>27</v>
      </c>
      <c r="F3302" s="9">
        <v>20</v>
      </c>
      <c r="G3302" s="10">
        <v>126</v>
      </c>
      <c r="H3302" s="11">
        <v>0</v>
      </c>
      <c r="I3302" s="10">
        <f t="shared" si="312"/>
        <v>2520</v>
      </c>
      <c r="J3302" s="10">
        <f t="shared" si="307"/>
        <v>0</v>
      </c>
      <c r="K3302" s="10">
        <f t="shared" si="308"/>
        <v>2520</v>
      </c>
      <c r="L3302" s="11">
        <v>0.05</v>
      </c>
      <c r="M3302" s="10">
        <f t="shared" si="309"/>
        <v>126</v>
      </c>
      <c r="N3302" s="10">
        <f t="shared" si="310"/>
        <v>2646</v>
      </c>
      <c r="O3302" s="10">
        <v>77.45</v>
      </c>
      <c r="P3302" s="10">
        <f t="shared" si="311"/>
        <v>971</v>
      </c>
      <c r="Q3302" s="12">
        <v>45673</v>
      </c>
    </row>
    <row r="3303" spans="1:17" x14ac:dyDescent="0.25">
      <c r="A3303" s="4">
        <v>353</v>
      </c>
      <c r="B3303" s="4" t="s">
        <v>16</v>
      </c>
      <c r="C3303" s="4" t="s">
        <v>24</v>
      </c>
      <c r="D3303" s="4" t="s">
        <v>18</v>
      </c>
      <c r="E3303" s="4" t="s">
        <v>27</v>
      </c>
      <c r="F3303" s="9">
        <v>16</v>
      </c>
      <c r="G3303" s="10">
        <v>490</v>
      </c>
      <c r="H3303" s="11">
        <v>0.1</v>
      </c>
      <c r="I3303" s="10">
        <f t="shared" si="312"/>
        <v>7840</v>
      </c>
      <c r="J3303" s="10">
        <f t="shared" si="307"/>
        <v>784</v>
      </c>
      <c r="K3303" s="10">
        <f t="shared" si="308"/>
        <v>7056</v>
      </c>
      <c r="L3303" s="11">
        <v>0.05</v>
      </c>
      <c r="M3303" s="10">
        <f t="shared" si="309"/>
        <v>352.8</v>
      </c>
      <c r="N3303" s="10">
        <f t="shared" si="310"/>
        <v>7408.8</v>
      </c>
      <c r="O3303" s="10">
        <v>380.35</v>
      </c>
      <c r="P3303" s="10">
        <f t="shared" si="311"/>
        <v>970.39999999999964</v>
      </c>
      <c r="Q3303" s="12">
        <v>45910</v>
      </c>
    </row>
    <row r="3304" spans="1:17" x14ac:dyDescent="0.25">
      <c r="A3304" s="4">
        <v>4147</v>
      </c>
      <c r="B3304" s="4" t="s">
        <v>35</v>
      </c>
      <c r="C3304" s="4" t="s">
        <v>24</v>
      </c>
      <c r="D3304" s="4" t="s">
        <v>18</v>
      </c>
      <c r="E3304" s="4" t="s">
        <v>30</v>
      </c>
      <c r="F3304" s="9">
        <v>24</v>
      </c>
      <c r="G3304" s="10">
        <v>715</v>
      </c>
      <c r="H3304" s="11">
        <v>0.15</v>
      </c>
      <c r="I3304" s="10">
        <f t="shared" si="312"/>
        <v>17160</v>
      </c>
      <c r="J3304" s="10">
        <f t="shared" si="307"/>
        <v>2574</v>
      </c>
      <c r="K3304" s="10">
        <f t="shared" si="308"/>
        <v>14586</v>
      </c>
      <c r="L3304" s="11">
        <v>0.05</v>
      </c>
      <c r="M3304" s="10">
        <f t="shared" si="309"/>
        <v>729.30000000000007</v>
      </c>
      <c r="N3304" s="10">
        <f t="shared" si="310"/>
        <v>15315.3</v>
      </c>
      <c r="O3304" s="10">
        <v>567.38</v>
      </c>
      <c r="P3304" s="10">
        <f t="shared" si="311"/>
        <v>968.88000000000102</v>
      </c>
      <c r="Q3304" s="12">
        <v>45943</v>
      </c>
    </row>
    <row r="3305" spans="1:17" x14ac:dyDescent="0.25">
      <c r="A3305" s="4">
        <v>4460</v>
      </c>
      <c r="B3305" s="4" t="s">
        <v>34</v>
      </c>
      <c r="C3305" s="4" t="s">
        <v>17</v>
      </c>
      <c r="D3305" s="4" t="s">
        <v>28</v>
      </c>
      <c r="E3305" s="4" t="s">
        <v>22</v>
      </c>
      <c r="F3305" s="9">
        <v>12</v>
      </c>
      <c r="G3305" s="10">
        <v>228</v>
      </c>
      <c r="H3305" s="11">
        <v>0.1</v>
      </c>
      <c r="I3305" s="10">
        <f t="shared" si="312"/>
        <v>2736</v>
      </c>
      <c r="J3305" s="10">
        <f t="shared" si="307"/>
        <v>273.60000000000002</v>
      </c>
      <c r="K3305" s="10">
        <f t="shared" si="308"/>
        <v>2462.4</v>
      </c>
      <c r="L3305" s="11">
        <v>0.05</v>
      </c>
      <c r="M3305" s="10">
        <f t="shared" si="309"/>
        <v>123.12</v>
      </c>
      <c r="N3305" s="10">
        <f t="shared" si="310"/>
        <v>2585.52</v>
      </c>
      <c r="O3305" s="10">
        <v>124.46</v>
      </c>
      <c r="P3305" s="10">
        <f t="shared" si="311"/>
        <v>968.88000000000011</v>
      </c>
      <c r="Q3305" s="12">
        <v>45719</v>
      </c>
    </row>
    <row r="3306" spans="1:17" x14ac:dyDescent="0.25">
      <c r="A3306" s="4">
        <v>2831</v>
      </c>
      <c r="B3306" s="4" t="s">
        <v>38</v>
      </c>
      <c r="C3306" s="4" t="s">
        <v>24</v>
      </c>
      <c r="D3306" s="4" t="s">
        <v>28</v>
      </c>
      <c r="E3306" s="4" t="s">
        <v>19</v>
      </c>
      <c r="F3306" s="9">
        <v>25</v>
      </c>
      <c r="G3306" s="10">
        <v>152</v>
      </c>
      <c r="H3306" s="11">
        <v>0.15</v>
      </c>
      <c r="I3306" s="10">
        <f t="shared" si="312"/>
        <v>3800</v>
      </c>
      <c r="J3306" s="10">
        <f t="shared" si="307"/>
        <v>570</v>
      </c>
      <c r="K3306" s="10">
        <f t="shared" si="308"/>
        <v>3230</v>
      </c>
      <c r="L3306" s="11">
        <v>0.05</v>
      </c>
      <c r="M3306" s="10">
        <f t="shared" si="309"/>
        <v>161.5</v>
      </c>
      <c r="N3306" s="10">
        <f t="shared" si="310"/>
        <v>3391.5</v>
      </c>
      <c r="O3306" s="10">
        <v>90.55</v>
      </c>
      <c r="P3306" s="10">
        <f t="shared" si="311"/>
        <v>966.25</v>
      </c>
      <c r="Q3306" s="12">
        <v>45873</v>
      </c>
    </row>
    <row r="3307" spans="1:17" x14ac:dyDescent="0.25">
      <c r="A3307" s="4">
        <v>3216</v>
      </c>
      <c r="B3307" s="4" t="s">
        <v>31</v>
      </c>
      <c r="C3307" s="4" t="s">
        <v>17</v>
      </c>
      <c r="D3307" s="4" t="s">
        <v>26</v>
      </c>
      <c r="E3307" s="4" t="s">
        <v>30</v>
      </c>
      <c r="F3307" s="9">
        <v>4</v>
      </c>
      <c r="G3307" s="10">
        <v>739</v>
      </c>
      <c r="H3307" s="11">
        <v>0</v>
      </c>
      <c r="I3307" s="10">
        <f t="shared" si="312"/>
        <v>2956</v>
      </c>
      <c r="J3307" s="10">
        <f t="shared" si="307"/>
        <v>0</v>
      </c>
      <c r="K3307" s="10">
        <f t="shared" si="308"/>
        <v>2956</v>
      </c>
      <c r="L3307" s="11">
        <v>0.05</v>
      </c>
      <c r="M3307" s="10">
        <f t="shared" si="309"/>
        <v>147.80000000000001</v>
      </c>
      <c r="N3307" s="10">
        <f t="shared" si="310"/>
        <v>3103.8</v>
      </c>
      <c r="O3307" s="10">
        <v>497.66</v>
      </c>
      <c r="P3307" s="10">
        <f t="shared" si="311"/>
        <v>965.3599999999999</v>
      </c>
      <c r="Q3307" s="12">
        <v>46016</v>
      </c>
    </row>
    <row r="3308" spans="1:17" x14ac:dyDescent="0.25">
      <c r="A3308" s="4">
        <v>2455</v>
      </c>
      <c r="B3308" s="4" t="s">
        <v>35</v>
      </c>
      <c r="C3308" s="4" t="s">
        <v>24</v>
      </c>
      <c r="D3308" s="4" t="s">
        <v>18</v>
      </c>
      <c r="E3308" s="4" t="s">
        <v>30</v>
      </c>
      <c r="F3308" s="9">
        <v>14</v>
      </c>
      <c r="G3308" s="10">
        <v>260</v>
      </c>
      <c r="H3308" s="11">
        <v>0</v>
      </c>
      <c r="I3308" s="10">
        <f t="shared" si="312"/>
        <v>3640</v>
      </c>
      <c r="J3308" s="10">
        <f t="shared" si="307"/>
        <v>0</v>
      </c>
      <c r="K3308" s="10">
        <f t="shared" si="308"/>
        <v>3640</v>
      </c>
      <c r="L3308" s="11">
        <v>0.05</v>
      </c>
      <c r="M3308" s="10">
        <f t="shared" si="309"/>
        <v>182</v>
      </c>
      <c r="N3308" s="10">
        <f t="shared" si="310"/>
        <v>3822</v>
      </c>
      <c r="O3308" s="10">
        <v>191.12</v>
      </c>
      <c r="P3308" s="10">
        <f t="shared" si="311"/>
        <v>964.31999999999971</v>
      </c>
      <c r="Q3308" s="12">
        <v>45674</v>
      </c>
    </row>
    <row r="3309" spans="1:17" x14ac:dyDescent="0.25">
      <c r="A3309" s="4">
        <v>3028</v>
      </c>
      <c r="B3309" s="4" t="s">
        <v>35</v>
      </c>
      <c r="C3309" s="4" t="s">
        <v>17</v>
      </c>
      <c r="D3309" s="4" t="s">
        <v>26</v>
      </c>
      <c r="E3309" s="4" t="s">
        <v>29</v>
      </c>
      <c r="F3309" s="9">
        <v>6</v>
      </c>
      <c r="G3309" s="10">
        <v>557</v>
      </c>
      <c r="H3309" s="11">
        <v>0.15</v>
      </c>
      <c r="I3309" s="10">
        <f t="shared" si="312"/>
        <v>3342</v>
      </c>
      <c r="J3309" s="10">
        <f t="shared" si="307"/>
        <v>501.29999999999995</v>
      </c>
      <c r="K3309" s="10">
        <f t="shared" si="308"/>
        <v>2840.7</v>
      </c>
      <c r="L3309" s="11">
        <v>0.05</v>
      </c>
      <c r="M3309" s="10">
        <f t="shared" si="309"/>
        <v>142.035</v>
      </c>
      <c r="N3309" s="10">
        <f t="shared" si="310"/>
        <v>2982.7349999999997</v>
      </c>
      <c r="O3309" s="10">
        <v>312.8</v>
      </c>
      <c r="P3309" s="10">
        <f t="shared" si="311"/>
        <v>963.89999999999964</v>
      </c>
      <c r="Q3309" s="12">
        <v>45739</v>
      </c>
    </row>
    <row r="3310" spans="1:17" x14ac:dyDescent="0.25">
      <c r="A3310" s="4">
        <v>3626</v>
      </c>
      <c r="B3310" s="4" t="s">
        <v>32</v>
      </c>
      <c r="C3310" s="4" t="s">
        <v>21</v>
      </c>
      <c r="D3310" s="4" t="s">
        <v>26</v>
      </c>
      <c r="E3310" s="4" t="s">
        <v>36</v>
      </c>
      <c r="F3310" s="9">
        <v>11</v>
      </c>
      <c r="G3310" s="10">
        <v>231</v>
      </c>
      <c r="H3310" s="11">
        <v>0.05</v>
      </c>
      <c r="I3310" s="10">
        <f t="shared" si="312"/>
        <v>2541</v>
      </c>
      <c r="J3310" s="10">
        <f t="shared" si="307"/>
        <v>127.05000000000001</v>
      </c>
      <c r="K3310" s="10">
        <f t="shared" si="308"/>
        <v>2413.9499999999998</v>
      </c>
      <c r="L3310" s="11">
        <v>0.05</v>
      </c>
      <c r="M3310" s="10">
        <f t="shared" si="309"/>
        <v>120.69749999999999</v>
      </c>
      <c r="N3310" s="10">
        <f t="shared" si="310"/>
        <v>2534.6475</v>
      </c>
      <c r="O3310" s="10">
        <v>131.88999999999999</v>
      </c>
      <c r="P3310" s="10">
        <f t="shared" si="311"/>
        <v>963.15999999999985</v>
      </c>
      <c r="Q3310" s="12">
        <v>45757</v>
      </c>
    </row>
    <row r="3311" spans="1:17" x14ac:dyDescent="0.25">
      <c r="A3311" s="4">
        <v>2773</v>
      </c>
      <c r="B3311" s="4" t="s">
        <v>32</v>
      </c>
      <c r="C3311" s="4" t="s">
        <v>17</v>
      </c>
      <c r="D3311" s="4" t="s">
        <v>33</v>
      </c>
      <c r="E3311" s="4" t="s">
        <v>27</v>
      </c>
      <c r="F3311" s="9">
        <v>19</v>
      </c>
      <c r="G3311" s="10">
        <v>214</v>
      </c>
      <c r="H3311" s="11">
        <v>0.1</v>
      </c>
      <c r="I3311" s="10">
        <f t="shared" si="312"/>
        <v>4066</v>
      </c>
      <c r="J3311" s="10">
        <f t="shared" si="307"/>
        <v>406.6</v>
      </c>
      <c r="K3311" s="10">
        <f t="shared" si="308"/>
        <v>3659.4</v>
      </c>
      <c r="L3311" s="11">
        <v>0.05</v>
      </c>
      <c r="M3311" s="10">
        <f t="shared" si="309"/>
        <v>182.97000000000003</v>
      </c>
      <c r="N3311" s="10">
        <f t="shared" si="310"/>
        <v>3842.37</v>
      </c>
      <c r="O3311" s="10">
        <v>141.91</v>
      </c>
      <c r="P3311" s="10">
        <f t="shared" si="311"/>
        <v>963.11000000000013</v>
      </c>
      <c r="Q3311" s="12">
        <v>45931</v>
      </c>
    </row>
    <row r="3312" spans="1:17" x14ac:dyDescent="0.25">
      <c r="A3312" s="4">
        <v>3365</v>
      </c>
      <c r="B3312" s="4" t="s">
        <v>32</v>
      </c>
      <c r="C3312" s="4" t="s">
        <v>17</v>
      </c>
      <c r="D3312" s="4" t="s">
        <v>28</v>
      </c>
      <c r="E3312" s="4" t="s">
        <v>36</v>
      </c>
      <c r="F3312" s="9">
        <v>22</v>
      </c>
      <c r="G3312" s="10">
        <v>136</v>
      </c>
      <c r="H3312" s="11">
        <v>0</v>
      </c>
      <c r="I3312" s="10">
        <f t="shared" si="312"/>
        <v>2992</v>
      </c>
      <c r="J3312" s="10">
        <f t="shared" si="307"/>
        <v>0</v>
      </c>
      <c r="K3312" s="10">
        <f t="shared" si="308"/>
        <v>2992</v>
      </c>
      <c r="L3312" s="11">
        <v>0.05</v>
      </c>
      <c r="M3312" s="10">
        <f t="shared" si="309"/>
        <v>149.6</v>
      </c>
      <c r="N3312" s="10">
        <f t="shared" si="310"/>
        <v>3141.6</v>
      </c>
      <c r="O3312" s="10">
        <v>92.23</v>
      </c>
      <c r="P3312" s="10">
        <f t="shared" si="311"/>
        <v>962.93999999999983</v>
      </c>
      <c r="Q3312" s="12">
        <v>45960</v>
      </c>
    </row>
    <row r="3313" spans="1:17" x14ac:dyDescent="0.25">
      <c r="A3313" s="4">
        <v>1399</v>
      </c>
      <c r="B3313" s="4" t="s">
        <v>31</v>
      </c>
      <c r="C3313" s="4" t="s">
        <v>17</v>
      </c>
      <c r="D3313" s="4" t="s">
        <v>28</v>
      </c>
      <c r="E3313" s="4" t="s">
        <v>37</v>
      </c>
      <c r="F3313" s="9">
        <v>6</v>
      </c>
      <c r="G3313" s="10">
        <v>655</v>
      </c>
      <c r="H3313" s="11">
        <v>0.15</v>
      </c>
      <c r="I3313" s="10">
        <f t="shared" si="312"/>
        <v>3930</v>
      </c>
      <c r="J3313" s="10">
        <f t="shared" si="307"/>
        <v>589.5</v>
      </c>
      <c r="K3313" s="10">
        <f t="shared" si="308"/>
        <v>3340.5</v>
      </c>
      <c r="L3313" s="11">
        <v>0.05</v>
      </c>
      <c r="M3313" s="10">
        <f t="shared" si="309"/>
        <v>167.02500000000001</v>
      </c>
      <c r="N3313" s="10">
        <f t="shared" si="310"/>
        <v>3507.5250000000001</v>
      </c>
      <c r="O3313" s="10">
        <v>396.34</v>
      </c>
      <c r="P3313" s="10">
        <f t="shared" si="311"/>
        <v>962.46</v>
      </c>
      <c r="Q3313" s="12">
        <v>45781</v>
      </c>
    </row>
    <row r="3314" spans="1:17" x14ac:dyDescent="0.25">
      <c r="A3314" s="4">
        <v>2964</v>
      </c>
      <c r="B3314" s="4" t="s">
        <v>38</v>
      </c>
      <c r="C3314" s="4" t="s">
        <v>21</v>
      </c>
      <c r="D3314" s="4" t="s">
        <v>26</v>
      </c>
      <c r="E3314" s="4" t="s">
        <v>37</v>
      </c>
      <c r="F3314" s="9">
        <v>10</v>
      </c>
      <c r="G3314" s="10">
        <v>1056</v>
      </c>
      <c r="H3314" s="11">
        <v>0.15</v>
      </c>
      <c r="I3314" s="10">
        <f t="shared" si="312"/>
        <v>10560</v>
      </c>
      <c r="J3314" s="10">
        <f t="shared" si="307"/>
        <v>1584</v>
      </c>
      <c r="K3314" s="10">
        <f t="shared" si="308"/>
        <v>8976</v>
      </c>
      <c r="L3314" s="11">
        <v>0.05</v>
      </c>
      <c r="M3314" s="10">
        <f t="shared" si="309"/>
        <v>448.8</v>
      </c>
      <c r="N3314" s="10">
        <f t="shared" si="310"/>
        <v>9424.7999999999993</v>
      </c>
      <c r="O3314" s="10">
        <v>801.48</v>
      </c>
      <c r="P3314" s="10">
        <f t="shared" si="311"/>
        <v>961.19999999999982</v>
      </c>
      <c r="Q3314" s="12">
        <v>45735</v>
      </c>
    </row>
    <row r="3315" spans="1:17" x14ac:dyDescent="0.25">
      <c r="A3315" s="4">
        <v>4039</v>
      </c>
      <c r="B3315" s="4" t="s">
        <v>38</v>
      </c>
      <c r="C3315" s="4" t="s">
        <v>17</v>
      </c>
      <c r="D3315" s="4" t="s">
        <v>33</v>
      </c>
      <c r="E3315" s="4" t="s">
        <v>36</v>
      </c>
      <c r="F3315" s="9">
        <v>5</v>
      </c>
      <c r="G3315" s="10">
        <v>988</v>
      </c>
      <c r="H3315" s="11">
        <v>0.05</v>
      </c>
      <c r="I3315" s="10">
        <f t="shared" si="312"/>
        <v>4940</v>
      </c>
      <c r="J3315" s="10">
        <f t="shared" si="307"/>
        <v>247</v>
      </c>
      <c r="K3315" s="10">
        <f t="shared" si="308"/>
        <v>4693</v>
      </c>
      <c r="L3315" s="11">
        <v>0.05</v>
      </c>
      <c r="M3315" s="10">
        <f t="shared" si="309"/>
        <v>234.65</v>
      </c>
      <c r="N3315" s="10">
        <f t="shared" si="310"/>
        <v>4927.6499999999996</v>
      </c>
      <c r="O3315" s="10">
        <v>746.38</v>
      </c>
      <c r="P3315" s="10">
        <f t="shared" si="311"/>
        <v>961.09999999999991</v>
      </c>
      <c r="Q3315" s="12">
        <v>45914</v>
      </c>
    </row>
    <row r="3316" spans="1:17" x14ac:dyDescent="0.25">
      <c r="A3316" s="4">
        <v>4572</v>
      </c>
      <c r="B3316" s="4" t="s">
        <v>20</v>
      </c>
      <c r="C3316" s="4" t="s">
        <v>21</v>
      </c>
      <c r="D3316" s="4" t="s">
        <v>28</v>
      </c>
      <c r="E3316" s="4" t="s">
        <v>19</v>
      </c>
      <c r="F3316" s="9">
        <v>15</v>
      </c>
      <c r="G3316" s="10">
        <v>190</v>
      </c>
      <c r="H3316" s="11">
        <v>0.05</v>
      </c>
      <c r="I3316" s="10">
        <f t="shared" si="312"/>
        <v>2850</v>
      </c>
      <c r="J3316" s="10">
        <f t="shared" si="307"/>
        <v>142.5</v>
      </c>
      <c r="K3316" s="10">
        <f t="shared" si="308"/>
        <v>2707.5</v>
      </c>
      <c r="L3316" s="11">
        <v>0.05</v>
      </c>
      <c r="M3316" s="10">
        <f t="shared" si="309"/>
        <v>135.375</v>
      </c>
      <c r="N3316" s="10">
        <f t="shared" si="310"/>
        <v>2842.875</v>
      </c>
      <c r="O3316" s="10">
        <v>116.45</v>
      </c>
      <c r="P3316" s="10">
        <f t="shared" si="311"/>
        <v>960.75</v>
      </c>
      <c r="Q3316" s="12">
        <v>45944</v>
      </c>
    </row>
    <row r="3317" spans="1:17" x14ac:dyDescent="0.25">
      <c r="A3317" s="4">
        <v>2596</v>
      </c>
      <c r="B3317" s="4" t="s">
        <v>34</v>
      </c>
      <c r="C3317" s="4" t="s">
        <v>24</v>
      </c>
      <c r="D3317" s="4" t="s">
        <v>26</v>
      </c>
      <c r="E3317" s="4" t="s">
        <v>36</v>
      </c>
      <c r="F3317" s="9">
        <v>8</v>
      </c>
      <c r="G3317" s="10">
        <v>435</v>
      </c>
      <c r="H3317" s="11">
        <v>0.15</v>
      </c>
      <c r="I3317" s="10">
        <f t="shared" si="312"/>
        <v>3480</v>
      </c>
      <c r="J3317" s="10">
        <f t="shared" si="307"/>
        <v>522</v>
      </c>
      <c r="K3317" s="10">
        <f t="shared" si="308"/>
        <v>2958</v>
      </c>
      <c r="L3317" s="11">
        <v>0.05</v>
      </c>
      <c r="M3317" s="10">
        <f t="shared" si="309"/>
        <v>147.9</v>
      </c>
      <c r="N3317" s="10">
        <f t="shared" si="310"/>
        <v>3105.9</v>
      </c>
      <c r="O3317" s="10">
        <v>249.7</v>
      </c>
      <c r="P3317" s="10">
        <f t="shared" si="311"/>
        <v>960.40000000000009</v>
      </c>
      <c r="Q3317" s="12">
        <v>45745</v>
      </c>
    </row>
    <row r="3318" spans="1:17" x14ac:dyDescent="0.25">
      <c r="A3318" s="4">
        <v>2377</v>
      </c>
      <c r="B3318" s="4" t="s">
        <v>35</v>
      </c>
      <c r="C3318" s="4" t="s">
        <v>21</v>
      </c>
      <c r="D3318" s="4" t="s">
        <v>28</v>
      </c>
      <c r="E3318" s="4" t="s">
        <v>30</v>
      </c>
      <c r="F3318" s="9">
        <v>4</v>
      </c>
      <c r="G3318" s="10">
        <v>667</v>
      </c>
      <c r="H3318" s="11">
        <v>0.1</v>
      </c>
      <c r="I3318" s="10">
        <f t="shared" si="312"/>
        <v>2668</v>
      </c>
      <c r="J3318" s="10">
        <f t="shared" si="307"/>
        <v>266.8</v>
      </c>
      <c r="K3318" s="10">
        <f t="shared" si="308"/>
        <v>2401.1999999999998</v>
      </c>
      <c r="L3318" s="11">
        <v>0.05</v>
      </c>
      <c r="M3318" s="10">
        <f t="shared" si="309"/>
        <v>120.06</v>
      </c>
      <c r="N3318" s="10">
        <f t="shared" si="310"/>
        <v>2521.2599999999998</v>
      </c>
      <c r="O3318" s="10">
        <v>360.22</v>
      </c>
      <c r="P3318" s="10">
        <f t="shared" si="311"/>
        <v>960.31999999999971</v>
      </c>
      <c r="Q3318" s="12">
        <v>45811</v>
      </c>
    </row>
    <row r="3319" spans="1:17" x14ac:dyDescent="0.25">
      <c r="A3319" s="4">
        <v>882</v>
      </c>
      <c r="B3319" s="4" t="s">
        <v>31</v>
      </c>
      <c r="C3319" s="4" t="s">
        <v>21</v>
      </c>
      <c r="D3319" s="4" t="s">
        <v>33</v>
      </c>
      <c r="E3319" s="4" t="s">
        <v>29</v>
      </c>
      <c r="F3319" s="9">
        <v>4</v>
      </c>
      <c r="G3319" s="10">
        <v>1164</v>
      </c>
      <c r="H3319" s="11">
        <v>0.05</v>
      </c>
      <c r="I3319" s="10">
        <f t="shared" si="312"/>
        <v>4656</v>
      </c>
      <c r="J3319" s="10">
        <f t="shared" si="307"/>
        <v>232.8</v>
      </c>
      <c r="K3319" s="10">
        <f t="shared" si="308"/>
        <v>4423.2</v>
      </c>
      <c r="L3319" s="11">
        <v>0.05</v>
      </c>
      <c r="M3319" s="10">
        <f t="shared" si="309"/>
        <v>221.16</v>
      </c>
      <c r="N3319" s="10">
        <f t="shared" si="310"/>
        <v>4644.3599999999997</v>
      </c>
      <c r="O3319" s="10">
        <v>865.78</v>
      </c>
      <c r="P3319" s="10">
        <f t="shared" si="311"/>
        <v>960.07999999999993</v>
      </c>
      <c r="Q3319" s="12">
        <v>45664</v>
      </c>
    </row>
    <row r="3320" spans="1:17" x14ac:dyDescent="0.25">
      <c r="A3320" s="4">
        <v>2007</v>
      </c>
      <c r="B3320" s="4" t="s">
        <v>34</v>
      </c>
      <c r="C3320" s="4" t="s">
        <v>21</v>
      </c>
      <c r="D3320" s="4" t="s">
        <v>33</v>
      </c>
      <c r="E3320" s="4" t="s">
        <v>27</v>
      </c>
      <c r="F3320" s="9">
        <v>19</v>
      </c>
      <c r="G3320" s="10">
        <v>320</v>
      </c>
      <c r="H3320" s="11">
        <v>0.05</v>
      </c>
      <c r="I3320" s="10">
        <f t="shared" si="312"/>
        <v>6080</v>
      </c>
      <c r="J3320" s="10">
        <f t="shared" si="307"/>
        <v>304</v>
      </c>
      <c r="K3320" s="10">
        <f t="shared" si="308"/>
        <v>5776</v>
      </c>
      <c r="L3320" s="11">
        <v>0.05</v>
      </c>
      <c r="M3320" s="10">
        <f t="shared" si="309"/>
        <v>288.8</v>
      </c>
      <c r="N3320" s="10">
        <f t="shared" si="310"/>
        <v>6064.8</v>
      </c>
      <c r="O3320" s="10">
        <v>253.5</v>
      </c>
      <c r="P3320" s="10">
        <f t="shared" si="311"/>
        <v>959.5</v>
      </c>
      <c r="Q3320" s="12">
        <v>45682</v>
      </c>
    </row>
    <row r="3321" spans="1:17" x14ac:dyDescent="0.25">
      <c r="A3321" s="4">
        <v>4583</v>
      </c>
      <c r="B3321" s="4" t="s">
        <v>20</v>
      </c>
      <c r="C3321" s="4" t="s">
        <v>17</v>
      </c>
      <c r="D3321" s="4" t="s">
        <v>26</v>
      </c>
      <c r="E3321" s="4" t="s">
        <v>29</v>
      </c>
      <c r="F3321" s="9">
        <v>22</v>
      </c>
      <c r="G3321" s="10">
        <v>318</v>
      </c>
      <c r="H3321" s="11">
        <v>0.15</v>
      </c>
      <c r="I3321" s="10">
        <f t="shared" si="312"/>
        <v>6996</v>
      </c>
      <c r="J3321" s="10">
        <f t="shared" si="307"/>
        <v>1049.3999999999999</v>
      </c>
      <c r="K3321" s="10">
        <f t="shared" si="308"/>
        <v>5946.6</v>
      </c>
      <c r="L3321" s="11">
        <v>0.05</v>
      </c>
      <c r="M3321" s="10">
        <f t="shared" si="309"/>
        <v>297.33000000000004</v>
      </c>
      <c r="N3321" s="10">
        <f t="shared" si="310"/>
        <v>6243.93</v>
      </c>
      <c r="O3321" s="10">
        <v>226.69</v>
      </c>
      <c r="P3321" s="10">
        <f t="shared" si="311"/>
        <v>959.42000000000007</v>
      </c>
      <c r="Q3321" s="12">
        <v>45729</v>
      </c>
    </row>
    <row r="3322" spans="1:17" x14ac:dyDescent="0.25">
      <c r="A3322" s="4">
        <v>639</v>
      </c>
      <c r="B3322" s="4" t="s">
        <v>16</v>
      </c>
      <c r="C3322" s="4" t="s">
        <v>21</v>
      </c>
      <c r="D3322" s="4" t="s">
        <v>33</v>
      </c>
      <c r="E3322" s="4" t="s">
        <v>37</v>
      </c>
      <c r="F3322" s="9">
        <v>15</v>
      </c>
      <c r="G3322" s="10">
        <v>264</v>
      </c>
      <c r="H3322" s="11">
        <v>0</v>
      </c>
      <c r="I3322" s="10">
        <f t="shared" si="312"/>
        <v>3960</v>
      </c>
      <c r="J3322" s="10">
        <f t="shared" si="307"/>
        <v>0</v>
      </c>
      <c r="K3322" s="10">
        <f t="shared" si="308"/>
        <v>3960</v>
      </c>
      <c r="L3322" s="11">
        <v>0.05</v>
      </c>
      <c r="M3322" s="10">
        <f t="shared" si="309"/>
        <v>198</v>
      </c>
      <c r="N3322" s="10">
        <f t="shared" si="310"/>
        <v>4158</v>
      </c>
      <c r="O3322" s="10">
        <v>200.08</v>
      </c>
      <c r="P3322" s="10">
        <f t="shared" si="311"/>
        <v>958.79999999999973</v>
      </c>
      <c r="Q3322" s="12">
        <v>45791</v>
      </c>
    </row>
    <row r="3323" spans="1:17" x14ac:dyDescent="0.25">
      <c r="A3323" s="4">
        <v>1362</v>
      </c>
      <c r="B3323" s="4" t="s">
        <v>23</v>
      </c>
      <c r="C3323" s="4" t="s">
        <v>17</v>
      </c>
      <c r="D3323" s="4" t="s">
        <v>33</v>
      </c>
      <c r="E3323" s="4" t="s">
        <v>36</v>
      </c>
      <c r="F3323" s="9">
        <v>18</v>
      </c>
      <c r="G3323" s="10">
        <v>982</v>
      </c>
      <c r="H3323" s="11">
        <v>0.15</v>
      </c>
      <c r="I3323" s="10">
        <f t="shared" si="312"/>
        <v>17676</v>
      </c>
      <c r="J3323" s="10">
        <f t="shared" si="307"/>
        <v>2651.4</v>
      </c>
      <c r="K3323" s="10">
        <f t="shared" si="308"/>
        <v>15024.6</v>
      </c>
      <c r="L3323" s="11">
        <v>0.05</v>
      </c>
      <c r="M3323" s="10">
        <f t="shared" si="309"/>
        <v>751.23</v>
      </c>
      <c r="N3323" s="10">
        <f t="shared" si="310"/>
        <v>15775.83</v>
      </c>
      <c r="O3323" s="10">
        <v>781.45</v>
      </c>
      <c r="P3323" s="10">
        <f t="shared" si="311"/>
        <v>958.5</v>
      </c>
      <c r="Q3323" s="12">
        <v>45877</v>
      </c>
    </row>
    <row r="3324" spans="1:17" x14ac:dyDescent="0.25">
      <c r="A3324" s="4">
        <v>154</v>
      </c>
      <c r="B3324" s="4" t="s">
        <v>35</v>
      </c>
      <c r="C3324" s="4" t="s">
        <v>21</v>
      </c>
      <c r="D3324" s="4" t="s">
        <v>33</v>
      </c>
      <c r="E3324" s="4" t="s">
        <v>25</v>
      </c>
      <c r="F3324" s="9">
        <v>23</v>
      </c>
      <c r="G3324" s="10">
        <v>112</v>
      </c>
      <c r="H3324" s="11">
        <v>0.1</v>
      </c>
      <c r="I3324" s="10">
        <f t="shared" si="312"/>
        <v>2576</v>
      </c>
      <c r="J3324" s="10">
        <f t="shared" si="307"/>
        <v>257.60000000000002</v>
      </c>
      <c r="K3324" s="10">
        <f t="shared" si="308"/>
        <v>2318.4</v>
      </c>
      <c r="L3324" s="11">
        <v>0.05</v>
      </c>
      <c r="M3324" s="10">
        <f t="shared" si="309"/>
        <v>115.92000000000002</v>
      </c>
      <c r="N3324" s="10">
        <f t="shared" si="310"/>
        <v>2434.3200000000002</v>
      </c>
      <c r="O3324" s="10">
        <v>59.16</v>
      </c>
      <c r="P3324" s="10">
        <f t="shared" si="311"/>
        <v>957.72000000000025</v>
      </c>
      <c r="Q3324" s="12">
        <v>45942</v>
      </c>
    </row>
    <row r="3325" spans="1:17" x14ac:dyDescent="0.25">
      <c r="A3325" s="4">
        <v>1243</v>
      </c>
      <c r="B3325" s="4" t="s">
        <v>38</v>
      </c>
      <c r="C3325" s="4" t="s">
        <v>17</v>
      </c>
      <c r="D3325" s="4" t="s">
        <v>18</v>
      </c>
      <c r="E3325" s="4" t="s">
        <v>29</v>
      </c>
      <c r="F3325" s="9">
        <v>16</v>
      </c>
      <c r="G3325" s="10">
        <v>1033</v>
      </c>
      <c r="H3325" s="11">
        <v>0.15</v>
      </c>
      <c r="I3325" s="10">
        <f t="shared" si="312"/>
        <v>16528</v>
      </c>
      <c r="J3325" s="10">
        <f t="shared" si="307"/>
        <v>2479.1999999999998</v>
      </c>
      <c r="K3325" s="10">
        <f t="shared" si="308"/>
        <v>14048.8</v>
      </c>
      <c r="L3325" s="11">
        <v>0.05</v>
      </c>
      <c r="M3325" s="10">
        <f t="shared" si="309"/>
        <v>702.44</v>
      </c>
      <c r="N3325" s="10">
        <f t="shared" si="310"/>
        <v>14751.24</v>
      </c>
      <c r="O3325" s="10">
        <v>818.2</v>
      </c>
      <c r="P3325" s="10">
        <f t="shared" si="311"/>
        <v>957.59999999999854</v>
      </c>
      <c r="Q3325" s="12">
        <v>45694</v>
      </c>
    </row>
    <row r="3326" spans="1:17" x14ac:dyDescent="0.25">
      <c r="A3326" s="4">
        <v>3518</v>
      </c>
      <c r="B3326" s="4" t="s">
        <v>20</v>
      </c>
      <c r="C3326" s="4" t="s">
        <v>21</v>
      </c>
      <c r="D3326" s="4" t="s">
        <v>28</v>
      </c>
      <c r="E3326" s="4" t="s">
        <v>37</v>
      </c>
      <c r="F3326" s="9">
        <v>17</v>
      </c>
      <c r="G3326" s="10">
        <v>291</v>
      </c>
      <c r="H3326" s="11">
        <v>0.15</v>
      </c>
      <c r="I3326" s="10">
        <f t="shared" si="312"/>
        <v>4947</v>
      </c>
      <c r="J3326" s="10">
        <f t="shared" si="307"/>
        <v>742.05</v>
      </c>
      <c r="K3326" s="10">
        <f t="shared" si="308"/>
        <v>4204.95</v>
      </c>
      <c r="L3326" s="11">
        <v>0.05</v>
      </c>
      <c r="M3326" s="10">
        <f t="shared" si="309"/>
        <v>210.2475</v>
      </c>
      <c r="N3326" s="10">
        <f t="shared" si="310"/>
        <v>4415.1975000000002</v>
      </c>
      <c r="O3326" s="10">
        <v>191.05</v>
      </c>
      <c r="P3326" s="10">
        <f t="shared" si="311"/>
        <v>957.09999999999945</v>
      </c>
      <c r="Q3326" s="12">
        <v>45710</v>
      </c>
    </row>
    <row r="3327" spans="1:17" x14ac:dyDescent="0.25">
      <c r="A3327" s="4">
        <v>2456</v>
      </c>
      <c r="B3327" s="4" t="s">
        <v>38</v>
      </c>
      <c r="C3327" s="4" t="s">
        <v>21</v>
      </c>
      <c r="D3327" s="4" t="s">
        <v>26</v>
      </c>
      <c r="E3327" s="4" t="s">
        <v>36</v>
      </c>
      <c r="F3327" s="9">
        <v>16</v>
      </c>
      <c r="G3327" s="10">
        <v>159</v>
      </c>
      <c r="H3327" s="11">
        <v>0.05</v>
      </c>
      <c r="I3327" s="10">
        <f t="shared" si="312"/>
        <v>2544</v>
      </c>
      <c r="J3327" s="10">
        <f t="shared" si="307"/>
        <v>127.2</v>
      </c>
      <c r="K3327" s="10">
        <f t="shared" si="308"/>
        <v>2416.8000000000002</v>
      </c>
      <c r="L3327" s="11">
        <v>0.05</v>
      </c>
      <c r="M3327" s="10">
        <f t="shared" si="309"/>
        <v>120.84000000000002</v>
      </c>
      <c r="N3327" s="10">
        <f t="shared" si="310"/>
        <v>2537.6400000000003</v>
      </c>
      <c r="O3327" s="10">
        <v>91.26</v>
      </c>
      <c r="P3327" s="10">
        <f t="shared" si="311"/>
        <v>956.6400000000001</v>
      </c>
      <c r="Q3327" s="12">
        <v>45829</v>
      </c>
    </row>
    <row r="3328" spans="1:17" x14ac:dyDescent="0.25">
      <c r="A3328" s="4">
        <v>2216</v>
      </c>
      <c r="B3328" s="4" t="s">
        <v>16</v>
      </c>
      <c r="C3328" s="4" t="s">
        <v>21</v>
      </c>
      <c r="D3328" s="4" t="s">
        <v>26</v>
      </c>
      <c r="E3328" s="4" t="s">
        <v>30</v>
      </c>
      <c r="F3328" s="9">
        <v>14</v>
      </c>
      <c r="G3328" s="10">
        <v>1082</v>
      </c>
      <c r="H3328" s="11">
        <v>0.15</v>
      </c>
      <c r="I3328" s="10">
        <f t="shared" si="312"/>
        <v>15148</v>
      </c>
      <c r="J3328" s="10">
        <f t="shared" si="307"/>
        <v>2272.1999999999998</v>
      </c>
      <c r="K3328" s="10">
        <f t="shared" si="308"/>
        <v>12875.8</v>
      </c>
      <c r="L3328" s="11">
        <v>0.05</v>
      </c>
      <c r="M3328" s="10">
        <f t="shared" si="309"/>
        <v>643.79</v>
      </c>
      <c r="N3328" s="10">
        <f t="shared" si="310"/>
        <v>13519.59</v>
      </c>
      <c r="O3328" s="10">
        <v>851.37</v>
      </c>
      <c r="P3328" s="10">
        <f t="shared" si="311"/>
        <v>956.61999999999898</v>
      </c>
      <c r="Q3328" s="12">
        <v>45899</v>
      </c>
    </row>
    <row r="3329" spans="1:17" x14ac:dyDescent="0.25">
      <c r="A3329" s="4">
        <v>1941</v>
      </c>
      <c r="B3329" s="4" t="s">
        <v>32</v>
      </c>
      <c r="C3329" s="4" t="s">
        <v>21</v>
      </c>
      <c r="D3329" s="4" t="s">
        <v>18</v>
      </c>
      <c r="E3329" s="4" t="s">
        <v>22</v>
      </c>
      <c r="F3329" s="9">
        <v>25</v>
      </c>
      <c r="G3329" s="10">
        <v>522</v>
      </c>
      <c r="H3329" s="11">
        <v>0.15</v>
      </c>
      <c r="I3329" s="10">
        <f t="shared" si="312"/>
        <v>13050</v>
      </c>
      <c r="J3329" s="10">
        <f t="shared" si="307"/>
        <v>1957.5</v>
      </c>
      <c r="K3329" s="10">
        <f t="shared" si="308"/>
        <v>11092.5</v>
      </c>
      <c r="L3329" s="11">
        <v>0.05</v>
      </c>
      <c r="M3329" s="10">
        <f t="shared" si="309"/>
        <v>554.625</v>
      </c>
      <c r="N3329" s="10">
        <f t="shared" si="310"/>
        <v>11647.125</v>
      </c>
      <c r="O3329" s="10">
        <v>405.46</v>
      </c>
      <c r="P3329" s="10">
        <f t="shared" si="311"/>
        <v>956</v>
      </c>
      <c r="Q3329" s="12">
        <v>45672</v>
      </c>
    </row>
    <row r="3330" spans="1:17" x14ac:dyDescent="0.25">
      <c r="A3330" s="4">
        <v>3837</v>
      </c>
      <c r="B3330" s="4" t="s">
        <v>31</v>
      </c>
      <c r="C3330" s="4" t="s">
        <v>21</v>
      </c>
      <c r="D3330" s="4" t="s">
        <v>28</v>
      </c>
      <c r="E3330" s="4" t="s">
        <v>19</v>
      </c>
      <c r="F3330" s="9">
        <v>12</v>
      </c>
      <c r="G3330" s="10">
        <v>451</v>
      </c>
      <c r="H3330" s="11">
        <v>0.15</v>
      </c>
      <c r="I3330" s="10">
        <f t="shared" si="312"/>
        <v>5412</v>
      </c>
      <c r="J3330" s="10">
        <f t="shared" ref="J3330:J3393" si="313">I3330*H3330</f>
        <v>811.8</v>
      </c>
      <c r="K3330" s="10">
        <f t="shared" ref="K3330:K3393" si="314">I3330-J3330</f>
        <v>4600.2</v>
      </c>
      <c r="L3330" s="11">
        <v>0.05</v>
      </c>
      <c r="M3330" s="10">
        <f t="shared" ref="M3330:M3393" si="315">K3330*L3330</f>
        <v>230.01</v>
      </c>
      <c r="N3330" s="10">
        <f t="shared" ref="N3330:N3393" si="316">K3330+M3330</f>
        <v>4830.21</v>
      </c>
      <c r="O3330" s="10">
        <v>303.79000000000002</v>
      </c>
      <c r="P3330" s="10">
        <f t="shared" ref="P3330:P3393" si="317">K3330-(O3330*F3330)</f>
        <v>954.71999999999935</v>
      </c>
      <c r="Q3330" s="12">
        <v>45721</v>
      </c>
    </row>
    <row r="3331" spans="1:17" x14ac:dyDescent="0.25">
      <c r="A3331" s="4">
        <v>701</v>
      </c>
      <c r="B3331" s="4" t="s">
        <v>23</v>
      </c>
      <c r="C3331" s="4" t="s">
        <v>17</v>
      </c>
      <c r="D3331" s="4" t="s">
        <v>18</v>
      </c>
      <c r="E3331" s="4" t="s">
        <v>25</v>
      </c>
      <c r="F3331" s="9">
        <v>4</v>
      </c>
      <c r="G3331" s="10">
        <v>1112</v>
      </c>
      <c r="H3331" s="11">
        <v>0</v>
      </c>
      <c r="I3331" s="10">
        <f t="shared" si="312"/>
        <v>4448</v>
      </c>
      <c r="J3331" s="10">
        <f t="shared" si="313"/>
        <v>0</v>
      </c>
      <c r="K3331" s="10">
        <f t="shared" si="314"/>
        <v>4448</v>
      </c>
      <c r="L3331" s="11">
        <v>0.05</v>
      </c>
      <c r="M3331" s="10">
        <f t="shared" si="315"/>
        <v>222.4</v>
      </c>
      <c r="N3331" s="10">
        <f t="shared" si="316"/>
        <v>4670.3999999999996</v>
      </c>
      <c r="O3331" s="10">
        <v>873.51</v>
      </c>
      <c r="P3331" s="10">
        <f t="shared" si="317"/>
        <v>953.96</v>
      </c>
      <c r="Q3331" s="12">
        <v>45738</v>
      </c>
    </row>
    <row r="3332" spans="1:17" x14ac:dyDescent="0.25">
      <c r="A3332" s="4">
        <v>4967</v>
      </c>
      <c r="B3332" s="4" t="s">
        <v>38</v>
      </c>
      <c r="C3332" s="4" t="s">
        <v>21</v>
      </c>
      <c r="D3332" s="4" t="s">
        <v>28</v>
      </c>
      <c r="E3332" s="4" t="s">
        <v>29</v>
      </c>
      <c r="F3332" s="9">
        <v>4</v>
      </c>
      <c r="G3332" s="10">
        <v>1130</v>
      </c>
      <c r="H3332" s="11">
        <v>0.1</v>
      </c>
      <c r="I3332" s="10">
        <f t="shared" si="312"/>
        <v>4520</v>
      </c>
      <c r="J3332" s="10">
        <f t="shared" si="313"/>
        <v>452</v>
      </c>
      <c r="K3332" s="10">
        <f t="shared" si="314"/>
        <v>4068</v>
      </c>
      <c r="L3332" s="11">
        <v>0.05</v>
      </c>
      <c r="M3332" s="10">
        <f t="shared" si="315"/>
        <v>203.4</v>
      </c>
      <c r="N3332" s="10">
        <f t="shared" si="316"/>
        <v>4271.3999999999996</v>
      </c>
      <c r="O3332" s="10">
        <v>778.56</v>
      </c>
      <c r="P3332" s="10">
        <f t="shared" si="317"/>
        <v>953.76000000000022</v>
      </c>
      <c r="Q3332" s="12">
        <v>45876</v>
      </c>
    </row>
    <row r="3333" spans="1:17" x14ac:dyDescent="0.25">
      <c r="A3333" s="4">
        <v>3737</v>
      </c>
      <c r="B3333" s="4" t="s">
        <v>38</v>
      </c>
      <c r="C3333" s="4" t="s">
        <v>17</v>
      </c>
      <c r="D3333" s="4" t="s">
        <v>28</v>
      </c>
      <c r="E3333" s="4" t="s">
        <v>37</v>
      </c>
      <c r="F3333" s="9">
        <v>14</v>
      </c>
      <c r="G3333" s="10">
        <v>332</v>
      </c>
      <c r="H3333" s="11">
        <v>0</v>
      </c>
      <c r="I3333" s="10">
        <f t="shared" si="312"/>
        <v>4648</v>
      </c>
      <c r="J3333" s="10">
        <f t="shared" si="313"/>
        <v>0</v>
      </c>
      <c r="K3333" s="10">
        <f t="shared" si="314"/>
        <v>4648</v>
      </c>
      <c r="L3333" s="11">
        <v>0.05</v>
      </c>
      <c r="M3333" s="10">
        <f t="shared" si="315"/>
        <v>232.4</v>
      </c>
      <c r="N3333" s="10">
        <f t="shared" si="316"/>
        <v>4880.3999999999996</v>
      </c>
      <c r="O3333" s="10">
        <v>263.88</v>
      </c>
      <c r="P3333" s="10">
        <f t="shared" si="317"/>
        <v>953.68000000000029</v>
      </c>
      <c r="Q3333" s="12">
        <v>45929</v>
      </c>
    </row>
    <row r="3334" spans="1:17" x14ac:dyDescent="0.25">
      <c r="A3334" s="4">
        <v>3248</v>
      </c>
      <c r="B3334" s="4" t="s">
        <v>20</v>
      </c>
      <c r="C3334" s="4" t="s">
        <v>17</v>
      </c>
      <c r="D3334" s="4" t="s">
        <v>18</v>
      </c>
      <c r="E3334" s="4" t="s">
        <v>36</v>
      </c>
      <c r="F3334" s="9">
        <v>24</v>
      </c>
      <c r="G3334" s="10">
        <v>99</v>
      </c>
      <c r="H3334" s="11">
        <v>0</v>
      </c>
      <c r="I3334" s="10">
        <f t="shared" si="312"/>
        <v>2376</v>
      </c>
      <c r="J3334" s="10">
        <f t="shared" si="313"/>
        <v>0</v>
      </c>
      <c r="K3334" s="10">
        <f t="shared" si="314"/>
        <v>2376</v>
      </c>
      <c r="L3334" s="11">
        <v>0.05</v>
      </c>
      <c r="M3334" s="10">
        <f t="shared" si="315"/>
        <v>118.80000000000001</v>
      </c>
      <c r="N3334" s="10">
        <f t="shared" si="316"/>
        <v>2494.8000000000002</v>
      </c>
      <c r="O3334" s="10">
        <v>59.29</v>
      </c>
      <c r="P3334" s="10">
        <f t="shared" si="317"/>
        <v>953.04</v>
      </c>
      <c r="Q3334" s="12">
        <v>45967</v>
      </c>
    </row>
    <row r="3335" spans="1:17" x14ac:dyDescent="0.25">
      <c r="A3335" s="4">
        <v>2389</v>
      </c>
      <c r="B3335" s="4" t="s">
        <v>35</v>
      </c>
      <c r="C3335" s="4" t="s">
        <v>21</v>
      </c>
      <c r="D3335" s="4" t="s">
        <v>26</v>
      </c>
      <c r="E3335" s="4" t="s">
        <v>19</v>
      </c>
      <c r="F3335" s="9">
        <v>5</v>
      </c>
      <c r="G3335" s="10">
        <v>659</v>
      </c>
      <c r="H3335" s="11">
        <v>0</v>
      </c>
      <c r="I3335" s="10">
        <f t="shared" si="312"/>
        <v>3295</v>
      </c>
      <c r="J3335" s="10">
        <f t="shared" si="313"/>
        <v>0</v>
      </c>
      <c r="K3335" s="10">
        <f t="shared" si="314"/>
        <v>3295</v>
      </c>
      <c r="L3335" s="11">
        <v>0.05</v>
      </c>
      <c r="M3335" s="10">
        <f t="shared" si="315"/>
        <v>164.75</v>
      </c>
      <c r="N3335" s="10">
        <f t="shared" si="316"/>
        <v>3459.75</v>
      </c>
      <c r="O3335" s="10">
        <v>468.52</v>
      </c>
      <c r="P3335" s="10">
        <f t="shared" si="317"/>
        <v>952.40000000000009</v>
      </c>
      <c r="Q3335" s="12">
        <v>45723</v>
      </c>
    </row>
    <row r="3336" spans="1:17" x14ac:dyDescent="0.25">
      <c r="A3336" s="4">
        <v>2693</v>
      </c>
      <c r="B3336" s="4" t="s">
        <v>20</v>
      </c>
      <c r="C3336" s="4" t="s">
        <v>24</v>
      </c>
      <c r="D3336" s="4" t="s">
        <v>26</v>
      </c>
      <c r="E3336" s="4" t="s">
        <v>19</v>
      </c>
      <c r="F3336" s="9">
        <v>9</v>
      </c>
      <c r="G3336" s="10">
        <v>291</v>
      </c>
      <c r="H3336" s="11">
        <v>0.1</v>
      </c>
      <c r="I3336" s="10">
        <f t="shared" si="312"/>
        <v>2619</v>
      </c>
      <c r="J3336" s="10">
        <f t="shared" si="313"/>
        <v>261.90000000000003</v>
      </c>
      <c r="K3336" s="10">
        <f t="shared" si="314"/>
        <v>2357.1</v>
      </c>
      <c r="L3336" s="11">
        <v>0.05</v>
      </c>
      <c r="M3336" s="10">
        <f t="shared" si="315"/>
        <v>117.855</v>
      </c>
      <c r="N3336" s="10">
        <f t="shared" si="316"/>
        <v>2474.9549999999999</v>
      </c>
      <c r="O3336" s="10">
        <v>156.08000000000001</v>
      </c>
      <c r="P3336" s="10">
        <f t="shared" si="317"/>
        <v>952.37999999999988</v>
      </c>
      <c r="Q3336" s="12">
        <v>45700</v>
      </c>
    </row>
    <row r="3337" spans="1:17" x14ac:dyDescent="0.25">
      <c r="A3337" s="4">
        <v>1124</v>
      </c>
      <c r="B3337" s="4" t="s">
        <v>23</v>
      </c>
      <c r="C3337" s="4" t="s">
        <v>17</v>
      </c>
      <c r="D3337" s="4" t="s">
        <v>18</v>
      </c>
      <c r="E3337" s="4" t="s">
        <v>22</v>
      </c>
      <c r="F3337" s="9">
        <v>10</v>
      </c>
      <c r="G3337" s="10">
        <v>421</v>
      </c>
      <c r="H3337" s="11">
        <v>0.1</v>
      </c>
      <c r="I3337" s="10">
        <f t="shared" si="312"/>
        <v>4210</v>
      </c>
      <c r="J3337" s="10">
        <f t="shared" si="313"/>
        <v>421</v>
      </c>
      <c r="K3337" s="10">
        <f t="shared" si="314"/>
        <v>3789</v>
      </c>
      <c r="L3337" s="11">
        <v>0.05</v>
      </c>
      <c r="M3337" s="10">
        <f t="shared" si="315"/>
        <v>189.45000000000002</v>
      </c>
      <c r="N3337" s="10">
        <f t="shared" si="316"/>
        <v>3978.45</v>
      </c>
      <c r="O3337" s="10">
        <v>283.68</v>
      </c>
      <c r="P3337" s="10">
        <f t="shared" si="317"/>
        <v>952.19999999999982</v>
      </c>
      <c r="Q3337" s="12">
        <v>45898</v>
      </c>
    </row>
    <row r="3338" spans="1:17" x14ac:dyDescent="0.25">
      <c r="A3338" s="4">
        <v>2828</v>
      </c>
      <c r="B3338" s="4" t="s">
        <v>31</v>
      </c>
      <c r="C3338" s="4" t="s">
        <v>21</v>
      </c>
      <c r="D3338" s="4" t="s">
        <v>18</v>
      </c>
      <c r="E3338" s="4" t="s">
        <v>27</v>
      </c>
      <c r="F3338" s="9">
        <v>8</v>
      </c>
      <c r="G3338" s="10">
        <v>1058</v>
      </c>
      <c r="H3338" s="11">
        <v>0.1</v>
      </c>
      <c r="I3338" s="10">
        <f t="shared" si="312"/>
        <v>8464</v>
      </c>
      <c r="J3338" s="10">
        <f t="shared" si="313"/>
        <v>846.40000000000009</v>
      </c>
      <c r="K3338" s="10">
        <f t="shared" si="314"/>
        <v>7617.6</v>
      </c>
      <c r="L3338" s="11">
        <v>0.05</v>
      </c>
      <c r="M3338" s="10">
        <f t="shared" si="315"/>
        <v>380.88000000000005</v>
      </c>
      <c r="N3338" s="10">
        <f t="shared" si="316"/>
        <v>7998.4800000000005</v>
      </c>
      <c r="O3338" s="10">
        <v>833.26</v>
      </c>
      <c r="P3338" s="10">
        <f t="shared" si="317"/>
        <v>951.52000000000044</v>
      </c>
      <c r="Q3338" s="12">
        <v>46016</v>
      </c>
    </row>
    <row r="3339" spans="1:17" x14ac:dyDescent="0.25">
      <c r="A3339" s="4">
        <v>1167</v>
      </c>
      <c r="B3339" s="4" t="s">
        <v>38</v>
      </c>
      <c r="C3339" s="4" t="s">
        <v>21</v>
      </c>
      <c r="D3339" s="4" t="s">
        <v>26</v>
      </c>
      <c r="E3339" s="4" t="s">
        <v>27</v>
      </c>
      <c r="F3339" s="9">
        <v>7</v>
      </c>
      <c r="G3339" s="10">
        <v>529</v>
      </c>
      <c r="H3339" s="11">
        <v>0.15</v>
      </c>
      <c r="I3339" s="10">
        <f t="shared" si="312"/>
        <v>3703</v>
      </c>
      <c r="J3339" s="10">
        <f t="shared" si="313"/>
        <v>555.44999999999993</v>
      </c>
      <c r="K3339" s="10">
        <f t="shared" si="314"/>
        <v>3147.55</v>
      </c>
      <c r="L3339" s="11">
        <v>0.05</v>
      </c>
      <c r="M3339" s="10">
        <f t="shared" si="315"/>
        <v>157.37750000000003</v>
      </c>
      <c r="N3339" s="10">
        <f t="shared" si="316"/>
        <v>3304.9275000000002</v>
      </c>
      <c r="O3339" s="10">
        <v>313.74</v>
      </c>
      <c r="P3339" s="10">
        <f t="shared" si="317"/>
        <v>951.36999999999989</v>
      </c>
      <c r="Q3339" s="12">
        <v>45676</v>
      </c>
    </row>
    <row r="3340" spans="1:17" x14ac:dyDescent="0.25">
      <c r="A3340" s="4">
        <v>696</v>
      </c>
      <c r="B3340" s="4" t="s">
        <v>32</v>
      </c>
      <c r="C3340" s="4" t="s">
        <v>21</v>
      </c>
      <c r="D3340" s="4" t="s">
        <v>26</v>
      </c>
      <c r="E3340" s="4" t="s">
        <v>22</v>
      </c>
      <c r="F3340" s="9">
        <v>5</v>
      </c>
      <c r="G3340" s="10">
        <v>961</v>
      </c>
      <c r="H3340" s="11">
        <v>0.15</v>
      </c>
      <c r="I3340" s="10">
        <f t="shared" si="312"/>
        <v>4805</v>
      </c>
      <c r="J3340" s="10">
        <f t="shared" si="313"/>
        <v>720.75</v>
      </c>
      <c r="K3340" s="10">
        <f t="shared" si="314"/>
        <v>4084.25</v>
      </c>
      <c r="L3340" s="11">
        <v>0.05</v>
      </c>
      <c r="M3340" s="10">
        <f t="shared" si="315"/>
        <v>204.21250000000001</v>
      </c>
      <c r="N3340" s="10">
        <f t="shared" si="316"/>
        <v>4288.4624999999996</v>
      </c>
      <c r="O3340" s="10">
        <v>627.08000000000004</v>
      </c>
      <c r="P3340" s="10">
        <f t="shared" si="317"/>
        <v>948.84999999999991</v>
      </c>
      <c r="Q3340" s="12">
        <v>45774</v>
      </c>
    </row>
    <row r="3341" spans="1:17" x14ac:dyDescent="0.25">
      <c r="A3341" s="4">
        <v>3326</v>
      </c>
      <c r="B3341" s="4" t="s">
        <v>32</v>
      </c>
      <c r="C3341" s="4" t="s">
        <v>21</v>
      </c>
      <c r="D3341" s="4" t="s">
        <v>18</v>
      </c>
      <c r="E3341" s="4" t="s">
        <v>29</v>
      </c>
      <c r="F3341" s="9">
        <v>19</v>
      </c>
      <c r="G3341" s="10">
        <v>250</v>
      </c>
      <c r="H3341" s="11">
        <v>0.15</v>
      </c>
      <c r="I3341" s="10">
        <f t="shared" si="312"/>
        <v>4750</v>
      </c>
      <c r="J3341" s="10">
        <f t="shared" si="313"/>
        <v>712.5</v>
      </c>
      <c r="K3341" s="10">
        <f t="shared" si="314"/>
        <v>4037.5</v>
      </c>
      <c r="L3341" s="11">
        <v>0.05</v>
      </c>
      <c r="M3341" s="10">
        <f t="shared" si="315"/>
        <v>201.875</v>
      </c>
      <c r="N3341" s="10">
        <f t="shared" si="316"/>
        <v>4239.375</v>
      </c>
      <c r="O3341" s="10">
        <v>162.57</v>
      </c>
      <c r="P3341" s="10">
        <f t="shared" si="317"/>
        <v>948.67000000000007</v>
      </c>
      <c r="Q3341" s="12">
        <v>45847</v>
      </c>
    </row>
    <row r="3342" spans="1:17" x14ac:dyDescent="0.25">
      <c r="A3342" s="4">
        <v>4383</v>
      </c>
      <c r="B3342" s="4" t="s">
        <v>35</v>
      </c>
      <c r="C3342" s="4" t="s">
        <v>21</v>
      </c>
      <c r="D3342" s="4" t="s">
        <v>28</v>
      </c>
      <c r="E3342" s="4" t="s">
        <v>22</v>
      </c>
      <c r="F3342" s="9">
        <v>14</v>
      </c>
      <c r="G3342" s="10">
        <v>189</v>
      </c>
      <c r="H3342" s="11">
        <v>0.05</v>
      </c>
      <c r="I3342" s="10">
        <f t="shared" si="312"/>
        <v>2646</v>
      </c>
      <c r="J3342" s="10">
        <f t="shared" si="313"/>
        <v>132.30000000000001</v>
      </c>
      <c r="K3342" s="10">
        <f t="shared" si="314"/>
        <v>2513.6999999999998</v>
      </c>
      <c r="L3342" s="11">
        <v>0.05</v>
      </c>
      <c r="M3342" s="10">
        <f t="shared" si="315"/>
        <v>125.685</v>
      </c>
      <c r="N3342" s="10">
        <f t="shared" si="316"/>
        <v>2639.3849999999998</v>
      </c>
      <c r="O3342" s="10">
        <v>111.79</v>
      </c>
      <c r="P3342" s="10">
        <f t="shared" si="317"/>
        <v>948.63999999999965</v>
      </c>
      <c r="Q3342" s="12">
        <v>45776</v>
      </c>
    </row>
    <row r="3343" spans="1:17" x14ac:dyDescent="0.25">
      <c r="A3343" s="4">
        <v>2903</v>
      </c>
      <c r="B3343" s="4" t="s">
        <v>35</v>
      </c>
      <c r="C3343" s="4" t="s">
        <v>21</v>
      </c>
      <c r="D3343" s="4" t="s">
        <v>26</v>
      </c>
      <c r="E3343" s="4" t="s">
        <v>37</v>
      </c>
      <c r="F3343" s="9">
        <v>13</v>
      </c>
      <c r="G3343" s="10">
        <v>626</v>
      </c>
      <c r="H3343" s="11">
        <v>0.15</v>
      </c>
      <c r="I3343" s="10">
        <f t="shared" si="312"/>
        <v>8138</v>
      </c>
      <c r="J3343" s="10">
        <f t="shared" si="313"/>
        <v>1220.7</v>
      </c>
      <c r="K3343" s="10">
        <f t="shared" si="314"/>
        <v>6917.3</v>
      </c>
      <c r="L3343" s="11">
        <v>0.05</v>
      </c>
      <c r="M3343" s="10">
        <f t="shared" si="315"/>
        <v>345.86500000000001</v>
      </c>
      <c r="N3343" s="10">
        <f t="shared" si="316"/>
        <v>7263.165</v>
      </c>
      <c r="O3343" s="10">
        <v>459.31</v>
      </c>
      <c r="P3343" s="10">
        <f t="shared" si="317"/>
        <v>946.27000000000044</v>
      </c>
      <c r="Q3343" s="12">
        <v>45993</v>
      </c>
    </row>
    <row r="3344" spans="1:17" x14ac:dyDescent="0.25">
      <c r="A3344" s="4">
        <v>3856</v>
      </c>
      <c r="B3344" s="4" t="s">
        <v>23</v>
      </c>
      <c r="C3344" s="4" t="s">
        <v>24</v>
      </c>
      <c r="D3344" s="4" t="s">
        <v>26</v>
      </c>
      <c r="E3344" s="4" t="s">
        <v>27</v>
      </c>
      <c r="F3344" s="9">
        <v>19</v>
      </c>
      <c r="G3344" s="10">
        <v>180</v>
      </c>
      <c r="H3344" s="11">
        <v>0.15</v>
      </c>
      <c r="I3344" s="10">
        <f t="shared" si="312"/>
        <v>3420</v>
      </c>
      <c r="J3344" s="10">
        <f t="shared" si="313"/>
        <v>513</v>
      </c>
      <c r="K3344" s="10">
        <f t="shared" si="314"/>
        <v>2907</v>
      </c>
      <c r="L3344" s="11">
        <v>0.05</v>
      </c>
      <c r="M3344" s="10">
        <f t="shared" si="315"/>
        <v>145.35</v>
      </c>
      <c r="N3344" s="10">
        <f t="shared" si="316"/>
        <v>3052.35</v>
      </c>
      <c r="O3344" s="10">
        <v>103.25</v>
      </c>
      <c r="P3344" s="10">
        <f t="shared" si="317"/>
        <v>945.25</v>
      </c>
      <c r="Q3344" s="12">
        <v>45710</v>
      </c>
    </row>
    <row r="3345" spans="1:17" x14ac:dyDescent="0.25">
      <c r="A3345" s="4">
        <v>2887</v>
      </c>
      <c r="B3345" s="4" t="s">
        <v>38</v>
      </c>
      <c r="C3345" s="4" t="s">
        <v>24</v>
      </c>
      <c r="D3345" s="4" t="s">
        <v>33</v>
      </c>
      <c r="E3345" s="4" t="s">
        <v>36</v>
      </c>
      <c r="F3345" s="9">
        <v>9</v>
      </c>
      <c r="G3345" s="10">
        <v>1174</v>
      </c>
      <c r="H3345" s="11">
        <v>0.15</v>
      </c>
      <c r="I3345" s="10">
        <f t="shared" si="312"/>
        <v>10566</v>
      </c>
      <c r="J3345" s="10">
        <f t="shared" si="313"/>
        <v>1584.8999999999999</v>
      </c>
      <c r="K3345" s="10">
        <f t="shared" si="314"/>
        <v>8981.1</v>
      </c>
      <c r="L3345" s="11">
        <v>0.05</v>
      </c>
      <c r="M3345" s="10">
        <f t="shared" si="315"/>
        <v>449.05500000000006</v>
      </c>
      <c r="N3345" s="10">
        <f t="shared" si="316"/>
        <v>9430.1550000000007</v>
      </c>
      <c r="O3345" s="10">
        <v>892.89</v>
      </c>
      <c r="P3345" s="10">
        <f t="shared" si="317"/>
        <v>945.09000000000015</v>
      </c>
      <c r="Q3345" s="12">
        <v>45832</v>
      </c>
    </row>
    <row r="3346" spans="1:17" x14ac:dyDescent="0.25">
      <c r="A3346" s="4">
        <v>4605</v>
      </c>
      <c r="B3346" s="4" t="s">
        <v>20</v>
      </c>
      <c r="C3346" s="4" t="s">
        <v>24</v>
      </c>
      <c r="D3346" s="4" t="s">
        <v>18</v>
      </c>
      <c r="E3346" s="4" t="s">
        <v>37</v>
      </c>
      <c r="F3346" s="9">
        <v>10</v>
      </c>
      <c r="G3346" s="10">
        <v>515</v>
      </c>
      <c r="H3346" s="11">
        <v>0.05</v>
      </c>
      <c r="I3346" s="10">
        <f t="shared" si="312"/>
        <v>5150</v>
      </c>
      <c r="J3346" s="10">
        <f t="shared" si="313"/>
        <v>257.5</v>
      </c>
      <c r="K3346" s="10">
        <f t="shared" si="314"/>
        <v>4892.5</v>
      </c>
      <c r="L3346" s="11">
        <v>0.05</v>
      </c>
      <c r="M3346" s="10">
        <f t="shared" si="315"/>
        <v>244.625</v>
      </c>
      <c r="N3346" s="10">
        <f t="shared" si="316"/>
        <v>5137.125</v>
      </c>
      <c r="O3346" s="10">
        <v>394.75</v>
      </c>
      <c r="P3346" s="10">
        <f t="shared" si="317"/>
        <v>945</v>
      </c>
      <c r="Q3346" s="12">
        <v>45805</v>
      </c>
    </row>
    <row r="3347" spans="1:17" x14ac:dyDescent="0.25">
      <c r="A3347" s="4">
        <v>1211</v>
      </c>
      <c r="B3347" s="4" t="s">
        <v>16</v>
      </c>
      <c r="C3347" s="4" t="s">
        <v>24</v>
      </c>
      <c r="D3347" s="4" t="s">
        <v>26</v>
      </c>
      <c r="E3347" s="4" t="s">
        <v>29</v>
      </c>
      <c r="F3347" s="9">
        <v>13</v>
      </c>
      <c r="G3347" s="10">
        <v>319</v>
      </c>
      <c r="H3347" s="11">
        <v>0.1</v>
      </c>
      <c r="I3347" s="10">
        <f t="shared" ref="I3347:I3410" si="318">F3347*G3347</f>
        <v>4147</v>
      </c>
      <c r="J3347" s="10">
        <f t="shared" si="313"/>
        <v>414.70000000000005</v>
      </c>
      <c r="K3347" s="10">
        <f t="shared" si="314"/>
        <v>3732.3</v>
      </c>
      <c r="L3347" s="11">
        <v>0.05</v>
      </c>
      <c r="M3347" s="10">
        <f t="shared" si="315"/>
        <v>186.61500000000001</v>
      </c>
      <c r="N3347" s="10">
        <f t="shared" si="316"/>
        <v>3918.915</v>
      </c>
      <c r="O3347" s="10">
        <v>214.41</v>
      </c>
      <c r="P3347" s="10">
        <f t="shared" si="317"/>
        <v>944.97000000000025</v>
      </c>
      <c r="Q3347" s="12">
        <v>45694</v>
      </c>
    </row>
    <row r="3348" spans="1:17" x14ac:dyDescent="0.25">
      <c r="A3348" s="4">
        <v>610</v>
      </c>
      <c r="B3348" s="4" t="s">
        <v>32</v>
      </c>
      <c r="C3348" s="4" t="s">
        <v>21</v>
      </c>
      <c r="D3348" s="4" t="s">
        <v>18</v>
      </c>
      <c r="E3348" s="4" t="s">
        <v>22</v>
      </c>
      <c r="F3348" s="9">
        <v>4</v>
      </c>
      <c r="G3348" s="10">
        <v>929</v>
      </c>
      <c r="H3348" s="11">
        <v>0.05</v>
      </c>
      <c r="I3348" s="10">
        <f t="shared" si="318"/>
        <v>3716</v>
      </c>
      <c r="J3348" s="10">
        <f t="shared" si="313"/>
        <v>185.8</v>
      </c>
      <c r="K3348" s="10">
        <f t="shared" si="314"/>
        <v>3530.2</v>
      </c>
      <c r="L3348" s="11">
        <v>0.05</v>
      </c>
      <c r="M3348" s="10">
        <f t="shared" si="315"/>
        <v>176.51</v>
      </c>
      <c r="N3348" s="10">
        <f t="shared" si="316"/>
        <v>3706.71</v>
      </c>
      <c r="O3348" s="10">
        <v>646.32000000000005</v>
      </c>
      <c r="P3348" s="10">
        <f t="shared" si="317"/>
        <v>944.91999999999962</v>
      </c>
      <c r="Q3348" s="12">
        <v>45718</v>
      </c>
    </row>
    <row r="3349" spans="1:17" x14ac:dyDescent="0.25">
      <c r="A3349" s="4">
        <v>644</v>
      </c>
      <c r="B3349" s="4" t="s">
        <v>34</v>
      </c>
      <c r="C3349" s="4" t="s">
        <v>21</v>
      </c>
      <c r="D3349" s="4" t="s">
        <v>26</v>
      </c>
      <c r="E3349" s="4" t="s">
        <v>25</v>
      </c>
      <c r="F3349" s="9">
        <v>4</v>
      </c>
      <c r="G3349" s="10">
        <v>813</v>
      </c>
      <c r="H3349" s="11">
        <v>0</v>
      </c>
      <c r="I3349" s="10">
        <f t="shared" si="318"/>
        <v>3252</v>
      </c>
      <c r="J3349" s="10">
        <f t="shared" si="313"/>
        <v>0</v>
      </c>
      <c r="K3349" s="10">
        <f t="shared" si="314"/>
        <v>3252</v>
      </c>
      <c r="L3349" s="11">
        <v>0.05</v>
      </c>
      <c r="M3349" s="10">
        <f t="shared" si="315"/>
        <v>162.60000000000002</v>
      </c>
      <c r="N3349" s="10">
        <f t="shared" si="316"/>
        <v>3414.6</v>
      </c>
      <c r="O3349" s="10">
        <v>577.22</v>
      </c>
      <c r="P3349" s="10">
        <f t="shared" si="317"/>
        <v>943.11999999999989</v>
      </c>
      <c r="Q3349" s="12">
        <v>45827</v>
      </c>
    </row>
    <row r="3350" spans="1:17" x14ac:dyDescent="0.25">
      <c r="A3350" s="4">
        <v>1526</v>
      </c>
      <c r="B3350" s="4" t="s">
        <v>38</v>
      </c>
      <c r="C3350" s="4" t="s">
        <v>21</v>
      </c>
      <c r="D3350" s="4" t="s">
        <v>33</v>
      </c>
      <c r="E3350" s="4" t="s">
        <v>25</v>
      </c>
      <c r="F3350" s="9">
        <v>12</v>
      </c>
      <c r="G3350" s="10">
        <v>234</v>
      </c>
      <c r="H3350" s="11">
        <v>0.05</v>
      </c>
      <c r="I3350" s="10">
        <f t="shared" si="318"/>
        <v>2808</v>
      </c>
      <c r="J3350" s="10">
        <f t="shared" si="313"/>
        <v>140.4</v>
      </c>
      <c r="K3350" s="10">
        <f t="shared" si="314"/>
        <v>2667.6</v>
      </c>
      <c r="L3350" s="11">
        <v>0.05</v>
      </c>
      <c r="M3350" s="10">
        <f t="shared" si="315"/>
        <v>133.38</v>
      </c>
      <c r="N3350" s="10">
        <f t="shared" si="316"/>
        <v>2800.98</v>
      </c>
      <c r="O3350" s="10">
        <v>143.72999999999999</v>
      </c>
      <c r="P3350" s="10">
        <f t="shared" si="317"/>
        <v>942.84000000000015</v>
      </c>
      <c r="Q3350" s="12">
        <v>45831</v>
      </c>
    </row>
    <row r="3351" spans="1:17" x14ac:dyDescent="0.25">
      <c r="A3351" s="4">
        <v>1701</v>
      </c>
      <c r="B3351" s="4" t="s">
        <v>31</v>
      </c>
      <c r="C3351" s="4" t="s">
        <v>24</v>
      </c>
      <c r="D3351" s="4" t="s">
        <v>28</v>
      </c>
      <c r="E3351" s="4" t="s">
        <v>36</v>
      </c>
      <c r="F3351" s="9">
        <v>4</v>
      </c>
      <c r="G3351" s="10">
        <v>741</v>
      </c>
      <c r="H3351" s="11">
        <v>0.05</v>
      </c>
      <c r="I3351" s="10">
        <f t="shared" si="318"/>
        <v>2964</v>
      </c>
      <c r="J3351" s="10">
        <f t="shared" si="313"/>
        <v>148.20000000000002</v>
      </c>
      <c r="K3351" s="10">
        <f t="shared" si="314"/>
        <v>2815.8</v>
      </c>
      <c r="L3351" s="11">
        <v>0.05</v>
      </c>
      <c r="M3351" s="10">
        <f t="shared" si="315"/>
        <v>140.79000000000002</v>
      </c>
      <c r="N3351" s="10">
        <f t="shared" si="316"/>
        <v>2956.59</v>
      </c>
      <c r="O3351" s="10">
        <v>468.35</v>
      </c>
      <c r="P3351" s="10">
        <f t="shared" si="317"/>
        <v>942.40000000000009</v>
      </c>
      <c r="Q3351" s="12">
        <v>45884</v>
      </c>
    </row>
    <row r="3352" spans="1:17" x14ac:dyDescent="0.25">
      <c r="A3352" s="4">
        <v>2507</v>
      </c>
      <c r="B3352" s="4" t="s">
        <v>35</v>
      </c>
      <c r="C3352" s="4" t="s">
        <v>24</v>
      </c>
      <c r="D3352" s="4" t="s">
        <v>28</v>
      </c>
      <c r="E3352" s="4" t="s">
        <v>25</v>
      </c>
      <c r="F3352" s="9">
        <v>9</v>
      </c>
      <c r="G3352" s="10">
        <v>556</v>
      </c>
      <c r="H3352" s="11">
        <v>0.05</v>
      </c>
      <c r="I3352" s="10">
        <f t="shared" si="318"/>
        <v>5004</v>
      </c>
      <c r="J3352" s="10">
        <f t="shared" si="313"/>
        <v>250.20000000000002</v>
      </c>
      <c r="K3352" s="10">
        <f t="shared" si="314"/>
        <v>4753.8</v>
      </c>
      <c r="L3352" s="11">
        <v>0.05</v>
      </c>
      <c r="M3352" s="10">
        <f t="shared" si="315"/>
        <v>237.69000000000003</v>
      </c>
      <c r="N3352" s="10">
        <f t="shared" si="316"/>
        <v>4991.49</v>
      </c>
      <c r="O3352" s="10">
        <v>423.52</v>
      </c>
      <c r="P3352" s="10">
        <f t="shared" si="317"/>
        <v>942.12000000000035</v>
      </c>
      <c r="Q3352" s="12">
        <v>45915</v>
      </c>
    </row>
    <row r="3353" spans="1:17" x14ac:dyDescent="0.25">
      <c r="A3353" s="4">
        <v>15</v>
      </c>
      <c r="B3353" s="4" t="s">
        <v>16</v>
      </c>
      <c r="C3353" s="4" t="s">
        <v>21</v>
      </c>
      <c r="D3353" s="4" t="s">
        <v>18</v>
      </c>
      <c r="E3353" s="4" t="s">
        <v>19</v>
      </c>
      <c r="F3353" s="9">
        <v>7</v>
      </c>
      <c r="G3353" s="10">
        <v>470</v>
      </c>
      <c r="H3353" s="11">
        <v>0.05</v>
      </c>
      <c r="I3353" s="10">
        <f t="shared" si="318"/>
        <v>3290</v>
      </c>
      <c r="J3353" s="10">
        <f t="shared" si="313"/>
        <v>164.5</v>
      </c>
      <c r="K3353" s="10">
        <f t="shared" si="314"/>
        <v>3125.5</v>
      </c>
      <c r="L3353" s="11">
        <v>0.05</v>
      </c>
      <c r="M3353" s="10">
        <f t="shared" si="315"/>
        <v>156.27500000000001</v>
      </c>
      <c r="N3353" s="10">
        <f t="shared" si="316"/>
        <v>3281.7750000000001</v>
      </c>
      <c r="O3353" s="10">
        <v>311.92</v>
      </c>
      <c r="P3353" s="10">
        <f t="shared" si="317"/>
        <v>942.06</v>
      </c>
      <c r="Q3353" s="12">
        <v>45940</v>
      </c>
    </row>
    <row r="3354" spans="1:17" x14ac:dyDescent="0.25">
      <c r="A3354" s="4">
        <v>4591</v>
      </c>
      <c r="B3354" s="4" t="s">
        <v>16</v>
      </c>
      <c r="C3354" s="4" t="s">
        <v>24</v>
      </c>
      <c r="D3354" s="4" t="s">
        <v>28</v>
      </c>
      <c r="E3354" s="4" t="s">
        <v>37</v>
      </c>
      <c r="F3354" s="9">
        <v>10</v>
      </c>
      <c r="G3354" s="10">
        <v>193</v>
      </c>
      <c r="H3354" s="11">
        <v>0</v>
      </c>
      <c r="I3354" s="10">
        <f t="shared" si="318"/>
        <v>1930</v>
      </c>
      <c r="J3354" s="10">
        <f t="shared" si="313"/>
        <v>0</v>
      </c>
      <c r="K3354" s="10">
        <f t="shared" si="314"/>
        <v>1930</v>
      </c>
      <c r="L3354" s="11">
        <v>0.05</v>
      </c>
      <c r="M3354" s="10">
        <f t="shared" si="315"/>
        <v>96.5</v>
      </c>
      <c r="N3354" s="10">
        <f t="shared" si="316"/>
        <v>2026.5</v>
      </c>
      <c r="O3354" s="10">
        <v>98.83</v>
      </c>
      <c r="P3354" s="10">
        <f t="shared" si="317"/>
        <v>941.7</v>
      </c>
      <c r="Q3354" s="12">
        <v>45840</v>
      </c>
    </row>
    <row r="3355" spans="1:17" x14ac:dyDescent="0.25">
      <c r="A3355" s="4">
        <v>3222</v>
      </c>
      <c r="B3355" s="4" t="s">
        <v>32</v>
      </c>
      <c r="C3355" s="4" t="s">
        <v>21</v>
      </c>
      <c r="D3355" s="4" t="s">
        <v>28</v>
      </c>
      <c r="E3355" s="4" t="s">
        <v>36</v>
      </c>
      <c r="F3355" s="9">
        <v>8</v>
      </c>
      <c r="G3355" s="10">
        <v>396</v>
      </c>
      <c r="H3355" s="11">
        <v>0.1</v>
      </c>
      <c r="I3355" s="10">
        <f t="shared" si="318"/>
        <v>3168</v>
      </c>
      <c r="J3355" s="10">
        <f t="shared" si="313"/>
        <v>316.8</v>
      </c>
      <c r="K3355" s="10">
        <f t="shared" si="314"/>
        <v>2851.2</v>
      </c>
      <c r="L3355" s="11">
        <v>0.05</v>
      </c>
      <c r="M3355" s="10">
        <f t="shared" si="315"/>
        <v>142.56</v>
      </c>
      <c r="N3355" s="10">
        <f t="shared" si="316"/>
        <v>2993.7599999999998</v>
      </c>
      <c r="O3355" s="10">
        <v>238.75</v>
      </c>
      <c r="P3355" s="10">
        <f t="shared" si="317"/>
        <v>941.19999999999982</v>
      </c>
      <c r="Q3355" s="12">
        <v>45749</v>
      </c>
    </row>
    <row r="3356" spans="1:17" x14ac:dyDescent="0.25">
      <c r="A3356" s="4">
        <v>208</v>
      </c>
      <c r="B3356" s="4" t="s">
        <v>34</v>
      </c>
      <c r="C3356" s="4" t="s">
        <v>24</v>
      </c>
      <c r="D3356" s="4" t="s">
        <v>18</v>
      </c>
      <c r="E3356" s="4" t="s">
        <v>29</v>
      </c>
      <c r="F3356" s="9">
        <v>14</v>
      </c>
      <c r="G3356" s="10">
        <v>680</v>
      </c>
      <c r="H3356" s="11">
        <v>0.15</v>
      </c>
      <c r="I3356" s="10">
        <f t="shared" si="318"/>
        <v>9520</v>
      </c>
      <c r="J3356" s="10">
        <f t="shared" si="313"/>
        <v>1428</v>
      </c>
      <c r="K3356" s="10">
        <f t="shared" si="314"/>
        <v>8092</v>
      </c>
      <c r="L3356" s="11">
        <v>0.05</v>
      </c>
      <c r="M3356" s="10">
        <f t="shared" si="315"/>
        <v>404.6</v>
      </c>
      <c r="N3356" s="10">
        <f t="shared" si="316"/>
        <v>8496.6</v>
      </c>
      <c r="O3356" s="10">
        <v>510.84</v>
      </c>
      <c r="P3356" s="10">
        <f t="shared" si="317"/>
        <v>940.24000000000069</v>
      </c>
      <c r="Q3356" s="12">
        <v>45770</v>
      </c>
    </row>
    <row r="3357" spans="1:17" x14ac:dyDescent="0.25">
      <c r="A3357" s="4">
        <v>4938</v>
      </c>
      <c r="B3357" s="4" t="s">
        <v>38</v>
      </c>
      <c r="C3357" s="4" t="s">
        <v>24</v>
      </c>
      <c r="D3357" s="4" t="s">
        <v>26</v>
      </c>
      <c r="E3357" s="4" t="s">
        <v>22</v>
      </c>
      <c r="F3357" s="9">
        <v>16</v>
      </c>
      <c r="G3357" s="10">
        <v>280</v>
      </c>
      <c r="H3357" s="11">
        <v>0</v>
      </c>
      <c r="I3357" s="10">
        <f t="shared" si="318"/>
        <v>4480</v>
      </c>
      <c r="J3357" s="10">
        <f t="shared" si="313"/>
        <v>0</v>
      </c>
      <c r="K3357" s="10">
        <f t="shared" si="314"/>
        <v>4480</v>
      </c>
      <c r="L3357" s="11">
        <v>0.05</v>
      </c>
      <c r="M3357" s="10">
        <f t="shared" si="315"/>
        <v>224</v>
      </c>
      <c r="N3357" s="10">
        <f t="shared" si="316"/>
        <v>4704</v>
      </c>
      <c r="O3357" s="10">
        <v>221.24</v>
      </c>
      <c r="P3357" s="10">
        <f t="shared" si="317"/>
        <v>940.15999999999985</v>
      </c>
      <c r="Q3357" s="12">
        <v>45794</v>
      </c>
    </row>
    <row r="3358" spans="1:17" x14ac:dyDescent="0.25">
      <c r="A3358" s="4">
        <v>598</v>
      </c>
      <c r="B3358" s="4" t="s">
        <v>16</v>
      </c>
      <c r="C3358" s="4" t="s">
        <v>21</v>
      </c>
      <c r="D3358" s="4" t="s">
        <v>28</v>
      </c>
      <c r="E3358" s="4" t="s">
        <v>29</v>
      </c>
      <c r="F3358" s="9">
        <v>8</v>
      </c>
      <c r="G3358" s="10">
        <v>642</v>
      </c>
      <c r="H3358" s="11">
        <v>0.1</v>
      </c>
      <c r="I3358" s="10">
        <f t="shared" si="318"/>
        <v>5136</v>
      </c>
      <c r="J3358" s="10">
        <f t="shared" si="313"/>
        <v>513.6</v>
      </c>
      <c r="K3358" s="10">
        <f t="shared" si="314"/>
        <v>4622.3999999999996</v>
      </c>
      <c r="L3358" s="11">
        <v>0.05</v>
      </c>
      <c r="M3358" s="10">
        <f t="shared" si="315"/>
        <v>231.12</v>
      </c>
      <c r="N3358" s="10">
        <f t="shared" si="316"/>
        <v>4853.5199999999995</v>
      </c>
      <c r="O3358" s="10">
        <v>460.31</v>
      </c>
      <c r="P3358" s="10">
        <f t="shared" si="317"/>
        <v>939.91999999999962</v>
      </c>
      <c r="Q3358" s="12">
        <v>45872</v>
      </c>
    </row>
    <row r="3359" spans="1:17" x14ac:dyDescent="0.25">
      <c r="A3359" s="4">
        <v>2817</v>
      </c>
      <c r="B3359" s="4" t="s">
        <v>16</v>
      </c>
      <c r="C3359" s="4" t="s">
        <v>21</v>
      </c>
      <c r="D3359" s="4" t="s">
        <v>26</v>
      </c>
      <c r="E3359" s="4" t="s">
        <v>30</v>
      </c>
      <c r="F3359" s="9">
        <v>19</v>
      </c>
      <c r="G3359" s="10">
        <v>192</v>
      </c>
      <c r="H3359" s="11">
        <v>0.1</v>
      </c>
      <c r="I3359" s="10">
        <f t="shared" si="318"/>
        <v>3648</v>
      </c>
      <c r="J3359" s="10">
        <f t="shared" si="313"/>
        <v>364.8</v>
      </c>
      <c r="K3359" s="10">
        <f t="shared" si="314"/>
        <v>3283.2</v>
      </c>
      <c r="L3359" s="11">
        <v>0.05</v>
      </c>
      <c r="M3359" s="10">
        <f t="shared" si="315"/>
        <v>164.16</v>
      </c>
      <c r="N3359" s="10">
        <f t="shared" si="316"/>
        <v>3447.3599999999997</v>
      </c>
      <c r="O3359" s="10">
        <v>123.35</v>
      </c>
      <c r="P3359" s="10">
        <f t="shared" si="317"/>
        <v>939.54999999999973</v>
      </c>
      <c r="Q3359" s="12">
        <v>45842</v>
      </c>
    </row>
    <row r="3360" spans="1:17" x14ac:dyDescent="0.25">
      <c r="A3360" s="4">
        <v>4304</v>
      </c>
      <c r="B3360" s="4" t="s">
        <v>20</v>
      </c>
      <c r="C3360" s="4" t="s">
        <v>17</v>
      </c>
      <c r="D3360" s="4" t="s">
        <v>28</v>
      </c>
      <c r="E3360" s="4" t="s">
        <v>36</v>
      </c>
      <c r="F3360" s="9">
        <v>16</v>
      </c>
      <c r="G3360" s="10">
        <v>171</v>
      </c>
      <c r="H3360" s="11">
        <v>0.05</v>
      </c>
      <c r="I3360" s="10">
        <f t="shared" si="318"/>
        <v>2736</v>
      </c>
      <c r="J3360" s="10">
        <f t="shared" si="313"/>
        <v>136.80000000000001</v>
      </c>
      <c r="K3360" s="10">
        <f t="shared" si="314"/>
        <v>2599.1999999999998</v>
      </c>
      <c r="L3360" s="11">
        <v>0.05</v>
      </c>
      <c r="M3360" s="10">
        <f t="shared" si="315"/>
        <v>129.96</v>
      </c>
      <c r="N3360" s="10">
        <f t="shared" si="316"/>
        <v>2729.16</v>
      </c>
      <c r="O3360" s="10">
        <v>103.79</v>
      </c>
      <c r="P3360" s="10">
        <f t="shared" si="317"/>
        <v>938.55999999999972</v>
      </c>
      <c r="Q3360" s="12">
        <v>45845</v>
      </c>
    </row>
    <row r="3361" spans="1:17" x14ac:dyDescent="0.25">
      <c r="A3361" s="4">
        <v>304</v>
      </c>
      <c r="B3361" s="4" t="s">
        <v>32</v>
      </c>
      <c r="C3361" s="4" t="s">
        <v>17</v>
      </c>
      <c r="D3361" s="4" t="s">
        <v>18</v>
      </c>
      <c r="E3361" s="4" t="s">
        <v>27</v>
      </c>
      <c r="F3361" s="9">
        <v>12</v>
      </c>
      <c r="G3361" s="10">
        <v>663</v>
      </c>
      <c r="H3361" s="11">
        <v>0.15</v>
      </c>
      <c r="I3361" s="10">
        <f t="shared" si="318"/>
        <v>7956</v>
      </c>
      <c r="J3361" s="10">
        <f t="shared" si="313"/>
        <v>1193.3999999999999</v>
      </c>
      <c r="K3361" s="10">
        <f t="shared" si="314"/>
        <v>6762.6</v>
      </c>
      <c r="L3361" s="11">
        <v>0.05</v>
      </c>
      <c r="M3361" s="10">
        <f t="shared" si="315"/>
        <v>338.13000000000005</v>
      </c>
      <c r="N3361" s="10">
        <f t="shared" si="316"/>
        <v>7100.7300000000005</v>
      </c>
      <c r="O3361" s="10">
        <v>485.36</v>
      </c>
      <c r="P3361" s="10">
        <f t="shared" si="317"/>
        <v>938.28000000000065</v>
      </c>
      <c r="Q3361" s="12">
        <v>45857</v>
      </c>
    </row>
    <row r="3362" spans="1:17" x14ac:dyDescent="0.25">
      <c r="A3362" s="4">
        <v>4912</v>
      </c>
      <c r="B3362" s="4" t="s">
        <v>23</v>
      </c>
      <c r="C3362" s="4" t="s">
        <v>24</v>
      </c>
      <c r="D3362" s="4" t="s">
        <v>18</v>
      </c>
      <c r="E3362" s="4" t="s">
        <v>30</v>
      </c>
      <c r="F3362" s="9">
        <v>3</v>
      </c>
      <c r="G3362" s="10">
        <v>977</v>
      </c>
      <c r="H3362" s="11">
        <v>0.05</v>
      </c>
      <c r="I3362" s="10">
        <f t="shared" si="318"/>
        <v>2931</v>
      </c>
      <c r="J3362" s="10">
        <f t="shared" si="313"/>
        <v>146.55000000000001</v>
      </c>
      <c r="K3362" s="10">
        <f t="shared" si="314"/>
        <v>2784.45</v>
      </c>
      <c r="L3362" s="11">
        <v>0.05</v>
      </c>
      <c r="M3362" s="10">
        <f t="shared" si="315"/>
        <v>139.2225</v>
      </c>
      <c r="N3362" s="10">
        <f t="shared" si="316"/>
        <v>2923.6724999999997</v>
      </c>
      <c r="O3362" s="10">
        <v>615.5</v>
      </c>
      <c r="P3362" s="10">
        <f t="shared" si="317"/>
        <v>937.94999999999982</v>
      </c>
      <c r="Q3362" s="12">
        <v>45837</v>
      </c>
    </row>
    <row r="3363" spans="1:17" x14ac:dyDescent="0.25">
      <c r="A3363" s="4">
        <v>2911</v>
      </c>
      <c r="B3363" s="4" t="s">
        <v>32</v>
      </c>
      <c r="C3363" s="4" t="s">
        <v>24</v>
      </c>
      <c r="D3363" s="4" t="s">
        <v>26</v>
      </c>
      <c r="E3363" s="4" t="s">
        <v>29</v>
      </c>
      <c r="F3363" s="9">
        <v>9</v>
      </c>
      <c r="G3363" s="10">
        <v>362</v>
      </c>
      <c r="H3363" s="11">
        <v>0.1</v>
      </c>
      <c r="I3363" s="10">
        <f t="shared" si="318"/>
        <v>3258</v>
      </c>
      <c r="J3363" s="10">
        <f t="shared" si="313"/>
        <v>325.8</v>
      </c>
      <c r="K3363" s="10">
        <f t="shared" si="314"/>
        <v>2932.2</v>
      </c>
      <c r="L3363" s="11">
        <v>0.05</v>
      </c>
      <c r="M3363" s="10">
        <f t="shared" si="315"/>
        <v>146.60999999999999</v>
      </c>
      <c r="N3363" s="10">
        <f t="shared" si="316"/>
        <v>3078.81</v>
      </c>
      <c r="O3363" s="10">
        <v>221.76</v>
      </c>
      <c r="P3363" s="10">
        <f t="shared" si="317"/>
        <v>936.3599999999999</v>
      </c>
      <c r="Q3363" s="12">
        <v>46019</v>
      </c>
    </row>
    <row r="3364" spans="1:17" x14ac:dyDescent="0.25">
      <c r="A3364" s="4">
        <v>834</v>
      </c>
      <c r="B3364" s="4" t="s">
        <v>16</v>
      </c>
      <c r="C3364" s="4" t="s">
        <v>24</v>
      </c>
      <c r="D3364" s="4" t="s">
        <v>28</v>
      </c>
      <c r="E3364" s="4" t="s">
        <v>30</v>
      </c>
      <c r="F3364" s="9">
        <v>4</v>
      </c>
      <c r="G3364" s="10">
        <v>853</v>
      </c>
      <c r="H3364" s="11">
        <v>0.15</v>
      </c>
      <c r="I3364" s="10">
        <f t="shared" si="318"/>
        <v>3412</v>
      </c>
      <c r="J3364" s="10">
        <f t="shared" si="313"/>
        <v>511.79999999999995</v>
      </c>
      <c r="K3364" s="10">
        <f t="shared" si="314"/>
        <v>2900.2</v>
      </c>
      <c r="L3364" s="11">
        <v>0.05</v>
      </c>
      <c r="M3364" s="10">
        <f t="shared" si="315"/>
        <v>145.01</v>
      </c>
      <c r="N3364" s="10">
        <f t="shared" si="316"/>
        <v>3045.21</v>
      </c>
      <c r="O3364" s="10">
        <v>491.07</v>
      </c>
      <c r="P3364" s="10">
        <f t="shared" si="317"/>
        <v>935.91999999999985</v>
      </c>
      <c r="Q3364" s="12">
        <v>45662</v>
      </c>
    </row>
    <row r="3365" spans="1:17" x14ac:dyDescent="0.25">
      <c r="A3365" s="4">
        <v>3441</v>
      </c>
      <c r="B3365" s="4" t="s">
        <v>16</v>
      </c>
      <c r="C3365" s="4" t="s">
        <v>24</v>
      </c>
      <c r="D3365" s="4" t="s">
        <v>33</v>
      </c>
      <c r="E3365" s="4" t="s">
        <v>36</v>
      </c>
      <c r="F3365" s="9">
        <v>19</v>
      </c>
      <c r="G3365" s="10">
        <v>633</v>
      </c>
      <c r="H3365" s="11">
        <v>0.15</v>
      </c>
      <c r="I3365" s="10">
        <f t="shared" si="318"/>
        <v>12027</v>
      </c>
      <c r="J3365" s="10">
        <f t="shared" si="313"/>
        <v>1804.05</v>
      </c>
      <c r="K3365" s="10">
        <f t="shared" si="314"/>
        <v>10222.950000000001</v>
      </c>
      <c r="L3365" s="11">
        <v>0.05</v>
      </c>
      <c r="M3365" s="10">
        <f t="shared" si="315"/>
        <v>511.14750000000004</v>
      </c>
      <c r="N3365" s="10">
        <f t="shared" si="316"/>
        <v>10734.0975</v>
      </c>
      <c r="O3365" s="10">
        <v>488.84</v>
      </c>
      <c r="P3365" s="10">
        <f t="shared" si="317"/>
        <v>934.9900000000016</v>
      </c>
      <c r="Q3365" s="12">
        <v>45771</v>
      </c>
    </row>
    <row r="3366" spans="1:17" x14ac:dyDescent="0.25">
      <c r="A3366" s="4">
        <v>2758</v>
      </c>
      <c r="B3366" s="4" t="s">
        <v>20</v>
      </c>
      <c r="C3366" s="4" t="s">
        <v>17</v>
      </c>
      <c r="D3366" s="4" t="s">
        <v>26</v>
      </c>
      <c r="E3366" s="4" t="s">
        <v>36</v>
      </c>
      <c r="F3366" s="9">
        <v>11</v>
      </c>
      <c r="G3366" s="10">
        <v>380</v>
      </c>
      <c r="H3366" s="11">
        <v>0.15</v>
      </c>
      <c r="I3366" s="10">
        <f t="shared" si="318"/>
        <v>4180</v>
      </c>
      <c r="J3366" s="10">
        <f t="shared" si="313"/>
        <v>627</v>
      </c>
      <c r="K3366" s="10">
        <f t="shared" si="314"/>
        <v>3553</v>
      </c>
      <c r="L3366" s="11">
        <v>0.05</v>
      </c>
      <c r="M3366" s="10">
        <f t="shared" si="315"/>
        <v>177.65</v>
      </c>
      <c r="N3366" s="10">
        <f t="shared" si="316"/>
        <v>3730.65</v>
      </c>
      <c r="O3366" s="10">
        <v>238.12</v>
      </c>
      <c r="P3366" s="10">
        <f t="shared" si="317"/>
        <v>933.67999999999984</v>
      </c>
      <c r="Q3366" s="12">
        <v>45992</v>
      </c>
    </row>
    <row r="3367" spans="1:17" x14ac:dyDescent="0.25">
      <c r="A3367" s="4">
        <v>3261</v>
      </c>
      <c r="B3367" s="4" t="s">
        <v>20</v>
      </c>
      <c r="C3367" s="4" t="s">
        <v>17</v>
      </c>
      <c r="D3367" s="4" t="s">
        <v>33</v>
      </c>
      <c r="E3367" s="4" t="s">
        <v>22</v>
      </c>
      <c r="F3367" s="9">
        <v>2</v>
      </c>
      <c r="G3367" s="10">
        <v>1071</v>
      </c>
      <c r="H3367" s="11">
        <v>0.05</v>
      </c>
      <c r="I3367" s="10">
        <f t="shared" si="318"/>
        <v>2142</v>
      </c>
      <c r="J3367" s="10">
        <f t="shared" si="313"/>
        <v>107.10000000000001</v>
      </c>
      <c r="K3367" s="10">
        <f t="shared" si="314"/>
        <v>2034.9</v>
      </c>
      <c r="L3367" s="11">
        <v>0.05</v>
      </c>
      <c r="M3367" s="10">
        <f t="shared" si="315"/>
        <v>101.745</v>
      </c>
      <c r="N3367" s="10">
        <f t="shared" si="316"/>
        <v>2136.645</v>
      </c>
      <c r="O3367" s="10">
        <v>551.05999999999995</v>
      </c>
      <c r="P3367" s="10">
        <f t="shared" si="317"/>
        <v>932.7800000000002</v>
      </c>
      <c r="Q3367" s="12">
        <v>45871</v>
      </c>
    </row>
    <row r="3368" spans="1:17" x14ac:dyDescent="0.25">
      <c r="A3368" s="4">
        <v>1460</v>
      </c>
      <c r="B3368" s="4" t="s">
        <v>32</v>
      </c>
      <c r="C3368" s="4" t="s">
        <v>17</v>
      </c>
      <c r="D3368" s="4" t="s">
        <v>28</v>
      </c>
      <c r="E3368" s="4" t="s">
        <v>36</v>
      </c>
      <c r="F3368" s="9">
        <v>14</v>
      </c>
      <c r="G3368" s="10">
        <v>312</v>
      </c>
      <c r="H3368" s="11">
        <v>0</v>
      </c>
      <c r="I3368" s="10">
        <f t="shared" si="318"/>
        <v>4368</v>
      </c>
      <c r="J3368" s="10">
        <f t="shared" si="313"/>
        <v>0</v>
      </c>
      <c r="K3368" s="10">
        <f t="shared" si="314"/>
        <v>4368</v>
      </c>
      <c r="L3368" s="11">
        <v>0.05</v>
      </c>
      <c r="M3368" s="10">
        <f t="shared" si="315"/>
        <v>218.4</v>
      </c>
      <c r="N3368" s="10">
        <f t="shared" si="316"/>
        <v>4586.3999999999996</v>
      </c>
      <c r="O3368" s="10">
        <v>245.38</v>
      </c>
      <c r="P3368" s="10">
        <f t="shared" si="317"/>
        <v>932.68000000000029</v>
      </c>
      <c r="Q3368" s="12">
        <v>45924</v>
      </c>
    </row>
    <row r="3369" spans="1:17" x14ac:dyDescent="0.25">
      <c r="A3369" s="4">
        <v>3088</v>
      </c>
      <c r="B3369" s="4" t="s">
        <v>38</v>
      </c>
      <c r="C3369" s="4" t="s">
        <v>24</v>
      </c>
      <c r="D3369" s="4" t="s">
        <v>26</v>
      </c>
      <c r="E3369" s="4" t="s">
        <v>19</v>
      </c>
      <c r="F3369" s="9">
        <v>15</v>
      </c>
      <c r="G3369" s="10">
        <v>152</v>
      </c>
      <c r="H3369" s="11">
        <v>0</v>
      </c>
      <c r="I3369" s="10">
        <f t="shared" si="318"/>
        <v>2280</v>
      </c>
      <c r="J3369" s="10">
        <f t="shared" si="313"/>
        <v>0</v>
      </c>
      <c r="K3369" s="10">
        <f t="shared" si="314"/>
        <v>2280</v>
      </c>
      <c r="L3369" s="11">
        <v>0.05</v>
      </c>
      <c r="M3369" s="10">
        <f t="shared" si="315"/>
        <v>114</v>
      </c>
      <c r="N3369" s="10">
        <f t="shared" si="316"/>
        <v>2394</v>
      </c>
      <c r="O3369" s="10">
        <v>90</v>
      </c>
      <c r="P3369" s="10">
        <f t="shared" si="317"/>
        <v>930</v>
      </c>
      <c r="Q3369" s="12">
        <v>45864</v>
      </c>
    </row>
    <row r="3370" spans="1:17" x14ac:dyDescent="0.25">
      <c r="A3370" s="4">
        <v>2896</v>
      </c>
      <c r="B3370" s="4" t="s">
        <v>34</v>
      </c>
      <c r="C3370" s="4" t="s">
        <v>21</v>
      </c>
      <c r="D3370" s="4" t="s">
        <v>26</v>
      </c>
      <c r="E3370" s="4" t="s">
        <v>37</v>
      </c>
      <c r="F3370" s="9">
        <v>5</v>
      </c>
      <c r="G3370" s="10">
        <v>512</v>
      </c>
      <c r="H3370" s="11">
        <v>0.1</v>
      </c>
      <c r="I3370" s="10">
        <f t="shared" si="318"/>
        <v>2560</v>
      </c>
      <c r="J3370" s="10">
        <f t="shared" si="313"/>
        <v>256</v>
      </c>
      <c r="K3370" s="10">
        <f t="shared" si="314"/>
        <v>2304</v>
      </c>
      <c r="L3370" s="11">
        <v>0.05</v>
      </c>
      <c r="M3370" s="10">
        <f t="shared" si="315"/>
        <v>115.2</v>
      </c>
      <c r="N3370" s="10">
        <f t="shared" si="316"/>
        <v>2419.1999999999998</v>
      </c>
      <c r="O3370" s="10">
        <v>274.98</v>
      </c>
      <c r="P3370" s="10">
        <f t="shared" si="317"/>
        <v>929.09999999999991</v>
      </c>
      <c r="Q3370" s="12">
        <v>45677</v>
      </c>
    </row>
    <row r="3371" spans="1:17" x14ac:dyDescent="0.25">
      <c r="A3371" s="4">
        <v>134</v>
      </c>
      <c r="B3371" s="4" t="s">
        <v>34</v>
      </c>
      <c r="C3371" s="4" t="s">
        <v>24</v>
      </c>
      <c r="D3371" s="4" t="s">
        <v>33</v>
      </c>
      <c r="E3371" s="4" t="s">
        <v>36</v>
      </c>
      <c r="F3371" s="9">
        <v>21</v>
      </c>
      <c r="G3371" s="10">
        <v>139</v>
      </c>
      <c r="H3371" s="11">
        <v>0.05</v>
      </c>
      <c r="I3371" s="10">
        <f t="shared" si="318"/>
        <v>2919</v>
      </c>
      <c r="J3371" s="10">
        <f t="shared" si="313"/>
        <v>145.95000000000002</v>
      </c>
      <c r="K3371" s="10">
        <f t="shared" si="314"/>
        <v>2773.05</v>
      </c>
      <c r="L3371" s="11">
        <v>0.05</v>
      </c>
      <c r="M3371" s="10">
        <f t="shared" si="315"/>
        <v>138.6525</v>
      </c>
      <c r="N3371" s="10">
        <f t="shared" si="316"/>
        <v>2911.7025000000003</v>
      </c>
      <c r="O3371" s="10">
        <v>87.81</v>
      </c>
      <c r="P3371" s="10">
        <f t="shared" si="317"/>
        <v>929.04000000000019</v>
      </c>
      <c r="Q3371" s="12">
        <v>45959</v>
      </c>
    </row>
    <row r="3372" spans="1:17" x14ac:dyDescent="0.25">
      <c r="A3372" s="4">
        <v>1631</v>
      </c>
      <c r="B3372" s="4" t="s">
        <v>20</v>
      </c>
      <c r="C3372" s="4" t="s">
        <v>21</v>
      </c>
      <c r="D3372" s="4" t="s">
        <v>18</v>
      </c>
      <c r="E3372" s="4" t="s">
        <v>30</v>
      </c>
      <c r="F3372" s="9">
        <v>15</v>
      </c>
      <c r="G3372" s="10">
        <v>185</v>
      </c>
      <c r="H3372" s="11">
        <v>0.15</v>
      </c>
      <c r="I3372" s="10">
        <f t="shared" si="318"/>
        <v>2775</v>
      </c>
      <c r="J3372" s="10">
        <f t="shared" si="313"/>
        <v>416.25</v>
      </c>
      <c r="K3372" s="10">
        <f t="shared" si="314"/>
        <v>2358.75</v>
      </c>
      <c r="L3372" s="11">
        <v>0.05</v>
      </c>
      <c r="M3372" s="10">
        <f t="shared" si="315"/>
        <v>117.9375</v>
      </c>
      <c r="N3372" s="10">
        <f t="shared" si="316"/>
        <v>2476.6875</v>
      </c>
      <c r="O3372" s="10">
        <v>95.37</v>
      </c>
      <c r="P3372" s="10">
        <f t="shared" si="317"/>
        <v>928.19999999999982</v>
      </c>
      <c r="Q3372" s="12">
        <v>45782</v>
      </c>
    </row>
    <row r="3373" spans="1:17" x14ac:dyDescent="0.25">
      <c r="A3373" s="4">
        <v>2464</v>
      </c>
      <c r="B3373" s="4" t="s">
        <v>16</v>
      </c>
      <c r="C3373" s="4" t="s">
        <v>17</v>
      </c>
      <c r="D3373" s="4" t="s">
        <v>26</v>
      </c>
      <c r="E3373" s="4" t="s">
        <v>29</v>
      </c>
      <c r="F3373" s="9">
        <v>11</v>
      </c>
      <c r="G3373" s="10">
        <v>198</v>
      </c>
      <c r="H3373" s="11">
        <v>0.05</v>
      </c>
      <c r="I3373" s="10">
        <f t="shared" si="318"/>
        <v>2178</v>
      </c>
      <c r="J3373" s="10">
        <f t="shared" si="313"/>
        <v>108.9</v>
      </c>
      <c r="K3373" s="10">
        <f t="shared" si="314"/>
        <v>2069.1</v>
      </c>
      <c r="L3373" s="11">
        <v>0.05</v>
      </c>
      <c r="M3373" s="10">
        <f t="shared" si="315"/>
        <v>103.455</v>
      </c>
      <c r="N3373" s="10">
        <f t="shared" si="316"/>
        <v>2172.5549999999998</v>
      </c>
      <c r="O3373" s="10">
        <v>103.72</v>
      </c>
      <c r="P3373" s="10">
        <f t="shared" si="317"/>
        <v>928.17999999999984</v>
      </c>
      <c r="Q3373" s="12">
        <v>45930</v>
      </c>
    </row>
    <row r="3374" spans="1:17" x14ac:dyDescent="0.25">
      <c r="A3374" s="4">
        <v>785</v>
      </c>
      <c r="B3374" s="4" t="s">
        <v>38</v>
      </c>
      <c r="C3374" s="4" t="s">
        <v>24</v>
      </c>
      <c r="D3374" s="4" t="s">
        <v>26</v>
      </c>
      <c r="E3374" s="4" t="s">
        <v>29</v>
      </c>
      <c r="F3374" s="9">
        <v>21</v>
      </c>
      <c r="G3374" s="10">
        <v>144</v>
      </c>
      <c r="H3374" s="11">
        <v>0.15</v>
      </c>
      <c r="I3374" s="10">
        <f t="shared" si="318"/>
        <v>3024</v>
      </c>
      <c r="J3374" s="10">
        <f t="shared" si="313"/>
        <v>453.59999999999997</v>
      </c>
      <c r="K3374" s="10">
        <f t="shared" si="314"/>
        <v>2570.4</v>
      </c>
      <c r="L3374" s="11">
        <v>0.05</v>
      </c>
      <c r="M3374" s="10">
        <f t="shared" si="315"/>
        <v>128.52000000000001</v>
      </c>
      <c r="N3374" s="10">
        <f t="shared" si="316"/>
        <v>2698.92</v>
      </c>
      <c r="O3374" s="10">
        <v>78.290000000000006</v>
      </c>
      <c r="P3374" s="10">
        <f t="shared" si="317"/>
        <v>926.31</v>
      </c>
      <c r="Q3374" s="12">
        <v>45960</v>
      </c>
    </row>
    <row r="3375" spans="1:17" x14ac:dyDescent="0.25">
      <c r="A3375" s="4">
        <v>3118</v>
      </c>
      <c r="B3375" s="4" t="s">
        <v>31</v>
      </c>
      <c r="C3375" s="4" t="s">
        <v>17</v>
      </c>
      <c r="D3375" s="4" t="s">
        <v>28</v>
      </c>
      <c r="E3375" s="4" t="s">
        <v>22</v>
      </c>
      <c r="F3375" s="9">
        <v>4</v>
      </c>
      <c r="G3375" s="10">
        <v>1140</v>
      </c>
      <c r="H3375" s="11">
        <v>0</v>
      </c>
      <c r="I3375" s="10">
        <f t="shared" si="318"/>
        <v>4560</v>
      </c>
      <c r="J3375" s="10">
        <f t="shared" si="313"/>
        <v>0</v>
      </c>
      <c r="K3375" s="10">
        <f t="shared" si="314"/>
        <v>4560</v>
      </c>
      <c r="L3375" s="11">
        <v>0.05</v>
      </c>
      <c r="M3375" s="10">
        <f t="shared" si="315"/>
        <v>228</v>
      </c>
      <c r="N3375" s="10">
        <f t="shared" si="316"/>
        <v>4788</v>
      </c>
      <c r="O3375" s="10">
        <v>908.51</v>
      </c>
      <c r="P3375" s="10">
        <f t="shared" si="317"/>
        <v>925.96</v>
      </c>
      <c r="Q3375" s="12">
        <v>45708</v>
      </c>
    </row>
    <row r="3376" spans="1:17" x14ac:dyDescent="0.25">
      <c r="A3376" s="4">
        <v>3630</v>
      </c>
      <c r="B3376" s="4" t="s">
        <v>38</v>
      </c>
      <c r="C3376" s="4" t="s">
        <v>17</v>
      </c>
      <c r="D3376" s="4" t="s">
        <v>33</v>
      </c>
      <c r="E3376" s="4" t="s">
        <v>25</v>
      </c>
      <c r="F3376" s="9">
        <v>3</v>
      </c>
      <c r="G3376" s="10">
        <v>734</v>
      </c>
      <c r="H3376" s="11">
        <v>0.05</v>
      </c>
      <c r="I3376" s="10">
        <f t="shared" si="318"/>
        <v>2202</v>
      </c>
      <c r="J3376" s="10">
        <f t="shared" si="313"/>
        <v>110.10000000000001</v>
      </c>
      <c r="K3376" s="10">
        <f t="shared" si="314"/>
        <v>2091.9</v>
      </c>
      <c r="L3376" s="11">
        <v>0.05</v>
      </c>
      <c r="M3376" s="10">
        <f t="shared" si="315"/>
        <v>104.59500000000001</v>
      </c>
      <c r="N3376" s="10">
        <f t="shared" si="316"/>
        <v>2196.4949999999999</v>
      </c>
      <c r="O3376" s="10">
        <v>388.67</v>
      </c>
      <c r="P3376" s="10">
        <f t="shared" si="317"/>
        <v>925.8900000000001</v>
      </c>
      <c r="Q3376" s="12">
        <v>45864</v>
      </c>
    </row>
    <row r="3377" spans="1:17" x14ac:dyDescent="0.25">
      <c r="A3377" s="4">
        <v>586</v>
      </c>
      <c r="B3377" s="4" t="s">
        <v>34</v>
      </c>
      <c r="C3377" s="4" t="s">
        <v>21</v>
      </c>
      <c r="D3377" s="4" t="s">
        <v>18</v>
      </c>
      <c r="E3377" s="4" t="s">
        <v>37</v>
      </c>
      <c r="F3377" s="9">
        <v>12</v>
      </c>
      <c r="G3377" s="10">
        <v>302</v>
      </c>
      <c r="H3377" s="11">
        <v>0.1</v>
      </c>
      <c r="I3377" s="10">
        <f t="shared" si="318"/>
        <v>3624</v>
      </c>
      <c r="J3377" s="10">
        <f t="shared" si="313"/>
        <v>362.40000000000003</v>
      </c>
      <c r="K3377" s="10">
        <f t="shared" si="314"/>
        <v>3261.6</v>
      </c>
      <c r="L3377" s="11">
        <v>0.05</v>
      </c>
      <c r="M3377" s="10">
        <f t="shared" si="315"/>
        <v>163.08000000000001</v>
      </c>
      <c r="N3377" s="10">
        <f t="shared" si="316"/>
        <v>3424.68</v>
      </c>
      <c r="O3377" s="10">
        <v>194.7</v>
      </c>
      <c r="P3377" s="10">
        <f t="shared" si="317"/>
        <v>925.20000000000027</v>
      </c>
      <c r="Q3377" s="12">
        <v>45843</v>
      </c>
    </row>
    <row r="3378" spans="1:17" x14ac:dyDescent="0.25">
      <c r="A3378" s="4">
        <v>483</v>
      </c>
      <c r="B3378" s="4" t="s">
        <v>32</v>
      </c>
      <c r="C3378" s="4" t="s">
        <v>21</v>
      </c>
      <c r="D3378" s="4" t="s">
        <v>18</v>
      </c>
      <c r="E3378" s="4" t="s">
        <v>36</v>
      </c>
      <c r="F3378" s="9">
        <v>5</v>
      </c>
      <c r="G3378" s="10">
        <v>782</v>
      </c>
      <c r="H3378" s="11">
        <v>0.05</v>
      </c>
      <c r="I3378" s="10">
        <f t="shared" si="318"/>
        <v>3910</v>
      </c>
      <c r="J3378" s="10">
        <f t="shared" si="313"/>
        <v>195.5</v>
      </c>
      <c r="K3378" s="10">
        <f t="shared" si="314"/>
        <v>3714.5</v>
      </c>
      <c r="L3378" s="11">
        <v>0.05</v>
      </c>
      <c r="M3378" s="10">
        <f t="shared" si="315"/>
        <v>185.72500000000002</v>
      </c>
      <c r="N3378" s="10">
        <f t="shared" si="316"/>
        <v>3900.2249999999999</v>
      </c>
      <c r="O3378" s="10">
        <v>557.94000000000005</v>
      </c>
      <c r="P3378" s="10">
        <f t="shared" si="317"/>
        <v>924.79999999999973</v>
      </c>
      <c r="Q3378" s="12">
        <v>45737</v>
      </c>
    </row>
    <row r="3379" spans="1:17" x14ac:dyDescent="0.25">
      <c r="A3379" s="4">
        <v>682</v>
      </c>
      <c r="B3379" s="4" t="s">
        <v>23</v>
      </c>
      <c r="C3379" s="4" t="s">
        <v>17</v>
      </c>
      <c r="D3379" s="4" t="s">
        <v>28</v>
      </c>
      <c r="E3379" s="4" t="s">
        <v>25</v>
      </c>
      <c r="F3379" s="9">
        <v>13</v>
      </c>
      <c r="G3379" s="10">
        <v>221</v>
      </c>
      <c r="H3379" s="11">
        <v>0.1</v>
      </c>
      <c r="I3379" s="10">
        <f t="shared" si="318"/>
        <v>2873</v>
      </c>
      <c r="J3379" s="10">
        <f t="shared" si="313"/>
        <v>287.3</v>
      </c>
      <c r="K3379" s="10">
        <f t="shared" si="314"/>
        <v>2585.6999999999998</v>
      </c>
      <c r="L3379" s="11">
        <v>0.05</v>
      </c>
      <c r="M3379" s="10">
        <f t="shared" si="315"/>
        <v>129.285</v>
      </c>
      <c r="N3379" s="10">
        <f t="shared" si="316"/>
        <v>2714.9849999999997</v>
      </c>
      <c r="O3379" s="10">
        <v>127.94</v>
      </c>
      <c r="P3379" s="10">
        <f t="shared" si="317"/>
        <v>922.47999999999979</v>
      </c>
      <c r="Q3379" s="12">
        <v>45759</v>
      </c>
    </row>
    <row r="3380" spans="1:17" x14ac:dyDescent="0.25">
      <c r="A3380" s="4">
        <v>3321</v>
      </c>
      <c r="B3380" s="4" t="s">
        <v>31</v>
      </c>
      <c r="C3380" s="4" t="s">
        <v>17</v>
      </c>
      <c r="D3380" s="4" t="s">
        <v>28</v>
      </c>
      <c r="E3380" s="4" t="s">
        <v>19</v>
      </c>
      <c r="F3380" s="9">
        <v>7</v>
      </c>
      <c r="G3380" s="10">
        <v>1200</v>
      </c>
      <c r="H3380" s="11">
        <v>0.1</v>
      </c>
      <c r="I3380" s="10">
        <f t="shared" si="318"/>
        <v>8400</v>
      </c>
      <c r="J3380" s="10">
        <f t="shared" si="313"/>
        <v>840</v>
      </c>
      <c r="K3380" s="10">
        <f t="shared" si="314"/>
        <v>7560</v>
      </c>
      <c r="L3380" s="11">
        <v>0.05</v>
      </c>
      <c r="M3380" s="10">
        <f t="shared" si="315"/>
        <v>378</v>
      </c>
      <c r="N3380" s="10">
        <f t="shared" si="316"/>
        <v>7938</v>
      </c>
      <c r="O3380" s="10">
        <v>948.23</v>
      </c>
      <c r="P3380" s="10">
        <f t="shared" si="317"/>
        <v>922.38999999999942</v>
      </c>
      <c r="Q3380" s="12">
        <v>45957</v>
      </c>
    </row>
    <row r="3381" spans="1:17" x14ac:dyDescent="0.25">
      <c r="A3381" s="4">
        <v>4441</v>
      </c>
      <c r="B3381" s="4" t="s">
        <v>20</v>
      </c>
      <c r="C3381" s="4" t="s">
        <v>21</v>
      </c>
      <c r="D3381" s="4" t="s">
        <v>26</v>
      </c>
      <c r="E3381" s="4" t="s">
        <v>37</v>
      </c>
      <c r="F3381" s="9">
        <v>5</v>
      </c>
      <c r="G3381" s="10">
        <v>732</v>
      </c>
      <c r="H3381" s="11">
        <v>0.15</v>
      </c>
      <c r="I3381" s="10">
        <f t="shared" si="318"/>
        <v>3660</v>
      </c>
      <c r="J3381" s="10">
        <f t="shared" si="313"/>
        <v>549</v>
      </c>
      <c r="K3381" s="10">
        <f t="shared" si="314"/>
        <v>3111</v>
      </c>
      <c r="L3381" s="11">
        <v>0.05</v>
      </c>
      <c r="M3381" s="10">
        <f t="shared" si="315"/>
        <v>155.55000000000001</v>
      </c>
      <c r="N3381" s="10">
        <f t="shared" si="316"/>
        <v>3266.55</v>
      </c>
      <c r="O3381" s="10">
        <v>437.77</v>
      </c>
      <c r="P3381" s="10">
        <f t="shared" si="317"/>
        <v>922.15000000000009</v>
      </c>
      <c r="Q3381" s="12">
        <v>45993</v>
      </c>
    </row>
    <row r="3382" spans="1:17" x14ac:dyDescent="0.25">
      <c r="A3382" s="4">
        <v>4843</v>
      </c>
      <c r="B3382" s="4" t="s">
        <v>35</v>
      </c>
      <c r="C3382" s="4" t="s">
        <v>21</v>
      </c>
      <c r="D3382" s="4" t="s">
        <v>26</v>
      </c>
      <c r="E3382" s="4" t="s">
        <v>36</v>
      </c>
      <c r="F3382" s="9">
        <v>24</v>
      </c>
      <c r="G3382" s="10">
        <v>149</v>
      </c>
      <c r="H3382" s="11">
        <v>0.1</v>
      </c>
      <c r="I3382" s="10">
        <f t="shared" si="318"/>
        <v>3576</v>
      </c>
      <c r="J3382" s="10">
        <f t="shared" si="313"/>
        <v>357.6</v>
      </c>
      <c r="K3382" s="10">
        <f t="shared" si="314"/>
        <v>3218.4</v>
      </c>
      <c r="L3382" s="11">
        <v>0.05</v>
      </c>
      <c r="M3382" s="10">
        <f t="shared" si="315"/>
        <v>160.92000000000002</v>
      </c>
      <c r="N3382" s="10">
        <f t="shared" si="316"/>
        <v>3379.32</v>
      </c>
      <c r="O3382" s="10">
        <v>95.73</v>
      </c>
      <c r="P3382" s="10">
        <f t="shared" si="317"/>
        <v>920.88000000000011</v>
      </c>
      <c r="Q3382" s="12">
        <v>46016</v>
      </c>
    </row>
    <row r="3383" spans="1:17" x14ac:dyDescent="0.25">
      <c r="A3383" s="4">
        <v>825</v>
      </c>
      <c r="B3383" s="4" t="s">
        <v>35</v>
      </c>
      <c r="C3383" s="4" t="s">
        <v>21</v>
      </c>
      <c r="D3383" s="4" t="s">
        <v>26</v>
      </c>
      <c r="E3383" s="4" t="s">
        <v>37</v>
      </c>
      <c r="F3383" s="9">
        <v>5</v>
      </c>
      <c r="G3383" s="10">
        <v>567</v>
      </c>
      <c r="H3383" s="11">
        <v>0.1</v>
      </c>
      <c r="I3383" s="10">
        <f t="shared" si="318"/>
        <v>2835</v>
      </c>
      <c r="J3383" s="10">
        <f t="shared" si="313"/>
        <v>283.5</v>
      </c>
      <c r="K3383" s="10">
        <f t="shared" si="314"/>
        <v>2551.5</v>
      </c>
      <c r="L3383" s="11">
        <v>0.05</v>
      </c>
      <c r="M3383" s="10">
        <f t="shared" si="315"/>
        <v>127.575</v>
      </c>
      <c r="N3383" s="10">
        <f t="shared" si="316"/>
        <v>2679.0749999999998</v>
      </c>
      <c r="O3383" s="10">
        <v>326.17</v>
      </c>
      <c r="P3383" s="10">
        <f t="shared" si="317"/>
        <v>920.64999999999986</v>
      </c>
      <c r="Q3383" s="12">
        <v>45838</v>
      </c>
    </row>
    <row r="3384" spans="1:17" x14ac:dyDescent="0.25">
      <c r="A3384" s="4">
        <v>949</v>
      </c>
      <c r="B3384" s="4" t="s">
        <v>16</v>
      </c>
      <c r="C3384" s="4" t="s">
        <v>17</v>
      </c>
      <c r="D3384" s="4" t="s">
        <v>26</v>
      </c>
      <c r="E3384" s="4" t="s">
        <v>19</v>
      </c>
      <c r="F3384" s="9">
        <v>6</v>
      </c>
      <c r="G3384" s="10">
        <v>552</v>
      </c>
      <c r="H3384" s="11">
        <v>0.1</v>
      </c>
      <c r="I3384" s="10">
        <f t="shared" si="318"/>
        <v>3312</v>
      </c>
      <c r="J3384" s="10">
        <f t="shared" si="313"/>
        <v>331.20000000000005</v>
      </c>
      <c r="K3384" s="10">
        <f t="shared" si="314"/>
        <v>2980.8</v>
      </c>
      <c r="L3384" s="11">
        <v>0.05</v>
      </c>
      <c r="M3384" s="10">
        <f t="shared" si="315"/>
        <v>149.04000000000002</v>
      </c>
      <c r="N3384" s="10">
        <f t="shared" si="316"/>
        <v>3129.84</v>
      </c>
      <c r="O3384" s="10">
        <v>343.71</v>
      </c>
      <c r="P3384" s="10">
        <f t="shared" si="317"/>
        <v>918.54000000000042</v>
      </c>
      <c r="Q3384" s="12">
        <v>46009</v>
      </c>
    </row>
    <row r="3385" spans="1:17" x14ac:dyDescent="0.25">
      <c r="A3385" s="4">
        <v>3417</v>
      </c>
      <c r="B3385" s="4" t="s">
        <v>16</v>
      </c>
      <c r="C3385" s="4" t="s">
        <v>21</v>
      </c>
      <c r="D3385" s="4" t="s">
        <v>28</v>
      </c>
      <c r="E3385" s="4" t="s">
        <v>30</v>
      </c>
      <c r="F3385" s="9">
        <v>6</v>
      </c>
      <c r="G3385" s="10">
        <v>387</v>
      </c>
      <c r="H3385" s="11">
        <v>0</v>
      </c>
      <c r="I3385" s="10">
        <f t="shared" si="318"/>
        <v>2322</v>
      </c>
      <c r="J3385" s="10">
        <f t="shared" si="313"/>
        <v>0</v>
      </c>
      <c r="K3385" s="10">
        <f t="shared" si="314"/>
        <v>2322</v>
      </c>
      <c r="L3385" s="11">
        <v>0.05</v>
      </c>
      <c r="M3385" s="10">
        <f t="shared" si="315"/>
        <v>116.10000000000001</v>
      </c>
      <c r="N3385" s="10">
        <f t="shared" si="316"/>
        <v>2438.1</v>
      </c>
      <c r="O3385" s="10">
        <v>233.97</v>
      </c>
      <c r="P3385" s="10">
        <f t="shared" si="317"/>
        <v>918.18000000000006</v>
      </c>
      <c r="Q3385" s="12">
        <v>45660</v>
      </c>
    </row>
    <row r="3386" spans="1:17" x14ac:dyDescent="0.25">
      <c r="A3386" s="4">
        <v>1407</v>
      </c>
      <c r="B3386" s="4" t="s">
        <v>38</v>
      </c>
      <c r="C3386" s="4" t="s">
        <v>24</v>
      </c>
      <c r="D3386" s="4" t="s">
        <v>18</v>
      </c>
      <c r="E3386" s="4" t="s">
        <v>37</v>
      </c>
      <c r="F3386" s="9">
        <v>10</v>
      </c>
      <c r="G3386" s="10">
        <v>220</v>
      </c>
      <c r="H3386" s="11">
        <v>0.05</v>
      </c>
      <c r="I3386" s="10">
        <f t="shared" si="318"/>
        <v>2200</v>
      </c>
      <c r="J3386" s="10">
        <f t="shared" si="313"/>
        <v>110</v>
      </c>
      <c r="K3386" s="10">
        <f t="shared" si="314"/>
        <v>2090</v>
      </c>
      <c r="L3386" s="11">
        <v>0.05</v>
      </c>
      <c r="M3386" s="10">
        <f t="shared" si="315"/>
        <v>104.5</v>
      </c>
      <c r="N3386" s="10">
        <f t="shared" si="316"/>
        <v>2194.5</v>
      </c>
      <c r="O3386" s="10">
        <v>117.22</v>
      </c>
      <c r="P3386" s="10">
        <f t="shared" si="317"/>
        <v>917.8</v>
      </c>
      <c r="Q3386" s="12">
        <v>45972</v>
      </c>
    </row>
    <row r="3387" spans="1:17" x14ac:dyDescent="0.25">
      <c r="A3387" s="4">
        <v>1153</v>
      </c>
      <c r="B3387" s="4" t="s">
        <v>20</v>
      </c>
      <c r="C3387" s="4" t="s">
        <v>21</v>
      </c>
      <c r="D3387" s="4" t="s">
        <v>28</v>
      </c>
      <c r="E3387" s="4" t="s">
        <v>27</v>
      </c>
      <c r="F3387" s="9">
        <v>15</v>
      </c>
      <c r="G3387" s="10">
        <v>219</v>
      </c>
      <c r="H3387" s="11">
        <v>0.1</v>
      </c>
      <c r="I3387" s="10">
        <f t="shared" si="318"/>
        <v>3285</v>
      </c>
      <c r="J3387" s="10">
        <f t="shared" si="313"/>
        <v>328.5</v>
      </c>
      <c r="K3387" s="10">
        <f t="shared" si="314"/>
        <v>2956.5</v>
      </c>
      <c r="L3387" s="11">
        <v>0.05</v>
      </c>
      <c r="M3387" s="10">
        <f t="shared" si="315"/>
        <v>147.82500000000002</v>
      </c>
      <c r="N3387" s="10">
        <f t="shared" si="316"/>
        <v>3104.3249999999998</v>
      </c>
      <c r="O3387" s="10">
        <v>135.94999999999999</v>
      </c>
      <c r="P3387" s="10">
        <f t="shared" si="317"/>
        <v>917.25000000000023</v>
      </c>
      <c r="Q3387" s="12">
        <v>45972</v>
      </c>
    </row>
    <row r="3388" spans="1:17" x14ac:dyDescent="0.25">
      <c r="A3388" s="4">
        <v>3823</v>
      </c>
      <c r="B3388" s="4" t="s">
        <v>34</v>
      </c>
      <c r="C3388" s="4" t="s">
        <v>24</v>
      </c>
      <c r="D3388" s="4" t="s">
        <v>33</v>
      </c>
      <c r="E3388" s="4" t="s">
        <v>37</v>
      </c>
      <c r="F3388" s="9">
        <v>4</v>
      </c>
      <c r="G3388" s="10">
        <v>533</v>
      </c>
      <c r="H3388" s="11">
        <v>0.05</v>
      </c>
      <c r="I3388" s="10">
        <f t="shared" si="318"/>
        <v>2132</v>
      </c>
      <c r="J3388" s="10">
        <f t="shared" si="313"/>
        <v>106.60000000000001</v>
      </c>
      <c r="K3388" s="10">
        <f t="shared" si="314"/>
        <v>2025.4</v>
      </c>
      <c r="L3388" s="11">
        <v>0.05</v>
      </c>
      <c r="M3388" s="10">
        <f t="shared" si="315"/>
        <v>101.27000000000001</v>
      </c>
      <c r="N3388" s="10">
        <f t="shared" si="316"/>
        <v>2126.67</v>
      </c>
      <c r="O3388" s="10">
        <v>277.08999999999997</v>
      </c>
      <c r="P3388" s="10">
        <f t="shared" si="317"/>
        <v>917.04000000000019</v>
      </c>
      <c r="Q3388" s="12">
        <v>45720</v>
      </c>
    </row>
    <row r="3389" spans="1:17" x14ac:dyDescent="0.25">
      <c r="A3389" s="4">
        <v>2980</v>
      </c>
      <c r="B3389" s="4" t="s">
        <v>23</v>
      </c>
      <c r="C3389" s="4" t="s">
        <v>17</v>
      </c>
      <c r="D3389" s="4" t="s">
        <v>18</v>
      </c>
      <c r="E3389" s="4" t="s">
        <v>37</v>
      </c>
      <c r="F3389" s="9">
        <v>7</v>
      </c>
      <c r="G3389" s="10">
        <v>1194</v>
      </c>
      <c r="H3389" s="11">
        <v>0.15</v>
      </c>
      <c r="I3389" s="10">
        <f t="shared" si="318"/>
        <v>8358</v>
      </c>
      <c r="J3389" s="10">
        <f t="shared" si="313"/>
        <v>1253.7</v>
      </c>
      <c r="K3389" s="10">
        <f t="shared" si="314"/>
        <v>7104.3</v>
      </c>
      <c r="L3389" s="11">
        <v>0.05</v>
      </c>
      <c r="M3389" s="10">
        <f t="shared" si="315"/>
        <v>355.21500000000003</v>
      </c>
      <c r="N3389" s="10">
        <f t="shared" si="316"/>
        <v>7459.5150000000003</v>
      </c>
      <c r="O3389" s="10">
        <v>883.98</v>
      </c>
      <c r="P3389" s="10">
        <f t="shared" si="317"/>
        <v>916.4399999999996</v>
      </c>
      <c r="Q3389" s="12">
        <v>45666</v>
      </c>
    </row>
    <row r="3390" spans="1:17" x14ac:dyDescent="0.25">
      <c r="A3390" s="4">
        <v>2809</v>
      </c>
      <c r="B3390" s="4" t="s">
        <v>38</v>
      </c>
      <c r="C3390" s="4" t="s">
        <v>17</v>
      </c>
      <c r="D3390" s="4" t="s">
        <v>18</v>
      </c>
      <c r="E3390" s="4" t="s">
        <v>25</v>
      </c>
      <c r="F3390" s="9">
        <v>5</v>
      </c>
      <c r="G3390" s="10">
        <v>927</v>
      </c>
      <c r="H3390" s="11">
        <v>0.1</v>
      </c>
      <c r="I3390" s="10">
        <f t="shared" si="318"/>
        <v>4635</v>
      </c>
      <c r="J3390" s="10">
        <f t="shared" si="313"/>
        <v>463.5</v>
      </c>
      <c r="K3390" s="10">
        <f t="shared" si="314"/>
        <v>4171.5</v>
      </c>
      <c r="L3390" s="11">
        <v>0.05</v>
      </c>
      <c r="M3390" s="10">
        <f t="shared" si="315"/>
        <v>208.57500000000002</v>
      </c>
      <c r="N3390" s="10">
        <f t="shared" si="316"/>
        <v>4380.0749999999998</v>
      </c>
      <c r="O3390" s="10">
        <v>651.23</v>
      </c>
      <c r="P3390" s="10">
        <f t="shared" si="317"/>
        <v>915.34999999999991</v>
      </c>
      <c r="Q3390" s="12">
        <v>45826</v>
      </c>
    </row>
    <row r="3391" spans="1:17" x14ac:dyDescent="0.25">
      <c r="A3391" s="4">
        <v>722</v>
      </c>
      <c r="B3391" s="4" t="s">
        <v>38</v>
      </c>
      <c r="C3391" s="4" t="s">
        <v>24</v>
      </c>
      <c r="D3391" s="4" t="s">
        <v>33</v>
      </c>
      <c r="E3391" s="4" t="s">
        <v>29</v>
      </c>
      <c r="F3391" s="9">
        <v>5</v>
      </c>
      <c r="G3391" s="10">
        <v>535</v>
      </c>
      <c r="H3391" s="11">
        <v>0.15</v>
      </c>
      <c r="I3391" s="10">
        <f t="shared" si="318"/>
        <v>2675</v>
      </c>
      <c r="J3391" s="10">
        <f t="shared" si="313"/>
        <v>401.25</v>
      </c>
      <c r="K3391" s="10">
        <f t="shared" si="314"/>
        <v>2273.75</v>
      </c>
      <c r="L3391" s="11">
        <v>0.05</v>
      </c>
      <c r="M3391" s="10">
        <f t="shared" si="315"/>
        <v>113.6875</v>
      </c>
      <c r="N3391" s="10">
        <f t="shared" si="316"/>
        <v>2387.4375</v>
      </c>
      <c r="O3391" s="10">
        <v>271.7</v>
      </c>
      <c r="P3391" s="10">
        <f t="shared" si="317"/>
        <v>915.25</v>
      </c>
      <c r="Q3391" s="12">
        <v>45948</v>
      </c>
    </row>
    <row r="3392" spans="1:17" x14ac:dyDescent="0.25">
      <c r="A3392" s="4">
        <v>833</v>
      </c>
      <c r="B3392" s="4" t="s">
        <v>31</v>
      </c>
      <c r="C3392" s="4" t="s">
        <v>21</v>
      </c>
      <c r="D3392" s="4" t="s">
        <v>33</v>
      </c>
      <c r="E3392" s="4" t="s">
        <v>25</v>
      </c>
      <c r="F3392" s="9">
        <v>23</v>
      </c>
      <c r="G3392" s="10">
        <v>390</v>
      </c>
      <c r="H3392" s="11">
        <v>0.15</v>
      </c>
      <c r="I3392" s="10">
        <f t="shared" si="318"/>
        <v>8970</v>
      </c>
      <c r="J3392" s="10">
        <f t="shared" si="313"/>
        <v>1345.5</v>
      </c>
      <c r="K3392" s="10">
        <f t="shared" si="314"/>
        <v>7624.5</v>
      </c>
      <c r="L3392" s="11">
        <v>0.05</v>
      </c>
      <c r="M3392" s="10">
        <f t="shared" si="315"/>
        <v>381.22500000000002</v>
      </c>
      <c r="N3392" s="10">
        <f t="shared" si="316"/>
        <v>8005.7250000000004</v>
      </c>
      <c r="O3392" s="10">
        <v>291.70999999999998</v>
      </c>
      <c r="P3392" s="10">
        <f t="shared" si="317"/>
        <v>915.17000000000007</v>
      </c>
      <c r="Q3392" s="12">
        <v>45757</v>
      </c>
    </row>
    <row r="3393" spans="1:17" x14ac:dyDescent="0.25">
      <c r="A3393" s="4">
        <v>1452</v>
      </c>
      <c r="B3393" s="4" t="s">
        <v>32</v>
      </c>
      <c r="C3393" s="4" t="s">
        <v>17</v>
      </c>
      <c r="D3393" s="4" t="s">
        <v>28</v>
      </c>
      <c r="E3393" s="4" t="s">
        <v>19</v>
      </c>
      <c r="F3393" s="9">
        <v>8</v>
      </c>
      <c r="G3393" s="10">
        <v>424</v>
      </c>
      <c r="H3393" s="11">
        <v>0.1</v>
      </c>
      <c r="I3393" s="10">
        <f t="shared" si="318"/>
        <v>3392</v>
      </c>
      <c r="J3393" s="10">
        <f t="shared" si="313"/>
        <v>339.20000000000005</v>
      </c>
      <c r="K3393" s="10">
        <f t="shared" si="314"/>
        <v>3052.8</v>
      </c>
      <c r="L3393" s="11">
        <v>0.05</v>
      </c>
      <c r="M3393" s="10">
        <f t="shared" si="315"/>
        <v>152.64000000000001</v>
      </c>
      <c r="N3393" s="10">
        <f t="shared" si="316"/>
        <v>3205.44</v>
      </c>
      <c r="O3393" s="10">
        <v>267.23</v>
      </c>
      <c r="P3393" s="10">
        <f t="shared" si="317"/>
        <v>914.96</v>
      </c>
      <c r="Q3393" s="12">
        <v>45905</v>
      </c>
    </row>
    <row r="3394" spans="1:17" x14ac:dyDescent="0.25">
      <c r="A3394" s="4">
        <v>91</v>
      </c>
      <c r="B3394" s="4" t="s">
        <v>20</v>
      </c>
      <c r="C3394" s="4" t="s">
        <v>24</v>
      </c>
      <c r="D3394" s="4" t="s">
        <v>28</v>
      </c>
      <c r="E3394" s="4" t="s">
        <v>27</v>
      </c>
      <c r="F3394" s="9">
        <v>11</v>
      </c>
      <c r="G3394" s="10">
        <v>636</v>
      </c>
      <c r="H3394" s="11">
        <v>0.15</v>
      </c>
      <c r="I3394" s="10">
        <f t="shared" si="318"/>
        <v>6996</v>
      </c>
      <c r="J3394" s="10">
        <f t="shared" ref="J3394:J3457" si="319">I3394*H3394</f>
        <v>1049.3999999999999</v>
      </c>
      <c r="K3394" s="10">
        <f t="shared" ref="K3394:K3457" si="320">I3394-J3394</f>
        <v>5946.6</v>
      </c>
      <c r="L3394" s="11">
        <v>0.05</v>
      </c>
      <c r="M3394" s="10">
        <f t="shared" ref="M3394:M3457" si="321">K3394*L3394</f>
        <v>297.33000000000004</v>
      </c>
      <c r="N3394" s="10">
        <f t="shared" ref="N3394:N3457" si="322">K3394+M3394</f>
        <v>6243.93</v>
      </c>
      <c r="O3394" s="10">
        <v>457.56</v>
      </c>
      <c r="P3394" s="10">
        <f t="shared" ref="P3394:P3457" si="323">K3394-(O3394*F3394)</f>
        <v>913.44000000000051</v>
      </c>
      <c r="Q3394" s="12">
        <v>45907</v>
      </c>
    </row>
    <row r="3395" spans="1:17" x14ac:dyDescent="0.25">
      <c r="A3395" s="4">
        <v>3953</v>
      </c>
      <c r="B3395" s="4" t="s">
        <v>23</v>
      </c>
      <c r="C3395" s="4" t="s">
        <v>24</v>
      </c>
      <c r="D3395" s="4" t="s">
        <v>26</v>
      </c>
      <c r="E3395" s="4" t="s">
        <v>22</v>
      </c>
      <c r="F3395" s="9">
        <v>5</v>
      </c>
      <c r="G3395" s="10">
        <v>391</v>
      </c>
      <c r="H3395" s="11">
        <v>0</v>
      </c>
      <c r="I3395" s="10">
        <f t="shared" si="318"/>
        <v>1955</v>
      </c>
      <c r="J3395" s="10">
        <f t="shared" si="319"/>
        <v>0</v>
      </c>
      <c r="K3395" s="10">
        <f t="shared" si="320"/>
        <v>1955</v>
      </c>
      <c r="L3395" s="11">
        <v>0.05</v>
      </c>
      <c r="M3395" s="10">
        <f t="shared" si="321"/>
        <v>97.75</v>
      </c>
      <c r="N3395" s="10">
        <f t="shared" si="322"/>
        <v>2052.75</v>
      </c>
      <c r="O3395" s="10">
        <v>208.32</v>
      </c>
      <c r="P3395" s="10">
        <f t="shared" si="323"/>
        <v>913.40000000000009</v>
      </c>
      <c r="Q3395" s="12">
        <v>45984</v>
      </c>
    </row>
    <row r="3396" spans="1:17" x14ac:dyDescent="0.25">
      <c r="A3396" s="4">
        <v>298</v>
      </c>
      <c r="B3396" s="4" t="s">
        <v>20</v>
      </c>
      <c r="C3396" s="4" t="s">
        <v>21</v>
      </c>
      <c r="D3396" s="4" t="s">
        <v>18</v>
      </c>
      <c r="E3396" s="4" t="s">
        <v>29</v>
      </c>
      <c r="F3396" s="9">
        <v>21</v>
      </c>
      <c r="G3396" s="10">
        <v>560</v>
      </c>
      <c r="H3396" s="11">
        <v>0.15</v>
      </c>
      <c r="I3396" s="10">
        <f t="shared" si="318"/>
        <v>11760</v>
      </c>
      <c r="J3396" s="10">
        <f t="shared" si="319"/>
        <v>1764</v>
      </c>
      <c r="K3396" s="10">
        <f t="shared" si="320"/>
        <v>9996</v>
      </c>
      <c r="L3396" s="11">
        <v>0.05</v>
      </c>
      <c r="M3396" s="10">
        <f t="shared" si="321"/>
        <v>499.8</v>
      </c>
      <c r="N3396" s="10">
        <f t="shared" si="322"/>
        <v>10495.8</v>
      </c>
      <c r="O3396" s="10">
        <v>432.55</v>
      </c>
      <c r="P3396" s="10">
        <f t="shared" si="323"/>
        <v>912.44999999999891</v>
      </c>
      <c r="Q3396" s="12">
        <v>45684</v>
      </c>
    </row>
    <row r="3397" spans="1:17" x14ac:dyDescent="0.25">
      <c r="A3397" s="4">
        <v>481</v>
      </c>
      <c r="B3397" s="4" t="s">
        <v>38</v>
      </c>
      <c r="C3397" s="4" t="s">
        <v>17</v>
      </c>
      <c r="D3397" s="4" t="s">
        <v>28</v>
      </c>
      <c r="E3397" s="4" t="s">
        <v>25</v>
      </c>
      <c r="F3397" s="9">
        <v>9</v>
      </c>
      <c r="G3397" s="10">
        <v>343</v>
      </c>
      <c r="H3397" s="11">
        <v>0.15</v>
      </c>
      <c r="I3397" s="10">
        <f t="shared" si="318"/>
        <v>3087</v>
      </c>
      <c r="J3397" s="10">
        <f t="shared" si="319"/>
        <v>463.04999999999995</v>
      </c>
      <c r="K3397" s="10">
        <f t="shared" si="320"/>
        <v>2623.95</v>
      </c>
      <c r="L3397" s="11">
        <v>0.05</v>
      </c>
      <c r="M3397" s="10">
        <f t="shared" si="321"/>
        <v>131.19749999999999</v>
      </c>
      <c r="N3397" s="10">
        <f t="shared" si="322"/>
        <v>2755.1475</v>
      </c>
      <c r="O3397" s="10">
        <v>190.17</v>
      </c>
      <c r="P3397" s="10">
        <f t="shared" si="323"/>
        <v>912.41999999999985</v>
      </c>
      <c r="Q3397" s="12">
        <v>45755</v>
      </c>
    </row>
    <row r="3398" spans="1:17" x14ac:dyDescent="0.25">
      <c r="A3398" s="4">
        <v>1453</v>
      </c>
      <c r="B3398" s="4" t="s">
        <v>38</v>
      </c>
      <c r="C3398" s="4" t="s">
        <v>24</v>
      </c>
      <c r="D3398" s="4" t="s">
        <v>18</v>
      </c>
      <c r="E3398" s="4" t="s">
        <v>25</v>
      </c>
      <c r="F3398" s="9">
        <v>3</v>
      </c>
      <c r="G3398" s="10">
        <v>1096</v>
      </c>
      <c r="H3398" s="11">
        <v>0.15</v>
      </c>
      <c r="I3398" s="10">
        <f t="shared" si="318"/>
        <v>3288</v>
      </c>
      <c r="J3398" s="10">
        <f t="shared" si="319"/>
        <v>493.2</v>
      </c>
      <c r="K3398" s="10">
        <f t="shared" si="320"/>
        <v>2794.8</v>
      </c>
      <c r="L3398" s="11">
        <v>0.05</v>
      </c>
      <c r="M3398" s="10">
        <f t="shared" si="321"/>
        <v>139.74</v>
      </c>
      <c r="N3398" s="10">
        <f t="shared" si="322"/>
        <v>2934.54</v>
      </c>
      <c r="O3398" s="10">
        <v>627.54</v>
      </c>
      <c r="P3398" s="10">
        <f t="shared" si="323"/>
        <v>912.18000000000029</v>
      </c>
      <c r="Q3398" s="12">
        <v>46003</v>
      </c>
    </row>
    <row r="3399" spans="1:17" x14ac:dyDescent="0.25">
      <c r="A3399" s="4">
        <v>465</v>
      </c>
      <c r="B3399" s="4" t="s">
        <v>38</v>
      </c>
      <c r="C3399" s="4" t="s">
        <v>21</v>
      </c>
      <c r="D3399" s="4" t="s">
        <v>33</v>
      </c>
      <c r="E3399" s="4" t="s">
        <v>36</v>
      </c>
      <c r="F3399" s="9">
        <v>8</v>
      </c>
      <c r="G3399" s="10">
        <v>507</v>
      </c>
      <c r="H3399" s="11">
        <v>0.05</v>
      </c>
      <c r="I3399" s="10">
        <f t="shared" si="318"/>
        <v>4056</v>
      </c>
      <c r="J3399" s="10">
        <f t="shared" si="319"/>
        <v>202.8</v>
      </c>
      <c r="K3399" s="10">
        <f t="shared" si="320"/>
        <v>3853.2</v>
      </c>
      <c r="L3399" s="11">
        <v>0.05</v>
      </c>
      <c r="M3399" s="10">
        <f t="shared" si="321"/>
        <v>192.66</v>
      </c>
      <c r="N3399" s="10">
        <f t="shared" si="322"/>
        <v>4045.8599999999997</v>
      </c>
      <c r="O3399" s="10">
        <v>367.64</v>
      </c>
      <c r="P3399" s="10">
        <f t="shared" si="323"/>
        <v>912.07999999999993</v>
      </c>
      <c r="Q3399" s="12">
        <v>45920</v>
      </c>
    </row>
    <row r="3400" spans="1:17" x14ac:dyDescent="0.25">
      <c r="A3400" s="4">
        <v>3604</v>
      </c>
      <c r="B3400" s="4" t="s">
        <v>16</v>
      </c>
      <c r="C3400" s="4" t="s">
        <v>24</v>
      </c>
      <c r="D3400" s="4" t="s">
        <v>28</v>
      </c>
      <c r="E3400" s="4" t="s">
        <v>27</v>
      </c>
      <c r="F3400" s="9">
        <v>4</v>
      </c>
      <c r="G3400" s="10">
        <v>1105</v>
      </c>
      <c r="H3400" s="11">
        <v>0</v>
      </c>
      <c r="I3400" s="10">
        <f t="shared" si="318"/>
        <v>4420</v>
      </c>
      <c r="J3400" s="10">
        <f t="shared" si="319"/>
        <v>0</v>
      </c>
      <c r="K3400" s="10">
        <f t="shared" si="320"/>
        <v>4420</v>
      </c>
      <c r="L3400" s="11">
        <v>0.05</v>
      </c>
      <c r="M3400" s="10">
        <f t="shared" si="321"/>
        <v>221</v>
      </c>
      <c r="N3400" s="10">
        <f t="shared" si="322"/>
        <v>4641</v>
      </c>
      <c r="O3400" s="10">
        <v>877.08</v>
      </c>
      <c r="P3400" s="10">
        <f t="shared" si="323"/>
        <v>911.67999999999984</v>
      </c>
      <c r="Q3400" s="12">
        <v>45824</v>
      </c>
    </row>
    <row r="3401" spans="1:17" x14ac:dyDescent="0.25">
      <c r="A3401" s="4">
        <v>2881</v>
      </c>
      <c r="B3401" s="4" t="s">
        <v>23</v>
      </c>
      <c r="C3401" s="4" t="s">
        <v>21</v>
      </c>
      <c r="D3401" s="4" t="s">
        <v>18</v>
      </c>
      <c r="E3401" s="4" t="s">
        <v>37</v>
      </c>
      <c r="F3401" s="9">
        <v>16</v>
      </c>
      <c r="G3401" s="10">
        <v>193</v>
      </c>
      <c r="H3401" s="11">
        <v>0.05</v>
      </c>
      <c r="I3401" s="10">
        <f t="shared" si="318"/>
        <v>3088</v>
      </c>
      <c r="J3401" s="10">
        <f t="shared" si="319"/>
        <v>154.4</v>
      </c>
      <c r="K3401" s="10">
        <f t="shared" si="320"/>
        <v>2933.6</v>
      </c>
      <c r="L3401" s="11">
        <v>0.05</v>
      </c>
      <c r="M3401" s="10">
        <f t="shared" si="321"/>
        <v>146.68</v>
      </c>
      <c r="N3401" s="10">
        <f t="shared" si="322"/>
        <v>3080.2799999999997</v>
      </c>
      <c r="O3401" s="10">
        <v>126.38</v>
      </c>
      <c r="P3401" s="10">
        <f t="shared" si="323"/>
        <v>911.52</v>
      </c>
      <c r="Q3401" s="12">
        <v>45780</v>
      </c>
    </row>
    <row r="3402" spans="1:17" x14ac:dyDescent="0.25">
      <c r="A3402" s="4">
        <v>3581</v>
      </c>
      <c r="B3402" s="4" t="s">
        <v>32</v>
      </c>
      <c r="C3402" s="4" t="s">
        <v>21</v>
      </c>
      <c r="D3402" s="4" t="s">
        <v>28</v>
      </c>
      <c r="E3402" s="4" t="s">
        <v>29</v>
      </c>
      <c r="F3402" s="9">
        <v>4</v>
      </c>
      <c r="G3402" s="10">
        <v>936</v>
      </c>
      <c r="H3402" s="11">
        <v>0.1</v>
      </c>
      <c r="I3402" s="10">
        <f t="shared" si="318"/>
        <v>3744</v>
      </c>
      <c r="J3402" s="10">
        <f t="shared" si="319"/>
        <v>374.40000000000003</v>
      </c>
      <c r="K3402" s="10">
        <f t="shared" si="320"/>
        <v>3369.6</v>
      </c>
      <c r="L3402" s="11">
        <v>0.05</v>
      </c>
      <c r="M3402" s="10">
        <f t="shared" si="321"/>
        <v>168.48000000000002</v>
      </c>
      <c r="N3402" s="10">
        <f t="shared" si="322"/>
        <v>3538.08</v>
      </c>
      <c r="O3402" s="10">
        <v>614.52</v>
      </c>
      <c r="P3402" s="10">
        <f t="shared" si="323"/>
        <v>911.52</v>
      </c>
      <c r="Q3402" s="12">
        <v>45855</v>
      </c>
    </row>
    <row r="3403" spans="1:17" x14ac:dyDescent="0.25">
      <c r="A3403" s="4">
        <v>3806</v>
      </c>
      <c r="B3403" s="4" t="s">
        <v>23</v>
      </c>
      <c r="C3403" s="4" t="s">
        <v>24</v>
      </c>
      <c r="D3403" s="4" t="s">
        <v>18</v>
      </c>
      <c r="E3403" s="4" t="s">
        <v>19</v>
      </c>
      <c r="F3403" s="9">
        <v>4</v>
      </c>
      <c r="G3403" s="10">
        <v>723</v>
      </c>
      <c r="H3403" s="11">
        <v>0.15</v>
      </c>
      <c r="I3403" s="10">
        <f t="shared" si="318"/>
        <v>2892</v>
      </c>
      <c r="J3403" s="10">
        <f t="shared" si="319"/>
        <v>433.8</v>
      </c>
      <c r="K3403" s="10">
        <f t="shared" si="320"/>
        <v>2458.1999999999998</v>
      </c>
      <c r="L3403" s="11">
        <v>0.05</v>
      </c>
      <c r="M3403" s="10">
        <f t="shared" si="321"/>
        <v>122.91</v>
      </c>
      <c r="N3403" s="10">
        <f t="shared" si="322"/>
        <v>2581.1099999999997</v>
      </c>
      <c r="O3403" s="10">
        <v>387</v>
      </c>
      <c r="P3403" s="10">
        <f t="shared" si="323"/>
        <v>910.19999999999982</v>
      </c>
      <c r="Q3403" s="12">
        <v>45919</v>
      </c>
    </row>
    <row r="3404" spans="1:17" x14ac:dyDescent="0.25">
      <c r="A3404" s="4">
        <v>2545</v>
      </c>
      <c r="B3404" s="4" t="s">
        <v>34</v>
      </c>
      <c r="C3404" s="4" t="s">
        <v>17</v>
      </c>
      <c r="D3404" s="4" t="s">
        <v>33</v>
      </c>
      <c r="E3404" s="4" t="s">
        <v>29</v>
      </c>
      <c r="F3404" s="9">
        <v>7</v>
      </c>
      <c r="G3404" s="10">
        <v>1052</v>
      </c>
      <c r="H3404" s="11">
        <v>0.15</v>
      </c>
      <c r="I3404" s="10">
        <f t="shared" si="318"/>
        <v>7364</v>
      </c>
      <c r="J3404" s="10">
        <f t="shared" si="319"/>
        <v>1104.5999999999999</v>
      </c>
      <c r="K3404" s="10">
        <f t="shared" si="320"/>
        <v>6259.4</v>
      </c>
      <c r="L3404" s="11">
        <v>0.05</v>
      </c>
      <c r="M3404" s="10">
        <f t="shared" si="321"/>
        <v>312.97000000000003</v>
      </c>
      <c r="N3404" s="10">
        <f t="shared" si="322"/>
        <v>6572.37</v>
      </c>
      <c r="O3404" s="10">
        <v>764.26</v>
      </c>
      <c r="P3404" s="10">
        <f t="shared" si="323"/>
        <v>909.57999999999993</v>
      </c>
      <c r="Q3404" s="12">
        <v>45776</v>
      </c>
    </row>
    <row r="3405" spans="1:17" x14ac:dyDescent="0.25">
      <c r="A3405" s="4">
        <v>252</v>
      </c>
      <c r="B3405" s="4" t="s">
        <v>20</v>
      </c>
      <c r="C3405" s="4" t="s">
        <v>21</v>
      </c>
      <c r="D3405" s="4" t="s">
        <v>28</v>
      </c>
      <c r="E3405" s="4" t="s">
        <v>19</v>
      </c>
      <c r="F3405" s="9">
        <v>11</v>
      </c>
      <c r="G3405" s="10">
        <v>401</v>
      </c>
      <c r="H3405" s="11">
        <v>0</v>
      </c>
      <c r="I3405" s="10">
        <f t="shared" si="318"/>
        <v>4411</v>
      </c>
      <c r="J3405" s="10">
        <f t="shared" si="319"/>
        <v>0</v>
      </c>
      <c r="K3405" s="10">
        <f t="shared" si="320"/>
        <v>4411</v>
      </c>
      <c r="L3405" s="11">
        <v>0.05</v>
      </c>
      <c r="M3405" s="10">
        <f t="shared" si="321"/>
        <v>220.55</v>
      </c>
      <c r="N3405" s="10">
        <f t="shared" si="322"/>
        <v>4631.55</v>
      </c>
      <c r="O3405" s="10">
        <v>318.32</v>
      </c>
      <c r="P3405" s="10">
        <f t="shared" si="323"/>
        <v>909.48</v>
      </c>
      <c r="Q3405" s="12">
        <v>45736</v>
      </c>
    </row>
    <row r="3406" spans="1:17" x14ac:dyDescent="0.25">
      <c r="A3406" s="4">
        <v>4788</v>
      </c>
      <c r="B3406" s="4" t="s">
        <v>32</v>
      </c>
      <c r="C3406" s="4" t="s">
        <v>17</v>
      </c>
      <c r="D3406" s="4" t="s">
        <v>33</v>
      </c>
      <c r="E3406" s="4" t="s">
        <v>25</v>
      </c>
      <c r="F3406" s="9">
        <v>9</v>
      </c>
      <c r="G3406" s="10">
        <v>1039</v>
      </c>
      <c r="H3406" s="11">
        <v>0.15</v>
      </c>
      <c r="I3406" s="10">
        <f t="shared" si="318"/>
        <v>9351</v>
      </c>
      <c r="J3406" s="10">
        <f t="shared" si="319"/>
        <v>1402.6499999999999</v>
      </c>
      <c r="K3406" s="10">
        <f t="shared" si="320"/>
        <v>7948.35</v>
      </c>
      <c r="L3406" s="11">
        <v>0.05</v>
      </c>
      <c r="M3406" s="10">
        <f t="shared" si="321"/>
        <v>397.41750000000002</v>
      </c>
      <c r="N3406" s="10">
        <f t="shared" si="322"/>
        <v>8345.7674999999999</v>
      </c>
      <c r="O3406" s="10">
        <v>782.1</v>
      </c>
      <c r="P3406" s="10">
        <f t="shared" si="323"/>
        <v>909.44999999999982</v>
      </c>
      <c r="Q3406" s="12">
        <v>45873</v>
      </c>
    </row>
    <row r="3407" spans="1:17" x14ac:dyDescent="0.25">
      <c r="A3407" s="4">
        <v>963</v>
      </c>
      <c r="B3407" s="4" t="s">
        <v>34</v>
      </c>
      <c r="C3407" s="4" t="s">
        <v>17</v>
      </c>
      <c r="D3407" s="4" t="s">
        <v>26</v>
      </c>
      <c r="E3407" s="4" t="s">
        <v>37</v>
      </c>
      <c r="F3407" s="9">
        <v>5</v>
      </c>
      <c r="G3407" s="10">
        <v>587</v>
      </c>
      <c r="H3407" s="11">
        <v>0.15</v>
      </c>
      <c r="I3407" s="10">
        <f t="shared" si="318"/>
        <v>2935</v>
      </c>
      <c r="J3407" s="10">
        <f t="shared" si="319"/>
        <v>440.25</v>
      </c>
      <c r="K3407" s="10">
        <f t="shared" si="320"/>
        <v>2494.75</v>
      </c>
      <c r="L3407" s="11">
        <v>0.05</v>
      </c>
      <c r="M3407" s="10">
        <f t="shared" si="321"/>
        <v>124.73750000000001</v>
      </c>
      <c r="N3407" s="10">
        <f t="shared" si="322"/>
        <v>2619.4875000000002</v>
      </c>
      <c r="O3407" s="10">
        <v>317.17</v>
      </c>
      <c r="P3407" s="10">
        <f t="shared" si="323"/>
        <v>908.89999999999986</v>
      </c>
      <c r="Q3407" s="12">
        <v>45993</v>
      </c>
    </row>
    <row r="3408" spans="1:17" x14ac:dyDescent="0.25">
      <c r="A3408" s="4">
        <v>4931</v>
      </c>
      <c r="B3408" s="4" t="s">
        <v>32</v>
      </c>
      <c r="C3408" s="4" t="s">
        <v>24</v>
      </c>
      <c r="D3408" s="4" t="s">
        <v>33</v>
      </c>
      <c r="E3408" s="4" t="s">
        <v>36</v>
      </c>
      <c r="F3408" s="9">
        <v>11</v>
      </c>
      <c r="G3408" s="10">
        <v>332</v>
      </c>
      <c r="H3408" s="11">
        <v>0.05</v>
      </c>
      <c r="I3408" s="10">
        <f t="shared" si="318"/>
        <v>3652</v>
      </c>
      <c r="J3408" s="10">
        <f t="shared" si="319"/>
        <v>182.60000000000002</v>
      </c>
      <c r="K3408" s="10">
        <f t="shared" si="320"/>
        <v>3469.4</v>
      </c>
      <c r="L3408" s="11">
        <v>0.05</v>
      </c>
      <c r="M3408" s="10">
        <f t="shared" si="321"/>
        <v>173.47000000000003</v>
      </c>
      <c r="N3408" s="10">
        <f t="shared" si="322"/>
        <v>3642.87</v>
      </c>
      <c r="O3408" s="10">
        <v>232.79</v>
      </c>
      <c r="P3408" s="10">
        <f t="shared" si="323"/>
        <v>908.71</v>
      </c>
      <c r="Q3408" s="12">
        <v>45752</v>
      </c>
    </row>
    <row r="3409" spans="1:17" x14ac:dyDescent="0.25">
      <c r="A3409" s="4">
        <v>4819</v>
      </c>
      <c r="B3409" s="4" t="s">
        <v>16</v>
      </c>
      <c r="C3409" s="4" t="s">
        <v>21</v>
      </c>
      <c r="D3409" s="4" t="s">
        <v>26</v>
      </c>
      <c r="E3409" s="4" t="s">
        <v>19</v>
      </c>
      <c r="F3409" s="9">
        <v>3</v>
      </c>
      <c r="G3409" s="10">
        <v>814</v>
      </c>
      <c r="H3409" s="11">
        <v>0.05</v>
      </c>
      <c r="I3409" s="10">
        <f t="shared" si="318"/>
        <v>2442</v>
      </c>
      <c r="J3409" s="10">
        <f t="shared" si="319"/>
        <v>122.10000000000001</v>
      </c>
      <c r="K3409" s="10">
        <f t="shared" si="320"/>
        <v>2319.9</v>
      </c>
      <c r="L3409" s="11">
        <v>0.05</v>
      </c>
      <c r="M3409" s="10">
        <f t="shared" si="321"/>
        <v>115.995</v>
      </c>
      <c r="N3409" s="10">
        <f t="shared" si="322"/>
        <v>2435.895</v>
      </c>
      <c r="O3409" s="10">
        <v>470.7</v>
      </c>
      <c r="P3409" s="10">
        <f t="shared" si="323"/>
        <v>907.80000000000018</v>
      </c>
      <c r="Q3409" s="12">
        <v>45993</v>
      </c>
    </row>
    <row r="3410" spans="1:17" x14ac:dyDescent="0.25">
      <c r="A3410" s="4">
        <v>1914</v>
      </c>
      <c r="B3410" s="4" t="s">
        <v>20</v>
      </c>
      <c r="C3410" s="4" t="s">
        <v>24</v>
      </c>
      <c r="D3410" s="4" t="s">
        <v>26</v>
      </c>
      <c r="E3410" s="4" t="s">
        <v>22</v>
      </c>
      <c r="F3410" s="9">
        <v>3</v>
      </c>
      <c r="G3410" s="10">
        <v>973</v>
      </c>
      <c r="H3410" s="11">
        <v>0</v>
      </c>
      <c r="I3410" s="10">
        <f t="shared" si="318"/>
        <v>2919</v>
      </c>
      <c r="J3410" s="10">
        <f t="shared" si="319"/>
        <v>0</v>
      </c>
      <c r="K3410" s="10">
        <f t="shared" si="320"/>
        <v>2919</v>
      </c>
      <c r="L3410" s="11">
        <v>0.05</v>
      </c>
      <c r="M3410" s="10">
        <f t="shared" si="321"/>
        <v>145.95000000000002</v>
      </c>
      <c r="N3410" s="10">
        <f t="shared" si="322"/>
        <v>3064.95</v>
      </c>
      <c r="O3410" s="10">
        <v>670.62</v>
      </c>
      <c r="P3410" s="10">
        <f t="shared" si="323"/>
        <v>907.13999999999987</v>
      </c>
      <c r="Q3410" s="12">
        <v>45766</v>
      </c>
    </row>
    <row r="3411" spans="1:17" x14ac:dyDescent="0.25">
      <c r="A3411" s="4">
        <v>2843</v>
      </c>
      <c r="B3411" s="4" t="s">
        <v>20</v>
      </c>
      <c r="C3411" s="4" t="s">
        <v>17</v>
      </c>
      <c r="D3411" s="4" t="s">
        <v>26</v>
      </c>
      <c r="E3411" s="4" t="s">
        <v>36</v>
      </c>
      <c r="F3411" s="9">
        <v>6</v>
      </c>
      <c r="G3411" s="10">
        <v>1173</v>
      </c>
      <c r="H3411" s="11">
        <v>0.1</v>
      </c>
      <c r="I3411" s="10">
        <f t="shared" ref="I3411:I3474" si="324">F3411*G3411</f>
        <v>7038</v>
      </c>
      <c r="J3411" s="10">
        <f t="shared" si="319"/>
        <v>703.80000000000007</v>
      </c>
      <c r="K3411" s="10">
        <f t="shared" si="320"/>
        <v>6334.2</v>
      </c>
      <c r="L3411" s="11">
        <v>0.05</v>
      </c>
      <c r="M3411" s="10">
        <f t="shared" si="321"/>
        <v>316.71000000000004</v>
      </c>
      <c r="N3411" s="10">
        <f t="shared" si="322"/>
        <v>6650.91</v>
      </c>
      <c r="O3411" s="10">
        <v>904.58</v>
      </c>
      <c r="P3411" s="10">
        <f t="shared" si="323"/>
        <v>906.71999999999935</v>
      </c>
      <c r="Q3411" s="12">
        <v>45883</v>
      </c>
    </row>
    <row r="3412" spans="1:17" x14ac:dyDescent="0.25">
      <c r="A3412" s="4">
        <v>1529</v>
      </c>
      <c r="B3412" s="4" t="s">
        <v>23</v>
      </c>
      <c r="C3412" s="4" t="s">
        <v>17</v>
      </c>
      <c r="D3412" s="4" t="s">
        <v>26</v>
      </c>
      <c r="E3412" s="4" t="s">
        <v>36</v>
      </c>
      <c r="F3412" s="9">
        <v>8</v>
      </c>
      <c r="G3412" s="10">
        <v>904</v>
      </c>
      <c r="H3412" s="11">
        <v>0.1</v>
      </c>
      <c r="I3412" s="10">
        <f t="shared" si="324"/>
        <v>7232</v>
      </c>
      <c r="J3412" s="10">
        <f t="shared" si="319"/>
        <v>723.2</v>
      </c>
      <c r="K3412" s="10">
        <f t="shared" si="320"/>
        <v>6508.8</v>
      </c>
      <c r="L3412" s="11">
        <v>0.05</v>
      </c>
      <c r="M3412" s="10">
        <f t="shared" si="321"/>
        <v>325.44000000000005</v>
      </c>
      <c r="N3412" s="10">
        <f t="shared" si="322"/>
        <v>6834.24</v>
      </c>
      <c r="O3412" s="10">
        <v>700.34</v>
      </c>
      <c r="P3412" s="10">
        <f t="shared" si="323"/>
        <v>906.07999999999993</v>
      </c>
      <c r="Q3412" s="12">
        <v>45777</v>
      </c>
    </row>
    <row r="3413" spans="1:17" x14ac:dyDescent="0.25">
      <c r="A3413" s="4">
        <v>12</v>
      </c>
      <c r="B3413" s="4" t="s">
        <v>35</v>
      </c>
      <c r="C3413" s="4" t="s">
        <v>21</v>
      </c>
      <c r="D3413" s="4" t="s">
        <v>18</v>
      </c>
      <c r="E3413" s="4" t="s">
        <v>22</v>
      </c>
      <c r="F3413" s="9">
        <v>6</v>
      </c>
      <c r="G3413" s="10">
        <v>513</v>
      </c>
      <c r="H3413" s="11">
        <v>0</v>
      </c>
      <c r="I3413" s="10">
        <f t="shared" si="324"/>
        <v>3078</v>
      </c>
      <c r="J3413" s="10">
        <f t="shared" si="319"/>
        <v>0</v>
      </c>
      <c r="K3413" s="10">
        <f t="shared" si="320"/>
        <v>3078</v>
      </c>
      <c r="L3413" s="11">
        <v>0.05</v>
      </c>
      <c r="M3413" s="10">
        <f t="shared" si="321"/>
        <v>153.9</v>
      </c>
      <c r="N3413" s="10">
        <f t="shared" si="322"/>
        <v>3231.9</v>
      </c>
      <c r="O3413" s="10">
        <v>362.05</v>
      </c>
      <c r="P3413" s="10">
        <f t="shared" si="323"/>
        <v>905.69999999999982</v>
      </c>
      <c r="Q3413" s="12">
        <v>45930</v>
      </c>
    </row>
    <row r="3414" spans="1:17" x14ac:dyDescent="0.25">
      <c r="A3414" s="4">
        <v>2581</v>
      </c>
      <c r="B3414" s="4" t="s">
        <v>23</v>
      </c>
      <c r="C3414" s="4" t="s">
        <v>24</v>
      </c>
      <c r="D3414" s="4" t="s">
        <v>33</v>
      </c>
      <c r="E3414" s="4" t="s">
        <v>30</v>
      </c>
      <c r="F3414" s="9">
        <v>18</v>
      </c>
      <c r="G3414" s="10">
        <v>239</v>
      </c>
      <c r="H3414" s="11">
        <v>0</v>
      </c>
      <c r="I3414" s="10">
        <f t="shared" si="324"/>
        <v>4302</v>
      </c>
      <c r="J3414" s="10">
        <f t="shared" si="319"/>
        <v>0</v>
      </c>
      <c r="K3414" s="10">
        <f t="shared" si="320"/>
        <v>4302</v>
      </c>
      <c r="L3414" s="11">
        <v>0.05</v>
      </c>
      <c r="M3414" s="10">
        <f t="shared" si="321"/>
        <v>215.10000000000002</v>
      </c>
      <c r="N3414" s="10">
        <f t="shared" si="322"/>
        <v>4517.1000000000004</v>
      </c>
      <c r="O3414" s="10">
        <v>188.71</v>
      </c>
      <c r="P3414" s="10">
        <f t="shared" si="323"/>
        <v>905.2199999999998</v>
      </c>
      <c r="Q3414" s="12">
        <v>45941</v>
      </c>
    </row>
    <row r="3415" spans="1:17" x14ac:dyDescent="0.25">
      <c r="A3415" s="4">
        <v>1443</v>
      </c>
      <c r="B3415" s="4" t="s">
        <v>20</v>
      </c>
      <c r="C3415" s="4" t="s">
        <v>24</v>
      </c>
      <c r="D3415" s="4" t="s">
        <v>26</v>
      </c>
      <c r="E3415" s="4" t="s">
        <v>19</v>
      </c>
      <c r="F3415" s="9">
        <v>13</v>
      </c>
      <c r="G3415" s="10">
        <v>160</v>
      </c>
      <c r="H3415" s="11">
        <v>0.05</v>
      </c>
      <c r="I3415" s="10">
        <f t="shared" si="324"/>
        <v>2080</v>
      </c>
      <c r="J3415" s="10">
        <f t="shared" si="319"/>
        <v>104</v>
      </c>
      <c r="K3415" s="10">
        <f t="shared" si="320"/>
        <v>1976</v>
      </c>
      <c r="L3415" s="11">
        <v>0.05</v>
      </c>
      <c r="M3415" s="10">
        <f t="shared" si="321"/>
        <v>98.800000000000011</v>
      </c>
      <c r="N3415" s="10">
        <f t="shared" si="322"/>
        <v>2074.8000000000002</v>
      </c>
      <c r="O3415" s="10">
        <v>82.38</v>
      </c>
      <c r="P3415" s="10">
        <f t="shared" si="323"/>
        <v>905.06</v>
      </c>
      <c r="Q3415" s="12">
        <v>45823</v>
      </c>
    </row>
    <row r="3416" spans="1:17" x14ac:dyDescent="0.25">
      <c r="A3416" s="4">
        <v>2628</v>
      </c>
      <c r="B3416" s="4" t="s">
        <v>34</v>
      </c>
      <c r="C3416" s="4" t="s">
        <v>21</v>
      </c>
      <c r="D3416" s="4" t="s">
        <v>26</v>
      </c>
      <c r="E3416" s="4" t="s">
        <v>25</v>
      </c>
      <c r="F3416" s="9">
        <v>23</v>
      </c>
      <c r="G3416" s="10">
        <v>276</v>
      </c>
      <c r="H3416" s="11">
        <v>0.1</v>
      </c>
      <c r="I3416" s="10">
        <f t="shared" si="324"/>
        <v>6348</v>
      </c>
      <c r="J3416" s="10">
        <f t="shared" si="319"/>
        <v>634.80000000000007</v>
      </c>
      <c r="K3416" s="10">
        <f t="shared" si="320"/>
        <v>5713.2</v>
      </c>
      <c r="L3416" s="11">
        <v>0.05</v>
      </c>
      <c r="M3416" s="10">
        <f t="shared" si="321"/>
        <v>285.66000000000003</v>
      </c>
      <c r="N3416" s="10">
        <f t="shared" si="322"/>
        <v>5998.86</v>
      </c>
      <c r="O3416" s="10">
        <v>209.05</v>
      </c>
      <c r="P3416" s="10">
        <f t="shared" si="323"/>
        <v>905.04999999999927</v>
      </c>
      <c r="Q3416" s="12">
        <v>45695</v>
      </c>
    </row>
    <row r="3417" spans="1:17" x14ac:dyDescent="0.25">
      <c r="A3417" s="4">
        <v>3911</v>
      </c>
      <c r="B3417" s="4" t="s">
        <v>16</v>
      </c>
      <c r="C3417" s="4" t="s">
        <v>21</v>
      </c>
      <c r="D3417" s="4" t="s">
        <v>33</v>
      </c>
      <c r="E3417" s="4" t="s">
        <v>19</v>
      </c>
      <c r="F3417" s="9">
        <v>4</v>
      </c>
      <c r="G3417" s="10">
        <v>921</v>
      </c>
      <c r="H3417" s="11">
        <v>0.05</v>
      </c>
      <c r="I3417" s="10">
        <f t="shared" si="324"/>
        <v>3684</v>
      </c>
      <c r="J3417" s="10">
        <f t="shared" si="319"/>
        <v>184.20000000000002</v>
      </c>
      <c r="K3417" s="10">
        <f t="shared" si="320"/>
        <v>3499.8</v>
      </c>
      <c r="L3417" s="11">
        <v>0.05</v>
      </c>
      <c r="M3417" s="10">
        <f t="shared" si="321"/>
        <v>174.99</v>
      </c>
      <c r="N3417" s="10">
        <f t="shared" si="322"/>
        <v>3674.79</v>
      </c>
      <c r="O3417" s="10">
        <v>648.84</v>
      </c>
      <c r="P3417" s="10">
        <f t="shared" si="323"/>
        <v>904.44</v>
      </c>
      <c r="Q3417" s="12">
        <v>45875</v>
      </c>
    </row>
    <row r="3418" spans="1:17" x14ac:dyDescent="0.25">
      <c r="A3418" s="4">
        <v>2509</v>
      </c>
      <c r="B3418" s="4" t="s">
        <v>35</v>
      </c>
      <c r="C3418" s="4" t="s">
        <v>17</v>
      </c>
      <c r="D3418" s="4" t="s">
        <v>33</v>
      </c>
      <c r="E3418" s="4" t="s">
        <v>25</v>
      </c>
      <c r="F3418" s="9">
        <v>10</v>
      </c>
      <c r="G3418" s="10">
        <v>857</v>
      </c>
      <c r="H3418" s="11">
        <v>0.15</v>
      </c>
      <c r="I3418" s="10">
        <f t="shared" si="324"/>
        <v>8570</v>
      </c>
      <c r="J3418" s="10">
        <f t="shared" si="319"/>
        <v>1285.5</v>
      </c>
      <c r="K3418" s="10">
        <f t="shared" si="320"/>
        <v>7284.5</v>
      </c>
      <c r="L3418" s="11">
        <v>0.05</v>
      </c>
      <c r="M3418" s="10">
        <f t="shared" si="321"/>
        <v>364.22500000000002</v>
      </c>
      <c r="N3418" s="10">
        <f t="shared" si="322"/>
        <v>7648.7250000000004</v>
      </c>
      <c r="O3418" s="10">
        <v>638.01</v>
      </c>
      <c r="P3418" s="10">
        <f t="shared" si="323"/>
        <v>904.39999999999964</v>
      </c>
      <c r="Q3418" s="12">
        <v>45839</v>
      </c>
    </row>
    <row r="3419" spans="1:17" x14ac:dyDescent="0.25">
      <c r="A3419" s="4">
        <v>3648</v>
      </c>
      <c r="B3419" s="4" t="s">
        <v>38</v>
      </c>
      <c r="C3419" s="4" t="s">
        <v>24</v>
      </c>
      <c r="D3419" s="4" t="s">
        <v>28</v>
      </c>
      <c r="E3419" s="4" t="s">
        <v>37</v>
      </c>
      <c r="F3419" s="9">
        <v>16</v>
      </c>
      <c r="G3419" s="10">
        <v>277</v>
      </c>
      <c r="H3419" s="11">
        <v>0.05</v>
      </c>
      <c r="I3419" s="10">
        <f t="shared" si="324"/>
        <v>4432</v>
      </c>
      <c r="J3419" s="10">
        <f t="shared" si="319"/>
        <v>221.60000000000002</v>
      </c>
      <c r="K3419" s="10">
        <f t="shared" si="320"/>
        <v>4210.3999999999996</v>
      </c>
      <c r="L3419" s="11">
        <v>0.05</v>
      </c>
      <c r="M3419" s="10">
        <f t="shared" si="321"/>
        <v>210.51999999999998</v>
      </c>
      <c r="N3419" s="10">
        <f t="shared" si="322"/>
        <v>4420.92</v>
      </c>
      <c r="O3419" s="10">
        <v>206.64</v>
      </c>
      <c r="P3419" s="10">
        <f t="shared" si="323"/>
        <v>904.15999999999985</v>
      </c>
      <c r="Q3419" s="12">
        <v>45991</v>
      </c>
    </row>
    <row r="3420" spans="1:17" x14ac:dyDescent="0.25">
      <c r="A3420" s="4">
        <v>1540</v>
      </c>
      <c r="B3420" s="4" t="s">
        <v>23</v>
      </c>
      <c r="C3420" s="4" t="s">
        <v>24</v>
      </c>
      <c r="D3420" s="4" t="s">
        <v>18</v>
      </c>
      <c r="E3420" s="4" t="s">
        <v>19</v>
      </c>
      <c r="F3420" s="9">
        <v>12</v>
      </c>
      <c r="G3420" s="10">
        <v>359</v>
      </c>
      <c r="H3420" s="11">
        <v>0</v>
      </c>
      <c r="I3420" s="10">
        <f t="shared" si="324"/>
        <v>4308</v>
      </c>
      <c r="J3420" s="10">
        <f t="shared" si="319"/>
        <v>0</v>
      </c>
      <c r="K3420" s="10">
        <f t="shared" si="320"/>
        <v>4308</v>
      </c>
      <c r="L3420" s="11">
        <v>0.05</v>
      </c>
      <c r="M3420" s="10">
        <f t="shared" si="321"/>
        <v>215.4</v>
      </c>
      <c r="N3420" s="10">
        <f t="shared" si="322"/>
        <v>4523.3999999999996</v>
      </c>
      <c r="O3420" s="10">
        <v>283.69</v>
      </c>
      <c r="P3420" s="10">
        <f t="shared" si="323"/>
        <v>903.72000000000025</v>
      </c>
      <c r="Q3420" s="12">
        <v>45717</v>
      </c>
    </row>
    <row r="3421" spans="1:17" x14ac:dyDescent="0.25">
      <c r="A3421" s="4">
        <v>101</v>
      </c>
      <c r="B3421" s="4" t="s">
        <v>16</v>
      </c>
      <c r="C3421" s="4" t="s">
        <v>24</v>
      </c>
      <c r="D3421" s="4" t="s">
        <v>33</v>
      </c>
      <c r="E3421" s="4" t="s">
        <v>27</v>
      </c>
      <c r="F3421" s="9">
        <v>10</v>
      </c>
      <c r="G3421" s="10">
        <v>454</v>
      </c>
      <c r="H3421" s="11">
        <v>0.15</v>
      </c>
      <c r="I3421" s="10">
        <f t="shared" si="324"/>
        <v>4540</v>
      </c>
      <c r="J3421" s="10">
        <f t="shared" si="319"/>
        <v>681</v>
      </c>
      <c r="K3421" s="10">
        <f t="shared" si="320"/>
        <v>3859</v>
      </c>
      <c r="L3421" s="11">
        <v>0.05</v>
      </c>
      <c r="M3421" s="10">
        <f t="shared" si="321"/>
        <v>192.95000000000002</v>
      </c>
      <c r="N3421" s="10">
        <f t="shared" si="322"/>
        <v>4051.95</v>
      </c>
      <c r="O3421" s="10">
        <v>295.58999999999997</v>
      </c>
      <c r="P3421" s="10">
        <f t="shared" si="323"/>
        <v>903.10000000000036</v>
      </c>
      <c r="Q3421" s="12">
        <v>46017</v>
      </c>
    </row>
    <row r="3422" spans="1:17" x14ac:dyDescent="0.25">
      <c r="A3422" s="4">
        <v>121</v>
      </c>
      <c r="B3422" s="4" t="s">
        <v>23</v>
      </c>
      <c r="C3422" s="4" t="s">
        <v>24</v>
      </c>
      <c r="D3422" s="4" t="s">
        <v>33</v>
      </c>
      <c r="E3422" s="4" t="s">
        <v>30</v>
      </c>
      <c r="F3422" s="9">
        <v>7</v>
      </c>
      <c r="G3422" s="10">
        <v>824</v>
      </c>
      <c r="H3422" s="11">
        <v>0.15</v>
      </c>
      <c r="I3422" s="10">
        <f t="shared" si="324"/>
        <v>5768</v>
      </c>
      <c r="J3422" s="10">
        <f t="shared" si="319"/>
        <v>865.19999999999993</v>
      </c>
      <c r="K3422" s="10">
        <f t="shared" si="320"/>
        <v>4902.8</v>
      </c>
      <c r="L3422" s="11">
        <v>0.05</v>
      </c>
      <c r="M3422" s="10">
        <f t="shared" si="321"/>
        <v>245.14000000000001</v>
      </c>
      <c r="N3422" s="10">
        <f t="shared" si="322"/>
        <v>5147.9400000000005</v>
      </c>
      <c r="O3422" s="10">
        <v>571.39</v>
      </c>
      <c r="P3422" s="10">
        <f t="shared" si="323"/>
        <v>903.07000000000016</v>
      </c>
      <c r="Q3422" s="12">
        <v>45668</v>
      </c>
    </row>
    <row r="3423" spans="1:17" x14ac:dyDescent="0.25">
      <c r="A3423" s="4">
        <v>784</v>
      </c>
      <c r="B3423" s="4" t="s">
        <v>23</v>
      </c>
      <c r="C3423" s="4" t="s">
        <v>17</v>
      </c>
      <c r="D3423" s="4" t="s">
        <v>28</v>
      </c>
      <c r="E3423" s="4" t="s">
        <v>27</v>
      </c>
      <c r="F3423" s="9">
        <v>9</v>
      </c>
      <c r="G3423" s="10">
        <v>313</v>
      </c>
      <c r="H3423" s="11">
        <v>0.05</v>
      </c>
      <c r="I3423" s="10">
        <f t="shared" si="324"/>
        <v>2817</v>
      </c>
      <c r="J3423" s="10">
        <f t="shared" si="319"/>
        <v>140.85</v>
      </c>
      <c r="K3423" s="10">
        <f t="shared" si="320"/>
        <v>2676.15</v>
      </c>
      <c r="L3423" s="11">
        <v>0.05</v>
      </c>
      <c r="M3423" s="10">
        <f t="shared" si="321"/>
        <v>133.8075</v>
      </c>
      <c r="N3423" s="10">
        <f t="shared" si="322"/>
        <v>2809.9575</v>
      </c>
      <c r="O3423" s="10">
        <v>197.01</v>
      </c>
      <c r="P3423" s="10">
        <f t="shared" si="323"/>
        <v>903.06000000000017</v>
      </c>
      <c r="Q3423" s="12">
        <v>45895</v>
      </c>
    </row>
    <row r="3424" spans="1:17" x14ac:dyDescent="0.25">
      <c r="A3424" s="4">
        <v>883</v>
      </c>
      <c r="B3424" s="4" t="s">
        <v>16</v>
      </c>
      <c r="C3424" s="4" t="s">
        <v>17</v>
      </c>
      <c r="D3424" s="4" t="s">
        <v>28</v>
      </c>
      <c r="E3424" s="4" t="s">
        <v>36</v>
      </c>
      <c r="F3424" s="9">
        <v>10</v>
      </c>
      <c r="G3424" s="10">
        <v>539</v>
      </c>
      <c r="H3424" s="11">
        <v>0.05</v>
      </c>
      <c r="I3424" s="10">
        <f t="shared" si="324"/>
        <v>5390</v>
      </c>
      <c r="J3424" s="10">
        <f t="shared" si="319"/>
        <v>269.5</v>
      </c>
      <c r="K3424" s="10">
        <f t="shared" si="320"/>
        <v>5120.5</v>
      </c>
      <c r="L3424" s="11">
        <v>0.05</v>
      </c>
      <c r="M3424" s="10">
        <f t="shared" si="321"/>
        <v>256.02500000000003</v>
      </c>
      <c r="N3424" s="10">
        <f t="shared" si="322"/>
        <v>5376.5249999999996</v>
      </c>
      <c r="O3424" s="10">
        <v>421.8</v>
      </c>
      <c r="P3424" s="10">
        <f t="shared" si="323"/>
        <v>902.5</v>
      </c>
      <c r="Q3424" s="12">
        <v>45923</v>
      </c>
    </row>
    <row r="3425" spans="1:17" x14ac:dyDescent="0.25">
      <c r="A3425" s="4">
        <v>4754</v>
      </c>
      <c r="B3425" s="4" t="s">
        <v>16</v>
      </c>
      <c r="C3425" s="4" t="s">
        <v>17</v>
      </c>
      <c r="D3425" s="4" t="s">
        <v>33</v>
      </c>
      <c r="E3425" s="4" t="s">
        <v>36</v>
      </c>
      <c r="F3425" s="9">
        <v>14</v>
      </c>
      <c r="G3425" s="10">
        <v>219</v>
      </c>
      <c r="H3425" s="11">
        <v>0.1</v>
      </c>
      <c r="I3425" s="10">
        <f t="shared" si="324"/>
        <v>3066</v>
      </c>
      <c r="J3425" s="10">
        <f t="shared" si="319"/>
        <v>306.60000000000002</v>
      </c>
      <c r="K3425" s="10">
        <f t="shared" si="320"/>
        <v>2759.4</v>
      </c>
      <c r="L3425" s="11">
        <v>0.05</v>
      </c>
      <c r="M3425" s="10">
        <f t="shared" si="321"/>
        <v>137.97</v>
      </c>
      <c r="N3425" s="10">
        <f t="shared" si="322"/>
        <v>2897.37</v>
      </c>
      <c r="O3425" s="10">
        <v>132.66</v>
      </c>
      <c r="P3425" s="10">
        <f t="shared" si="323"/>
        <v>902.16000000000008</v>
      </c>
      <c r="Q3425" s="12">
        <v>46000</v>
      </c>
    </row>
    <row r="3426" spans="1:17" x14ac:dyDescent="0.25">
      <c r="A3426" s="4">
        <v>1911</v>
      </c>
      <c r="B3426" s="4" t="s">
        <v>38</v>
      </c>
      <c r="C3426" s="4" t="s">
        <v>21</v>
      </c>
      <c r="D3426" s="4" t="s">
        <v>18</v>
      </c>
      <c r="E3426" s="4" t="s">
        <v>30</v>
      </c>
      <c r="F3426" s="9">
        <v>12</v>
      </c>
      <c r="G3426" s="10">
        <v>317</v>
      </c>
      <c r="H3426" s="11">
        <v>0.1</v>
      </c>
      <c r="I3426" s="10">
        <f t="shared" si="324"/>
        <v>3804</v>
      </c>
      <c r="J3426" s="10">
        <f t="shared" si="319"/>
        <v>380.40000000000003</v>
      </c>
      <c r="K3426" s="10">
        <f t="shared" si="320"/>
        <v>3423.6</v>
      </c>
      <c r="L3426" s="11">
        <v>0.05</v>
      </c>
      <c r="M3426" s="10">
        <f t="shared" si="321"/>
        <v>171.18</v>
      </c>
      <c r="N3426" s="10">
        <f t="shared" si="322"/>
        <v>3594.7799999999997</v>
      </c>
      <c r="O3426" s="10">
        <v>210.14</v>
      </c>
      <c r="P3426" s="10">
        <f t="shared" si="323"/>
        <v>901.92000000000007</v>
      </c>
      <c r="Q3426" s="12">
        <v>45700</v>
      </c>
    </row>
    <row r="3427" spans="1:17" x14ac:dyDescent="0.25">
      <c r="A3427" s="4">
        <v>4070</v>
      </c>
      <c r="B3427" s="4" t="s">
        <v>16</v>
      </c>
      <c r="C3427" s="4" t="s">
        <v>21</v>
      </c>
      <c r="D3427" s="4" t="s">
        <v>18</v>
      </c>
      <c r="E3427" s="4" t="s">
        <v>27</v>
      </c>
      <c r="F3427" s="9">
        <v>19</v>
      </c>
      <c r="G3427" s="10">
        <v>487</v>
      </c>
      <c r="H3427" s="11">
        <v>0.15</v>
      </c>
      <c r="I3427" s="10">
        <f t="shared" si="324"/>
        <v>9253</v>
      </c>
      <c r="J3427" s="10">
        <f t="shared" si="319"/>
        <v>1387.95</v>
      </c>
      <c r="K3427" s="10">
        <f t="shared" si="320"/>
        <v>7865.05</v>
      </c>
      <c r="L3427" s="11">
        <v>0.05</v>
      </c>
      <c r="M3427" s="10">
        <f t="shared" si="321"/>
        <v>393.25250000000005</v>
      </c>
      <c r="N3427" s="10">
        <f t="shared" si="322"/>
        <v>8258.3024999999998</v>
      </c>
      <c r="O3427" s="10">
        <v>366.57</v>
      </c>
      <c r="P3427" s="10">
        <f t="shared" si="323"/>
        <v>900.22000000000025</v>
      </c>
      <c r="Q3427" s="12">
        <v>45754</v>
      </c>
    </row>
    <row r="3428" spans="1:17" x14ac:dyDescent="0.25">
      <c r="A3428" s="4">
        <v>3300</v>
      </c>
      <c r="B3428" s="4" t="s">
        <v>38</v>
      </c>
      <c r="C3428" s="4" t="s">
        <v>24</v>
      </c>
      <c r="D3428" s="4" t="s">
        <v>33</v>
      </c>
      <c r="E3428" s="4" t="s">
        <v>29</v>
      </c>
      <c r="F3428" s="9">
        <v>3</v>
      </c>
      <c r="G3428" s="10">
        <v>903</v>
      </c>
      <c r="H3428" s="11">
        <v>0</v>
      </c>
      <c r="I3428" s="10">
        <f t="shared" si="324"/>
        <v>2709</v>
      </c>
      <c r="J3428" s="10">
        <f t="shared" si="319"/>
        <v>0</v>
      </c>
      <c r="K3428" s="10">
        <f t="shared" si="320"/>
        <v>2709</v>
      </c>
      <c r="L3428" s="11">
        <v>0.05</v>
      </c>
      <c r="M3428" s="10">
        <f t="shared" si="321"/>
        <v>135.45000000000002</v>
      </c>
      <c r="N3428" s="10">
        <f t="shared" si="322"/>
        <v>2844.45</v>
      </c>
      <c r="O3428" s="10">
        <v>603.30999999999995</v>
      </c>
      <c r="P3428" s="10">
        <f t="shared" si="323"/>
        <v>899.07000000000016</v>
      </c>
      <c r="Q3428" s="12">
        <v>45962</v>
      </c>
    </row>
    <row r="3429" spans="1:17" x14ac:dyDescent="0.25">
      <c r="A3429" s="4">
        <v>504</v>
      </c>
      <c r="B3429" s="4" t="s">
        <v>38</v>
      </c>
      <c r="C3429" s="4" t="s">
        <v>24</v>
      </c>
      <c r="D3429" s="4" t="s">
        <v>33</v>
      </c>
      <c r="E3429" s="4" t="s">
        <v>37</v>
      </c>
      <c r="F3429" s="9">
        <v>8</v>
      </c>
      <c r="G3429" s="10">
        <v>1052</v>
      </c>
      <c r="H3429" s="11">
        <v>0.15</v>
      </c>
      <c r="I3429" s="10">
        <f t="shared" si="324"/>
        <v>8416</v>
      </c>
      <c r="J3429" s="10">
        <f t="shared" si="319"/>
        <v>1262.3999999999999</v>
      </c>
      <c r="K3429" s="10">
        <f t="shared" si="320"/>
        <v>7153.6</v>
      </c>
      <c r="L3429" s="11">
        <v>0.05</v>
      </c>
      <c r="M3429" s="10">
        <f t="shared" si="321"/>
        <v>357.68000000000006</v>
      </c>
      <c r="N3429" s="10">
        <f t="shared" si="322"/>
        <v>7511.2800000000007</v>
      </c>
      <c r="O3429" s="10">
        <v>782.09</v>
      </c>
      <c r="P3429" s="10">
        <f t="shared" si="323"/>
        <v>896.88000000000011</v>
      </c>
      <c r="Q3429" s="12">
        <v>45761</v>
      </c>
    </row>
    <row r="3430" spans="1:17" x14ac:dyDescent="0.25">
      <c r="A3430" s="4">
        <v>409</v>
      </c>
      <c r="B3430" s="4" t="s">
        <v>16</v>
      </c>
      <c r="C3430" s="4" t="s">
        <v>21</v>
      </c>
      <c r="D3430" s="4" t="s">
        <v>33</v>
      </c>
      <c r="E3430" s="4" t="s">
        <v>37</v>
      </c>
      <c r="F3430" s="9">
        <v>5</v>
      </c>
      <c r="G3430" s="10">
        <v>690</v>
      </c>
      <c r="H3430" s="11">
        <v>0.1</v>
      </c>
      <c r="I3430" s="10">
        <f t="shared" si="324"/>
        <v>3450</v>
      </c>
      <c r="J3430" s="10">
        <f t="shared" si="319"/>
        <v>345</v>
      </c>
      <c r="K3430" s="10">
        <f t="shared" si="320"/>
        <v>3105</v>
      </c>
      <c r="L3430" s="11">
        <v>0.05</v>
      </c>
      <c r="M3430" s="10">
        <f t="shared" si="321"/>
        <v>155.25</v>
      </c>
      <c r="N3430" s="10">
        <f t="shared" si="322"/>
        <v>3260.25</v>
      </c>
      <c r="O3430" s="10">
        <v>441.87</v>
      </c>
      <c r="P3430" s="10">
        <f t="shared" si="323"/>
        <v>895.65000000000009</v>
      </c>
      <c r="Q3430" s="12">
        <v>45700</v>
      </c>
    </row>
    <row r="3431" spans="1:17" x14ac:dyDescent="0.25">
      <c r="A3431" s="4">
        <v>4432</v>
      </c>
      <c r="B3431" s="4" t="s">
        <v>20</v>
      </c>
      <c r="C3431" s="4" t="s">
        <v>17</v>
      </c>
      <c r="D3431" s="4" t="s">
        <v>18</v>
      </c>
      <c r="E3431" s="4" t="s">
        <v>29</v>
      </c>
      <c r="F3431" s="9">
        <v>24</v>
      </c>
      <c r="G3431" s="10">
        <v>310</v>
      </c>
      <c r="H3431" s="11">
        <v>0.1</v>
      </c>
      <c r="I3431" s="10">
        <f t="shared" si="324"/>
        <v>7440</v>
      </c>
      <c r="J3431" s="10">
        <f t="shared" si="319"/>
        <v>744</v>
      </c>
      <c r="K3431" s="10">
        <f t="shared" si="320"/>
        <v>6696</v>
      </c>
      <c r="L3431" s="11">
        <v>0.05</v>
      </c>
      <c r="M3431" s="10">
        <f t="shared" si="321"/>
        <v>334.8</v>
      </c>
      <c r="N3431" s="10">
        <f t="shared" si="322"/>
        <v>7030.8</v>
      </c>
      <c r="O3431" s="10">
        <v>241.69</v>
      </c>
      <c r="P3431" s="10">
        <f t="shared" si="323"/>
        <v>895.44000000000051</v>
      </c>
      <c r="Q3431" s="12">
        <v>45681</v>
      </c>
    </row>
    <row r="3432" spans="1:17" x14ac:dyDescent="0.25">
      <c r="A3432" s="4">
        <v>4484</v>
      </c>
      <c r="B3432" s="4" t="s">
        <v>32</v>
      </c>
      <c r="C3432" s="4" t="s">
        <v>24</v>
      </c>
      <c r="D3432" s="4" t="s">
        <v>33</v>
      </c>
      <c r="E3432" s="4" t="s">
        <v>29</v>
      </c>
      <c r="F3432" s="9">
        <v>5</v>
      </c>
      <c r="G3432" s="10">
        <v>379</v>
      </c>
      <c r="H3432" s="11">
        <v>0</v>
      </c>
      <c r="I3432" s="10">
        <f t="shared" si="324"/>
        <v>1895</v>
      </c>
      <c r="J3432" s="10">
        <f t="shared" si="319"/>
        <v>0</v>
      </c>
      <c r="K3432" s="10">
        <f t="shared" si="320"/>
        <v>1895</v>
      </c>
      <c r="L3432" s="11">
        <v>0.05</v>
      </c>
      <c r="M3432" s="10">
        <f t="shared" si="321"/>
        <v>94.75</v>
      </c>
      <c r="N3432" s="10">
        <f t="shared" si="322"/>
        <v>1989.75</v>
      </c>
      <c r="O3432" s="10">
        <v>199.93</v>
      </c>
      <c r="P3432" s="10">
        <f t="shared" si="323"/>
        <v>895.34999999999991</v>
      </c>
      <c r="Q3432" s="12">
        <v>45763</v>
      </c>
    </row>
    <row r="3433" spans="1:17" x14ac:dyDescent="0.25">
      <c r="A3433" s="4">
        <v>1116</v>
      </c>
      <c r="B3433" s="4" t="s">
        <v>31</v>
      </c>
      <c r="C3433" s="4" t="s">
        <v>21</v>
      </c>
      <c r="D3433" s="4" t="s">
        <v>26</v>
      </c>
      <c r="E3433" s="4" t="s">
        <v>22</v>
      </c>
      <c r="F3433" s="9">
        <v>16</v>
      </c>
      <c r="G3433" s="10">
        <v>1055</v>
      </c>
      <c r="H3433" s="11">
        <v>0.15</v>
      </c>
      <c r="I3433" s="10">
        <f t="shared" si="324"/>
        <v>16880</v>
      </c>
      <c r="J3433" s="10">
        <f t="shared" si="319"/>
        <v>2532</v>
      </c>
      <c r="K3433" s="10">
        <f t="shared" si="320"/>
        <v>14348</v>
      </c>
      <c r="L3433" s="11">
        <v>0.05</v>
      </c>
      <c r="M3433" s="10">
        <f t="shared" si="321"/>
        <v>717.40000000000009</v>
      </c>
      <c r="N3433" s="10">
        <f t="shared" si="322"/>
        <v>15065.4</v>
      </c>
      <c r="O3433" s="10">
        <v>840.8</v>
      </c>
      <c r="P3433" s="10">
        <f t="shared" si="323"/>
        <v>895.20000000000073</v>
      </c>
      <c r="Q3433" s="12">
        <v>46011</v>
      </c>
    </row>
    <row r="3434" spans="1:17" x14ac:dyDescent="0.25">
      <c r="A3434" s="4">
        <v>2494</v>
      </c>
      <c r="B3434" s="4" t="s">
        <v>34</v>
      </c>
      <c r="C3434" s="4" t="s">
        <v>17</v>
      </c>
      <c r="D3434" s="4" t="s">
        <v>18</v>
      </c>
      <c r="E3434" s="4" t="s">
        <v>22</v>
      </c>
      <c r="F3434" s="9">
        <v>25</v>
      </c>
      <c r="G3434" s="10">
        <v>362</v>
      </c>
      <c r="H3434" s="11">
        <v>0.15</v>
      </c>
      <c r="I3434" s="10">
        <f t="shared" si="324"/>
        <v>9050</v>
      </c>
      <c r="J3434" s="10">
        <f t="shared" si="319"/>
        <v>1357.5</v>
      </c>
      <c r="K3434" s="10">
        <f t="shared" si="320"/>
        <v>7692.5</v>
      </c>
      <c r="L3434" s="11">
        <v>0.05</v>
      </c>
      <c r="M3434" s="10">
        <f t="shared" si="321"/>
        <v>384.625</v>
      </c>
      <c r="N3434" s="10">
        <f t="shared" si="322"/>
        <v>8077.125</v>
      </c>
      <c r="O3434" s="10">
        <v>271.92</v>
      </c>
      <c r="P3434" s="10">
        <f t="shared" si="323"/>
        <v>894.5</v>
      </c>
      <c r="Q3434" s="12">
        <v>45753</v>
      </c>
    </row>
    <row r="3435" spans="1:17" x14ac:dyDescent="0.25">
      <c r="A3435" s="4">
        <v>4278</v>
      </c>
      <c r="B3435" s="4" t="s">
        <v>38</v>
      </c>
      <c r="C3435" s="4" t="s">
        <v>17</v>
      </c>
      <c r="D3435" s="4" t="s">
        <v>18</v>
      </c>
      <c r="E3435" s="4" t="s">
        <v>30</v>
      </c>
      <c r="F3435" s="9">
        <v>3</v>
      </c>
      <c r="G3435" s="10">
        <v>1176</v>
      </c>
      <c r="H3435" s="11">
        <v>0.05</v>
      </c>
      <c r="I3435" s="10">
        <f t="shared" si="324"/>
        <v>3528</v>
      </c>
      <c r="J3435" s="10">
        <f t="shared" si="319"/>
        <v>176.4</v>
      </c>
      <c r="K3435" s="10">
        <f t="shared" si="320"/>
        <v>3351.6</v>
      </c>
      <c r="L3435" s="11">
        <v>0.05</v>
      </c>
      <c r="M3435" s="10">
        <f t="shared" si="321"/>
        <v>167.58</v>
      </c>
      <c r="N3435" s="10">
        <f t="shared" si="322"/>
        <v>3519.18</v>
      </c>
      <c r="O3435" s="10">
        <v>821.36</v>
      </c>
      <c r="P3435" s="10">
        <f t="shared" si="323"/>
        <v>887.52</v>
      </c>
      <c r="Q3435" s="12">
        <v>46009</v>
      </c>
    </row>
    <row r="3436" spans="1:17" x14ac:dyDescent="0.25">
      <c r="A3436" s="4">
        <v>284</v>
      </c>
      <c r="B3436" s="4" t="s">
        <v>31</v>
      </c>
      <c r="C3436" s="4" t="s">
        <v>21</v>
      </c>
      <c r="D3436" s="4" t="s">
        <v>28</v>
      </c>
      <c r="E3436" s="4" t="s">
        <v>36</v>
      </c>
      <c r="F3436" s="9">
        <v>8</v>
      </c>
      <c r="G3436" s="10">
        <v>587</v>
      </c>
      <c r="H3436" s="11">
        <v>0.1</v>
      </c>
      <c r="I3436" s="10">
        <f t="shared" si="324"/>
        <v>4696</v>
      </c>
      <c r="J3436" s="10">
        <f t="shared" si="319"/>
        <v>469.6</v>
      </c>
      <c r="K3436" s="10">
        <f t="shared" si="320"/>
        <v>4226.3999999999996</v>
      </c>
      <c r="L3436" s="11">
        <v>0.05</v>
      </c>
      <c r="M3436" s="10">
        <f t="shared" si="321"/>
        <v>211.32</v>
      </c>
      <c r="N3436" s="10">
        <f t="shared" si="322"/>
        <v>4437.7199999999993</v>
      </c>
      <c r="O3436" s="10">
        <v>417.42</v>
      </c>
      <c r="P3436" s="10">
        <f t="shared" si="323"/>
        <v>887.03999999999951</v>
      </c>
      <c r="Q3436" s="12">
        <v>45966</v>
      </c>
    </row>
    <row r="3437" spans="1:17" x14ac:dyDescent="0.25">
      <c r="A3437" s="4">
        <v>4943</v>
      </c>
      <c r="B3437" s="4" t="s">
        <v>16</v>
      </c>
      <c r="C3437" s="4" t="s">
        <v>21</v>
      </c>
      <c r="D3437" s="4" t="s">
        <v>33</v>
      </c>
      <c r="E3437" s="4" t="s">
        <v>36</v>
      </c>
      <c r="F3437" s="9">
        <v>17</v>
      </c>
      <c r="G3437" s="10">
        <v>334</v>
      </c>
      <c r="H3437" s="11">
        <v>0.15</v>
      </c>
      <c r="I3437" s="10">
        <f t="shared" si="324"/>
        <v>5678</v>
      </c>
      <c r="J3437" s="10">
        <f t="shared" si="319"/>
        <v>851.69999999999993</v>
      </c>
      <c r="K3437" s="10">
        <f t="shared" si="320"/>
        <v>4826.3</v>
      </c>
      <c r="L3437" s="11">
        <v>0.05</v>
      </c>
      <c r="M3437" s="10">
        <f t="shared" si="321"/>
        <v>241.31500000000003</v>
      </c>
      <c r="N3437" s="10">
        <f t="shared" si="322"/>
        <v>5067.6149999999998</v>
      </c>
      <c r="O3437" s="10">
        <v>231.78</v>
      </c>
      <c r="P3437" s="10">
        <f t="shared" si="323"/>
        <v>886.04</v>
      </c>
      <c r="Q3437" s="12">
        <v>46005</v>
      </c>
    </row>
    <row r="3438" spans="1:17" x14ac:dyDescent="0.25">
      <c r="A3438" s="4">
        <v>1138</v>
      </c>
      <c r="B3438" s="4" t="s">
        <v>38</v>
      </c>
      <c r="C3438" s="4" t="s">
        <v>17</v>
      </c>
      <c r="D3438" s="4" t="s">
        <v>33</v>
      </c>
      <c r="E3438" s="4" t="s">
        <v>22</v>
      </c>
      <c r="F3438" s="9">
        <v>23</v>
      </c>
      <c r="G3438" s="10">
        <v>266</v>
      </c>
      <c r="H3438" s="11">
        <v>0.15</v>
      </c>
      <c r="I3438" s="10">
        <f t="shared" si="324"/>
        <v>6118</v>
      </c>
      <c r="J3438" s="10">
        <f t="shared" si="319"/>
        <v>917.69999999999993</v>
      </c>
      <c r="K3438" s="10">
        <f t="shared" si="320"/>
        <v>5200.3</v>
      </c>
      <c r="L3438" s="11">
        <v>0.05</v>
      </c>
      <c r="M3438" s="10">
        <f t="shared" si="321"/>
        <v>260.01500000000004</v>
      </c>
      <c r="N3438" s="10">
        <f t="shared" si="322"/>
        <v>5460.3150000000005</v>
      </c>
      <c r="O3438" s="10">
        <v>187.59</v>
      </c>
      <c r="P3438" s="10">
        <f t="shared" si="323"/>
        <v>885.73000000000047</v>
      </c>
      <c r="Q3438" s="12">
        <v>45707</v>
      </c>
    </row>
    <row r="3439" spans="1:17" x14ac:dyDescent="0.25">
      <c r="A3439" s="4">
        <v>4009</v>
      </c>
      <c r="B3439" s="4" t="s">
        <v>20</v>
      </c>
      <c r="C3439" s="4" t="s">
        <v>24</v>
      </c>
      <c r="D3439" s="4" t="s">
        <v>33</v>
      </c>
      <c r="E3439" s="4" t="s">
        <v>27</v>
      </c>
      <c r="F3439" s="9">
        <v>14</v>
      </c>
      <c r="G3439" s="10">
        <v>212</v>
      </c>
      <c r="H3439" s="11">
        <v>0</v>
      </c>
      <c r="I3439" s="10">
        <f t="shared" si="324"/>
        <v>2968</v>
      </c>
      <c r="J3439" s="10">
        <f t="shared" si="319"/>
        <v>0</v>
      </c>
      <c r="K3439" s="10">
        <f t="shared" si="320"/>
        <v>2968</v>
      </c>
      <c r="L3439" s="11">
        <v>0.05</v>
      </c>
      <c r="M3439" s="10">
        <f t="shared" si="321"/>
        <v>148.4</v>
      </c>
      <c r="N3439" s="10">
        <f t="shared" si="322"/>
        <v>3116.4</v>
      </c>
      <c r="O3439" s="10">
        <v>148.77000000000001</v>
      </c>
      <c r="P3439" s="10">
        <f t="shared" si="323"/>
        <v>885.2199999999998</v>
      </c>
      <c r="Q3439" s="12">
        <v>45696</v>
      </c>
    </row>
    <row r="3440" spans="1:17" x14ac:dyDescent="0.25">
      <c r="A3440" s="4">
        <v>4281</v>
      </c>
      <c r="B3440" s="4" t="s">
        <v>32</v>
      </c>
      <c r="C3440" s="4" t="s">
        <v>17</v>
      </c>
      <c r="D3440" s="4" t="s">
        <v>33</v>
      </c>
      <c r="E3440" s="4" t="s">
        <v>22</v>
      </c>
      <c r="F3440" s="9">
        <v>9</v>
      </c>
      <c r="G3440" s="10">
        <v>357</v>
      </c>
      <c r="H3440" s="11">
        <v>0.1</v>
      </c>
      <c r="I3440" s="10">
        <f t="shared" si="324"/>
        <v>3213</v>
      </c>
      <c r="J3440" s="10">
        <f t="shared" si="319"/>
        <v>321.3</v>
      </c>
      <c r="K3440" s="10">
        <f t="shared" si="320"/>
        <v>2891.7</v>
      </c>
      <c r="L3440" s="11">
        <v>0.05</v>
      </c>
      <c r="M3440" s="10">
        <f t="shared" si="321"/>
        <v>144.58500000000001</v>
      </c>
      <c r="N3440" s="10">
        <f t="shared" si="322"/>
        <v>3036.2849999999999</v>
      </c>
      <c r="O3440" s="10">
        <v>223.13</v>
      </c>
      <c r="P3440" s="10">
        <f t="shared" si="323"/>
        <v>883.52999999999975</v>
      </c>
      <c r="Q3440" s="12">
        <v>45963</v>
      </c>
    </row>
    <row r="3441" spans="1:17" x14ac:dyDescent="0.25">
      <c r="A3441" s="4">
        <v>3644</v>
      </c>
      <c r="B3441" s="4" t="s">
        <v>16</v>
      </c>
      <c r="C3441" s="4" t="s">
        <v>24</v>
      </c>
      <c r="D3441" s="4" t="s">
        <v>33</v>
      </c>
      <c r="E3441" s="4" t="s">
        <v>37</v>
      </c>
      <c r="F3441" s="9">
        <v>14</v>
      </c>
      <c r="G3441" s="10">
        <v>326</v>
      </c>
      <c r="H3441" s="11">
        <v>0.15</v>
      </c>
      <c r="I3441" s="10">
        <f t="shared" si="324"/>
        <v>4564</v>
      </c>
      <c r="J3441" s="10">
        <f t="shared" si="319"/>
        <v>684.6</v>
      </c>
      <c r="K3441" s="10">
        <f t="shared" si="320"/>
        <v>3879.4</v>
      </c>
      <c r="L3441" s="11">
        <v>0.05</v>
      </c>
      <c r="M3441" s="10">
        <f t="shared" si="321"/>
        <v>193.97000000000003</v>
      </c>
      <c r="N3441" s="10">
        <f t="shared" si="322"/>
        <v>4073.37</v>
      </c>
      <c r="O3441" s="10">
        <v>214.07</v>
      </c>
      <c r="P3441" s="10">
        <f t="shared" si="323"/>
        <v>882.42000000000007</v>
      </c>
      <c r="Q3441" s="12">
        <v>45789</v>
      </c>
    </row>
    <row r="3442" spans="1:17" x14ac:dyDescent="0.25">
      <c r="A3442" s="4">
        <v>3229</v>
      </c>
      <c r="B3442" s="4" t="s">
        <v>32</v>
      </c>
      <c r="C3442" s="4" t="s">
        <v>24</v>
      </c>
      <c r="D3442" s="4" t="s">
        <v>28</v>
      </c>
      <c r="E3442" s="4" t="s">
        <v>22</v>
      </c>
      <c r="F3442" s="9">
        <v>7</v>
      </c>
      <c r="G3442" s="10">
        <v>458</v>
      </c>
      <c r="H3442" s="11">
        <v>0.15</v>
      </c>
      <c r="I3442" s="10">
        <f t="shared" si="324"/>
        <v>3206</v>
      </c>
      <c r="J3442" s="10">
        <f t="shared" si="319"/>
        <v>480.9</v>
      </c>
      <c r="K3442" s="10">
        <f t="shared" si="320"/>
        <v>2725.1</v>
      </c>
      <c r="L3442" s="11">
        <v>0.05</v>
      </c>
      <c r="M3442" s="10">
        <f t="shared" si="321"/>
        <v>136.255</v>
      </c>
      <c r="N3442" s="10">
        <f t="shared" si="322"/>
        <v>2861.355</v>
      </c>
      <c r="O3442" s="10">
        <v>263.27999999999997</v>
      </c>
      <c r="P3442" s="10">
        <f t="shared" si="323"/>
        <v>882.1400000000001</v>
      </c>
      <c r="Q3442" s="12">
        <v>45806</v>
      </c>
    </row>
    <row r="3443" spans="1:17" x14ac:dyDescent="0.25">
      <c r="A3443" s="4">
        <v>915</v>
      </c>
      <c r="B3443" s="4" t="s">
        <v>31</v>
      </c>
      <c r="C3443" s="4" t="s">
        <v>24</v>
      </c>
      <c r="D3443" s="4" t="s">
        <v>18</v>
      </c>
      <c r="E3443" s="4" t="s">
        <v>19</v>
      </c>
      <c r="F3443" s="9">
        <v>23</v>
      </c>
      <c r="G3443" s="10">
        <v>186</v>
      </c>
      <c r="H3443" s="11">
        <v>0</v>
      </c>
      <c r="I3443" s="10">
        <f t="shared" si="324"/>
        <v>4278</v>
      </c>
      <c r="J3443" s="10">
        <f t="shared" si="319"/>
        <v>0</v>
      </c>
      <c r="K3443" s="10">
        <f t="shared" si="320"/>
        <v>4278</v>
      </c>
      <c r="L3443" s="11">
        <v>0.05</v>
      </c>
      <c r="M3443" s="10">
        <f t="shared" si="321"/>
        <v>213.9</v>
      </c>
      <c r="N3443" s="10">
        <f t="shared" si="322"/>
        <v>4491.8999999999996</v>
      </c>
      <c r="O3443" s="10">
        <v>147.74</v>
      </c>
      <c r="P3443" s="10">
        <f t="shared" si="323"/>
        <v>879.97999999999956</v>
      </c>
      <c r="Q3443" s="12">
        <v>45930</v>
      </c>
    </row>
    <row r="3444" spans="1:17" x14ac:dyDescent="0.25">
      <c r="A3444" s="4">
        <v>3909</v>
      </c>
      <c r="B3444" s="4" t="s">
        <v>20</v>
      </c>
      <c r="C3444" s="4" t="s">
        <v>17</v>
      </c>
      <c r="D3444" s="4" t="s">
        <v>26</v>
      </c>
      <c r="E3444" s="4" t="s">
        <v>19</v>
      </c>
      <c r="F3444" s="9">
        <v>7</v>
      </c>
      <c r="G3444" s="10">
        <v>317</v>
      </c>
      <c r="H3444" s="11">
        <v>0</v>
      </c>
      <c r="I3444" s="10">
        <f t="shared" si="324"/>
        <v>2219</v>
      </c>
      <c r="J3444" s="10">
        <f t="shared" si="319"/>
        <v>0</v>
      </c>
      <c r="K3444" s="10">
        <f t="shared" si="320"/>
        <v>2219</v>
      </c>
      <c r="L3444" s="11">
        <v>0.05</v>
      </c>
      <c r="M3444" s="10">
        <f t="shared" si="321"/>
        <v>110.95</v>
      </c>
      <c r="N3444" s="10">
        <f t="shared" si="322"/>
        <v>2329.9499999999998</v>
      </c>
      <c r="O3444" s="10">
        <v>191.96</v>
      </c>
      <c r="P3444" s="10">
        <f t="shared" si="323"/>
        <v>875.28</v>
      </c>
      <c r="Q3444" s="12">
        <v>45745</v>
      </c>
    </row>
    <row r="3445" spans="1:17" x14ac:dyDescent="0.25">
      <c r="A3445" s="4">
        <v>1050</v>
      </c>
      <c r="B3445" s="4" t="s">
        <v>34</v>
      </c>
      <c r="C3445" s="4" t="s">
        <v>24</v>
      </c>
      <c r="D3445" s="4" t="s">
        <v>18</v>
      </c>
      <c r="E3445" s="4" t="s">
        <v>37</v>
      </c>
      <c r="F3445" s="9">
        <v>16</v>
      </c>
      <c r="G3445" s="10">
        <v>169</v>
      </c>
      <c r="H3445" s="11">
        <v>0.05</v>
      </c>
      <c r="I3445" s="10">
        <f t="shared" si="324"/>
        <v>2704</v>
      </c>
      <c r="J3445" s="10">
        <f t="shared" si="319"/>
        <v>135.20000000000002</v>
      </c>
      <c r="K3445" s="10">
        <f t="shared" si="320"/>
        <v>2568.8000000000002</v>
      </c>
      <c r="L3445" s="11">
        <v>0.05</v>
      </c>
      <c r="M3445" s="10">
        <f t="shared" si="321"/>
        <v>128.44000000000003</v>
      </c>
      <c r="N3445" s="10">
        <f t="shared" si="322"/>
        <v>2697.2400000000002</v>
      </c>
      <c r="O3445" s="10">
        <v>105.87</v>
      </c>
      <c r="P3445" s="10">
        <f t="shared" si="323"/>
        <v>874.88000000000011</v>
      </c>
      <c r="Q3445" s="12">
        <v>45753</v>
      </c>
    </row>
    <row r="3446" spans="1:17" x14ac:dyDescent="0.25">
      <c r="A3446" s="4">
        <v>4721</v>
      </c>
      <c r="B3446" s="4" t="s">
        <v>38</v>
      </c>
      <c r="C3446" s="4" t="s">
        <v>21</v>
      </c>
      <c r="D3446" s="4" t="s">
        <v>33</v>
      </c>
      <c r="E3446" s="4" t="s">
        <v>22</v>
      </c>
      <c r="F3446" s="9">
        <v>12</v>
      </c>
      <c r="G3446" s="10">
        <v>205</v>
      </c>
      <c r="H3446" s="11">
        <v>0</v>
      </c>
      <c r="I3446" s="10">
        <f t="shared" si="324"/>
        <v>2460</v>
      </c>
      <c r="J3446" s="10">
        <f t="shared" si="319"/>
        <v>0</v>
      </c>
      <c r="K3446" s="10">
        <f t="shared" si="320"/>
        <v>2460</v>
      </c>
      <c r="L3446" s="11">
        <v>0.05</v>
      </c>
      <c r="M3446" s="10">
        <f t="shared" si="321"/>
        <v>123</v>
      </c>
      <c r="N3446" s="10">
        <f t="shared" si="322"/>
        <v>2583</v>
      </c>
      <c r="O3446" s="10">
        <v>132.33000000000001</v>
      </c>
      <c r="P3446" s="10">
        <f t="shared" si="323"/>
        <v>872.04</v>
      </c>
      <c r="Q3446" s="12">
        <v>45900</v>
      </c>
    </row>
    <row r="3447" spans="1:17" x14ac:dyDescent="0.25">
      <c r="A3447" s="4">
        <v>2084</v>
      </c>
      <c r="B3447" s="4" t="s">
        <v>35</v>
      </c>
      <c r="C3447" s="4" t="s">
        <v>17</v>
      </c>
      <c r="D3447" s="4" t="s">
        <v>26</v>
      </c>
      <c r="E3447" s="4" t="s">
        <v>37</v>
      </c>
      <c r="F3447" s="9">
        <v>22</v>
      </c>
      <c r="G3447" s="10">
        <v>484</v>
      </c>
      <c r="H3447" s="11">
        <v>0.15</v>
      </c>
      <c r="I3447" s="10">
        <f t="shared" si="324"/>
        <v>10648</v>
      </c>
      <c r="J3447" s="10">
        <f t="shared" si="319"/>
        <v>1597.2</v>
      </c>
      <c r="K3447" s="10">
        <f t="shared" si="320"/>
        <v>9050.7999999999993</v>
      </c>
      <c r="L3447" s="11">
        <v>0.05</v>
      </c>
      <c r="M3447" s="10">
        <f t="shared" si="321"/>
        <v>452.53999999999996</v>
      </c>
      <c r="N3447" s="10">
        <f t="shared" si="322"/>
        <v>9503.34</v>
      </c>
      <c r="O3447" s="10">
        <v>371.83</v>
      </c>
      <c r="P3447" s="10">
        <f t="shared" si="323"/>
        <v>870.54</v>
      </c>
      <c r="Q3447" s="12">
        <v>45811</v>
      </c>
    </row>
    <row r="3448" spans="1:17" x14ac:dyDescent="0.25">
      <c r="A3448" s="4">
        <v>4080</v>
      </c>
      <c r="B3448" s="4" t="s">
        <v>34</v>
      </c>
      <c r="C3448" s="4" t="s">
        <v>17</v>
      </c>
      <c r="D3448" s="4" t="s">
        <v>33</v>
      </c>
      <c r="E3448" s="4" t="s">
        <v>30</v>
      </c>
      <c r="F3448" s="9">
        <v>11</v>
      </c>
      <c r="G3448" s="10">
        <v>286</v>
      </c>
      <c r="H3448" s="11">
        <v>0.05</v>
      </c>
      <c r="I3448" s="10">
        <f t="shared" si="324"/>
        <v>3146</v>
      </c>
      <c r="J3448" s="10">
        <f t="shared" si="319"/>
        <v>157.30000000000001</v>
      </c>
      <c r="K3448" s="10">
        <f t="shared" si="320"/>
        <v>2988.7</v>
      </c>
      <c r="L3448" s="11">
        <v>0.05</v>
      </c>
      <c r="M3448" s="10">
        <f t="shared" si="321"/>
        <v>149.435</v>
      </c>
      <c r="N3448" s="10">
        <f t="shared" si="322"/>
        <v>3138.1349999999998</v>
      </c>
      <c r="O3448" s="10">
        <v>192.63</v>
      </c>
      <c r="P3448" s="10">
        <f t="shared" si="323"/>
        <v>869.77</v>
      </c>
      <c r="Q3448" s="12">
        <v>45703</v>
      </c>
    </row>
    <row r="3449" spans="1:17" x14ac:dyDescent="0.25">
      <c r="A3449" s="4">
        <v>4516</v>
      </c>
      <c r="B3449" s="4" t="s">
        <v>31</v>
      </c>
      <c r="C3449" s="4" t="s">
        <v>21</v>
      </c>
      <c r="D3449" s="4" t="s">
        <v>26</v>
      </c>
      <c r="E3449" s="4" t="s">
        <v>25</v>
      </c>
      <c r="F3449" s="9">
        <v>10</v>
      </c>
      <c r="G3449" s="10">
        <v>176</v>
      </c>
      <c r="H3449" s="11">
        <v>0</v>
      </c>
      <c r="I3449" s="10">
        <f t="shared" si="324"/>
        <v>1760</v>
      </c>
      <c r="J3449" s="10">
        <f t="shared" si="319"/>
        <v>0</v>
      </c>
      <c r="K3449" s="10">
        <f t="shared" si="320"/>
        <v>1760</v>
      </c>
      <c r="L3449" s="11">
        <v>0.05</v>
      </c>
      <c r="M3449" s="10">
        <f t="shared" si="321"/>
        <v>88</v>
      </c>
      <c r="N3449" s="10">
        <f t="shared" si="322"/>
        <v>1848</v>
      </c>
      <c r="O3449" s="10">
        <v>89.12</v>
      </c>
      <c r="P3449" s="10">
        <f t="shared" si="323"/>
        <v>868.8</v>
      </c>
      <c r="Q3449" s="12">
        <v>45723</v>
      </c>
    </row>
    <row r="3450" spans="1:17" x14ac:dyDescent="0.25">
      <c r="A3450" s="4">
        <v>2619</v>
      </c>
      <c r="B3450" s="4" t="s">
        <v>38</v>
      </c>
      <c r="C3450" s="4" t="s">
        <v>17</v>
      </c>
      <c r="D3450" s="4" t="s">
        <v>26</v>
      </c>
      <c r="E3450" s="4" t="s">
        <v>36</v>
      </c>
      <c r="F3450" s="9">
        <v>15</v>
      </c>
      <c r="G3450" s="10">
        <v>862</v>
      </c>
      <c r="H3450" s="11">
        <v>0.15</v>
      </c>
      <c r="I3450" s="10">
        <f t="shared" si="324"/>
        <v>12930</v>
      </c>
      <c r="J3450" s="10">
        <f t="shared" si="319"/>
        <v>1939.5</v>
      </c>
      <c r="K3450" s="10">
        <f t="shared" si="320"/>
        <v>10990.5</v>
      </c>
      <c r="L3450" s="11">
        <v>0.05</v>
      </c>
      <c r="M3450" s="10">
        <f t="shared" si="321"/>
        <v>549.52499999999998</v>
      </c>
      <c r="N3450" s="10">
        <f t="shared" si="322"/>
        <v>11540.025</v>
      </c>
      <c r="O3450" s="10">
        <v>674.81</v>
      </c>
      <c r="P3450" s="10">
        <f t="shared" si="323"/>
        <v>868.35000000000036</v>
      </c>
      <c r="Q3450" s="12">
        <v>45801</v>
      </c>
    </row>
    <row r="3451" spans="1:17" x14ac:dyDescent="0.25">
      <c r="A3451" s="4">
        <v>2884</v>
      </c>
      <c r="B3451" s="4" t="s">
        <v>16</v>
      </c>
      <c r="C3451" s="4" t="s">
        <v>17</v>
      </c>
      <c r="D3451" s="4" t="s">
        <v>33</v>
      </c>
      <c r="E3451" s="4" t="s">
        <v>19</v>
      </c>
      <c r="F3451" s="9">
        <v>7</v>
      </c>
      <c r="G3451" s="10">
        <v>783</v>
      </c>
      <c r="H3451" s="11">
        <v>0.1</v>
      </c>
      <c r="I3451" s="10">
        <f t="shared" si="324"/>
        <v>5481</v>
      </c>
      <c r="J3451" s="10">
        <f t="shared" si="319"/>
        <v>548.1</v>
      </c>
      <c r="K3451" s="10">
        <f t="shared" si="320"/>
        <v>4932.8999999999996</v>
      </c>
      <c r="L3451" s="11">
        <v>0.05</v>
      </c>
      <c r="M3451" s="10">
        <f t="shared" si="321"/>
        <v>246.64499999999998</v>
      </c>
      <c r="N3451" s="10">
        <f t="shared" si="322"/>
        <v>5179.5450000000001</v>
      </c>
      <c r="O3451" s="10">
        <v>580.72</v>
      </c>
      <c r="P3451" s="10">
        <f t="shared" si="323"/>
        <v>867.85999999999967</v>
      </c>
      <c r="Q3451" s="12">
        <v>45854</v>
      </c>
    </row>
    <row r="3452" spans="1:17" x14ac:dyDescent="0.25">
      <c r="A3452" s="4">
        <v>4302</v>
      </c>
      <c r="B3452" s="4" t="s">
        <v>34</v>
      </c>
      <c r="C3452" s="4" t="s">
        <v>21</v>
      </c>
      <c r="D3452" s="4" t="s">
        <v>18</v>
      </c>
      <c r="E3452" s="4" t="s">
        <v>37</v>
      </c>
      <c r="F3452" s="9">
        <v>10</v>
      </c>
      <c r="G3452" s="10">
        <v>209</v>
      </c>
      <c r="H3452" s="11">
        <v>0</v>
      </c>
      <c r="I3452" s="10">
        <f t="shared" si="324"/>
        <v>2090</v>
      </c>
      <c r="J3452" s="10">
        <f t="shared" si="319"/>
        <v>0</v>
      </c>
      <c r="K3452" s="10">
        <f t="shared" si="320"/>
        <v>2090</v>
      </c>
      <c r="L3452" s="11">
        <v>0.05</v>
      </c>
      <c r="M3452" s="10">
        <f t="shared" si="321"/>
        <v>104.5</v>
      </c>
      <c r="N3452" s="10">
        <f t="shared" si="322"/>
        <v>2194.5</v>
      </c>
      <c r="O3452" s="10">
        <v>122.22</v>
      </c>
      <c r="P3452" s="10">
        <f t="shared" si="323"/>
        <v>867.8</v>
      </c>
      <c r="Q3452" s="12">
        <v>45666</v>
      </c>
    </row>
    <row r="3453" spans="1:17" x14ac:dyDescent="0.25">
      <c r="A3453" s="4">
        <v>3092</v>
      </c>
      <c r="B3453" s="4" t="s">
        <v>16</v>
      </c>
      <c r="C3453" s="4" t="s">
        <v>17</v>
      </c>
      <c r="D3453" s="4" t="s">
        <v>28</v>
      </c>
      <c r="E3453" s="4" t="s">
        <v>19</v>
      </c>
      <c r="F3453" s="9">
        <v>5</v>
      </c>
      <c r="G3453" s="10">
        <v>793</v>
      </c>
      <c r="H3453" s="11">
        <v>0.05</v>
      </c>
      <c r="I3453" s="10">
        <f t="shared" si="324"/>
        <v>3965</v>
      </c>
      <c r="J3453" s="10">
        <f t="shared" si="319"/>
        <v>198.25</v>
      </c>
      <c r="K3453" s="10">
        <f t="shared" si="320"/>
        <v>3766.75</v>
      </c>
      <c r="L3453" s="11">
        <v>0.05</v>
      </c>
      <c r="M3453" s="10">
        <f t="shared" si="321"/>
        <v>188.33750000000001</v>
      </c>
      <c r="N3453" s="10">
        <f t="shared" si="322"/>
        <v>3955.0875000000001</v>
      </c>
      <c r="O3453" s="10">
        <v>579.79999999999995</v>
      </c>
      <c r="P3453" s="10">
        <f t="shared" si="323"/>
        <v>867.75</v>
      </c>
      <c r="Q3453" s="12">
        <v>45832</v>
      </c>
    </row>
    <row r="3454" spans="1:17" x14ac:dyDescent="0.25">
      <c r="A3454" s="4">
        <v>3108</v>
      </c>
      <c r="B3454" s="4" t="s">
        <v>31</v>
      </c>
      <c r="C3454" s="4" t="s">
        <v>24</v>
      </c>
      <c r="D3454" s="4" t="s">
        <v>18</v>
      </c>
      <c r="E3454" s="4" t="s">
        <v>36</v>
      </c>
      <c r="F3454" s="9">
        <v>12</v>
      </c>
      <c r="G3454" s="10">
        <v>665</v>
      </c>
      <c r="H3454" s="11">
        <v>0.1</v>
      </c>
      <c r="I3454" s="10">
        <f t="shared" si="324"/>
        <v>7980</v>
      </c>
      <c r="J3454" s="10">
        <f t="shared" si="319"/>
        <v>798</v>
      </c>
      <c r="K3454" s="10">
        <f t="shared" si="320"/>
        <v>7182</v>
      </c>
      <c r="L3454" s="11">
        <v>0.05</v>
      </c>
      <c r="M3454" s="10">
        <f t="shared" si="321"/>
        <v>359.1</v>
      </c>
      <c r="N3454" s="10">
        <f t="shared" si="322"/>
        <v>7541.1</v>
      </c>
      <c r="O3454" s="10">
        <v>526.4</v>
      </c>
      <c r="P3454" s="10">
        <f t="shared" si="323"/>
        <v>865.20000000000073</v>
      </c>
      <c r="Q3454" s="12">
        <v>45868</v>
      </c>
    </row>
    <row r="3455" spans="1:17" x14ac:dyDescent="0.25">
      <c r="A3455" s="4">
        <v>4247</v>
      </c>
      <c r="B3455" s="4" t="s">
        <v>32</v>
      </c>
      <c r="C3455" s="4" t="s">
        <v>21</v>
      </c>
      <c r="D3455" s="4" t="s">
        <v>28</v>
      </c>
      <c r="E3455" s="4" t="s">
        <v>30</v>
      </c>
      <c r="F3455" s="9">
        <v>12</v>
      </c>
      <c r="G3455" s="10">
        <v>879</v>
      </c>
      <c r="H3455" s="11">
        <v>0.15</v>
      </c>
      <c r="I3455" s="10">
        <f t="shared" si="324"/>
        <v>10548</v>
      </c>
      <c r="J3455" s="10">
        <f t="shared" si="319"/>
        <v>1582.2</v>
      </c>
      <c r="K3455" s="10">
        <f t="shared" si="320"/>
        <v>8965.7999999999993</v>
      </c>
      <c r="L3455" s="11">
        <v>0.05</v>
      </c>
      <c r="M3455" s="10">
        <f t="shared" si="321"/>
        <v>448.28999999999996</v>
      </c>
      <c r="N3455" s="10">
        <f t="shared" si="322"/>
        <v>9414.09</v>
      </c>
      <c r="O3455" s="10">
        <v>675.11</v>
      </c>
      <c r="P3455" s="10">
        <f t="shared" si="323"/>
        <v>864.47999999999956</v>
      </c>
      <c r="Q3455" s="12">
        <v>45733</v>
      </c>
    </row>
    <row r="3456" spans="1:17" x14ac:dyDescent="0.25">
      <c r="A3456" s="4">
        <v>2019</v>
      </c>
      <c r="B3456" s="4" t="s">
        <v>32</v>
      </c>
      <c r="C3456" s="4" t="s">
        <v>21</v>
      </c>
      <c r="D3456" s="4" t="s">
        <v>28</v>
      </c>
      <c r="E3456" s="4" t="s">
        <v>19</v>
      </c>
      <c r="F3456" s="9">
        <v>15</v>
      </c>
      <c r="G3456" s="10">
        <v>185</v>
      </c>
      <c r="H3456" s="11">
        <v>0.1</v>
      </c>
      <c r="I3456" s="10">
        <f t="shared" si="324"/>
        <v>2775</v>
      </c>
      <c r="J3456" s="10">
        <f t="shared" si="319"/>
        <v>277.5</v>
      </c>
      <c r="K3456" s="10">
        <f t="shared" si="320"/>
        <v>2497.5</v>
      </c>
      <c r="L3456" s="11">
        <v>0.05</v>
      </c>
      <c r="M3456" s="10">
        <f t="shared" si="321"/>
        <v>124.875</v>
      </c>
      <c r="N3456" s="10">
        <f t="shared" si="322"/>
        <v>2622.375</v>
      </c>
      <c r="O3456" s="10">
        <v>108.91</v>
      </c>
      <c r="P3456" s="10">
        <f t="shared" si="323"/>
        <v>863.85000000000014</v>
      </c>
      <c r="Q3456" s="12">
        <v>45872</v>
      </c>
    </row>
    <row r="3457" spans="1:17" x14ac:dyDescent="0.25">
      <c r="A3457" s="4">
        <v>1462</v>
      </c>
      <c r="B3457" s="4" t="s">
        <v>23</v>
      </c>
      <c r="C3457" s="4" t="s">
        <v>21</v>
      </c>
      <c r="D3457" s="4" t="s">
        <v>26</v>
      </c>
      <c r="E3457" s="4" t="s">
        <v>37</v>
      </c>
      <c r="F3457" s="9">
        <v>3</v>
      </c>
      <c r="G3457" s="10">
        <v>902</v>
      </c>
      <c r="H3457" s="11">
        <v>0.1</v>
      </c>
      <c r="I3457" s="10">
        <f t="shared" si="324"/>
        <v>2706</v>
      </c>
      <c r="J3457" s="10">
        <f t="shared" si="319"/>
        <v>270.60000000000002</v>
      </c>
      <c r="K3457" s="10">
        <f t="shared" si="320"/>
        <v>2435.4</v>
      </c>
      <c r="L3457" s="11">
        <v>0.05</v>
      </c>
      <c r="M3457" s="10">
        <f t="shared" si="321"/>
        <v>121.77000000000001</v>
      </c>
      <c r="N3457" s="10">
        <f t="shared" si="322"/>
        <v>2557.17</v>
      </c>
      <c r="O3457" s="10">
        <v>524.20000000000005</v>
      </c>
      <c r="P3457" s="10">
        <f t="shared" si="323"/>
        <v>862.8</v>
      </c>
      <c r="Q3457" s="12">
        <v>45937</v>
      </c>
    </row>
    <row r="3458" spans="1:17" x14ac:dyDescent="0.25">
      <c r="A3458" s="4">
        <v>1327</v>
      </c>
      <c r="B3458" s="4" t="s">
        <v>38</v>
      </c>
      <c r="C3458" s="4" t="s">
        <v>17</v>
      </c>
      <c r="D3458" s="4" t="s">
        <v>26</v>
      </c>
      <c r="E3458" s="4" t="s">
        <v>30</v>
      </c>
      <c r="F3458" s="9">
        <v>6</v>
      </c>
      <c r="G3458" s="10">
        <v>465</v>
      </c>
      <c r="H3458" s="11">
        <v>0</v>
      </c>
      <c r="I3458" s="10">
        <f t="shared" si="324"/>
        <v>2790</v>
      </c>
      <c r="J3458" s="10">
        <f t="shared" ref="J3458:J3521" si="325">I3458*H3458</f>
        <v>0</v>
      </c>
      <c r="K3458" s="10">
        <f t="shared" ref="K3458:K3521" si="326">I3458-J3458</f>
        <v>2790</v>
      </c>
      <c r="L3458" s="11">
        <v>0.05</v>
      </c>
      <c r="M3458" s="10">
        <f t="shared" ref="M3458:M3521" si="327">K3458*L3458</f>
        <v>139.5</v>
      </c>
      <c r="N3458" s="10">
        <f t="shared" ref="N3458:N3521" si="328">K3458+M3458</f>
        <v>2929.5</v>
      </c>
      <c r="O3458" s="10">
        <v>321.47000000000003</v>
      </c>
      <c r="P3458" s="10">
        <f t="shared" ref="P3458:P3521" si="329">K3458-(O3458*F3458)</f>
        <v>861.17999999999984</v>
      </c>
      <c r="Q3458" s="12">
        <v>45764</v>
      </c>
    </row>
    <row r="3459" spans="1:17" x14ac:dyDescent="0.25">
      <c r="A3459" s="4">
        <v>1887</v>
      </c>
      <c r="B3459" s="4" t="s">
        <v>16</v>
      </c>
      <c r="C3459" s="4" t="s">
        <v>17</v>
      </c>
      <c r="D3459" s="4" t="s">
        <v>33</v>
      </c>
      <c r="E3459" s="4" t="s">
        <v>27</v>
      </c>
      <c r="F3459" s="9">
        <v>6</v>
      </c>
      <c r="G3459" s="10">
        <v>521</v>
      </c>
      <c r="H3459" s="11">
        <v>0.05</v>
      </c>
      <c r="I3459" s="10">
        <f t="shared" si="324"/>
        <v>3126</v>
      </c>
      <c r="J3459" s="10">
        <f t="shared" si="325"/>
        <v>156.30000000000001</v>
      </c>
      <c r="K3459" s="10">
        <f t="shared" si="326"/>
        <v>2969.7</v>
      </c>
      <c r="L3459" s="11">
        <v>0.05</v>
      </c>
      <c r="M3459" s="10">
        <f t="shared" si="327"/>
        <v>148.48499999999999</v>
      </c>
      <c r="N3459" s="10">
        <f t="shared" si="328"/>
        <v>3118.1849999999999</v>
      </c>
      <c r="O3459" s="10">
        <v>351.46</v>
      </c>
      <c r="P3459" s="10">
        <f t="shared" si="329"/>
        <v>860.94</v>
      </c>
      <c r="Q3459" s="12">
        <v>45737</v>
      </c>
    </row>
    <row r="3460" spans="1:17" x14ac:dyDescent="0.25">
      <c r="A3460" s="4">
        <v>3267</v>
      </c>
      <c r="B3460" s="4" t="s">
        <v>23</v>
      </c>
      <c r="C3460" s="4" t="s">
        <v>21</v>
      </c>
      <c r="D3460" s="4" t="s">
        <v>18</v>
      </c>
      <c r="E3460" s="4" t="s">
        <v>37</v>
      </c>
      <c r="F3460" s="9">
        <v>7</v>
      </c>
      <c r="G3460" s="10">
        <v>806</v>
      </c>
      <c r="H3460" s="11">
        <v>0.05</v>
      </c>
      <c r="I3460" s="10">
        <f t="shared" si="324"/>
        <v>5642</v>
      </c>
      <c r="J3460" s="10">
        <f t="shared" si="325"/>
        <v>282.10000000000002</v>
      </c>
      <c r="K3460" s="10">
        <f t="shared" si="326"/>
        <v>5359.9</v>
      </c>
      <c r="L3460" s="11">
        <v>0.05</v>
      </c>
      <c r="M3460" s="10">
        <f t="shared" si="327"/>
        <v>267.995</v>
      </c>
      <c r="N3460" s="10">
        <f t="shared" si="328"/>
        <v>5627.8949999999995</v>
      </c>
      <c r="O3460" s="10">
        <v>642.72</v>
      </c>
      <c r="P3460" s="10">
        <f t="shared" si="329"/>
        <v>860.85999999999967</v>
      </c>
      <c r="Q3460" s="12">
        <v>45919</v>
      </c>
    </row>
    <row r="3461" spans="1:17" x14ac:dyDescent="0.25">
      <c r="A3461" s="4">
        <v>2544</v>
      </c>
      <c r="B3461" s="4" t="s">
        <v>32</v>
      </c>
      <c r="C3461" s="4" t="s">
        <v>17</v>
      </c>
      <c r="D3461" s="4" t="s">
        <v>28</v>
      </c>
      <c r="E3461" s="4" t="s">
        <v>27</v>
      </c>
      <c r="F3461" s="9">
        <v>12</v>
      </c>
      <c r="G3461" s="10">
        <v>1070</v>
      </c>
      <c r="H3461" s="11">
        <v>0.15</v>
      </c>
      <c r="I3461" s="10">
        <f t="shared" si="324"/>
        <v>12840</v>
      </c>
      <c r="J3461" s="10">
        <f t="shared" si="325"/>
        <v>1926</v>
      </c>
      <c r="K3461" s="10">
        <f t="shared" si="326"/>
        <v>10914</v>
      </c>
      <c r="L3461" s="11">
        <v>0.05</v>
      </c>
      <c r="M3461" s="10">
        <f t="shared" si="327"/>
        <v>545.70000000000005</v>
      </c>
      <c r="N3461" s="10">
        <f t="shared" si="328"/>
        <v>11459.7</v>
      </c>
      <c r="O3461" s="10">
        <v>837.94</v>
      </c>
      <c r="P3461" s="10">
        <f t="shared" si="329"/>
        <v>858.71999999999935</v>
      </c>
      <c r="Q3461" s="12">
        <v>45892</v>
      </c>
    </row>
    <row r="3462" spans="1:17" x14ac:dyDescent="0.25">
      <c r="A3462" s="4">
        <v>3303</v>
      </c>
      <c r="B3462" s="4" t="s">
        <v>16</v>
      </c>
      <c r="C3462" s="4" t="s">
        <v>21</v>
      </c>
      <c r="D3462" s="4" t="s">
        <v>33</v>
      </c>
      <c r="E3462" s="4" t="s">
        <v>27</v>
      </c>
      <c r="F3462" s="9">
        <v>5</v>
      </c>
      <c r="G3462" s="10">
        <v>1104</v>
      </c>
      <c r="H3462" s="11">
        <v>0.05</v>
      </c>
      <c r="I3462" s="10">
        <f t="shared" si="324"/>
        <v>5520</v>
      </c>
      <c r="J3462" s="10">
        <f t="shared" si="325"/>
        <v>276</v>
      </c>
      <c r="K3462" s="10">
        <f t="shared" si="326"/>
        <v>5244</v>
      </c>
      <c r="L3462" s="11">
        <v>0.05</v>
      </c>
      <c r="M3462" s="10">
        <f t="shared" si="327"/>
        <v>262.2</v>
      </c>
      <c r="N3462" s="10">
        <f t="shared" si="328"/>
        <v>5506.2</v>
      </c>
      <c r="O3462" s="10">
        <v>877.45</v>
      </c>
      <c r="P3462" s="10">
        <f t="shared" si="329"/>
        <v>856.75</v>
      </c>
      <c r="Q3462" s="12">
        <v>45882</v>
      </c>
    </row>
    <row r="3463" spans="1:17" x14ac:dyDescent="0.25">
      <c r="A3463" s="4">
        <v>707</v>
      </c>
      <c r="B3463" s="4" t="s">
        <v>16</v>
      </c>
      <c r="C3463" s="4" t="s">
        <v>21</v>
      </c>
      <c r="D3463" s="4" t="s">
        <v>26</v>
      </c>
      <c r="E3463" s="4" t="s">
        <v>25</v>
      </c>
      <c r="F3463" s="9">
        <v>11</v>
      </c>
      <c r="G3463" s="10">
        <v>684</v>
      </c>
      <c r="H3463" s="11">
        <v>0.1</v>
      </c>
      <c r="I3463" s="10">
        <f t="shared" si="324"/>
        <v>7524</v>
      </c>
      <c r="J3463" s="10">
        <f t="shared" si="325"/>
        <v>752.40000000000009</v>
      </c>
      <c r="K3463" s="10">
        <f t="shared" si="326"/>
        <v>6771.6</v>
      </c>
      <c r="L3463" s="11">
        <v>0.05</v>
      </c>
      <c r="M3463" s="10">
        <f t="shared" si="327"/>
        <v>338.58000000000004</v>
      </c>
      <c r="N3463" s="10">
        <f t="shared" si="328"/>
        <v>7110.18</v>
      </c>
      <c r="O3463" s="10">
        <v>537.74</v>
      </c>
      <c r="P3463" s="10">
        <f t="shared" si="329"/>
        <v>856.46</v>
      </c>
      <c r="Q3463" s="12">
        <v>45670</v>
      </c>
    </row>
    <row r="3464" spans="1:17" x14ac:dyDescent="0.25">
      <c r="A3464" s="4">
        <v>3136</v>
      </c>
      <c r="B3464" s="4" t="s">
        <v>20</v>
      </c>
      <c r="C3464" s="4" t="s">
        <v>21</v>
      </c>
      <c r="D3464" s="4" t="s">
        <v>26</v>
      </c>
      <c r="E3464" s="4" t="s">
        <v>22</v>
      </c>
      <c r="F3464" s="9">
        <v>10</v>
      </c>
      <c r="G3464" s="10">
        <v>559</v>
      </c>
      <c r="H3464" s="11">
        <v>0.1</v>
      </c>
      <c r="I3464" s="10">
        <f t="shared" si="324"/>
        <v>5590</v>
      </c>
      <c r="J3464" s="10">
        <f t="shared" si="325"/>
        <v>559</v>
      </c>
      <c r="K3464" s="10">
        <f t="shared" si="326"/>
        <v>5031</v>
      </c>
      <c r="L3464" s="11">
        <v>0.05</v>
      </c>
      <c r="M3464" s="10">
        <f t="shared" si="327"/>
        <v>251.55</v>
      </c>
      <c r="N3464" s="10">
        <f t="shared" si="328"/>
        <v>5282.55</v>
      </c>
      <c r="O3464" s="10">
        <v>417.65</v>
      </c>
      <c r="P3464" s="10">
        <f t="shared" si="329"/>
        <v>854.5</v>
      </c>
      <c r="Q3464" s="12">
        <v>45707</v>
      </c>
    </row>
    <row r="3465" spans="1:17" x14ac:dyDescent="0.25">
      <c r="A3465" s="4">
        <v>404</v>
      </c>
      <c r="B3465" s="4" t="s">
        <v>16</v>
      </c>
      <c r="C3465" s="4" t="s">
        <v>21</v>
      </c>
      <c r="D3465" s="4" t="s">
        <v>33</v>
      </c>
      <c r="E3465" s="4" t="s">
        <v>30</v>
      </c>
      <c r="F3465" s="9">
        <v>5</v>
      </c>
      <c r="G3465" s="10">
        <v>572</v>
      </c>
      <c r="H3465" s="11">
        <v>0.1</v>
      </c>
      <c r="I3465" s="10">
        <f t="shared" si="324"/>
        <v>2860</v>
      </c>
      <c r="J3465" s="10">
        <f t="shared" si="325"/>
        <v>286</v>
      </c>
      <c r="K3465" s="10">
        <f t="shared" si="326"/>
        <v>2574</v>
      </c>
      <c r="L3465" s="11">
        <v>0.05</v>
      </c>
      <c r="M3465" s="10">
        <f t="shared" si="327"/>
        <v>128.70000000000002</v>
      </c>
      <c r="N3465" s="10">
        <f t="shared" si="328"/>
        <v>2702.7</v>
      </c>
      <c r="O3465" s="10">
        <v>343.92</v>
      </c>
      <c r="P3465" s="10">
        <f t="shared" si="329"/>
        <v>854.39999999999986</v>
      </c>
      <c r="Q3465" s="12">
        <v>45996</v>
      </c>
    </row>
    <row r="3466" spans="1:17" x14ac:dyDescent="0.25">
      <c r="A3466" s="4">
        <v>3734</v>
      </c>
      <c r="B3466" s="4" t="s">
        <v>34</v>
      </c>
      <c r="C3466" s="4" t="s">
        <v>17</v>
      </c>
      <c r="D3466" s="4" t="s">
        <v>28</v>
      </c>
      <c r="E3466" s="4" t="s">
        <v>19</v>
      </c>
      <c r="F3466" s="9">
        <v>20</v>
      </c>
      <c r="G3466" s="10">
        <v>530</v>
      </c>
      <c r="H3466" s="11">
        <v>0.15</v>
      </c>
      <c r="I3466" s="10">
        <f t="shared" si="324"/>
        <v>10600</v>
      </c>
      <c r="J3466" s="10">
        <f t="shared" si="325"/>
        <v>1590</v>
      </c>
      <c r="K3466" s="10">
        <f t="shared" si="326"/>
        <v>9010</v>
      </c>
      <c r="L3466" s="11">
        <v>0.05</v>
      </c>
      <c r="M3466" s="10">
        <f t="shared" si="327"/>
        <v>450.5</v>
      </c>
      <c r="N3466" s="10">
        <f t="shared" si="328"/>
        <v>9460.5</v>
      </c>
      <c r="O3466" s="10">
        <v>407.84</v>
      </c>
      <c r="P3466" s="10">
        <f t="shared" si="329"/>
        <v>853.20000000000073</v>
      </c>
      <c r="Q3466" s="12">
        <v>45804</v>
      </c>
    </row>
    <row r="3467" spans="1:17" x14ac:dyDescent="0.25">
      <c r="A3467" s="4">
        <v>1508</v>
      </c>
      <c r="B3467" s="4" t="s">
        <v>20</v>
      </c>
      <c r="C3467" s="4" t="s">
        <v>24</v>
      </c>
      <c r="D3467" s="4" t="s">
        <v>18</v>
      </c>
      <c r="E3467" s="4" t="s">
        <v>29</v>
      </c>
      <c r="F3467" s="9">
        <v>10</v>
      </c>
      <c r="G3467" s="10">
        <v>285</v>
      </c>
      <c r="H3467" s="11">
        <v>0.15</v>
      </c>
      <c r="I3467" s="10">
        <f t="shared" si="324"/>
        <v>2850</v>
      </c>
      <c r="J3467" s="10">
        <f t="shared" si="325"/>
        <v>427.5</v>
      </c>
      <c r="K3467" s="10">
        <f t="shared" si="326"/>
        <v>2422.5</v>
      </c>
      <c r="L3467" s="11">
        <v>0.05</v>
      </c>
      <c r="M3467" s="10">
        <f t="shared" si="327"/>
        <v>121.125</v>
      </c>
      <c r="N3467" s="10">
        <f t="shared" si="328"/>
        <v>2543.625</v>
      </c>
      <c r="O3467" s="10">
        <v>157.28</v>
      </c>
      <c r="P3467" s="10">
        <f t="shared" si="329"/>
        <v>849.7</v>
      </c>
      <c r="Q3467" s="12">
        <v>45947</v>
      </c>
    </row>
    <row r="3468" spans="1:17" x14ac:dyDescent="0.25">
      <c r="A3468" s="4">
        <v>2651</v>
      </c>
      <c r="B3468" s="4" t="s">
        <v>32</v>
      </c>
      <c r="C3468" s="4" t="s">
        <v>17</v>
      </c>
      <c r="D3468" s="4" t="s">
        <v>33</v>
      </c>
      <c r="E3468" s="4" t="s">
        <v>22</v>
      </c>
      <c r="F3468" s="9">
        <v>7</v>
      </c>
      <c r="G3468" s="10">
        <v>536</v>
      </c>
      <c r="H3468" s="11">
        <v>0</v>
      </c>
      <c r="I3468" s="10">
        <f t="shared" si="324"/>
        <v>3752</v>
      </c>
      <c r="J3468" s="10">
        <f t="shared" si="325"/>
        <v>0</v>
      </c>
      <c r="K3468" s="10">
        <f t="shared" si="326"/>
        <v>3752</v>
      </c>
      <c r="L3468" s="11">
        <v>0.05</v>
      </c>
      <c r="M3468" s="10">
        <f t="shared" si="327"/>
        <v>187.60000000000002</v>
      </c>
      <c r="N3468" s="10">
        <f t="shared" si="328"/>
        <v>3939.6</v>
      </c>
      <c r="O3468" s="10">
        <v>414.68</v>
      </c>
      <c r="P3468" s="10">
        <f t="shared" si="329"/>
        <v>849.23999999999978</v>
      </c>
      <c r="Q3468" s="12">
        <v>45830</v>
      </c>
    </row>
    <row r="3469" spans="1:17" x14ac:dyDescent="0.25">
      <c r="A3469" s="4">
        <v>1961</v>
      </c>
      <c r="B3469" s="4" t="s">
        <v>32</v>
      </c>
      <c r="C3469" s="4" t="s">
        <v>17</v>
      </c>
      <c r="D3469" s="4" t="s">
        <v>28</v>
      </c>
      <c r="E3469" s="4" t="s">
        <v>25</v>
      </c>
      <c r="F3469" s="9">
        <v>5</v>
      </c>
      <c r="G3469" s="10">
        <v>627</v>
      </c>
      <c r="H3469" s="11">
        <v>0</v>
      </c>
      <c r="I3469" s="10">
        <f t="shared" si="324"/>
        <v>3135</v>
      </c>
      <c r="J3469" s="10">
        <f t="shared" si="325"/>
        <v>0</v>
      </c>
      <c r="K3469" s="10">
        <f t="shared" si="326"/>
        <v>3135</v>
      </c>
      <c r="L3469" s="11">
        <v>0.05</v>
      </c>
      <c r="M3469" s="10">
        <f t="shared" si="327"/>
        <v>156.75</v>
      </c>
      <c r="N3469" s="10">
        <f t="shared" si="328"/>
        <v>3291.75</v>
      </c>
      <c r="O3469" s="10">
        <v>457.19</v>
      </c>
      <c r="P3469" s="10">
        <f t="shared" si="329"/>
        <v>849.05000000000018</v>
      </c>
      <c r="Q3469" s="12">
        <v>45952</v>
      </c>
    </row>
    <row r="3470" spans="1:17" x14ac:dyDescent="0.25">
      <c r="A3470" s="4">
        <v>980</v>
      </c>
      <c r="B3470" s="4" t="s">
        <v>38</v>
      </c>
      <c r="C3470" s="4" t="s">
        <v>24</v>
      </c>
      <c r="D3470" s="4" t="s">
        <v>26</v>
      </c>
      <c r="E3470" s="4" t="s">
        <v>30</v>
      </c>
      <c r="F3470" s="9">
        <v>4</v>
      </c>
      <c r="G3470" s="10">
        <v>900</v>
      </c>
      <c r="H3470" s="11">
        <v>0.15</v>
      </c>
      <c r="I3470" s="10">
        <f t="shared" si="324"/>
        <v>3600</v>
      </c>
      <c r="J3470" s="10">
        <f t="shared" si="325"/>
        <v>540</v>
      </c>
      <c r="K3470" s="10">
        <f t="shared" si="326"/>
        <v>3060</v>
      </c>
      <c r="L3470" s="11">
        <v>0.05</v>
      </c>
      <c r="M3470" s="10">
        <f t="shared" si="327"/>
        <v>153</v>
      </c>
      <c r="N3470" s="10">
        <f t="shared" si="328"/>
        <v>3213</v>
      </c>
      <c r="O3470" s="10">
        <v>552.77</v>
      </c>
      <c r="P3470" s="10">
        <f t="shared" si="329"/>
        <v>848.92000000000007</v>
      </c>
      <c r="Q3470" s="12">
        <v>45669</v>
      </c>
    </row>
    <row r="3471" spans="1:17" x14ac:dyDescent="0.25">
      <c r="A3471" s="4">
        <v>4473</v>
      </c>
      <c r="B3471" s="4" t="s">
        <v>35</v>
      </c>
      <c r="C3471" s="4" t="s">
        <v>24</v>
      </c>
      <c r="D3471" s="4" t="s">
        <v>33</v>
      </c>
      <c r="E3471" s="4" t="s">
        <v>29</v>
      </c>
      <c r="F3471" s="9">
        <v>22</v>
      </c>
      <c r="G3471" s="10">
        <v>162</v>
      </c>
      <c r="H3471" s="11">
        <v>0.05</v>
      </c>
      <c r="I3471" s="10">
        <f t="shared" si="324"/>
        <v>3564</v>
      </c>
      <c r="J3471" s="10">
        <f t="shared" si="325"/>
        <v>178.20000000000002</v>
      </c>
      <c r="K3471" s="10">
        <f t="shared" si="326"/>
        <v>3385.8</v>
      </c>
      <c r="L3471" s="11">
        <v>0.05</v>
      </c>
      <c r="M3471" s="10">
        <f t="shared" si="327"/>
        <v>169.29000000000002</v>
      </c>
      <c r="N3471" s="10">
        <f t="shared" si="328"/>
        <v>3555.09</v>
      </c>
      <c r="O3471" s="10">
        <v>115.36</v>
      </c>
      <c r="P3471" s="10">
        <f t="shared" si="329"/>
        <v>847.88000000000011</v>
      </c>
      <c r="Q3471" s="12">
        <v>45847</v>
      </c>
    </row>
    <row r="3472" spans="1:17" x14ac:dyDescent="0.25">
      <c r="A3472" s="4">
        <v>684</v>
      </c>
      <c r="B3472" s="4" t="s">
        <v>16</v>
      </c>
      <c r="C3472" s="4" t="s">
        <v>17</v>
      </c>
      <c r="D3472" s="4" t="s">
        <v>18</v>
      </c>
      <c r="E3472" s="4" t="s">
        <v>37</v>
      </c>
      <c r="F3472" s="9">
        <v>4</v>
      </c>
      <c r="G3472" s="10">
        <v>682</v>
      </c>
      <c r="H3472" s="11">
        <v>0.1</v>
      </c>
      <c r="I3472" s="10">
        <f t="shared" si="324"/>
        <v>2728</v>
      </c>
      <c r="J3472" s="10">
        <f t="shared" si="325"/>
        <v>272.8</v>
      </c>
      <c r="K3472" s="10">
        <f t="shared" si="326"/>
        <v>2455.1999999999998</v>
      </c>
      <c r="L3472" s="11">
        <v>0.05</v>
      </c>
      <c r="M3472" s="10">
        <f t="shared" si="327"/>
        <v>122.75999999999999</v>
      </c>
      <c r="N3472" s="10">
        <f t="shared" si="328"/>
        <v>2577.96</v>
      </c>
      <c r="O3472" s="10">
        <v>401.94</v>
      </c>
      <c r="P3472" s="10">
        <f t="shared" si="329"/>
        <v>847.43999999999983</v>
      </c>
      <c r="Q3472" s="12">
        <v>45727</v>
      </c>
    </row>
    <row r="3473" spans="1:17" x14ac:dyDescent="0.25">
      <c r="A3473" s="4">
        <v>2448</v>
      </c>
      <c r="B3473" s="4" t="s">
        <v>32</v>
      </c>
      <c r="C3473" s="4" t="s">
        <v>21</v>
      </c>
      <c r="D3473" s="4" t="s">
        <v>28</v>
      </c>
      <c r="E3473" s="4" t="s">
        <v>19</v>
      </c>
      <c r="F3473" s="9">
        <v>22</v>
      </c>
      <c r="G3473" s="10">
        <v>259</v>
      </c>
      <c r="H3473" s="11">
        <v>0.15</v>
      </c>
      <c r="I3473" s="10">
        <f t="shared" si="324"/>
        <v>5698</v>
      </c>
      <c r="J3473" s="10">
        <f t="shared" si="325"/>
        <v>854.69999999999993</v>
      </c>
      <c r="K3473" s="10">
        <f t="shared" si="326"/>
        <v>4843.3</v>
      </c>
      <c r="L3473" s="11">
        <v>0.05</v>
      </c>
      <c r="M3473" s="10">
        <f t="shared" si="327"/>
        <v>242.16500000000002</v>
      </c>
      <c r="N3473" s="10">
        <f t="shared" si="328"/>
        <v>5085.4650000000001</v>
      </c>
      <c r="O3473" s="10">
        <v>181.64</v>
      </c>
      <c r="P3473" s="10">
        <f t="shared" si="329"/>
        <v>847.22000000000025</v>
      </c>
      <c r="Q3473" s="12">
        <v>45677</v>
      </c>
    </row>
    <row r="3474" spans="1:17" x14ac:dyDescent="0.25">
      <c r="A3474" s="4">
        <v>1674</v>
      </c>
      <c r="B3474" s="4" t="s">
        <v>34</v>
      </c>
      <c r="C3474" s="4" t="s">
        <v>21</v>
      </c>
      <c r="D3474" s="4" t="s">
        <v>26</v>
      </c>
      <c r="E3474" s="4" t="s">
        <v>25</v>
      </c>
      <c r="F3474" s="9">
        <v>3</v>
      </c>
      <c r="G3474" s="10">
        <v>1036</v>
      </c>
      <c r="H3474" s="11">
        <v>0.05</v>
      </c>
      <c r="I3474" s="10">
        <f t="shared" si="324"/>
        <v>3108</v>
      </c>
      <c r="J3474" s="10">
        <f t="shared" si="325"/>
        <v>155.4</v>
      </c>
      <c r="K3474" s="10">
        <f t="shared" si="326"/>
        <v>2952.6</v>
      </c>
      <c r="L3474" s="11">
        <v>0.05</v>
      </c>
      <c r="M3474" s="10">
        <f t="shared" si="327"/>
        <v>147.63</v>
      </c>
      <c r="N3474" s="10">
        <f t="shared" si="328"/>
        <v>3100.23</v>
      </c>
      <c r="O3474" s="10">
        <v>701.85</v>
      </c>
      <c r="P3474" s="10">
        <f t="shared" si="329"/>
        <v>847.04999999999973</v>
      </c>
      <c r="Q3474" s="12">
        <v>45942</v>
      </c>
    </row>
    <row r="3475" spans="1:17" x14ac:dyDescent="0.25">
      <c r="A3475" s="4">
        <v>937</v>
      </c>
      <c r="B3475" s="4" t="s">
        <v>32</v>
      </c>
      <c r="C3475" s="4" t="s">
        <v>21</v>
      </c>
      <c r="D3475" s="4" t="s">
        <v>26</v>
      </c>
      <c r="E3475" s="4" t="s">
        <v>30</v>
      </c>
      <c r="F3475" s="9">
        <v>14</v>
      </c>
      <c r="G3475" s="10">
        <v>462</v>
      </c>
      <c r="H3475" s="11">
        <v>0.1</v>
      </c>
      <c r="I3475" s="10">
        <f t="shared" ref="I3475:I3538" si="330">F3475*G3475</f>
        <v>6468</v>
      </c>
      <c r="J3475" s="10">
        <f t="shared" si="325"/>
        <v>646.80000000000007</v>
      </c>
      <c r="K3475" s="10">
        <f t="shared" si="326"/>
        <v>5821.2</v>
      </c>
      <c r="L3475" s="11">
        <v>0.05</v>
      </c>
      <c r="M3475" s="10">
        <f t="shared" si="327"/>
        <v>291.06</v>
      </c>
      <c r="N3475" s="10">
        <f t="shared" si="328"/>
        <v>6112.26</v>
      </c>
      <c r="O3475" s="10">
        <v>355.31</v>
      </c>
      <c r="P3475" s="10">
        <f t="shared" si="329"/>
        <v>846.85999999999967</v>
      </c>
      <c r="Q3475" s="12">
        <v>45716</v>
      </c>
    </row>
    <row r="3476" spans="1:17" x14ac:dyDescent="0.25">
      <c r="A3476" s="4">
        <v>2662</v>
      </c>
      <c r="B3476" s="4" t="s">
        <v>32</v>
      </c>
      <c r="C3476" s="4" t="s">
        <v>21</v>
      </c>
      <c r="D3476" s="4" t="s">
        <v>28</v>
      </c>
      <c r="E3476" s="4" t="s">
        <v>22</v>
      </c>
      <c r="F3476" s="9">
        <v>6</v>
      </c>
      <c r="G3476" s="10">
        <v>417</v>
      </c>
      <c r="H3476" s="11">
        <v>0.15</v>
      </c>
      <c r="I3476" s="10">
        <f t="shared" si="330"/>
        <v>2502</v>
      </c>
      <c r="J3476" s="10">
        <f t="shared" si="325"/>
        <v>375.3</v>
      </c>
      <c r="K3476" s="10">
        <f t="shared" si="326"/>
        <v>2126.6999999999998</v>
      </c>
      <c r="L3476" s="11">
        <v>0.05</v>
      </c>
      <c r="M3476" s="10">
        <f t="shared" si="327"/>
        <v>106.33499999999999</v>
      </c>
      <c r="N3476" s="10">
        <f t="shared" si="328"/>
        <v>2233.0349999999999</v>
      </c>
      <c r="O3476" s="10">
        <v>213.31</v>
      </c>
      <c r="P3476" s="10">
        <f t="shared" si="329"/>
        <v>846.83999999999969</v>
      </c>
      <c r="Q3476" s="12">
        <v>45748</v>
      </c>
    </row>
    <row r="3477" spans="1:17" x14ac:dyDescent="0.25">
      <c r="A3477" s="4">
        <v>2074</v>
      </c>
      <c r="B3477" s="4" t="s">
        <v>31</v>
      </c>
      <c r="C3477" s="4" t="s">
        <v>17</v>
      </c>
      <c r="D3477" s="4" t="s">
        <v>26</v>
      </c>
      <c r="E3477" s="4" t="s">
        <v>19</v>
      </c>
      <c r="F3477" s="9">
        <v>8</v>
      </c>
      <c r="G3477" s="10">
        <v>518</v>
      </c>
      <c r="H3477" s="11">
        <v>0.05</v>
      </c>
      <c r="I3477" s="10">
        <f t="shared" si="330"/>
        <v>4144</v>
      </c>
      <c r="J3477" s="10">
        <f t="shared" si="325"/>
        <v>207.20000000000002</v>
      </c>
      <c r="K3477" s="10">
        <f t="shared" si="326"/>
        <v>3936.8</v>
      </c>
      <c r="L3477" s="11">
        <v>0.05</v>
      </c>
      <c r="M3477" s="10">
        <f t="shared" si="327"/>
        <v>196.84000000000003</v>
      </c>
      <c r="N3477" s="10">
        <f t="shared" si="328"/>
        <v>4133.6400000000003</v>
      </c>
      <c r="O3477" s="10">
        <v>386.35</v>
      </c>
      <c r="P3477" s="10">
        <f t="shared" si="329"/>
        <v>846</v>
      </c>
      <c r="Q3477" s="12">
        <v>45673</v>
      </c>
    </row>
    <row r="3478" spans="1:17" x14ac:dyDescent="0.25">
      <c r="A3478" s="4">
        <v>932</v>
      </c>
      <c r="B3478" s="4" t="s">
        <v>32</v>
      </c>
      <c r="C3478" s="4" t="s">
        <v>17</v>
      </c>
      <c r="D3478" s="4" t="s">
        <v>26</v>
      </c>
      <c r="E3478" s="4" t="s">
        <v>37</v>
      </c>
      <c r="F3478" s="9">
        <v>12</v>
      </c>
      <c r="G3478" s="10">
        <v>461</v>
      </c>
      <c r="H3478" s="11">
        <v>0.05</v>
      </c>
      <c r="I3478" s="10">
        <f t="shared" si="330"/>
        <v>5532</v>
      </c>
      <c r="J3478" s="10">
        <f t="shared" si="325"/>
        <v>276.60000000000002</v>
      </c>
      <c r="K3478" s="10">
        <f t="shared" si="326"/>
        <v>5255.4</v>
      </c>
      <c r="L3478" s="11">
        <v>0.05</v>
      </c>
      <c r="M3478" s="10">
        <f t="shared" si="327"/>
        <v>262.77</v>
      </c>
      <c r="N3478" s="10">
        <f t="shared" si="328"/>
        <v>5518.17</v>
      </c>
      <c r="O3478" s="10">
        <v>367.46</v>
      </c>
      <c r="P3478" s="10">
        <f t="shared" si="329"/>
        <v>845.88000000000011</v>
      </c>
      <c r="Q3478" s="12">
        <v>45962</v>
      </c>
    </row>
    <row r="3479" spans="1:17" x14ac:dyDescent="0.25">
      <c r="A3479" s="4">
        <v>816</v>
      </c>
      <c r="B3479" s="4" t="s">
        <v>34</v>
      </c>
      <c r="C3479" s="4" t="s">
        <v>17</v>
      </c>
      <c r="D3479" s="4" t="s">
        <v>33</v>
      </c>
      <c r="E3479" s="4" t="s">
        <v>25</v>
      </c>
      <c r="F3479" s="9">
        <v>6</v>
      </c>
      <c r="G3479" s="10">
        <v>613</v>
      </c>
      <c r="H3479" s="11">
        <v>0.1</v>
      </c>
      <c r="I3479" s="10">
        <f t="shared" si="330"/>
        <v>3678</v>
      </c>
      <c r="J3479" s="10">
        <f t="shared" si="325"/>
        <v>367.8</v>
      </c>
      <c r="K3479" s="10">
        <f t="shared" si="326"/>
        <v>3310.2</v>
      </c>
      <c r="L3479" s="11">
        <v>0.05</v>
      </c>
      <c r="M3479" s="10">
        <f t="shared" si="327"/>
        <v>165.51</v>
      </c>
      <c r="N3479" s="10">
        <f t="shared" si="328"/>
        <v>3475.71</v>
      </c>
      <c r="O3479" s="10">
        <v>410.76</v>
      </c>
      <c r="P3479" s="10">
        <f t="shared" si="329"/>
        <v>845.63999999999987</v>
      </c>
      <c r="Q3479" s="12">
        <v>45719</v>
      </c>
    </row>
    <row r="3480" spans="1:17" x14ac:dyDescent="0.25">
      <c r="A3480" s="4">
        <v>594</v>
      </c>
      <c r="B3480" s="4" t="s">
        <v>16</v>
      </c>
      <c r="C3480" s="4" t="s">
        <v>21</v>
      </c>
      <c r="D3480" s="4" t="s">
        <v>33</v>
      </c>
      <c r="E3480" s="4" t="s">
        <v>25</v>
      </c>
      <c r="F3480" s="9">
        <v>2</v>
      </c>
      <c r="G3480" s="10">
        <v>1026</v>
      </c>
      <c r="H3480" s="11">
        <v>0.05</v>
      </c>
      <c r="I3480" s="10">
        <f t="shared" si="330"/>
        <v>2052</v>
      </c>
      <c r="J3480" s="10">
        <f t="shared" si="325"/>
        <v>102.60000000000001</v>
      </c>
      <c r="K3480" s="10">
        <f t="shared" si="326"/>
        <v>1949.4</v>
      </c>
      <c r="L3480" s="11">
        <v>0.05</v>
      </c>
      <c r="M3480" s="10">
        <f t="shared" si="327"/>
        <v>97.470000000000013</v>
      </c>
      <c r="N3480" s="10">
        <f t="shared" si="328"/>
        <v>2046.8700000000001</v>
      </c>
      <c r="O3480" s="10">
        <v>552.09</v>
      </c>
      <c r="P3480" s="10">
        <f t="shared" si="329"/>
        <v>845.22</v>
      </c>
      <c r="Q3480" s="12">
        <v>45746</v>
      </c>
    </row>
    <row r="3481" spans="1:17" x14ac:dyDescent="0.25">
      <c r="A3481" s="4">
        <v>822</v>
      </c>
      <c r="B3481" s="4" t="s">
        <v>38</v>
      </c>
      <c r="C3481" s="4" t="s">
        <v>24</v>
      </c>
      <c r="D3481" s="4" t="s">
        <v>28</v>
      </c>
      <c r="E3481" s="4" t="s">
        <v>37</v>
      </c>
      <c r="F3481" s="9">
        <v>4</v>
      </c>
      <c r="G3481" s="10">
        <v>672</v>
      </c>
      <c r="H3481" s="11">
        <v>0</v>
      </c>
      <c r="I3481" s="10">
        <f t="shared" si="330"/>
        <v>2688</v>
      </c>
      <c r="J3481" s="10">
        <f t="shared" si="325"/>
        <v>0</v>
      </c>
      <c r="K3481" s="10">
        <f t="shared" si="326"/>
        <v>2688</v>
      </c>
      <c r="L3481" s="11">
        <v>0.05</v>
      </c>
      <c r="M3481" s="10">
        <f t="shared" si="327"/>
        <v>134.4</v>
      </c>
      <c r="N3481" s="10">
        <f t="shared" si="328"/>
        <v>2822.4</v>
      </c>
      <c r="O3481" s="10">
        <v>460.71</v>
      </c>
      <c r="P3481" s="10">
        <f t="shared" si="329"/>
        <v>845.16000000000008</v>
      </c>
      <c r="Q3481" s="12">
        <v>45844</v>
      </c>
    </row>
    <row r="3482" spans="1:17" x14ac:dyDescent="0.25">
      <c r="A3482" s="4">
        <v>330</v>
      </c>
      <c r="B3482" s="4" t="s">
        <v>20</v>
      </c>
      <c r="C3482" s="4" t="s">
        <v>17</v>
      </c>
      <c r="D3482" s="4" t="s">
        <v>18</v>
      </c>
      <c r="E3482" s="4" t="s">
        <v>36</v>
      </c>
      <c r="F3482" s="9">
        <v>3</v>
      </c>
      <c r="G3482" s="10">
        <v>805</v>
      </c>
      <c r="H3482" s="11">
        <v>0.05</v>
      </c>
      <c r="I3482" s="10">
        <f t="shared" si="330"/>
        <v>2415</v>
      </c>
      <c r="J3482" s="10">
        <f t="shared" si="325"/>
        <v>120.75</v>
      </c>
      <c r="K3482" s="10">
        <f t="shared" si="326"/>
        <v>2294.25</v>
      </c>
      <c r="L3482" s="11">
        <v>0.05</v>
      </c>
      <c r="M3482" s="10">
        <f t="shared" si="327"/>
        <v>114.71250000000001</v>
      </c>
      <c r="N3482" s="10">
        <f t="shared" si="328"/>
        <v>2408.9625000000001</v>
      </c>
      <c r="O3482" s="10">
        <v>483.37</v>
      </c>
      <c r="P3482" s="10">
        <f t="shared" si="329"/>
        <v>844.13999999999987</v>
      </c>
      <c r="Q3482" s="12">
        <v>45715</v>
      </c>
    </row>
    <row r="3483" spans="1:17" x14ac:dyDescent="0.25">
      <c r="A3483" s="4">
        <v>4662</v>
      </c>
      <c r="B3483" s="4" t="s">
        <v>16</v>
      </c>
      <c r="C3483" s="4" t="s">
        <v>21</v>
      </c>
      <c r="D3483" s="4" t="s">
        <v>33</v>
      </c>
      <c r="E3483" s="4" t="s">
        <v>19</v>
      </c>
      <c r="F3483" s="9">
        <v>14</v>
      </c>
      <c r="G3483" s="10">
        <v>262</v>
      </c>
      <c r="H3483" s="11">
        <v>0.15</v>
      </c>
      <c r="I3483" s="10">
        <f t="shared" si="330"/>
        <v>3668</v>
      </c>
      <c r="J3483" s="10">
        <f t="shared" si="325"/>
        <v>550.19999999999993</v>
      </c>
      <c r="K3483" s="10">
        <f t="shared" si="326"/>
        <v>3117.8</v>
      </c>
      <c r="L3483" s="11">
        <v>0.05</v>
      </c>
      <c r="M3483" s="10">
        <f t="shared" si="327"/>
        <v>155.89000000000001</v>
      </c>
      <c r="N3483" s="10">
        <f t="shared" si="328"/>
        <v>3273.69</v>
      </c>
      <c r="O3483" s="10">
        <v>162.47</v>
      </c>
      <c r="P3483" s="10">
        <f t="shared" si="329"/>
        <v>843.22000000000025</v>
      </c>
      <c r="Q3483" s="12">
        <v>45675</v>
      </c>
    </row>
    <row r="3484" spans="1:17" x14ac:dyDescent="0.25">
      <c r="A3484" s="4">
        <v>3788</v>
      </c>
      <c r="B3484" s="4" t="s">
        <v>23</v>
      </c>
      <c r="C3484" s="4" t="s">
        <v>21</v>
      </c>
      <c r="D3484" s="4" t="s">
        <v>28</v>
      </c>
      <c r="E3484" s="4" t="s">
        <v>25</v>
      </c>
      <c r="F3484" s="9">
        <v>14</v>
      </c>
      <c r="G3484" s="10">
        <v>290</v>
      </c>
      <c r="H3484" s="11">
        <v>0.1</v>
      </c>
      <c r="I3484" s="10">
        <f t="shared" si="330"/>
        <v>4060</v>
      </c>
      <c r="J3484" s="10">
        <f t="shared" si="325"/>
        <v>406</v>
      </c>
      <c r="K3484" s="10">
        <f t="shared" si="326"/>
        <v>3654</v>
      </c>
      <c r="L3484" s="11">
        <v>0.05</v>
      </c>
      <c r="M3484" s="10">
        <f t="shared" si="327"/>
        <v>182.70000000000002</v>
      </c>
      <c r="N3484" s="10">
        <f t="shared" si="328"/>
        <v>3836.7</v>
      </c>
      <c r="O3484" s="10">
        <v>200.79</v>
      </c>
      <c r="P3484" s="10">
        <f t="shared" si="329"/>
        <v>842.94</v>
      </c>
      <c r="Q3484" s="12">
        <v>45811</v>
      </c>
    </row>
    <row r="3485" spans="1:17" x14ac:dyDescent="0.25">
      <c r="A3485" s="4">
        <v>4002</v>
      </c>
      <c r="B3485" s="4" t="s">
        <v>32</v>
      </c>
      <c r="C3485" s="4" t="s">
        <v>21</v>
      </c>
      <c r="D3485" s="4" t="s">
        <v>26</v>
      </c>
      <c r="E3485" s="4" t="s">
        <v>19</v>
      </c>
      <c r="F3485" s="9">
        <v>10</v>
      </c>
      <c r="G3485" s="10">
        <v>217</v>
      </c>
      <c r="H3485" s="11">
        <v>0.1</v>
      </c>
      <c r="I3485" s="10">
        <f t="shared" si="330"/>
        <v>2170</v>
      </c>
      <c r="J3485" s="10">
        <f t="shared" si="325"/>
        <v>217</v>
      </c>
      <c r="K3485" s="10">
        <f t="shared" si="326"/>
        <v>1953</v>
      </c>
      <c r="L3485" s="11">
        <v>0.05</v>
      </c>
      <c r="M3485" s="10">
        <f t="shared" si="327"/>
        <v>97.65</v>
      </c>
      <c r="N3485" s="10">
        <f t="shared" si="328"/>
        <v>2050.65</v>
      </c>
      <c r="O3485" s="10">
        <v>111.13</v>
      </c>
      <c r="P3485" s="10">
        <f t="shared" si="329"/>
        <v>841.7</v>
      </c>
      <c r="Q3485" s="12">
        <v>45909</v>
      </c>
    </row>
    <row r="3486" spans="1:17" x14ac:dyDescent="0.25">
      <c r="A3486" s="4">
        <v>529</v>
      </c>
      <c r="B3486" s="4" t="s">
        <v>20</v>
      </c>
      <c r="C3486" s="4" t="s">
        <v>21</v>
      </c>
      <c r="D3486" s="4" t="s">
        <v>33</v>
      </c>
      <c r="E3486" s="4" t="s">
        <v>29</v>
      </c>
      <c r="F3486" s="9">
        <v>2</v>
      </c>
      <c r="G3486" s="10">
        <v>1157</v>
      </c>
      <c r="H3486" s="11">
        <v>0.05</v>
      </c>
      <c r="I3486" s="10">
        <f t="shared" si="330"/>
        <v>2314</v>
      </c>
      <c r="J3486" s="10">
        <f t="shared" si="325"/>
        <v>115.7</v>
      </c>
      <c r="K3486" s="10">
        <f t="shared" si="326"/>
        <v>2198.3000000000002</v>
      </c>
      <c r="L3486" s="11">
        <v>0.05</v>
      </c>
      <c r="M3486" s="10">
        <f t="shared" si="327"/>
        <v>109.91500000000002</v>
      </c>
      <c r="N3486" s="10">
        <f t="shared" si="328"/>
        <v>2308.2150000000001</v>
      </c>
      <c r="O3486" s="10">
        <v>678.79</v>
      </c>
      <c r="P3486" s="10">
        <f t="shared" si="329"/>
        <v>840.72000000000025</v>
      </c>
      <c r="Q3486" s="12">
        <v>45751</v>
      </c>
    </row>
    <row r="3487" spans="1:17" x14ac:dyDescent="0.25">
      <c r="A3487" s="4">
        <v>1491</v>
      </c>
      <c r="B3487" s="4" t="s">
        <v>34</v>
      </c>
      <c r="C3487" s="4" t="s">
        <v>17</v>
      </c>
      <c r="D3487" s="4" t="s">
        <v>18</v>
      </c>
      <c r="E3487" s="4" t="s">
        <v>37</v>
      </c>
      <c r="F3487" s="9">
        <v>12</v>
      </c>
      <c r="G3487" s="10">
        <v>557</v>
      </c>
      <c r="H3487" s="11">
        <v>0.15</v>
      </c>
      <c r="I3487" s="10">
        <f t="shared" si="330"/>
        <v>6684</v>
      </c>
      <c r="J3487" s="10">
        <f t="shared" si="325"/>
        <v>1002.5999999999999</v>
      </c>
      <c r="K3487" s="10">
        <f t="shared" si="326"/>
        <v>5681.4</v>
      </c>
      <c r="L3487" s="11">
        <v>0.05</v>
      </c>
      <c r="M3487" s="10">
        <f t="shared" si="327"/>
        <v>284.07</v>
      </c>
      <c r="N3487" s="10">
        <f t="shared" si="328"/>
        <v>5965.4699999999993</v>
      </c>
      <c r="O3487" s="10">
        <v>403.46</v>
      </c>
      <c r="P3487" s="10">
        <f t="shared" si="329"/>
        <v>839.88000000000011</v>
      </c>
      <c r="Q3487" s="12">
        <v>45787</v>
      </c>
    </row>
    <row r="3488" spans="1:17" x14ac:dyDescent="0.25">
      <c r="A3488" s="4">
        <v>305</v>
      </c>
      <c r="B3488" s="4" t="s">
        <v>34</v>
      </c>
      <c r="C3488" s="4" t="s">
        <v>21</v>
      </c>
      <c r="D3488" s="4" t="s">
        <v>28</v>
      </c>
      <c r="E3488" s="4" t="s">
        <v>22</v>
      </c>
      <c r="F3488" s="9">
        <v>3</v>
      </c>
      <c r="G3488" s="10">
        <v>858</v>
      </c>
      <c r="H3488" s="11">
        <v>0</v>
      </c>
      <c r="I3488" s="10">
        <f t="shared" si="330"/>
        <v>2574</v>
      </c>
      <c r="J3488" s="10">
        <f t="shared" si="325"/>
        <v>0</v>
      </c>
      <c r="K3488" s="10">
        <f t="shared" si="326"/>
        <v>2574</v>
      </c>
      <c r="L3488" s="11">
        <v>0.05</v>
      </c>
      <c r="M3488" s="10">
        <f t="shared" si="327"/>
        <v>128.70000000000002</v>
      </c>
      <c r="N3488" s="10">
        <f t="shared" si="328"/>
        <v>2702.7</v>
      </c>
      <c r="O3488" s="10">
        <v>578.29</v>
      </c>
      <c r="P3488" s="10">
        <f t="shared" si="329"/>
        <v>839.13000000000011</v>
      </c>
      <c r="Q3488" s="12">
        <v>45694</v>
      </c>
    </row>
    <row r="3489" spans="1:17" x14ac:dyDescent="0.25">
      <c r="A3489" s="4">
        <v>277</v>
      </c>
      <c r="B3489" s="4" t="s">
        <v>31</v>
      </c>
      <c r="C3489" s="4" t="s">
        <v>17</v>
      </c>
      <c r="D3489" s="4" t="s">
        <v>18</v>
      </c>
      <c r="E3489" s="4" t="s">
        <v>30</v>
      </c>
      <c r="F3489" s="9">
        <v>10</v>
      </c>
      <c r="G3489" s="10">
        <v>316</v>
      </c>
      <c r="H3489" s="11">
        <v>0</v>
      </c>
      <c r="I3489" s="10">
        <f t="shared" si="330"/>
        <v>3160</v>
      </c>
      <c r="J3489" s="10">
        <f t="shared" si="325"/>
        <v>0</v>
      </c>
      <c r="K3489" s="10">
        <f t="shared" si="326"/>
        <v>3160</v>
      </c>
      <c r="L3489" s="11">
        <v>0.05</v>
      </c>
      <c r="M3489" s="10">
        <f t="shared" si="327"/>
        <v>158</v>
      </c>
      <c r="N3489" s="10">
        <f t="shared" si="328"/>
        <v>3318</v>
      </c>
      <c r="O3489" s="10">
        <v>232.13</v>
      </c>
      <c r="P3489" s="10">
        <f t="shared" si="329"/>
        <v>838.69999999999982</v>
      </c>
      <c r="Q3489" s="12">
        <v>45833</v>
      </c>
    </row>
    <row r="3490" spans="1:17" x14ac:dyDescent="0.25">
      <c r="A3490" s="4">
        <v>3472</v>
      </c>
      <c r="B3490" s="4" t="s">
        <v>32</v>
      </c>
      <c r="C3490" s="4" t="s">
        <v>24</v>
      </c>
      <c r="D3490" s="4" t="s">
        <v>33</v>
      </c>
      <c r="E3490" s="4" t="s">
        <v>37</v>
      </c>
      <c r="F3490" s="9">
        <v>4</v>
      </c>
      <c r="G3490" s="10">
        <v>957</v>
      </c>
      <c r="H3490" s="11">
        <v>0.05</v>
      </c>
      <c r="I3490" s="10">
        <f t="shared" si="330"/>
        <v>3828</v>
      </c>
      <c r="J3490" s="10">
        <f t="shared" si="325"/>
        <v>191.4</v>
      </c>
      <c r="K3490" s="10">
        <f t="shared" si="326"/>
        <v>3636.6</v>
      </c>
      <c r="L3490" s="11">
        <v>0.05</v>
      </c>
      <c r="M3490" s="10">
        <f t="shared" si="327"/>
        <v>181.83</v>
      </c>
      <c r="N3490" s="10">
        <f t="shared" si="328"/>
        <v>3818.43</v>
      </c>
      <c r="O3490" s="10">
        <v>699.52</v>
      </c>
      <c r="P3490" s="10">
        <f t="shared" si="329"/>
        <v>838.52</v>
      </c>
      <c r="Q3490" s="12">
        <v>45707</v>
      </c>
    </row>
    <row r="3491" spans="1:17" x14ac:dyDescent="0.25">
      <c r="A3491" s="4">
        <v>426</v>
      </c>
      <c r="B3491" s="4" t="s">
        <v>35</v>
      </c>
      <c r="C3491" s="4" t="s">
        <v>17</v>
      </c>
      <c r="D3491" s="4" t="s">
        <v>18</v>
      </c>
      <c r="E3491" s="4" t="s">
        <v>25</v>
      </c>
      <c r="F3491" s="9">
        <v>15</v>
      </c>
      <c r="G3491" s="10">
        <v>176</v>
      </c>
      <c r="H3491" s="11">
        <v>0.1</v>
      </c>
      <c r="I3491" s="10">
        <f t="shared" si="330"/>
        <v>2640</v>
      </c>
      <c r="J3491" s="10">
        <f t="shared" si="325"/>
        <v>264</v>
      </c>
      <c r="K3491" s="10">
        <f t="shared" si="326"/>
        <v>2376</v>
      </c>
      <c r="L3491" s="11">
        <v>0.05</v>
      </c>
      <c r="M3491" s="10">
        <f t="shared" si="327"/>
        <v>118.80000000000001</v>
      </c>
      <c r="N3491" s="10">
        <f t="shared" si="328"/>
        <v>2494.8000000000002</v>
      </c>
      <c r="O3491" s="10">
        <v>102.5</v>
      </c>
      <c r="P3491" s="10">
        <f t="shared" si="329"/>
        <v>838.5</v>
      </c>
      <c r="Q3491" s="12">
        <v>45683</v>
      </c>
    </row>
    <row r="3492" spans="1:17" x14ac:dyDescent="0.25">
      <c r="A3492" s="4">
        <v>1022</v>
      </c>
      <c r="B3492" s="4" t="s">
        <v>34</v>
      </c>
      <c r="C3492" s="4" t="s">
        <v>21</v>
      </c>
      <c r="D3492" s="4" t="s">
        <v>28</v>
      </c>
      <c r="E3492" s="4" t="s">
        <v>22</v>
      </c>
      <c r="F3492" s="9">
        <v>14</v>
      </c>
      <c r="G3492" s="10">
        <v>352</v>
      </c>
      <c r="H3492" s="11">
        <v>0.1</v>
      </c>
      <c r="I3492" s="10">
        <f t="shared" si="330"/>
        <v>4928</v>
      </c>
      <c r="J3492" s="10">
        <f t="shared" si="325"/>
        <v>492.8</v>
      </c>
      <c r="K3492" s="10">
        <f t="shared" si="326"/>
        <v>4435.2</v>
      </c>
      <c r="L3492" s="11">
        <v>0.05</v>
      </c>
      <c r="M3492" s="10">
        <f t="shared" si="327"/>
        <v>221.76</v>
      </c>
      <c r="N3492" s="10">
        <f t="shared" si="328"/>
        <v>4656.96</v>
      </c>
      <c r="O3492" s="10">
        <v>256.94</v>
      </c>
      <c r="P3492" s="10">
        <f t="shared" si="329"/>
        <v>838.04</v>
      </c>
      <c r="Q3492" s="12">
        <v>45782</v>
      </c>
    </row>
    <row r="3493" spans="1:17" x14ac:dyDescent="0.25">
      <c r="A3493" s="4">
        <v>4393</v>
      </c>
      <c r="B3493" s="4" t="s">
        <v>34</v>
      </c>
      <c r="C3493" s="4" t="s">
        <v>24</v>
      </c>
      <c r="D3493" s="4" t="s">
        <v>28</v>
      </c>
      <c r="E3493" s="4" t="s">
        <v>30</v>
      </c>
      <c r="F3493" s="9">
        <v>20</v>
      </c>
      <c r="G3493" s="10">
        <v>192</v>
      </c>
      <c r="H3493" s="11">
        <v>0</v>
      </c>
      <c r="I3493" s="10">
        <f t="shared" si="330"/>
        <v>3840</v>
      </c>
      <c r="J3493" s="10">
        <f t="shared" si="325"/>
        <v>0</v>
      </c>
      <c r="K3493" s="10">
        <f t="shared" si="326"/>
        <v>3840</v>
      </c>
      <c r="L3493" s="11">
        <v>0.05</v>
      </c>
      <c r="M3493" s="10">
        <f t="shared" si="327"/>
        <v>192</v>
      </c>
      <c r="N3493" s="10">
        <f t="shared" si="328"/>
        <v>4032</v>
      </c>
      <c r="O3493" s="10">
        <v>150.16999999999999</v>
      </c>
      <c r="P3493" s="10">
        <f t="shared" si="329"/>
        <v>836.60000000000036</v>
      </c>
      <c r="Q3493" s="12">
        <v>45781</v>
      </c>
    </row>
    <row r="3494" spans="1:17" x14ac:dyDescent="0.25">
      <c r="A3494" s="4">
        <v>1048</v>
      </c>
      <c r="B3494" s="4" t="s">
        <v>31</v>
      </c>
      <c r="C3494" s="4" t="s">
        <v>21</v>
      </c>
      <c r="D3494" s="4" t="s">
        <v>26</v>
      </c>
      <c r="E3494" s="4" t="s">
        <v>36</v>
      </c>
      <c r="F3494" s="9">
        <v>21</v>
      </c>
      <c r="G3494" s="10">
        <v>142</v>
      </c>
      <c r="H3494" s="11">
        <v>0</v>
      </c>
      <c r="I3494" s="10">
        <f t="shared" si="330"/>
        <v>2982</v>
      </c>
      <c r="J3494" s="10">
        <f t="shared" si="325"/>
        <v>0</v>
      </c>
      <c r="K3494" s="10">
        <f t="shared" si="326"/>
        <v>2982</v>
      </c>
      <c r="L3494" s="11">
        <v>0.05</v>
      </c>
      <c r="M3494" s="10">
        <f t="shared" si="327"/>
        <v>149.1</v>
      </c>
      <c r="N3494" s="10">
        <f t="shared" si="328"/>
        <v>3131.1</v>
      </c>
      <c r="O3494" s="10">
        <v>102.18</v>
      </c>
      <c r="P3494" s="10">
        <f t="shared" si="329"/>
        <v>836.2199999999998</v>
      </c>
      <c r="Q3494" s="12">
        <v>45792</v>
      </c>
    </row>
    <row r="3495" spans="1:17" x14ac:dyDescent="0.25">
      <c r="A3495" s="4">
        <v>842</v>
      </c>
      <c r="B3495" s="4" t="s">
        <v>16</v>
      </c>
      <c r="C3495" s="4" t="s">
        <v>17</v>
      </c>
      <c r="D3495" s="4" t="s">
        <v>18</v>
      </c>
      <c r="E3495" s="4" t="s">
        <v>25</v>
      </c>
      <c r="F3495" s="9">
        <v>22</v>
      </c>
      <c r="G3495" s="10">
        <v>170</v>
      </c>
      <c r="H3495" s="11">
        <v>0</v>
      </c>
      <c r="I3495" s="10">
        <f t="shared" si="330"/>
        <v>3740</v>
      </c>
      <c r="J3495" s="10">
        <f t="shared" si="325"/>
        <v>0</v>
      </c>
      <c r="K3495" s="10">
        <f t="shared" si="326"/>
        <v>3740</v>
      </c>
      <c r="L3495" s="11">
        <v>0.05</v>
      </c>
      <c r="M3495" s="10">
        <f t="shared" si="327"/>
        <v>187</v>
      </c>
      <c r="N3495" s="10">
        <f t="shared" si="328"/>
        <v>3927</v>
      </c>
      <c r="O3495" s="10">
        <v>132.11000000000001</v>
      </c>
      <c r="P3495" s="10">
        <f t="shared" si="329"/>
        <v>833.57999999999993</v>
      </c>
      <c r="Q3495" s="12">
        <v>45770</v>
      </c>
    </row>
    <row r="3496" spans="1:17" x14ac:dyDescent="0.25">
      <c r="A3496" s="4">
        <v>3011</v>
      </c>
      <c r="B3496" s="4" t="s">
        <v>35</v>
      </c>
      <c r="C3496" s="4" t="s">
        <v>21</v>
      </c>
      <c r="D3496" s="4" t="s">
        <v>18</v>
      </c>
      <c r="E3496" s="4" t="s">
        <v>27</v>
      </c>
      <c r="F3496" s="9">
        <v>7</v>
      </c>
      <c r="G3496" s="10">
        <v>965</v>
      </c>
      <c r="H3496" s="11">
        <v>0.15</v>
      </c>
      <c r="I3496" s="10">
        <f t="shared" si="330"/>
        <v>6755</v>
      </c>
      <c r="J3496" s="10">
        <f t="shared" si="325"/>
        <v>1013.25</v>
      </c>
      <c r="K3496" s="10">
        <f t="shared" si="326"/>
        <v>5741.75</v>
      </c>
      <c r="L3496" s="11">
        <v>0.05</v>
      </c>
      <c r="M3496" s="10">
        <f t="shared" si="327"/>
        <v>287.08750000000003</v>
      </c>
      <c r="N3496" s="10">
        <f t="shared" si="328"/>
        <v>6028.8374999999996</v>
      </c>
      <c r="O3496" s="10">
        <v>701.22</v>
      </c>
      <c r="P3496" s="10">
        <f t="shared" si="329"/>
        <v>833.21</v>
      </c>
      <c r="Q3496" s="12">
        <v>45910</v>
      </c>
    </row>
    <row r="3497" spans="1:17" x14ac:dyDescent="0.25">
      <c r="A3497" s="4">
        <v>2588</v>
      </c>
      <c r="B3497" s="4" t="s">
        <v>20</v>
      </c>
      <c r="C3497" s="4" t="s">
        <v>21</v>
      </c>
      <c r="D3497" s="4" t="s">
        <v>18</v>
      </c>
      <c r="E3497" s="4" t="s">
        <v>22</v>
      </c>
      <c r="F3497" s="9">
        <v>7</v>
      </c>
      <c r="G3497" s="10">
        <v>571</v>
      </c>
      <c r="H3497" s="11">
        <v>0.05</v>
      </c>
      <c r="I3497" s="10">
        <f t="shared" si="330"/>
        <v>3997</v>
      </c>
      <c r="J3497" s="10">
        <f t="shared" si="325"/>
        <v>199.85000000000002</v>
      </c>
      <c r="K3497" s="10">
        <f t="shared" si="326"/>
        <v>3797.15</v>
      </c>
      <c r="L3497" s="11">
        <v>0.05</v>
      </c>
      <c r="M3497" s="10">
        <f t="shared" si="327"/>
        <v>189.85750000000002</v>
      </c>
      <c r="N3497" s="10">
        <f t="shared" si="328"/>
        <v>3987.0075000000002</v>
      </c>
      <c r="O3497" s="10">
        <v>423.44</v>
      </c>
      <c r="P3497" s="10">
        <f t="shared" si="329"/>
        <v>833.07000000000016</v>
      </c>
      <c r="Q3497" s="12">
        <v>45969</v>
      </c>
    </row>
    <row r="3498" spans="1:17" x14ac:dyDescent="0.25">
      <c r="A3498" s="4">
        <v>4260</v>
      </c>
      <c r="B3498" s="4" t="s">
        <v>16</v>
      </c>
      <c r="C3498" s="4" t="s">
        <v>24</v>
      </c>
      <c r="D3498" s="4" t="s">
        <v>26</v>
      </c>
      <c r="E3498" s="4" t="s">
        <v>29</v>
      </c>
      <c r="F3498" s="9">
        <v>13</v>
      </c>
      <c r="G3498" s="10">
        <v>250</v>
      </c>
      <c r="H3498" s="11">
        <v>0.1</v>
      </c>
      <c r="I3498" s="10">
        <f t="shared" si="330"/>
        <v>3250</v>
      </c>
      <c r="J3498" s="10">
        <f t="shared" si="325"/>
        <v>325</v>
      </c>
      <c r="K3498" s="10">
        <f t="shared" si="326"/>
        <v>2925</v>
      </c>
      <c r="L3498" s="11">
        <v>0.05</v>
      </c>
      <c r="M3498" s="10">
        <f t="shared" si="327"/>
        <v>146.25</v>
      </c>
      <c r="N3498" s="10">
        <f t="shared" si="328"/>
        <v>3071.25</v>
      </c>
      <c r="O3498" s="10">
        <v>160.93</v>
      </c>
      <c r="P3498" s="10">
        <f t="shared" si="329"/>
        <v>832.90999999999985</v>
      </c>
      <c r="Q3498" s="12">
        <v>45696</v>
      </c>
    </row>
    <row r="3499" spans="1:17" x14ac:dyDescent="0.25">
      <c r="A3499" s="4">
        <v>3542</v>
      </c>
      <c r="B3499" s="4" t="s">
        <v>20</v>
      </c>
      <c r="C3499" s="4" t="s">
        <v>21</v>
      </c>
      <c r="D3499" s="4" t="s">
        <v>33</v>
      </c>
      <c r="E3499" s="4" t="s">
        <v>25</v>
      </c>
      <c r="F3499" s="9">
        <v>11</v>
      </c>
      <c r="G3499" s="10">
        <v>410</v>
      </c>
      <c r="H3499" s="11">
        <v>0.1</v>
      </c>
      <c r="I3499" s="10">
        <f t="shared" si="330"/>
        <v>4510</v>
      </c>
      <c r="J3499" s="10">
        <f t="shared" si="325"/>
        <v>451</v>
      </c>
      <c r="K3499" s="10">
        <f t="shared" si="326"/>
        <v>4059</v>
      </c>
      <c r="L3499" s="11">
        <v>0.05</v>
      </c>
      <c r="M3499" s="10">
        <f t="shared" si="327"/>
        <v>202.95000000000002</v>
      </c>
      <c r="N3499" s="10">
        <f t="shared" si="328"/>
        <v>4261.95</v>
      </c>
      <c r="O3499" s="10">
        <v>293.31</v>
      </c>
      <c r="P3499" s="10">
        <f t="shared" si="329"/>
        <v>832.59000000000015</v>
      </c>
      <c r="Q3499" s="12">
        <v>45727</v>
      </c>
    </row>
    <row r="3500" spans="1:17" x14ac:dyDescent="0.25">
      <c r="A3500" s="4">
        <v>1984</v>
      </c>
      <c r="B3500" s="4" t="s">
        <v>31</v>
      </c>
      <c r="C3500" s="4" t="s">
        <v>24</v>
      </c>
      <c r="D3500" s="4" t="s">
        <v>26</v>
      </c>
      <c r="E3500" s="4" t="s">
        <v>22</v>
      </c>
      <c r="F3500" s="9">
        <v>6</v>
      </c>
      <c r="G3500" s="10">
        <v>874</v>
      </c>
      <c r="H3500" s="11">
        <v>0.15</v>
      </c>
      <c r="I3500" s="10">
        <f t="shared" si="330"/>
        <v>5244</v>
      </c>
      <c r="J3500" s="10">
        <f t="shared" si="325"/>
        <v>786.6</v>
      </c>
      <c r="K3500" s="10">
        <f t="shared" si="326"/>
        <v>4457.3999999999996</v>
      </c>
      <c r="L3500" s="11">
        <v>0.05</v>
      </c>
      <c r="M3500" s="10">
        <f t="shared" si="327"/>
        <v>222.87</v>
      </c>
      <c r="N3500" s="10">
        <f t="shared" si="328"/>
        <v>4680.2699999999995</v>
      </c>
      <c r="O3500" s="10">
        <v>604.33000000000004</v>
      </c>
      <c r="P3500" s="10">
        <f t="shared" si="329"/>
        <v>831.41999999999916</v>
      </c>
      <c r="Q3500" s="12">
        <v>45695</v>
      </c>
    </row>
    <row r="3501" spans="1:17" x14ac:dyDescent="0.25">
      <c r="A3501" s="4">
        <v>2204</v>
      </c>
      <c r="B3501" s="4" t="s">
        <v>38</v>
      </c>
      <c r="C3501" s="4" t="s">
        <v>24</v>
      </c>
      <c r="D3501" s="4" t="s">
        <v>18</v>
      </c>
      <c r="E3501" s="4" t="s">
        <v>27</v>
      </c>
      <c r="F3501" s="9">
        <v>5</v>
      </c>
      <c r="G3501" s="10">
        <v>499</v>
      </c>
      <c r="H3501" s="11">
        <v>0.05</v>
      </c>
      <c r="I3501" s="10">
        <f t="shared" si="330"/>
        <v>2495</v>
      </c>
      <c r="J3501" s="10">
        <f t="shared" si="325"/>
        <v>124.75</v>
      </c>
      <c r="K3501" s="10">
        <f t="shared" si="326"/>
        <v>2370.25</v>
      </c>
      <c r="L3501" s="11">
        <v>0.05</v>
      </c>
      <c r="M3501" s="10">
        <f t="shared" si="327"/>
        <v>118.5125</v>
      </c>
      <c r="N3501" s="10">
        <f t="shared" si="328"/>
        <v>2488.7624999999998</v>
      </c>
      <c r="O3501" s="10">
        <v>307.77</v>
      </c>
      <c r="P3501" s="10">
        <f t="shared" si="329"/>
        <v>831.40000000000009</v>
      </c>
      <c r="Q3501" s="12">
        <v>46007</v>
      </c>
    </row>
    <row r="3502" spans="1:17" x14ac:dyDescent="0.25">
      <c r="A3502" s="4">
        <v>407</v>
      </c>
      <c r="B3502" s="4" t="s">
        <v>38</v>
      </c>
      <c r="C3502" s="4" t="s">
        <v>21</v>
      </c>
      <c r="D3502" s="4" t="s">
        <v>33</v>
      </c>
      <c r="E3502" s="4" t="s">
        <v>22</v>
      </c>
      <c r="F3502" s="9">
        <v>8</v>
      </c>
      <c r="G3502" s="10">
        <v>311</v>
      </c>
      <c r="H3502" s="11">
        <v>0.05</v>
      </c>
      <c r="I3502" s="10">
        <f t="shared" si="330"/>
        <v>2488</v>
      </c>
      <c r="J3502" s="10">
        <f t="shared" si="325"/>
        <v>124.4</v>
      </c>
      <c r="K3502" s="10">
        <f t="shared" si="326"/>
        <v>2363.6</v>
      </c>
      <c r="L3502" s="11">
        <v>0.05</v>
      </c>
      <c r="M3502" s="10">
        <f t="shared" si="327"/>
        <v>118.18</v>
      </c>
      <c r="N3502" s="10">
        <f t="shared" si="328"/>
        <v>2481.7799999999997</v>
      </c>
      <c r="O3502" s="10">
        <v>191.75</v>
      </c>
      <c r="P3502" s="10">
        <f t="shared" si="329"/>
        <v>829.59999999999991</v>
      </c>
      <c r="Q3502" s="12">
        <v>45683</v>
      </c>
    </row>
    <row r="3503" spans="1:17" x14ac:dyDescent="0.25">
      <c r="A3503" s="4">
        <v>2363</v>
      </c>
      <c r="B3503" s="4" t="s">
        <v>23</v>
      </c>
      <c r="C3503" s="4" t="s">
        <v>17</v>
      </c>
      <c r="D3503" s="4" t="s">
        <v>18</v>
      </c>
      <c r="E3503" s="4" t="s">
        <v>37</v>
      </c>
      <c r="F3503" s="9">
        <v>9</v>
      </c>
      <c r="G3503" s="10">
        <v>302</v>
      </c>
      <c r="H3503" s="11">
        <v>0.05</v>
      </c>
      <c r="I3503" s="10">
        <f t="shared" si="330"/>
        <v>2718</v>
      </c>
      <c r="J3503" s="10">
        <f t="shared" si="325"/>
        <v>135.9</v>
      </c>
      <c r="K3503" s="10">
        <f t="shared" si="326"/>
        <v>2582.1</v>
      </c>
      <c r="L3503" s="11">
        <v>0.05</v>
      </c>
      <c r="M3503" s="10">
        <f t="shared" si="327"/>
        <v>129.10499999999999</v>
      </c>
      <c r="N3503" s="10">
        <f t="shared" si="328"/>
        <v>2711.2049999999999</v>
      </c>
      <c r="O3503" s="10">
        <v>194.84</v>
      </c>
      <c r="P3503" s="10">
        <f t="shared" si="329"/>
        <v>828.54</v>
      </c>
      <c r="Q3503" s="12">
        <v>45758</v>
      </c>
    </row>
    <row r="3504" spans="1:17" x14ac:dyDescent="0.25">
      <c r="A3504" s="4">
        <v>1074</v>
      </c>
      <c r="B3504" s="4" t="s">
        <v>23</v>
      </c>
      <c r="C3504" s="4" t="s">
        <v>24</v>
      </c>
      <c r="D3504" s="4" t="s">
        <v>26</v>
      </c>
      <c r="E3504" s="4" t="s">
        <v>36</v>
      </c>
      <c r="F3504" s="9">
        <v>25</v>
      </c>
      <c r="G3504" s="10">
        <v>125</v>
      </c>
      <c r="H3504" s="11">
        <v>0.1</v>
      </c>
      <c r="I3504" s="10">
        <f t="shared" si="330"/>
        <v>3125</v>
      </c>
      <c r="J3504" s="10">
        <f t="shared" si="325"/>
        <v>312.5</v>
      </c>
      <c r="K3504" s="10">
        <f t="shared" si="326"/>
        <v>2812.5</v>
      </c>
      <c r="L3504" s="11">
        <v>0.05</v>
      </c>
      <c r="M3504" s="10">
        <f t="shared" si="327"/>
        <v>140.625</v>
      </c>
      <c r="N3504" s="10">
        <f t="shared" si="328"/>
        <v>2953.125</v>
      </c>
      <c r="O3504" s="10">
        <v>79.38</v>
      </c>
      <c r="P3504" s="10">
        <f t="shared" si="329"/>
        <v>828</v>
      </c>
      <c r="Q3504" s="12">
        <v>45714</v>
      </c>
    </row>
    <row r="3505" spans="1:17" x14ac:dyDescent="0.25">
      <c r="A3505" s="4">
        <v>2332</v>
      </c>
      <c r="B3505" s="4" t="s">
        <v>35</v>
      </c>
      <c r="C3505" s="4" t="s">
        <v>24</v>
      </c>
      <c r="D3505" s="4" t="s">
        <v>18</v>
      </c>
      <c r="E3505" s="4" t="s">
        <v>37</v>
      </c>
      <c r="F3505" s="9">
        <v>5</v>
      </c>
      <c r="G3505" s="10">
        <v>791</v>
      </c>
      <c r="H3505" s="11">
        <v>0.05</v>
      </c>
      <c r="I3505" s="10">
        <f t="shared" si="330"/>
        <v>3955</v>
      </c>
      <c r="J3505" s="10">
        <f t="shared" si="325"/>
        <v>197.75</v>
      </c>
      <c r="K3505" s="10">
        <f t="shared" si="326"/>
        <v>3757.25</v>
      </c>
      <c r="L3505" s="11">
        <v>0.05</v>
      </c>
      <c r="M3505" s="10">
        <f t="shared" si="327"/>
        <v>187.86250000000001</v>
      </c>
      <c r="N3505" s="10">
        <f t="shared" si="328"/>
        <v>3945.1125000000002</v>
      </c>
      <c r="O3505" s="10">
        <v>586.09</v>
      </c>
      <c r="P3505" s="10">
        <f t="shared" si="329"/>
        <v>826.79999999999973</v>
      </c>
      <c r="Q3505" s="12">
        <v>45912</v>
      </c>
    </row>
    <row r="3506" spans="1:17" x14ac:dyDescent="0.25">
      <c r="A3506" s="4">
        <v>4686</v>
      </c>
      <c r="B3506" s="4" t="s">
        <v>32</v>
      </c>
      <c r="C3506" s="4" t="s">
        <v>24</v>
      </c>
      <c r="D3506" s="4" t="s">
        <v>33</v>
      </c>
      <c r="E3506" s="4" t="s">
        <v>25</v>
      </c>
      <c r="F3506" s="9">
        <v>9</v>
      </c>
      <c r="G3506" s="10">
        <v>945</v>
      </c>
      <c r="H3506" s="11">
        <v>0.15</v>
      </c>
      <c r="I3506" s="10">
        <f t="shared" si="330"/>
        <v>8505</v>
      </c>
      <c r="J3506" s="10">
        <f t="shared" si="325"/>
        <v>1275.75</v>
      </c>
      <c r="K3506" s="10">
        <f t="shared" si="326"/>
        <v>7229.25</v>
      </c>
      <c r="L3506" s="11">
        <v>0.05</v>
      </c>
      <c r="M3506" s="10">
        <f t="shared" si="327"/>
        <v>361.46250000000003</v>
      </c>
      <c r="N3506" s="10">
        <f t="shared" si="328"/>
        <v>7590.7124999999996</v>
      </c>
      <c r="O3506" s="10">
        <v>711.55</v>
      </c>
      <c r="P3506" s="10">
        <f t="shared" si="329"/>
        <v>825.30000000000018</v>
      </c>
      <c r="Q3506" s="12">
        <v>45955</v>
      </c>
    </row>
    <row r="3507" spans="1:17" x14ac:dyDescent="0.25">
      <c r="A3507" s="4">
        <v>2248</v>
      </c>
      <c r="B3507" s="4" t="s">
        <v>31</v>
      </c>
      <c r="C3507" s="4" t="s">
        <v>24</v>
      </c>
      <c r="D3507" s="4" t="s">
        <v>28</v>
      </c>
      <c r="E3507" s="4" t="s">
        <v>36</v>
      </c>
      <c r="F3507" s="9">
        <v>8</v>
      </c>
      <c r="G3507" s="10">
        <v>283</v>
      </c>
      <c r="H3507" s="11">
        <v>0.05</v>
      </c>
      <c r="I3507" s="10">
        <f t="shared" si="330"/>
        <v>2264</v>
      </c>
      <c r="J3507" s="10">
        <f t="shared" si="325"/>
        <v>113.2</v>
      </c>
      <c r="K3507" s="10">
        <f t="shared" si="326"/>
        <v>2150.8000000000002</v>
      </c>
      <c r="L3507" s="11">
        <v>0.05</v>
      </c>
      <c r="M3507" s="10">
        <f t="shared" si="327"/>
        <v>107.54000000000002</v>
      </c>
      <c r="N3507" s="10">
        <f t="shared" si="328"/>
        <v>2258.34</v>
      </c>
      <c r="O3507" s="10">
        <v>165.82</v>
      </c>
      <c r="P3507" s="10">
        <f t="shared" si="329"/>
        <v>824.24000000000024</v>
      </c>
      <c r="Q3507" s="12">
        <v>45963</v>
      </c>
    </row>
    <row r="3508" spans="1:17" x14ac:dyDescent="0.25">
      <c r="A3508" s="4">
        <v>511</v>
      </c>
      <c r="B3508" s="4" t="s">
        <v>32</v>
      </c>
      <c r="C3508" s="4" t="s">
        <v>24</v>
      </c>
      <c r="D3508" s="4" t="s">
        <v>33</v>
      </c>
      <c r="E3508" s="4" t="s">
        <v>25</v>
      </c>
      <c r="F3508" s="9">
        <v>6</v>
      </c>
      <c r="G3508" s="10">
        <v>555</v>
      </c>
      <c r="H3508" s="11">
        <v>0.15</v>
      </c>
      <c r="I3508" s="10">
        <f t="shared" si="330"/>
        <v>3330</v>
      </c>
      <c r="J3508" s="10">
        <f t="shared" si="325"/>
        <v>499.5</v>
      </c>
      <c r="K3508" s="10">
        <f t="shared" si="326"/>
        <v>2830.5</v>
      </c>
      <c r="L3508" s="11">
        <v>0.05</v>
      </c>
      <c r="M3508" s="10">
        <f t="shared" si="327"/>
        <v>141.52500000000001</v>
      </c>
      <c r="N3508" s="10">
        <f t="shared" si="328"/>
        <v>2972.0250000000001</v>
      </c>
      <c r="O3508" s="10">
        <v>334.39</v>
      </c>
      <c r="P3508" s="10">
        <f t="shared" si="329"/>
        <v>824.16000000000008</v>
      </c>
      <c r="Q3508" s="12">
        <v>45849</v>
      </c>
    </row>
    <row r="3509" spans="1:17" x14ac:dyDescent="0.25">
      <c r="A3509" s="4">
        <v>1302</v>
      </c>
      <c r="B3509" s="4" t="s">
        <v>31</v>
      </c>
      <c r="C3509" s="4" t="s">
        <v>24</v>
      </c>
      <c r="D3509" s="4" t="s">
        <v>28</v>
      </c>
      <c r="E3509" s="4" t="s">
        <v>27</v>
      </c>
      <c r="F3509" s="9">
        <v>3</v>
      </c>
      <c r="G3509" s="10">
        <v>1048</v>
      </c>
      <c r="H3509" s="11">
        <v>0.1</v>
      </c>
      <c r="I3509" s="10">
        <f t="shared" si="330"/>
        <v>3144</v>
      </c>
      <c r="J3509" s="10">
        <f t="shared" si="325"/>
        <v>314.40000000000003</v>
      </c>
      <c r="K3509" s="10">
        <f t="shared" si="326"/>
        <v>2829.6</v>
      </c>
      <c r="L3509" s="11">
        <v>0.05</v>
      </c>
      <c r="M3509" s="10">
        <f t="shared" si="327"/>
        <v>141.47999999999999</v>
      </c>
      <c r="N3509" s="10">
        <f t="shared" si="328"/>
        <v>2971.08</v>
      </c>
      <c r="O3509" s="10">
        <v>668.52</v>
      </c>
      <c r="P3509" s="10">
        <f t="shared" si="329"/>
        <v>824.04</v>
      </c>
      <c r="Q3509" s="12">
        <v>45838</v>
      </c>
    </row>
    <row r="3510" spans="1:17" x14ac:dyDescent="0.25">
      <c r="A3510" s="4">
        <v>3027</v>
      </c>
      <c r="B3510" s="4" t="s">
        <v>31</v>
      </c>
      <c r="C3510" s="4" t="s">
        <v>17</v>
      </c>
      <c r="D3510" s="4" t="s">
        <v>26</v>
      </c>
      <c r="E3510" s="4" t="s">
        <v>29</v>
      </c>
      <c r="F3510" s="9">
        <v>13</v>
      </c>
      <c r="G3510" s="10">
        <v>166</v>
      </c>
      <c r="H3510" s="11">
        <v>0.1</v>
      </c>
      <c r="I3510" s="10">
        <f t="shared" si="330"/>
        <v>2158</v>
      </c>
      <c r="J3510" s="10">
        <f t="shared" si="325"/>
        <v>215.8</v>
      </c>
      <c r="K3510" s="10">
        <f t="shared" si="326"/>
        <v>1942.2</v>
      </c>
      <c r="L3510" s="11">
        <v>0.05</v>
      </c>
      <c r="M3510" s="10">
        <f t="shared" si="327"/>
        <v>97.110000000000014</v>
      </c>
      <c r="N3510" s="10">
        <f t="shared" si="328"/>
        <v>2039.31</v>
      </c>
      <c r="O3510" s="10">
        <v>86.05</v>
      </c>
      <c r="P3510" s="10">
        <f t="shared" si="329"/>
        <v>823.55000000000018</v>
      </c>
      <c r="Q3510" s="12">
        <v>45816</v>
      </c>
    </row>
    <row r="3511" spans="1:17" x14ac:dyDescent="0.25">
      <c r="A3511" s="4">
        <v>2190</v>
      </c>
      <c r="B3511" s="4" t="s">
        <v>23</v>
      </c>
      <c r="C3511" s="4" t="s">
        <v>17</v>
      </c>
      <c r="D3511" s="4" t="s">
        <v>26</v>
      </c>
      <c r="E3511" s="4" t="s">
        <v>29</v>
      </c>
      <c r="F3511" s="9">
        <v>6</v>
      </c>
      <c r="G3511" s="10">
        <v>360</v>
      </c>
      <c r="H3511" s="11">
        <v>0.1</v>
      </c>
      <c r="I3511" s="10">
        <f t="shared" si="330"/>
        <v>2160</v>
      </c>
      <c r="J3511" s="10">
        <f t="shared" si="325"/>
        <v>216</v>
      </c>
      <c r="K3511" s="10">
        <f t="shared" si="326"/>
        <v>1944</v>
      </c>
      <c r="L3511" s="11">
        <v>0.05</v>
      </c>
      <c r="M3511" s="10">
        <f t="shared" si="327"/>
        <v>97.2</v>
      </c>
      <c r="N3511" s="10">
        <f t="shared" si="328"/>
        <v>2041.2</v>
      </c>
      <c r="O3511" s="10">
        <v>186.85</v>
      </c>
      <c r="P3511" s="10">
        <f t="shared" si="329"/>
        <v>822.90000000000009</v>
      </c>
      <c r="Q3511" s="12">
        <v>45904</v>
      </c>
    </row>
    <row r="3512" spans="1:17" x14ac:dyDescent="0.25">
      <c r="A3512" s="4">
        <v>4501</v>
      </c>
      <c r="B3512" s="4" t="s">
        <v>34</v>
      </c>
      <c r="C3512" s="4" t="s">
        <v>21</v>
      </c>
      <c r="D3512" s="4" t="s">
        <v>26</v>
      </c>
      <c r="E3512" s="4" t="s">
        <v>27</v>
      </c>
      <c r="F3512" s="9">
        <v>4</v>
      </c>
      <c r="G3512" s="10">
        <v>991</v>
      </c>
      <c r="H3512" s="11">
        <v>0.05</v>
      </c>
      <c r="I3512" s="10">
        <f t="shared" si="330"/>
        <v>3964</v>
      </c>
      <c r="J3512" s="10">
        <f t="shared" si="325"/>
        <v>198.20000000000002</v>
      </c>
      <c r="K3512" s="10">
        <f t="shared" si="326"/>
        <v>3765.8</v>
      </c>
      <c r="L3512" s="11">
        <v>0.05</v>
      </c>
      <c r="M3512" s="10">
        <f t="shared" si="327"/>
        <v>188.29000000000002</v>
      </c>
      <c r="N3512" s="10">
        <f t="shared" si="328"/>
        <v>3954.09</v>
      </c>
      <c r="O3512" s="10">
        <v>736.05</v>
      </c>
      <c r="P3512" s="10">
        <f t="shared" si="329"/>
        <v>821.60000000000036</v>
      </c>
      <c r="Q3512" s="12">
        <v>45668</v>
      </c>
    </row>
    <row r="3513" spans="1:17" x14ac:dyDescent="0.25">
      <c r="A3513" s="4">
        <v>3224</v>
      </c>
      <c r="B3513" s="4" t="s">
        <v>32</v>
      </c>
      <c r="C3513" s="4" t="s">
        <v>17</v>
      </c>
      <c r="D3513" s="4" t="s">
        <v>28</v>
      </c>
      <c r="E3513" s="4" t="s">
        <v>37</v>
      </c>
      <c r="F3513" s="9">
        <v>3</v>
      </c>
      <c r="G3513" s="10">
        <v>859</v>
      </c>
      <c r="H3513" s="11">
        <v>0.15</v>
      </c>
      <c r="I3513" s="10">
        <f t="shared" si="330"/>
        <v>2577</v>
      </c>
      <c r="J3513" s="10">
        <f t="shared" si="325"/>
        <v>386.55</v>
      </c>
      <c r="K3513" s="10">
        <f t="shared" si="326"/>
        <v>2190.4499999999998</v>
      </c>
      <c r="L3513" s="11">
        <v>0.05</v>
      </c>
      <c r="M3513" s="10">
        <f t="shared" si="327"/>
        <v>109.52249999999999</v>
      </c>
      <c r="N3513" s="10">
        <f t="shared" si="328"/>
        <v>2299.9724999999999</v>
      </c>
      <c r="O3513" s="10">
        <v>456.87</v>
      </c>
      <c r="P3513" s="10">
        <f t="shared" si="329"/>
        <v>819.83999999999969</v>
      </c>
      <c r="Q3513" s="12">
        <v>46007</v>
      </c>
    </row>
    <row r="3514" spans="1:17" x14ac:dyDescent="0.25">
      <c r="A3514" s="4">
        <v>3924</v>
      </c>
      <c r="B3514" s="4" t="s">
        <v>23</v>
      </c>
      <c r="C3514" s="4" t="s">
        <v>24</v>
      </c>
      <c r="D3514" s="4" t="s">
        <v>18</v>
      </c>
      <c r="E3514" s="4" t="s">
        <v>25</v>
      </c>
      <c r="F3514" s="9">
        <v>4</v>
      </c>
      <c r="G3514" s="10">
        <v>804</v>
      </c>
      <c r="H3514" s="11">
        <v>0.05</v>
      </c>
      <c r="I3514" s="10">
        <f t="shared" si="330"/>
        <v>3216</v>
      </c>
      <c r="J3514" s="10">
        <f t="shared" si="325"/>
        <v>160.80000000000001</v>
      </c>
      <c r="K3514" s="10">
        <f t="shared" si="326"/>
        <v>3055.2</v>
      </c>
      <c r="L3514" s="11">
        <v>0.05</v>
      </c>
      <c r="M3514" s="10">
        <f t="shared" si="327"/>
        <v>152.76</v>
      </c>
      <c r="N3514" s="10">
        <f t="shared" si="328"/>
        <v>3207.96</v>
      </c>
      <c r="O3514" s="10">
        <v>558.94000000000005</v>
      </c>
      <c r="P3514" s="10">
        <f t="shared" si="329"/>
        <v>819.4399999999996</v>
      </c>
      <c r="Q3514" s="12">
        <v>45828</v>
      </c>
    </row>
    <row r="3515" spans="1:17" x14ac:dyDescent="0.25">
      <c r="A3515" s="4">
        <v>3343</v>
      </c>
      <c r="B3515" s="4" t="s">
        <v>34</v>
      </c>
      <c r="C3515" s="4" t="s">
        <v>21</v>
      </c>
      <c r="D3515" s="4" t="s">
        <v>26</v>
      </c>
      <c r="E3515" s="4" t="s">
        <v>36</v>
      </c>
      <c r="F3515" s="9">
        <v>5</v>
      </c>
      <c r="G3515" s="10">
        <v>384</v>
      </c>
      <c r="H3515" s="11">
        <v>0.05</v>
      </c>
      <c r="I3515" s="10">
        <f t="shared" si="330"/>
        <v>1920</v>
      </c>
      <c r="J3515" s="10">
        <f t="shared" si="325"/>
        <v>96</v>
      </c>
      <c r="K3515" s="10">
        <f t="shared" si="326"/>
        <v>1824</v>
      </c>
      <c r="L3515" s="11">
        <v>0.05</v>
      </c>
      <c r="M3515" s="10">
        <f t="shared" si="327"/>
        <v>91.2</v>
      </c>
      <c r="N3515" s="10">
        <f t="shared" si="328"/>
        <v>1915.2</v>
      </c>
      <c r="O3515" s="10">
        <v>201.05</v>
      </c>
      <c r="P3515" s="10">
        <f t="shared" si="329"/>
        <v>818.75</v>
      </c>
      <c r="Q3515" s="12">
        <v>45660</v>
      </c>
    </row>
    <row r="3516" spans="1:17" x14ac:dyDescent="0.25">
      <c r="A3516" s="4">
        <v>3228</v>
      </c>
      <c r="B3516" s="4" t="s">
        <v>23</v>
      </c>
      <c r="C3516" s="4" t="s">
        <v>24</v>
      </c>
      <c r="D3516" s="4" t="s">
        <v>33</v>
      </c>
      <c r="E3516" s="4" t="s">
        <v>37</v>
      </c>
      <c r="F3516" s="9">
        <v>22</v>
      </c>
      <c r="G3516" s="10">
        <v>147</v>
      </c>
      <c r="H3516" s="11">
        <v>0.05</v>
      </c>
      <c r="I3516" s="10">
        <f t="shared" si="330"/>
        <v>3234</v>
      </c>
      <c r="J3516" s="10">
        <f t="shared" si="325"/>
        <v>161.70000000000002</v>
      </c>
      <c r="K3516" s="10">
        <f t="shared" si="326"/>
        <v>3072.3</v>
      </c>
      <c r="L3516" s="11">
        <v>0.05</v>
      </c>
      <c r="M3516" s="10">
        <f t="shared" si="327"/>
        <v>153.61500000000001</v>
      </c>
      <c r="N3516" s="10">
        <f t="shared" si="328"/>
        <v>3225.915</v>
      </c>
      <c r="O3516" s="10">
        <v>102.47</v>
      </c>
      <c r="P3516" s="10">
        <f t="shared" si="329"/>
        <v>817.96</v>
      </c>
      <c r="Q3516" s="12">
        <v>45737</v>
      </c>
    </row>
    <row r="3517" spans="1:17" x14ac:dyDescent="0.25">
      <c r="A3517" s="4">
        <v>2233</v>
      </c>
      <c r="B3517" s="4" t="s">
        <v>16</v>
      </c>
      <c r="C3517" s="4" t="s">
        <v>17</v>
      </c>
      <c r="D3517" s="4" t="s">
        <v>26</v>
      </c>
      <c r="E3517" s="4" t="s">
        <v>30</v>
      </c>
      <c r="F3517" s="9">
        <v>17</v>
      </c>
      <c r="G3517" s="10">
        <v>157</v>
      </c>
      <c r="H3517" s="11">
        <v>0.1</v>
      </c>
      <c r="I3517" s="10">
        <f t="shared" si="330"/>
        <v>2669</v>
      </c>
      <c r="J3517" s="10">
        <f t="shared" si="325"/>
        <v>266.90000000000003</v>
      </c>
      <c r="K3517" s="10">
        <f t="shared" si="326"/>
        <v>2402.1</v>
      </c>
      <c r="L3517" s="11">
        <v>0.05</v>
      </c>
      <c r="M3517" s="10">
        <f t="shared" si="327"/>
        <v>120.105</v>
      </c>
      <c r="N3517" s="10">
        <f t="shared" si="328"/>
        <v>2522.2049999999999</v>
      </c>
      <c r="O3517" s="10">
        <v>93.23</v>
      </c>
      <c r="P3517" s="10">
        <f t="shared" si="329"/>
        <v>817.18999999999983</v>
      </c>
      <c r="Q3517" s="12">
        <v>45984</v>
      </c>
    </row>
    <row r="3518" spans="1:17" x14ac:dyDescent="0.25">
      <c r="A3518" s="4">
        <v>4212</v>
      </c>
      <c r="B3518" s="4" t="s">
        <v>20</v>
      </c>
      <c r="C3518" s="4" t="s">
        <v>24</v>
      </c>
      <c r="D3518" s="4" t="s">
        <v>18</v>
      </c>
      <c r="E3518" s="4" t="s">
        <v>29</v>
      </c>
      <c r="F3518" s="9">
        <v>6</v>
      </c>
      <c r="G3518" s="10">
        <v>438</v>
      </c>
      <c r="H3518" s="11">
        <v>0.05</v>
      </c>
      <c r="I3518" s="10">
        <f t="shared" si="330"/>
        <v>2628</v>
      </c>
      <c r="J3518" s="10">
        <f t="shared" si="325"/>
        <v>131.4</v>
      </c>
      <c r="K3518" s="10">
        <f t="shared" si="326"/>
        <v>2496.6</v>
      </c>
      <c r="L3518" s="11">
        <v>0.05</v>
      </c>
      <c r="M3518" s="10">
        <f t="shared" si="327"/>
        <v>124.83</v>
      </c>
      <c r="N3518" s="10">
        <f t="shared" si="328"/>
        <v>2621.4299999999998</v>
      </c>
      <c r="O3518" s="10">
        <v>279.94</v>
      </c>
      <c r="P3518" s="10">
        <f t="shared" si="329"/>
        <v>816.96</v>
      </c>
      <c r="Q3518" s="12">
        <v>45738</v>
      </c>
    </row>
    <row r="3519" spans="1:17" x14ac:dyDescent="0.25">
      <c r="A3519" s="4">
        <v>2934</v>
      </c>
      <c r="B3519" s="4" t="s">
        <v>23</v>
      </c>
      <c r="C3519" s="4" t="s">
        <v>17</v>
      </c>
      <c r="D3519" s="4" t="s">
        <v>33</v>
      </c>
      <c r="E3519" s="4" t="s">
        <v>29</v>
      </c>
      <c r="F3519" s="9">
        <v>8</v>
      </c>
      <c r="G3519" s="10">
        <v>678</v>
      </c>
      <c r="H3519" s="11">
        <v>0.15</v>
      </c>
      <c r="I3519" s="10">
        <f t="shared" si="330"/>
        <v>5424</v>
      </c>
      <c r="J3519" s="10">
        <f t="shared" si="325"/>
        <v>813.6</v>
      </c>
      <c r="K3519" s="10">
        <f t="shared" si="326"/>
        <v>4610.3999999999996</v>
      </c>
      <c r="L3519" s="11">
        <v>0.05</v>
      </c>
      <c r="M3519" s="10">
        <f t="shared" si="327"/>
        <v>230.51999999999998</v>
      </c>
      <c r="N3519" s="10">
        <f t="shared" si="328"/>
        <v>4840.92</v>
      </c>
      <c r="O3519" s="10">
        <v>474.21</v>
      </c>
      <c r="P3519" s="10">
        <f t="shared" si="329"/>
        <v>816.7199999999998</v>
      </c>
      <c r="Q3519" s="12">
        <v>45828</v>
      </c>
    </row>
    <row r="3520" spans="1:17" x14ac:dyDescent="0.25">
      <c r="A3520" s="4">
        <v>2844</v>
      </c>
      <c r="B3520" s="4" t="s">
        <v>16</v>
      </c>
      <c r="C3520" s="4" t="s">
        <v>17</v>
      </c>
      <c r="D3520" s="4" t="s">
        <v>18</v>
      </c>
      <c r="E3520" s="4" t="s">
        <v>25</v>
      </c>
      <c r="F3520" s="9">
        <v>24</v>
      </c>
      <c r="G3520" s="10">
        <v>288</v>
      </c>
      <c r="H3520" s="11">
        <v>0.15</v>
      </c>
      <c r="I3520" s="10">
        <f t="shared" si="330"/>
        <v>6912</v>
      </c>
      <c r="J3520" s="10">
        <f t="shared" si="325"/>
        <v>1036.8</v>
      </c>
      <c r="K3520" s="10">
        <f t="shared" si="326"/>
        <v>5875.2</v>
      </c>
      <c r="L3520" s="11">
        <v>0.05</v>
      </c>
      <c r="M3520" s="10">
        <f t="shared" si="327"/>
        <v>293.76</v>
      </c>
      <c r="N3520" s="10">
        <f t="shared" si="328"/>
        <v>6168.96</v>
      </c>
      <c r="O3520" s="10">
        <v>210.78</v>
      </c>
      <c r="P3520" s="10">
        <f t="shared" si="329"/>
        <v>816.47999999999956</v>
      </c>
      <c r="Q3520" s="12">
        <v>45905</v>
      </c>
    </row>
    <row r="3521" spans="1:17" x14ac:dyDescent="0.25">
      <c r="A3521" s="4">
        <v>2196</v>
      </c>
      <c r="B3521" s="4" t="s">
        <v>32</v>
      </c>
      <c r="C3521" s="4" t="s">
        <v>21</v>
      </c>
      <c r="D3521" s="4" t="s">
        <v>28</v>
      </c>
      <c r="E3521" s="4" t="s">
        <v>22</v>
      </c>
      <c r="F3521" s="9">
        <v>13</v>
      </c>
      <c r="G3521" s="10">
        <v>140</v>
      </c>
      <c r="H3521" s="11">
        <v>0.05</v>
      </c>
      <c r="I3521" s="10">
        <f t="shared" si="330"/>
        <v>1820</v>
      </c>
      <c r="J3521" s="10">
        <f t="shared" si="325"/>
        <v>91</v>
      </c>
      <c r="K3521" s="10">
        <f t="shared" si="326"/>
        <v>1729</v>
      </c>
      <c r="L3521" s="11">
        <v>0.05</v>
      </c>
      <c r="M3521" s="10">
        <f t="shared" si="327"/>
        <v>86.45</v>
      </c>
      <c r="N3521" s="10">
        <f t="shared" si="328"/>
        <v>1815.45</v>
      </c>
      <c r="O3521" s="10">
        <v>70.28</v>
      </c>
      <c r="P3521" s="10">
        <f t="shared" si="329"/>
        <v>815.36</v>
      </c>
      <c r="Q3521" s="12">
        <v>45682</v>
      </c>
    </row>
    <row r="3522" spans="1:17" x14ac:dyDescent="0.25">
      <c r="A3522" s="4">
        <v>3238</v>
      </c>
      <c r="B3522" s="4" t="s">
        <v>38</v>
      </c>
      <c r="C3522" s="4" t="s">
        <v>24</v>
      </c>
      <c r="D3522" s="4" t="s">
        <v>33</v>
      </c>
      <c r="E3522" s="4" t="s">
        <v>36</v>
      </c>
      <c r="F3522" s="9">
        <v>6</v>
      </c>
      <c r="G3522" s="10">
        <v>352</v>
      </c>
      <c r="H3522" s="11">
        <v>0</v>
      </c>
      <c r="I3522" s="10">
        <f t="shared" si="330"/>
        <v>2112</v>
      </c>
      <c r="J3522" s="10">
        <f t="shared" ref="J3522:J3585" si="331">I3522*H3522</f>
        <v>0</v>
      </c>
      <c r="K3522" s="10">
        <f t="shared" ref="K3522:K3585" si="332">I3522-J3522</f>
        <v>2112</v>
      </c>
      <c r="L3522" s="11">
        <v>0.05</v>
      </c>
      <c r="M3522" s="10">
        <f t="shared" ref="M3522:M3585" si="333">K3522*L3522</f>
        <v>105.60000000000001</v>
      </c>
      <c r="N3522" s="10">
        <f t="shared" ref="N3522:N3585" si="334">K3522+M3522</f>
        <v>2217.6</v>
      </c>
      <c r="O3522" s="10">
        <v>216.15</v>
      </c>
      <c r="P3522" s="10">
        <f t="shared" ref="P3522:P3585" si="335">K3522-(O3522*F3522)</f>
        <v>815.09999999999991</v>
      </c>
      <c r="Q3522" s="12">
        <v>45994</v>
      </c>
    </row>
    <row r="3523" spans="1:17" x14ac:dyDescent="0.25">
      <c r="A3523" s="4">
        <v>2093</v>
      </c>
      <c r="B3523" s="4" t="s">
        <v>35</v>
      </c>
      <c r="C3523" s="4" t="s">
        <v>24</v>
      </c>
      <c r="D3523" s="4" t="s">
        <v>28</v>
      </c>
      <c r="E3523" s="4" t="s">
        <v>37</v>
      </c>
      <c r="F3523" s="9">
        <v>16</v>
      </c>
      <c r="G3523" s="10">
        <v>169</v>
      </c>
      <c r="H3523" s="11">
        <v>0.05</v>
      </c>
      <c r="I3523" s="10">
        <f t="shared" si="330"/>
        <v>2704</v>
      </c>
      <c r="J3523" s="10">
        <f t="shared" si="331"/>
        <v>135.20000000000002</v>
      </c>
      <c r="K3523" s="10">
        <f t="shared" si="332"/>
        <v>2568.8000000000002</v>
      </c>
      <c r="L3523" s="11">
        <v>0.05</v>
      </c>
      <c r="M3523" s="10">
        <f t="shared" si="333"/>
        <v>128.44000000000003</v>
      </c>
      <c r="N3523" s="10">
        <f t="shared" si="334"/>
        <v>2697.2400000000002</v>
      </c>
      <c r="O3523" s="10">
        <v>109.61</v>
      </c>
      <c r="P3523" s="10">
        <f t="shared" si="335"/>
        <v>815.04000000000019</v>
      </c>
      <c r="Q3523" s="12">
        <v>46001</v>
      </c>
    </row>
    <row r="3524" spans="1:17" x14ac:dyDescent="0.25">
      <c r="A3524" s="4">
        <v>1005</v>
      </c>
      <c r="B3524" s="4" t="s">
        <v>35</v>
      </c>
      <c r="C3524" s="4" t="s">
        <v>21</v>
      </c>
      <c r="D3524" s="4" t="s">
        <v>18</v>
      </c>
      <c r="E3524" s="4" t="s">
        <v>25</v>
      </c>
      <c r="F3524" s="9">
        <v>16</v>
      </c>
      <c r="G3524" s="10">
        <v>296</v>
      </c>
      <c r="H3524" s="11">
        <v>0.15</v>
      </c>
      <c r="I3524" s="10">
        <f t="shared" si="330"/>
        <v>4736</v>
      </c>
      <c r="J3524" s="10">
        <f t="shared" si="331"/>
        <v>710.4</v>
      </c>
      <c r="K3524" s="10">
        <f t="shared" si="332"/>
        <v>4025.6</v>
      </c>
      <c r="L3524" s="11">
        <v>0.05</v>
      </c>
      <c r="M3524" s="10">
        <f t="shared" si="333"/>
        <v>201.28</v>
      </c>
      <c r="N3524" s="10">
        <f t="shared" si="334"/>
        <v>4226.88</v>
      </c>
      <c r="O3524" s="10">
        <v>200.76</v>
      </c>
      <c r="P3524" s="10">
        <f t="shared" si="335"/>
        <v>813.44</v>
      </c>
      <c r="Q3524" s="12">
        <v>45928</v>
      </c>
    </row>
    <row r="3525" spans="1:17" x14ac:dyDescent="0.25">
      <c r="A3525" s="4">
        <v>3225</v>
      </c>
      <c r="B3525" s="4" t="s">
        <v>34</v>
      </c>
      <c r="C3525" s="4" t="s">
        <v>17</v>
      </c>
      <c r="D3525" s="4" t="s">
        <v>33</v>
      </c>
      <c r="E3525" s="4" t="s">
        <v>27</v>
      </c>
      <c r="F3525" s="9">
        <v>4</v>
      </c>
      <c r="G3525" s="10">
        <v>521</v>
      </c>
      <c r="H3525" s="11">
        <v>0</v>
      </c>
      <c r="I3525" s="10">
        <f t="shared" si="330"/>
        <v>2084</v>
      </c>
      <c r="J3525" s="10">
        <f t="shared" si="331"/>
        <v>0</v>
      </c>
      <c r="K3525" s="10">
        <f t="shared" si="332"/>
        <v>2084</v>
      </c>
      <c r="L3525" s="11">
        <v>0.05</v>
      </c>
      <c r="M3525" s="10">
        <f t="shared" si="333"/>
        <v>104.2</v>
      </c>
      <c r="N3525" s="10">
        <f t="shared" si="334"/>
        <v>2188.1999999999998</v>
      </c>
      <c r="O3525" s="10">
        <v>317.64</v>
      </c>
      <c r="P3525" s="10">
        <f t="shared" si="335"/>
        <v>813.44</v>
      </c>
      <c r="Q3525" s="12">
        <v>45678</v>
      </c>
    </row>
    <row r="3526" spans="1:17" x14ac:dyDescent="0.25">
      <c r="A3526" s="4">
        <v>1423</v>
      </c>
      <c r="B3526" s="4" t="s">
        <v>35</v>
      </c>
      <c r="C3526" s="4" t="s">
        <v>21</v>
      </c>
      <c r="D3526" s="4" t="s">
        <v>26</v>
      </c>
      <c r="E3526" s="4" t="s">
        <v>27</v>
      </c>
      <c r="F3526" s="9">
        <v>18</v>
      </c>
      <c r="G3526" s="10">
        <v>460</v>
      </c>
      <c r="H3526" s="11">
        <v>0.15</v>
      </c>
      <c r="I3526" s="10">
        <f t="shared" si="330"/>
        <v>8280</v>
      </c>
      <c r="J3526" s="10">
        <f t="shared" si="331"/>
        <v>1242</v>
      </c>
      <c r="K3526" s="10">
        <f t="shared" si="332"/>
        <v>7038</v>
      </c>
      <c r="L3526" s="11">
        <v>0.05</v>
      </c>
      <c r="M3526" s="10">
        <f t="shared" si="333"/>
        <v>351.90000000000003</v>
      </c>
      <c r="N3526" s="10">
        <f t="shared" si="334"/>
        <v>7389.9</v>
      </c>
      <c r="O3526" s="10">
        <v>345.83</v>
      </c>
      <c r="P3526" s="10">
        <f t="shared" si="335"/>
        <v>813.0600000000004</v>
      </c>
      <c r="Q3526" s="12">
        <v>45716</v>
      </c>
    </row>
    <row r="3527" spans="1:17" x14ac:dyDescent="0.25">
      <c r="A3527" s="4">
        <v>3464</v>
      </c>
      <c r="B3527" s="4" t="s">
        <v>34</v>
      </c>
      <c r="C3527" s="4" t="s">
        <v>24</v>
      </c>
      <c r="D3527" s="4" t="s">
        <v>26</v>
      </c>
      <c r="E3527" s="4" t="s">
        <v>27</v>
      </c>
      <c r="F3527" s="9">
        <v>5</v>
      </c>
      <c r="G3527" s="10">
        <v>338</v>
      </c>
      <c r="H3527" s="11">
        <v>0</v>
      </c>
      <c r="I3527" s="10">
        <f t="shared" si="330"/>
        <v>1690</v>
      </c>
      <c r="J3527" s="10">
        <f t="shared" si="331"/>
        <v>0</v>
      </c>
      <c r="K3527" s="10">
        <f t="shared" si="332"/>
        <v>1690</v>
      </c>
      <c r="L3527" s="11">
        <v>0.05</v>
      </c>
      <c r="M3527" s="10">
        <f t="shared" si="333"/>
        <v>84.5</v>
      </c>
      <c r="N3527" s="10">
        <f t="shared" si="334"/>
        <v>1774.5</v>
      </c>
      <c r="O3527" s="10">
        <v>175.63</v>
      </c>
      <c r="P3527" s="10">
        <f t="shared" si="335"/>
        <v>811.85</v>
      </c>
      <c r="Q3527" s="12">
        <v>45806</v>
      </c>
    </row>
    <row r="3528" spans="1:17" x14ac:dyDescent="0.25">
      <c r="A3528" s="4">
        <v>1655</v>
      </c>
      <c r="B3528" s="4" t="s">
        <v>35</v>
      </c>
      <c r="C3528" s="4" t="s">
        <v>21</v>
      </c>
      <c r="D3528" s="4" t="s">
        <v>26</v>
      </c>
      <c r="E3528" s="4" t="s">
        <v>27</v>
      </c>
      <c r="F3528" s="9">
        <v>18</v>
      </c>
      <c r="G3528" s="10">
        <v>126</v>
      </c>
      <c r="H3528" s="11">
        <v>0</v>
      </c>
      <c r="I3528" s="10">
        <f t="shared" si="330"/>
        <v>2268</v>
      </c>
      <c r="J3528" s="10">
        <f t="shared" si="331"/>
        <v>0</v>
      </c>
      <c r="K3528" s="10">
        <f t="shared" si="332"/>
        <v>2268</v>
      </c>
      <c r="L3528" s="11">
        <v>0.05</v>
      </c>
      <c r="M3528" s="10">
        <f t="shared" si="333"/>
        <v>113.4</v>
      </c>
      <c r="N3528" s="10">
        <f t="shared" si="334"/>
        <v>2381.4</v>
      </c>
      <c r="O3528" s="10">
        <v>80.900000000000006</v>
      </c>
      <c r="P3528" s="10">
        <f t="shared" si="335"/>
        <v>811.8</v>
      </c>
      <c r="Q3528" s="12">
        <v>45951</v>
      </c>
    </row>
    <row r="3529" spans="1:17" x14ac:dyDescent="0.25">
      <c r="A3529" s="4">
        <v>2906</v>
      </c>
      <c r="B3529" s="4" t="s">
        <v>35</v>
      </c>
      <c r="C3529" s="4" t="s">
        <v>17</v>
      </c>
      <c r="D3529" s="4" t="s">
        <v>33</v>
      </c>
      <c r="E3529" s="4" t="s">
        <v>30</v>
      </c>
      <c r="F3529" s="9">
        <v>5</v>
      </c>
      <c r="G3529" s="10">
        <v>548</v>
      </c>
      <c r="H3529" s="11">
        <v>0.15</v>
      </c>
      <c r="I3529" s="10">
        <f t="shared" si="330"/>
        <v>2740</v>
      </c>
      <c r="J3529" s="10">
        <f t="shared" si="331"/>
        <v>411</v>
      </c>
      <c r="K3529" s="10">
        <f t="shared" si="332"/>
        <v>2329</v>
      </c>
      <c r="L3529" s="11">
        <v>0.05</v>
      </c>
      <c r="M3529" s="10">
        <f t="shared" si="333"/>
        <v>116.45</v>
      </c>
      <c r="N3529" s="10">
        <f t="shared" si="334"/>
        <v>2445.4499999999998</v>
      </c>
      <c r="O3529" s="10">
        <v>303.48</v>
      </c>
      <c r="P3529" s="10">
        <f t="shared" si="335"/>
        <v>811.59999999999991</v>
      </c>
      <c r="Q3529" s="12">
        <v>45711</v>
      </c>
    </row>
    <row r="3530" spans="1:17" x14ac:dyDescent="0.25">
      <c r="A3530" s="4">
        <v>1273</v>
      </c>
      <c r="B3530" s="4" t="s">
        <v>38</v>
      </c>
      <c r="C3530" s="4" t="s">
        <v>24</v>
      </c>
      <c r="D3530" s="4" t="s">
        <v>33</v>
      </c>
      <c r="E3530" s="4" t="s">
        <v>27</v>
      </c>
      <c r="F3530" s="9">
        <v>21</v>
      </c>
      <c r="G3530" s="10">
        <v>608</v>
      </c>
      <c r="H3530" s="11">
        <v>0.15</v>
      </c>
      <c r="I3530" s="10">
        <f t="shared" si="330"/>
        <v>12768</v>
      </c>
      <c r="J3530" s="10">
        <f t="shared" si="331"/>
        <v>1915.1999999999998</v>
      </c>
      <c r="K3530" s="10">
        <f t="shared" si="332"/>
        <v>10852.8</v>
      </c>
      <c r="L3530" s="11">
        <v>0.05</v>
      </c>
      <c r="M3530" s="10">
        <f t="shared" si="333"/>
        <v>542.64</v>
      </c>
      <c r="N3530" s="10">
        <f t="shared" si="334"/>
        <v>11395.439999999999</v>
      </c>
      <c r="O3530" s="10">
        <v>478.17</v>
      </c>
      <c r="P3530" s="10">
        <f t="shared" si="335"/>
        <v>811.22999999999956</v>
      </c>
      <c r="Q3530" s="12">
        <v>45890</v>
      </c>
    </row>
    <row r="3531" spans="1:17" x14ac:dyDescent="0.25">
      <c r="A3531" s="4">
        <v>2291</v>
      </c>
      <c r="B3531" s="4" t="s">
        <v>34</v>
      </c>
      <c r="C3531" s="4" t="s">
        <v>24</v>
      </c>
      <c r="D3531" s="4" t="s">
        <v>18</v>
      </c>
      <c r="E3531" s="4" t="s">
        <v>37</v>
      </c>
      <c r="F3531" s="9">
        <v>5</v>
      </c>
      <c r="G3531" s="10">
        <v>426</v>
      </c>
      <c r="H3531" s="11">
        <v>0.05</v>
      </c>
      <c r="I3531" s="10">
        <f t="shared" si="330"/>
        <v>2130</v>
      </c>
      <c r="J3531" s="10">
        <f t="shared" si="331"/>
        <v>106.5</v>
      </c>
      <c r="K3531" s="10">
        <f t="shared" si="332"/>
        <v>2023.5</v>
      </c>
      <c r="L3531" s="11">
        <v>0.05</v>
      </c>
      <c r="M3531" s="10">
        <f t="shared" si="333"/>
        <v>101.17500000000001</v>
      </c>
      <c r="N3531" s="10">
        <f t="shared" si="334"/>
        <v>2124.6750000000002</v>
      </c>
      <c r="O3531" s="10">
        <v>242.55</v>
      </c>
      <c r="P3531" s="10">
        <f t="shared" si="335"/>
        <v>810.75</v>
      </c>
      <c r="Q3531" s="12">
        <v>45692</v>
      </c>
    </row>
    <row r="3532" spans="1:17" x14ac:dyDescent="0.25">
      <c r="A3532" s="4">
        <v>2329</v>
      </c>
      <c r="B3532" s="4" t="s">
        <v>23</v>
      </c>
      <c r="C3532" s="4" t="s">
        <v>17</v>
      </c>
      <c r="D3532" s="4" t="s">
        <v>33</v>
      </c>
      <c r="E3532" s="4" t="s">
        <v>27</v>
      </c>
      <c r="F3532" s="9">
        <v>3</v>
      </c>
      <c r="G3532" s="10">
        <v>614</v>
      </c>
      <c r="H3532" s="11">
        <v>0.05</v>
      </c>
      <c r="I3532" s="10">
        <f t="shared" si="330"/>
        <v>1842</v>
      </c>
      <c r="J3532" s="10">
        <f t="shared" si="331"/>
        <v>92.100000000000009</v>
      </c>
      <c r="K3532" s="10">
        <f t="shared" si="332"/>
        <v>1749.9</v>
      </c>
      <c r="L3532" s="11">
        <v>0.05</v>
      </c>
      <c r="M3532" s="10">
        <f t="shared" si="333"/>
        <v>87.495000000000005</v>
      </c>
      <c r="N3532" s="10">
        <f t="shared" si="334"/>
        <v>1837.395</v>
      </c>
      <c r="O3532" s="10">
        <v>313.33999999999997</v>
      </c>
      <c r="P3532" s="10">
        <f t="shared" si="335"/>
        <v>809.88000000000011</v>
      </c>
      <c r="Q3532" s="12">
        <v>45732</v>
      </c>
    </row>
    <row r="3533" spans="1:17" x14ac:dyDescent="0.25">
      <c r="A3533" s="4">
        <v>1979</v>
      </c>
      <c r="B3533" s="4" t="s">
        <v>23</v>
      </c>
      <c r="C3533" s="4" t="s">
        <v>21</v>
      </c>
      <c r="D3533" s="4" t="s">
        <v>18</v>
      </c>
      <c r="E3533" s="4" t="s">
        <v>36</v>
      </c>
      <c r="F3533" s="9">
        <v>24</v>
      </c>
      <c r="G3533" s="10">
        <v>321</v>
      </c>
      <c r="H3533" s="11">
        <v>0.15</v>
      </c>
      <c r="I3533" s="10">
        <f t="shared" si="330"/>
        <v>7704</v>
      </c>
      <c r="J3533" s="10">
        <f t="shared" si="331"/>
        <v>1155.5999999999999</v>
      </c>
      <c r="K3533" s="10">
        <f t="shared" si="332"/>
        <v>6548.4</v>
      </c>
      <c r="L3533" s="11">
        <v>0.05</v>
      </c>
      <c r="M3533" s="10">
        <f t="shared" si="333"/>
        <v>327.42</v>
      </c>
      <c r="N3533" s="10">
        <f t="shared" si="334"/>
        <v>6875.82</v>
      </c>
      <c r="O3533" s="10">
        <v>239.13</v>
      </c>
      <c r="P3533" s="10">
        <f t="shared" si="335"/>
        <v>809.27999999999975</v>
      </c>
      <c r="Q3533" s="12">
        <v>45860</v>
      </c>
    </row>
    <row r="3534" spans="1:17" x14ac:dyDescent="0.25">
      <c r="A3534" s="4">
        <v>526</v>
      </c>
      <c r="B3534" s="4" t="s">
        <v>35</v>
      </c>
      <c r="C3534" s="4" t="s">
        <v>21</v>
      </c>
      <c r="D3534" s="4" t="s">
        <v>33</v>
      </c>
      <c r="E3534" s="4" t="s">
        <v>37</v>
      </c>
      <c r="F3534" s="9">
        <v>19</v>
      </c>
      <c r="G3534" s="10">
        <v>151</v>
      </c>
      <c r="H3534" s="11">
        <v>0.1</v>
      </c>
      <c r="I3534" s="10">
        <f t="shared" si="330"/>
        <v>2869</v>
      </c>
      <c r="J3534" s="10">
        <f t="shared" si="331"/>
        <v>286.90000000000003</v>
      </c>
      <c r="K3534" s="10">
        <f t="shared" si="332"/>
        <v>2582.1</v>
      </c>
      <c r="L3534" s="11">
        <v>0.05</v>
      </c>
      <c r="M3534" s="10">
        <f t="shared" si="333"/>
        <v>129.10499999999999</v>
      </c>
      <c r="N3534" s="10">
        <f t="shared" si="334"/>
        <v>2711.2049999999999</v>
      </c>
      <c r="O3534" s="10">
        <v>93.32</v>
      </c>
      <c r="P3534" s="10">
        <f t="shared" si="335"/>
        <v>809.02</v>
      </c>
      <c r="Q3534" s="12">
        <v>45845</v>
      </c>
    </row>
    <row r="3535" spans="1:17" x14ac:dyDescent="0.25">
      <c r="A3535" s="4">
        <v>4835</v>
      </c>
      <c r="B3535" s="4" t="s">
        <v>20</v>
      </c>
      <c r="C3535" s="4" t="s">
        <v>21</v>
      </c>
      <c r="D3535" s="4" t="s">
        <v>26</v>
      </c>
      <c r="E3535" s="4" t="s">
        <v>37</v>
      </c>
      <c r="F3535" s="9">
        <v>17</v>
      </c>
      <c r="G3535" s="10">
        <v>211</v>
      </c>
      <c r="H3535" s="11">
        <v>0.1</v>
      </c>
      <c r="I3535" s="10">
        <f t="shared" si="330"/>
        <v>3587</v>
      </c>
      <c r="J3535" s="10">
        <f t="shared" si="331"/>
        <v>358.70000000000005</v>
      </c>
      <c r="K3535" s="10">
        <f t="shared" si="332"/>
        <v>3228.3</v>
      </c>
      <c r="L3535" s="11">
        <v>0.05</v>
      </c>
      <c r="M3535" s="10">
        <f t="shared" si="333"/>
        <v>161.41500000000002</v>
      </c>
      <c r="N3535" s="10">
        <f t="shared" si="334"/>
        <v>3389.7150000000001</v>
      </c>
      <c r="O3535" s="10">
        <v>142.36000000000001</v>
      </c>
      <c r="P3535" s="10">
        <f t="shared" si="335"/>
        <v>808.17999999999984</v>
      </c>
      <c r="Q3535" s="12">
        <v>45798</v>
      </c>
    </row>
    <row r="3536" spans="1:17" x14ac:dyDescent="0.25">
      <c r="A3536" s="4">
        <v>871</v>
      </c>
      <c r="B3536" s="4" t="s">
        <v>34</v>
      </c>
      <c r="C3536" s="4" t="s">
        <v>21</v>
      </c>
      <c r="D3536" s="4" t="s">
        <v>28</v>
      </c>
      <c r="E3536" s="4" t="s">
        <v>27</v>
      </c>
      <c r="F3536" s="9">
        <v>21</v>
      </c>
      <c r="G3536" s="10">
        <v>683</v>
      </c>
      <c r="H3536" s="11">
        <v>0.15</v>
      </c>
      <c r="I3536" s="10">
        <f t="shared" si="330"/>
        <v>14343</v>
      </c>
      <c r="J3536" s="10">
        <f t="shared" si="331"/>
        <v>2151.4499999999998</v>
      </c>
      <c r="K3536" s="10">
        <f t="shared" si="332"/>
        <v>12191.55</v>
      </c>
      <c r="L3536" s="11">
        <v>0.05</v>
      </c>
      <c r="M3536" s="10">
        <f t="shared" si="333"/>
        <v>609.57749999999999</v>
      </c>
      <c r="N3536" s="10">
        <f t="shared" si="334"/>
        <v>12801.127499999999</v>
      </c>
      <c r="O3536" s="10">
        <v>542.07000000000005</v>
      </c>
      <c r="P3536" s="10">
        <f t="shared" si="335"/>
        <v>808.07999999999811</v>
      </c>
      <c r="Q3536" s="12">
        <v>45842</v>
      </c>
    </row>
    <row r="3537" spans="1:17" x14ac:dyDescent="0.25">
      <c r="A3537" s="4">
        <v>2438</v>
      </c>
      <c r="B3537" s="4" t="s">
        <v>31</v>
      </c>
      <c r="C3537" s="4" t="s">
        <v>24</v>
      </c>
      <c r="D3537" s="4" t="s">
        <v>18</v>
      </c>
      <c r="E3537" s="4" t="s">
        <v>19</v>
      </c>
      <c r="F3537" s="9">
        <v>12</v>
      </c>
      <c r="G3537" s="10">
        <v>391</v>
      </c>
      <c r="H3537" s="11">
        <v>0.05</v>
      </c>
      <c r="I3537" s="10">
        <f t="shared" si="330"/>
        <v>4692</v>
      </c>
      <c r="J3537" s="10">
        <f t="shared" si="331"/>
        <v>234.60000000000002</v>
      </c>
      <c r="K3537" s="10">
        <f t="shared" si="332"/>
        <v>4457.3999999999996</v>
      </c>
      <c r="L3537" s="11">
        <v>0.05</v>
      </c>
      <c r="M3537" s="10">
        <f t="shared" si="333"/>
        <v>222.87</v>
      </c>
      <c r="N3537" s="10">
        <f t="shared" si="334"/>
        <v>4680.2699999999995</v>
      </c>
      <c r="O3537" s="10">
        <v>304.3</v>
      </c>
      <c r="P3537" s="10">
        <f t="shared" si="335"/>
        <v>805.79999999999927</v>
      </c>
      <c r="Q3537" s="12">
        <v>45668</v>
      </c>
    </row>
    <row r="3538" spans="1:17" x14ac:dyDescent="0.25">
      <c r="A3538" s="4">
        <v>3338</v>
      </c>
      <c r="B3538" s="4" t="s">
        <v>32</v>
      </c>
      <c r="C3538" s="4" t="s">
        <v>21</v>
      </c>
      <c r="D3538" s="4" t="s">
        <v>18</v>
      </c>
      <c r="E3538" s="4" t="s">
        <v>36</v>
      </c>
      <c r="F3538" s="9">
        <v>19</v>
      </c>
      <c r="G3538" s="10">
        <v>120</v>
      </c>
      <c r="H3538" s="11">
        <v>0.1</v>
      </c>
      <c r="I3538" s="10">
        <f t="shared" si="330"/>
        <v>2280</v>
      </c>
      <c r="J3538" s="10">
        <f t="shared" si="331"/>
        <v>228</v>
      </c>
      <c r="K3538" s="10">
        <f t="shared" si="332"/>
        <v>2052</v>
      </c>
      <c r="L3538" s="11">
        <v>0.05</v>
      </c>
      <c r="M3538" s="10">
        <f t="shared" si="333"/>
        <v>102.60000000000001</v>
      </c>
      <c r="N3538" s="10">
        <f t="shared" si="334"/>
        <v>2154.6</v>
      </c>
      <c r="O3538" s="10">
        <v>65.59</v>
      </c>
      <c r="P3538" s="10">
        <f t="shared" si="335"/>
        <v>805.79</v>
      </c>
      <c r="Q3538" s="12">
        <v>45707</v>
      </c>
    </row>
    <row r="3539" spans="1:17" x14ac:dyDescent="0.25">
      <c r="A3539" s="4">
        <v>645</v>
      </c>
      <c r="B3539" s="4" t="s">
        <v>31</v>
      </c>
      <c r="C3539" s="4" t="s">
        <v>17</v>
      </c>
      <c r="D3539" s="4" t="s">
        <v>33</v>
      </c>
      <c r="E3539" s="4" t="s">
        <v>19</v>
      </c>
      <c r="F3539" s="9">
        <v>12</v>
      </c>
      <c r="G3539" s="10">
        <v>343</v>
      </c>
      <c r="H3539" s="11">
        <v>0.1</v>
      </c>
      <c r="I3539" s="10">
        <f t="shared" ref="I3539:I3602" si="336">F3539*G3539</f>
        <v>4116</v>
      </c>
      <c r="J3539" s="10">
        <f t="shared" si="331"/>
        <v>411.6</v>
      </c>
      <c r="K3539" s="10">
        <f t="shared" si="332"/>
        <v>3704.4</v>
      </c>
      <c r="L3539" s="11">
        <v>0.05</v>
      </c>
      <c r="M3539" s="10">
        <f t="shared" si="333"/>
        <v>185.22000000000003</v>
      </c>
      <c r="N3539" s="10">
        <f t="shared" si="334"/>
        <v>3889.62</v>
      </c>
      <c r="O3539" s="10">
        <v>241.58</v>
      </c>
      <c r="P3539" s="10">
        <f t="shared" si="335"/>
        <v>805.44</v>
      </c>
      <c r="Q3539" s="12">
        <v>46011</v>
      </c>
    </row>
    <row r="3540" spans="1:17" x14ac:dyDescent="0.25">
      <c r="A3540" s="4">
        <v>939</v>
      </c>
      <c r="B3540" s="4" t="s">
        <v>34</v>
      </c>
      <c r="C3540" s="4" t="s">
        <v>24</v>
      </c>
      <c r="D3540" s="4" t="s">
        <v>18</v>
      </c>
      <c r="E3540" s="4" t="s">
        <v>19</v>
      </c>
      <c r="F3540" s="9">
        <v>6</v>
      </c>
      <c r="G3540" s="10">
        <v>423</v>
      </c>
      <c r="H3540" s="11">
        <v>0.1</v>
      </c>
      <c r="I3540" s="10">
        <f t="shared" si="336"/>
        <v>2538</v>
      </c>
      <c r="J3540" s="10">
        <f t="shared" si="331"/>
        <v>253.8</v>
      </c>
      <c r="K3540" s="10">
        <f t="shared" si="332"/>
        <v>2284.1999999999998</v>
      </c>
      <c r="L3540" s="11">
        <v>0.05</v>
      </c>
      <c r="M3540" s="10">
        <f t="shared" si="333"/>
        <v>114.21</v>
      </c>
      <c r="N3540" s="10">
        <f t="shared" si="334"/>
        <v>2398.41</v>
      </c>
      <c r="O3540" s="10">
        <v>246.56</v>
      </c>
      <c r="P3540" s="10">
        <f t="shared" si="335"/>
        <v>804.83999999999969</v>
      </c>
      <c r="Q3540" s="12">
        <v>45962</v>
      </c>
    </row>
    <row r="3541" spans="1:17" x14ac:dyDescent="0.25">
      <c r="A3541" s="4">
        <v>4359</v>
      </c>
      <c r="B3541" s="4" t="s">
        <v>31</v>
      </c>
      <c r="C3541" s="4" t="s">
        <v>17</v>
      </c>
      <c r="D3541" s="4" t="s">
        <v>33</v>
      </c>
      <c r="E3541" s="4" t="s">
        <v>36</v>
      </c>
      <c r="F3541" s="9">
        <v>11</v>
      </c>
      <c r="G3541" s="10">
        <v>230</v>
      </c>
      <c r="H3541" s="11">
        <v>0.05</v>
      </c>
      <c r="I3541" s="10">
        <f t="shared" si="336"/>
        <v>2530</v>
      </c>
      <c r="J3541" s="10">
        <f t="shared" si="331"/>
        <v>126.5</v>
      </c>
      <c r="K3541" s="10">
        <f t="shared" si="332"/>
        <v>2403.5</v>
      </c>
      <c r="L3541" s="11">
        <v>0.05</v>
      </c>
      <c r="M3541" s="10">
        <f t="shared" si="333"/>
        <v>120.17500000000001</v>
      </c>
      <c r="N3541" s="10">
        <f t="shared" si="334"/>
        <v>2523.6750000000002</v>
      </c>
      <c r="O3541" s="10">
        <v>145.36000000000001</v>
      </c>
      <c r="P3541" s="10">
        <f t="shared" si="335"/>
        <v>804.54</v>
      </c>
      <c r="Q3541" s="12">
        <v>45734</v>
      </c>
    </row>
    <row r="3542" spans="1:17" x14ac:dyDescent="0.25">
      <c r="A3542" s="4">
        <v>4715</v>
      </c>
      <c r="B3542" s="4" t="s">
        <v>34</v>
      </c>
      <c r="C3542" s="4" t="s">
        <v>21</v>
      </c>
      <c r="D3542" s="4" t="s">
        <v>33</v>
      </c>
      <c r="E3542" s="4" t="s">
        <v>25</v>
      </c>
      <c r="F3542" s="9">
        <v>5</v>
      </c>
      <c r="G3542" s="10">
        <v>430</v>
      </c>
      <c r="H3542" s="11">
        <v>0.1</v>
      </c>
      <c r="I3542" s="10">
        <f t="shared" si="336"/>
        <v>2150</v>
      </c>
      <c r="J3542" s="10">
        <f t="shared" si="331"/>
        <v>215</v>
      </c>
      <c r="K3542" s="10">
        <f t="shared" si="332"/>
        <v>1935</v>
      </c>
      <c r="L3542" s="11">
        <v>0.05</v>
      </c>
      <c r="M3542" s="10">
        <f t="shared" si="333"/>
        <v>96.75</v>
      </c>
      <c r="N3542" s="10">
        <f t="shared" si="334"/>
        <v>2031.75</v>
      </c>
      <c r="O3542" s="10">
        <v>226.27</v>
      </c>
      <c r="P3542" s="10">
        <f t="shared" si="335"/>
        <v>803.64999999999986</v>
      </c>
      <c r="Q3542" s="12">
        <v>45753</v>
      </c>
    </row>
    <row r="3543" spans="1:17" x14ac:dyDescent="0.25">
      <c r="A3543" s="4">
        <v>1764</v>
      </c>
      <c r="B3543" s="4" t="s">
        <v>23</v>
      </c>
      <c r="C3543" s="4" t="s">
        <v>17</v>
      </c>
      <c r="D3543" s="4" t="s">
        <v>33</v>
      </c>
      <c r="E3543" s="4" t="s">
        <v>30</v>
      </c>
      <c r="F3543" s="9">
        <v>23</v>
      </c>
      <c r="G3543" s="10">
        <v>203</v>
      </c>
      <c r="H3543" s="11">
        <v>0.15</v>
      </c>
      <c r="I3543" s="10">
        <f t="shared" si="336"/>
        <v>4669</v>
      </c>
      <c r="J3543" s="10">
        <f t="shared" si="331"/>
        <v>700.35</v>
      </c>
      <c r="K3543" s="10">
        <f t="shared" si="332"/>
        <v>3968.65</v>
      </c>
      <c r="L3543" s="11">
        <v>0.05</v>
      </c>
      <c r="M3543" s="10">
        <f t="shared" si="333"/>
        <v>198.4325</v>
      </c>
      <c r="N3543" s="10">
        <f t="shared" si="334"/>
        <v>4167.0825000000004</v>
      </c>
      <c r="O3543" s="10">
        <v>137.63999999999999</v>
      </c>
      <c r="P3543" s="10">
        <f t="shared" si="335"/>
        <v>802.93000000000029</v>
      </c>
      <c r="Q3543" s="12">
        <v>45994</v>
      </c>
    </row>
    <row r="3544" spans="1:17" x14ac:dyDescent="0.25">
      <c r="A3544" s="4">
        <v>1962</v>
      </c>
      <c r="B3544" s="4" t="s">
        <v>20</v>
      </c>
      <c r="C3544" s="4" t="s">
        <v>21</v>
      </c>
      <c r="D3544" s="4" t="s">
        <v>26</v>
      </c>
      <c r="E3544" s="4" t="s">
        <v>29</v>
      </c>
      <c r="F3544" s="9">
        <v>16</v>
      </c>
      <c r="G3544" s="10">
        <v>218</v>
      </c>
      <c r="H3544" s="11">
        <v>0.1</v>
      </c>
      <c r="I3544" s="10">
        <f t="shared" si="336"/>
        <v>3488</v>
      </c>
      <c r="J3544" s="10">
        <f t="shared" si="331"/>
        <v>348.8</v>
      </c>
      <c r="K3544" s="10">
        <f t="shared" si="332"/>
        <v>3139.2</v>
      </c>
      <c r="L3544" s="11">
        <v>0.05</v>
      </c>
      <c r="M3544" s="10">
        <f t="shared" si="333"/>
        <v>156.96</v>
      </c>
      <c r="N3544" s="10">
        <f t="shared" si="334"/>
        <v>3296.16</v>
      </c>
      <c r="O3544" s="10">
        <v>146.02000000000001</v>
      </c>
      <c r="P3544" s="10">
        <f t="shared" si="335"/>
        <v>802.87999999999965</v>
      </c>
      <c r="Q3544" s="12">
        <v>46018</v>
      </c>
    </row>
    <row r="3545" spans="1:17" x14ac:dyDescent="0.25">
      <c r="A3545" s="4">
        <v>2191</v>
      </c>
      <c r="B3545" s="4" t="s">
        <v>16</v>
      </c>
      <c r="C3545" s="4" t="s">
        <v>21</v>
      </c>
      <c r="D3545" s="4" t="s">
        <v>33</v>
      </c>
      <c r="E3545" s="4" t="s">
        <v>19</v>
      </c>
      <c r="F3545" s="9">
        <v>3</v>
      </c>
      <c r="G3545" s="10">
        <v>1043</v>
      </c>
      <c r="H3545" s="11">
        <v>0</v>
      </c>
      <c r="I3545" s="10">
        <f t="shared" si="336"/>
        <v>3129</v>
      </c>
      <c r="J3545" s="10">
        <f t="shared" si="331"/>
        <v>0</v>
      </c>
      <c r="K3545" s="10">
        <f t="shared" si="332"/>
        <v>3129</v>
      </c>
      <c r="L3545" s="11">
        <v>0.05</v>
      </c>
      <c r="M3545" s="10">
        <f t="shared" si="333"/>
        <v>156.45000000000002</v>
      </c>
      <c r="N3545" s="10">
        <f t="shared" si="334"/>
        <v>3285.45</v>
      </c>
      <c r="O3545" s="10">
        <v>776.13</v>
      </c>
      <c r="P3545" s="10">
        <f t="shared" si="335"/>
        <v>800.61000000000013</v>
      </c>
      <c r="Q3545" s="12">
        <v>45658</v>
      </c>
    </row>
    <row r="3546" spans="1:17" x14ac:dyDescent="0.25">
      <c r="A3546" s="4">
        <v>4576</v>
      </c>
      <c r="B3546" s="4" t="s">
        <v>35</v>
      </c>
      <c r="C3546" s="4" t="s">
        <v>24</v>
      </c>
      <c r="D3546" s="4" t="s">
        <v>33</v>
      </c>
      <c r="E3546" s="4" t="s">
        <v>36</v>
      </c>
      <c r="F3546" s="9">
        <v>10</v>
      </c>
      <c r="G3546" s="10">
        <v>217</v>
      </c>
      <c r="H3546" s="11">
        <v>0.1</v>
      </c>
      <c r="I3546" s="10">
        <f t="shared" si="336"/>
        <v>2170</v>
      </c>
      <c r="J3546" s="10">
        <f t="shared" si="331"/>
        <v>217</v>
      </c>
      <c r="K3546" s="10">
        <f t="shared" si="332"/>
        <v>1953</v>
      </c>
      <c r="L3546" s="11">
        <v>0.05</v>
      </c>
      <c r="M3546" s="10">
        <f t="shared" si="333"/>
        <v>97.65</v>
      </c>
      <c r="N3546" s="10">
        <f t="shared" si="334"/>
        <v>2050.65</v>
      </c>
      <c r="O3546" s="10">
        <v>115.25</v>
      </c>
      <c r="P3546" s="10">
        <f t="shared" si="335"/>
        <v>800.5</v>
      </c>
      <c r="Q3546" s="12">
        <v>45945</v>
      </c>
    </row>
    <row r="3547" spans="1:17" x14ac:dyDescent="0.25">
      <c r="A3547" s="4">
        <v>3700</v>
      </c>
      <c r="B3547" s="4" t="s">
        <v>38</v>
      </c>
      <c r="C3547" s="4" t="s">
        <v>21</v>
      </c>
      <c r="D3547" s="4" t="s">
        <v>18</v>
      </c>
      <c r="E3547" s="4" t="s">
        <v>30</v>
      </c>
      <c r="F3547" s="9">
        <v>23</v>
      </c>
      <c r="G3547" s="10">
        <v>252</v>
      </c>
      <c r="H3547" s="11">
        <v>0.15</v>
      </c>
      <c r="I3547" s="10">
        <f t="shared" si="336"/>
        <v>5796</v>
      </c>
      <c r="J3547" s="10">
        <f t="shared" si="331"/>
        <v>869.4</v>
      </c>
      <c r="K3547" s="10">
        <f t="shared" si="332"/>
        <v>4926.6000000000004</v>
      </c>
      <c r="L3547" s="11">
        <v>0.05</v>
      </c>
      <c r="M3547" s="10">
        <f t="shared" si="333"/>
        <v>246.33000000000004</v>
      </c>
      <c r="N3547" s="10">
        <f t="shared" si="334"/>
        <v>5172.93</v>
      </c>
      <c r="O3547" s="10">
        <v>179.42</v>
      </c>
      <c r="P3547" s="10">
        <f t="shared" si="335"/>
        <v>799.94000000000051</v>
      </c>
      <c r="Q3547" s="12">
        <v>46003</v>
      </c>
    </row>
    <row r="3548" spans="1:17" x14ac:dyDescent="0.25">
      <c r="A3548" s="4">
        <v>3675</v>
      </c>
      <c r="B3548" s="4" t="s">
        <v>23</v>
      </c>
      <c r="C3548" s="4" t="s">
        <v>21</v>
      </c>
      <c r="D3548" s="4" t="s">
        <v>28</v>
      </c>
      <c r="E3548" s="4" t="s">
        <v>25</v>
      </c>
      <c r="F3548" s="9">
        <v>3</v>
      </c>
      <c r="G3548" s="10">
        <v>555</v>
      </c>
      <c r="H3548" s="11">
        <v>0</v>
      </c>
      <c r="I3548" s="10">
        <f t="shared" si="336"/>
        <v>1665</v>
      </c>
      <c r="J3548" s="10">
        <f t="shared" si="331"/>
        <v>0</v>
      </c>
      <c r="K3548" s="10">
        <f t="shared" si="332"/>
        <v>1665</v>
      </c>
      <c r="L3548" s="11">
        <v>0.05</v>
      </c>
      <c r="M3548" s="10">
        <f t="shared" si="333"/>
        <v>83.25</v>
      </c>
      <c r="N3548" s="10">
        <f t="shared" si="334"/>
        <v>1748.25</v>
      </c>
      <c r="O3548" s="10">
        <v>288.37</v>
      </c>
      <c r="P3548" s="10">
        <f t="shared" si="335"/>
        <v>799.89</v>
      </c>
      <c r="Q3548" s="12">
        <v>46001</v>
      </c>
    </row>
    <row r="3549" spans="1:17" x14ac:dyDescent="0.25">
      <c r="A3549" s="4">
        <v>2206</v>
      </c>
      <c r="B3549" s="4" t="s">
        <v>32</v>
      </c>
      <c r="C3549" s="4" t="s">
        <v>17</v>
      </c>
      <c r="D3549" s="4" t="s">
        <v>26</v>
      </c>
      <c r="E3549" s="4" t="s">
        <v>25</v>
      </c>
      <c r="F3549" s="9">
        <v>19</v>
      </c>
      <c r="G3549" s="10">
        <v>411</v>
      </c>
      <c r="H3549" s="11">
        <v>0.1</v>
      </c>
      <c r="I3549" s="10">
        <f t="shared" si="336"/>
        <v>7809</v>
      </c>
      <c r="J3549" s="10">
        <f t="shared" si="331"/>
        <v>780.90000000000009</v>
      </c>
      <c r="K3549" s="10">
        <f t="shared" si="332"/>
        <v>7028.1</v>
      </c>
      <c r="L3549" s="11">
        <v>0.05</v>
      </c>
      <c r="M3549" s="10">
        <f t="shared" si="333"/>
        <v>351.40500000000003</v>
      </c>
      <c r="N3549" s="10">
        <f t="shared" si="334"/>
        <v>7379.5050000000001</v>
      </c>
      <c r="O3549" s="10">
        <v>327.86</v>
      </c>
      <c r="P3549" s="10">
        <f t="shared" si="335"/>
        <v>798.76000000000022</v>
      </c>
      <c r="Q3549" s="12">
        <v>45852</v>
      </c>
    </row>
    <row r="3550" spans="1:17" x14ac:dyDescent="0.25">
      <c r="A3550" s="4">
        <v>2032</v>
      </c>
      <c r="B3550" s="4" t="s">
        <v>35</v>
      </c>
      <c r="C3550" s="4" t="s">
        <v>21</v>
      </c>
      <c r="D3550" s="4" t="s">
        <v>18</v>
      </c>
      <c r="E3550" s="4" t="s">
        <v>29</v>
      </c>
      <c r="F3550" s="9">
        <v>6</v>
      </c>
      <c r="G3550" s="10">
        <v>935</v>
      </c>
      <c r="H3550" s="11">
        <v>0.15</v>
      </c>
      <c r="I3550" s="10">
        <f t="shared" si="336"/>
        <v>5610</v>
      </c>
      <c r="J3550" s="10">
        <f t="shared" si="331"/>
        <v>841.5</v>
      </c>
      <c r="K3550" s="10">
        <f t="shared" si="332"/>
        <v>4768.5</v>
      </c>
      <c r="L3550" s="11">
        <v>0.05</v>
      </c>
      <c r="M3550" s="10">
        <f t="shared" si="333"/>
        <v>238.42500000000001</v>
      </c>
      <c r="N3550" s="10">
        <f t="shared" si="334"/>
        <v>5006.9250000000002</v>
      </c>
      <c r="O3550" s="10">
        <v>661.78</v>
      </c>
      <c r="P3550" s="10">
        <f t="shared" si="335"/>
        <v>797.82000000000016</v>
      </c>
      <c r="Q3550" s="12">
        <v>45766</v>
      </c>
    </row>
    <row r="3551" spans="1:17" x14ac:dyDescent="0.25">
      <c r="A3551" s="4">
        <v>924</v>
      </c>
      <c r="B3551" s="4" t="s">
        <v>35</v>
      </c>
      <c r="C3551" s="4" t="s">
        <v>24</v>
      </c>
      <c r="D3551" s="4" t="s">
        <v>33</v>
      </c>
      <c r="E3551" s="4" t="s">
        <v>29</v>
      </c>
      <c r="F3551" s="9">
        <v>13</v>
      </c>
      <c r="G3551" s="10">
        <v>494</v>
      </c>
      <c r="H3551" s="11">
        <v>0.1</v>
      </c>
      <c r="I3551" s="10">
        <f t="shared" si="336"/>
        <v>6422</v>
      </c>
      <c r="J3551" s="10">
        <f t="shared" si="331"/>
        <v>642.20000000000005</v>
      </c>
      <c r="K3551" s="10">
        <f t="shared" si="332"/>
        <v>5779.8</v>
      </c>
      <c r="L3551" s="11">
        <v>0.05</v>
      </c>
      <c r="M3551" s="10">
        <f t="shared" si="333"/>
        <v>288.99</v>
      </c>
      <c r="N3551" s="10">
        <f t="shared" si="334"/>
        <v>6068.79</v>
      </c>
      <c r="O3551" s="10">
        <v>383.31</v>
      </c>
      <c r="P3551" s="10">
        <f t="shared" si="335"/>
        <v>796.77000000000044</v>
      </c>
      <c r="Q3551" s="12">
        <v>45774</v>
      </c>
    </row>
    <row r="3552" spans="1:17" x14ac:dyDescent="0.25">
      <c r="A3552" s="4">
        <v>2572</v>
      </c>
      <c r="B3552" s="4" t="s">
        <v>38</v>
      </c>
      <c r="C3552" s="4" t="s">
        <v>21</v>
      </c>
      <c r="D3552" s="4" t="s">
        <v>33</v>
      </c>
      <c r="E3552" s="4" t="s">
        <v>36</v>
      </c>
      <c r="F3552" s="9">
        <v>12</v>
      </c>
      <c r="G3552" s="10">
        <v>464</v>
      </c>
      <c r="H3552" s="11">
        <v>0.1</v>
      </c>
      <c r="I3552" s="10">
        <f t="shared" si="336"/>
        <v>5568</v>
      </c>
      <c r="J3552" s="10">
        <f t="shared" si="331"/>
        <v>556.80000000000007</v>
      </c>
      <c r="K3552" s="10">
        <f t="shared" si="332"/>
        <v>5011.2</v>
      </c>
      <c r="L3552" s="11">
        <v>0.05</v>
      </c>
      <c r="M3552" s="10">
        <f t="shared" si="333"/>
        <v>250.56</v>
      </c>
      <c r="N3552" s="10">
        <f t="shared" si="334"/>
        <v>5261.76</v>
      </c>
      <c r="O3552" s="10">
        <v>351.21</v>
      </c>
      <c r="P3552" s="10">
        <f t="shared" si="335"/>
        <v>796.68000000000029</v>
      </c>
      <c r="Q3552" s="12">
        <v>45955</v>
      </c>
    </row>
    <row r="3553" spans="1:17" x14ac:dyDescent="0.25">
      <c r="A3553" s="4">
        <v>2277</v>
      </c>
      <c r="B3553" s="4" t="s">
        <v>20</v>
      </c>
      <c r="C3553" s="4" t="s">
        <v>21</v>
      </c>
      <c r="D3553" s="4" t="s">
        <v>26</v>
      </c>
      <c r="E3553" s="4" t="s">
        <v>19</v>
      </c>
      <c r="F3553" s="9">
        <v>4</v>
      </c>
      <c r="G3553" s="10">
        <v>444</v>
      </c>
      <c r="H3553" s="11">
        <v>0</v>
      </c>
      <c r="I3553" s="10">
        <f t="shared" si="336"/>
        <v>1776</v>
      </c>
      <c r="J3553" s="10">
        <f t="shared" si="331"/>
        <v>0</v>
      </c>
      <c r="K3553" s="10">
        <f t="shared" si="332"/>
        <v>1776</v>
      </c>
      <c r="L3553" s="11">
        <v>0.05</v>
      </c>
      <c r="M3553" s="10">
        <f t="shared" si="333"/>
        <v>88.800000000000011</v>
      </c>
      <c r="N3553" s="10">
        <f t="shared" si="334"/>
        <v>1864.8</v>
      </c>
      <c r="O3553" s="10">
        <v>245.21</v>
      </c>
      <c r="P3553" s="10">
        <f t="shared" si="335"/>
        <v>795.16</v>
      </c>
      <c r="Q3553" s="12">
        <v>45865</v>
      </c>
    </row>
    <row r="3554" spans="1:17" x14ac:dyDescent="0.25">
      <c r="A3554" s="4">
        <v>3908</v>
      </c>
      <c r="B3554" s="4" t="s">
        <v>20</v>
      </c>
      <c r="C3554" s="4" t="s">
        <v>24</v>
      </c>
      <c r="D3554" s="4" t="s">
        <v>28</v>
      </c>
      <c r="E3554" s="4" t="s">
        <v>27</v>
      </c>
      <c r="F3554" s="9">
        <v>7</v>
      </c>
      <c r="G3554" s="10">
        <v>357</v>
      </c>
      <c r="H3554" s="11">
        <v>0.1</v>
      </c>
      <c r="I3554" s="10">
        <f t="shared" si="336"/>
        <v>2499</v>
      </c>
      <c r="J3554" s="10">
        <f t="shared" si="331"/>
        <v>249.9</v>
      </c>
      <c r="K3554" s="10">
        <f t="shared" si="332"/>
        <v>2249.1</v>
      </c>
      <c r="L3554" s="11">
        <v>0.05</v>
      </c>
      <c r="M3554" s="10">
        <f t="shared" si="333"/>
        <v>112.455</v>
      </c>
      <c r="N3554" s="10">
        <f t="shared" si="334"/>
        <v>2361.5549999999998</v>
      </c>
      <c r="O3554" s="10">
        <v>207.75</v>
      </c>
      <c r="P3554" s="10">
        <f t="shared" si="335"/>
        <v>794.84999999999991</v>
      </c>
      <c r="Q3554" s="12">
        <v>45721</v>
      </c>
    </row>
    <row r="3555" spans="1:17" x14ac:dyDescent="0.25">
      <c r="A3555" s="4">
        <v>4297</v>
      </c>
      <c r="B3555" s="4" t="s">
        <v>16</v>
      </c>
      <c r="C3555" s="4" t="s">
        <v>21</v>
      </c>
      <c r="D3555" s="4" t="s">
        <v>18</v>
      </c>
      <c r="E3555" s="4" t="s">
        <v>25</v>
      </c>
      <c r="F3555" s="9">
        <v>11</v>
      </c>
      <c r="G3555" s="10">
        <v>645</v>
      </c>
      <c r="H3555" s="11">
        <v>0.1</v>
      </c>
      <c r="I3555" s="10">
        <f t="shared" si="336"/>
        <v>7095</v>
      </c>
      <c r="J3555" s="10">
        <f t="shared" si="331"/>
        <v>709.5</v>
      </c>
      <c r="K3555" s="10">
        <f t="shared" si="332"/>
        <v>6385.5</v>
      </c>
      <c r="L3555" s="11">
        <v>0.05</v>
      </c>
      <c r="M3555" s="10">
        <f t="shared" si="333"/>
        <v>319.27500000000003</v>
      </c>
      <c r="N3555" s="10">
        <f t="shared" si="334"/>
        <v>6704.7749999999996</v>
      </c>
      <c r="O3555" s="10">
        <v>508.3</v>
      </c>
      <c r="P3555" s="10">
        <f t="shared" si="335"/>
        <v>794.19999999999982</v>
      </c>
      <c r="Q3555" s="12">
        <v>45740</v>
      </c>
    </row>
    <row r="3556" spans="1:17" x14ac:dyDescent="0.25">
      <c r="A3556" s="4">
        <v>4981</v>
      </c>
      <c r="B3556" s="4" t="s">
        <v>16</v>
      </c>
      <c r="C3556" s="4" t="s">
        <v>21</v>
      </c>
      <c r="D3556" s="4" t="s">
        <v>28</v>
      </c>
      <c r="E3556" s="4" t="s">
        <v>22</v>
      </c>
      <c r="F3556" s="9">
        <v>9</v>
      </c>
      <c r="G3556" s="10">
        <v>835</v>
      </c>
      <c r="H3556" s="11">
        <v>0.1</v>
      </c>
      <c r="I3556" s="10">
        <f t="shared" si="336"/>
        <v>7515</v>
      </c>
      <c r="J3556" s="10">
        <f t="shared" si="331"/>
        <v>751.5</v>
      </c>
      <c r="K3556" s="10">
        <f t="shared" si="332"/>
        <v>6763.5</v>
      </c>
      <c r="L3556" s="11">
        <v>0.05</v>
      </c>
      <c r="M3556" s="10">
        <f t="shared" si="333"/>
        <v>338.17500000000001</v>
      </c>
      <c r="N3556" s="10">
        <f t="shared" si="334"/>
        <v>7101.6750000000002</v>
      </c>
      <c r="O3556" s="10">
        <v>663.27</v>
      </c>
      <c r="P3556" s="10">
        <f t="shared" si="335"/>
        <v>794.06999999999971</v>
      </c>
      <c r="Q3556" s="12">
        <v>45904</v>
      </c>
    </row>
    <row r="3557" spans="1:17" x14ac:dyDescent="0.25">
      <c r="A3557" s="4">
        <v>3420</v>
      </c>
      <c r="B3557" s="4" t="s">
        <v>31</v>
      </c>
      <c r="C3557" s="4" t="s">
        <v>21</v>
      </c>
      <c r="D3557" s="4" t="s">
        <v>33</v>
      </c>
      <c r="E3557" s="4" t="s">
        <v>29</v>
      </c>
      <c r="F3557" s="9">
        <v>8</v>
      </c>
      <c r="G3557" s="10">
        <v>391</v>
      </c>
      <c r="H3557" s="11">
        <v>0.05</v>
      </c>
      <c r="I3557" s="10">
        <f t="shared" si="336"/>
        <v>3128</v>
      </c>
      <c r="J3557" s="10">
        <f t="shared" si="331"/>
        <v>156.4</v>
      </c>
      <c r="K3557" s="10">
        <f t="shared" si="332"/>
        <v>2971.6</v>
      </c>
      <c r="L3557" s="11">
        <v>0.05</v>
      </c>
      <c r="M3557" s="10">
        <f t="shared" si="333"/>
        <v>148.58000000000001</v>
      </c>
      <c r="N3557" s="10">
        <f t="shared" si="334"/>
        <v>3120.18</v>
      </c>
      <c r="O3557" s="10">
        <v>272.2</v>
      </c>
      <c r="P3557" s="10">
        <f t="shared" si="335"/>
        <v>794</v>
      </c>
      <c r="Q3557" s="12">
        <v>45843</v>
      </c>
    </row>
    <row r="3558" spans="1:17" x14ac:dyDescent="0.25">
      <c r="A3558" s="4">
        <v>4719</v>
      </c>
      <c r="B3558" s="4" t="s">
        <v>23</v>
      </c>
      <c r="C3558" s="4" t="s">
        <v>21</v>
      </c>
      <c r="D3558" s="4" t="s">
        <v>18</v>
      </c>
      <c r="E3558" s="4" t="s">
        <v>37</v>
      </c>
      <c r="F3558" s="9">
        <v>15</v>
      </c>
      <c r="G3558" s="10">
        <v>179</v>
      </c>
      <c r="H3558" s="11">
        <v>0.05</v>
      </c>
      <c r="I3558" s="10">
        <f t="shared" si="336"/>
        <v>2685</v>
      </c>
      <c r="J3558" s="10">
        <f t="shared" si="331"/>
        <v>134.25</v>
      </c>
      <c r="K3558" s="10">
        <f t="shared" si="332"/>
        <v>2550.75</v>
      </c>
      <c r="L3558" s="11">
        <v>0.05</v>
      </c>
      <c r="M3558" s="10">
        <f t="shared" si="333"/>
        <v>127.53750000000001</v>
      </c>
      <c r="N3558" s="10">
        <f t="shared" si="334"/>
        <v>2678.2874999999999</v>
      </c>
      <c r="O3558" s="10">
        <v>117.16</v>
      </c>
      <c r="P3558" s="10">
        <f t="shared" si="335"/>
        <v>793.35000000000014</v>
      </c>
      <c r="Q3558" s="12">
        <v>45661</v>
      </c>
    </row>
    <row r="3559" spans="1:17" x14ac:dyDescent="0.25">
      <c r="A3559" s="4">
        <v>817</v>
      </c>
      <c r="B3559" s="4" t="s">
        <v>38</v>
      </c>
      <c r="C3559" s="4" t="s">
        <v>24</v>
      </c>
      <c r="D3559" s="4" t="s">
        <v>26</v>
      </c>
      <c r="E3559" s="4" t="s">
        <v>19</v>
      </c>
      <c r="F3559" s="9">
        <v>10</v>
      </c>
      <c r="G3559" s="10">
        <v>375</v>
      </c>
      <c r="H3559" s="11">
        <v>0.1</v>
      </c>
      <c r="I3559" s="10">
        <f t="shared" si="336"/>
        <v>3750</v>
      </c>
      <c r="J3559" s="10">
        <f t="shared" si="331"/>
        <v>375</v>
      </c>
      <c r="K3559" s="10">
        <f t="shared" si="332"/>
        <v>3375</v>
      </c>
      <c r="L3559" s="11">
        <v>0.05</v>
      </c>
      <c r="M3559" s="10">
        <f t="shared" si="333"/>
        <v>168.75</v>
      </c>
      <c r="N3559" s="10">
        <f t="shared" si="334"/>
        <v>3543.75</v>
      </c>
      <c r="O3559" s="10">
        <v>258.24</v>
      </c>
      <c r="P3559" s="10">
        <f t="shared" si="335"/>
        <v>792.59999999999991</v>
      </c>
      <c r="Q3559" s="12">
        <v>45904</v>
      </c>
    </row>
    <row r="3560" spans="1:17" x14ac:dyDescent="0.25">
      <c r="A3560" s="4">
        <v>2624</v>
      </c>
      <c r="B3560" s="4" t="s">
        <v>20</v>
      </c>
      <c r="C3560" s="4" t="s">
        <v>24</v>
      </c>
      <c r="D3560" s="4" t="s">
        <v>26</v>
      </c>
      <c r="E3560" s="4" t="s">
        <v>22</v>
      </c>
      <c r="F3560" s="9">
        <v>10</v>
      </c>
      <c r="G3560" s="10">
        <v>343</v>
      </c>
      <c r="H3560" s="11">
        <v>0</v>
      </c>
      <c r="I3560" s="10">
        <f t="shared" si="336"/>
        <v>3430</v>
      </c>
      <c r="J3560" s="10">
        <f t="shared" si="331"/>
        <v>0</v>
      </c>
      <c r="K3560" s="10">
        <f t="shared" si="332"/>
        <v>3430</v>
      </c>
      <c r="L3560" s="11">
        <v>0.05</v>
      </c>
      <c r="M3560" s="10">
        <f t="shared" si="333"/>
        <v>171.5</v>
      </c>
      <c r="N3560" s="10">
        <f t="shared" si="334"/>
        <v>3601.5</v>
      </c>
      <c r="O3560" s="10">
        <v>263.74</v>
      </c>
      <c r="P3560" s="10">
        <f t="shared" si="335"/>
        <v>792.59999999999991</v>
      </c>
      <c r="Q3560" s="12">
        <v>45986</v>
      </c>
    </row>
    <row r="3561" spans="1:17" x14ac:dyDescent="0.25">
      <c r="A3561" s="4">
        <v>4062</v>
      </c>
      <c r="B3561" s="4" t="s">
        <v>23</v>
      </c>
      <c r="C3561" s="4" t="s">
        <v>21</v>
      </c>
      <c r="D3561" s="4" t="s">
        <v>33</v>
      </c>
      <c r="E3561" s="4" t="s">
        <v>37</v>
      </c>
      <c r="F3561" s="9">
        <v>12</v>
      </c>
      <c r="G3561" s="10">
        <v>308</v>
      </c>
      <c r="H3561" s="11">
        <v>0.15</v>
      </c>
      <c r="I3561" s="10">
        <f t="shared" si="336"/>
        <v>3696</v>
      </c>
      <c r="J3561" s="10">
        <f t="shared" si="331"/>
        <v>554.4</v>
      </c>
      <c r="K3561" s="10">
        <f t="shared" si="332"/>
        <v>3141.6</v>
      </c>
      <c r="L3561" s="11">
        <v>0.05</v>
      </c>
      <c r="M3561" s="10">
        <f t="shared" si="333"/>
        <v>157.08000000000001</v>
      </c>
      <c r="N3561" s="10">
        <f t="shared" si="334"/>
        <v>3298.68</v>
      </c>
      <c r="O3561" s="10">
        <v>195.78</v>
      </c>
      <c r="P3561" s="10">
        <f t="shared" si="335"/>
        <v>792.23999999999978</v>
      </c>
      <c r="Q3561" s="12">
        <v>45915</v>
      </c>
    </row>
    <row r="3562" spans="1:17" x14ac:dyDescent="0.25">
      <c r="A3562" s="4">
        <v>2112</v>
      </c>
      <c r="B3562" s="4" t="s">
        <v>34</v>
      </c>
      <c r="C3562" s="4" t="s">
        <v>17</v>
      </c>
      <c r="D3562" s="4" t="s">
        <v>28</v>
      </c>
      <c r="E3562" s="4" t="s">
        <v>19</v>
      </c>
      <c r="F3562" s="9">
        <v>5</v>
      </c>
      <c r="G3562" s="10">
        <v>496</v>
      </c>
      <c r="H3562" s="11">
        <v>0</v>
      </c>
      <c r="I3562" s="10">
        <f t="shared" si="336"/>
        <v>2480</v>
      </c>
      <c r="J3562" s="10">
        <f t="shared" si="331"/>
        <v>0</v>
      </c>
      <c r="K3562" s="10">
        <f t="shared" si="332"/>
        <v>2480</v>
      </c>
      <c r="L3562" s="11">
        <v>0.05</v>
      </c>
      <c r="M3562" s="10">
        <f t="shared" si="333"/>
        <v>124</v>
      </c>
      <c r="N3562" s="10">
        <f t="shared" si="334"/>
        <v>2604</v>
      </c>
      <c r="O3562" s="10">
        <v>337.59</v>
      </c>
      <c r="P3562" s="10">
        <f t="shared" si="335"/>
        <v>792.05000000000018</v>
      </c>
      <c r="Q3562" s="12">
        <v>45913</v>
      </c>
    </row>
    <row r="3563" spans="1:17" x14ac:dyDescent="0.25">
      <c r="A3563" s="4">
        <v>2956</v>
      </c>
      <c r="B3563" s="4" t="s">
        <v>23</v>
      </c>
      <c r="C3563" s="4" t="s">
        <v>24</v>
      </c>
      <c r="D3563" s="4" t="s">
        <v>28</v>
      </c>
      <c r="E3563" s="4" t="s">
        <v>22</v>
      </c>
      <c r="F3563" s="9">
        <v>5</v>
      </c>
      <c r="G3563" s="10">
        <v>635</v>
      </c>
      <c r="H3563" s="11">
        <v>0.15</v>
      </c>
      <c r="I3563" s="10">
        <f t="shared" si="336"/>
        <v>3175</v>
      </c>
      <c r="J3563" s="10">
        <f t="shared" si="331"/>
        <v>476.25</v>
      </c>
      <c r="K3563" s="10">
        <f t="shared" si="332"/>
        <v>2698.75</v>
      </c>
      <c r="L3563" s="11">
        <v>0.05</v>
      </c>
      <c r="M3563" s="10">
        <f t="shared" si="333"/>
        <v>134.9375</v>
      </c>
      <c r="N3563" s="10">
        <f t="shared" si="334"/>
        <v>2833.6875</v>
      </c>
      <c r="O3563" s="10">
        <v>381.36</v>
      </c>
      <c r="P3563" s="10">
        <f t="shared" si="335"/>
        <v>791.94999999999982</v>
      </c>
      <c r="Q3563" s="12">
        <v>45784</v>
      </c>
    </row>
    <row r="3564" spans="1:17" x14ac:dyDescent="0.25">
      <c r="A3564" s="4">
        <v>3055</v>
      </c>
      <c r="B3564" s="4" t="s">
        <v>20</v>
      </c>
      <c r="C3564" s="4" t="s">
        <v>17</v>
      </c>
      <c r="D3564" s="4" t="s">
        <v>33</v>
      </c>
      <c r="E3564" s="4" t="s">
        <v>19</v>
      </c>
      <c r="F3564" s="9">
        <v>13</v>
      </c>
      <c r="G3564" s="10">
        <v>196</v>
      </c>
      <c r="H3564" s="11">
        <v>0</v>
      </c>
      <c r="I3564" s="10">
        <f t="shared" si="336"/>
        <v>2548</v>
      </c>
      <c r="J3564" s="10">
        <f t="shared" si="331"/>
        <v>0</v>
      </c>
      <c r="K3564" s="10">
        <f t="shared" si="332"/>
        <v>2548</v>
      </c>
      <c r="L3564" s="11">
        <v>0.05</v>
      </c>
      <c r="M3564" s="10">
        <f t="shared" si="333"/>
        <v>127.4</v>
      </c>
      <c r="N3564" s="10">
        <f t="shared" si="334"/>
        <v>2675.4</v>
      </c>
      <c r="O3564" s="10">
        <v>135.13</v>
      </c>
      <c r="P3564" s="10">
        <f t="shared" si="335"/>
        <v>791.31</v>
      </c>
      <c r="Q3564" s="12">
        <v>45750</v>
      </c>
    </row>
    <row r="3565" spans="1:17" x14ac:dyDescent="0.25">
      <c r="A3565" s="4">
        <v>1591</v>
      </c>
      <c r="B3565" s="4" t="s">
        <v>38</v>
      </c>
      <c r="C3565" s="4" t="s">
        <v>17</v>
      </c>
      <c r="D3565" s="4" t="s">
        <v>26</v>
      </c>
      <c r="E3565" s="4" t="s">
        <v>25</v>
      </c>
      <c r="F3565" s="9">
        <v>6</v>
      </c>
      <c r="G3565" s="10">
        <v>510</v>
      </c>
      <c r="H3565" s="11">
        <v>0.1</v>
      </c>
      <c r="I3565" s="10">
        <f t="shared" si="336"/>
        <v>3060</v>
      </c>
      <c r="J3565" s="10">
        <f t="shared" si="331"/>
        <v>306</v>
      </c>
      <c r="K3565" s="10">
        <f t="shared" si="332"/>
        <v>2754</v>
      </c>
      <c r="L3565" s="11">
        <v>0.05</v>
      </c>
      <c r="M3565" s="10">
        <f t="shared" si="333"/>
        <v>137.70000000000002</v>
      </c>
      <c r="N3565" s="10">
        <f t="shared" si="334"/>
        <v>2891.7</v>
      </c>
      <c r="O3565" s="10">
        <v>327.22000000000003</v>
      </c>
      <c r="P3565" s="10">
        <f t="shared" si="335"/>
        <v>790.67999999999984</v>
      </c>
      <c r="Q3565" s="12">
        <v>46000</v>
      </c>
    </row>
    <row r="3566" spans="1:17" x14ac:dyDescent="0.25">
      <c r="A3566" s="4">
        <v>3413</v>
      </c>
      <c r="B3566" s="4" t="s">
        <v>38</v>
      </c>
      <c r="C3566" s="4" t="s">
        <v>24</v>
      </c>
      <c r="D3566" s="4" t="s">
        <v>33</v>
      </c>
      <c r="E3566" s="4" t="s">
        <v>37</v>
      </c>
      <c r="F3566" s="9">
        <v>8</v>
      </c>
      <c r="G3566" s="10">
        <v>915</v>
      </c>
      <c r="H3566" s="11">
        <v>0.15</v>
      </c>
      <c r="I3566" s="10">
        <f t="shared" si="336"/>
        <v>7320</v>
      </c>
      <c r="J3566" s="10">
        <f t="shared" si="331"/>
        <v>1098</v>
      </c>
      <c r="K3566" s="10">
        <f t="shared" si="332"/>
        <v>6222</v>
      </c>
      <c r="L3566" s="11">
        <v>0.05</v>
      </c>
      <c r="M3566" s="10">
        <f t="shared" si="333"/>
        <v>311.10000000000002</v>
      </c>
      <c r="N3566" s="10">
        <f t="shared" si="334"/>
        <v>6533.1</v>
      </c>
      <c r="O3566" s="10">
        <v>678.94</v>
      </c>
      <c r="P3566" s="10">
        <f t="shared" si="335"/>
        <v>790.47999999999956</v>
      </c>
      <c r="Q3566" s="12">
        <v>45858</v>
      </c>
    </row>
    <row r="3567" spans="1:17" x14ac:dyDescent="0.25">
      <c r="A3567" s="4">
        <v>3506</v>
      </c>
      <c r="B3567" s="4" t="s">
        <v>20</v>
      </c>
      <c r="C3567" s="4" t="s">
        <v>17</v>
      </c>
      <c r="D3567" s="4" t="s">
        <v>26</v>
      </c>
      <c r="E3567" s="4" t="s">
        <v>19</v>
      </c>
      <c r="F3567" s="9">
        <v>5</v>
      </c>
      <c r="G3567" s="10">
        <v>412</v>
      </c>
      <c r="H3567" s="11">
        <v>0</v>
      </c>
      <c r="I3567" s="10">
        <f t="shared" si="336"/>
        <v>2060</v>
      </c>
      <c r="J3567" s="10">
        <f t="shared" si="331"/>
        <v>0</v>
      </c>
      <c r="K3567" s="10">
        <f t="shared" si="332"/>
        <v>2060</v>
      </c>
      <c r="L3567" s="11">
        <v>0.05</v>
      </c>
      <c r="M3567" s="10">
        <f t="shared" si="333"/>
        <v>103</v>
      </c>
      <c r="N3567" s="10">
        <f t="shared" si="334"/>
        <v>2163</v>
      </c>
      <c r="O3567" s="10">
        <v>254.25</v>
      </c>
      <c r="P3567" s="10">
        <f t="shared" si="335"/>
        <v>788.75</v>
      </c>
      <c r="Q3567" s="12">
        <v>45668</v>
      </c>
    </row>
    <row r="3568" spans="1:17" x14ac:dyDescent="0.25">
      <c r="A3568" s="4">
        <v>1873</v>
      </c>
      <c r="B3568" s="4" t="s">
        <v>20</v>
      </c>
      <c r="C3568" s="4" t="s">
        <v>24</v>
      </c>
      <c r="D3568" s="4" t="s">
        <v>26</v>
      </c>
      <c r="E3568" s="4" t="s">
        <v>22</v>
      </c>
      <c r="F3568" s="9">
        <v>13</v>
      </c>
      <c r="G3568" s="10">
        <v>323</v>
      </c>
      <c r="H3568" s="11">
        <v>0.1</v>
      </c>
      <c r="I3568" s="10">
        <f t="shared" si="336"/>
        <v>4199</v>
      </c>
      <c r="J3568" s="10">
        <f t="shared" si="331"/>
        <v>419.90000000000003</v>
      </c>
      <c r="K3568" s="10">
        <f t="shared" si="332"/>
        <v>3779.1</v>
      </c>
      <c r="L3568" s="11">
        <v>0.05</v>
      </c>
      <c r="M3568" s="10">
        <f t="shared" si="333"/>
        <v>188.95500000000001</v>
      </c>
      <c r="N3568" s="10">
        <f t="shared" si="334"/>
        <v>3968.0549999999998</v>
      </c>
      <c r="O3568" s="10">
        <v>230.04</v>
      </c>
      <c r="P3568" s="10">
        <f t="shared" si="335"/>
        <v>788.57999999999993</v>
      </c>
      <c r="Q3568" s="12">
        <v>45828</v>
      </c>
    </row>
    <row r="3569" spans="1:17" x14ac:dyDescent="0.25">
      <c r="A3569" s="4">
        <v>3664</v>
      </c>
      <c r="B3569" s="4" t="s">
        <v>16</v>
      </c>
      <c r="C3569" s="4" t="s">
        <v>24</v>
      </c>
      <c r="D3569" s="4" t="s">
        <v>33</v>
      </c>
      <c r="E3569" s="4" t="s">
        <v>29</v>
      </c>
      <c r="F3569" s="9">
        <v>11</v>
      </c>
      <c r="G3569" s="10">
        <v>241</v>
      </c>
      <c r="H3569" s="11">
        <v>0.05</v>
      </c>
      <c r="I3569" s="10">
        <f t="shared" si="336"/>
        <v>2651</v>
      </c>
      <c r="J3569" s="10">
        <f t="shared" si="331"/>
        <v>132.55000000000001</v>
      </c>
      <c r="K3569" s="10">
        <f t="shared" si="332"/>
        <v>2518.4499999999998</v>
      </c>
      <c r="L3569" s="11">
        <v>0.05</v>
      </c>
      <c r="M3569" s="10">
        <f t="shared" si="333"/>
        <v>125.9225</v>
      </c>
      <c r="N3569" s="10">
        <f t="shared" si="334"/>
        <v>2644.3724999999999</v>
      </c>
      <c r="O3569" s="10">
        <v>157.47</v>
      </c>
      <c r="P3569" s="10">
        <f t="shared" si="335"/>
        <v>786.27999999999975</v>
      </c>
      <c r="Q3569" s="12">
        <v>46005</v>
      </c>
    </row>
    <row r="3570" spans="1:17" x14ac:dyDescent="0.25">
      <c r="A3570" s="4">
        <v>518</v>
      </c>
      <c r="B3570" s="4" t="s">
        <v>35</v>
      </c>
      <c r="C3570" s="4" t="s">
        <v>17</v>
      </c>
      <c r="D3570" s="4" t="s">
        <v>28</v>
      </c>
      <c r="E3570" s="4" t="s">
        <v>30</v>
      </c>
      <c r="F3570" s="9">
        <v>7</v>
      </c>
      <c r="G3570" s="10">
        <v>431</v>
      </c>
      <c r="H3570" s="11">
        <v>0</v>
      </c>
      <c r="I3570" s="10">
        <f t="shared" si="336"/>
        <v>3017</v>
      </c>
      <c r="J3570" s="10">
        <f t="shared" si="331"/>
        <v>0</v>
      </c>
      <c r="K3570" s="10">
        <f t="shared" si="332"/>
        <v>3017</v>
      </c>
      <c r="L3570" s="11">
        <v>0.05</v>
      </c>
      <c r="M3570" s="10">
        <f t="shared" si="333"/>
        <v>150.85</v>
      </c>
      <c r="N3570" s="10">
        <f t="shared" si="334"/>
        <v>3167.85</v>
      </c>
      <c r="O3570" s="10">
        <v>318.68</v>
      </c>
      <c r="P3570" s="10">
        <f t="shared" si="335"/>
        <v>786.23999999999978</v>
      </c>
      <c r="Q3570" s="12">
        <v>45908</v>
      </c>
    </row>
    <row r="3571" spans="1:17" x14ac:dyDescent="0.25">
      <c r="A3571" s="4">
        <v>2972</v>
      </c>
      <c r="B3571" s="4" t="s">
        <v>34</v>
      </c>
      <c r="C3571" s="4" t="s">
        <v>24</v>
      </c>
      <c r="D3571" s="4" t="s">
        <v>26</v>
      </c>
      <c r="E3571" s="4" t="s">
        <v>30</v>
      </c>
      <c r="F3571" s="9">
        <v>7</v>
      </c>
      <c r="G3571" s="10">
        <v>625</v>
      </c>
      <c r="H3571" s="11">
        <v>0.05</v>
      </c>
      <c r="I3571" s="10">
        <f t="shared" si="336"/>
        <v>4375</v>
      </c>
      <c r="J3571" s="10">
        <f t="shared" si="331"/>
        <v>218.75</v>
      </c>
      <c r="K3571" s="10">
        <f t="shared" si="332"/>
        <v>4156.25</v>
      </c>
      <c r="L3571" s="11">
        <v>0.05</v>
      </c>
      <c r="M3571" s="10">
        <f t="shared" si="333"/>
        <v>207.8125</v>
      </c>
      <c r="N3571" s="10">
        <f t="shared" si="334"/>
        <v>4364.0625</v>
      </c>
      <c r="O3571" s="10">
        <v>481.74</v>
      </c>
      <c r="P3571" s="10">
        <f t="shared" si="335"/>
        <v>784.06999999999971</v>
      </c>
      <c r="Q3571" s="12">
        <v>45673</v>
      </c>
    </row>
    <row r="3572" spans="1:17" x14ac:dyDescent="0.25">
      <c r="A3572" s="4">
        <v>167</v>
      </c>
      <c r="B3572" s="4" t="s">
        <v>32</v>
      </c>
      <c r="C3572" s="4" t="s">
        <v>17</v>
      </c>
      <c r="D3572" s="4" t="s">
        <v>26</v>
      </c>
      <c r="E3572" s="4" t="s">
        <v>22</v>
      </c>
      <c r="F3572" s="9">
        <v>19</v>
      </c>
      <c r="G3572" s="10">
        <v>139</v>
      </c>
      <c r="H3572" s="11">
        <v>0.15</v>
      </c>
      <c r="I3572" s="10">
        <f t="shared" si="336"/>
        <v>2641</v>
      </c>
      <c r="J3572" s="10">
        <f t="shared" si="331"/>
        <v>396.15</v>
      </c>
      <c r="K3572" s="10">
        <f t="shared" si="332"/>
        <v>2244.85</v>
      </c>
      <c r="L3572" s="11">
        <v>0.05</v>
      </c>
      <c r="M3572" s="10">
        <f t="shared" si="333"/>
        <v>112.24250000000001</v>
      </c>
      <c r="N3572" s="10">
        <f t="shared" si="334"/>
        <v>2357.0924999999997</v>
      </c>
      <c r="O3572" s="10">
        <v>76.930000000000007</v>
      </c>
      <c r="P3572" s="10">
        <f t="shared" si="335"/>
        <v>783.17999999999984</v>
      </c>
      <c r="Q3572" s="12">
        <v>45668</v>
      </c>
    </row>
    <row r="3573" spans="1:17" x14ac:dyDescent="0.25">
      <c r="A3573" s="4">
        <v>1210</v>
      </c>
      <c r="B3573" s="4" t="s">
        <v>23</v>
      </c>
      <c r="C3573" s="4" t="s">
        <v>21</v>
      </c>
      <c r="D3573" s="4" t="s">
        <v>26</v>
      </c>
      <c r="E3573" s="4" t="s">
        <v>30</v>
      </c>
      <c r="F3573" s="9">
        <v>18</v>
      </c>
      <c r="G3573" s="10">
        <v>130</v>
      </c>
      <c r="H3573" s="11">
        <v>0</v>
      </c>
      <c r="I3573" s="10">
        <f t="shared" si="336"/>
        <v>2340</v>
      </c>
      <c r="J3573" s="10">
        <f t="shared" si="331"/>
        <v>0</v>
      </c>
      <c r="K3573" s="10">
        <f t="shared" si="332"/>
        <v>2340</v>
      </c>
      <c r="L3573" s="11">
        <v>0.05</v>
      </c>
      <c r="M3573" s="10">
        <f t="shared" si="333"/>
        <v>117</v>
      </c>
      <c r="N3573" s="10">
        <f t="shared" si="334"/>
        <v>2457</v>
      </c>
      <c r="O3573" s="10">
        <v>86.51</v>
      </c>
      <c r="P3573" s="10">
        <f t="shared" si="335"/>
        <v>782.81999999999994</v>
      </c>
      <c r="Q3573" s="12">
        <v>45956</v>
      </c>
    </row>
    <row r="3574" spans="1:17" x14ac:dyDescent="0.25">
      <c r="A3574" s="4">
        <v>318</v>
      </c>
      <c r="B3574" s="4" t="s">
        <v>38</v>
      </c>
      <c r="C3574" s="4" t="s">
        <v>21</v>
      </c>
      <c r="D3574" s="4" t="s">
        <v>28</v>
      </c>
      <c r="E3574" s="4" t="s">
        <v>30</v>
      </c>
      <c r="F3574" s="9">
        <v>17</v>
      </c>
      <c r="G3574" s="10">
        <v>270</v>
      </c>
      <c r="H3574" s="11">
        <v>0.15</v>
      </c>
      <c r="I3574" s="10">
        <f t="shared" si="336"/>
        <v>4590</v>
      </c>
      <c r="J3574" s="10">
        <f t="shared" si="331"/>
        <v>688.5</v>
      </c>
      <c r="K3574" s="10">
        <f t="shared" si="332"/>
        <v>3901.5</v>
      </c>
      <c r="L3574" s="11">
        <v>0.05</v>
      </c>
      <c r="M3574" s="10">
        <f t="shared" si="333"/>
        <v>195.07500000000002</v>
      </c>
      <c r="N3574" s="10">
        <f t="shared" si="334"/>
        <v>4096.5749999999998</v>
      </c>
      <c r="O3574" s="10">
        <v>183.46</v>
      </c>
      <c r="P3574" s="10">
        <f t="shared" si="335"/>
        <v>782.67999999999984</v>
      </c>
      <c r="Q3574" s="12">
        <v>45724</v>
      </c>
    </row>
    <row r="3575" spans="1:17" x14ac:dyDescent="0.25">
      <c r="A3575" s="4">
        <v>2912</v>
      </c>
      <c r="B3575" s="4" t="s">
        <v>34</v>
      </c>
      <c r="C3575" s="4" t="s">
        <v>21</v>
      </c>
      <c r="D3575" s="4" t="s">
        <v>33</v>
      </c>
      <c r="E3575" s="4" t="s">
        <v>36</v>
      </c>
      <c r="F3575" s="9">
        <v>5</v>
      </c>
      <c r="G3575" s="10">
        <v>396</v>
      </c>
      <c r="H3575" s="11">
        <v>0.1</v>
      </c>
      <c r="I3575" s="10">
        <f t="shared" si="336"/>
        <v>1980</v>
      </c>
      <c r="J3575" s="10">
        <f t="shared" si="331"/>
        <v>198</v>
      </c>
      <c r="K3575" s="10">
        <f t="shared" si="332"/>
        <v>1782</v>
      </c>
      <c r="L3575" s="11">
        <v>0.05</v>
      </c>
      <c r="M3575" s="10">
        <f t="shared" si="333"/>
        <v>89.100000000000009</v>
      </c>
      <c r="N3575" s="10">
        <f t="shared" si="334"/>
        <v>1871.1</v>
      </c>
      <c r="O3575" s="10">
        <v>199.9</v>
      </c>
      <c r="P3575" s="10">
        <f t="shared" si="335"/>
        <v>782.5</v>
      </c>
      <c r="Q3575" s="12">
        <v>45806</v>
      </c>
    </row>
    <row r="3576" spans="1:17" x14ac:dyDescent="0.25">
      <c r="A3576" s="4">
        <v>119</v>
      </c>
      <c r="B3576" s="4" t="s">
        <v>32</v>
      </c>
      <c r="C3576" s="4" t="s">
        <v>24</v>
      </c>
      <c r="D3576" s="4" t="s">
        <v>26</v>
      </c>
      <c r="E3576" s="4" t="s">
        <v>25</v>
      </c>
      <c r="F3576" s="9">
        <v>22</v>
      </c>
      <c r="G3576" s="10">
        <v>109</v>
      </c>
      <c r="H3576" s="11">
        <v>0</v>
      </c>
      <c r="I3576" s="10">
        <f t="shared" si="336"/>
        <v>2398</v>
      </c>
      <c r="J3576" s="10">
        <f t="shared" si="331"/>
        <v>0</v>
      </c>
      <c r="K3576" s="10">
        <f t="shared" si="332"/>
        <v>2398</v>
      </c>
      <c r="L3576" s="11">
        <v>0.05</v>
      </c>
      <c r="M3576" s="10">
        <f t="shared" si="333"/>
        <v>119.9</v>
      </c>
      <c r="N3576" s="10">
        <f t="shared" si="334"/>
        <v>2517.9</v>
      </c>
      <c r="O3576" s="10">
        <v>73.489999999999995</v>
      </c>
      <c r="P3576" s="10">
        <f t="shared" si="335"/>
        <v>781.22</v>
      </c>
      <c r="Q3576" s="12">
        <v>45900</v>
      </c>
    </row>
    <row r="3577" spans="1:17" x14ac:dyDescent="0.25">
      <c r="A3577" s="4">
        <v>1999</v>
      </c>
      <c r="B3577" s="4" t="s">
        <v>35</v>
      </c>
      <c r="C3577" s="4" t="s">
        <v>17</v>
      </c>
      <c r="D3577" s="4" t="s">
        <v>33</v>
      </c>
      <c r="E3577" s="4" t="s">
        <v>25</v>
      </c>
      <c r="F3577" s="9">
        <v>3</v>
      </c>
      <c r="G3577" s="10">
        <v>724</v>
      </c>
      <c r="H3577" s="11">
        <v>0.1</v>
      </c>
      <c r="I3577" s="10">
        <f t="shared" si="336"/>
        <v>2172</v>
      </c>
      <c r="J3577" s="10">
        <f t="shared" si="331"/>
        <v>217.20000000000002</v>
      </c>
      <c r="K3577" s="10">
        <f t="shared" si="332"/>
        <v>1954.8</v>
      </c>
      <c r="L3577" s="11">
        <v>0.05</v>
      </c>
      <c r="M3577" s="10">
        <f t="shared" si="333"/>
        <v>97.740000000000009</v>
      </c>
      <c r="N3577" s="10">
        <f t="shared" si="334"/>
        <v>2052.54</v>
      </c>
      <c r="O3577" s="10">
        <v>391.34</v>
      </c>
      <c r="P3577" s="10">
        <f t="shared" si="335"/>
        <v>780.78</v>
      </c>
      <c r="Q3577" s="12">
        <v>45738</v>
      </c>
    </row>
    <row r="3578" spans="1:17" x14ac:dyDescent="0.25">
      <c r="A3578" s="4">
        <v>1732</v>
      </c>
      <c r="B3578" s="4" t="s">
        <v>34</v>
      </c>
      <c r="C3578" s="4" t="s">
        <v>21</v>
      </c>
      <c r="D3578" s="4" t="s">
        <v>18</v>
      </c>
      <c r="E3578" s="4" t="s">
        <v>30</v>
      </c>
      <c r="F3578" s="9">
        <v>18</v>
      </c>
      <c r="G3578" s="10">
        <v>139</v>
      </c>
      <c r="H3578" s="11">
        <v>0</v>
      </c>
      <c r="I3578" s="10">
        <f t="shared" si="336"/>
        <v>2502</v>
      </c>
      <c r="J3578" s="10">
        <f t="shared" si="331"/>
        <v>0</v>
      </c>
      <c r="K3578" s="10">
        <f t="shared" si="332"/>
        <v>2502</v>
      </c>
      <c r="L3578" s="11">
        <v>0.05</v>
      </c>
      <c r="M3578" s="10">
        <f t="shared" si="333"/>
        <v>125.10000000000001</v>
      </c>
      <c r="N3578" s="10">
        <f t="shared" si="334"/>
        <v>2627.1</v>
      </c>
      <c r="O3578" s="10">
        <v>95.63</v>
      </c>
      <c r="P3578" s="10">
        <f t="shared" si="335"/>
        <v>780.66000000000008</v>
      </c>
      <c r="Q3578" s="12">
        <v>45673</v>
      </c>
    </row>
    <row r="3579" spans="1:17" x14ac:dyDescent="0.25">
      <c r="A3579" s="4">
        <v>1140</v>
      </c>
      <c r="B3579" s="4" t="s">
        <v>23</v>
      </c>
      <c r="C3579" s="4" t="s">
        <v>17</v>
      </c>
      <c r="D3579" s="4" t="s">
        <v>28</v>
      </c>
      <c r="E3579" s="4" t="s">
        <v>22</v>
      </c>
      <c r="F3579" s="9">
        <v>15</v>
      </c>
      <c r="G3579" s="10">
        <v>197</v>
      </c>
      <c r="H3579" s="11">
        <v>0</v>
      </c>
      <c r="I3579" s="10">
        <f t="shared" si="336"/>
        <v>2955</v>
      </c>
      <c r="J3579" s="10">
        <f t="shared" si="331"/>
        <v>0</v>
      </c>
      <c r="K3579" s="10">
        <f t="shared" si="332"/>
        <v>2955</v>
      </c>
      <c r="L3579" s="11">
        <v>0.05</v>
      </c>
      <c r="M3579" s="10">
        <f t="shared" si="333"/>
        <v>147.75</v>
      </c>
      <c r="N3579" s="10">
        <f t="shared" si="334"/>
        <v>3102.75</v>
      </c>
      <c r="O3579" s="10">
        <v>145.01</v>
      </c>
      <c r="P3579" s="10">
        <f t="shared" si="335"/>
        <v>779.85000000000036</v>
      </c>
      <c r="Q3579" s="12">
        <v>45955</v>
      </c>
    </row>
    <row r="3580" spans="1:17" x14ac:dyDescent="0.25">
      <c r="A3580" s="4">
        <v>237</v>
      </c>
      <c r="B3580" s="4" t="s">
        <v>31</v>
      </c>
      <c r="C3580" s="4" t="s">
        <v>24</v>
      </c>
      <c r="D3580" s="4" t="s">
        <v>26</v>
      </c>
      <c r="E3580" s="4" t="s">
        <v>36</v>
      </c>
      <c r="F3580" s="9">
        <v>2</v>
      </c>
      <c r="G3580" s="10">
        <v>1134</v>
      </c>
      <c r="H3580" s="11">
        <v>0.05</v>
      </c>
      <c r="I3580" s="10">
        <f t="shared" si="336"/>
        <v>2268</v>
      </c>
      <c r="J3580" s="10">
        <f t="shared" si="331"/>
        <v>113.4</v>
      </c>
      <c r="K3580" s="10">
        <f t="shared" si="332"/>
        <v>2154.6</v>
      </c>
      <c r="L3580" s="11">
        <v>0.05</v>
      </c>
      <c r="M3580" s="10">
        <f t="shared" si="333"/>
        <v>107.73</v>
      </c>
      <c r="N3580" s="10">
        <f t="shared" si="334"/>
        <v>2262.33</v>
      </c>
      <c r="O3580" s="10">
        <v>687.73</v>
      </c>
      <c r="P3580" s="10">
        <f t="shared" si="335"/>
        <v>779.13999999999987</v>
      </c>
      <c r="Q3580" s="12">
        <v>45791</v>
      </c>
    </row>
    <row r="3581" spans="1:17" x14ac:dyDescent="0.25">
      <c r="A3581" s="4">
        <v>3354</v>
      </c>
      <c r="B3581" s="4" t="s">
        <v>16</v>
      </c>
      <c r="C3581" s="4" t="s">
        <v>21</v>
      </c>
      <c r="D3581" s="4" t="s">
        <v>28</v>
      </c>
      <c r="E3581" s="4" t="s">
        <v>36</v>
      </c>
      <c r="F3581" s="9">
        <v>6</v>
      </c>
      <c r="G3581" s="10">
        <v>349</v>
      </c>
      <c r="H3581" s="11">
        <v>0.1</v>
      </c>
      <c r="I3581" s="10">
        <f t="shared" si="336"/>
        <v>2094</v>
      </c>
      <c r="J3581" s="10">
        <f t="shared" si="331"/>
        <v>209.4</v>
      </c>
      <c r="K3581" s="10">
        <f t="shared" si="332"/>
        <v>1884.6</v>
      </c>
      <c r="L3581" s="11">
        <v>0.05</v>
      </c>
      <c r="M3581" s="10">
        <f t="shared" si="333"/>
        <v>94.23</v>
      </c>
      <c r="N3581" s="10">
        <f t="shared" si="334"/>
        <v>1978.83</v>
      </c>
      <c r="O3581" s="10">
        <v>184.26</v>
      </c>
      <c r="P3581" s="10">
        <f t="shared" si="335"/>
        <v>779.04</v>
      </c>
      <c r="Q3581" s="12">
        <v>45812</v>
      </c>
    </row>
    <row r="3582" spans="1:17" x14ac:dyDescent="0.25">
      <c r="A3582" s="4">
        <v>852</v>
      </c>
      <c r="B3582" s="4" t="s">
        <v>32</v>
      </c>
      <c r="C3582" s="4" t="s">
        <v>21</v>
      </c>
      <c r="D3582" s="4" t="s">
        <v>18</v>
      </c>
      <c r="E3582" s="4" t="s">
        <v>36</v>
      </c>
      <c r="F3582" s="9">
        <v>9</v>
      </c>
      <c r="G3582" s="10">
        <v>1089</v>
      </c>
      <c r="H3582" s="11">
        <v>0.15</v>
      </c>
      <c r="I3582" s="10">
        <f t="shared" si="336"/>
        <v>9801</v>
      </c>
      <c r="J3582" s="10">
        <f t="shared" si="331"/>
        <v>1470.1499999999999</v>
      </c>
      <c r="K3582" s="10">
        <f t="shared" si="332"/>
        <v>8330.85</v>
      </c>
      <c r="L3582" s="11">
        <v>0.05</v>
      </c>
      <c r="M3582" s="10">
        <f t="shared" si="333"/>
        <v>416.54250000000002</v>
      </c>
      <c r="N3582" s="10">
        <f t="shared" si="334"/>
        <v>8747.3924999999999</v>
      </c>
      <c r="O3582" s="10">
        <v>839.1</v>
      </c>
      <c r="P3582" s="10">
        <f t="shared" si="335"/>
        <v>778.94999999999982</v>
      </c>
      <c r="Q3582" s="12">
        <v>45693</v>
      </c>
    </row>
    <row r="3583" spans="1:17" x14ac:dyDescent="0.25">
      <c r="A3583" s="4">
        <v>63</v>
      </c>
      <c r="B3583" s="4" t="s">
        <v>23</v>
      </c>
      <c r="C3583" s="4" t="s">
        <v>17</v>
      </c>
      <c r="D3583" s="4" t="s">
        <v>28</v>
      </c>
      <c r="E3583" s="4" t="s">
        <v>22</v>
      </c>
      <c r="F3583" s="9">
        <v>5</v>
      </c>
      <c r="G3583" s="10">
        <v>399</v>
      </c>
      <c r="H3583" s="11">
        <v>0.1</v>
      </c>
      <c r="I3583" s="10">
        <f t="shared" si="336"/>
        <v>1995</v>
      </c>
      <c r="J3583" s="10">
        <f t="shared" si="331"/>
        <v>199.5</v>
      </c>
      <c r="K3583" s="10">
        <f t="shared" si="332"/>
        <v>1795.5</v>
      </c>
      <c r="L3583" s="11">
        <v>0.05</v>
      </c>
      <c r="M3583" s="10">
        <f t="shared" si="333"/>
        <v>89.775000000000006</v>
      </c>
      <c r="N3583" s="10">
        <f t="shared" si="334"/>
        <v>1885.2750000000001</v>
      </c>
      <c r="O3583" s="10">
        <v>203.32</v>
      </c>
      <c r="P3583" s="10">
        <f t="shared" si="335"/>
        <v>778.90000000000009</v>
      </c>
      <c r="Q3583" s="12">
        <v>45770</v>
      </c>
    </row>
    <row r="3584" spans="1:17" x14ac:dyDescent="0.25">
      <c r="A3584" s="4">
        <v>2531</v>
      </c>
      <c r="B3584" s="4" t="s">
        <v>20</v>
      </c>
      <c r="C3584" s="4" t="s">
        <v>24</v>
      </c>
      <c r="D3584" s="4" t="s">
        <v>18</v>
      </c>
      <c r="E3584" s="4" t="s">
        <v>27</v>
      </c>
      <c r="F3584" s="9">
        <v>7</v>
      </c>
      <c r="G3584" s="10">
        <v>438</v>
      </c>
      <c r="H3584" s="11">
        <v>0.15</v>
      </c>
      <c r="I3584" s="10">
        <f t="shared" si="336"/>
        <v>3066</v>
      </c>
      <c r="J3584" s="10">
        <f t="shared" si="331"/>
        <v>459.9</v>
      </c>
      <c r="K3584" s="10">
        <f t="shared" si="332"/>
        <v>2606.1</v>
      </c>
      <c r="L3584" s="11">
        <v>0.05</v>
      </c>
      <c r="M3584" s="10">
        <f t="shared" si="333"/>
        <v>130.30500000000001</v>
      </c>
      <c r="N3584" s="10">
        <f t="shared" si="334"/>
        <v>2736.4049999999997</v>
      </c>
      <c r="O3584" s="10">
        <v>261.05</v>
      </c>
      <c r="P3584" s="10">
        <f t="shared" si="335"/>
        <v>778.74999999999977</v>
      </c>
      <c r="Q3584" s="12">
        <v>45953</v>
      </c>
    </row>
    <row r="3585" spans="1:17" x14ac:dyDescent="0.25">
      <c r="A3585" s="4">
        <v>612</v>
      </c>
      <c r="B3585" s="4" t="s">
        <v>35</v>
      </c>
      <c r="C3585" s="4" t="s">
        <v>21</v>
      </c>
      <c r="D3585" s="4" t="s">
        <v>28</v>
      </c>
      <c r="E3585" s="4" t="s">
        <v>29</v>
      </c>
      <c r="F3585" s="9">
        <v>17</v>
      </c>
      <c r="G3585" s="10">
        <v>141</v>
      </c>
      <c r="H3585" s="11">
        <v>0.05</v>
      </c>
      <c r="I3585" s="10">
        <f t="shared" si="336"/>
        <v>2397</v>
      </c>
      <c r="J3585" s="10">
        <f t="shared" si="331"/>
        <v>119.85000000000001</v>
      </c>
      <c r="K3585" s="10">
        <f t="shared" si="332"/>
        <v>2277.15</v>
      </c>
      <c r="L3585" s="11">
        <v>0.05</v>
      </c>
      <c r="M3585" s="10">
        <f t="shared" si="333"/>
        <v>113.85750000000002</v>
      </c>
      <c r="N3585" s="10">
        <f t="shared" si="334"/>
        <v>2391.0075000000002</v>
      </c>
      <c r="O3585" s="10">
        <v>88.18</v>
      </c>
      <c r="P3585" s="10">
        <f t="shared" si="335"/>
        <v>778.08999999999992</v>
      </c>
      <c r="Q3585" s="12">
        <v>45796</v>
      </c>
    </row>
    <row r="3586" spans="1:17" x14ac:dyDescent="0.25">
      <c r="A3586" s="4">
        <v>3223</v>
      </c>
      <c r="B3586" s="4" t="s">
        <v>35</v>
      </c>
      <c r="C3586" s="4" t="s">
        <v>21</v>
      </c>
      <c r="D3586" s="4" t="s">
        <v>33</v>
      </c>
      <c r="E3586" s="4" t="s">
        <v>29</v>
      </c>
      <c r="F3586" s="9">
        <v>4</v>
      </c>
      <c r="G3586" s="10">
        <v>830</v>
      </c>
      <c r="H3586" s="11">
        <v>0.15</v>
      </c>
      <c r="I3586" s="10">
        <f t="shared" si="336"/>
        <v>3320</v>
      </c>
      <c r="J3586" s="10">
        <f t="shared" ref="J3586:J3649" si="337">I3586*H3586</f>
        <v>498</v>
      </c>
      <c r="K3586" s="10">
        <f t="shared" ref="K3586:K3649" si="338">I3586-J3586</f>
        <v>2822</v>
      </c>
      <c r="L3586" s="11">
        <v>0.05</v>
      </c>
      <c r="M3586" s="10">
        <f t="shared" ref="M3586:M3649" si="339">K3586*L3586</f>
        <v>141.1</v>
      </c>
      <c r="N3586" s="10">
        <f t="shared" ref="N3586:N3649" si="340">K3586+M3586</f>
        <v>2963.1</v>
      </c>
      <c r="O3586" s="10">
        <v>511.1</v>
      </c>
      <c r="P3586" s="10">
        <f t="shared" ref="P3586:P3649" si="341">K3586-(O3586*F3586)</f>
        <v>777.59999999999991</v>
      </c>
      <c r="Q3586" s="12">
        <v>45658</v>
      </c>
    </row>
    <row r="3587" spans="1:17" x14ac:dyDescent="0.25">
      <c r="A3587" s="4">
        <v>4098</v>
      </c>
      <c r="B3587" s="4" t="s">
        <v>31</v>
      </c>
      <c r="C3587" s="4" t="s">
        <v>21</v>
      </c>
      <c r="D3587" s="4" t="s">
        <v>33</v>
      </c>
      <c r="E3587" s="4" t="s">
        <v>27</v>
      </c>
      <c r="F3587" s="9">
        <v>3</v>
      </c>
      <c r="G3587" s="10">
        <v>827</v>
      </c>
      <c r="H3587" s="11">
        <v>0</v>
      </c>
      <c r="I3587" s="10">
        <f t="shared" si="336"/>
        <v>2481</v>
      </c>
      <c r="J3587" s="10">
        <f t="shared" si="337"/>
        <v>0</v>
      </c>
      <c r="K3587" s="10">
        <f t="shared" si="338"/>
        <v>2481</v>
      </c>
      <c r="L3587" s="11">
        <v>0.05</v>
      </c>
      <c r="M3587" s="10">
        <f t="shared" si="339"/>
        <v>124.05000000000001</v>
      </c>
      <c r="N3587" s="10">
        <f t="shared" si="340"/>
        <v>2605.0500000000002</v>
      </c>
      <c r="O3587" s="10">
        <v>567.87</v>
      </c>
      <c r="P3587" s="10">
        <f t="shared" si="341"/>
        <v>777.38999999999987</v>
      </c>
      <c r="Q3587" s="12">
        <v>45830</v>
      </c>
    </row>
    <row r="3588" spans="1:17" x14ac:dyDescent="0.25">
      <c r="A3588" s="4">
        <v>111</v>
      </c>
      <c r="B3588" s="4" t="s">
        <v>20</v>
      </c>
      <c r="C3588" s="4" t="s">
        <v>24</v>
      </c>
      <c r="D3588" s="4" t="s">
        <v>28</v>
      </c>
      <c r="E3588" s="4" t="s">
        <v>36</v>
      </c>
      <c r="F3588" s="9">
        <v>8</v>
      </c>
      <c r="G3588" s="10">
        <v>511</v>
      </c>
      <c r="H3588" s="11">
        <v>0.15</v>
      </c>
      <c r="I3588" s="10">
        <f t="shared" si="336"/>
        <v>4088</v>
      </c>
      <c r="J3588" s="10">
        <f t="shared" si="337"/>
        <v>613.19999999999993</v>
      </c>
      <c r="K3588" s="10">
        <f t="shared" si="338"/>
        <v>3474.8</v>
      </c>
      <c r="L3588" s="11">
        <v>0.05</v>
      </c>
      <c r="M3588" s="10">
        <f t="shared" si="339"/>
        <v>173.74</v>
      </c>
      <c r="N3588" s="10">
        <f t="shared" si="340"/>
        <v>3648.54</v>
      </c>
      <c r="O3588" s="10">
        <v>337.2</v>
      </c>
      <c r="P3588" s="10">
        <f t="shared" si="341"/>
        <v>777.20000000000027</v>
      </c>
      <c r="Q3588" s="12">
        <v>45711</v>
      </c>
    </row>
    <row r="3589" spans="1:17" x14ac:dyDescent="0.25">
      <c r="A3589" s="4">
        <v>267</v>
      </c>
      <c r="B3589" s="4" t="s">
        <v>34</v>
      </c>
      <c r="C3589" s="4" t="s">
        <v>17</v>
      </c>
      <c r="D3589" s="4" t="s">
        <v>18</v>
      </c>
      <c r="E3589" s="4" t="s">
        <v>30</v>
      </c>
      <c r="F3589" s="9">
        <v>14</v>
      </c>
      <c r="G3589" s="10">
        <v>270</v>
      </c>
      <c r="H3589" s="11">
        <v>0.1</v>
      </c>
      <c r="I3589" s="10">
        <f t="shared" si="336"/>
        <v>3780</v>
      </c>
      <c r="J3589" s="10">
        <f t="shared" si="337"/>
        <v>378</v>
      </c>
      <c r="K3589" s="10">
        <f t="shared" si="338"/>
        <v>3402</v>
      </c>
      <c r="L3589" s="11">
        <v>0.05</v>
      </c>
      <c r="M3589" s="10">
        <f t="shared" si="339"/>
        <v>170.10000000000002</v>
      </c>
      <c r="N3589" s="10">
        <f t="shared" si="340"/>
        <v>3572.1</v>
      </c>
      <c r="O3589" s="10">
        <v>187.56</v>
      </c>
      <c r="P3589" s="10">
        <f t="shared" si="341"/>
        <v>776.15999999999985</v>
      </c>
      <c r="Q3589" s="12">
        <v>45909</v>
      </c>
    </row>
    <row r="3590" spans="1:17" x14ac:dyDescent="0.25">
      <c r="A3590" s="4">
        <v>4965</v>
      </c>
      <c r="B3590" s="4" t="s">
        <v>35</v>
      </c>
      <c r="C3590" s="4" t="s">
        <v>24</v>
      </c>
      <c r="D3590" s="4" t="s">
        <v>26</v>
      </c>
      <c r="E3590" s="4" t="s">
        <v>22</v>
      </c>
      <c r="F3590" s="9">
        <v>2</v>
      </c>
      <c r="G3590" s="10">
        <v>1200</v>
      </c>
      <c r="H3590" s="11">
        <v>0.1</v>
      </c>
      <c r="I3590" s="10">
        <f t="shared" si="336"/>
        <v>2400</v>
      </c>
      <c r="J3590" s="10">
        <f t="shared" si="337"/>
        <v>240</v>
      </c>
      <c r="K3590" s="10">
        <f t="shared" si="338"/>
        <v>2160</v>
      </c>
      <c r="L3590" s="11">
        <v>0.05</v>
      </c>
      <c r="M3590" s="10">
        <f t="shared" si="339"/>
        <v>108</v>
      </c>
      <c r="N3590" s="10">
        <f t="shared" si="340"/>
        <v>2268</v>
      </c>
      <c r="O3590" s="10">
        <v>692.33</v>
      </c>
      <c r="P3590" s="10">
        <f t="shared" si="341"/>
        <v>775.33999999999992</v>
      </c>
      <c r="Q3590" s="12">
        <v>45837</v>
      </c>
    </row>
    <row r="3591" spans="1:17" x14ac:dyDescent="0.25">
      <c r="A3591" s="4">
        <v>137</v>
      </c>
      <c r="B3591" s="4" t="s">
        <v>34</v>
      </c>
      <c r="C3591" s="4" t="s">
        <v>21</v>
      </c>
      <c r="D3591" s="4" t="s">
        <v>33</v>
      </c>
      <c r="E3591" s="4" t="s">
        <v>22</v>
      </c>
      <c r="F3591" s="9">
        <v>19</v>
      </c>
      <c r="G3591" s="10">
        <v>175</v>
      </c>
      <c r="H3591" s="11">
        <v>0.05</v>
      </c>
      <c r="I3591" s="10">
        <f t="shared" si="336"/>
        <v>3325</v>
      </c>
      <c r="J3591" s="10">
        <f t="shared" si="337"/>
        <v>166.25</v>
      </c>
      <c r="K3591" s="10">
        <f t="shared" si="338"/>
        <v>3158.75</v>
      </c>
      <c r="L3591" s="11">
        <v>0.05</v>
      </c>
      <c r="M3591" s="10">
        <f t="shared" si="339"/>
        <v>157.9375</v>
      </c>
      <c r="N3591" s="10">
        <f t="shared" si="340"/>
        <v>3316.6875</v>
      </c>
      <c r="O3591" s="10">
        <v>125.46</v>
      </c>
      <c r="P3591" s="10">
        <f t="shared" si="341"/>
        <v>775.01000000000022</v>
      </c>
      <c r="Q3591" s="12">
        <v>45664</v>
      </c>
    </row>
    <row r="3592" spans="1:17" x14ac:dyDescent="0.25">
      <c r="A3592" s="4">
        <v>1935</v>
      </c>
      <c r="B3592" s="4" t="s">
        <v>38</v>
      </c>
      <c r="C3592" s="4" t="s">
        <v>24</v>
      </c>
      <c r="D3592" s="4" t="s">
        <v>33</v>
      </c>
      <c r="E3592" s="4" t="s">
        <v>19</v>
      </c>
      <c r="F3592" s="9">
        <v>9</v>
      </c>
      <c r="G3592" s="10">
        <v>460</v>
      </c>
      <c r="H3592" s="11">
        <v>0.05</v>
      </c>
      <c r="I3592" s="10">
        <f t="shared" si="336"/>
        <v>4140</v>
      </c>
      <c r="J3592" s="10">
        <f t="shared" si="337"/>
        <v>207</v>
      </c>
      <c r="K3592" s="10">
        <f t="shared" si="338"/>
        <v>3933</v>
      </c>
      <c r="L3592" s="11">
        <v>0.05</v>
      </c>
      <c r="M3592" s="10">
        <f t="shared" si="339"/>
        <v>196.65</v>
      </c>
      <c r="N3592" s="10">
        <f t="shared" si="340"/>
        <v>4129.6499999999996</v>
      </c>
      <c r="O3592" s="10">
        <v>350.89</v>
      </c>
      <c r="P3592" s="10">
        <f t="shared" si="341"/>
        <v>774.99000000000024</v>
      </c>
      <c r="Q3592" s="12">
        <v>45935</v>
      </c>
    </row>
    <row r="3593" spans="1:17" x14ac:dyDescent="0.25">
      <c r="A3593" s="4">
        <v>3844</v>
      </c>
      <c r="B3593" s="4" t="s">
        <v>16</v>
      </c>
      <c r="C3593" s="4" t="s">
        <v>24</v>
      </c>
      <c r="D3593" s="4" t="s">
        <v>33</v>
      </c>
      <c r="E3593" s="4" t="s">
        <v>19</v>
      </c>
      <c r="F3593" s="9">
        <v>3</v>
      </c>
      <c r="G3593" s="10">
        <v>615</v>
      </c>
      <c r="H3593" s="11">
        <v>0.05</v>
      </c>
      <c r="I3593" s="10">
        <f t="shared" si="336"/>
        <v>1845</v>
      </c>
      <c r="J3593" s="10">
        <f t="shared" si="337"/>
        <v>92.25</v>
      </c>
      <c r="K3593" s="10">
        <f t="shared" si="338"/>
        <v>1752.75</v>
      </c>
      <c r="L3593" s="11">
        <v>0.05</v>
      </c>
      <c r="M3593" s="10">
        <f t="shared" si="339"/>
        <v>87.637500000000003</v>
      </c>
      <c r="N3593" s="10">
        <f t="shared" si="340"/>
        <v>1840.3875</v>
      </c>
      <c r="O3593" s="10">
        <v>326.56</v>
      </c>
      <c r="P3593" s="10">
        <f t="shared" si="341"/>
        <v>773.06999999999994</v>
      </c>
      <c r="Q3593" s="12">
        <v>45822</v>
      </c>
    </row>
    <row r="3594" spans="1:17" x14ac:dyDescent="0.25">
      <c r="A3594" s="4">
        <v>4236</v>
      </c>
      <c r="B3594" s="4" t="s">
        <v>31</v>
      </c>
      <c r="C3594" s="4" t="s">
        <v>21</v>
      </c>
      <c r="D3594" s="4" t="s">
        <v>33</v>
      </c>
      <c r="E3594" s="4" t="s">
        <v>37</v>
      </c>
      <c r="F3594" s="9">
        <v>16</v>
      </c>
      <c r="G3594" s="10">
        <v>699</v>
      </c>
      <c r="H3594" s="11">
        <v>0.15</v>
      </c>
      <c r="I3594" s="10">
        <f t="shared" si="336"/>
        <v>11184</v>
      </c>
      <c r="J3594" s="10">
        <f t="shared" si="337"/>
        <v>1677.6</v>
      </c>
      <c r="K3594" s="10">
        <f t="shared" si="338"/>
        <v>9506.4</v>
      </c>
      <c r="L3594" s="11">
        <v>0.05</v>
      </c>
      <c r="M3594" s="10">
        <f t="shared" si="339"/>
        <v>475.32</v>
      </c>
      <c r="N3594" s="10">
        <f t="shared" si="340"/>
        <v>9981.7199999999993</v>
      </c>
      <c r="O3594" s="10">
        <v>545.86</v>
      </c>
      <c r="P3594" s="10">
        <f t="shared" si="341"/>
        <v>772.63999999999942</v>
      </c>
      <c r="Q3594" s="12">
        <v>45735</v>
      </c>
    </row>
    <row r="3595" spans="1:17" x14ac:dyDescent="0.25">
      <c r="A3595" s="4">
        <v>2673</v>
      </c>
      <c r="B3595" s="4" t="s">
        <v>20</v>
      </c>
      <c r="C3595" s="4" t="s">
        <v>17</v>
      </c>
      <c r="D3595" s="4" t="s">
        <v>28</v>
      </c>
      <c r="E3595" s="4" t="s">
        <v>29</v>
      </c>
      <c r="F3595" s="9">
        <v>4</v>
      </c>
      <c r="G3595" s="10">
        <v>485</v>
      </c>
      <c r="H3595" s="11">
        <v>0.05</v>
      </c>
      <c r="I3595" s="10">
        <f t="shared" si="336"/>
        <v>1940</v>
      </c>
      <c r="J3595" s="10">
        <f t="shared" si="337"/>
        <v>97</v>
      </c>
      <c r="K3595" s="10">
        <f t="shared" si="338"/>
        <v>1843</v>
      </c>
      <c r="L3595" s="11">
        <v>0.05</v>
      </c>
      <c r="M3595" s="10">
        <f t="shared" si="339"/>
        <v>92.15</v>
      </c>
      <c r="N3595" s="10">
        <f t="shared" si="340"/>
        <v>1935.15</v>
      </c>
      <c r="O3595" s="10">
        <v>267.76</v>
      </c>
      <c r="P3595" s="10">
        <f t="shared" si="341"/>
        <v>771.96</v>
      </c>
      <c r="Q3595" s="12">
        <v>45812</v>
      </c>
    </row>
    <row r="3596" spans="1:17" x14ac:dyDescent="0.25">
      <c r="A3596" s="4">
        <v>1642</v>
      </c>
      <c r="B3596" s="4" t="s">
        <v>20</v>
      </c>
      <c r="C3596" s="4" t="s">
        <v>21</v>
      </c>
      <c r="D3596" s="4" t="s">
        <v>28</v>
      </c>
      <c r="E3596" s="4" t="s">
        <v>27</v>
      </c>
      <c r="F3596" s="9">
        <v>14</v>
      </c>
      <c r="G3596" s="10">
        <v>148</v>
      </c>
      <c r="H3596" s="11">
        <v>0</v>
      </c>
      <c r="I3596" s="10">
        <f t="shared" si="336"/>
        <v>2072</v>
      </c>
      <c r="J3596" s="10">
        <f t="shared" si="337"/>
        <v>0</v>
      </c>
      <c r="K3596" s="10">
        <f t="shared" si="338"/>
        <v>2072</v>
      </c>
      <c r="L3596" s="11">
        <v>0.05</v>
      </c>
      <c r="M3596" s="10">
        <f t="shared" si="339"/>
        <v>103.60000000000001</v>
      </c>
      <c r="N3596" s="10">
        <f t="shared" si="340"/>
        <v>2175.6</v>
      </c>
      <c r="O3596" s="10">
        <v>92.88</v>
      </c>
      <c r="P3596" s="10">
        <f t="shared" si="341"/>
        <v>771.68000000000006</v>
      </c>
      <c r="Q3596" s="12">
        <v>45958</v>
      </c>
    </row>
    <row r="3597" spans="1:17" x14ac:dyDescent="0.25">
      <c r="A3597" s="4">
        <v>240</v>
      </c>
      <c r="B3597" s="4" t="s">
        <v>35</v>
      </c>
      <c r="C3597" s="4" t="s">
        <v>24</v>
      </c>
      <c r="D3597" s="4" t="s">
        <v>33</v>
      </c>
      <c r="E3597" s="4" t="s">
        <v>36</v>
      </c>
      <c r="F3597" s="9">
        <v>11</v>
      </c>
      <c r="G3597" s="10">
        <v>235</v>
      </c>
      <c r="H3597" s="11">
        <v>0.15</v>
      </c>
      <c r="I3597" s="10">
        <f t="shared" si="336"/>
        <v>2585</v>
      </c>
      <c r="J3597" s="10">
        <f t="shared" si="337"/>
        <v>387.75</v>
      </c>
      <c r="K3597" s="10">
        <f t="shared" si="338"/>
        <v>2197.25</v>
      </c>
      <c r="L3597" s="11">
        <v>0.05</v>
      </c>
      <c r="M3597" s="10">
        <f t="shared" si="339"/>
        <v>109.86250000000001</v>
      </c>
      <c r="N3597" s="10">
        <f t="shared" si="340"/>
        <v>2307.1125000000002</v>
      </c>
      <c r="O3597" s="10">
        <v>129.6</v>
      </c>
      <c r="P3597" s="10">
        <f t="shared" si="341"/>
        <v>771.65000000000009</v>
      </c>
      <c r="Q3597" s="12">
        <v>45832</v>
      </c>
    </row>
    <row r="3598" spans="1:17" x14ac:dyDescent="0.25">
      <c r="A3598" s="4">
        <v>997</v>
      </c>
      <c r="B3598" s="4" t="s">
        <v>35</v>
      </c>
      <c r="C3598" s="4" t="s">
        <v>17</v>
      </c>
      <c r="D3598" s="4" t="s">
        <v>26</v>
      </c>
      <c r="E3598" s="4" t="s">
        <v>27</v>
      </c>
      <c r="F3598" s="9">
        <v>19</v>
      </c>
      <c r="G3598" s="10">
        <v>499</v>
      </c>
      <c r="H3598" s="11">
        <v>0.15</v>
      </c>
      <c r="I3598" s="10">
        <f t="shared" si="336"/>
        <v>9481</v>
      </c>
      <c r="J3598" s="10">
        <f t="shared" si="337"/>
        <v>1422.1499999999999</v>
      </c>
      <c r="K3598" s="10">
        <f t="shared" si="338"/>
        <v>8058.85</v>
      </c>
      <c r="L3598" s="11">
        <v>0.05</v>
      </c>
      <c r="M3598" s="10">
        <f t="shared" si="339"/>
        <v>402.94250000000005</v>
      </c>
      <c r="N3598" s="10">
        <f t="shared" si="340"/>
        <v>8461.7924999999996</v>
      </c>
      <c r="O3598" s="10">
        <v>383.56</v>
      </c>
      <c r="P3598" s="10">
        <f t="shared" si="341"/>
        <v>771.21</v>
      </c>
      <c r="Q3598" s="12">
        <v>45997</v>
      </c>
    </row>
    <row r="3599" spans="1:17" x14ac:dyDescent="0.25">
      <c r="A3599" s="4">
        <v>3346</v>
      </c>
      <c r="B3599" s="4" t="s">
        <v>38</v>
      </c>
      <c r="C3599" s="4" t="s">
        <v>17</v>
      </c>
      <c r="D3599" s="4" t="s">
        <v>28</v>
      </c>
      <c r="E3599" s="4" t="s">
        <v>37</v>
      </c>
      <c r="F3599" s="9">
        <v>6</v>
      </c>
      <c r="G3599" s="10">
        <v>377</v>
      </c>
      <c r="H3599" s="11">
        <v>0.05</v>
      </c>
      <c r="I3599" s="10">
        <f t="shared" si="336"/>
        <v>2262</v>
      </c>
      <c r="J3599" s="10">
        <f t="shared" si="337"/>
        <v>113.10000000000001</v>
      </c>
      <c r="K3599" s="10">
        <f t="shared" si="338"/>
        <v>2148.9</v>
      </c>
      <c r="L3599" s="11">
        <v>0.05</v>
      </c>
      <c r="M3599" s="10">
        <f t="shared" si="339"/>
        <v>107.44500000000001</v>
      </c>
      <c r="N3599" s="10">
        <f t="shared" si="340"/>
        <v>2256.3450000000003</v>
      </c>
      <c r="O3599" s="10">
        <v>230.06</v>
      </c>
      <c r="P3599" s="10">
        <f t="shared" si="341"/>
        <v>768.54</v>
      </c>
      <c r="Q3599" s="12">
        <v>45935</v>
      </c>
    </row>
    <row r="3600" spans="1:17" x14ac:dyDescent="0.25">
      <c r="A3600" s="4">
        <v>3959</v>
      </c>
      <c r="B3600" s="4" t="s">
        <v>20</v>
      </c>
      <c r="C3600" s="4" t="s">
        <v>21</v>
      </c>
      <c r="D3600" s="4" t="s">
        <v>26</v>
      </c>
      <c r="E3600" s="4" t="s">
        <v>37</v>
      </c>
      <c r="F3600" s="9">
        <v>5</v>
      </c>
      <c r="G3600" s="10">
        <v>422</v>
      </c>
      <c r="H3600" s="11">
        <v>0.05</v>
      </c>
      <c r="I3600" s="10">
        <f t="shared" si="336"/>
        <v>2110</v>
      </c>
      <c r="J3600" s="10">
        <f t="shared" si="337"/>
        <v>105.5</v>
      </c>
      <c r="K3600" s="10">
        <f t="shared" si="338"/>
        <v>2004.5</v>
      </c>
      <c r="L3600" s="11">
        <v>0.05</v>
      </c>
      <c r="M3600" s="10">
        <f t="shared" si="339"/>
        <v>100.22500000000001</v>
      </c>
      <c r="N3600" s="10">
        <f t="shared" si="340"/>
        <v>2104.7249999999999</v>
      </c>
      <c r="O3600" s="10">
        <v>247.31</v>
      </c>
      <c r="P3600" s="10">
        <f t="shared" si="341"/>
        <v>767.95</v>
      </c>
      <c r="Q3600" s="12">
        <v>45825</v>
      </c>
    </row>
    <row r="3601" spans="1:17" x14ac:dyDescent="0.25">
      <c r="A3601" s="4">
        <v>1354</v>
      </c>
      <c r="B3601" s="4" t="s">
        <v>31</v>
      </c>
      <c r="C3601" s="4" t="s">
        <v>17</v>
      </c>
      <c r="D3601" s="4" t="s">
        <v>28</v>
      </c>
      <c r="E3601" s="4" t="s">
        <v>27</v>
      </c>
      <c r="F3601" s="9">
        <v>19</v>
      </c>
      <c r="G3601" s="10">
        <v>144</v>
      </c>
      <c r="H3601" s="11">
        <v>0</v>
      </c>
      <c r="I3601" s="10">
        <f t="shared" si="336"/>
        <v>2736</v>
      </c>
      <c r="J3601" s="10">
        <f t="shared" si="337"/>
        <v>0</v>
      </c>
      <c r="K3601" s="10">
        <f t="shared" si="338"/>
        <v>2736</v>
      </c>
      <c r="L3601" s="11">
        <v>0.05</v>
      </c>
      <c r="M3601" s="10">
        <f t="shared" si="339"/>
        <v>136.80000000000001</v>
      </c>
      <c r="N3601" s="10">
        <f t="shared" si="340"/>
        <v>2872.8</v>
      </c>
      <c r="O3601" s="10">
        <v>103.65</v>
      </c>
      <c r="P3601" s="10">
        <f t="shared" si="341"/>
        <v>766.64999999999986</v>
      </c>
      <c r="Q3601" s="12">
        <v>45680</v>
      </c>
    </row>
    <row r="3602" spans="1:17" x14ac:dyDescent="0.25">
      <c r="A3602" s="4">
        <v>2760</v>
      </c>
      <c r="B3602" s="4" t="s">
        <v>34</v>
      </c>
      <c r="C3602" s="4" t="s">
        <v>24</v>
      </c>
      <c r="D3602" s="4" t="s">
        <v>26</v>
      </c>
      <c r="E3602" s="4" t="s">
        <v>37</v>
      </c>
      <c r="F3602" s="9">
        <v>3</v>
      </c>
      <c r="G3602" s="10">
        <v>778</v>
      </c>
      <c r="H3602" s="11">
        <v>0.1</v>
      </c>
      <c r="I3602" s="10">
        <f t="shared" si="336"/>
        <v>2334</v>
      </c>
      <c r="J3602" s="10">
        <f t="shared" si="337"/>
        <v>233.4</v>
      </c>
      <c r="K3602" s="10">
        <f t="shared" si="338"/>
        <v>2100.6</v>
      </c>
      <c r="L3602" s="11">
        <v>0.05</v>
      </c>
      <c r="M3602" s="10">
        <f t="shared" si="339"/>
        <v>105.03</v>
      </c>
      <c r="N3602" s="10">
        <f t="shared" si="340"/>
        <v>2205.63</v>
      </c>
      <c r="O3602" s="10">
        <v>444.73</v>
      </c>
      <c r="P3602" s="10">
        <f t="shared" si="341"/>
        <v>766.40999999999985</v>
      </c>
      <c r="Q3602" s="12">
        <v>45787</v>
      </c>
    </row>
    <row r="3603" spans="1:17" x14ac:dyDescent="0.25">
      <c r="A3603" s="4">
        <v>107</v>
      </c>
      <c r="B3603" s="4" t="s">
        <v>32</v>
      </c>
      <c r="C3603" s="4" t="s">
        <v>17</v>
      </c>
      <c r="D3603" s="4" t="s">
        <v>18</v>
      </c>
      <c r="E3603" s="4" t="s">
        <v>27</v>
      </c>
      <c r="F3603" s="9">
        <v>15</v>
      </c>
      <c r="G3603" s="10">
        <v>155</v>
      </c>
      <c r="H3603" s="11">
        <v>0.05</v>
      </c>
      <c r="I3603" s="10">
        <f t="shared" ref="I3603:I3666" si="342">F3603*G3603</f>
        <v>2325</v>
      </c>
      <c r="J3603" s="10">
        <f t="shared" si="337"/>
        <v>116.25</v>
      </c>
      <c r="K3603" s="10">
        <f t="shared" si="338"/>
        <v>2208.75</v>
      </c>
      <c r="L3603" s="11">
        <v>0.05</v>
      </c>
      <c r="M3603" s="10">
        <f t="shared" si="339"/>
        <v>110.4375</v>
      </c>
      <c r="N3603" s="10">
        <f t="shared" si="340"/>
        <v>2319.1875</v>
      </c>
      <c r="O3603" s="10">
        <v>96.16</v>
      </c>
      <c r="P3603" s="10">
        <f t="shared" si="341"/>
        <v>766.35000000000014</v>
      </c>
      <c r="Q3603" s="12">
        <v>45852</v>
      </c>
    </row>
    <row r="3604" spans="1:17" x14ac:dyDescent="0.25">
      <c r="A3604" s="4">
        <v>10</v>
      </c>
      <c r="B3604" s="4" t="s">
        <v>31</v>
      </c>
      <c r="C3604" s="4" t="s">
        <v>24</v>
      </c>
      <c r="D3604" s="4" t="s">
        <v>33</v>
      </c>
      <c r="E3604" s="4" t="s">
        <v>25</v>
      </c>
      <c r="F3604" s="9">
        <v>16</v>
      </c>
      <c r="G3604" s="10">
        <v>287</v>
      </c>
      <c r="H3604" s="11">
        <v>0.1</v>
      </c>
      <c r="I3604" s="10">
        <f t="shared" si="342"/>
        <v>4592</v>
      </c>
      <c r="J3604" s="10">
        <f t="shared" si="337"/>
        <v>459.20000000000005</v>
      </c>
      <c r="K3604" s="10">
        <f t="shared" si="338"/>
        <v>4132.8</v>
      </c>
      <c r="L3604" s="11">
        <v>0.05</v>
      </c>
      <c r="M3604" s="10">
        <f t="shared" si="339"/>
        <v>206.64000000000001</v>
      </c>
      <c r="N3604" s="10">
        <f t="shared" si="340"/>
        <v>4339.4400000000005</v>
      </c>
      <c r="O3604" s="10">
        <v>210.5</v>
      </c>
      <c r="P3604" s="10">
        <f t="shared" si="341"/>
        <v>764.80000000000018</v>
      </c>
      <c r="Q3604" s="12">
        <v>45836</v>
      </c>
    </row>
    <row r="3605" spans="1:17" x14ac:dyDescent="0.25">
      <c r="A3605" s="4">
        <v>4373</v>
      </c>
      <c r="B3605" s="4" t="s">
        <v>20</v>
      </c>
      <c r="C3605" s="4" t="s">
        <v>21</v>
      </c>
      <c r="D3605" s="4" t="s">
        <v>26</v>
      </c>
      <c r="E3605" s="4" t="s">
        <v>19</v>
      </c>
      <c r="F3605" s="9">
        <v>7</v>
      </c>
      <c r="G3605" s="10">
        <v>1086</v>
      </c>
      <c r="H3605" s="11">
        <v>0.15</v>
      </c>
      <c r="I3605" s="10">
        <f t="shared" si="342"/>
        <v>7602</v>
      </c>
      <c r="J3605" s="10">
        <f t="shared" si="337"/>
        <v>1140.3</v>
      </c>
      <c r="K3605" s="10">
        <f t="shared" si="338"/>
        <v>6461.7</v>
      </c>
      <c r="L3605" s="11">
        <v>0.05</v>
      </c>
      <c r="M3605" s="10">
        <f t="shared" si="339"/>
        <v>323.08500000000004</v>
      </c>
      <c r="N3605" s="10">
        <f t="shared" si="340"/>
        <v>6784.7849999999999</v>
      </c>
      <c r="O3605" s="10">
        <v>813.95</v>
      </c>
      <c r="P3605" s="10">
        <f t="shared" si="341"/>
        <v>764.04999999999927</v>
      </c>
      <c r="Q3605" s="12">
        <v>45780</v>
      </c>
    </row>
    <row r="3606" spans="1:17" x14ac:dyDescent="0.25">
      <c r="A3606" s="4">
        <v>218</v>
      </c>
      <c r="B3606" s="4" t="s">
        <v>34</v>
      </c>
      <c r="C3606" s="4" t="s">
        <v>17</v>
      </c>
      <c r="D3606" s="4" t="s">
        <v>33</v>
      </c>
      <c r="E3606" s="4" t="s">
        <v>37</v>
      </c>
      <c r="F3606" s="9">
        <v>8</v>
      </c>
      <c r="G3606" s="10">
        <v>962</v>
      </c>
      <c r="H3606" s="11">
        <v>0.15</v>
      </c>
      <c r="I3606" s="10">
        <f t="shared" si="342"/>
        <v>7696</v>
      </c>
      <c r="J3606" s="10">
        <f t="shared" si="337"/>
        <v>1154.3999999999999</v>
      </c>
      <c r="K3606" s="10">
        <f t="shared" si="338"/>
        <v>6541.6</v>
      </c>
      <c r="L3606" s="11">
        <v>0.05</v>
      </c>
      <c r="M3606" s="10">
        <f t="shared" si="339"/>
        <v>327.08000000000004</v>
      </c>
      <c r="N3606" s="10">
        <f t="shared" si="340"/>
        <v>6868.68</v>
      </c>
      <c r="O3606" s="10">
        <v>722.21</v>
      </c>
      <c r="P3606" s="10">
        <f t="shared" si="341"/>
        <v>763.92000000000007</v>
      </c>
      <c r="Q3606" s="12">
        <v>45957</v>
      </c>
    </row>
    <row r="3607" spans="1:17" x14ac:dyDescent="0.25">
      <c r="A3607" s="4">
        <v>564</v>
      </c>
      <c r="B3607" s="4" t="s">
        <v>38</v>
      </c>
      <c r="C3607" s="4" t="s">
        <v>21</v>
      </c>
      <c r="D3607" s="4" t="s">
        <v>26</v>
      </c>
      <c r="E3607" s="4" t="s">
        <v>30</v>
      </c>
      <c r="F3607" s="9">
        <v>11</v>
      </c>
      <c r="G3607" s="10">
        <v>188</v>
      </c>
      <c r="H3607" s="11">
        <v>0</v>
      </c>
      <c r="I3607" s="10">
        <f t="shared" si="342"/>
        <v>2068</v>
      </c>
      <c r="J3607" s="10">
        <f t="shared" si="337"/>
        <v>0</v>
      </c>
      <c r="K3607" s="10">
        <f t="shared" si="338"/>
        <v>2068</v>
      </c>
      <c r="L3607" s="11">
        <v>0.05</v>
      </c>
      <c r="M3607" s="10">
        <f t="shared" si="339"/>
        <v>103.4</v>
      </c>
      <c r="N3607" s="10">
        <f t="shared" si="340"/>
        <v>2171.4</v>
      </c>
      <c r="O3607" s="10">
        <v>118.62</v>
      </c>
      <c r="P3607" s="10">
        <f t="shared" si="341"/>
        <v>763.17999999999984</v>
      </c>
      <c r="Q3607" s="12">
        <v>45921</v>
      </c>
    </row>
    <row r="3608" spans="1:17" x14ac:dyDescent="0.25">
      <c r="A3608" s="4">
        <v>3398</v>
      </c>
      <c r="B3608" s="4" t="s">
        <v>35</v>
      </c>
      <c r="C3608" s="4" t="s">
        <v>24</v>
      </c>
      <c r="D3608" s="4" t="s">
        <v>18</v>
      </c>
      <c r="E3608" s="4" t="s">
        <v>27</v>
      </c>
      <c r="F3608" s="9">
        <v>12</v>
      </c>
      <c r="G3608" s="10">
        <v>183</v>
      </c>
      <c r="H3608" s="11">
        <v>0</v>
      </c>
      <c r="I3608" s="10">
        <f t="shared" si="342"/>
        <v>2196</v>
      </c>
      <c r="J3608" s="10">
        <f t="shared" si="337"/>
        <v>0</v>
      </c>
      <c r="K3608" s="10">
        <f t="shared" si="338"/>
        <v>2196</v>
      </c>
      <c r="L3608" s="11">
        <v>0.05</v>
      </c>
      <c r="M3608" s="10">
        <f t="shared" si="339"/>
        <v>109.80000000000001</v>
      </c>
      <c r="N3608" s="10">
        <f t="shared" si="340"/>
        <v>2305.8000000000002</v>
      </c>
      <c r="O3608" s="10">
        <v>119.43</v>
      </c>
      <c r="P3608" s="10">
        <f t="shared" si="341"/>
        <v>762.83999999999992</v>
      </c>
      <c r="Q3608" s="12">
        <v>45730</v>
      </c>
    </row>
    <row r="3609" spans="1:17" x14ac:dyDescent="0.25">
      <c r="A3609" s="4">
        <v>1297</v>
      </c>
      <c r="B3609" s="4" t="s">
        <v>23</v>
      </c>
      <c r="C3609" s="4" t="s">
        <v>24</v>
      </c>
      <c r="D3609" s="4" t="s">
        <v>33</v>
      </c>
      <c r="E3609" s="4" t="s">
        <v>36</v>
      </c>
      <c r="F3609" s="9">
        <v>3</v>
      </c>
      <c r="G3609" s="10">
        <v>948</v>
      </c>
      <c r="H3609" s="11">
        <v>0.05</v>
      </c>
      <c r="I3609" s="10">
        <f t="shared" si="342"/>
        <v>2844</v>
      </c>
      <c r="J3609" s="10">
        <f t="shared" si="337"/>
        <v>142.20000000000002</v>
      </c>
      <c r="K3609" s="10">
        <f t="shared" si="338"/>
        <v>2701.8</v>
      </c>
      <c r="L3609" s="11">
        <v>0.05</v>
      </c>
      <c r="M3609" s="10">
        <f t="shared" si="339"/>
        <v>135.09</v>
      </c>
      <c r="N3609" s="10">
        <f t="shared" si="340"/>
        <v>2836.8900000000003</v>
      </c>
      <c r="O3609" s="10">
        <v>646.41</v>
      </c>
      <c r="P3609" s="10">
        <f t="shared" si="341"/>
        <v>762.57000000000016</v>
      </c>
      <c r="Q3609" s="12">
        <v>45941</v>
      </c>
    </row>
    <row r="3610" spans="1:17" x14ac:dyDescent="0.25">
      <c r="A3610" s="4">
        <v>2559</v>
      </c>
      <c r="B3610" s="4" t="s">
        <v>35</v>
      </c>
      <c r="C3610" s="4" t="s">
        <v>24</v>
      </c>
      <c r="D3610" s="4" t="s">
        <v>33</v>
      </c>
      <c r="E3610" s="4" t="s">
        <v>27</v>
      </c>
      <c r="F3610" s="9">
        <v>3</v>
      </c>
      <c r="G3610" s="10">
        <v>783</v>
      </c>
      <c r="H3610" s="11">
        <v>0.15</v>
      </c>
      <c r="I3610" s="10">
        <f t="shared" si="342"/>
        <v>2349</v>
      </c>
      <c r="J3610" s="10">
        <f t="shared" si="337"/>
        <v>352.34999999999997</v>
      </c>
      <c r="K3610" s="10">
        <f t="shared" si="338"/>
        <v>1996.65</v>
      </c>
      <c r="L3610" s="11">
        <v>0.05</v>
      </c>
      <c r="M3610" s="10">
        <f t="shared" si="339"/>
        <v>99.83250000000001</v>
      </c>
      <c r="N3610" s="10">
        <f t="shared" si="340"/>
        <v>2096.4825000000001</v>
      </c>
      <c r="O3610" s="10">
        <v>412.06</v>
      </c>
      <c r="P3610" s="10">
        <f t="shared" si="341"/>
        <v>760.47</v>
      </c>
      <c r="Q3610" s="12">
        <v>45692</v>
      </c>
    </row>
    <row r="3611" spans="1:17" x14ac:dyDescent="0.25">
      <c r="A3611" s="4">
        <v>1186</v>
      </c>
      <c r="B3611" s="4" t="s">
        <v>34</v>
      </c>
      <c r="C3611" s="4" t="s">
        <v>17</v>
      </c>
      <c r="D3611" s="4" t="s">
        <v>26</v>
      </c>
      <c r="E3611" s="4" t="s">
        <v>22</v>
      </c>
      <c r="F3611" s="9">
        <v>22</v>
      </c>
      <c r="G3611" s="10">
        <v>570</v>
      </c>
      <c r="H3611" s="11">
        <v>0.15</v>
      </c>
      <c r="I3611" s="10">
        <f t="shared" si="342"/>
        <v>12540</v>
      </c>
      <c r="J3611" s="10">
        <f t="shared" si="337"/>
        <v>1881</v>
      </c>
      <c r="K3611" s="10">
        <f t="shared" si="338"/>
        <v>10659</v>
      </c>
      <c r="L3611" s="11">
        <v>0.05</v>
      </c>
      <c r="M3611" s="10">
        <f t="shared" si="339"/>
        <v>532.95000000000005</v>
      </c>
      <c r="N3611" s="10">
        <f t="shared" si="340"/>
        <v>11191.95</v>
      </c>
      <c r="O3611" s="10">
        <v>449.96</v>
      </c>
      <c r="P3611" s="10">
        <f t="shared" si="341"/>
        <v>759.88000000000102</v>
      </c>
      <c r="Q3611" s="12">
        <v>45696</v>
      </c>
    </row>
    <row r="3612" spans="1:17" x14ac:dyDescent="0.25">
      <c r="A3612" s="4">
        <v>1576</v>
      </c>
      <c r="B3612" s="4" t="s">
        <v>16</v>
      </c>
      <c r="C3612" s="4" t="s">
        <v>24</v>
      </c>
      <c r="D3612" s="4" t="s">
        <v>33</v>
      </c>
      <c r="E3612" s="4" t="s">
        <v>36</v>
      </c>
      <c r="F3612" s="9">
        <v>13</v>
      </c>
      <c r="G3612" s="10">
        <v>1057</v>
      </c>
      <c r="H3612" s="11">
        <v>0.15</v>
      </c>
      <c r="I3612" s="10">
        <f t="shared" si="342"/>
        <v>13741</v>
      </c>
      <c r="J3612" s="10">
        <f t="shared" si="337"/>
        <v>2061.15</v>
      </c>
      <c r="K3612" s="10">
        <f t="shared" si="338"/>
        <v>11679.85</v>
      </c>
      <c r="L3612" s="11">
        <v>0.05</v>
      </c>
      <c r="M3612" s="10">
        <f t="shared" si="339"/>
        <v>583.99250000000006</v>
      </c>
      <c r="N3612" s="10">
        <f t="shared" si="340"/>
        <v>12263.842500000001</v>
      </c>
      <c r="O3612" s="10">
        <v>840.01</v>
      </c>
      <c r="P3612" s="10">
        <f t="shared" si="341"/>
        <v>759.72000000000116</v>
      </c>
      <c r="Q3612" s="12">
        <v>45759</v>
      </c>
    </row>
    <row r="3613" spans="1:17" x14ac:dyDescent="0.25">
      <c r="A3613" s="4">
        <v>1567</v>
      </c>
      <c r="B3613" s="4" t="s">
        <v>23</v>
      </c>
      <c r="C3613" s="4" t="s">
        <v>17</v>
      </c>
      <c r="D3613" s="4" t="s">
        <v>18</v>
      </c>
      <c r="E3613" s="4" t="s">
        <v>29</v>
      </c>
      <c r="F3613" s="9">
        <v>12</v>
      </c>
      <c r="G3613" s="10">
        <v>653</v>
      </c>
      <c r="H3613" s="11">
        <v>0.15</v>
      </c>
      <c r="I3613" s="10">
        <f t="shared" si="342"/>
        <v>7836</v>
      </c>
      <c r="J3613" s="10">
        <f t="shared" si="337"/>
        <v>1175.3999999999999</v>
      </c>
      <c r="K3613" s="10">
        <f t="shared" si="338"/>
        <v>6660.6</v>
      </c>
      <c r="L3613" s="11">
        <v>0.05</v>
      </c>
      <c r="M3613" s="10">
        <f t="shared" si="339"/>
        <v>333.03000000000003</v>
      </c>
      <c r="N3613" s="10">
        <f t="shared" si="340"/>
        <v>6993.63</v>
      </c>
      <c r="O3613" s="10">
        <v>491.88</v>
      </c>
      <c r="P3613" s="10">
        <f t="shared" si="341"/>
        <v>758.04000000000087</v>
      </c>
      <c r="Q3613" s="12">
        <v>45882</v>
      </c>
    </row>
    <row r="3614" spans="1:17" x14ac:dyDescent="0.25">
      <c r="A3614" s="4">
        <v>1233</v>
      </c>
      <c r="B3614" s="4" t="s">
        <v>34</v>
      </c>
      <c r="C3614" s="4" t="s">
        <v>17</v>
      </c>
      <c r="D3614" s="4" t="s">
        <v>33</v>
      </c>
      <c r="E3614" s="4" t="s">
        <v>30</v>
      </c>
      <c r="F3614" s="9">
        <v>9</v>
      </c>
      <c r="G3614" s="10">
        <v>574</v>
      </c>
      <c r="H3614" s="11">
        <v>0.15</v>
      </c>
      <c r="I3614" s="10">
        <f t="shared" si="342"/>
        <v>5166</v>
      </c>
      <c r="J3614" s="10">
        <f t="shared" si="337"/>
        <v>774.9</v>
      </c>
      <c r="K3614" s="10">
        <f t="shared" si="338"/>
        <v>4391.1000000000004</v>
      </c>
      <c r="L3614" s="11">
        <v>0.05</v>
      </c>
      <c r="M3614" s="10">
        <f t="shared" si="339"/>
        <v>219.55500000000004</v>
      </c>
      <c r="N3614" s="10">
        <f t="shared" si="340"/>
        <v>4610.6550000000007</v>
      </c>
      <c r="O3614" s="10">
        <v>403.84</v>
      </c>
      <c r="P3614" s="10">
        <f t="shared" si="341"/>
        <v>756.54000000000042</v>
      </c>
      <c r="Q3614" s="12">
        <v>45768</v>
      </c>
    </row>
    <row r="3615" spans="1:17" x14ac:dyDescent="0.25">
      <c r="A3615" s="4">
        <v>2161</v>
      </c>
      <c r="B3615" s="4" t="s">
        <v>35</v>
      </c>
      <c r="C3615" s="4" t="s">
        <v>24</v>
      </c>
      <c r="D3615" s="4" t="s">
        <v>18</v>
      </c>
      <c r="E3615" s="4" t="s">
        <v>36</v>
      </c>
      <c r="F3615" s="9">
        <v>22</v>
      </c>
      <c r="G3615" s="10">
        <v>387</v>
      </c>
      <c r="H3615" s="11">
        <v>0.15</v>
      </c>
      <c r="I3615" s="10">
        <f t="shared" si="342"/>
        <v>8514</v>
      </c>
      <c r="J3615" s="10">
        <f t="shared" si="337"/>
        <v>1277.0999999999999</v>
      </c>
      <c r="K3615" s="10">
        <f t="shared" si="338"/>
        <v>7236.9</v>
      </c>
      <c r="L3615" s="11">
        <v>0.05</v>
      </c>
      <c r="M3615" s="10">
        <f t="shared" si="339"/>
        <v>361.84500000000003</v>
      </c>
      <c r="N3615" s="10">
        <f t="shared" si="340"/>
        <v>7598.7449999999999</v>
      </c>
      <c r="O3615" s="10">
        <v>294.58</v>
      </c>
      <c r="P3615" s="10">
        <f t="shared" si="341"/>
        <v>756.14000000000033</v>
      </c>
      <c r="Q3615" s="12">
        <v>46004</v>
      </c>
    </row>
    <row r="3616" spans="1:17" x14ac:dyDescent="0.25">
      <c r="A3616" s="4">
        <v>1668</v>
      </c>
      <c r="B3616" s="4" t="s">
        <v>32</v>
      </c>
      <c r="C3616" s="4" t="s">
        <v>17</v>
      </c>
      <c r="D3616" s="4" t="s">
        <v>33</v>
      </c>
      <c r="E3616" s="4" t="s">
        <v>37</v>
      </c>
      <c r="F3616" s="9">
        <v>3</v>
      </c>
      <c r="G3616" s="10">
        <v>906</v>
      </c>
      <c r="H3616" s="11">
        <v>0</v>
      </c>
      <c r="I3616" s="10">
        <f t="shared" si="342"/>
        <v>2718</v>
      </c>
      <c r="J3616" s="10">
        <f t="shared" si="337"/>
        <v>0</v>
      </c>
      <c r="K3616" s="10">
        <f t="shared" si="338"/>
        <v>2718</v>
      </c>
      <c r="L3616" s="11">
        <v>0.05</v>
      </c>
      <c r="M3616" s="10">
        <f t="shared" si="339"/>
        <v>135.9</v>
      </c>
      <c r="N3616" s="10">
        <f t="shared" si="340"/>
        <v>2853.9</v>
      </c>
      <c r="O3616" s="10">
        <v>654.19000000000005</v>
      </c>
      <c r="P3616" s="10">
        <f t="shared" si="341"/>
        <v>755.42999999999984</v>
      </c>
      <c r="Q3616" s="12">
        <v>45895</v>
      </c>
    </row>
    <row r="3617" spans="1:17" x14ac:dyDescent="0.25">
      <c r="A3617" s="4">
        <v>17</v>
      </c>
      <c r="B3617" s="4" t="s">
        <v>32</v>
      </c>
      <c r="C3617" s="4" t="s">
        <v>21</v>
      </c>
      <c r="D3617" s="4" t="s">
        <v>28</v>
      </c>
      <c r="E3617" s="4" t="s">
        <v>19</v>
      </c>
      <c r="F3617" s="9">
        <v>12</v>
      </c>
      <c r="G3617" s="10">
        <v>800</v>
      </c>
      <c r="H3617" s="11">
        <v>0.15</v>
      </c>
      <c r="I3617" s="10">
        <f t="shared" si="342"/>
        <v>9600</v>
      </c>
      <c r="J3617" s="10">
        <f t="shared" si="337"/>
        <v>1440</v>
      </c>
      <c r="K3617" s="10">
        <f t="shared" si="338"/>
        <v>8160</v>
      </c>
      <c r="L3617" s="11">
        <v>0.05</v>
      </c>
      <c r="M3617" s="10">
        <f t="shared" si="339"/>
        <v>408</v>
      </c>
      <c r="N3617" s="10">
        <f t="shared" si="340"/>
        <v>8568</v>
      </c>
      <c r="O3617" s="10">
        <v>617.08000000000004</v>
      </c>
      <c r="P3617" s="10">
        <f t="shared" si="341"/>
        <v>755.03999999999905</v>
      </c>
      <c r="Q3617" s="12">
        <v>45846</v>
      </c>
    </row>
    <row r="3618" spans="1:17" x14ac:dyDescent="0.25">
      <c r="A3618" s="4">
        <v>3189</v>
      </c>
      <c r="B3618" s="4" t="s">
        <v>38</v>
      </c>
      <c r="C3618" s="4" t="s">
        <v>21</v>
      </c>
      <c r="D3618" s="4" t="s">
        <v>18</v>
      </c>
      <c r="E3618" s="4" t="s">
        <v>25</v>
      </c>
      <c r="F3618" s="9">
        <v>16</v>
      </c>
      <c r="G3618" s="10">
        <v>200</v>
      </c>
      <c r="H3618" s="11">
        <v>0.1</v>
      </c>
      <c r="I3618" s="10">
        <f t="shared" si="342"/>
        <v>3200</v>
      </c>
      <c r="J3618" s="10">
        <f t="shared" si="337"/>
        <v>320</v>
      </c>
      <c r="K3618" s="10">
        <f t="shared" si="338"/>
        <v>2880</v>
      </c>
      <c r="L3618" s="11">
        <v>0.05</v>
      </c>
      <c r="M3618" s="10">
        <f t="shared" si="339"/>
        <v>144</v>
      </c>
      <c r="N3618" s="10">
        <f t="shared" si="340"/>
        <v>3024</v>
      </c>
      <c r="O3618" s="10">
        <v>132.82</v>
      </c>
      <c r="P3618" s="10">
        <f t="shared" si="341"/>
        <v>754.88000000000011</v>
      </c>
      <c r="Q3618" s="12">
        <v>45819</v>
      </c>
    </row>
    <row r="3619" spans="1:17" x14ac:dyDescent="0.25">
      <c r="A3619" s="4">
        <v>1133</v>
      </c>
      <c r="B3619" s="4" t="s">
        <v>23</v>
      </c>
      <c r="C3619" s="4" t="s">
        <v>24</v>
      </c>
      <c r="D3619" s="4" t="s">
        <v>18</v>
      </c>
      <c r="E3619" s="4" t="s">
        <v>25</v>
      </c>
      <c r="F3619" s="9">
        <v>16</v>
      </c>
      <c r="G3619" s="10">
        <v>153</v>
      </c>
      <c r="H3619" s="11">
        <v>0.05</v>
      </c>
      <c r="I3619" s="10">
        <f t="shared" si="342"/>
        <v>2448</v>
      </c>
      <c r="J3619" s="10">
        <f t="shared" si="337"/>
        <v>122.4</v>
      </c>
      <c r="K3619" s="10">
        <f t="shared" si="338"/>
        <v>2325.6</v>
      </c>
      <c r="L3619" s="11">
        <v>0.05</v>
      </c>
      <c r="M3619" s="10">
        <f t="shared" si="339"/>
        <v>116.28</v>
      </c>
      <c r="N3619" s="10">
        <f t="shared" si="340"/>
        <v>2441.88</v>
      </c>
      <c r="O3619" s="10">
        <v>98.2</v>
      </c>
      <c r="P3619" s="10">
        <f t="shared" si="341"/>
        <v>754.39999999999986</v>
      </c>
      <c r="Q3619" s="12">
        <v>45877</v>
      </c>
    </row>
    <row r="3620" spans="1:17" x14ac:dyDescent="0.25">
      <c r="A3620" s="4">
        <v>4221</v>
      </c>
      <c r="B3620" s="4" t="s">
        <v>32</v>
      </c>
      <c r="C3620" s="4" t="s">
        <v>24</v>
      </c>
      <c r="D3620" s="4" t="s">
        <v>28</v>
      </c>
      <c r="E3620" s="4" t="s">
        <v>36</v>
      </c>
      <c r="F3620" s="9">
        <v>16</v>
      </c>
      <c r="G3620" s="10">
        <v>106</v>
      </c>
      <c r="H3620" s="11">
        <v>0.05</v>
      </c>
      <c r="I3620" s="10">
        <f t="shared" si="342"/>
        <v>1696</v>
      </c>
      <c r="J3620" s="10">
        <f t="shared" si="337"/>
        <v>84.800000000000011</v>
      </c>
      <c r="K3620" s="10">
        <f t="shared" si="338"/>
        <v>1611.2</v>
      </c>
      <c r="L3620" s="11">
        <v>0.05</v>
      </c>
      <c r="M3620" s="10">
        <f t="shared" si="339"/>
        <v>80.56</v>
      </c>
      <c r="N3620" s="10">
        <f t="shared" si="340"/>
        <v>1691.76</v>
      </c>
      <c r="O3620" s="10">
        <v>53.62</v>
      </c>
      <c r="P3620" s="10">
        <f t="shared" si="341"/>
        <v>753.28000000000009</v>
      </c>
      <c r="Q3620" s="12">
        <v>45826</v>
      </c>
    </row>
    <row r="3621" spans="1:17" x14ac:dyDescent="0.25">
      <c r="A3621" s="4">
        <v>664</v>
      </c>
      <c r="B3621" s="4" t="s">
        <v>38</v>
      </c>
      <c r="C3621" s="4" t="s">
        <v>21</v>
      </c>
      <c r="D3621" s="4" t="s">
        <v>18</v>
      </c>
      <c r="E3621" s="4" t="s">
        <v>19</v>
      </c>
      <c r="F3621" s="9">
        <v>12</v>
      </c>
      <c r="G3621" s="10">
        <v>206</v>
      </c>
      <c r="H3621" s="11">
        <v>0.1</v>
      </c>
      <c r="I3621" s="10">
        <f t="shared" si="342"/>
        <v>2472</v>
      </c>
      <c r="J3621" s="10">
        <f t="shared" si="337"/>
        <v>247.20000000000002</v>
      </c>
      <c r="K3621" s="10">
        <f t="shared" si="338"/>
        <v>2224.8000000000002</v>
      </c>
      <c r="L3621" s="11">
        <v>0.05</v>
      </c>
      <c r="M3621" s="10">
        <f t="shared" si="339"/>
        <v>111.24000000000001</v>
      </c>
      <c r="N3621" s="10">
        <f t="shared" si="340"/>
        <v>2336.04</v>
      </c>
      <c r="O3621" s="10">
        <v>122.71</v>
      </c>
      <c r="P3621" s="10">
        <f t="shared" si="341"/>
        <v>752.2800000000002</v>
      </c>
      <c r="Q3621" s="12">
        <v>45953</v>
      </c>
    </row>
    <row r="3622" spans="1:17" x14ac:dyDescent="0.25">
      <c r="A3622" s="4">
        <v>2478</v>
      </c>
      <c r="B3622" s="4" t="s">
        <v>23</v>
      </c>
      <c r="C3622" s="4" t="s">
        <v>21</v>
      </c>
      <c r="D3622" s="4" t="s">
        <v>26</v>
      </c>
      <c r="E3622" s="4" t="s">
        <v>27</v>
      </c>
      <c r="F3622" s="9">
        <v>4</v>
      </c>
      <c r="G3622" s="10">
        <v>570</v>
      </c>
      <c r="H3622" s="11">
        <v>0.05</v>
      </c>
      <c r="I3622" s="10">
        <f t="shared" si="342"/>
        <v>2280</v>
      </c>
      <c r="J3622" s="10">
        <f t="shared" si="337"/>
        <v>114</v>
      </c>
      <c r="K3622" s="10">
        <f t="shared" si="338"/>
        <v>2166</v>
      </c>
      <c r="L3622" s="11">
        <v>0.05</v>
      </c>
      <c r="M3622" s="10">
        <f t="shared" si="339"/>
        <v>108.30000000000001</v>
      </c>
      <c r="N3622" s="10">
        <f t="shared" si="340"/>
        <v>2274.3000000000002</v>
      </c>
      <c r="O3622" s="10">
        <v>353.44</v>
      </c>
      <c r="P3622" s="10">
        <f t="shared" si="341"/>
        <v>752.24</v>
      </c>
      <c r="Q3622" s="12">
        <v>45861</v>
      </c>
    </row>
    <row r="3623" spans="1:17" x14ac:dyDescent="0.25">
      <c r="A3623" s="4">
        <v>4167</v>
      </c>
      <c r="B3623" s="4" t="s">
        <v>31</v>
      </c>
      <c r="C3623" s="4" t="s">
        <v>17</v>
      </c>
      <c r="D3623" s="4" t="s">
        <v>18</v>
      </c>
      <c r="E3623" s="4" t="s">
        <v>22</v>
      </c>
      <c r="F3623" s="9">
        <v>3</v>
      </c>
      <c r="G3623" s="10">
        <v>668</v>
      </c>
      <c r="H3623" s="11">
        <v>0</v>
      </c>
      <c r="I3623" s="10">
        <f t="shared" si="342"/>
        <v>2004</v>
      </c>
      <c r="J3623" s="10">
        <f t="shared" si="337"/>
        <v>0</v>
      </c>
      <c r="K3623" s="10">
        <f t="shared" si="338"/>
        <v>2004</v>
      </c>
      <c r="L3623" s="11">
        <v>0.05</v>
      </c>
      <c r="M3623" s="10">
        <f t="shared" si="339"/>
        <v>100.2</v>
      </c>
      <c r="N3623" s="10">
        <f t="shared" si="340"/>
        <v>2104.1999999999998</v>
      </c>
      <c r="O3623" s="10">
        <v>417.49</v>
      </c>
      <c r="P3623" s="10">
        <f t="shared" si="341"/>
        <v>751.53</v>
      </c>
      <c r="Q3623" s="12">
        <v>45820</v>
      </c>
    </row>
    <row r="3624" spans="1:17" x14ac:dyDescent="0.25">
      <c r="A3624" s="4">
        <v>3183</v>
      </c>
      <c r="B3624" s="4" t="s">
        <v>23</v>
      </c>
      <c r="C3624" s="4" t="s">
        <v>17</v>
      </c>
      <c r="D3624" s="4" t="s">
        <v>28</v>
      </c>
      <c r="E3624" s="4" t="s">
        <v>30</v>
      </c>
      <c r="F3624" s="9">
        <v>13</v>
      </c>
      <c r="G3624" s="10">
        <v>276</v>
      </c>
      <c r="H3624" s="11">
        <v>0.1</v>
      </c>
      <c r="I3624" s="10">
        <f t="shared" si="342"/>
        <v>3588</v>
      </c>
      <c r="J3624" s="10">
        <f t="shared" si="337"/>
        <v>358.8</v>
      </c>
      <c r="K3624" s="10">
        <f t="shared" si="338"/>
        <v>3229.2</v>
      </c>
      <c r="L3624" s="11">
        <v>0.05</v>
      </c>
      <c r="M3624" s="10">
        <f t="shared" si="339"/>
        <v>161.46</v>
      </c>
      <c r="N3624" s="10">
        <f t="shared" si="340"/>
        <v>3390.66</v>
      </c>
      <c r="O3624" s="10">
        <v>190.64</v>
      </c>
      <c r="P3624" s="10">
        <f t="shared" si="341"/>
        <v>750.88000000000011</v>
      </c>
      <c r="Q3624" s="12">
        <v>45850</v>
      </c>
    </row>
    <row r="3625" spans="1:17" x14ac:dyDescent="0.25">
      <c r="A3625" s="4">
        <v>4474</v>
      </c>
      <c r="B3625" s="4" t="s">
        <v>16</v>
      </c>
      <c r="C3625" s="4" t="s">
        <v>24</v>
      </c>
      <c r="D3625" s="4" t="s">
        <v>18</v>
      </c>
      <c r="E3625" s="4" t="s">
        <v>19</v>
      </c>
      <c r="F3625" s="9">
        <v>23</v>
      </c>
      <c r="G3625" s="10">
        <v>137</v>
      </c>
      <c r="H3625" s="11">
        <v>0.15</v>
      </c>
      <c r="I3625" s="10">
        <f t="shared" si="342"/>
        <v>3151</v>
      </c>
      <c r="J3625" s="10">
        <f t="shared" si="337"/>
        <v>472.65</v>
      </c>
      <c r="K3625" s="10">
        <f t="shared" si="338"/>
        <v>2678.35</v>
      </c>
      <c r="L3625" s="11">
        <v>0.05</v>
      </c>
      <c r="M3625" s="10">
        <f t="shared" si="339"/>
        <v>133.91749999999999</v>
      </c>
      <c r="N3625" s="10">
        <f t="shared" si="340"/>
        <v>2812.2674999999999</v>
      </c>
      <c r="O3625" s="10">
        <v>83.86</v>
      </c>
      <c r="P3625" s="10">
        <f t="shared" si="341"/>
        <v>749.56999999999994</v>
      </c>
      <c r="Q3625" s="12">
        <v>45812</v>
      </c>
    </row>
    <row r="3626" spans="1:17" x14ac:dyDescent="0.25">
      <c r="A3626" s="4">
        <v>3795</v>
      </c>
      <c r="B3626" s="4" t="s">
        <v>31</v>
      </c>
      <c r="C3626" s="4" t="s">
        <v>21</v>
      </c>
      <c r="D3626" s="4" t="s">
        <v>26</v>
      </c>
      <c r="E3626" s="4" t="s">
        <v>27</v>
      </c>
      <c r="F3626" s="9">
        <v>4</v>
      </c>
      <c r="G3626" s="10">
        <v>539</v>
      </c>
      <c r="H3626" s="11">
        <v>0.05</v>
      </c>
      <c r="I3626" s="10">
        <f t="shared" si="342"/>
        <v>2156</v>
      </c>
      <c r="J3626" s="10">
        <f t="shared" si="337"/>
        <v>107.80000000000001</v>
      </c>
      <c r="K3626" s="10">
        <f t="shared" si="338"/>
        <v>2048.1999999999998</v>
      </c>
      <c r="L3626" s="11">
        <v>0.05</v>
      </c>
      <c r="M3626" s="10">
        <f t="shared" si="339"/>
        <v>102.41</v>
      </c>
      <c r="N3626" s="10">
        <f t="shared" si="340"/>
        <v>2150.6099999999997</v>
      </c>
      <c r="O3626" s="10">
        <v>324.70999999999998</v>
      </c>
      <c r="P3626" s="10">
        <f t="shared" si="341"/>
        <v>749.3599999999999</v>
      </c>
      <c r="Q3626" s="12">
        <v>45953</v>
      </c>
    </row>
    <row r="3627" spans="1:17" x14ac:dyDescent="0.25">
      <c r="A3627" s="4">
        <v>3693</v>
      </c>
      <c r="B3627" s="4" t="s">
        <v>16</v>
      </c>
      <c r="C3627" s="4" t="s">
        <v>17</v>
      </c>
      <c r="D3627" s="4" t="s">
        <v>26</v>
      </c>
      <c r="E3627" s="4" t="s">
        <v>36</v>
      </c>
      <c r="F3627" s="9">
        <v>21</v>
      </c>
      <c r="G3627" s="10">
        <v>147</v>
      </c>
      <c r="H3627" s="11">
        <v>0.15</v>
      </c>
      <c r="I3627" s="10">
        <f t="shared" si="342"/>
        <v>3087</v>
      </c>
      <c r="J3627" s="10">
        <f t="shared" si="337"/>
        <v>463.04999999999995</v>
      </c>
      <c r="K3627" s="10">
        <f t="shared" si="338"/>
        <v>2623.95</v>
      </c>
      <c r="L3627" s="11">
        <v>0.05</v>
      </c>
      <c r="M3627" s="10">
        <f t="shared" si="339"/>
        <v>131.19749999999999</v>
      </c>
      <c r="N3627" s="10">
        <f t="shared" si="340"/>
        <v>2755.1475</v>
      </c>
      <c r="O3627" s="10">
        <v>89.34</v>
      </c>
      <c r="P3627" s="10">
        <f t="shared" si="341"/>
        <v>747.80999999999972</v>
      </c>
      <c r="Q3627" s="12">
        <v>45914</v>
      </c>
    </row>
    <row r="3628" spans="1:17" x14ac:dyDescent="0.25">
      <c r="A3628" s="4">
        <v>1717</v>
      </c>
      <c r="B3628" s="4" t="s">
        <v>38</v>
      </c>
      <c r="C3628" s="4" t="s">
        <v>21</v>
      </c>
      <c r="D3628" s="4" t="s">
        <v>26</v>
      </c>
      <c r="E3628" s="4" t="s">
        <v>27</v>
      </c>
      <c r="F3628" s="9">
        <v>12</v>
      </c>
      <c r="G3628" s="10">
        <v>164</v>
      </c>
      <c r="H3628" s="11">
        <v>0.05</v>
      </c>
      <c r="I3628" s="10">
        <f t="shared" si="342"/>
        <v>1968</v>
      </c>
      <c r="J3628" s="10">
        <f t="shared" si="337"/>
        <v>98.4</v>
      </c>
      <c r="K3628" s="10">
        <f t="shared" si="338"/>
        <v>1869.6</v>
      </c>
      <c r="L3628" s="11">
        <v>0.05</v>
      </c>
      <c r="M3628" s="10">
        <f t="shared" si="339"/>
        <v>93.48</v>
      </c>
      <c r="N3628" s="10">
        <f t="shared" si="340"/>
        <v>1963.08</v>
      </c>
      <c r="O3628" s="10">
        <v>93.49</v>
      </c>
      <c r="P3628" s="10">
        <f t="shared" si="341"/>
        <v>747.72</v>
      </c>
      <c r="Q3628" s="12">
        <v>45696</v>
      </c>
    </row>
    <row r="3629" spans="1:17" x14ac:dyDescent="0.25">
      <c r="A3629" s="4">
        <v>1019</v>
      </c>
      <c r="B3629" s="4" t="s">
        <v>16</v>
      </c>
      <c r="C3629" s="4" t="s">
        <v>24</v>
      </c>
      <c r="D3629" s="4" t="s">
        <v>28</v>
      </c>
      <c r="E3629" s="4" t="s">
        <v>19</v>
      </c>
      <c r="F3629" s="9">
        <v>18</v>
      </c>
      <c r="G3629" s="10">
        <v>386</v>
      </c>
      <c r="H3629" s="11">
        <v>0.1</v>
      </c>
      <c r="I3629" s="10">
        <f t="shared" si="342"/>
        <v>6948</v>
      </c>
      <c r="J3629" s="10">
        <f t="shared" si="337"/>
        <v>694.80000000000007</v>
      </c>
      <c r="K3629" s="10">
        <f t="shared" si="338"/>
        <v>6253.2</v>
      </c>
      <c r="L3629" s="11">
        <v>0.05</v>
      </c>
      <c r="M3629" s="10">
        <f t="shared" si="339"/>
        <v>312.66000000000003</v>
      </c>
      <c r="N3629" s="10">
        <f t="shared" si="340"/>
        <v>6565.86</v>
      </c>
      <c r="O3629" s="10">
        <v>305.86</v>
      </c>
      <c r="P3629" s="10">
        <f t="shared" si="341"/>
        <v>747.71999999999935</v>
      </c>
      <c r="Q3629" s="12">
        <v>45767</v>
      </c>
    </row>
    <row r="3630" spans="1:17" x14ac:dyDescent="0.25">
      <c r="A3630" s="4">
        <v>2645</v>
      </c>
      <c r="B3630" s="4" t="s">
        <v>32</v>
      </c>
      <c r="C3630" s="4" t="s">
        <v>24</v>
      </c>
      <c r="D3630" s="4" t="s">
        <v>33</v>
      </c>
      <c r="E3630" s="4" t="s">
        <v>22</v>
      </c>
      <c r="F3630" s="9">
        <v>6</v>
      </c>
      <c r="G3630" s="10">
        <v>353</v>
      </c>
      <c r="H3630" s="11">
        <v>0.1</v>
      </c>
      <c r="I3630" s="10">
        <f t="shared" si="342"/>
        <v>2118</v>
      </c>
      <c r="J3630" s="10">
        <f t="shared" si="337"/>
        <v>211.8</v>
      </c>
      <c r="K3630" s="10">
        <f t="shared" si="338"/>
        <v>1906.2</v>
      </c>
      <c r="L3630" s="11">
        <v>0.05</v>
      </c>
      <c r="M3630" s="10">
        <f t="shared" si="339"/>
        <v>95.31</v>
      </c>
      <c r="N3630" s="10">
        <f t="shared" si="340"/>
        <v>2001.51</v>
      </c>
      <c r="O3630" s="10">
        <v>193.15</v>
      </c>
      <c r="P3630" s="10">
        <f t="shared" si="341"/>
        <v>747.3</v>
      </c>
      <c r="Q3630" s="12">
        <v>45708</v>
      </c>
    </row>
    <row r="3631" spans="1:17" x14ac:dyDescent="0.25">
      <c r="A3631" s="4">
        <v>2002</v>
      </c>
      <c r="B3631" s="4" t="s">
        <v>35</v>
      </c>
      <c r="C3631" s="4" t="s">
        <v>21</v>
      </c>
      <c r="D3631" s="4" t="s">
        <v>18</v>
      </c>
      <c r="E3631" s="4" t="s">
        <v>36</v>
      </c>
      <c r="F3631" s="9">
        <v>12</v>
      </c>
      <c r="G3631" s="10">
        <v>413</v>
      </c>
      <c r="H3631" s="11">
        <v>0.05</v>
      </c>
      <c r="I3631" s="10">
        <f t="shared" si="342"/>
        <v>4956</v>
      </c>
      <c r="J3631" s="10">
        <f t="shared" si="337"/>
        <v>247.8</v>
      </c>
      <c r="K3631" s="10">
        <f t="shared" si="338"/>
        <v>4708.2</v>
      </c>
      <c r="L3631" s="11">
        <v>0.05</v>
      </c>
      <c r="M3631" s="10">
        <f t="shared" si="339"/>
        <v>235.41</v>
      </c>
      <c r="N3631" s="10">
        <f t="shared" si="340"/>
        <v>4943.6099999999997</v>
      </c>
      <c r="O3631" s="10">
        <v>330.14</v>
      </c>
      <c r="P3631" s="10">
        <f t="shared" si="341"/>
        <v>746.52</v>
      </c>
      <c r="Q3631" s="12">
        <v>45948</v>
      </c>
    </row>
    <row r="3632" spans="1:17" x14ac:dyDescent="0.25">
      <c r="A3632" s="4">
        <v>3082</v>
      </c>
      <c r="B3632" s="4" t="s">
        <v>32</v>
      </c>
      <c r="C3632" s="4" t="s">
        <v>17</v>
      </c>
      <c r="D3632" s="4" t="s">
        <v>18</v>
      </c>
      <c r="E3632" s="4" t="s">
        <v>27</v>
      </c>
      <c r="F3632" s="9">
        <v>14</v>
      </c>
      <c r="G3632" s="10">
        <v>271</v>
      </c>
      <c r="H3632" s="11">
        <v>0.05</v>
      </c>
      <c r="I3632" s="10">
        <f t="shared" si="342"/>
        <v>3794</v>
      </c>
      <c r="J3632" s="10">
        <f t="shared" si="337"/>
        <v>189.70000000000002</v>
      </c>
      <c r="K3632" s="10">
        <f t="shared" si="338"/>
        <v>3604.3</v>
      </c>
      <c r="L3632" s="11">
        <v>0.05</v>
      </c>
      <c r="M3632" s="10">
        <f t="shared" si="339"/>
        <v>180.21500000000003</v>
      </c>
      <c r="N3632" s="10">
        <f t="shared" si="340"/>
        <v>3784.5150000000003</v>
      </c>
      <c r="O3632" s="10">
        <v>204.18</v>
      </c>
      <c r="P3632" s="10">
        <f t="shared" si="341"/>
        <v>745.7800000000002</v>
      </c>
      <c r="Q3632" s="12">
        <v>45703</v>
      </c>
    </row>
    <row r="3633" spans="1:17" x14ac:dyDescent="0.25">
      <c r="A3633" s="4">
        <v>464</v>
      </c>
      <c r="B3633" s="4" t="s">
        <v>34</v>
      </c>
      <c r="C3633" s="4" t="s">
        <v>24</v>
      </c>
      <c r="D3633" s="4" t="s">
        <v>26</v>
      </c>
      <c r="E3633" s="4" t="s">
        <v>36</v>
      </c>
      <c r="F3633" s="9">
        <v>3</v>
      </c>
      <c r="G3633" s="10">
        <v>547</v>
      </c>
      <c r="H3633" s="11">
        <v>0</v>
      </c>
      <c r="I3633" s="10">
        <f t="shared" si="342"/>
        <v>1641</v>
      </c>
      <c r="J3633" s="10">
        <f t="shared" si="337"/>
        <v>0</v>
      </c>
      <c r="K3633" s="10">
        <f t="shared" si="338"/>
        <v>1641</v>
      </c>
      <c r="L3633" s="11">
        <v>0.05</v>
      </c>
      <c r="M3633" s="10">
        <f t="shared" si="339"/>
        <v>82.050000000000011</v>
      </c>
      <c r="N3633" s="10">
        <f t="shared" si="340"/>
        <v>1723.05</v>
      </c>
      <c r="O3633" s="10">
        <v>298.52</v>
      </c>
      <c r="P3633" s="10">
        <f t="shared" si="341"/>
        <v>745.44</v>
      </c>
      <c r="Q3633" s="12">
        <v>45963</v>
      </c>
    </row>
    <row r="3634" spans="1:17" x14ac:dyDescent="0.25">
      <c r="A3634" s="4">
        <v>1803</v>
      </c>
      <c r="B3634" s="4" t="s">
        <v>38</v>
      </c>
      <c r="C3634" s="4" t="s">
        <v>17</v>
      </c>
      <c r="D3634" s="4" t="s">
        <v>18</v>
      </c>
      <c r="E3634" s="4" t="s">
        <v>27</v>
      </c>
      <c r="F3634" s="9">
        <v>13</v>
      </c>
      <c r="G3634" s="10">
        <v>309</v>
      </c>
      <c r="H3634" s="11">
        <v>0.15</v>
      </c>
      <c r="I3634" s="10">
        <f t="shared" si="342"/>
        <v>4017</v>
      </c>
      <c r="J3634" s="10">
        <f t="shared" si="337"/>
        <v>602.54999999999995</v>
      </c>
      <c r="K3634" s="10">
        <f t="shared" si="338"/>
        <v>3414.45</v>
      </c>
      <c r="L3634" s="11">
        <v>0.05</v>
      </c>
      <c r="M3634" s="10">
        <f t="shared" si="339"/>
        <v>170.7225</v>
      </c>
      <c r="N3634" s="10">
        <f t="shared" si="340"/>
        <v>3585.1724999999997</v>
      </c>
      <c r="O3634" s="10">
        <v>205.37</v>
      </c>
      <c r="P3634" s="10">
        <f t="shared" si="341"/>
        <v>744.63999999999987</v>
      </c>
      <c r="Q3634" s="12">
        <v>45760</v>
      </c>
    </row>
    <row r="3635" spans="1:17" x14ac:dyDescent="0.25">
      <c r="A3635" s="4">
        <v>3800</v>
      </c>
      <c r="B3635" s="4" t="s">
        <v>38</v>
      </c>
      <c r="C3635" s="4" t="s">
        <v>24</v>
      </c>
      <c r="D3635" s="4" t="s">
        <v>33</v>
      </c>
      <c r="E3635" s="4" t="s">
        <v>22</v>
      </c>
      <c r="F3635" s="9">
        <v>10</v>
      </c>
      <c r="G3635" s="10">
        <v>162</v>
      </c>
      <c r="H3635" s="11">
        <v>0</v>
      </c>
      <c r="I3635" s="10">
        <f t="shared" si="342"/>
        <v>1620</v>
      </c>
      <c r="J3635" s="10">
        <f t="shared" si="337"/>
        <v>0</v>
      </c>
      <c r="K3635" s="10">
        <f t="shared" si="338"/>
        <v>1620</v>
      </c>
      <c r="L3635" s="11">
        <v>0.05</v>
      </c>
      <c r="M3635" s="10">
        <f t="shared" si="339"/>
        <v>81</v>
      </c>
      <c r="N3635" s="10">
        <f t="shared" si="340"/>
        <v>1701</v>
      </c>
      <c r="O3635" s="10">
        <v>87.56</v>
      </c>
      <c r="P3635" s="10">
        <f t="shared" si="341"/>
        <v>744.4</v>
      </c>
      <c r="Q3635" s="12">
        <v>45833</v>
      </c>
    </row>
    <row r="3636" spans="1:17" x14ac:dyDescent="0.25">
      <c r="A3636" s="4">
        <v>2780</v>
      </c>
      <c r="B3636" s="4" t="s">
        <v>32</v>
      </c>
      <c r="C3636" s="4" t="s">
        <v>21</v>
      </c>
      <c r="D3636" s="4" t="s">
        <v>18</v>
      </c>
      <c r="E3636" s="4" t="s">
        <v>30</v>
      </c>
      <c r="F3636" s="9">
        <v>12</v>
      </c>
      <c r="G3636" s="10">
        <v>378</v>
      </c>
      <c r="H3636" s="11">
        <v>0.05</v>
      </c>
      <c r="I3636" s="10">
        <f t="shared" si="342"/>
        <v>4536</v>
      </c>
      <c r="J3636" s="10">
        <f t="shared" si="337"/>
        <v>226.8</v>
      </c>
      <c r="K3636" s="10">
        <f t="shared" si="338"/>
        <v>4309.2</v>
      </c>
      <c r="L3636" s="11">
        <v>0.05</v>
      </c>
      <c r="M3636" s="10">
        <f t="shared" si="339"/>
        <v>215.46</v>
      </c>
      <c r="N3636" s="10">
        <f t="shared" si="340"/>
        <v>4524.66</v>
      </c>
      <c r="O3636" s="10">
        <v>297.10000000000002</v>
      </c>
      <c r="P3636" s="10">
        <f t="shared" si="341"/>
        <v>743.99999999999955</v>
      </c>
      <c r="Q3636" s="12">
        <v>45826</v>
      </c>
    </row>
    <row r="3637" spans="1:17" x14ac:dyDescent="0.25">
      <c r="A3637" s="4">
        <v>4079</v>
      </c>
      <c r="B3637" s="4" t="s">
        <v>32</v>
      </c>
      <c r="C3637" s="4" t="s">
        <v>21</v>
      </c>
      <c r="D3637" s="4" t="s">
        <v>18</v>
      </c>
      <c r="E3637" s="4" t="s">
        <v>37</v>
      </c>
      <c r="F3637" s="9">
        <v>4</v>
      </c>
      <c r="G3637" s="10">
        <v>976</v>
      </c>
      <c r="H3637" s="11">
        <v>0.15</v>
      </c>
      <c r="I3637" s="10">
        <f t="shared" si="342"/>
        <v>3904</v>
      </c>
      <c r="J3637" s="10">
        <f t="shared" si="337"/>
        <v>585.6</v>
      </c>
      <c r="K3637" s="10">
        <f t="shared" si="338"/>
        <v>3318.4</v>
      </c>
      <c r="L3637" s="11">
        <v>0.05</v>
      </c>
      <c r="M3637" s="10">
        <f t="shared" si="339"/>
        <v>165.92000000000002</v>
      </c>
      <c r="N3637" s="10">
        <f t="shared" si="340"/>
        <v>3484.32</v>
      </c>
      <c r="O3637" s="10">
        <v>643.79999999999995</v>
      </c>
      <c r="P3637" s="10">
        <f t="shared" si="341"/>
        <v>743.20000000000027</v>
      </c>
      <c r="Q3637" s="12">
        <v>45978</v>
      </c>
    </row>
    <row r="3638" spans="1:17" x14ac:dyDescent="0.25">
      <c r="A3638" s="4">
        <v>3128</v>
      </c>
      <c r="B3638" s="4" t="s">
        <v>23</v>
      </c>
      <c r="C3638" s="4" t="s">
        <v>21</v>
      </c>
      <c r="D3638" s="4" t="s">
        <v>28</v>
      </c>
      <c r="E3638" s="4" t="s">
        <v>25</v>
      </c>
      <c r="F3638" s="9">
        <v>6</v>
      </c>
      <c r="G3638" s="10">
        <v>469</v>
      </c>
      <c r="H3638" s="11">
        <v>0.15</v>
      </c>
      <c r="I3638" s="10">
        <f t="shared" si="342"/>
        <v>2814</v>
      </c>
      <c r="J3638" s="10">
        <f t="shared" si="337"/>
        <v>422.09999999999997</v>
      </c>
      <c r="K3638" s="10">
        <f t="shared" si="338"/>
        <v>2391.9</v>
      </c>
      <c r="L3638" s="11">
        <v>0.05</v>
      </c>
      <c r="M3638" s="10">
        <f t="shared" si="339"/>
        <v>119.59500000000001</v>
      </c>
      <c r="N3638" s="10">
        <f t="shared" si="340"/>
        <v>2511.4949999999999</v>
      </c>
      <c r="O3638" s="10">
        <v>274.8</v>
      </c>
      <c r="P3638" s="10">
        <f t="shared" si="341"/>
        <v>743.09999999999991</v>
      </c>
      <c r="Q3638" s="12">
        <v>45991</v>
      </c>
    </row>
    <row r="3639" spans="1:17" x14ac:dyDescent="0.25">
      <c r="A3639" s="4">
        <v>4703</v>
      </c>
      <c r="B3639" s="4" t="s">
        <v>16</v>
      </c>
      <c r="C3639" s="4" t="s">
        <v>17</v>
      </c>
      <c r="D3639" s="4" t="s">
        <v>33</v>
      </c>
      <c r="E3639" s="4" t="s">
        <v>30</v>
      </c>
      <c r="F3639" s="9">
        <v>13</v>
      </c>
      <c r="G3639" s="10">
        <v>181</v>
      </c>
      <c r="H3639" s="11">
        <v>0.05</v>
      </c>
      <c r="I3639" s="10">
        <f t="shared" si="342"/>
        <v>2353</v>
      </c>
      <c r="J3639" s="10">
        <f t="shared" si="337"/>
        <v>117.65</v>
      </c>
      <c r="K3639" s="10">
        <f t="shared" si="338"/>
        <v>2235.35</v>
      </c>
      <c r="L3639" s="11">
        <v>0.05</v>
      </c>
      <c r="M3639" s="10">
        <f t="shared" si="339"/>
        <v>111.7675</v>
      </c>
      <c r="N3639" s="10">
        <f t="shared" si="340"/>
        <v>2347.1174999999998</v>
      </c>
      <c r="O3639" s="10">
        <v>114.89</v>
      </c>
      <c r="P3639" s="10">
        <f t="shared" si="341"/>
        <v>741.78</v>
      </c>
      <c r="Q3639" s="12">
        <v>45809</v>
      </c>
    </row>
    <row r="3640" spans="1:17" x14ac:dyDescent="0.25">
      <c r="A3640" s="4">
        <v>1800</v>
      </c>
      <c r="B3640" s="4" t="s">
        <v>35</v>
      </c>
      <c r="C3640" s="4" t="s">
        <v>21</v>
      </c>
      <c r="D3640" s="4" t="s">
        <v>28</v>
      </c>
      <c r="E3640" s="4" t="s">
        <v>25</v>
      </c>
      <c r="F3640" s="9">
        <v>13</v>
      </c>
      <c r="G3640" s="10">
        <v>387</v>
      </c>
      <c r="H3640" s="11">
        <v>0.15</v>
      </c>
      <c r="I3640" s="10">
        <f t="shared" si="342"/>
        <v>5031</v>
      </c>
      <c r="J3640" s="10">
        <f t="shared" si="337"/>
        <v>754.65</v>
      </c>
      <c r="K3640" s="10">
        <f t="shared" si="338"/>
        <v>4276.3500000000004</v>
      </c>
      <c r="L3640" s="11">
        <v>0.05</v>
      </c>
      <c r="M3640" s="10">
        <f t="shared" si="339"/>
        <v>213.81750000000002</v>
      </c>
      <c r="N3640" s="10">
        <f t="shared" si="340"/>
        <v>4490.1675000000005</v>
      </c>
      <c r="O3640" s="10">
        <v>271.97000000000003</v>
      </c>
      <c r="P3640" s="10">
        <f t="shared" si="341"/>
        <v>740.73999999999978</v>
      </c>
      <c r="Q3640" s="12">
        <v>45685</v>
      </c>
    </row>
    <row r="3641" spans="1:17" x14ac:dyDescent="0.25">
      <c r="A3641" s="4">
        <v>1829</v>
      </c>
      <c r="B3641" s="4" t="s">
        <v>20</v>
      </c>
      <c r="C3641" s="4" t="s">
        <v>17</v>
      </c>
      <c r="D3641" s="4" t="s">
        <v>18</v>
      </c>
      <c r="E3641" s="4" t="s">
        <v>25</v>
      </c>
      <c r="F3641" s="9">
        <v>7</v>
      </c>
      <c r="G3641" s="10">
        <v>228</v>
      </c>
      <c r="H3641" s="11">
        <v>0</v>
      </c>
      <c r="I3641" s="10">
        <f t="shared" si="342"/>
        <v>1596</v>
      </c>
      <c r="J3641" s="10">
        <f t="shared" si="337"/>
        <v>0</v>
      </c>
      <c r="K3641" s="10">
        <f t="shared" si="338"/>
        <v>1596</v>
      </c>
      <c r="L3641" s="11">
        <v>0.05</v>
      </c>
      <c r="M3641" s="10">
        <f t="shared" si="339"/>
        <v>79.800000000000011</v>
      </c>
      <c r="N3641" s="10">
        <f t="shared" si="340"/>
        <v>1675.8</v>
      </c>
      <c r="O3641" s="10">
        <v>122.22</v>
      </c>
      <c r="P3641" s="10">
        <f t="shared" si="341"/>
        <v>740.46</v>
      </c>
      <c r="Q3641" s="12">
        <v>45946</v>
      </c>
    </row>
    <row r="3642" spans="1:17" x14ac:dyDescent="0.25">
      <c r="A3642" s="4">
        <v>773</v>
      </c>
      <c r="B3642" s="4" t="s">
        <v>31</v>
      </c>
      <c r="C3642" s="4" t="s">
        <v>21</v>
      </c>
      <c r="D3642" s="4" t="s">
        <v>33</v>
      </c>
      <c r="E3642" s="4" t="s">
        <v>22</v>
      </c>
      <c r="F3642" s="9">
        <v>4</v>
      </c>
      <c r="G3642" s="10">
        <v>601</v>
      </c>
      <c r="H3642" s="11">
        <v>0.1</v>
      </c>
      <c r="I3642" s="10">
        <f t="shared" si="342"/>
        <v>2404</v>
      </c>
      <c r="J3642" s="10">
        <f t="shared" si="337"/>
        <v>240.4</v>
      </c>
      <c r="K3642" s="10">
        <f t="shared" si="338"/>
        <v>2163.6</v>
      </c>
      <c r="L3642" s="11">
        <v>0.05</v>
      </c>
      <c r="M3642" s="10">
        <f t="shared" si="339"/>
        <v>108.18</v>
      </c>
      <c r="N3642" s="10">
        <f t="shared" si="340"/>
        <v>2271.7799999999997</v>
      </c>
      <c r="O3642" s="10">
        <v>355.9</v>
      </c>
      <c r="P3642" s="10">
        <f t="shared" si="341"/>
        <v>740</v>
      </c>
      <c r="Q3642" s="12">
        <v>45775</v>
      </c>
    </row>
    <row r="3643" spans="1:17" x14ac:dyDescent="0.25">
      <c r="A3643" s="4">
        <v>499</v>
      </c>
      <c r="B3643" s="4" t="s">
        <v>16</v>
      </c>
      <c r="C3643" s="4" t="s">
        <v>17</v>
      </c>
      <c r="D3643" s="4" t="s">
        <v>33</v>
      </c>
      <c r="E3643" s="4" t="s">
        <v>37</v>
      </c>
      <c r="F3643" s="9">
        <v>11</v>
      </c>
      <c r="G3643" s="10">
        <v>444</v>
      </c>
      <c r="H3643" s="11">
        <v>0.05</v>
      </c>
      <c r="I3643" s="10">
        <f t="shared" si="342"/>
        <v>4884</v>
      </c>
      <c r="J3643" s="10">
        <f t="shared" si="337"/>
        <v>244.20000000000002</v>
      </c>
      <c r="K3643" s="10">
        <f t="shared" si="338"/>
        <v>4639.8</v>
      </c>
      <c r="L3643" s="11">
        <v>0.05</v>
      </c>
      <c r="M3643" s="10">
        <f t="shared" si="339"/>
        <v>231.99</v>
      </c>
      <c r="N3643" s="10">
        <f t="shared" si="340"/>
        <v>4871.79</v>
      </c>
      <c r="O3643" s="10">
        <v>354.61</v>
      </c>
      <c r="P3643" s="10">
        <f t="shared" si="341"/>
        <v>739.09000000000015</v>
      </c>
      <c r="Q3643" s="12">
        <v>45765</v>
      </c>
    </row>
    <row r="3644" spans="1:17" x14ac:dyDescent="0.25">
      <c r="A3644" s="4">
        <v>4876</v>
      </c>
      <c r="B3644" s="4" t="s">
        <v>20</v>
      </c>
      <c r="C3644" s="4" t="s">
        <v>24</v>
      </c>
      <c r="D3644" s="4" t="s">
        <v>28</v>
      </c>
      <c r="E3644" s="4" t="s">
        <v>25</v>
      </c>
      <c r="F3644" s="9">
        <v>8</v>
      </c>
      <c r="G3644" s="10">
        <v>286</v>
      </c>
      <c r="H3644" s="11">
        <v>0.15</v>
      </c>
      <c r="I3644" s="10">
        <f t="shared" si="342"/>
        <v>2288</v>
      </c>
      <c r="J3644" s="10">
        <f t="shared" si="337"/>
        <v>343.2</v>
      </c>
      <c r="K3644" s="10">
        <f t="shared" si="338"/>
        <v>1944.8</v>
      </c>
      <c r="L3644" s="11">
        <v>0.05</v>
      </c>
      <c r="M3644" s="10">
        <f t="shared" si="339"/>
        <v>97.240000000000009</v>
      </c>
      <c r="N3644" s="10">
        <f t="shared" si="340"/>
        <v>2042.04</v>
      </c>
      <c r="O3644" s="10">
        <v>150.76</v>
      </c>
      <c r="P3644" s="10">
        <f t="shared" si="341"/>
        <v>738.72</v>
      </c>
      <c r="Q3644" s="12">
        <v>45823</v>
      </c>
    </row>
    <row r="3645" spans="1:17" x14ac:dyDescent="0.25">
      <c r="A3645" s="4">
        <v>4322</v>
      </c>
      <c r="B3645" s="4" t="s">
        <v>35</v>
      </c>
      <c r="C3645" s="4" t="s">
        <v>21</v>
      </c>
      <c r="D3645" s="4" t="s">
        <v>28</v>
      </c>
      <c r="E3645" s="4" t="s">
        <v>29</v>
      </c>
      <c r="F3645" s="9">
        <v>8</v>
      </c>
      <c r="G3645" s="10">
        <v>232</v>
      </c>
      <c r="H3645" s="11">
        <v>0.1</v>
      </c>
      <c r="I3645" s="10">
        <f t="shared" si="342"/>
        <v>1856</v>
      </c>
      <c r="J3645" s="10">
        <f t="shared" si="337"/>
        <v>185.60000000000002</v>
      </c>
      <c r="K3645" s="10">
        <f t="shared" si="338"/>
        <v>1670.4</v>
      </c>
      <c r="L3645" s="11">
        <v>0.05</v>
      </c>
      <c r="M3645" s="10">
        <f t="shared" si="339"/>
        <v>83.52000000000001</v>
      </c>
      <c r="N3645" s="10">
        <f t="shared" si="340"/>
        <v>1753.92</v>
      </c>
      <c r="O3645" s="10">
        <v>116.49</v>
      </c>
      <c r="P3645" s="10">
        <f t="shared" si="341"/>
        <v>738.48000000000013</v>
      </c>
      <c r="Q3645" s="12">
        <v>45946</v>
      </c>
    </row>
    <row r="3646" spans="1:17" x14ac:dyDescent="0.25">
      <c r="A3646" s="4">
        <v>3192</v>
      </c>
      <c r="B3646" s="4" t="s">
        <v>31</v>
      </c>
      <c r="C3646" s="4" t="s">
        <v>21</v>
      </c>
      <c r="D3646" s="4" t="s">
        <v>33</v>
      </c>
      <c r="E3646" s="4" t="s">
        <v>19</v>
      </c>
      <c r="F3646" s="9">
        <v>3</v>
      </c>
      <c r="G3646" s="10">
        <v>1016</v>
      </c>
      <c r="H3646" s="11">
        <v>0</v>
      </c>
      <c r="I3646" s="10">
        <f t="shared" si="342"/>
        <v>3048</v>
      </c>
      <c r="J3646" s="10">
        <f t="shared" si="337"/>
        <v>0</v>
      </c>
      <c r="K3646" s="10">
        <f t="shared" si="338"/>
        <v>3048</v>
      </c>
      <c r="L3646" s="11">
        <v>0.05</v>
      </c>
      <c r="M3646" s="10">
        <f t="shared" si="339"/>
        <v>152.4</v>
      </c>
      <c r="N3646" s="10">
        <f t="shared" si="340"/>
        <v>3200.4</v>
      </c>
      <c r="O3646" s="10">
        <v>770.04</v>
      </c>
      <c r="P3646" s="10">
        <f t="shared" si="341"/>
        <v>737.88000000000011</v>
      </c>
      <c r="Q3646" s="12">
        <v>45786</v>
      </c>
    </row>
    <row r="3647" spans="1:17" x14ac:dyDescent="0.25">
      <c r="A3647" s="4">
        <v>3418</v>
      </c>
      <c r="B3647" s="4" t="s">
        <v>35</v>
      </c>
      <c r="C3647" s="4" t="s">
        <v>17</v>
      </c>
      <c r="D3647" s="4" t="s">
        <v>28</v>
      </c>
      <c r="E3647" s="4" t="s">
        <v>22</v>
      </c>
      <c r="F3647" s="9">
        <v>4</v>
      </c>
      <c r="G3647" s="10">
        <v>878</v>
      </c>
      <c r="H3647" s="11">
        <v>0.1</v>
      </c>
      <c r="I3647" s="10">
        <f t="shared" si="342"/>
        <v>3512</v>
      </c>
      <c r="J3647" s="10">
        <f t="shared" si="337"/>
        <v>351.20000000000005</v>
      </c>
      <c r="K3647" s="10">
        <f t="shared" si="338"/>
        <v>3160.8</v>
      </c>
      <c r="L3647" s="11">
        <v>0.05</v>
      </c>
      <c r="M3647" s="10">
        <f t="shared" si="339"/>
        <v>158.04000000000002</v>
      </c>
      <c r="N3647" s="10">
        <f t="shared" si="340"/>
        <v>3318.84</v>
      </c>
      <c r="O3647" s="10">
        <v>605.78</v>
      </c>
      <c r="P3647" s="10">
        <f t="shared" si="341"/>
        <v>737.68000000000029</v>
      </c>
      <c r="Q3647" s="12">
        <v>45975</v>
      </c>
    </row>
    <row r="3648" spans="1:17" x14ac:dyDescent="0.25">
      <c r="A3648" s="4">
        <v>2689</v>
      </c>
      <c r="B3648" s="4" t="s">
        <v>31</v>
      </c>
      <c r="C3648" s="4" t="s">
        <v>21</v>
      </c>
      <c r="D3648" s="4" t="s">
        <v>28</v>
      </c>
      <c r="E3648" s="4" t="s">
        <v>37</v>
      </c>
      <c r="F3648" s="9">
        <v>6</v>
      </c>
      <c r="G3648" s="10">
        <v>343</v>
      </c>
      <c r="H3648" s="11">
        <v>0</v>
      </c>
      <c r="I3648" s="10">
        <f t="shared" si="342"/>
        <v>2058</v>
      </c>
      <c r="J3648" s="10">
        <f t="shared" si="337"/>
        <v>0</v>
      </c>
      <c r="K3648" s="10">
        <f t="shared" si="338"/>
        <v>2058</v>
      </c>
      <c r="L3648" s="11">
        <v>0.05</v>
      </c>
      <c r="M3648" s="10">
        <f t="shared" si="339"/>
        <v>102.9</v>
      </c>
      <c r="N3648" s="10">
        <f t="shared" si="340"/>
        <v>2160.9</v>
      </c>
      <c r="O3648" s="10">
        <v>220.19</v>
      </c>
      <c r="P3648" s="10">
        <f t="shared" si="341"/>
        <v>736.86000000000013</v>
      </c>
      <c r="Q3648" s="12">
        <v>45779</v>
      </c>
    </row>
    <row r="3649" spans="1:17" x14ac:dyDescent="0.25">
      <c r="A3649" s="4">
        <v>2090</v>
      </c>
      <c r="B3649" s="4" t="s">
        <v>34</v>
      </c>
      <c r="C3649" s="4" t="s">
        <v>17</v>
      </c>
      <c r="D3649" s="4" t="s">
        <v>28</v>
      </c>
      <c r="E3649" s="4" t="s">
        <v>25</v>
      </c>
      <c r="F3649" s="9">
        <v>9</v>
      </c>
      <c r="G3649" s="10">
        <v>455</v>
      </c>
      <c r="H3649" s="11">
        <v>0.05</v>
      </c>
      <c r="I3649" s="10">
        <f t="shared" si="342"/>
        <v>4095</v>
      </c>
      <c r="J3649" s="10">
        <f t="shared" si="337"/>
        <v>204.75</v>
      </c>
      <c r="K3649" s="10">
        <f t="shared" si="338"/>
        <v>3890.25</v>
      </c>
      <c r="L3649" s="11">
        <v>0.05</v>
      </c>
      <c r="M3649" s="10">
        <f t="shared" si="339"/>
        <v>194.51250000000002</v>
      </c>
      <c r="N3649" s="10">
        <f t="shared" si="340"/>
        <v>4084.7624999999998</v>
      </c>
      <c r="O3649" s="10">
        <v>350.43</v>
      </c>
      <c r="P3649" s="10">
        <f t="shared" si="341"/>
        <v>736.38000000000011</v>
      </c>
      <c r="Q3649" s="12">
        <v>45719</v>
      </c>
    </row>
    <row r="3650" spans="1:17" x14ac:dyDescent="0.25">
      <c r="A3650" s="4">
        <v>4445</v>
      </c>
      <c r="B3650" s="4" t="s">
        <v>31</v>
      </c>
      <c r="C3650" s="4" t="s">
        <v>21</v>
      </c>
      <c r="D3650" s="4" t="s">
        <v>33</v>
      </c>
      <c r="E3650" s="4" t="s">
        <v>36</v>
      </c>
      <c r="F3650" s="9">
        <v>3</v>
      </c>
      <c r="G3650" s="10">
        <v>806</v>
      </c>
      <c r="H3650" s="11">
        <v>0.15</v>
      </c>
      <c r="I3650" s="10">
        <f t="shared" si="342"/>
        <v>2418</v>
      </c>
      <c r="J3650" s="10">
        <f t="shared" ref="J3650:J3713" si="343">I3650*H3650</f>
        <v>362.7</v>
      </c>
      <c r="K3650" s="10">
        <f t="shared" ref="K3650:K3713" si="344">I3650-J3650</f>
        <v>2055.3000000000002</v>
      </c>
      <c r="L3650" s="11">
        <v>0.05</v>
      </c>
      <c r="M3650" s="10">
        <f t="shared" ref="M3650:M3713" si="345">K3650*L3650</f>
        <v>102.76500000000001</v>
      </c>
      <c r="N3650" s="10">
        <f t="shared" ref="N3650:N3713" si="346">K3650+M3650</f>
        <v>2158.0650000000001</v>
      </c>
      <c r="O3650" s="10">
        <v>439.72</v>
      </c>
      <c r="P3650" s="10">
        <f t="shared" ref="P3650:P3713" si="347">K3650-(O3650*F3650)</f>
        <v>736.1400000000001</v>
      </c>
      <c r="Q3650" s="12">
        <v>45838</v>
      </c>
    </row>
    <row r="3651" spans="1:17" x14ac:dyDescent="0.25">
      <c r="A3651" s="4">
        <v>1920</v>
      </c>
      <c r="B3651" s="4" t="s">
        <v>20</v>
      </c>
      <c r="C3651" s="4" t="s">
        <v>24</v>
      </c>
      <c r="D3651" s="4" t="s">
        <v>18</v>
      </c>
      <c r="E3651" s="4" t="s">
        <v>19</v>
      </c>
      <c r="F3651" s="9">
        <v>7</v>
      </c>
      <c r="G3651" s="10">
        <v>923</v>
      </c>
      <c r="H3651" s="11">
        <v>0.1</v>
      </c>
      <c r="I3651" s="10">
        <f t="shared" si="342"/>
        <v>6461</v>
      </c>
      <c r="J3651" s="10">
        <f t="shared" si="343"/>
        <v>646.1</v>
      </c>
      <c r="K3651" s="10">
        <f t="shared" si="344"/>
        <v>5814.9</v>
      </c>
      <c r="L3651" s="11">
        <v>0.05</v>
      </c>
      <c r="M3651" s="10">
        <f t="shared" si="345"/>
        <v>290.745</v>
      </c>
      <c r="N3651" s="10">
        <f t="shared" si="346"/>
        <v>6105.6449999999995</v>
      </c>
      <c r="O3651" s="10">
        <v>725.58</v>
      </c>
      <c r="P3651" s="10">
        <f t="shared" si="347"/>
        <v>735.83999999999924</v>
      </c>
      <c r="Q3651" s="12">
        <v>45816</v>
      </c>
    </row>
    <row r="3652" spans="1:17" x14ac:dyDescent="0.25">
      <c r="A3652" s="4">
        <v>780</v>
      </c>
      <c r="B3652" s="4" t="s">
        <v>38</v>
      </c>
      <c r="C3652" s="4" t="s">
        <v>21</v>
      </c>
      <c r="D3652" s="4" t="s">
        <v>26</v>
      </c>
      <c r="E3652" s="4" t="s">
        <v>29</v>
      </c>
      <c r="F3652" s="9">
        <v>13</v>
      </c>
      <c r="G3652" s="10">
        <v>141</v>
      </c>
      <c r="H3652" s="11">
        <v>0.05</v>
      </c>
      <c r="I3652" s="10">
        <f t="shared" si="342"/>
        <v>1833</v>
      </c>
      <c r="J3652" s="10">
        <f t="shared" si="343"/>
        <v>91.65</v>
      </c>
      <c r="K3652" s="10">
        <f t="shared" si="344"/>
        <v>1741.35</v>
      </c>
      <c r="L3652" s="11">
        <v>0.05</v>
      </c>
      <c r="M3652" s="10">
        <f t="shared" si="345"/>
        <v>87.067499999999995</v>
      </c>
      <c r="N3652" s="10">
        <f t="shared" si="346"/>
        <v>1828.4175</v>
      </c>
      <c r="O3652" s="10">
        <v>77.349999999999994</v>
      </c>
      <c r="P3652" s="10">
        <f t="shared" si="347"/>
        <v>735.8</v>
      </c>
      <c r="Q3652" s="12">
        <v>45661</v>
      </c>
    </row>
    <row r="3653" spans="1:17" x14ac:dyDescent="0.25">
      <c r="A3653" s="4">
        <v>2287</v>
      </c>
      <c r="B3653" s="4" t="s">
        <v>20</v>
      </c>
      <c r="C3653" s="4" t="s">
        <v>17</v>
      </c>
      <c r="D3653" s="4" t="s">
        <v>18</v>
      </c>
      <c r="E3653" s="4" t="s">
        <v>27</v>
      </c>
      <c r="F3653" s="9">
        <v>5</v>
      </c>
      <c r="G3653" s="10">
        <v>867</v>
      </c>
      <c r="H3653" s="11">
        <v>0.15</v>
      </c>
      <c r="I3653" s="10">
        <f t="shared" si="342"/>
        <v>4335</v>
      </c>
      <c r="J3653" s="10">
        <f t="shared" si="343"/>
        <v>650.25</v>
      </c>
      <c r="K3653" s="10">
        <f t="shared" si="344"/>
        <v>3684.75</v>
      </c>
      <c r="L3653" s="11">
        <v>0.05</v>
      </c>
      <c r="M3653" s="10">
        <f t="shared" si="345"/>
        <v>184.23750000000001</v>
      </c>
      <c r="N3653" s="10">
        <f t="shared" si="346"/>
        <v>3868.9875000000002</v>
      </c>
      <c r="O3653" s="10">
        <v>589.89</v>
      </c>
      <c r="P3653" s="10">
        <f t="shared" si="347"/>
        <v>735.30000000000018</v>
      </c>
      <c r="Q3653" s="12">
        <v>45813</v>
      </c>
    </row>
    <row r="3654" spans="1:17" x14ac:dyDescent="0.25">
      <c r="A3654" s="4">
        <v>1195</v>
      </c>
      <c r="B3654" s="4" t="s">
        <v>38</v>
      </c>
      <c r="C3654" s="4" t="s">
        <v>17</v>
      </c>
      <c r="D3654" s="4" t="s">
        <v>28</v>
      </c>
      <c r="E3654" s="4" t="s">
        <v>37</v>
      </c>
      <c r="F3654" s="9">
        <v>2</v>
      </c>
      <c r="G3654" s="10">
        <v>839</v>
      </c>
      <c r="H3654" s="11">
        <v>0</v>
      </c>
      <c r="I3654" s="10">
        <f t="shared" si="342"/>
        <v>1678</v>
      </c>
      <c r="J3654" s="10">
        <f t="shared" si="343"/>
        <v>0</v>
      </c>
      <c r="K3654" s="10">
        <f t="shared" si="344"/>
        <v>1678</v>
      </c>
      <c r="L3654" s="11">
        <v>0.05</v>
      </c>
      <c r="M3654" s="10">
        <f t="shared" si="345"/>
        <v>83.9</v>
      </c>
      <c r="N3654" s="10">
        <f t="shared" si="346"/>
        <v>1761.9</v>
      </c>
      <c r="O3654" s="10">
        <v>471.52</v>
      </c>
      <c r="P3654" s="10">
        <f t="shared" si="347"/>
        <v>734.96</v>
      </c>
      <c r="Q3654" s="12">
        <v>45690</v>
      </c>
    </row>
    <row r="3655" spans="1:17" x14ac:dyDescent="0.25">
      <c r="A3655" s="4">
        <v>3583</v>
      </c>
      <c r="B3655" s="4" t="s">
        <v>35</v>
      </c>
      <c r="C3655" s="4" t="s">
        <v>24</v>
      </c>
      <c r="D3655" s="4" t="s">
        <v>28</v>
      </c>
      <c r="E3655" s="4" t="s">
        <v>25</v>
      </c>
      <c r="F3655" s="9">
        <v>12</v>
      </c>
      <c r="G3655" s="10">
        <v>812</v>
      </c>
      <c r="H3655" s="11">
        <v>0.15</v>
      </c>
      <c r="I3655" s="10">
        <f t="shared" si="342"/>
        <v>9744</v>
      </c>
      <c r="J3655" s="10">
        <f t="shared" si="343"/>
        <v>1461.6</v>
      </c>
      <c r="K3655" s="10">
        <f t="shared" si="344"/>
        <v>8282.4</v>
      </c>
      <c r="L3655" s="11">
        <v>0.05</v>
      </c>
      <c r="M3655" s="10">
        <f t="shared" si="345"/>
        <v>414.12</v>
      </c>
      <c r="N3655" s="10">
        <f t="shared" si="346"/>
        <v>8696.52</v>
      </c>
      <c r="O3655" s="10">
        <v>628.97</v>
      </c>
      <c r="P3655" s="10">
        <f t="shared" si="347"/>
        <v>734.75999999999931</v>
      </c>
      <c r="Q3655" s="12">
        <v>45793</v>
      </c>
    </row>
    <row r="3656" spans="1:17" x14ac:dyDescent="0.25">
      <c r="A3656" s="4">
        <v>2147</v>
      </c>
      <c r="B3656" s="4" t="s">
        <v>38</v>
      </c>
      <c r="C3656" s="4" t="s">
        <v>24</v>
      </c>
      <c r="D3656" s="4" t="s">
        <v>18</v>
      </c>
      <c r="E3656" s="4" t="s">
        <v>27</v>
      </c>
      <c r="F3656" s="9">
        <v>16</v>
      </c>
      <c r="G3656" s="10">
        <v>152</v>
      </c>
      <c r="H3656" s="11">
        <v>0.15</v>
      </c>
      <c r="I3656" s="10">
        <f t="shared" si="342"/>
        <v>2432</v>
      </c>
      <c r="J3656" s="10">
        <f t="shared" si="343"/>
        <v>364.8</v>
      </c>
      <c r="K3656" s="10">
        <f t="shared" si="344"/>
        <v>2067.1999999999998</v>
      </c>
      <c r="L3656" s="11">
        <v>0.05</v>
      </c>
      <c r="M3656" s="10">
        <f t="shared" si="345"/>
        <v>103.36</v>
      </c>
      <c r="N3656" s="10">
        <f t="shared" si="346"/>
        <v>2170.56</v>
      </c>
      <c r="O3656" s="10">
        <v>83.3</v>
      </c>
      <c r="P3656" s="10">
        <f t="shared" si="347"/>
        <v>734.39999999999986</v>
      </c>
      <c r="Q3656" s="12">
        <v>45785</v>
      </c>
    </row>
    <row r="3657" spans="1:17" x14ac:dyDescent="0.25">
      <c r="A3657" s="4">
        <v>3828</v>
      </c>
      <c r="B3657" s="4" t="s">
        <v>34</v>
      </c>
      <c r="C3657" s="4" t="s">
        <v>21</v>
      </c>
      <c r="D3657" s="4" t="s">
        <v>28</v>
      </c>
      <c r="E3657" s="4" t="s">
        <v>25</v>
      </c>
      <c r="F3657" s="9">
        <v>10</v>
      </c>
      <c r="G3657" s="10">
        <v>985</v>
      </c>
      <c r="H3657" s="11">
        <v>0.15</v>
      </c>
      <c r="I3657" s="10">
        <f t="shared" si="342"/>
        <v>9850</v>
      </c>
      <c r="J3657" s="10">
        <f t="shared" si="343"/>
        <v>1477.5</v>
      </c>
      <c r="K3657" s="10">
        <f t="shared" si="344"/>
        <v>8372.5</v>
      </c>
      <c r="L3657" s="11">
        <v>0.05</v>
      </c>
      <c r="M3657" s="10">
        <f t="shared" si="345"/>
        <v>418.625</v>
      </c>
      <c r="N3657" s="10">
        <f t="shared" si="346"/>
        <v>8791.125</v>
      </c>
      <c r="O3657" s="10">
        <v>763.83</v>
      </c>
      <c r="P3657" s="10">
        <f t="shared" si="347"/>
        <v>734.19999999999982</v>
      </c>
      <c r="Q3657" s="12">
        <v>45782</v>
      </c>
    </row>
    <row r="3658" spans="1:17" x14ac:dyDescent="0.25">
      <c r="A3658" s="4">
        <v>3740</v>
      </c>
      <c r="B3658" s="4" t="s">
        <v>31</v>
      </c>
      <c r="C3658" s="4" t="s">
        <v>21</v>
      </c>
      <c r="D3658" s="4" t="s">
        <v>33</v>
      </c>
      <c r="E3658" s="4" t="s">
        <v>22</v>
      </c>
      <c r="F3658" s="9">
        <v>11</v>
      </c>
      <c r="G3658" s="10">
        <v>209</v>
      </c>
      <c r="H3658" s="11">
        <v>0.05</v>
      </c>
      <c r="I3658" s="10">
        <f t="shared" si="342"/>
        <v>2299</v>
      </c>
      <c r="J3658" s="10">
        <f t="shared" si="343"/>
        <v>114.95</v>
      </c>
      <c r="K3658" s="10">
        <f t="shared" si="344"/>
        <v>2184.0500000000002</v>
      </c>
      <c r="L3658" s="11">
        <v>0.05</v>
      </c>
      <c r="M3658" s="10">
        <f t="shared" si="345"/>
        <v>109.20250000000001</v>
      </c>
      <c r="N3658" s="10">
        <f t="shared" si="346"/>
        <v>2293.2525000000001</v>
      </c>
      <c r="O3658" s="10">
        <v>131.81</v>
      </c>
      <c r="P3658" s="10">
        <f t="shared" si="347"/>
        <v>734.1400000000001</v>
      </c>
      <c r="Q3658" s="12">
        <v>45805</v>
      </c>
    </row>
    <row r="3659" spans="1:17" x14ac:dyDescent="0.25">
      <c r="A3659" s="4">
        <v>4378</v>
      </c>
      <c r="B3659" s="4" t="s">
        <v>23</v>
      </c>
      <c r="C3659" s="4" t="s">
        <v>17</v>
      </c>
      <c r="D3659" s="4" t="s">
        <v>26</v>
      </c>
      <c r="E3659" s="4" t="s">
        <v>37</v>
      </c>
      <c r="F3659" s="9">
        <v>21</v>
      </c>
      <c r="G3659" s="10">
        <v>182</v>
      </c>
      <c r="H3659" s="11">
        <v>0.15</v>
      </c>
      <c r="I3659" s="10">
        <f t="shared" si="342"/>
        <v>3822</v>
      </c>
      <c r="J3659" s="10">
        <f t="shared" si="343"/>
        <v>573.29999999999995</v>
      </c>
      <c r="K3659" s="10">
        <f t="shared" si="344"/>
        <v>3248.7</v>
      </c>
      <c r="L3659" s="11">
        <v>0.05</v>
      </c>
      <c r="M3659" s="10">
        <f t="shared" si="345"/>
        <v>162.435</v>
      </c>
      <c r="N3659" s="10">
        <f t="shared" si="346"/>
        <v>3411.1349999999998</v>
      </c>
      <c r="O3659" s="10">
        <v>119.75</v>
      </c>
      <c r="P3659" s="10">
        <f t="shared" si="347"/>
        <v>733.94999999999982</v>
      </c>
      <c r="Q3659" s="12">
        <v>45863</v>
      </c>
    </row>
    <row r="3660" spans="1:17" x14ac:dyDescent="0.25">
      <c r="A3660" s="4">
        <v>783</v>
      </c>
      <c r="B3660" s="4" t="s">
        <v>16</v>
      </c>
      <c r="C3660" s="4" t="s">
        <v>17</v>
      </c>
      <c r="D3660" s="4" t="s">
        <v>18</v>
      </c>
      <c r="E3660" s="4" t="s">
        <v>27</v>
      </c>
      <c r="F3660" s="9">
        <v>3</v>
      </c>
      <c r="G3660" s="10">
        <v>999</v>
      </c>
      <c r="H3660" s="11">
        <v>0.15</v>
      </c>
      <c r="I3660" s="10">
        <f t="shared" si="342"/>
        <v>2997</v>
      </c>
      <c r="J3660" s="10">
        <f t="shared" si="343"/>
        <v>449.55</v>
      </c>
      <c r="K3660" s="10">
        <f t="shared" si="344"/>
        <v>2547.4499999999998</v>
      </c>
      <c r="L3660" s="11">
        <v>0.05</v>
      </c>
      <c r="M3660" s="10">
        <f t="shared" si="345"/>
        <v>127.3725</v>
      </c>
      <c r="N3660" s="10">
        <f t="shared" si="346"/>
        <v>2674.8224999999998</v>
      </c>
      <c r="O3660" s="10">
        <v>605.45000000000005</v>
      </c>
      <c r="P3660" s="10">
        <f t="shared" si="347"/>
        <v>731.09999999999968</v>
      </c>
      <c r="Q3660" s="12">
        <v>45892</v>
      </c>
    </row>
    <row r="3661" spans="1:17" x14ac:dyDescent="0.25">
      <c r="A3661" s="4">
        <v>4870</v>
      </c>
      <c r="B3661" s="4" t="s">
        <v>38</v>
      </c>
      <c r="C3661" s="4" t="s">
        <v>17</v>
      </c>
      <c r="D3661" s="4" t="s">
        <v>26</v>
      </c>
      <c r="E3661" s="4" t="s">
        <v>29</v>
      </c>
      <c r="F3661" s="9">
        <v>5</v>
      </c>
      <c r="G3661" s="10">
        <v>350</v>
      </c>
      <c r="H3661" s="11">
        <v>0.05</v>
      </c>
      <c r="I3661" s="10">
        <f t="shared" si="342"/>
        <v>1750</v>
      </c>
      <c r="J3661" s="10">
        <f t="shared" si="343"/>
        <v>87.5</v>
      </c>
      <c r="K3661" s="10">
        <f t="shared" si="344"/>
        <v>1662.5</v>
      </c>
      <c r="L3661" s="11">
        <v>0.05</v>
      </c>
      <c r="M3661" s="10">
        <f t="shared" si="345"/>
        <v>83.125</v>
      </c>
      <c r="N3661" s="10">
        <f t="shared" si="346"/>
        <v>1745.625</v>
      </c>
      <c r="O3661" s="10">
        <v>186.34</v>
      </c>
      <c r="P3661" s="10">
        <f t="shared" si="347"/>
        <v>730.8</v>
      </c>
      <c r="Q3661" s="12">
        <v>45918</v>
      </c>
    </row>
    <row r="3662" spans="1:17" x14ac:dyDescent="0.25">
      <c r="A3662" s="4">
        <v>1900</v>
      </c>
      <c r="B3662" s="4" t="s">
        <v>31</v>
      </c>
      <c r="C3662" s="4" t="s">
        <v>17</v>
      </c>
      <c r="D3662" s="4" t="s">
        <v>26</v>
      </c>
      <c r="E3662" s="4" t="s">
        <v>37</v>
      </c>
      <c r="F3662" s="9">
        <v>11</v>
      </c>
      <c r="G3662" s="10">
        <v>212</v>
      </c>
      <c r="H3662" s="11">
        <v>0.05</v>
      </c>
      <c r="I3662" s="10">
        <f t="shared" si="342"/>
        <v>2332</v>
      </c>
      <c r="J3662" s="10">
        <f t="shared" si="343"/>
        <v>116.60000000000001</v>
      </c>
      <c r="K3662" s="10">
        <f t="shared" si="344"/>
        <v>2215.4</v>
      </c>
      <c r="L3662" s="11">
        <v>0.05</v>
      </c>
      <c r="M3662" s="10">
        <f t="shared" si="345"/>
        <v>110.77000000000001</v>
      </c>
      <c r="N3662" s="10">
        <f t="shared" si="346"/>
        <v>2326.17</v>
      </c>
      <c r="O3662" s="10">
        <v>135.04</v>
      </c>
      <c r="P3662" s="10">
        <f t="shared" si="347"/>
        <v>729.96000000000026</v>
      </c>
      <c r="Q3662" s="12">
        <v>45967</v>
      </c>
    </row>
    <row r="3663" spans="1:17" x14ac:dyDescent="0.25">
      <c r="A3663" s="4">
        <v>2347</v>
      </c>
      <c r="B3663" s="4" t="s">
        <v>35</v>
      </c>
      <c r="C3663" s="4" t="s">
        <v>21</v>
      </c>
      <c r="D3663" s="4" t="s">
        <v>18</v>
      </c>
      <c r="E3663" s="4" t="s">
        <v>27</v>
      </c>
      <c r="F3663" s="9">
        <v>16</v>
      </c>
      <c r="G3663" s="10">
        <v>745</v>
      </c>
      <c r="H3663" s="11">
        <v>0.15</v>
      </c>
      <c r="I3663" s="10">
        <f t="shared" si="342"/>
        <v>11920</v>
      </c>
      <c r="J3663" s="10">
        <f t="shared" si="343"/>
        <v>1788</v>
      </c>
      <c r="K3663" s="10">
        <f t="shared" si="344"/>
        <v>10132</v>
      </c>
      <c r="L3663" s="11">
        <v>0.05</v>
      </c>
      <c r="M3663" s="10">
        <f t="shared" si="345"/>
        <v>506.6</v>
      </c>
      <c r="N3663" s="10">
        <f t="shared" si="346"/>
        <v>10638.6</v>
      </c>
      <c r="O3663" s="10">
        <v>587.70000000000005</v>
      </c>
      <c r="P3663" s="10">
        <f t="shared" si="347"/>
        <v>728.79999999999927</v>
      </c>
      <c r="Q3663" s="12">
        <v>45839</v>
      </c>
    </row>
    <row r="3664" spans="1:17" x14ac:dyDescent="0.25">
      <c r="A3664" s="4">
        <v>881</v>
      </c>
      <c r="B3664" s="4" t="s">
        <v>35</v>
      </c>
      <c r="C3664" s="4" t="s">
        <v>24</v>
      </c>
      <c r="D3664" s="4" t="s">
        <v>28</v>
      </c>
      <c r="E3664" s="4" t="s">
        <v>22</v>
      </c>
      <c r="F3664" s="9">
        <v>3</v>
      </c>
      <c r="G3664" s="10">
        <v>1183</v>
      </c>
      <c r="H3664" s="11">
        <v>0.15</v>
      </c>
      <c r="I3664" s="10">
        <f t="shared" si="342"/>
        <v>3549</v>
      </c>
      <c r="J3664" s="10">
        <f t="shared" si="343"/>
        <v>532.35</v>
      </c>
      <c r="K3664" s="10">
        <f t="shared" si="344"/>
        <v>3016.65</v>
      </c>
      <c r="L3664" s="11">
        <v>0.05</v>
      </c>
      <c r="M3664" s="10">
        <f t="shared" si="345"/>
        <v>150.83250000000001</v>
      </c>
      <c r="N3664" s="10">
        <f t="shared" si="346"/>
        <v>3167.4825000000001</v>
      </c>
      <c r="O3664" s="10">
        <v>763.32</v>
      </c>
      <c r="P3664" s="10">
        <f t="shared" si="347"/>
        <v>726.69</v>
      </c>
      <c r="Q3664" s="12">
        <v>45861</v>
      </c>
    </row>
    <row r="3665" spans="1:17" x14ac:dyDescent="0.25">
      <c r="A3665" s="4">
        <v>3496</v>
      </c>
      <c r="B3665" s="4" t="s">
        <v>38</v>
      </c>
      <c r="C3665" s="4" t="s">
        <v>21</v>
      </c>
      <c r="D3665" s="4" t="s">
        <v>26</v>
      </c>
      <c r="E3665" s="4" t="s">
        <v>25</v>
      </c>
      <c r="F3665" s="9">
        <v>10</v>
      </c>
      <c r="G3665" s="10">
        <v>467</v>
      </c>
      <c r="H3665" s="11">
        <v>0.1</v>
      </c>
      <c r="I3665" s="10">
        <f t="shared" si="342"/>
        <v>4670</v>
      </c>
      <c r="J3665" s="10">
        <f t="shared" si="343"/>
        <v>467</v>
      </c>
      <c r="K3665" s="10">
        <f t="shared" si="344"/>
        <v>4203</v>
      </c>
      <c r="L3665" s="11">
        <v>0.05</v>
      </c>
      <c r="M3665" s="10">
        <f t="shared" si="345"/>
        <v>210.15</v>
      </c>
      <c r="N3665" s="10">
        <f t="shared" si="346"/>
        <v>4413.1499999999996</v>
      </c>
      <c r="O3665" s="10">
        <v>347.64</v>
      </c>
      <c r="P3665" s="10">
        <f t="shared" si="347"/>
        <v>726.60000000000036</v>
      </c>
      <c r="Q3665" s="12">
        <v>45848</v>
      </c>
    </row>
    <row r="3666" spans="1:17" x14ac:dyDescent="0.25">
      <c r="A3666" s="4">
        <v>2142</v>
      </c>
      <c r="B3666" s="4" t="s">
        <v>16</v>
      </c>
      <c r="C3666" s="4" t="s">
        <v>24</v>
      </c>
      <c r="D3666" s="4" t="s">
        <v>18</v>
      </c>
      <c r="E3666" s="4" t="s">
        <v>27</v>
      </c>
      <c r="F3666" s="9">
        <v>3</v>
      </c>
      <c r="G3666" s="10">
        <v>645</v>
      </c>
      <c r="H3666" s="11">
        <v>0.05</v>
      </c>
      <c r="I3666" s="10">
        <f t="shared" si="342"/>
        <v>1935</v>
      </c>
      <c r="J3666" s="10">
        <f t="shared" si="343"/>
        <v>96.75</v>
      </c>
      <c r="K3666" s="10">
        <f t="shared" si="344"/>
        <v>1838.25</v>
      </c>
      <c r="L3666" s="11">
        <v>0.05</v>
      </c>
      <c r="M3666" s="10">
        <f t="shared" si="345"/>
        <v>91.912500000000009</v>
      </c>
      <c r="N3666" s="10">
        <f t="shared" si="346"/>
        <v>1930.1624999999999</v>
      </c>
      <c r="O3666" s="10">
        <v>370.69</v>
      </c>
      <c r="P3666" s="10">
        <f t="shared" si="347"/>
        <v>726.18000000000006</v>
      </c>
      <c r="Q3666" s="12">
        <v>45842</v>
      </c>
    </row>
    <row r="3667" spans="1:17" x14ac:dyDescent="0.25">
      <c r="A3667" s="4">
        <v>4958</v>
      </c>
      <c r="B3667" s="4" t="s">
        <v>38</v>
      </c>
      <c r="C3667" s="4" t="s">
        <v>24</v>
      </c>
      <c r="D3667" s="4" t="s">
        <v>28</v>
      </c>
      <c r="E3667" s="4" t="s">
        <v>36</v>
      </c>
      <c r="F3667" s="9">
        <v>4</v>
      </c>
      <c r="G3667" s="10">
        <v>502</v>
      </c>
      <c r="H3667" s="11">
        <v>0.05</v>
      </c>
      <c r="I3667" s="10">
        <f t="shared" ref="I3667:I3730" si="348">F3667*G3667</f>
        <v>2008</v>
      </c>
      <c r="J3667" s="10">
        <f t="shared" si="343"/>
        <v>100.4</v>
      </c>
      <c r="K3667" s="10">
        <f t="shared" si="344"/>
        <v>1907.6</v>
      </c>
      <c r="L3667" s="11">
        <v>0.05</v>
      </c>
      <c r="M3667" s="10">
        <f t="shared" si="345"/>
        <v>95.38</v>
      </c>
      <c r="N3667" s="10">
        <f t="shared" si="346"/>
        <v>2002.98</v>
      </c>
      <c r="O3667" s="10">
        <v>295.47000000000003</v>
      </c>
      <c r="P3667" s="10">
        <f t="shared" si="347"/>
        <v>725.7199999999998</v>
      </c>
      <c r="Q3667" s="12">
        <v>45800</v>
      </c>
    </row>
    <row r="3668" spans="1:17" x14ac:dyDescent="0.25">
      <c r="A3668" s="4">
        <v>4366</v>
      </c>
      <c r="B3668" s="4" t="s">
        <v>20</v>
      </c>
      <c r="C3668" s="4" t="s">
        <v>17</v>
      </c>
      <c r="D3668" s="4" t="s">
        <v>28</v>
      </c>
      <c r="E3668" s="4" t="s">
        <v>22</v>
      </c>
      <c r="F3668" s="9">
        <v>8</v>
      </c>
      <c r="G3668" s="10">
        <v>427</v>
      </c>
      <c r="H3668" s="11">
        <v>0.1</v>
      </c>
      <c r="I3668" s="10">
        <f t="shared" si="348"/>
        <v>3416</v>
      </c>
      <c r="J3668" s="10">
        <f t="shared" si="343"/>
        <v>341.6</v>
      </c>
      <c r="K3668" s="10">
        <f t="shared" si="344"/>
        <v>3074.4</v>
      </c>
      <c r="L3668" s="11">
        <v>0.05</v>
      </c>
      <c r="M3668" s="10">
        <f t="shared" si="345"/>
        <v>153.72000000000003</v>
      </c>
      <c r="N3668" s="10">
        <f t="shared" si="346"/>
        <v>3228.12</v>
      </c>
      <c r="O3668" s="10">
        <v>293.61</v>
      </c>
      <c r="P3668" s="10">
        <f t="shared" si="347"/>
        <v>725.52</v>
      </c>
      <c r="Q3668" s="12">
        <v>45958</v>
      </c>
    </row>
    <row r="3669" spans="1:17" x14ac:dyDescent="0.25">
      <c r="A3669" s="4">
        <v>726</v>
      </c>
      <c r="B3669" s="4" t="s">
        <v>34</v>
      </c>
      <c r="C3669" s="4" t="s">
        <v>17</v>
      </c>
      <c r="D3669" s="4" t="s">
        <v>26</v>
      </c>
      <c r="E3669" s="4" t="s">
        <v>30</v>
      </c>
      <c r="F3669" s="9">
        <v>5</v>
      </c>
      <c r="G3669" s="10">
        <v>315</v>
      </c>
      <c r="H3669" s="11">
        <v>0</v>
      </c>
      <c r="I3669" s="10">
        <f t="shared" si="348"/>
        <v>1575</v>
      </c>
      <c r="J3669" s="10">
        <f t="shared" si="343"/>
        <v>0</v>
      </c>
      <c r="K3669" s="10">
        <f t="shared" si="344"/>
        <v>1575</v>
      </c>
      <c r="L3669" s="11">
        <v>0.05</v>
      </c>
      <c r="M3669" s="10">
        <f t="shared" si="345"/>
        <v>78.75</v>
      </c>
      <c r="N3669" s="10">
        <f t="shared" si="346"/>
        <v>1653.75</v>
      </c>
      <c r="O3669" s="10">
        <v>170.15</v>
      </c>
      <c r="P3669" s="10">
        <f t="shared" si="347"/>
        <v>724.25</v>
      </c>
      <c r="Q3669" s="12">
        <v>45966</v>
      </c>
    </row>
    <row r="3670" spans="1:17" x14ac:dyDescent="0.25">
      <c r="A3670" s="4">
        <v>4933</v>
      </c>
      <c r="B3670" s="4" t="s">
        <v>35</v>
      </c>
      <c r="C3670" s="4" t="s">
        <v>17</v>
      </c>
      <c r="D3670" s="4" t="s">
        <v>26</v>
      </c>
      <c r="E3670" s="4" t="s">
        <v>27</v>
      </c>
      <c r="F3670" s="9">
        <v>21</v>
      </c>
      <c r="G3670" s="10">
        <v>194</v>
      </c>
      <c r="H3670" s="11">
        <v>0.1</v>
      </c>
      <c r="I3670" s="10">
        <f t="shared" si="348"/>
        <v>4074</v>
      </c>
      <c r="J3670" s="10">
        <f t="shared" si="343"/>
        <v>407.40000000000003</v>
      </c>
      <c r="K3670" s="10">
        <f t="shared" si="344"/>
        <v>3666.6</v>
      </c>
      <c r="L3670" s="11">
        <v>0.05</v>
      </c>
      <c r="M3670" s="10">
        <f t="shared" si="345"/>
        <v>183.33</v>
      </c>
      <c r="N3670" s="10">
        <f t="shared" si="346"/>
        <v>3849.93</v>
      </c>
      <c r="O3670" s="10">
        <v>140.13999999999999</v>
      </c>
      <c r="P3670" s="10">
        <f t="shared" si="347"/>
        <v>723.66000000000031</v>
      </c>
      <c r="Q3670" s="12">
        <v>45954</v>
      </c>
    </row>
    <row r="3671" spans="1:17" x14ac:dyDescent="0.25">
      <c r="A3671" s="4">
        <v>112</v>
      </c>
      <c r="B3671" s="4" t="s">
        <v>16</v>
      </c>
      <c r="C3671" s="4" t="s">
        <v>21</v>
      </c>
      <c r="D3671" s="4" t="s">
        <v>18</v>
      </c>
      <c r="E3671" s="4" t="s">
        <v>29</v>
      </c>
      <c r="F3671" s="9">
        <v>2</v>
      </c>
      <c r="G3671" s="10">
        <v>896</v>
      </c>
      <c r="H3671" s="11">
        <v>0</v>
      </c>
      <c r="I3671" s="10">
        <f t="shared" si="348"/>
        <v>1792</v>
      </c>
      <c r="J3671" s="10">
        <f t="shared" si="343"/>
        <v>0</v>
      </c>
      <c r="K3671" s="10">
        <f t="shared" si="344"/>
        <v>1792</v>
      </c>
      <c r="L3671" s="11">
        <v>0.05</v>
      </c>
      <c r="M3671" s="10">
        <f t="shared" si="345"/>
        <v>89.600000000000009</v>
      </c>
      <c r="N3671" s="10">
        <f t="shared" si="346"/>
        <v>1881.6</v>
      </c>
      <c r="O3671" s="10">
        <v>535</v>
      </c>
      <c r="P3671" s="10">
        <f t="shared" si="347"/>
        <v>722</v>
      </c>
      <c r="Q3671" s="12">
        <v>45952</v>
      </c>
    </row>
    <row r="3672" spans="1:17" x14ac:dyDescent="0.25">
      <c r="A3672" s="4">
        <v>4428</v>
      </c>
      <c r="B3672" s="4" t="s">
        <v>32</v>
      </c>
      <c r="C3672" s="4" t="s">
        <v>24</v>
      </c>
      <c r="D3672" s="4" t="s">
        <v>28</v>
      </c>
      <c r="E3672" s="4" t="s">
        <v>29</v>
      </c>
      <c r="F3672" s="9">
        <v>8</v>
      </c>
      <c r="G3672" s="10">
        <v>334</v>
      </c>
      <c r="H3672" s="11">
        <v>0</v>
      </c>
      <c r="I3672" s="10">
        <f t="shared" si="348"/>
        <v>2672</v>
      </c>
      <c r="J3672" s="10">
        <f t="shared" si="343"/>
        <v>0</v>
      </c>
      <c r="K3672" s="10">
        <f t="shared" si="344"/>
        <v>2672</v>
      </c>
      <c r="L3672" s="11">
        <v>0.05</v>
      </c>
      <c r="M3672" s="10">
        <f t="shared" si="345"/>
        <v>133.6</v>
      </c>
      <c r="N3672" s="10">
        <f t="shared" si="346"/>
        <v>2805.6</v>
      </c>
      <c r="O3672" s="10">
        <v>243.84</v>
      </c>
      <c r="P3672" s="10">
        <f t="shared" si="347"/>
        <v>721.28</v>
      </c>
      <c r="Q3672" s="12">
        <v>45744</v>
      </c>
    </row>
    <row r="3673" spans="1:17" x14ac:dyDescent="0.25">
      <c r="A3673" s="4">
        <v>2853</v>
      </c>
      <c r="B3673" s="4" t="s">
        <v>23</v>
      </c>
      <c r="C3673" s="4" t="s">
        <v>24</v>
      </c>
      <c r="D3673" s="4" t="s">
        <v>33</v>
      </c>
      <c r="E3673" s="4" t="s">
        <v>29</v>
      </c>
      <c r="F3673" s="9">
        <v>3</v>
      </c>
      <c r="G3673" s="10">
        <v>649</v>
      </c>
      <c r="H3673" s="11">
        <v>0</v>
      </c>
      <c r="I3673" s="10">
        <f t="shared" si="348"/>
        <v>1947</v>
      </c>
      <c r="J3673" s="10">
        <f t="shared" si="343"/>
        <v>0</v>
      </c>
      <c r="K3673" s="10">
        <f t="shared" si="344"/>
        <v>1947</v>
      </c>
      <c r="L3673" s="11">
        <v>0.05</v>
      </c>
      <c r="M3673" s="10">
        <f t="shared" si="345"/>
        <v>97.350000000000009</v>
      </c>
      <c r="N3673" s="10">
        <f t="shared" si="346"/>
        <v>2044.35</v>
      </c>
      <c r="O3673" s="10">
        <v>408.72</v>
      </c>
      <c r="P3673" s="10">
        <f t="shared" si="347"/>
        <v>720.83999999999992</v>
      </c>
      <c r="Q3673" s="12">
        <v>45874</v>
      </c>
    </row>
    <row r="3674" spans="1:17" x14ac:dyDescent="0.25">
      <c r="A3674" s="4">
        <v>2771</v>
      </c>
      <c r="B3674" s="4" t="s">
        <v>32</v>
      </c>
      <c r="C3674" s="4" t="s">
        <v>21</v>
      </c>
      <c r="D3674" s="4" t="s">
        <v>33</v>
      </c>
      <c r="E3674" s="4" t="s">
        <v>27</v>
      </c>
      <c r="F3674" s="9">
        <v>15</v>
      </c>
      <c r="G3674" s="10">
        <v>203</v>
      </c>
      <c r="H3674" s="11">
        <v>0.05</v>
      </c>
      <c r="I3674" s="10">
        <f t="shared" si="348"/>
        <v>3045</v>
      </c>
      <c r="J3674" s="10">
        <f t="shared" si="343"/>
        <v>152.25</v>
      </c>
      <c r="K3674" s="10">
        <f t="shared" si="344"/>
        <v>2892.75</v>
      </c>
      <c r="L3674" s="11">
        <v>0.05</v>
      </c>
      <c r="M3674" s="10">
        <f t="shared" si="345"/>
        <v>144.63750000000002</v>
      </c>
      <c r="N3674" s="10">
        <f t="shared" si="346"/>
        <v>3037.3874999999998</v>
      </c>
      <c r="O3674" s="10">
        <v>144.81</v>
      </c>
      <c r="P3674" s="10">
        <f t="shared" si="347"/>
        <v>720.59999999999991</v>
      </c>
      <c r="Q3674" s="12">
        <v>45832</v>
      </c>
    </row>
    <row r="3675" spans="1:17" x14ac:dyDescent="0.25">
      <c r="A3675" s="4">
        <v>4758</v>
      </c>
      <c r="B3675" s="4" t="s">
        <v>35</v>
      </c>
      <c r="C3675" s="4" t="s">
        <v>21</v>
      </c>
      <c r="D3675" s="4" t="s">
        <v>18</v>
      </c>
      <c r="E3675" s="4" t="s">
        <v>22</v>
      </c>
      <c r="F3675" s="9">
        <v>24</v>
      </c>
      <c r="G3675" s="10">
        <v>138</v>
      </c>
      <c r="H3675" s="11">
        <v>0</v>
      </c>
      <c r="I3675" s="10">
        <f t="shared" si="348"/>
        <v>3312</v>
      </c>
      <c r="J3675" s="10">
        <f t="shared" si="343"/>
        <v>0</v>
      </c>
      <c r="K3675" s="10">
        <f t="shared" si="344"/>
        <v>3312</v>
      </c>
      <c r="L3675" s="11">
        <v>0.05</v>
      </c>
      <c r="M3675" s="10">
        <f t="shared" si="345"/>
        <v>165.60000000000002</v>
      </c>
      <c r="N3675" s="10">
        <f t="shared" si="346"/>
        <v>3477.6</v>
      </c>
      <c r="O3675" s="10">
        <v>107.98</v>
      </c>
      <c r="P3675" s="10">
        <f t="shared" si="347"/>
        <v>720.48</v>
      </c>
      <c r="Q3675" s="12">
        <v>46012</v>
      </c>
    </row>
    <row r="3676" spans="1:17" x14ac:dyDescent="0.25">
      <c r="A3676" s="4">
        <v>2461</v>
      </c>
      <c r="B3676" s="4" t="s">
        <v>34</v>
      </c>
      <c r="C3676" s="4" t="s">
        <v>17</v>
      </c>
      <c r="D3676" s="4" t="s">
        <v>26</v>
      </c>
      <c r="E3676" s="4" t="s">
        <v>19</v>
      </c>
      <c r="F3676" s="9">
        <v>25</v>
      </c>
      <c r="G3676" s="10">
        <v>98</v>
      </c>
      <c r="H3676" s="11">
        <v>0.15</v>
      </c>
      <c r="I3676" s="10">
        <f t="shared" si="348"/>
        <v>2450</v>
      </c>
      <c r="J3676" s="10">
        <f t="shared" si="343"/>
        <v>367.5</v>
      </c>
      <c r="K3676" s="10">
        <f t="shared" si="344"/>
        <v>2082.5</v>
      </c>
      <c r="L3676" s="11">
        <v>0.05</v>
      </c>
      <c r="M3676" s="10">
        <f t="shared" si="345"/>
        <v>104.125</v>
      </c>
      <c r="N3676" s="10">
        <f t="shared" si="346"/>
        <v>2186.625</v>
      </c>
      <c r="O3676" s="10">
        <v>54.49</v>
      </c>
      <c r="P3676" s="10">
        <f t="shared" si="347"/>
        <v>720.25</v>
      </c>
      <c r="Q3676" s="12">
        <v>45989</v>
      </c>
    </row>
    <row r="3677" spans="1:17" x14ac:dyDescent="0.25">
      <c r="A3677" s="4">
        <v>411</v>
      </c>
      <c r="B3677" s="4" t="s">
        <v>20</v>
      </c>
      <c r="C3677" s="4" t="s">
        <v>21</v>
      </c>
      <c r="D3677" s="4" t="s">
        <v>18</v>
      </c>
      <c r="E3677" s="4" t="s">
        <v>36</v>
      </c>
      <c r="F3677" s="9">
        <v>5</v>
      </c>
      <c r="G3677" s="10">
        <v>677</v>
      </c>
      <c r="H3677" s="11">
        <v>0</v>
      </c>
      <c r="I3677" s="10">
        <f t="shared" si="348"/>
        <v>3385</v>
      </c>
      <c r="J3677" s="10">
        <f t="shared" si="343"/>
        <v>0</v>
      </c>
      <c r="K3677" s="10">
        <f t="shared" si="344"/>
        <v>3385</v>
      </c>
      <c r="L3677" s="11">
        <v>0.05</v>
      </c>
      <c r="M3677" s="10">
        <f t="shared" si="345"/>
        <v>169.25</v>
      </c>
      <c r="N3677" s="10">
        <f t="shared" si="346"/>
        <v>3554.25</v>
      </c>
      <c r="O3677" s="10">
        <v>532.98</v>
      </c>
      <c r="P3677" s="10">
        <f t="shared" si="347"/>
        <v>720.09999999999991</v>
      </c>
      <c r="Q3677" s="12">
        <v>45833</v>
      </c>
    </row>
    <row r="3678" spans="1:17" x14ac:dyDescent="0.25">
      <c r="A3678" s="4">
        <v>890</v>
      </c>
      <c r="B3678" s="4" t="s">
        <v>32</v>
      </c>
      <c r="C3678" s="4" t="s">
        <v>24</v>
      </c>
      <c r="D3678" s="4" t="s">
        <v>26</v>
      </c>
      <c r="E3678" s="4" t="s">
        <v>29</v>
      </c>
      <c r="F3678" s="9">
        <v>15</v>
      </c>
      <c r="G3678" s="10">
        <v>206</v>
      </c>
      <c r="H3678" s="11">
        <v>0.15</v>
      </c>
      <c r="I3678" s="10">
        <f t="shared" si="348"/>
        <v>3090</v>
      </c>
      <c r="J3678" s="10">
        <f t="shared" si="343"/>
        <v>463.5</v>
      </c>
      <c r="K3678" s="10">
        <f t="shared" si="344"/>
        <v>2626.5</v>
      </c>
      <c r="L3678" s="11">
        <v>0.05</v>
      </c>
      <c r="M3678" s="10">
        <f t="shared" si="345"/>
        <v>131.32500000000002</v>
      </c>
      <c r="N3678" s="10">
        <f t="shared" si="346"/>
        <v>2757.8249999999998</v>
      </c>
      <c r="O3678" s="10">
        <v>127.12</v>
      </c>
      <c r="P3678" s="10">
        <f t="shared" si="347"/>
        <v>719.69999999999982</v>
      </c>
      <c r="Q3678" s="12">
        <v>45707</v>
      </c>
    </row>
    <row r="3679" spans="1:17" x14ac:dyDescent="0.25">
      <c r="A3679" s="4">
        <v>1340</v>
      </c>
      <c r="B3679" s="4" t="s">
        <v>23</v>
      </c>
      <c r="C3679" s="4" t="s">
        <v>21</v>
      </c>
      <c r="D3679" s="4" t="s">
        <v>26</v>
      </c>
      <c r="E3679" s="4" t="s">
        <v>37</v>
      </c>
      <c r="F3679" s="9">
        <v>7</v>
      </c>
      <c r="G3679" s="10">
        <v>523</v>
      </c>
      <c r="H3679" s="11">
        <v>0.1</v>
      </c>
      <c r="I3679" s="10">
        <f t="shared" si="348"/>
        <v>3661</v>
      </c>
      <c r="J3679" s="10">
        <f t="shared" si="343"/>
        <v>366.1</v>
      </c>
      <c r="K3679" s="10">
        <f t="shared" si="344"/>
        <v>3294.9</v>
      </c>
      <c r="L3679" s="11">
        <v>0.05</v>
      </c>
      <c r="M3679" s="10">
        <f t="shared" si="345"/>
        <v>164.745</v>
      </c>
      <c r="N3679" s="10">
        <f t="shared" si="346"/>
        <v>3459.645</v>
      </c>
      <c r="O3679" s="10">
        <v>368.01</v>
      </c>
      <c r="P3679" s="10">
        <f t="shared" si="347"/>
        <v>718.83000000000038</v>
      </c>
      <c r="Q3679" s="12">
        <v>45904</v>
      </c>
    </row>
    <row r="3680" spans="1:17" x14ac:dyDescent="0.25">
      <c r="A3680" s="4">
        <v>4455</v>
      </c>
      <c r="B3680" s="4" t="s">
        <v>23</v>
      </c>
      <c r="C3680" s="4" t="s">
        <v>17</v>
      </c>
      <c r="D3680" s="4" t="s">
        <v>26</v>
      </c>
      <c r="E3680" s="4" t="s">
        <v>37</v>
      </c>
      <c r="F3680" s="9">
        <v>4</v>
      </c>
      <c r="G3680" s="10">
        <v>458</v>
      </c>
      <c r="H3680" s="11">
        <v>0</v>
      </c>
      <c r="I3680" s="10">
        <f t="shared" si="348"/>
        <v>1832</v>
      </c>
      <c r="J3680" s="10">
        <f t="shared" si="343"/>
        <v>0</v>
      </c>
      <c r="K3680" s="10">
        <f t="shared" si="344"/>
        <v>1832</v>
      </c>
      <c r="L3680" s="11">
        <v>0.05</v>
      </c>
      <c r="M3680" s="10">
        <f t="shared" si="345"/>
        <v>91.600000000000009</v>
      </c>
      <c r="N3680" s="10">
        <f t="shared" si="346"/>
        <v>1923.6</v>
      </c>
      <c r="O3680" s="10">
        <v>278.33</v>
      </c>
      <c r="P3680" s="10">
        <f t="shared" si="347"/>
        <v>718.68000000000006</v>
      </c>
      <c r="Q3680" s="12">
        <v>45958</v>
      </c>
    </row>
    <row r="3681" spans="1:17" x14ac:dyDescent="0.25">
      <c r="A3681" s="4">
        <v>2333</v>
      </c>
      <c r="B3681" s="4" t="s">
        <v>31</v>
      </c>
      <c r="C3681" s="4" t="s">
        <v>24</v>
      </c>
      <c r="D3681" s="4" t="s">
        <v>18</v>
      </c>
      <c r="E3681" s="4" t="s">
        <v>25</v>
      </c>
      <c r="F3681" s="9">
        <v>15</v>
      </c>
      <c r="G3681" s="10">
        <v>317</v>
      </c>
      <c r="H3681" s="11">
        <v>0.15</v>
      </c>
      <c r="I3681" s="10">
        <f t="shared" si="348"/>
        <v>4755</v>
      </c>
      <c r="J3681" s="10">
        <f t="shared" si="343"/>
        <v>713.25</v>
      </c>
      <c r="K3681" s="10">
        <f t="shared" si="344"/>
        <v>4041.75</v>
      </c>
      <c r="L3681" s="11">
        <v>0.05</v>
      </c>
      <c r="M3681" s="10">
        <f t="shared" si="345"/>
        <v>202.08750000000001</v>
      </c>
      <c r="N3681" s="10">
        <f t="shared" si="346"/>
        <v>4243.8374999999996</v>
      </c>
      <c r="O3681" s="10">
        <v>221.64</v>
      </c>
      <c r="P3681" s="10">
        <f t="shared" si="347"/>
        <v>717.15000000000009</v>
      </c>
      <c r="Q3681" s="12">
        <v>45987</v>
      </c>
    </row>
    <row r="3682" spans="1:17" x14ac:dyDescent="0.25">
      <c r="A3682" s="4">
        <v>3148</v>
      </c>
      <c r="B3682" s="4" t="s">
        <v>34</v>
      </c>
      <c r="C3682" s="4" t="s">
        <v>17</v>
      </c>
      <c r="D3682" s="4" t="s">
        <v>18</v>
      </c>
      <c r="E3682" s="4" t="s">
        <v>25</v>
      </c>
      <c r="F3682" s="9">
        <v>6</v>
      </c>
      <c r="G3682" s="10">
        <v>474</v>
      </c>
      <c r="H3682" s="11">
        <v>0.15</v>
      </c>
      <c r="I3682" s="10">
        <f t="shared" si="348"/>
        <v>2844</v>
      </c>
      <c r="J3682" s="10">
        <f t="shared" si="343"/>
        <v>426.59999999999997</v>
      </c>
      <c r="K3682" s="10">
        <f t="shared" si="344"/>
        <v>2417.4</v>
      </c>
      <c r="L3682" s="11">
        <v>0.05</v>
      </c>
      <c r="M3682" s="10">
        <f t="shared" si="345"/>
        <v>120.87</v>
      </c>
      <c r="N3682" s="10">
        <f t="shared" si="346"/>
        <v>2538.27</v>
      </c>
      <c r="O3682" s="10">
        <v>283.44</v>
      </c>
      <c r="P3682" s="10">
        <f t="shared" si="347"/>
        <v>716.76000000000022</v>
      </c>
      <c r="Q3682" s="12">
        <v>45821</v>
      </c>
    </row>
    <row r="3683" spans="1:17" x14ac:dyDescent="0.25">
      <c r="A3683" s="4">
        <v>4338</v>
      </c>
      <c r="B3683" s="4" t="s">
        <v>38</v>
      </c>
      <c r="C3683" s="4" t="s">
        <v>24</v>
      </c>
      <c r="D3683" s="4" t="s">
        <v>26</v>
      </c>
      <c r="E3683" s="4" t="s">
        <v>27</v>
      </c>
      <c r="F3683" s="9">
        <v>6</v>
      </c>
      <c r="G3683" s="10">
        <v>1194</v>
      </c>
      <c r="H3683" s="11">
        <v>0.15</v>
      </c>
      <c r="I3683" s="10">
        <f t="shared" si="348"/>
        <v>7164</v>
      </c>
      <c r="J3683" s="10">
        <f t="shared" si="343"/>
        <v>1074.5999999999999</v>
      </c>
      <c r="K3683" s="10">
        <f t="shared" si="344"/>
        <v>6089.4</v>
      </c>
      <c r="L3683" s="11">
        <v>0.05</v>
      </c>
      <c r="M3683" s="10">
        <f t="shared" si="345"/>
        <v>304.46999999999997</v>
      </c>
      <c r="N3683" s="10">
        <f t="shared" si="346"/>
        <v>6393.87</v>
      </c>
      <c r="O3683" s="10">
        <v>895.44</v>
      </c>
      <c r="P3683" s="10">
        <f t="shared" si="347"/>
        <v>716.75999999999931</v>
      </c>
      <c r="Q3683" s="12">
        <v>45786</v>
      </c>
    </row>
    <row r="3684" spans="1:17" x14ac:dyDescent="0.25">
      <c r="A3684" s="4">
        <v>2618</v>
      </c>
      <c r="B3684" s="4" t="s">
        <v>35</v>
      </c>
      <c r="C3684" s="4" t="s">
        <v>24</v>
      </c>
      <c r="D3684" s="4" t="s">
        <v>33</v>
      </c>
      <c r="E3684" s="4" t="s">
        <v>36</v>
      </c>
      <c r="F3684" s="9">
        <v>20</v>
      </c>
      <c r="G3684" s="10">
        <v>134</v>
      </c>
      <c r="H3684" s="11">
        <v>0.15</v>
      </c>
      <c r="I3684" s="10">
        <f t="shared" si="348"/>
        <v>2680</v>
      </c>
      <c r="J3684" s="10">
        <f t="shared" si="343"/>
        <v>402</v>
      </c>
      <c r="K3684" s="10">
        <f t="shared" si="344"/>
        <v>2278</v>
      </c>
      <c r="L3684" s="11">
        <v>0.05</v>
      </c>
      <c r="M3684" s="10">
        <f t="shared" si="345"/>
        <v>113.9</v>
      </c>
      <c r="N3684" s="10">
        <f t="shared" si="346"/>
        <v>2391.9</v>
      </c>
      <c r="O3684" s="10">
        <v>78.069999999999993</v>
      </c>
      <c r="P3684" s="10">
        <f t="shared" si="347"/>
        <v>716.60000000000014</v>
      </c>
      <c r="Q3684" s="12">
        <v>45953</v>
      </c>
    </row>
    <row r="3685" spans="1:17" x14ac:dyDescent="0.25">
      <c r="A3685" s="4">
        <v>578</v>
      </c>
      <c r="B3685" s="4" t="s">
        <v>32</v>
      </c>
      <c r="C3685" s="4" t="s">
        <v>24</v>
      </c>
      <c r="D3685" s="4" t="s">
        <v>26</v>
      </c>
      <c r="E3685" s="4" t="s">
        <v>22</v>
      </c>
      <c r="F3685" s="9">
        <v>19</v>
      </c>
      <c r="G3685" s="10">
        <v>128</v>
      </c>
      <c r="H3685" s="11">
        <v>0.1</v>
      </c>
      <c r="I3685" s="10">
        <f t="shared" si="348"/>
        <v>2432</v>
      </c>
      <c r="J3685" s="10">
        <f t="shared" si="343"/>
        <v>243.20000000000002</v>
      </c>
      <c r="K3685" s="10">
        <f t="shared" si="344"/>
        <v>2188.8000000000002</v>
      </c>
      <c r="L3685" s="11">
        <v>0.05</v>
      </c>
      <c r="M3685" s="10">
        <f t="shared" si="345"/>
        <v>109.44000000000001</v>
      </c>
      <c r="N3685" s="10">
        <f t="shared" si="346"/>
        <v>2298.2400000000002</v>
      </c>
      <c r="O3685" s="10">
        <v>77.52</v>
      </c>
      <c r="P3685" s="10">
        <f t="shared" si="347"/>
        <v>715.9200000000003</v>
      </c>
      <c r="Q3685" s="12">
        <v>45906</v>
      </c>
    </row>
    <row r="3686" spans="1:17" x14ac:dyDescent="0.25">
      <c r="A3686" s="4">
        <v>1749</v>
      </c>
      <c r="B3686" s="4" t="s">
        <v>23</v>
      </c>
      <c r="C3686" s="4" t="s">
        <v>17</v>
      </c>
      <c r="D3686" s="4" t="s">
        <v>26</v>
      </c>
      <c r="E3686" s="4" t="s">
        <v>37</v>
      </c>
      <c r="F3686" s="9">
        <v>14</v>
      </c>
      <c r="G3686" s="10">
        <v>243</v>
      </c>
      <c r="H3686" s="11">
        <v>0.1</v>
      </c>
      <c r="I3686" s="10">
        <f t="shared" si="348"/>
        <v>3402</v>
      </c>
      <c r="J3686" s="10">
        <f t="shared" si="343"/>
        <v>340.20000000000005</v>
      </c>
      <c r="K3686" s="10">
        <f t="shared" si="344"/>
        <v>3061.8</v>
      </c>
      <c r="L3686" s="11">
        <v>0.05</v>
      </c>
      <c r="M3686" s="10">
        <f t="shared" si="345"/>
        <v>153.09</v>
      </c>
      <c r="N3686" s="10">
        <f t="shared" si="346"/>
        <v>3214.8900000000003</v>
      </c>
      <c r="O3686" s="10">
        <v>167.57</v>
      </c>
      <c r="P3686" s="10">
        <f t="shared" si="347"/>
        <v>715.82000000000016</v>
      </c>
      <c r="Q3686" s="12">
        <v>45749</v>
      </c>
    </row>
    <row r="3687" spans="1:17" x14ac:dyDescent="0.25">
      <c r="A3687" s="4">
        <v>2512</v>
      </c>
      <c r="B3687" s="4" t="s">
        <v>31</v>
      </c>
      <c r="C3687" s="4" t="s">
        <v>21</v>
      </c>
      <c r="D3687" s="4" t="s">
        <v>28</v>
      </c>
      <c r="E3687" s="4" t="s">
        <v>22</v>
      </c>
      <c r="F3687" s="9">
        <v>2</v>
      </c>
      <c r="G3687" s="10">
        <v>1102</v>
      </c>
      <c r="H3687" s="11">
        <v>0.15</v>
      </c>
      <c r="I3687" s="10">
        <f t="shared" si="348"/>
        <v>2204</v>
      </c>
      <c r="J3687" s="10">
        <f t="shared" si="343"/>
        <v>330.59999999999997</v>
      </c>
      <c r="K3687" s="10">
        <f t="shared" si="344"/>
        <v>1873.4</v>
      </c>
      <c r="L3687" s="11">
        <v>0.05</v>
      </c>
      <c r="M3687" s="10">
        <f t="shared" si="345"/>
        <v>93.670000000000016</v>
      </c>
      <c r="N3687" s="10">
        <f t="shared" si="346"/>
        <v>1967.0700000000002</v>
      </c>
      <c r="O3687" s="10">
        <v>579.1</v>
      </c>
      <c r="P3687" s="10">
        <f t="shared" si="347"/>
        <v>715.2</v>
      </c>
      <c r="Q3687" s="12">
        <v>45748</v>
      </c>
    </row>
    <row r="3688" spans="1:17" x14ac:dyDescent="0.25">
      <c r="A3688" s="4">
        <v>1571</v>
      </c>
      <c r="B3688" s="4" t="s">
        <v>35</v>
      </c>
      <c r="C3688" s="4" t="s">
        <v>21</v>
      </c>
      <c r="D3688" s="4" t="s">
        <v>33</v>
      </c>
      <c r="E3688" s="4" t="s">
        <v>37</v>
      </c>
      <c r="F3688" s="9">
        <v>11</v>
      </c>
      <c r="G3688" s="10">
        <v>192</v>
      </c>
      <c r="H3688" s="11">
        <v>0.1</v>
      </c>
      <c r="I3688" s="10">
        <f t="shared" si="348"/>
        <v>2112</v>
      </c>
      <c r="J3688" s="10">
        <f t="shared" si="343"/>
        <v>211.20000000000002</v>
      </c>
      <c r="K3688" s="10">
        <f t="shared" si="344"/>
        <v>1900.8</v>
      </c>
      <c r="L3688" s="11">
        <v>0.05</v>
      </c>
      <c r="M3688" s="10">
        <f t="shared" si="345"/>
        <v>95.04</v>
      </c>
      <c r="N3688" s="10">
        <f t="shared" si="346"/>
        <v>1995.84</v>
      </c>
      <c r="O3688" s="10">
        <v>107.88</v>
      </c>
      <c r="P3688" s="10">
        <f t="shared" si="347"/>
        <v>714.12000000000012</v>
      </c>
      <c r="Q3688" s="12">
        <v>45896</v>
      </c>
    </row>
    <row r="3689" spans="1:17" x14ac:dyDescent="0.25">
      <c r="A3689" s="4">
        <v>509</v>
      </c>
      <c r="B3689" s="4" t="s">
        <v>32</v>
      </c>
      <c r="C3689" s="4" t="s">
        <v>17</v>
      </c>
      <c r="D3689" s="4" t="s">
        <v>28</v>
      </c>
      <c r="E3689" s="4" t="s">
        <v>22</v>
      </c>
      <c r="F3689" s="9">
        <v>5</v>
      </c>
      <c r="G3689" s="10">
        <v>797</v>
      </c>
      <c r="H3689" s="11">
        <v>0.05</v>
      </c>
      <c r="I3689" s="10">
        <f t="shared" si="348"/>
        <v>3985</v>
      </c>
      <c r="J3689" s="10">
        <f t="shared" si="343"/>
        <v>199.25</v>
      </c>
      <c r="K3689" s="10">
        <f t="shared" si="344"/>
        <v>3785.75</v>
      </c>
      <c r="L3689" s="11">
        <v>0.05</v>
      </c>
      <c r="M3689" s="10">
        <f t="shared" si="345"/>
        <v>189.28750000000002</v>
      </c>
      <c r="N3689" s="10">
        <f t="shared" si="346"/>
        <v>3975.0374999999999</v>
      </c>
      <c r="O3689" s="10">
        <v>614.36</v>
      </c>
      <c r="P3689" s="10">
        <f t="shared" si="347"/>
        <v>713.94999999999982</v>
      </c>
      <c r="Q3689" s="12">
        <v>46010</v>
      </c>
    </row>
    <row r="3690" spans="1:17" x14ac:dyDescent="0.25">
      <c r="A3690" s="4">
        <v>3942</v>
      </c>
      <c r="B3690" s="4" t="s">
        <v>16</v>
      </c>
      <c r="C3690" s="4" t="s">
        <v>17</v>
      </c>
      <c r="D3690" s="4" t="s">
        <v>28</v>
      </c>
      <c r="E3690" s="4" t="s">
        <v>27</v>
      </c>
      <c r="F3690" s="9">
        <v>14</v>
      </c>
      <c r="G3690" s="10">
        <v>133</v>
      </c>
      <c r="H3690" s="11">
        <v>0.05</v>
      </c>
      <c r="I3690" s="10">
        <f t="shared" si="348"/>
        <v>1862</v>
      </c>
      <c r="J3690" s="10">
        <f t="shared" si="343"/>
        <v>93.100000000000009</v>
      </c>
      <c r="K3690" s="10">
        <f t="shared" si="344"/>
        <v>1768.9</v>
      </c>
      <c r="L3690" s="11">
        <v>0.05</v>
      </c>
      <c r="M3690" s="10">
        <f t="shared" si="345"/>
        <v>88.445000000000007</v>
      </c>
      <c r="N3690" s="10">
        <f t="shared" si="346"/>
        <v>1857.345</v>
      </c>
      <c r="O3690" s="10">
        <v>75.400000000000006</v>
      </c>
      <c r="P3690" s="10">
        <f t="shared" si="347"/>
        <v>713.3</v>
      </c>
      <c r="Q3690" s="12">
        <v>45681</v>
      </c>
    </row>
    <row r="3691" spans="1:17" x14ac:dyDescent="0.25">
      <c r="A3691" s="4">
        <v>1215</v>
      </c>
      <c r="B3691" s="4" t="s">
        <v>23</v>
      </c>
      <c r="C3691" s="4" t="s">
        <v>17</v>
      </c>
      <c r="D3691" s="4" t="s">
        <v>28</v>
      </c>
      <c r="E3691" s="4" t="s">
        <v>22</v>
      </c>
      <c r="F3691" s="9">
        <v>13</v>
      </c>
      <c r="G3691" s="10">
        <v>140</v>
      </c>
      <c r="H3691" s="11">
        <v>0.05</v>
      </c>
      <c r="I3691" s="10">
        <f t="shared" si="348"/>
        <v>1820</v>
      </c>
      <c r="J3691" s="10">
        <f t="shared" si="343"/>
        <v>91</v>
      </c>
      <c r="K3691" s="10">
        <f t="shared" si="344"/>
        <v>1729</v>
      </c>
      <c r="L3691" s="11">
        <v>0.05</v>
      </c>
      <c r="M3691" s="10">
        <f t="shared" si="345"/>
        <v>86.45</v>
      </c>
      <c r="N3691" s="10">
        <f t="shared" si="346"/>
        <v>1815.45</v>
      </c>
      <c r="O3691" s="10">
        <v>78.25</v>
      </c>
      <c r="P3691" s="10">
        <f t="shared" si="347"/>
        <v>711.75</v>
      </c>
      <c r="Q3691" s="12">
        <v>45975</v>
      </c>
    </row>
    <row r="3692" spans="1:17" x14ac:dyDescent="0.25">
      <c r="A3692" s="4">
        <v>3841</v>
      </c>
      <c r="B3692" s="4" t="s">
        <v>34</v>
      </c>
      <c r="C3692" s="4" t="s">
        <v>21</v>
      </c>
      <c r="D3692" s="4" t="s">
        <v>18</v>
      </c>
      <c r="E3692" s="4" t="s">
        <v>37</v>
      </c>
      <c r="F3692" s="9">
        <v>16</v>
      </c>
      <c r="G3692" s="10">
        <v>163</v>
      </c>
      <c r="H3692" s="11">
        <v>0.1</v>
      </c>
      <c r="I3692" s="10">
        <f t="shared" si="348"/>
        <v>2608</v>
      </c>
      <c r="J3692" s="10">
        <f t="shared" si="343"/>
        <v>260.8</v>
      </c>
      <c r="K3692" s="10">
        <f t="shared" si="344"/>
        <v>2347.1999999999998</v>
      </c>
      <c r="L3692" s="11">
        <v>0.05</v>
      </c>
      <c r="M3692" s="10">
        <f t="shared" si="345"/>
        <v>117.36</v>
      </c>
      <c r="N3692" s="10">
        <f t="shared" si="346"/>
        <v>2464.56</v>
      </c>
      <c r="O3692" s="10">
        <v>102.23</v>
      </c>
      <c r="P3692" s="10">
        <f t="shared" si="347"/>
        <v>711.51999999999975</v>
      </c>
      <c r="Q3692" s="12">
        <v>45988</v>
      </c>
    </row>
    <row r="3693" spans="1:17" x14ac:dyDescent="0.25">
      <c r="A3693" s="4">
        <v>2555</v>
      </c>
      <c r="B3693" s="4" t="s">
        <v>38</v>
      </c>
      <c r="C3693" s="4" t="s">
        <v>17</v>
      </c>
      <c r="D3693" s="4" t="s">
        <v>26</v>
      </c>
      <c r="E3693" s="4" t="s">
        <v>36</v>
      </c>
      <c r="F3693" s="9">
        <v>9</v>
      </c>
      <c r="G3693" s="10">
        <v>272</v>
      </c>
      <c r="H3693" s="11">
        <v>0.1</v>
      </c>
      <c r="I3693" s="10">
        <f t="shared" si="348"/>
        <v>2448</v>
      </c>
      <c r="J3693" s="10">
        <f t="shared" si="343"/>
        <v>244.8</v>
      </c>
      <c r="K3693" s="10">
        <f t="shared" si="344"/>
        <v>2203.1999999999998</v>
      </c>
      <c r="L3693" s="11">
        <v>0.05</v>
      </c>
      <c r="M3693" s="10">
        <f t="shared" si="345"/>
        <v>110.16</v>
      </c>
      <c r="N3693" s="10">
        <f t="shared" si="346"/>
        <v>2313.3599999999997</v>
      </c>
      <c r="O3693" s="10">
        <v>165.76</v>
      </c>
      <c r="P3693" s="10">
        <f t="shared" si="347"/>
        <v>711.3599999999999</v>
      </c>
      <c r="Q3693" s="12">
        <v>45741</v>
      </c>
    </row>
    <row r="3694" spans="1:17" x14ac:dyDescent="0.25">
      <c r="A3694" s="4">
        <v>2684</v>
      </c>
      <c r="B3694" s="4" t="s">
        <v>35</v>
      </c>
      <c r="C3694" s="4" t="s">
        <v>17</v>
      </c>
      <c r="D3694" s="4" t="s">
        <v>26</v>
      </c>
      <c r="E3694" s="4" t="s">
        <v>27</v>
      </c>
      <c r="F3694" s="9">
        <v>11</v>
      </c>
      <c r="G3694" s="10">
        <v>192</v>
      </c>
      <c r="H3694" s="11">
        <v>0.05</v>
      </c>
      <c r="I3694" s="10">
        <f t="shared" si="348"/>
        <v>2112</v>
      </c>
      <c r="J3694" s="10">
        <f t="shared" si="343"/>
        <v>105.60000000000001</v>
      </c>
      <c r="K3694" s="10">
        <f t="shared" si="344"/>
        <v>2006.4</v>
      </c>
      <c r="L3694" s="11">
        <v>0.05</v>
      </c>
      <c r="M3694" s="10">
        <f t="shared" si="345"/>
        <v>100.32000000000001</v>
      </c>
      <c r="N3694" s="10">
        <f t="shared" si="346"/>
        <v>2106.7200000000003</v>
      </c>
      <c r="O3694" s="10">
        <v>117.74</v>
      </c>
      <c r="P3694" s="10">
        <f t="shared" si="347"/>
        <v>711.26000000000022</v>
      </c>
      <c r="Q3694" s="12">
        <v>45904</v>
      </c>
    </row>
    <row r="3695" spans="1:17" x14ac:dyDescent="0.25">
      <c r="A3695" s="4">
        <v>1056</v>
      </c>
      <c r="B3695" s="4" t="s">
        <v>23</v>
      </c>
      <c r="C3695" s="4" t="s">
        <v>17</v>
      </c>
      <c r="D3695" s="4" t="s">
        <v>26</v>
      </c>
      <c r="E3695" s="4" t="s">
        <v>36</v>
      </c>
      <c r="F3695" s="9">
        <v>2</v>
      </c>
      <c r="G3695" s="10">
        <v>873</v>
      </c>
      <c r="H3695" s="11">
        <v>0.05</v>
      </c>
      <c r="I3695" s="10">
        <f t="shared" si="348"/>
        <v>1746</v>
      </c>
      <c r="J3695" s="10">
        <f t="shared" si="343"/>
        <v>87.300000000000011</v>
      </c>
      <c r="K3695" s="10">
        <f t="shared" si="344"/>
        <v>1658.7</v>
      </c>
      <c r="L3695" s="11">
        <v>0.05</v>
      </c>
      <c r="M3695" s="10">
        <f t="shared" si="345"/>
        <v>82.935000000000002</v>
      </c>
      <c r="N3695" s="10">
        <f t="shared" si="346"/>
        <v>1741.635</v>
      </c>
      <c r="O3695" s="10">
        <v>473.97</v>
      </c>
      <c r="P3695" s="10">
        <f t="shared" si="347"/>
        <v>710.76</v>
      </c>
      <c r="Q3695" s="12">
        <v>45770</v>
      </c>
    </row>
    <row r="3696" spans="1:17" x14ac:dyDescent="0.25">
      <c r="A3696" s="4">
        <v>2278</v>
      </c>
      <c r="B3696" s="4" t="s">
        <v>32</v>
      </c>
      <c r="C3696" s="4" t="s">
        <v>17</v>
      </c>
      <c r="D3696" s="4" t="s">
        <v>28</v>
      </c>
      <c r="E3696" s="4" t="s">
        <v>19</v>
      </c>
      <c r="F3696" s="9">
        <v>6</v>
      </c>
      <c r="G3696" s="10">
        <v>460</v>
      </c>
      <c r="H3696" s="11">
        <v>0</v>
      </c>
      <c r="I3696" s="10">
        <f t="shared" si="348"/>
        <v>2760</v>
      </c>
      <c r="J3696" s="10">
        <f t="shared" si="343"/>
        <v>0</v>
      </c>
      <c r="K3696" s="10">
        <f t="shared" si="344"/>
        <v>2760</v>
      </c>
      <c r="L3696" s="11">
        <v>0.05</v>
      </c>
      <c r="M3696" s="10">
        <f t="shared" si="345"/>
        <v>138</v>
      </c>
      <c r="N3696" s="10">
        <f t="shared" si="346"/>
        <v>2898</v>
      </c>
      <c r="O3696" s="10">
        <v>341.56</v>
      </c>
      <c r="P3696" s="10">
        <f t="shared" si="347"/>
        <v>710.63999999999987</v>
      </c>
      <c r="Q3696" s="12">
        <v>45691</v>
      </c>
    </row>
    <row r="3697" spans="1:17" x14ac:dyDescent="0.25">
      <c r="A3697" s="4">
        <v>2827</v>
      </c>
      <c r="B3697" s="4" t="s">
        <v>16</v>
      </c>
      <c r="C3697" s="4" t="s">
        <v>17</v>
      </c>
      <c r="D3697" s="4" t="s">
        <v>26</v>
      </c>
      <c r="E3697" s="4" t="s">
        <v>27</v>
      </c>
      <c r="F3697" s="9">
        <v>3</v>
      </c>
      <c r="G3697" s="10">
        <v>1046</v>
      </c>
      <c r="H3697" s="11">
        <v>0</v>
      </c>
      <c r="I3697" s="10">
        <f t="shared" si="348"/>
        <v>3138</v>
      </c>
      <c r="J3697" s="10">
        <f t="shared" si="343"/>
        <v>0</v>
      </c>
      <c r="K3697" s="10">
        <f t="shared" si="344"/>
        <v>3138</v>
      </c>
      <c r="L3697" s="11">
        <v>0.05</v>
      </c>
      <c r="M3697" s="10">
        <f t="shared" si="345"/>
        <v>156.9</v>
      </c>
      <c r="N3697" s="10">
        <f t="shared" si="346"/>
        <v>3294.9</v>
      </c>
      <c r="O3697" s="10">
        <v>809.3</v>
      </c>
      <c r="P3697" s="10">
        <f t="shared" si="347"/>
        <v>710.10000000000036</v>
      </c>
      <c r="Q3697" s="12">
        <v>45988</v>
      </c>
    </row>
    <row r="3698" spans="1:17" x14ac:dyDescent="0.25">
      <c r="A3698" s="4">
        <v>1760</v>
      </c>
      <c r="B3698" s="4" t="s">
        <v>32</v>
      </c>
      <c r="C3698" s="4" t="s">
        <v>21</v>
      </c>
      <c r="D3698" s="4" t="s">
        <v>33</v>
      </c>
      <c r="E3698" s="4" t="s">
        <v>27</v>
      </c>
      <c r="F3698" s="9">
        <v>25</v>
      </c>
      <c r="G3698" s="10">
        <v>260</v>
      </c>
      <c r="H3698" s="11">
        <v>0.15</v>
      </c>
      <c r="I3698" s="10">
        <f t="shared" si="348"/>
        <v>6500</v>
      </c>
      <c r="J3698" s="10">
        <f t="shared" si="343"/>
        <v>975</v>
      </c>
      <c r="K3698" s="10">
        <f t="shared" si="344"/>
        <v>5525</v>
      </c>
      <c r="L3698" s="11">
        <v>0.05</v>
      </c>
      <c r="M3698" s="10">
        <f t="shared" si="345"/>
        <v>276.25</v>
      </c>
      <c r="N3698" s="10">
        <f t="shared" si="346"/>
        <v>5801.25</v>
      </c>
      <c r="O3698" s="10">
        <v>192.61</v>
      </c>
      <c r="P3698" s="10">
        <f t="shared" si="347"/>
        <v>709.75</v>
      </c>
      <c r="Q3698" s="12">
        <v>45734</v>
      </c>
    </row>
    <row r="3699" spans="1:17" x14ac:dyDescent="0.25">
      <c r="A3699" s="4">
        <v>1335</v>
      </c>
      <c r="B3699" s="4" t="s">
        <v>20</v>
      </c>
      <c r="C3699" s="4" t="s">
        <v>17</v>
      </c>
      <c r="D3699" s="4" t="s">
        <v>33</v>
      </c>
      <c r="E3699" s="4" t="s">
        <v>29</v>
      </c>
      <c r="F3699" s="9">
        <v>4</v>
      </c>
      <c r="G3699" s="10">
        <v>576</v>
      </c>
      <c r="H3699" s="11">
        <v>0.1</v>
      </c>
      <c r="I3699" s="10">
        <f t="shared" si="348"/>
        <v>2304</v>
      </c>
      <c r="J3699" s="10">
        <f t="shared" si="343"/>
        <v>230.4</v>
      </c>
      <c r="K3699" s="10">
        <f t="shared" si="344"/>
        <v>2073.6</v>
      </c>
      <c r="L3699" s="11">
        <v>0.05</v>
      </c>
      <c r="M3699" s="10">
        <f t="shared" si="345"/>
        <v>103.68</v>
      </c>
      <c r="N3699" s="10">
        <f t="shared" si="346"/>
        <v>2177.2799999999997</v>
      </c>
      <c r="O3699" s="10">
        <v>340.99</v>
      </c>
      <c r="P3699" s="10">
        <f t="shared" si="347"/>
        <v>709.63999999999987</v>
      </c>
      <c r="Q3699" s="12">
        <v>45875</v>
      </c>
    </row>
    <row r="3700" spans="1:17" x14ac:dyDescent="0.25">
      <c r="A3700" s="4">
        <v>1821</v>
      </c>
      <c r="B3700" s="4" t="s">
        <v>35</v>
      </c>
      <c r="C3700" s="4" t="s">
        <v>21</v>
      </c>
      <c r="D3700" s="4" t="s">
        <v>18</v>
      </c>
      <c r="E3700" s="4" t="s">
        <v>19</v>
      </c>
      <c r="F3700" s="9">
        <v>4</v>
      </c>
      <c r="G3700" s="10">
        <v>549</v>
      </c>
      <c r="H3700" s="11">
        <v>0.05</v>
      </c>
      <c r="I3700" s="10">
        <f t="shared" si="348"/>
        <v>2196</v>
      </c>
      <c r="J3700" s="10">
        <f t="shared" si="343"/>
        <v>109.80000000000001</v>
      </c>
      <c r="K3700" s="10">
        <f t="shared" si="344"/>
        <v>2086.1999999999998</v>
      </c>
      <c r="L3700" s="11">
        <v>0.05</v>
      </c>
      <c r="M3700" s="10">
        <f t="shared" si="345"/>
        <v>104.31</v>
      </c>
      <c r="N3700" s="10">
        <f t="shared" si="346"/>
        <v>2190.5099999999998</v>
      </c>
      <c r="O3700" s="10">
        <v>344.24</v>
      </c>
      <c r="P3700" s="10">
        <f t="shared" si="347"/>
        <v>709.23999999999978</v>
      </c>
      <c r="Q3700" s="12">
        <v>45972</v>
      </c>
    </row>
    <row r="3701" spans="1:17" x14ac:dyDescent="0.25">
      <c r="A3701" s="4">
        <v>2842</v>
      </c>
      <c r="B3701" s="4" t="s">
        <v>38</v>
      </c>
      <c r="C3701" s="4" t="s">
        <v>17</v>
      </c>
      <c r="D3701" s="4" t="s">
        <v>18</v>
      </c>
      <c r="E3701" s="4" t="s">
        <v>27</v>
      </c>
      <c r="F3701" s="9">
        <v>3</v>
      </c>
      <c r="G3701" s="10">
        <v>1123</v>
      </c>
      <c r="H3701" s="11">
        <v>0.05</v>
      </c>
      <c r="I3701" s="10">
        <f t="shared" si="348"/>
        <v>3369</v>
      </c>
      <c r="J3701" s="10">
        <f t="shared" si="343"/>
        <v>168.45000000000002</v>
      </c>
      <c r="K3701" s="10">
        <f t="shared" si="344"/>
        <v>3200.55</v>
      </c>
      <c r="L3701" s="11">
        <v>0.05</v>
      </c>
      <c r="M3701" s="10">
        <f t="shared" si="345"/>
        <v>160.02750000000003</v>
      </c>
      <c r="N3701" s="10">
        <f t="shared" si="346"/>
        <v>3360.5775000000003</v>
      </c>
      <c r="O3701" s="10">
        <v>830.45</v>
      </c>
      <c r="P3701" s="10">
        <f t="shared" si="347"/>
        <v>709.19999999999982</v>
      </c>
      <c r="Q3701" s="12">
        <v>45867</v>
      </c>
    </row>
    <row r="3702" spans="1:17" x14ac:dyDescent="0.25">
      <c r="A3702" s="4">
        <v>2647</v>
      </c>
      <c r="B3702" s="4" t="s">
        <v>38</v>
      </c>
      <c r="C3702" s="4" t="s">
        <v>21</v>
      </c>
      <c r="D3702" s="4" t="s">
        <v>33</v>
      </c>
      <c r="E3702" s="4" t="s">
        <v>30</v>
      </c>
      <c r="F3702" s="9">
        <v>13</v>
      </c>
      <c r="G3702" s="10">
        <v>152</v>
      </c>
      <c r="H3702" s="11">
        <v>0</v>
      </c>
      <c r="I3702" s="10">
        <f t="shared" si="348"/>
        <v>1976</v>
      </c>
      <c r="J3702" s="10">
        <f t="shared" si="343"/>
        <v>0</v>
      </c>
      <c r="K3702" s="10">
        <f t="shared" si="344"/>
        <v>1976</v>
      </c>
      <c r="L3702" s="11">
        <v>0.05</v>
      </c>
      <c r="M3702" s="10">
        <f t="shared" si="345"/>
        <v>98.800000000000011</v>
      </c>
      <c r="N3702" s="10">
        <f t="shared" si="346"/>
        <v>2074.8000000000002</v>
      </c>
      <c r="O3702" s="10">
        <v>97.47</v>
      </c>
      <c r="P3702" s="10">
        <f t="shared" si="347"/>
        <v>708.8900000000001</v>
      </c>
      <c r="Q3702" s="12">
        <v>45726</v>
      </c>
    </row>
    <row r="3703" spans="1:17" x14ac:dyDescent="0.25">
      <c r="A3703" s="4">
        <v>2932</v>
      </c>
      <c r="B3703" s="4" t="s">
        <v>16</v>
      </c>
      <c r="C3703" s="4" t="s">
        <v>17</v>
      </c>
      <c r="D3703" s="4" t="s">
        <v>33</v>
      </c>
      <c r="E3703" s="4" t="s">
        <v>25</v>
      </c>
      <c r="F3703" s="9">
        <v>4</v>
      </c>
      <c r="G3703" s="10">
        <v>893</v>
      </c>
      <c r="H3703" s="11">
        <v>0.05</v>
      </c>
      <c r="I3703" s="10">
        <f t="shared" si="348"/>
        <v>3572</v>
      </c>
      <c r="J3703" s="10">
        <f t="shared" si="343"/>
        <v>178.60000000000002</v>
      </c>
      <c r="K3703" s="10">
        <f t="shared" si="344"/>
        <v>3393.4</v>
      </c>
      <c r="L3703" s="11">
        <v>0.05</v>
      </c>
      <c r="M3703" s="10">
        <f t="shared" si="345"/>
        <v>169.67000000000002</v>
      </c>
      <c r="N3703" s="10">
        <f t="shared" si="346"/>
        <v>3563.07</v>
      </c>
      <c r="O3703" s="10">
        <v>671.45</v>
      </c>
      <c r="P3703" s="10">
        <f t="shared" si="347"/>
        <v>707.59999999999991</v>
      </c>
      <c r="Q3703" s="12">
        <v>45940</v>
      </c>
    </row>
    <row r="3704" spans="1:17" x14ac:dyDescent="0.25">
      <c r="A3704" s="4">
        <v>4957</v>
      </c>
      <c r="B3704" s="4" t="s">
        <v>20</v>
      </c>
      <c r="C3704" s="4" t="s">
        <v>21</v>
      </c>
      <c r="D3704" s="4" t="s">
        <v>26</v>
      </c>
      <c r="E3704" s="4" t="s">
        <v>30</v>
      </c>
      <c r="F3704" s="9">
        <v>11</v>
      </c>
      <c r="G3704" s="10">
        <v>304</v>
      </c>
      <c r="H3704" s="11">
        <v>0</v>
      </c>
      <c r="I3704" s="10">
        <f t="shared" si="348"/>
        <v>3344</v>
      </c>
      <c r="J3704" s="10">
        <f t="shared" si="343"/>
        <v>0</v>
      </c>
      <c r="K3704" s="10">
        <f t="shared" si="344"/>
        <v>3344</v>
      </c>
      <c r="L3704" s="11">
        <v>0.05</v>
      </c>
      <c r="M3704" s="10">
        <f t="shared" si="345"/>
        <v>167.20000000000002</v>
      </c>
      <c r="N3704" s="10">
        <f t="shared" si="346"/>
        <v>3511.2</v>
      </c>
      <c r="O3704" s="10">
        <v>239.71</v>
      </c>
      <c r="P3704" s="10">
        <f t="shared" si="347"/>
        <v>707.19</v>
      </c>
      <c r="Q3704" s="12">
        <v>45911</v>
      </c>
    </row>
    <row r="3705" spans="1:17" x14ac:dyDescent="0.25">
      <c r="A3705" s="4">
        <v>3968</v>
      </c>
      <c r="B3705" s="4" t="s">
        <v>31</v>
      </c>
      <c r="C3705" s="4" t="s">
        <v>24</v>
      </c>
      <c r="D3705" s="4" t="s">
        <v>33</v>
      </c>
      <c r="E3705" s="4" t="s">
        <v>29</v>
      </c>
      <c r="F3705" s="9">
        <v>9</v>
      </c>
      <c r="G3705" s="10">
        <v>354</v>
      </c>
      <c r="H3705" s="11">
        <v>0</v>
      </c>
      <c r="I3705" s="10">
        <f t="shared" si="348"/>
        <v>3186</v>
      </c>
      <c r="J3705" s="10">
        <f t="shared" si="343"/>
        <v>0</v>
      </c>
      <c r="K3705" s="10">
        <f t="shared" si="344"/>
        <v>3186</v>
      </c>
      <c r="L3705" s="11">
        <v>0.05</v>
      </c>
      <c r="M3705" s="10">
        <f t="shared" si="345"/>
        <v>159.30000000000001</v>
      </c>
      <c r="N3705" s="10">
        <f t="shared" si="346"/>
        <v>3345.3</v>
      </c>
      <c r="O3705" s="10">
        <v>275.45</v>
      </c>
      <c r="P3705" s="10">
        <f t="shared" si="347"/>
        <v>706.95000000000027</v>
      </c>
      <c r="Q3705" s="12">
        <v>45825</v>
      </c>
    </row>
    <row r="3706" spans="1:17" x14ac:dyDescent="0.25">
      <c r="A3706" s="4">
        <v>3808</v>
      </c>
      <c r="B3706" s="4" t="s">
        <v>34</v>
      </c>
      <c r="C3706" s="4" t="s">
        <v>17</v>
      </c>
      <c r="D3706" s="4" t="s">
        <v>28</v>
      </c>
      <c r="E3706" s="4" t="s">
        <v>27</v>
      </c>
      <c r="F3706" s="9">
        <v>21</v>
      </c>
      <c r="G3706" s="10">
        <v>174</v>
      </c>
      <c r="H3706" s="11">
        <v>0.05</v>
      </c>
      <c r="I3706" s="10">
        <f t="shared" si="348"/>
        <v>3654</v>
      </c>
      <c r="J3706" s="10">
        <f t="shared" si="343"/>
        <v>182.70000000000002</v>
      </c>
      <c r="K3706" s="10">
        <f t="shared" si="344"/>
        <v>3471.3</v>
      </c>
      <c r="L3706" s="11">
        <v>0.05</v>
      </c>
      <c r="M3706" s="10">
        <f t="shared" si="345"/>
        <v>173.56500000000003</v>
      </c>
      <c r="N3706" s="10">
        <f t="shared" si="346"/>
        <v>3644.8650000000002</v>
      </c>
      <c r="O3706" s="10">
        <v>131.65</v>
      </c>
      <c r="P3706" s="10">
        <f t="shared" si="347"/>
        <v>706.65000000000009</v>
      </c>
      <c r="Q3706" s="12">
        <v>45825</v>
      </c>
    </row>
    <row r="3707" spans="1:17" x14ac:dyDescent="0.25">
      <c r="A3707" s="4">
        <v>319</v>
      </c>
      <c r="B3707" s="4" t="s">
        <v>23</v>
      </c>
      <c r="C3707" s="4" t="s">
        <v>24</v>
      </c>
      <c r="D3707" s="4" t="s">
        <v>28</v>
      </c>
      <c r="E3707" s="4" t="s">
        <v>30</v>
      </c>
      <c r="F3707" s="9">
        <v>4</v>
      </c>
      <c r="G3707" s="10">
        <v>658</v>
      </c>
      <c r="H3707" s="11">
        <v>0</v>
      </c>
      <c r="I3707" s="10">
        <f t="shared" si="348"/>
        <v>2632</v>
      </c>
      <c r="J3707" s="10">
        <f t="shared" si="343"/>
        <v>0</v>
      </c>
      <c r="K3707" s="10">
        <f t="shared" si="344"/>
        <v>2632</v>
      </c>
      <c r="L3707" s="11">
        <v>0.05</v>
      </c>
      <c r="M3707" s="10">
        <f t="shared" si="345"/>
        <v>131.6</v>
      </c>
      <c r="N3707" s="10">
        <f t="shared" si="346"/>
        <v>2763.6</v>
      </c>
      <c r="O3707" s="10">
        <v>481.65</v>
      </c>
      <c r="P3707" s="10">
        <f t="shared" si="347"/>
        <v>705.40000000000009</v>
      </c>
      <c r="Q3707" s="12">
        <v>45961</v>
      </c>
    </row>
    <row r="3708" spans="1:17" x14ac:dyDescent="0.25">
      <c r="A3708" s="4">
        <v>3155</v>
      </c>
      <c r="B3708" s="4" t="s">
        <v>38</v>
      </c>
      <c r="C3708" s="4" t="s">
        <v>24</v>
      </c>
      <c r="D3708" s="4" t="s">
        <v>18</v>
      </c>
      <c r="E3708" s="4" t="s">
        <v>27</v>
      </c>
      <c r="F3708" s="9">
        <v>4</v>
      </c>
      <c r="G3708" s="10">
        <v>1142</v>
      </c>
      <c r="H3708" s="11">
        <v>0.15</v>
      </c>
      <c r="I3708" s="10">
        <f t="shared" si="348"/>
        <v>4568</v>
      </c>
      <c r="J3708" s="10">
        <f t="shared" si="343"/>
        <v>685.19999999999993</v>
      </c>
      <c r="K3708" s="10">
        <f t="shared" si="344"/>
        <v>3882.8</v>
      </c>
      <c r="L3708" s="11">
        <v>0.05</v>
      </c>
      <c r="M3708" s="10">
        <f t="shared" si="345"/>
        <v>194.14000000000001</v>
      </c>
      <c r="N3708" s="10">
        <f t="shared" si="346"/>
        <v>4076.94</v>
      </c>
      <c r="O3708" s="10">
        <v>794.79</v>
      </c>
      <c r="P3708" s="10">
        <f t="shared" si="347"/>
        <v>703.64000000000033</v>
      </c>
      <c r="Q3708" s="12">
        <v>45931</v>
      </c>
    </row>
    <row r="3709" spans="1:17" x14ac:dyDescent="0.25">
      <c r="A3709" s="4">
        <v>2495</v>
      </c>
      <c r="B3709" s="4" t="s">
        <v>35</v>
      </c>
      <c r="C3709" s="4" t="s">
        <v>24</v>
      </c>
      <c r="D3709" s="4" t="s">
        <v>18</v>
      </c>
      <c r="E3709" s="4" t="s">
        <v>22</v>
      </c>
      <c r="F3709" s="9">
        <v>3</v>
      </c>
      <c r="G3709" s="10">
        <v>591</v>
      </c>
      <c r="H3709" s="11">
        <v>0</v>
      </c>
      <c r="I3709" s="10">
        <f t="shared" si="348"/>
        <v>1773</v>
      </c>
      <c r="J3709" s="10">
        <f t="shared" si="343"/>
        <v>0</v>
      </c>
      <c r="K3709" s="10">
        <f t="shared" si="344"/>
        <v>1773</v>
      </c>
      <c r="L3709" s="11">
        <v>0.05</v>
      </c>
      <c r="M3709" s="10">
        <f t="shared" si="345"/>
        <v>88.65</v>
      </c>
      <c r="N3709" s="10">
        <f t="shared" si="346"/>
        <v>1861.65</v>
      </c>
      <c r="O3709" s="10">
        <v>356.53</v>
      </c>
      <c r="P3709" s="10">
        <f t="shared" si="347"/>
        <v>703.41000000000008</v>
      </c>
      <c r="Q3709" s="12">
        <v>45744</v>
      </c>
    </row>
    <row r="3710" spans="1:17" x14ac:dyDescent="0.25">
      <c r="A3710" s="4">
        <v>4469</v>
      </c>
      <c r="B3710" s="4" t="s">
        <v>32</v>
      </c>
      <c r="C3710" s="4" t="s">
        <v>21</v>
      </c>
      <c r="D3710" s="4" t="s">
        <v>18</v>
      </c>
      <c r="E3710" s="4" t="s">
        <v>29</v>
      </c>
      <c r="F3710" s="9">
        <v>9</v>
      </c>
      <c r="G3710" s="10">
        <v>364</v>
      </c>
      <c r="H3710" s="11">
        <v>0.1</v>
      </c>
      <c r="I3710" s="10">
        <f t="shared" si="348"/>
        <v>3276</v>
      </c>
      <c r="J3710" s="10">
        <f t="shared" si="343"/>
        <v>327.60000000000002</v>
      </c>
      <c r="K3710" s="10">
        <f t="shared" si="344"/>
        <v>2948.4</v>
      </c>
      <c r="L3710" s="11">
        <v>0.05</v>
      </c>
      <c r="M3710" s="10">
        <f t="shared" si="345"/>
        <v>147.42000000000002</v>
      </c>
      <c r="N3710" s="10">
        <f t="shared" si="346"/>
        <v>3095.82</v>
      </c>
      <c r="O3710" s="10">
        <v>249.47</v>
      </c>
      <c r="P3710" s="10">
        <f t="shared" si="347"/>
        <v>703.17000000000007</v>
      </c>
      <c r="Q3710" s="12">
        <v>45937</v>
      </c>
    </row>
    <row r="3711" spans="1:17" x14ac:dyDescent="0.25">
      <c r="A3711" s="4">
        <v>1549</v>
      </c>
      <c r="B3711" s="4" t="s">
        <v>23</v>
      </c>
      <c r="C3711" s="4" t="s">
        <v>21</v>
      </c>
      <c r="D3711" s="4" t="s">
        <v>33</v>
      </c>
      <c r="E3711" s="4" t="s">
        <v>37</v>
      </c>
      <c r="F3711" s="9">
        <v>24</v>
      </c>
      <c r="G3711" s="10">
        <v>152</v>
      </c>
      <c r="H3711" s="11">
        <v>0.1</v>
      </c>
      <c r="I3711" s="10">
        <f t="shared" si="348"/>
        <v>3648</v>
      </c>
      <c r="J3711" s="10">
        <f t="shared" si="343"/>
        <v>364.8</v>
      </c>
      <c r="K3711" s="10">
        <f t="shared" si="344"/>
        <v>3283.2</v>
      </c>
      <c r="L3711" s="11">
        <v>0.05</v>
      </c>
      <c r="M3711" s="10">
        <f t="shared" si="345"/>
        <v>164.16</v>
      </c>
      <c r="N3711" s="10">
        <f t="shared" si="346"/>
        <v>3447.3599999999997</v>
      </c>
      <c r="O3711" s="10">
        <v>107.52</v>
      </c>
      <c r="P3711" s="10">
        <f t="shared" si="347"/>
        <v>702.7199999999998</v>
      </c>
      <c r="Q3711" s="12">
        <v>45692</v>
      </c>
    </row>
    <row r="3712" spans="1:17" x14ac:dyDescent="0.25">
      <c r="A3712" s="4">
        <v>674</v>
      </c>
      <c r="B3712" s="4" t="s">
        <v>38</v>
      </c>
      <c r="C3712" s="4" t="s">
        <v>24</v>
      </c>
      <c r="D3712" s="4" t="s">
        <v>33</v>
      </c>
      <c r="E3712" s="4" t="s">
        <v>30</v>
      </c>
      <c r="F3712" s="9">
        <v>18</v>
      </c>
      <c r="G3712" s="10">
        <v>126</v>
      </c>
      <c r="H3712" s="11">
        <v>0.1</v>
      </c>
      <c r="I3712" s="10">
        <f t="shared" si="348"/>
        <v>2268</v>
      </c>
      <c r="J3712" s="10">
        <f t="shared" si="343"/>
        <v>226.8</v>
      </c>
      <c r="K3712" s="10">
        <f t="shared" si="344"/>
        <v>2041.2</v>
      </c>
      <c r="L3712" s="11">
        <v>0.05</v>
      </c>
      <c r="M3712" s="10">
        <f t="shared" si="345"/>
        <v>102.06</v>
      </c>
      <c r="N3712" s="10">
        <f t="shared" si="346"/>
        <v>2143.2600000000002</v>
      </c>
      <c r="O3712" s="10">
        <v>74.38</v>
      </c>
      <c r="P3712" s="10">
        <f t="shared" si="347"/>
        <v>702.36000000000013</v>
      </c>
      <c r="Q3712" s="12">
        <v>45886</v>
      </c>
    </row>
    <row r="3713" spans="1:17" x14ac:dyDescent="0.25">
      <c r="A3713" s="4">
        <v>3061</v>
      </c>
      <c r="B3713" s="4" t="s">
        <v>16</v>
      </c>
      <c r="C3713" s="4" t="s">
        <v>17</v>
      </c>
      <c r="D3713" s="4" t="s">
        <v>33</v>
      </c>
      <c r="E3713" s="4" t="s">
        <v>25</v>
      </c>
      <c r="F3713" s="9">
        <v>17</v>
      </c>
      <c r="G3713" s="10">
        <v>181</v>
      </c>
      <c r="H3713" s="11">
        <v>0.15</v>
      </c>
      <c r="I3713" s="10">
        <f t="shared" si="348"/>
        <v>3077</v>
      </c>
      <c r="J3713" s="10">
        <f t="shared" si="343"/>
        <v>461.54999999999995</v>
      </c>
      <c r="K3713" s="10">
        <f t="shared" si="344"/>
        <v>2615.4499999999998</v>
      </c>
      <c r="L3713" s="11">
        <v>0.05</v>
      </c>
      <c r="M3713" s="10">
        <f t="shared" si="345"/>
        <v>130.77250000000001</v>
      </c>
      <c r="N3713" s="10">
        <f t="shared" si="346"/>
        <v>2746.2224999999999</v>
      </c>
      <c r="O3713" s="10">
        <v>112.67</v>
      </c>
      <c r="P3713" s="10">
        <f t="shared" si="347"/>
        <v>700.05999999999972</v>
      </c>
      <c r="Q3713" s="12">
        <v>46003</v>
      </c>
    </row>
    <row r="3714" spans="1:17" x14ac:dyDescent="0.25">
      <c r="A3714" s="4">
        <v>86</v>
      </c>
      <c r="B3714" s="4" t="s">
        <v>23</v>
      </c>
      <c r="C3714" s="4" t="s">
        <v>24</v>
      </c>
      <c r="D3714" s="4" t="s">
        <v>28</v>
      </c>
      <c r="E3714" s="4" t="s">
        <v>25</v>
      </c>
      <c r="F3714" s="9">
        <v>4</v>
      </c>
      <c r="G3714" s="10">
        <v>745</v>
      </c>
      <c r="H3714" s="11">
        <v>0</v>
      </c>
      <c r="I3714" s="10">
        <f t="shared" si="348"/>
        <v>2980</v>
      </c>
      <c r="J3714" s="10">
        <f t="shared" ref="J3714:J3777" si="349">I3714*H3714</f>
        <v>0</v>
      </c>
      <c r="K3714" s="10">
        <f t="shared" ref="K3714:K3777" si="350">I3714-J3714</f>
        <v>2980</v>
      </c>
      <c r="L3714" s="11">
        <v>0.05</v>
      </c>
      <c r="M3714" s="10">
        <f t="shared" ref="M3714:M3777" si="351">K3714*L3714</f>
        <v>149</v>
      </c>
      <c r="N3714" s="10">
        <f t="shared" ref="N3714:N3777" si="352">K3714+M3714</f>
        <v>3129</v>
      </c>
      <c r="O3714" s="10">
        <v>570.03</v>
      </c>
      <c r="P3714" s="10">
        <f t="shared" ref="P3714:P3777" si="353">K3714-(O3714*F3714)</f>
        <v>699.88000000000011</v>
      </c>
      <c r="Q3714" s="12">
        <v>45667</v>
      </c>
    </row>
    <row r="3715" spans="1:17" x14ac:dyDescent="0.25">
      <c r="A3715" s="4">
        <v>1343</v>
      </c>
      <c r="B3715" s="4" t="s">
        <v>38</v>
      </c>
      <c r="C3715" s="4" t="s">
        <v>24</v>
      </c>
      <c r="D3715" s="4" t="s">
        <v>18</v>
      </c>
      <c r="E3715" s="4" t="s">
        <v>30</v>
      </c>
      <c r="F3715" s="9">
        <v>8</v>
      </c>
      <c r="G3715" s="10">
        <v>541</v>
      </c>
      <c r="H3715" s="11">
        <v>0.1</v>
      </c>
      <c r="I3715" s="10">
        <f t="shared" si="348"/>
        <v>4328</v>
      </c>
      <c r="J3715" s="10">
        <f t="shared" si="349"/>
        <v>432.8</v>
      </c>
      <c r="K3715" s="10">
        <f t="shared" si="350"/>
        <v>3895.2</v>
      </c>
      <c r="L3715" s="11">
        <v>0.05</v>
      </c>
      <c r="M3715" s="10">
        <f t="shared" si="351"/>
        <v>194.76</v>
      </c>
      <c r="N3715" s="10">
        <f t="shared" si="352"/>
        <v>4089.96</v>
      </c>
      <c r="O3715" s="10">
        <v>399.42</v>
      </c>
      <c r="P3715" s="10">
        <f t="shared" si="353"/>
        <v>699.83999999999969</v>
      </c>
      <c r="Q3715" s="12">
        <v>46021</v>
      </c>
    </row>
    <row r="3716" spans="1:17" x14ac:dyDescent="0.25">
      <c r="A3716" s="4">
        <v>3291</v>
      </c>
      <c r="B3716" s="4" t="s">
        <v>31</v>
      </c>
      <c r="C3716" s="4" t="s">
        <v>21</v>
      </c>
      <c r="D3716" s="4" t="s">
        <v>28</v>
      </c>
      <c r="E3716" s="4" t="s">
        <v>30</v>
      </c>
      <c r="F3716" s="9">
        <v>14</v>
      </c>
      <c r="G3716" s="10">
        <v>207</v>
      </c>
      <c r="H3716" s="11">
        <v>0.05</v>
      </c>
      <c r="I3716" s="10">
        <f t="shared" si="348"/>
        <v>2898</v>
      </c>
      <c r="J3716" s="10">
        <f t="shared" si="349"/>
        <v>144.9</v>
      </c>
      <c r="K3716" s="10">
        <f t="shared" si="350"/>
        <v>2753.1</v>
      </c>
      <c r="L3716" s="11">
        <v>0.05</v>
      </c>
      <c r="M3716" s="10">
        <f t="shared" si="351"/>
        <v>137.655</v>
      </c>
      <c r="N3716" s="10">
        <f t="shared" si="352"/>
        <v>2890.7550000000001</v>
      </c>
      <c r="O3716" s="10">
        <v>146.66999999999999</v>
      </c>
      <c r="P3716" s="10">
        <f t="shared" si="353"/>
        <v>699.72000000000025</v>
      </c>
      <c r="Q3716" s="12">
        <v>45751</v>
      </c>
    </row>
    <row r="3717" spans="1:17" x14ac:dyDescent="0.25">
      <c r="A3717" s="4">
        <v>2749</v>
      </c>
      <c r="B3717" s="4" t="s">
        <v>23</v>
      </c>
      <c r="C3717" s="4" t="s">
        <v>21</v>
      </c>
      <c r="D3717" s="4" t="s">
        <v>33</v>
      </c>
      <c r="E3717" s="4" t="s">
        <v>25</v>
      </c>
      <c r="F3717" s="9">
        <v>15</v>
      </c>
      <c r="G3717" s="10">
        <v>170</v>
      </c>
      <c r="H3717" s="11">
        <v>0.05</v>
      </c>
      <c r="I3717" s="10">
        <f t="shared" si="348"/>
        <v>2550</v>
      </c>
      <c r="J3717" s="10">
        <f t="shared" si="349"/>
        <v>127.5</v>
      </c>
      <c r="K3717" s="10">
        <f t="shared" si="350"/>
        <v>2422.5</v>
      </c>
      <c r="L3717" s="11">
        <v>0.05</v>
      </c>
      <c r="M3717" s="10">
        <f t="shared" si="351"/>
        <v>121.125</v>
      </c>
      <c r="N3717" s="10">
        <f t="shared" si="352"/>
        <v>2543.625</v>
      </c>
      <c r="O3717" s="10">
        <v>114.87</v>
      </c>
      <c r="P3717" s="10">
        <f t="shared" si="353"/>
        <v>699.44999999999982</v>
      </c>
      <c r="Q3717" s="12">
        <v>45903</v>
      </c>
    </row>
    <row r="3718" spans="1:17" x14ac:dyDescent="0.25">
      <c r="A3718" s="4">
        <v>3197</v>
      </c>
      <c r="B3718" s="4" t="s">
        <v>20</v>
      </c>
      <c r="C3718" s="4" t="s">
        <v>24</v>
      </c>
      <c r="D3718" s="4" t="s">
        <v>33</v>
      </c>
      <c r="E3718" s="4" t="s">
        <v>37</v>
      </c>
      <c r="F3718" s="9">
        <v>6</v>
      </c>
      <c r="G3718" s="10">
        <v>553</v>
      </c>
      <c r="H3718" s="11">
        <v>0.15</v>
      </c>
      <c r="I3718" s="10">
        <f t="shared" si="348"/>
        <v>3318</v>
      </c>
      <c r="J3718" s="10">
        <f t="shared" si="349"/>
        <v>497.7</v>
      </c>
      <c r="K3718" s="10">
        <f t="shared" si="350"/>
        <v>2820.3</v>
      </c>
      <c r="L3718" s="11">
        <v>0.05</v>
      </c>
      <c r="M3718" s="10">
        <f t="shared" si="351"/>
        <v>141.01500000000001</v>
      </c>
      <c r="N3718" s="10">
        <f t="shared" si="352"/>
        <v>2961.3150000000001</v>
      </c>
      <c r="O3718" s="10">
        <v>353.59</v>
      </c>
      <c r="P3718" s="10">
        <f t="shared" si="353"/>
        <v>698.76000000000022</v>
      </c>
      <c r="Q3718" s="12">
        <v>45837</v>
      </c>
    </row>
    <row r="3719" spans="1:17" x14ac:dyDescent="0.25">
      <c r="A3719" s="4">
        <v>2202</v>
      </c>
      <c r="B3719" s="4" t="s">
        <v>35</v>
      </c>
      <c r="C3719" s="4" t="s">
        <v>24</v>
      </c>
      <c r="D3719" s="4" t="s">
        <v>28</v>
      </c>
      <c r="E3719" s="4" t="s">
        <v>22</v>
      </c>
      <c r="F3719" s="9">
        <v>5</v>
      </c>
      <c r="G3719" s="10">
        <v>709</v>
      </c>
      <c r="H3719" s="11">
        <v>0.1</v>
      </c>
      <c r="I3719" s="10">
        <f t="shared" si="348"/>
        <v>3545</v>
      </c>
      <c r="J3719" s="10">
        <f t="shared" si="349"/>
        <v>354.5</v>
      </c>
      <c r="K3719" s="10">
        <f t="shared" si="350"/>
        <v>3190.5</v>
      </c>
      <c r="L3719" s="11">
        <v>0.05</v>
      </c>
      <c r="M3719" s="10">
        <f t="shared" si="351"/>
        <v>159.52500000000001</v>
      </c>
      <c r="N3719" s="10">
        <f t="shared" si="352"/>
        <v>3350.0250000000001</v>
      </c>
      <c r="O3719" s="10">
        <v>498.42</v>
      </c>
      <c r="P3719" s="10">
        <f t="shared" si="353"/>
        <v>698.40000000000009</v>
      </c>
      <c r="Q3719" s="12">
        <v>45697</v>
      </c>
    </row>
    <row r="3720" spans="1:17" x14ac:dyDescent="0.25">
      <c r="A3720" s="4">
        <v>4213</v>
      </c>
      <c r="B3720" s="4" t="s">
        <v>34</v>
      </c>
      <c r="C3720" s="4" t="s">
        <v>17</v>
      </c>
      <c r="D3720" s="4" t="s">
        <v>33</v>
      </c>
      <c r="E3720" s="4" t="s">
        <v>36</v>
      </c>
      <c r="F3720" s="9">
        <v>15</v>
      </c>
      <c r="G3720" s="10">
        <v>218</v>
      </c>
      <c r="H3720" s="11">
        <v>0.15</v>
      </c>
      <c r="I3720" s="10">
        <f t="shared" si="348"/>
        <v>3270</v>
      </c>
      <c r="J3720" s="10">
        <f t="shared" si="349"/>
        <v>490.5</v>
      </c>
      <c r="K3720" s="10">
        <f t="shared" si="350"/>
        <v>2779.5</v>
      </c>
      <c r="L3720" s="11">
        <v>0.05</v>
      </c>
      <c r="M3720" s="10">
        <f t="shared" si="351"/>
        <v>138.97499999999999</v>
      </c>
      <c r="N3720" s="10">
        <f t="shared" si="352"/>
        <v>2918.4749999999999</v>
      </c>
      <c r="O3720" s="10">
        <v>138.75</v>
      </c>
      <c r="P3720" s="10">
        <f t="shared" si="353"/>
        <v>698.25</v>
      </c>
      <c r="Q3720" s="12">
        <v>45903</v>
      </c>
    </row>
    <row r="3721" spans="1:17" x14ac:dyDescent="0.25">
      <c r="A3721" s="4">
        <v>4336</v>
      </c>
      <c r="B3721" s="4" t="s">
        <v>34</v>
      </c>
      <c r="C3721" s="4" t="s">
        <v>21</v>
      </c>
      <c r="D3721" s="4" t="s">
        <v>33</v>
      </c>
      <c r="E3721" s="4" t="s">
        <v>29</v>
      </c>
      <c r="F3721" s="9">
        <v>13</v>
      </c>
      <c r="G3721" s="10">
        <v>118</v>
      </c>
      <c r="H3721" s="11">
        <v>0</v>
      </c>
      <c r="I3721" s="10">
        <f t="shared" si="348"/>
        <v>1534</v>
      </c>
      <c r="J3721" s="10">
        <f t="shared" si="349"/>
        <v>0</v>
      </c>
      <c r="K3721" s="10">
        <f t="shared" si="350"/>
        <v>1534</v>
      </c>
      <c r="L3721" s="11">
        <v>0.05</v>
      </c>
      <c r="M3721" s="10">
        <f t="shared" si="351"/>
        <v>76.7</v>
      </c>
      <c r="N3721" s="10">
        <f t="shared" si="352"/>
        <v>1610.7</v>
      </c>
      <c r="O3721" s="10">
        <v>64.290000000000006</v>
      </c>
      <c r="P3721" s="10">
        <f t="shared" si="353"/>
        <v>698.2299999999999</v>
      </c>
      <c r="Q3721" s="12">
        <v>45820</v>
      </c>
    </row>
    <row r="3722" spans="1:17" x14ac:dyDescent="0.25">
      <c r="A3722" s="4">
        <v>2134</v>
      </c>
      <c r="B3722" s="4" t="s">
        <v>23</v>
      </c>
      <c r="C3722" s="4" t="s">
        <v>17</v>
      </c>
      <c r="D3722" s="4" t="s">
        <v>33</v>
      </c>
      <c r="E3722" s="4" t="s">
        <v>30</v>
      </c>
      <c r="F3722" s="9">
        <v>5</v>
      </c>
      <c r="G3722" s="10">
        <v>414</v>
      </c>
      <c r="H3722" s="11">
        <v>0.05</v>
      </c>
      <c r="I3722" s="10">
        <f t="shared" si="348"/>
        <v>2070</v>
      </c>
      <c r="J3722" s="10">
        <f t="shared" si="349"/>
        <v>103.5</v>
      </c>
      <c r="K3722" s="10">
        <f t="shared" si="350"/>
        <v>1966.5</v>
      </c>
      <c r="L3722" s="11">
        <v>0.05</v>
      </c>
      <c r="M3722" s="10">
        <f t="shared" si="351"/>
        <v>98.325000000000003</v>
      </c>
      <c r="N3722" s="10">
        <f t="shared" si="352"/>
        <v>2064.8249999999998</v>
      </c>
      <c r="O3722" s="10">
        <v>253.71</v>
      </c>
      <c r="P3722" s="10">
        <f t="shared" si="353"/>
        <v>697.95</v>
      </c>
      <c r="Q3722" s="12">
        <v>45766</v>
      </c>
    </row>
    <row r="3723" spans="1:17" x14ac:dyDescent="0.25">
      <c r="A3723" s="4">
        <v>4726</v>
      </c>
      <c r="B3723" s="4" t="s">
        <v>34</v>
      </c>
      <c r="C3723" s="4" t="s">
        <v>24</v>
      </c>
      <c r="D3723" s="4" t="s">
        <v>28</v>
      </c>
      <c r="E3723" s="4" t="s">
        <v>37</v>
      </c>
      <c r="F3723" s="9">
        <v>13</v>
      </c>
      <c r="G3723" s="10">
        <v>188</v>
      </c>
      <c r="H3723" s="11">
        <v>0.1</v>
      </c>
      <c r="I3723" s="10">
        <f t="shared" si="348"/>
        <v>2444</v>
      </c>
      <c r="J3723" s="10">
        <f t="shared" si="349"/>
        <v>244.4</v>
      </c>
      <c r="K3723" s="10">
        <f t="shared" si="350"/>
        <v>2199.6</v>
      </c>
      <c r="L3723" s="11">
        <v>0.05</v>
      </c>
      <c r="M3723" s="10">
        <f t="shared" si="351"/>
        <v>109.98</v>
      </c>
      <c r="N3723" s="10">
        <f t="shared" si="352"/>
        <v>2309.58</v>
      </c>
      <c r="O3723" s="10">
        <v>115.52</v>
      </c>
      <c r="P3723" s="10">
        <f t="shared" si="353"/>
        <v>697.83999999999992</v>
      </c>
      <c r="Q3723" s="12">
        <v>45969</v>
      </c>
    </row>
    <row r="3724" spans="1:17" x14ac:dyDescent="0.25">
      <c r="A3724" s="4">
        <v>2210</v>
      </c>
      <c r="B3724" s="4" t="s">
        <v>35</v>
      </c>
      <c r="C3724" s="4" t="s">
        <v>21</v>
      </c>
      <c r="D3724" s="4" t="s">
        <v>18</v>
      </c>
      <c r="E3724" s="4" t="s">
        <v>25</v>
      </c>
      <c r="F3724" s="9">
        <v>7</v>
      </c>
      <c r="G3724" s="10">
        <v>414</v>
      </c>
      <c r="H3724" s="11">
        <v>0.1</v>
      </c>
      <c r="I3724" s="10">
        <f t="shared" si="348"/>
        <v>2898</v>
      </c>
      <c r="J3724" s="10">
        <f t="shared" si="349"/>
        <v>289.8</v>
      </c>
      <c r="K3724" s="10">
        <f t="shared" si="350"/>
        <v>2608.1999999999998</v>
      </c>
      <c r="L3724" s="11">
        <v>0.05</v>
      </c>
      <c r="M3724" s="10">
        <f t="shared" si="351"/>
        <v>130.41</v>
      </c>
      <c r="N3724" s="10">
        <f t="shared" si="352"/>
        <v>2738.6099999999997</v>
      </c>
      <c r="O3724" s="10">
        <v>272.93</v>
      </c>
      <c r="P3724" s="10">
        <f t="shared" si="353"/>
        <v>697.68999999999983</v>
      </c>
      <c r="Q3724" s="12">
        <v>45824</v>
      </c>
    </row>
    <row r="3725" spans="1:17" x14ac:dyDescent="0.25">
      <c r="A3725" s="4">
        <v>2458</v>
      </c>
      <c r="B3725" s="4" t="s">
        <v>31</v>
      </c>
      <c r="C3725" s="4" t="s">
        <v>17</v>
      </c>
      <c r="D3725" s="4" t="s">
        <v>26</v>
      </c>
      <c r="E3725" s="4" t="s">
        <v>37</v>
      </c>
      <c r="F3725" s="9">
        <v>8</v>
      </c>
      <c r="G3725" s="10">
        <v>273</v>
      </c>
      <c r="H3725" s="11">
        <v>0.05</v>
      </c>
      <c r="I3725" s="10">
        <f t="shared" si="348"/>
        <v>2184</v>
      </c>
      <c r="J3725" s="10">
        <f t="shared" si="349"/>
        <v>109.2</v>
      </c>
      <c r="K3725" s="10">
        <f t="shared" si="350"/>
        <v>2074.8000000000002</v>
      </c>
      <c r="L3725" s="11">
        <v>0.05</v>
      </c>
      <c r="M3725" s="10">
        <f t="shared" si="351"/>
        <v>103.74000000000001</v>
      </c>
      <c r="N3725" s="10">
        <f t="shared" si="352"/>
        <v>2178.54</v>
      </c>
      <c r="O3725" s="10">
        <v>172.16</v>
      </c>
      <c r="P3725" s="10">
        <f t="shared" si="353"/>
        <v>697.52000000000021</v>
      </c>
      <c r="Q3725" s="12">
        <v>45668</v>
      </c>
    </row>
    <row r="3726" spans="1:17" x14ac:dyDescent="0.25">
      <c r="A3726" s="4">
        <v>510</v>
      </c>
      <c r="B3726" s="4" t="s">
        <v>16</v>
      </c>
      <c r="C3726" s="4" t="s">
        <v>21</v>
      </c>
      <c r="D3726" s="4" t="s">
        <v>28</v>
      </c>
      <c r="E3726" s="4" t="s">
        <v>30</v>
      </c>
      <c r="F3726" s="9">
        <v>6</v>
      </c>
      <c r="G3726" s="10">
        <v>371</v>
      </c>
      <c r="H3726" s="11">
        <v>0</v>
      </c>
      <c r="I3726" s="10">
        <f t="shared" si="348"/>
        <v>2226</v>
      </c>
      <c r="J3726" s="10">
        <f t="shared" si="349"/>
        <v>0</v>
      </c>
      <c r="K3726" s="10">
        <f t="shared" si="350"/>
        <v>2226</v>
      </c>
      <c r="L3726" s="11">
        <v>0.05</v>
      </c>
      <c r="M3726" s="10">
        <f t="shared" si="351"/>
        <v>111.30000000000001</v>
      </c>
      <c r="N3726" s="10">
        <f t="shared" si="352"/>
        <v>2337.3000000000002</v>
      </c>
      <c r="O3726" s="10">
        <v>254.85</v>
      </c>
      <c r="P3726" s="10">
        <f t="shared" si="353"/>
        <v>696.90000000000009</v>
      </c>
      <c r="Q3726" s="12">
        <v>45940</v>
      </c>
    </row>
    <row r="3727" spans="1:17" x14ac:dyDescent="0.25">
      <c r="A3727" s="4">
        <v>482</v>
      </c>
      <c r="B3727" s="4" t="s">
        <v>34</v>
      </c>
      <c r="C3727" s="4" t="s">
        <v>17</v>
      </c>
      <c r="D3727" s="4" t="s">
        <v>18</v>
      </c>
      <c r="E3727" s="4" t="s">
        <v>19</v>
      </c>
      <c r="F3727" s="9">
        <v>9</v>
      </c>
      <c r="G3727" s="10">
        <v>283</v>
      </c>
      <c r="H3727" s="11">
        <v>0.05</v>
      </c>
      <c r="I3727" s="10">
        <f t="shared" si="348"/>
        <v>2547</v>
      </c>
      <c r="J3727" s="10">
        <f t="shared" si="349"/>
        <v>127.35000000000001</v>
      </c>
      <c r="K3727" s="10">
        <f t="shared" si="350"/>
        <v>2419.65</v>
      </c>
      <c r="L3727" s="11">
        <v>0.05</v>
      </c>
      <c r="M3727" s="10">
        <f t="shared" si="351"/>
        <v>120.98250000000002</v>
      </c>
      <c r="N3727" s="10">
        <f t="shared" si="352"/>
        <v>2540.6325000000002</v>
      </c>
      <c r="O3727" s="10">
        <v>191.49</v>
      </c>
      <c r="P3727" s="10">
        <f t="shared" si="353"/>
        <v>696.24</v>
      </c>
      <c r="Q3727" s="12">
        <v>45665</v>
      </c>
    </row>
    <row r="3728" spans="1:17" x14ac:dyDescent="0.25">
      <c r="A3728" s="4">
        <v>4117</v>
      </c>
      <c r="B3728" s="4" t="s">
        <v>38</v>
      </c>
      <c r="C3728" s="4" t="s">
        <v>24</v>
      </c>
      <c r="D3728" s="4" t="s">
        <v>26</v>
      </c>
      <c r="E3728" s="4" t="s">
        <v>30</v>
      </c>
      <c r="F3728" s="9">
        <v>4</v>
      </c>
      <c r="G3728" s="10">
        <v>727</v>
      </c>
      <c r="H3728" s="11">
        <v>0</v>
      </c>
      <c r="I3728" s="10">
        <f t="shared" si="348"/>
        <v>2908</v>
      </c>
      <c r="J3728" s="10">
        <f t="shared" si="349"/>
        <v>0</v>
      </c>
      <c r="K3728" s="10">
        <f t="shared" si="350"/>
        <v>2908</v>
      </c>
      <c r="L3728" s="11">
        <v>0.05</v>
      </c>
      <c r="M3728" s="10">
        <f t="shared" si="351"/>
        <v>145.4</v>
      </c>
      <c r="N3728" s="10">
        <f t="shared" si="352"/>
        <v>3053.4</v>
      </c>
      <c r="O3728" s="10">
        <v>553.08000000000004</v>
      </c>
      <c r="P3728" s="10">
        <f t="shared" si="353"/>
        <v>695.67999999999984</v>
      </c>
      <c r="Q3728" s="12">
        <v>45922</v>
      </c>
    </row>
    <row r="3729" spans="1:17" x14ac:dyDescent="0.25">
      <c r="A3729" s="4">
        <v>4679</v>
      </c>
      <c r="B3729" s="4" t="s">
        <v>23</v>
      </c>
      <c r="C3729" s="4" t="s">
        <v>17</v>
      </c>
      <c r="D3729" s="4" t="s">
        <v>28</v>
      </c>
      <c r="E3729" s="4" t="s">
        <v>37</v>
      </c>
      <c r="F3729" s="9">
        <v>14</v>
      </c>
      <c r="G3729" s="10">
        <v>163</v>
      </c>
      <c r="H3729" s="11">
        <v>0.1</v>
      </c>
      <c r="I3729" s="10">
        <f t="shared" si="348"/>
        <v>2282</v>
      </c>
      <c r="J3729" s="10">
        <f t="shared" si="349"/>
        <v>228.20000000000002</v>
      </c>
      <c r="K3729" s="10">
        <f t="shared" si="350"/>
        <v>2053.8000000000002</v>
      </c>
      <c r="L3729" s="11">
        <v>0.05</v>
      </c>
      <c r="M3729" s="10">
        <f t="shared" si="351"/>
        <v>102.69000000000001</v>
      </c>
      <c r="N3729" s="10">
        <f t="shared" si="352"/>
        <v>2156.4900000000002</v>
      </c>
      <c r="O3729" s="10">
        <v>97.06</v>
      </c>
      <c r="P3729" s="10">
        <f t="shared" si="353"/>
        <v>694.96</v>
      </c>
      <c r="Q3729" s="12">
        <v>45719</v>
      </c>
    </row>
    <row r="3730" spans="1:17" x14ac:dyDescent="0.25">
      <c r="A3730" s="4">
        <v>4538</v>
      </c>
      <c r="B3730" s="4" t="s">
        <v>35</v>
      </c>
      <c r="C3730" s="4" t="s">
        <v>17</v>
      </c>
      <c r="D3730" s="4" t="s">
        <v>26</v>
      </c>
      <c r="E3730" s="4" t="s">
        <v>22</v>
      </c>
      <c r="F3730" s="9">
        <v>7</v>
      </c>
      <c r="G3730" s="10">
        <v>414</v>
      </c>
      <c r="H3730" s="11">
        <v>0.1</v>
      </c>
      <c r="I3730" s="10">
        <f t="shared" si="348"/>
        <v>2898</v>
      </c>
      <c r="J3730" s="10">
        <f t="shared" si="349"/>
        <v>289.8</v>
      </c>
      <c r="K3730" s="10">
        <f t="shared" si="350"/>
        <v>2608.1999999999998</v>
      </c>
      <c r="L3730" s="11">
        <v>0.05</v>
      </c>
      <c r="M3730" s="10">
        <f t="shared" si="351"/>
        <v>130.41</v>
      </c>
      <c r="N3730" s="10">
        <f t="shared" si="352"/>
        <v>2738.6099999999997</v>
      </c>
      <c r="O3730" s="10">
        <v>273.39999999999998</v>
      </c>
      <c r="P3730" s="10">
        <f t="shared" si="353"/>
        <v>694.40000000000009</v>
      </c>
      <c r="Q3730" s="12">
        <v>45958</v>
      </c>
    </row>
    <row r="3731" spans="1:17" x14ac:dyDescent="0.25">
      <c r="A3731" s="4">
        <v>157</v>
      </c>
      <c r="B3731" s="4" t="s">
        <v>20</v>
      </c>
      <c r="C3731" s="4" t="s">
        <v>21</v>
      </c>
      <c r="D3731" s="4" t="s">
        <v>33</v>
      </c>
      <c r="E3731" s="4" t="s">
        <v>37</v>
      </c>
      <c r="F3731" s="9">
        <v>2</v>
      </c>
      <c r="G3731" s="10">
        <v>927</v>
      </c>
      <c r="H3731" s="11">
        <v>0.05</v>
      </c>
      <c r="I3731" s="10">
        <f t="shared" ref="I3731:I3794" si="354">F3731*G3731</f>
        <v>1854</v>
      </c>
      <c r="J3731" s="10">
        <f t="shared" si="349"/>
        <v>92.7</v>
      </c>
      <c r="K3731" s="10">
        <f t="shared" si="350"/>
        <v>1761.3</v>
      </c>
      <c r="L3731" s="11">
        <v>0.05</v>
      </c>
      <c r="M3731" s="10">
        <f t="shared" si="351"/>
        <v>88.064999999999998</v>
      </c>
      <c r="N3731" s="10">
        <f t="shared" si="352"/>
        <v>1849.365</v>
      </c>
      <c r="O3731" s="10">
        <v>533.45000000000005</v>
      </c>
      <c r="P3731" s="10">
        <f t="shared" si="353"/>
        <v>694.39999999999986</v>
      </c>
      <c r="Q3731" s="12">
        <v>45971</v>
      </c>
    </row>
    <row r="3732" spans="1:17" x14ac:dyDescent="0.25">
      <c r="A3732" s="4">
        <v>2258</v>
      </c>
      <c r="B3732" s="4" t="s">
        <v>20</v>
      </c>
      <c r="C3732" s="4" t="s">
        <v>24</v>
      </c>
      <c r="D3732" s="4" t="s">
        <v>18</v>
      </c>
      <c r="E3732" s="4" t="s">
        <v>30</v>
      </c>
      <c r="F3732" s="9">
        <v>14</v>
      </c>
      <c r="G3732" s="10">
        <v>532</v>
      </c>
      <c r="H3732" s="11">
        <v>0.15</v>
      </c>
      <c r="I3732" s="10">
        <f t="shared" si="354"/>
        <v>7448</v>
      </c>
      <c r="J3732" s="10">
        <f t="shared" si="349"/>
        <v>1117.2</v>
      </c>
      <c r="K3732" s="10">
        <f t="shared" si="350"/>
        <v>6330.8</v>
      </c>
      <c r="L3732" s="11">
        <v>0.05</v>
      </c>
      <c r="M3732" s="10">
        <f t="shared" si="351"/>
        <v>316.54000000000002</v>
      </c>
      <c r="N3732" s="10">
        <f t="shared" si="352"/>
        <v>6647.34</v>
      </c>
      <c r="O3732" s="10">
        <v>402.6</v>
      </c>
      <c r="P3732" s="10">
        <f t="shared" si="353"/>
        <v>694.39999999999964</v>
      </c>
      <c r="Q3732" s="12">
        <v>45964</v>
      </c>
    </row>
    <row r="3733" spans="1:17" x14ac:dyDescent="0.25">
      <c r="A3733" s="4">
        <v>4502</v>
      </c>
      <c r="B3733" s="4" t="s">
        <v>31</v>
      </c>
      <c r="C3733" s="4" t="s">
        <v>17</v>
      </c>
      <c r="D3733" s="4" t="s">
        <v>33</v>
      </c>
      <c r="E3733" s="4" t="s">
        <v>19</v>
      </c>
      <c r="F3733" s="9">
        <v>2</v>
      </c>
      <c r="G3733" s="10">
        <v>1109</v>
      </c>
      <c r="H3733" s="11">
        <v>0.05</v>
      </c>
      <c r="I3733" s="10">
        <f t="shared" si="354"/>
        <v>2218</v>
      </c>
      <c r="J3733" s="10">
        <f t="shared" si="349"/>
        <v>110.9</v>
      </c>
      <c r="K3733" s="10">
        <f t="shared" si="350"/>
        <v>2107.1</v>
      </c>
      <c r="L3733" s="11">
        <v>0.05</v>
      </c>
      <c r="M3733" s="10">
        <f t="shared" si="351"/>
        <v>105.355</v>
      </c>
      <c r="N3733" s="10">
        <f t="shared" si="352"/>
        <v>2212.4549999999999</v>
      </c>
      <c r="O3733" s="10">
        <v>706.41</v>
      </c>
      <c r="P3733" s="10">
        <f t="shared" si="353"/>
        <v>694.28</v>
      </c>
      <c r="Q3733" s="12">
        <v>45767</v>
      </c>
    </row>
    <row r="3734" spans="1:17" x14ac:dyDescent="0.25">
      <c r="A3734" s="4">
        <v>3260</v>
      </c>
      <c r="B3734" s="4" t="s">
        <v>34</v>
      </c>
      <c r="C3734" s="4" t="s">
        <v>21</v>
      </c>
      <c r="D3734" s="4" t="s">
        <v>33</v>
      </c>
      <c r="E3734" s="4" t="s">
        <v>19</v>
      </c>
      <c r="F3734" s="9">
        <v>11</v>
      </c>
      <c r="G3734" s="10">
        <v>186</v>
      </c>
      <c r="H3734" s="11">
        <v>0.05</v>
      </c>
      <c r="I3734" s="10">
        <f t="shared" si="354"/>
        <v>2046</v>
      </c>
      <c r="J3734" s="10">
        <f t="shared" si="349"/>
        <v>102.30000000000001</v>
      </c>
      <c r="K3734" s="10">
        <f t="shared" si="350"/>
        <v>1943.7</v>
      </c>
      <c r="L3734" s="11">
        <v>0.05</v>
      </c>
      <c r="M3734" s="10">
        <f t="shared" si="351"/>
        <v>97.185000000000002</v>
      </c>
      <c r="N3734" s="10">
        <f t="shared" si="352"/>
        <v>2040.885</v>
      </c>
      <c r="O3734" s="10">
        <v>113.62</v>
      </c>
      <c r="P3734" s="10">
        <f t="shared" si="353"/>
        <v>693.87999999999988</v>
      </c>
      <c r="Q3734" s="12">
        <v>45688</v>
      </c>
    </row>
    <row r="3735" spans="1:17" x14ac:dyDescent="0.25">
      <c r="A3735" s="4">
        <v>3668</v>
      </c>
      <c r="B3735" s="4" t="s">
        <v>35</v>
      </c>
      <c r="C3735" s="4" t="s">
        <v>17</v>
      </c>
      <c r="D3735" s="4" t="s">
        <v>28</v>
      </c>
      <c r="E3735" s="4" t="s">
        <v>29</v>
      </c>
      <c r="F3735" s="9">
        <v>23</v>
      </c>
      <c r="G3735" s="10">
        <v>105</v>
      </c>
      <c r="H3735" s="11">
        <v>0.1</v>
      </c>
      <c r="I3735" s="10">
        <f t="shared" si="354"/>
        <v>2415</v>
      </c>
      <c r="J3735" s="10">
        <f t="shared" si="349"/>
        <v>241.5</v>
      </c>
      <c r="K3735" s="10">
        <f t="shared" si="350"/>
        <v>2173.5</v>
      </c>
      <c r="L3735" s="11">
        <v>0.05</v>
      </c>
      <c r="M3735" s="10">
        <f t="shared" si="351"/>
        <v>108.67500000000001</v>
      </c>
      <c r="N3735" s="10">
        <f t="shared" si="352"/>
        <v>2282.1750000000002</v>
      </c>
      <c r="O3735" s="10">
        <v>64.38</v>
      </c>
      <c r="P3735" s="10">
        <f t="shared" si="353"/>
        <v>692.76000000000022</v>
      </c>
      <c r="Q3735" s="12">
        <v>45837</v>
      </c>
    </row>
    <row r="3736" spans="1:17" x14ac:dyDescent="0.25">
      <c r="A3736" s="4">
        <v>2537</v>
      </c>
      <c r="B3736" s="4" t="s">
        <v>16</v>
      </c>
      <c r="C3736" s="4" t="s">
        <v>21</v>
      </c>
      <c r="D3736" s="4" t="s">
        <v>28</v>
      </c>
      <c r="E3736" s="4" t="s">
        <v>19</v>
      </c>
      <c r="F3736" s="9">
        <v>3</v>
      </c>
      <c r="G3736" s="10">
        <v>1134</v>
      </c>
      <c r="H3736" s="11">
        <v>0.15</v>
      </c>
      <c r="I3736" s="10">
        <f t="shared" si="354"/>
        <v>3402</v>
      </c>
      <c r="J3736" s="10">
        <f t="shared" si="349"/>
        <v>510.29999999999995</v>
      </c>
      <c r="K3736" s="10">
        <f t="shared" si="350"/>
        <v>2891.7</v>
      </c>
      <c r="L3736" s="11">
        <v>0.05</v>
      </c>
      <c r="M3736" s="10">
        <f t="shared" si="351"/>
        <v>144.58500000000001</v>
      </c>
      <c r="N3736" s="10">
        <f t="shared" si="352"/>
        <v>3036.2849999999999</v>
      </c>
      <c r="O3736" s="10">
        <v>733.1</v>
      </c>
      <c r="P3736" s="10">
        <f t="shared" si="353"/>
        <v>692.39999999999964</v>
      </c>
      <c r="Q3736" s="12">
        <v>45798</v>
      </c>
    </row>
    <row r="3737" spans="1:17" x14ac:dyDescent="0.25">
      <c r="A3737" s="4">
        <v>3582</v>
      </c>
      <c r="B3737" s="4" t="s">
        <v>20</v>
      </c>
      <c r="C3737" s="4" t="s">
        <v>21</v>
      </c>
      <c r="D3737" s="4" t="s">
        <v>18</v>
      </c>
      <c r="E3737" s="4" t="s">
        <v>22</v>
      </c>
      <c r="F3737" s="9">
        <v>24</v>
      </c>
      <c r="G3737" s="10">
        <v>173</v>
      </c>
      <c r="H3737" s="11">
        <v>0.1</v>
      </c>
      <c r="I3737" s="10">
        <f t="shared" si="354"/>
        <v>4152</v>
      </c>
      <c r="J3737" s="10">
        <f t="shared" si="349"/>
        <v>415.20000000000005</v>
      </c>
      <c r="K3737" s="10">
        <f t="shared" si="350"/>
        <v>3736.8</v>
      </c>
      <c r="L3737" s="11">
        <v>0.05</v>
      </c>
      <c r="M3737" s="10">
        <f t="shared" si="351"/>
        <v>186.84000000000003</v>
      </c>
      <c r="N3737" s="10">
        <f t="shared" si="352"/>
        <v>3923.6400000000003</v>
      </c>
      <c r="O3737" s="10">
        <v>126.93</v>
      </c>
      <c r="P3737" s="10">
        <f t="shared" si="353"/>
        <v>690.48</v>
      </c>
      <c r="Q3737" s="12">
        <v>45800</v>
      </c>
    </row>
    <row r="3738" spans="1:17" x14ac:dyDescent="0.25">
      <c r="A3738" s="4">
        <v>3608</v>
      </c>
      <c r="B3738" s="4" t="s">
        <v>38</v>
      </c>
      <c r="C3738" s="4" t="s">
        <v>21</v>
      </c>
      <c r="D3738" s="4" t="s">
        <v>18</v>
      </c>
      <c r="E3738" s="4" t="s">
        <v>25</v>
      </c>
      <c r="F3738" s="9">
        <v>24</v>
      </c>
      <c r="G3738" s="10">
        <v>109</v>
      </c>
      <c r="H3738" s="11">
        <v>0.15</v>
      </c>
      <c r="I3738" s="10">
        <f t="shared" si="354"/>
        <v>2616</v>
      </c>
      <c r="J3738" s="10">
        <f t="shared" si="349"/>
        <v>392.4</v>
      </c>
      <c r="K3738" s="10">
        <f t="shared" si="350"/>
        <v>2223.6</v>
      </c>
      <c r="L3738" s="11">
        <v>0.05</v>
      </c>
      <c r="M3738" s="10">
        <f t="shared" si="351"/>
        <v>111.18</v>
      </c>
      <c r="N3738" s="10">
        <f t="shared" si="352"/>
        <v>2334.7799999999997</v>
      </c>
      <c r="O3738" s="10">
        <v>63.91</v>
      </c>
      <c r="P3738" s="10">
        <f t="shared" si="353"/>
        <v>689.76</v>
      </c>
      <c r="Q3738" s="12">
        <v>45925</v>
      </c>
    </row>
    <row r="3739" spans="1:17" x14ac:dyDescent="0.25">
      <c r="A3739" s="4">
        <v>1105</v>
      </c>
      <c r="B3739" s="4" t="s">
        <v>38</v>
      </c>
      <c r="C3739" s="4" t="s">
        <v>21</v>
      </c>
      <c r="D3739" s="4" t="s">
        <v>33</v>
      </c>
      <c r="E3739" s="4" t="s">
        <v>25</v>
      </c>
      <c r="F3739" s="9">
        <v>25</v>
      </c>
      <c r="G3739" s="10">
        <v>351</v>
      </c>
      <c r="H3739" s="11">
        <v>0.15</v>
      </c>
      <c r="I3739" s="10">
        <f t="shared" si="354"/>
        <v>8775</v>
      </c>
      <c r="J3739" s="10">
        <f t="shared" si="349"/>
        <v>1316.25</v>
      </c>
      <c r="K3739" s="10">
        <f t="shared" si="350"/>
        <v>7458.75</v>
      </c>
      <c r="L3739" s="11">
        <v>0.05</v>
      </c>
      <c r="M3739" s="10">
        <f t="shared" si="351"/>
        <v>372.9375</v>
      </c>
      <c r="N3739" s="10">
        <f t="shared" si="352"/>
        <v>7831.6875</v>
      </c>
      <c r="O3739" s="10">
        <v>270.81</v>
      </c>
      <c r="P3739" s="10">
        <f t="shared" si="353"/>
        <v>688.5</v>
      </c>
      <c r="Q3739" s="12">
        <v>46020</v>
      </c>
    </row>
    <row r="3740" spans="1:17" x14ac:dyDescent="0.25">
      <c r="A3740" s="4">
        <v>2968</v>
      </c>
      <c r="B3740" s="4" t="s">
        <v>35</v>
      </c>
      <c r="C3740" s="4" t="s">
        <v>17</v>
      </c>
      <c r="D3740" s="4" t="s">
        <v>18</v>
      </c>
      <c r="E3740" s="4" t="s">
        <v>30</v>
      </c>
      <c r="F3740" s="9">
        <v>5</v>
      </c>
      <c r="G3740" s="10">
        <v>602</v>
      </c>
      <c r="H3740" s="11">
        <v>0.15</v>
      </c>
      <c r="I3740" s="10">
        <f t="shared" si="354"/>
        <v>3010</v>
      </c>
      <c r="J3740" s="10">
        <f t="shared" si="349"/>
        <v>451.5</v>
      </c>
      <c r="K3740" s="10">
        <f t="shared" si="350"/>
        <v>2558.5</v>
      </c>
      <c r="L3740" s="11">
        <v>0.05</v>
      </c>
      <c r="M3740" s="10">
        <f t="shared" si="351"/>
        <v>127.92500000000001</v>
      </c>
      <c r="N3740" s="10">
        <f t="shared" si="352"/>
        <v>2686.4250000000002</v>
      </c>
      <c r="O3740" s="10">
        <v>374.04</v>
      </c>
      <c r="P3740" s="10">
        <f t="shared" si="353"/>
        <v>688.3</v>
      </c>
      <c r="Q3740" s="12">
        <v>45847</v>
      </c>
    </row>
    <row r="3741" spans="1:17" x14ac:dyDescent="0.25">
      <c r="A3741" s="4">
        <v>3042</v>
      </c>
      <c r="B3741" s="4" t="s">
        <v>23</v>
      </c>
      <c r="C3741" s="4" t="s">
        <v>24</v>
      </c>
      <c r="D3741" s="4" t="s">
        <v>18</v>
      </c>
      <c r="E3741" s="4" t="s">
        <v>37</v>
      </c>
      <c r="F3741" s="9">
        <v>25</v>
      </c>
      <c r="G3741" s="10">
        <v>122</v>
      </c>
      <c r="H3741" s="11">
        <v>0</v>
      </c>
      <c r="I3741" s="10">
        <f t="shared" si="354"/>
        <v>3050</v>
      </c>
      <c r="J3741" s="10">
        <f t="shared" si="349"/>
        <v>0</v>
      </c>
      <c r="K3741" s="10">
        <f t="shared" si="350"/>
        <v>3050</v>
      </c>
      <c r="L3741" s="11">
        <v>0.05</v>
      </c>
      <c r="M3741" s="10">
        <f t="shared" si="351"/>
        <v>152.5</v>
      </c>
      <c r="N3741" s="10">
        <f t="shared" si="352"/>
        <v>3202.5</v>
      </c>
      <c r="O3741" s="10">
        <v>94.48</v>
      </c>
      <c r="P3741" s="10">
        <f t="shared" si="353"/>
        <v>688</v>
      </c>
      <c r="Q3741" s="12">
        <v>45850</v>
      </c>
    </row>
    <row r="3742" spans="1:17" x14ac:dyDescent="0.25">
      <c r="A3742" s="4">
        <v>3188</v>
      </c>
      <c r="B3742" s="4" t="s">
        <v>38</v>
      </c>
      <c r="C3742" s="4" t="s">
        <v>17</v>
      </c>
      <c r="D3742" s="4" t="s">
        <v>26</v>
      </c>
      <c r="E3742" s="4" t="s">
        <v>30</v>
      </c>
      <c r="F3742" s="9">
        <v>9</v>
      </c>
      <c r="G3742" s="10">
        <v>348</v>
      </c>
      <c r="H3742" s="11">
        <v>0</v>
      </c>
      <c r="I3742" s="10">
        <f t="shared" si="354"/>
        <v>3132</v>
      </c>
      <c r="J3742" s="10">
        <f t="shared" si="349"/>
        <v>0</v>
      </c>
      <c r="K3742" s="10">
        <f t="shared" si="350"/>
        <v>3132</v>
      </c>
      <c r="L3742" s="11">
        <v>0.05</v>
      </c>
      <c r="M3742" s="10">
        <f t="shared" si="351"/>
        <v>156.60000000000002</v>
      </c>
      <c r="N3742" s="10">
        <f t="shared" si="352"/>
        <v>3288.6</v>
      </c>
      <c r="O3742" s="10">
        <v>271.64999999999998</v>
      </c>
      <c r="P3742" s="10">
        <f t="shared" si="353"/>
        <v>687.15000000000009</v>
      </c>
      <c r="Q3742" s="12">
        <v>45712</v>
      </c>
    </row>
    <row r="3743" spans="1:17" x14ac:dyDescent="0.25">
      <c r="A3743" s="4">
        <v>3559</v>
      </c>
      <c r="B3743" s="4" t="s">
        <v>38</v>
      </c>
      <c r="C3743" s="4" t="s">
        <v>24</v>
      </c>
      <c r="D3743" s="4" t="s">
        <v>26</v>
      </c>
      <c r="E3743" s="4" t="s">
        <v>19</v>
      </c>
      <c r="F3743" s="9">
        <v>15</v>
      </c>
      <c r="G3743" s="10">
        <v>124</v>
      </c>
      <c r="H3743" s="11">
        <v>0</v>
      </c>
      <c r="I3743" s="10">
        <f t="shared" si="354"/>
        <v>1860</v>
      </c>
      <c r="J3743" s="10">
        <f t="shared" si="349"/>
        <v>0</v>
      </c>
      <c r="K3743" s="10">
        <f t="shared" si="350"/>
        <v>1860</v>
      </c>
      <c r="L3743" s="11">
        <v>0.05</v>
      </c>
      <c r="M3743" s="10">
        <f t="shared" si="351"/>
        <v>93</v>
      </c>
      <c r="N3743" s="10">
        <f t="shared" si="352"/>
        <v>1953</v>
      </c>
      <c r="O3743" s="10">
        <v>78.22</v>
      </c>
      <c r="P3743" s="10">
        <f t="shared" si="353"/>
        <v>686.7</v>
      </c>
      <c r="Q3743" s="12">
        <v>45707</v>
      </c>
    </row>
    <row r="3744" spans="1:17" x14ac:dyDescent="0.25">
      <c r="A3744" s="4">
        <v>4914</v>
      </c>
      <c r="B3744" s="4" t="s">
        <v>32</v>
      </c>
      <c r="C3744" s="4" t="s">
        <v>17</v>
      </c>
      <c r="D3744" s="4" t="s">
        <v>28</v>
      </c>
      <c r="E3744" s="4" t="s">
        <v>22</v>
      </c>
      <c r="F3744" s="9">
        <v>9</v>
      </c>
      <c r="G3744" s="10">
        <v>719</v>
      </c>
      <c r="H3744" s="11">
        <v>0.15</v>
      </c>
      <c r="I3744" s="10">
        <f t="shared" si="354"/>
        <v>6471</v>
      </c>
      <c r="J3744" s="10">
        <f t="shared" si="349"/>
        <v>970.65</v>
      </c>
      <c r="K3744" s="10">
        <f t="shared" si="350"/>
        <v>5500.35</v>
      </c>
      <c r="L3744" s="11">
        <v>0.05</v>
      </c>
      <c r="M3744" s="10">
        <f t="shared" si="351"/>
        <v>275.01750000000004</v>
      </c>
      <c r="N3744" s="10">
        <f t="shared" si="352"/>
        <v>5775.3675000000003</v>
      </c>
      <c r="O3744" s="10">
        <v>534.85</v>
      </c>
      <c r="P3744" s="10">
        <f t="shared" si="353"/>
        <v>686.69999999999982</v>
      </c>
      <c r="Q3744" s="12">
        <v>45678</v>
      </c>
    </row>
    <row r="3745" spans="1:17" x14ac:dyDescent="0.25">
      <c r="A3745" s="4">
        <v>3309</v>
      </c>
      <c r="B3745" s="4" t="s">
        <v>20</v>
      </c>
      <c r="C3745" s="4" t="s">
        <v>17</v>
      </c>
      <c r="D3745" s="4" t="s">
        <v>26</v>
      </c>
      <c r="E3745" s="4" t="s">
        <v>25</v>
      </c>
      <c r="F3745" s="9">
        <v>9</v>
      </c>
      <c r="G3745" s="10">
        <v>251</v>
      </c>
      <c r="H3745" s="11">
        <v>0.1</v>
      </c>
      <c r="I3745" s="10">
        <f t="shared" si="354"/>
        <v>2259</v>
      </c>
      <c r="J3745" s="10">
        <f t="shared" si="349"/>
        <v>225.9</v>
      </c>
      <c r="K3745" s="10">
        <f t="shared" si="350"/>
        <v>2033.1</v>
      </c>
      <c r="L3745" s="11">
        <v>0.05</v>
      </c>
      <c r="M3745" s="10">
        <f t="shared" si="351"/>
        <v>101.655</v>
      </c>
      <c r="N3745" s="10">
        <f t="shared" si="352"/>
        <v>2134.7550000000001</v>
      </c>
      <c r="O3745" s="10">
        <v>149.61000000000001</v>
      </c>
      <c r="P3745" s="10">
        <f t="shared" si="353"/>
        <v>686.60999999999967</v>
      </c>
      <c r="Q3745" s="12">
        <v>45854</v>
      </c>
    </row>
    <row r="3746" spans="1:17" x14ac:dyDescent="0.25">
      <c r="A3746" s="4">
        <v>1207</v>
      </c>
      <c r="B3746" s="4" t="s">
        <v>35</v>
      </c>
      <c r="C3746" s="4" t="s">
        <v>21</v>
      </c>
      <c r="D3746" s="4" t="s">
        <v>26</v>
      </c>
      <c r="E3746" s="4" t="s">
        <v>36</v>
      </c>
      <c r="F3746" s="9">
        <v>11</v>
      </c>
      <c r="G3746" s="10">
        <v>464</v>
      </c>
      <c r="H3746" s="11">
        <v>0.1</v>
      </c>
      <c r="I3746" s="10">
        <f t="shared" si="354"/>
        <v>5104</v>
      </c>
      <c r="J3746" s="10">
        <f t="shared" si="349"/>
        <v>510.40000000000003</v>
      </c>
      <c r="K3746" s="10">
        <f t="shared" si="350"/>
        <v>4593.6000000000004</v>
      </c>
      <c r="L3746" s="11">
        <v>0.05</v>
      </c>
      <c r="M3746" s="10">
        <f t="shared" si="351"/>
        <v>229.68000000000004</v>
      </c>
      <c r="N3746" s="10">
        <f t="shared" si="352"/>
        <v>4823.2800000000007</v>
      </c>
      <c r="O3746" s="10">
        <v>355.23</v>
      </c>
      <c r="P3746" s="10">
        <f t="shared" si="353"/>
        <v>686.07000000000016</v>
      </c>
      <c r="Q3746" s="12">
        <v>45883</v>
      </c>
    </row>
    <row r="3747" spans="1:17" x14ac:dyDescent="0.25">
      <c r="A3747" s="4">
        <v>2271</v>
      </c>
      <c r="B3747" s="4" t="s">
        <v>34</v>
      </c>
      <c r="C3747" s="4" t="s">
        <v>24</v>
      </c>
      <c r="D3747" s="4" t="s">
        <v>28</v>
      </c>
      <c r="E3747" s="4" t="s">
        <v>37</v>
      </c>
      <c r="F3747" s="9">
        <v>3</v>
      </c>
      <c r="G3747" s="10">
        <v>824</v>
      </c>
      <c r="H3747" s="11">
        <v>0</v>
      </c>
      <c r="I3747" s="10">
        <f t="shared" si="354"/>
        <v>2472</v>
      </c>
      <c r="J3747" s="10">
        <f t="shared" si="349"/>
        <v>0</v>
      </c>
      <c r="K3747" s="10">
        <f t="shared" si="350"/>
        <v>2472</v>
      </c>
      <c r="L3747" s="11">
        <v>0.05</v>
      </c>
      <c r="M3747" s="10">
        <f t="shared" si="351"/>
        <v>123.60000000000001</v>
      </c>
      <c r="N3747" s="10">
        <f t="shared" si="352"/>
        <v>2595.6</v>
      </c>
      <c r="O3747" s="10">
        <v>595.34</v>
      </c>
      <c r="P3747" s="10">
        <f t="shared" si="353"/>
        <v>685.98</v>
      </c>
      <c r="Q3747" s="12">
        <v>45987</v>
      </c>
    </row>
    <row r="3748" spans="1:17" x14ac:dyDescent="0.25">
      <c r="A3748" s="4">
        <v>4060</v>
      </c>
      <c r="B3748" s="4" t="s">
        <v>31</v>
      </c>
      <c r="C3748" s="4" t="s">
        <v>21</v>
      </c>
      <c r="D3748" s="4" t="s">
        <v>33</v>
      </c>
      <c r="E3748" s="4" t="s">
        <v>37</v>
      </c>
      <c r="F3748" s="9">
        <v>5</v>
      </c>
      <c r="G3748" s="10">
        <v>771</v>
      </c>
      <c r="H3748" s="11">
        <v>0.05</v>
      </c>
      <c r="I3748" s="10">
        <f t="shared" si="354"/>
        <v>3855</v>
      </c>
      <c r="J3748" s="10">
        <f t="shared" si="349"/>
        <v>192.75</v>
      </c>
      <c r="K3748" s="10">
        <f t="shared" si="350"/>
        <v>3662.25</v>
      </c>
      <c r="L3748" s="11">
        <v>0.05</v>
      </c>
      <c r="M3748" s="10">
        <f t="shared" si="351"/>
        <v>183.11250000000001</v>
      </c>
      <c r="N3748" s="10">
        <f t="shared" si="352"/>
        <v>3845.3625000000002</v>
      </c>
      <c r="O3748" s="10">
        <v>595.45000000000005</v>
      </c>
      <c r="P3748" s="10">
        <f t="shared" si="353"/>
        <v>685</v>
      </c>
      <c r="Q3748" s="12">
        <v>45833</v>
      </c>
    </row>
    <row r="3749" spans="1:17" x14ac:dyDescent="0.25">
      <c r="A3749" s="4">
        <v>506</v>
      </c>
      <c r="B3749" s="4" t="s">
        <v>35</v>
      </c>
      <c r="C3749" s="4" t="s">
        <v>24</v>
      </c>
      <c r="D3749" s="4" t="s">
        <v>26</v>
      </c>
      <c r="E3749" s="4" t="s">
        <v>36</v>
      </c>
      <c r="F3749" s="9">
        <v>3</v>
      </c>
      <c r="G3749" s="10">
        <v>550</v>
      </c>
      <c r="H3749" s="11">
        <v>0</v>
      </c>
      <c r="I3749" s="10">
        <f t="shared" si="354"/>
        <v>1650</v>
      </c>
      <c r="J3749" s="10">
        <f t="shared" si="349"/>
        <v>0</v>
      </c>
      <c r="K3749" s="10">
        <f t="shared" si="350"/>
        <v>1650</v>
      </c>
      <c r="L3749" s="11">
        <v>0.05</v>
      </c>
      <c r="M3749" s="10">
        <f t="shared" si="351"/>
        <v>82.5</v>
      </c>
      <c r="N3749" s="10">
        <f t="shared" si="352"/>
        <v>1732.5</v>
      </c>
      <c r="O3749" s="10">
        <v>321.89</v>
      </c>
      <c r="P3749" s="10">
        <f t="shared" si="353"/>
        <v>684.33</v>
      </c>
      <c r="Q3749" s="12">
        <v>45745</v>
      </c>
    </row>
    <row r="3750" spans="1:17" x14ac:dyDescent="0.25">
      <c r="A3750" s="4">
        <v>1266</v>
      </c>
      <c r="B3750" s="4" t="s">
        <v>20</v>
      </c>
      <c r="C3750" s="4" t="s">
        <v>24</v>
      </c>
      <c r="D3750" s="4" t="s">
        <v>26</v>
      </c>
      <c r="E3750" s="4" t="s">
        <v>36</v>
      </c>
      <c r="F3750" s="9">
        <v>15</v>
      </c>
      <c r="G3750" s="10">
        <v>172</v>
      </c>
      <c r="H3750" s="11">
        <v>0.05</v>
      </c>
      <c r="I3750" s="10">
        <f t="shared" si="354"/>
        <v>2580</v>
      </c>
      <c r="J3750" s="10">
        <f t="shared" si="349"/>
        <v>129</v>
      </c>
      <c r="K3750" s="10">
        <f t="shared" si="350"/>
        <v>2451</v>
      </c>
      <c r="L3750" s="11">
        <v>0.05</v>
      </c>
      <c r="M3750" s="10">
        <f t="shared" si="351"/>
        <v>122.55000000000001</v>
      </c>
      <c r="N3750" s="10">
        <f t="shared" si="352"/>
        <v>2573.5500000000002</v>
      </c>
      <c r="O3750" s="10">
        <v>117.82</v>
      </c>
      <c r="P3750" s="10">
        <f t="shared" si="353"/>
        <v>683.7</v>
      </c>
      <c r="Q3750" s="12">
        <v>45739</v>
      </c>
    </row>
    <row r="3751" spans="1:17" x14ac:dyDescent="0.25">
      <c r="A3751" s="4">
        <v>2564</v>
      </c>
      <c r="B3751" s="4" t="s">
        <v>20</v>
      </c>
      <c r="C3751" s="4" t="s">
        <v>17</v>
      </c>
      <c r="D3751" s="4" t="s">
        <v>28</v>
      </c>
      <c r="E3751" s="4" t="s">
        <v>25</v>
      </c>
      <c r="F3751" s="9">
        <v>9</v>
      </c>
      <c r="G3751" s="10">
        <v>745</v>
      </c>
      <c r="H3751" s="11">
        <v>0.1</v>
      </c>
      <c r="I3751" s="10">
        <f t="shared" si="354"/>
        <v>6705</v>
      </c>
      <c r="J3751" s="10">
        <f t="shared" si="349"/>
        <v>670.5</v>
      </c>
      <c r="K3751" s="10">
        <f t="shared" si="350"/>
        <v>6034.5</v>
      </c>
      <c r="L3751" s="11">
        <v>0.05</v>
      </c>
      <c r="M3751" s="10">
        <f t="shared" si="351"/>
        <v>301.72500000000002</v>
      </c>
      <c r="N3751" s="10">
        <f t="shared" si="352"/>
        <v>6336.2250000000004</v>
      </c>
      <c r="O3751" s="10">
        <v>594.55999999999995</v>
      </c>
      <c r="P3751" s="10">
        <f t="shared" si="353"/>
        <v>683.46000000000095</v>
      </c>
      <c r="Q3751" s="12">
        <v>45965</v>
      </c>
    </row>
    <row r="3752" spans="1:17" x14ac:dyDescent="0.25">
      <c r="A3752" s="4">
        <v>4024</v>
      </c>
      <c r="B3752" s="4" t="s">
        <v>32</v>
      </c>
      <c r="C3752" s="4" t="s">
        <v>24</v>
      </c>
      <c r="D3752" s="4" t="s">
        <v>18</v>
      </c>
      <c r="E3752" s="4" t="s">
        <v>19</v>
      </c>
      <c r="F3752" s="9">
        <v>25</v>
      </c>
      <c r="G3752" s="10">
        <v>106</v>
      </c>
      <c r="H3752" s="11">
        <v>0.1</v>
      </c>
      <c r="I3752" s="10">
        <f t="shared" si="354"/>
        <v>2650</v>
      </c>
      <c r="J3752" s="10">
        <f t="shared" si="349"/>
        <v>265</v>
      </c>
      <c r="K3752" s="10">
        <f t="shared" si="350"/>
        <v>2385</v>
      </c>
      <c r="L3752" s="11">
        <v>0.05</v>
      </c>
      <c r="M3752" s="10">
        <f t="shared" si="351"/>
        <v>119.25</v>
      </c>
      <c r="N3752" s="10">
        <f t="shared" si="352"/>
        <v>2504.25</v>
      </c>
      <c r="O3752" s="10">
        <v>68.069999999999993</v>
      </c>
      <c r="P3752" s="10">
        <f t="shared" si="353"/>
        <v>683.25000000000023</v>
      </c>
      <c r="Q3752" s="12">
        <v>45965</v>
      </c>
    </row>
    <row r="3753" spans="1:17" x14ac:dyDescent="0.25">
      <c r="A3753" s="4">
        <v>4033</v>
      </c>
      <c r="B3753" s="4" t="s">
        <v>16</v>
      </c>
      <c r="C3753" s="4" t="s">
        <v>24</v>
      </c>
      <c r="D3753" s="4" t="s">
        <v>26</v>
      </c>
      <c r="E3753" s="4" t="s">
        <v>25</v>
      </c>
      <c r="F3753" s="9">
        <v>9</v>
      </c>
      <c r="G3753" s="10">
        <v>883</v>
      </c>
      <c r="H3753" s="11">
        <v>0.15</v>
      </c>
      <c r="I3753" s="10">
        <f t="shared" si="354"/>
        <v>7947</v>
      </c>
      <c r="J3753" s="10">
        <f t="shared" si="349"/>
        <v>1192.05</v>
      </c>
      <c r="K3753" s="10">
        <f t="shared" si="350"/>
        <v>6754.95</v>
      </c>
      <c r="L3753" s="11">
        <v>0.05</v>
      </c>
      <c r="M3753" s="10">
        <f t="shared" si="351"/>
        <v>337.7475</v>
      </c>
      <c r="N3753" s="10">
        <f t="shared" si="352"/>
        <v>7092.6975000000002</v>
      </c>
      <c r="O3753" s="10">
        <v>674.65</v>
      </c>
      <c r="P3753" s="10">
        <f t="shared" si="353"/>
        <v>683.10000000000036</v>
      </c>
      <c r="Q3753" s="12">
        <v>45943</v>
      </c>
    </row>
    <row r="3754" spans="1:17" x14ac:dyDescent="0.25">
      <c r="A3754" s="4">
        <v>792</v>
      </c>
      <c r="B3754" s="4" t="s">
        <v>38</v>
      </c>
      <c r="C3754" s="4" t="s">
        <v>17</v>
      </c>
      <c r="D3754" s="4" t="s">
        <v>18</v>
      </c>
      <c r="E3754" s="4" t="s">
        <v>29</v>
      </c>
      <c r="F3754" s="9">
        <v>17</v>
      </c>
      <c r="G3754" s="10">
        <v>320</v>
      </c>
      <c r="H3754" s="11">
        <v>0.1</v>
      </c>
      <c r="I3754" s="10">
        <f t="shared" si="354"/>
        <v>5440</v>
      </c>
      <c r="J3754" s="10">
        <f t="shared" si="349"/>
        <v>544</v>
      </c>
      <c r="K3754" s="10">
        <f t="shared" si="350"/>
        <v>4896</v>
      </c>
      <c r="L3754" s="11">
        <v>0.05</v>
      </c>
      <c r="M3754" s="10">
        <f t="shared" si="351"/>
        <v>244.8</v>
      </c>
      <c r="N3754" s="10">
        <f t="shared" si="352"/>
        <v>5140.8</v>
      </c>
      <c r="O3754" s="10">
        <v>247.82</v>
      </c>
      <c r="P3754" s="10">
        <f t="shared" si="353"/>
        <v>683.0600000000004</v>
      </c>
      <c r="Q3754" s="12">
        <v>46022</v>
      </c>
    </row>
    <row r="3755" spans="1:17" x14ac:dyDescent="0.25">
      <c r="A3755" s="4">
        <v>4696</v>
      </c>
      <c r="B3755" s="4" t="s">
        <v>16</v>
      </c>
      <c r="C3755" s="4" t="s">
        <v>17</v>
      </c>
      <c r="D3755" s="4" t="s">
        <v>26</v>
      </c>
      <c r="E3755" s="4" t="s">
        <v>19</v>
      </c>
      <c r="F3755" s="9">
        <v>10</v>
      </c>
      <c r="G3755" s="10">
        <v>434</v>
      </c>
      <c r="H3755" s="11">
        <v>0.15</v>
      </c>
      <c r="I3755" s="10">
        <f t="shared" si="354"/>
        <v>4340</v>
      </c>
      <c r="J3755" s="10">
        <f t="shared" si="349"/>
        <v>651</v>
      </c>
      <c r="K3755" s="10">
        <f t="shared" si="350"/>
        <v>3689</v>
      </c>
      <c r="L3755" s="11">
        <v>0.05</v>
      </c>
      <c r="M3755" s="10">
        <f t="shared" si="351"/>
        <v>184.45000000000002</v>
      </c>
      <c r="N3755" s="10">
        <f t="shared" si="352"/>
        <v>3873.45</v>
      </c>
      <c r="O3755" s="10">
        <v>300.64</v>
      </c>
      <c r="P3755" s="10">
        <f t="shared" si="353"/>
        <v>682.60000000000036</v>
      </c>
      <c r="Q3755" s="12">
        <v>45689</v>
      </c>
    </row>
    <row r="3756" spans="1:17" x14ac:dyDescent="0.25">
      <c r="A3756" s="4">
        <v>1758</v>
      </c>
      <c r="B3756" s="4" t="s">
        <v>16</v>
      </c>
      <c r="C3756" s="4" t="s">
        <v>17</v>
      </c>
      <c r="D3756" s="4" t="s">
        <v>28</v>
      </c>
      <c r="E3756" s="4" t="s">
        <v>27</v>
      </c>
      <c r="F3756" s="9">
        <v>4</v>
      </c>
      <c r="G3756" s="10">
        <v>503</v>
      </c>
      <c r="H3756" s="11">
        <v>0.1</v>
      </c>
      <c r="I3756" s="10">
        <f t="shared" si="354"/>
        <v>2012</v>
      </c>
      <c r="J3756" s="10">
        <f t="shared" si="349"/>
        <v>201.20000000000002</v>
      </c>
      <c r="K3756" s="10">
        <f t="shared" si="350"/>
        <v>1810.8</v>
      </c>
      <c r="L3756" s="11">
        <v>0.05</v>
      </c>
      <c r="M3756" s="10">
        <f t="shared" si="351"/>
        <v>90.54</v>
      </c>
      <c r="N3756" s="10">
        <f t="shared" si="352"/>
        <v>1901.34</v>
      </c>
      <c r="O3756" s="10">
        <v>282.35000000000002</v>
      </c>
      <c r="P3756" s="10">
        <f t="shared" si="353"/>
        <v>681.39999999999986</v>
      </c>
      <c r="Q3756" s="12">
        <v>45952</v>
      </c>
    </row>
    <row r="3757" spans="1:17" x14ac:dyDescent="0.25">
      <c r="A3757" s="4">
        <v>4486</v>
      </c>
      <c r="B3757" s="4" t="s">
        <v>38</v>
      </c>
      <c r="C3757" s="4" t="s">
        <v>17</v>
      </c>
      <c r="D3757" s="4" t="s">
        <v>28</v>
      </c>
      <c r="E3757" s="4" t="s">
        <v>25</v>
      </c>
      <c r="F3757" s="9">
        <v>14</v>
      </c>
      <c r="G3757" s="10">
        <v>544</v>
      </c>
      <c r="H3757" s="11">
        <v>0.15</v>
      </c>
      <c r="I3757" s="10">
        <f t="shared" si="354"/>
        <v>7616</v>
      </c>
      <c r="J3757" s="10">
        <f t="shared" si="349"/>
        <v>1142.3999999999999</v>
      </c>
      <c r="K3757" s="10">
        <f t="shared" si="350"/>
        <v>6473.6</v>
      </c>
      <c r="L3757" s="11">
        <v>0.05</v>
      </c>
      <c r="M3757" s="10">
        <f t="shared" si="351"/>
        <v>323.68000000000006</v>
      </c>
      <c r="N3757" s="10">
        <f t="shared" si="352"/>
        <v>6797.2800000000007</v>
      </c>
      <c r="O3757" s="10">
        <v>413.75</v>
      </c>
      <c r="P3757" s="10">
        <f t="shared" si="353"/>
        <v>681.10000000000036</v>
      </c>
      <c r="Q3757" s="12">
        <v>45732</v>
      </c>
    </row>
    <row r="3758" spans="1:17" x14ac:dyDescent="0.25">
      <c r="A3758" s="4">
        <v>1573</v>
      </c>
      <c r="B3758" s="4" t="s">
        <v>20</v>
      </c>
      <c r="C3758" s="4" t="s">
        <v>17</v>
      </c>
      <c r="D3758" s="4" t="s">
        <v>18</v>
      </c>
      <c r="E3758" s="4" t="s">
        <v>37</v>
      </c>
      <c r="F3758" s="9">
        <v>18</v>
      </c>
      <c r="G3758" s="10">
        <v>108</v>
      </c>
      <c r="H3758" s="11">
        <v>0.05</v>
      </c>
      <c r="I3758" s="10">
        <f t="shared" si="354"/>
        <v>1944</v>
      </c>
      <c r="J3758" s="10">
        <f t="shared" si="349"/>
        <v>97.2</v>
      </c>
      <c r="K3758" s="10">
        <f t="shared" si="350"/>
        <v>1846.8</v>
      </c>
      <c r="L3758" s="11">
        <v>0.05</v>
      </c>
      <c r="M3758" s="10">
        <f t="shared" si="351"/>
        <v>92.34</v>
      </c>
      <c r="N3758" s="10">
        <f t="shared" si="352"/>
        <v>1939.1399999999999</v>
      </c>
      <c r="O3758" s="10">
        <v>64.78</v>
      </c>
      <c r="P3758" s="10">
        <f t="shared" si="353"/>
        <v>680.76</v>
      </c>
      <c r="Q3758" s="12">
        <v>45692</v>
      </c>
    </row>
    <row r="3759" spans="1:17" x14ac:dyDescent="0.25">
      <c r="A3759" s="4">
        <v>2837</v>
      </c>
      <c r="B3759" s="4" t="s">
        <v>38</v>
      </c>
      <c r="C3759" s="4" t="s">
        <v>17</v>
      </c>
      <c r="D3759" s="4" t="s">
        <v>26</v>
      </c>
      <c r="E3759" s="4" t="s">
        <v>22</v>
      </c>
      <c r="F3759" s="9">
        <v>6</v>
      </c>
      <c r="G3759" s="10">
        <v>483</v>
      </c>
      <c r="H3759" s="11">
        <v>0.15</v>
      </c>
      <c r="I3759" s="10">
        <f t="shared" si="354"/>
        <v>2898</v>
      </c>
      <c r="J3759" s="10">
        <f t="shared" si="349"/>
        <v>434.7</v>
      </c>
      <c r="K3759" s="10">
        <f t="shared" si="350"/>
        <v>2463.3000000000002</v>
      </c>
      <c r="L3759" s="11">
        <v>0.05</v>
      </c>
      <c r="M3759" s="10">
        <f t="shared" si="351"/>
        <v>123.16500000000002</v>
      </c>
      <c r="N3759" s="10">
        <f t="shared" si="352"/>
        <v>2586.4650000000001</v>
      </c>
      <c r="O3759" s="10">
        <v>297.12</v>
      </c>
      <c r="P3759" s="10">
        <f t="shared" si="353"/>
        <v>680.58000000000015</v>
      </c>
      <c r="Q3759" s="12">
        <v>45696</v>
      </c>
    </row>
    <row r="3760" spans="1:17" x14ac:dyDescent="0.25">
      <c r="A3760" s="4">
        <v>3145</v>
      </c>
      <c r="B3760" s="4" t="s">
        <v>16</v>
      </c>
      <c r="C3760" s="4" t="s">
        <v>21</v>
      </c>
      <c r="D3760" s="4" t="s">
        <v>26</v>
      </c>
      <c r="E3760" s="4" t="s">
        <v>29</v>
      </c>
      <c r="F3760" s="9">
        <v>6</v>
      </c>
      <c r="G3760" s="10">
        <v>603</v>
      </c>
      <c r="H3760" s="11">
        <v>0.05</v>
      </c>
      <c r="I3760" s="10">
        <f t="shared" si="354"/>
        <v>3618</v>
      </c>
      <c r="J3760" s="10">
        <f t="shared" si="349"/>
        <v>180.9</v>
      </c>
      <c r="K3760" s="10">
        <f t="shared" si="350"/>
        <v>3437.1</v>
      </c>
      <c r="L3760" s="11">
        <v>0.05</v>
      </c>
      <c r="M3760" s="10">
        <f t="shared" si="351"/>
        <v>171.85500000000002</v>
      </c>
      <c r="N3760" s="10">
        <f t="shared" si="352"/>
        <v>3608.9549999999999</v>
      </c>
      <c r="O3760" s="10">
        <v>459.42</v>
      </c>
      <c r="P3760" s="10">
        <f t="shared" si="353"/>
        <v>680.57999999999993</v>
      </c>
      <c r="Q3760" s="12">
        <v>45799</v>
      </c>
    </row>
    <row r="3761" spans="1:17" x14ac:dyDescent="0.25">
      <c r="A3761" s="4">
        <v>3315</v>
      </c>
      <c r="B3761" s="4" t="s">
        <v>38</v>
      </c>
      <c r="C3761" s="4" t="s">
        <v>17</v>
      </c>
      <c r="D3761" s="4" t="s">
        <v>28</v>
      </c>
      <c r="E3761" s="4" t="s">
        <v>30</v>
      </c>
      <c r="F3761" s="9">
        <v>17</v>
      </c>
      <c r="G3761" s="10">
        <v>149</v>
      </c>
      <c r="H3761" s="11">
        <v>0.05</v>
      </c>
      <c r="I3761" s="10">
        <f t="shared" si="354"/>
        <v>2533</v>
      </c>
      <c r="J3761" s="10">
        <f t="shared" si="349"/>
        <v>126.65</v>
      </c>
      <c r="K3761" s="10">
        <f t="shared" si="350"/>
        <v>2406.35</v>
      </c>
      <c r="L3761" s="11">
        <v>0.05</v>
      </c>
      <c r="M3761" s="10">
        <f t="shared" si="351"/>
        <v>120.3175</v>
      </c>
      <c r="N3761" s="10">
        <f t="shared" si="352"/>
        <v>2526.6675</v>
      </c>
      <c r="O3761" s="10">
        <v>101.52</v>
      </c>
      <c r="P3761" s="10">
        <f t="shared" si="353"/>
        <v>680.51</v>
      </c>
      <c r="Q3761" s="12">
        <v>45700</v>
      </c>
    </row>
    <row r="3762" spans="1:17" x14ac:dyDescent="0.25">
      <c r="A3762" s="4">
        <v>21</v>
      </c>
      <c r="B3762" s="4" t="s">
        <v>23</v>
      </c>
      <c r="C3762" s="4" t="s">
        <v>17</v>
      </c>
      <c r="D3762" s="4" t="s">
        <v>33</v>
      </c>
      <c r="E3762" s="4" t="s">
        <v>37</v>
      </c>
      <c r="F3762" s="9">
        <v>2</v>
      </c>
      <c r="G3762" s="10">
        <v>1108</v>
      </c>
      <c r="H3762" s="11">
        <v>0</v>
      </c>
      <c r="I3762" s="10">
        <f t="shared" si="354"/>
        <v>2216</v>
      </c>
      <c r="J3762" s="10">
        <f t="shared" si="349"/>
        <v>0</v>
      </c>
      <c r="K3762" s="10">
        <f t="shared" si="350"/>
        <v>2216</v>
      </c>
      <c r="L3762" s="11">
        <v>0.05</v>
      </c>
      <c r="M3762" s="10">
        <f t="shared" si="351"/>
        <v>110.80000000000001</v>
      </c>
      <c r="N3762" s="10">
        <f t="shared" si="352"/>
        <v>2326.8000000000002</v>
      </c>
      <c r="O3762" s="10">
        <v>768.36</v>
      </c>
      <c r="P3762" s="10">
        <f t="shared" si="353"/>
        <v>679.28</v>
      </c>
      <c r="Q3762" s="12">
        <v>45683</v>
      </c>
    </row>
    <row r="3763" spans="1:17" x14ac:dyDescent="0.25">
      <c r="A3763" s="4">
        <v>1733</v>
      </c>
      <c r="B3763" s="4" t="s">
        <v>23</v>
      </c>
      <c r="C3763" s="4" t="s">
        <v>21</v>
      </c>
      <c r="D3763" s="4" t="s">
        <v>26</v>
      </c>
      <c r="E3763" s="4" t="s">
        <v>30</v>
      </c>
      <c r="F3763" s="9">
        <v>23</v>
      </c>
      <c r="G3763" s="10">
        <v>557</v>
      </c>
      <c r="H3763" s="11">
        <v>0.15</v>
      </c>
      <c r="I3763" s="10">
        <f t="shared" si="354"/>
        <v>12811</v>
      </c>
      <c r="J3763" s="10">
        <f t="shared" si="349"/>
        <v>1921.6499999999999</v>
      </c>
      <c r="K3763" s="10">
        <f t="shared" si="350"/>
        <v>10889.35</v>
      </c>
      <c r="L3763" s="11">
        <v>0.05</v>
      </c>
      <c r="M3763" s="10">
        <f t="shared" si="351"/>
        <v>544.46750000000009</v>
      </c>
      <c r="N3763" s="10">
        <f t="shared" si="352"/>
        <v>11433.817500000001</v>
      </c>
      <c r="O3763" s="10">
        <v>443.94</v>
      </c>
      <c r="P3763" s="10">
        <f t="shared" si="353"/>
        <v>678.72999999999956</v>
      </c>
      <c r="Q3763" s="12">
        <v>45979</v>
      </c>
    </row>
    <row r="3764" spans="1:17" x14ac:dyDescent="0.25">
      <c r="A3764" s="4">
        <v>804</v>
      </c>
      <c r="B3764" s="4" t="s">
        <v>20</v>
      </c>
      <c r="C3764" s="4" t="s">
        <v>24</v>
      </c>
      <c r="D3764" s="4" t="s">
        <v>18</v>
      </c>
      <c r="E3764" s="4" t="s">
        <v>29</v>
      </c>
      <c r="F3764" s="9">
        <v>14</v>
      </c>
      <c r="G3764" s="10">
        <v>157</v>
      </c>
      <c r="H3764" s="11">
        <v>0</v>
      </c>
      <c r="I3764" s="10">
        <f t="shared" si="354"/>
        <v>2198</v>
      </c>
      <c r="J3764" s="10">
        <f t="shared" si="349"/>
        <v>0</v>
      </c>
      <c r="K3764" s="10">
        <f t="shared" si="350"/>
        <v>2198</v>
      </c>
      <c r="L3764" s="11">
        <v>0.05</v>
      </c>
      <c r="M3764" s="10">
        <f t="shared" si="351"/>
        <v>109.9</v>
      </c>
      <c r="N3764" s="10">
        <f t="shared" si="352"/>
        <v>2307.9</v>
      </c>
      <c r="O3764" s="10">
        <v>108.6</v>
      </c>
      <c r="P3764" s="10">
        <f t="shared" si="353"/>
        <v>677.60000000000014</v>
      </c>
      <c r="Q3764" s="12">
        <v>45811</v>
      </c>
    </row>
    <row r="3765" spans="1:17" x14ac:dyDescent="0.25">
      <c r="A3765" s="4">
        <v>92</v>
      </c>
      <c r="B3765" s="4" t="s">
        <v>32</v>
      </c>
      <c r="C3765" s="4" t="s">
        <v>24</v>
      </c>
      <c r="D3765" s="4" t="s">
        <v>33</v>
      </c>
      <c r="E3765" s="4" t="s">
        <v>25</v>
      </c>
      <c r="F3765" s="9">
        <v>6</v>
      </c>
      <c r="G3765" s="10">
        <v>930</v>
      </c>
      <c r="H3765" s="11">
        <v>0.15</v>
      </c>
      <c r="I3765" s="10">
        <f t="shared" si="354"/>
        <v>5580</v>
      </c>
      <c r="J3765" s="10">
        <f t="shared" si="349"/>
        <v>837</v>
      </c>
      <c r="K3765" s="10">
        <f t="shared" si="350"/>
        <v>4743</v>
      </c>
      <c r="L3765" s="11">
        <v>0.05</v>
      </c>
      <c r="M3765" s="10">
        <f t="shared" si="351"/>
        <v>237.15</v>
      </c>
      <c r="N3765" s="10">
        <f t="shared" si="352"/>
        <v>4980.1499999999996</v>
      </c>
      <c r="O3765" s="10">
        <v>677.65</v>
      </c>
      <c r="P3765" s="10">
        <f t="shared" si="353"/>
        <v>677.10000000000036</v>
      </c>
      <c r="Q3765" s="12">
        <v>45827</v>
      </c>
    </row>
    <row r="3766" spans="1:17" x14ac:dyDescent="0.25">
      <c r="A3766" s="4">
        <v>3721</v>
      </c>
      <c r="B3766" s="4" t="s">
        <v>32</v>
      </c>
      <c r="C3766" s="4" t="s">
        <v>21</v>
      </c>
      <c r="D3766" s="4" t="s">
        <v>28</v>
      </c>
      <c r="E3766" s="4" t="s">
        <v>19</v>
      </c>
      <c r="F3766" s="9">
        <v>8</v>
      </c>
      <c r="G3766" s="10">
        <v>796</v>
      </c>
      <c r="H3766" s="11">
        <v>0.1</v>
      </c>
      <c r="I3766" s="10">
        <f t="shared" si="354"/>
        <v>6368</v>
      </c>
      <c r="J3766" s="10">
        <f t="shared" si="349"/>
        <v>636.80000000000007</v>
      </c>
      <c r="K3766" s="10">
        <f t="shared" si="350"/>
        <v>5731.2</v>
      </c>
      <c r="L3766" s="11">
        <v>0.05</v>
      </c>
      <c r="M3766" s="10">
        <f t="shared" si="351"/>
        <v>286.56</v>
      </c>
      <c r="N3766" s="10">
        <f t="shared" si="352"/>
        <v>6017.76</v>
      </c>
      <c r="O3766" s="10">
        <v>631.79</v>
      </c>
      <c r="P3766" s="10">
        <f t="shared" si="353"/>
        <v>676.88000000000011</v>
      </c>
      <c r="Q3766" s="12">
        <v>45804</v>
      </c>
    </row>
    <row r="3767" spans="1:17" x14ac:dyDescent="0.25">
      <c r="A3767" s="4">
        <v>3497</v>
      </c>
      <c r="B3767" s="4" t="s">
        <v>35</v>
      </c>
      <c r="C3767" s="4" t="s">
        <v>17</v>
      </c>
      <c r="D3767" s="4" t="s">
        <v>18</v>
      </c>
      <c r="E3767" s="4" t="s">
        <v>25</v>
      </c>
      <c r="F3767" s="9">
        <v>24</v>
      </c>
      <c r="G3767" s="10">
        <v>84</v>
      </c>
      <c r="H3767" s="11">
        <v>0.15</v>
      </c>
      <c r="I3767" s="10">
        <f t="shared" si="354"/>
        <v>2016</v>
      </c>
      <c r="J3767" s="10">
        <f t="shared" si="349"/>
        <v>302.39999999999998</v>
      </c>
      <c r="K3767" s="10">
        <f t="shared" si="350"/>
        <v>1713.6</v>
      </c>
      <c r="L3767" s="11">
        <v>0.05</v>
      </c>
      <c r="M3767" s="10">
        <f t="shared" si="351"/>
        <v>85.68</v>
      </c>
      <c r="N3767" s="10">
        <f t="shared" si="352"/>
        <v>1799.28</v>
      </c>
      <c r="O3767" s="10">
        <v>43.2</v>
      </c>
      <c r="P3767" s="10">
        <f t="shared" si="353"/>
        <v>676.79999999999973</v>
      </c>
      <c r="Q3767" s="12">
        <v>45941</v>
      </c>
    </row>
    <row r="3768" spans="1:17" x14ac:dyDescent="0.25">
      <c r="A3768" s="4">
        <v>2815</v>
      </c>
      <c r="B3768" s="4" t="s">
        <v>23</v>
      </c>
      <c r="C3768" s="4" t="s">
        <v>24</v>
      </c>
      <c r="D3768" s="4" t="s">
        <v>28</v>
      </c>
      <c r="E3768" s="4" t="s">
        <v>30</v>
      </c>
      <c r="F3768" s="9">
        <v>3</v>
      </c>
      <c r="G3768" s="10">
        <v>1122</v>
      </c>
      <c r="H3768" s="11">
        <v>0.15</v>
      </c>
      <c r="I3768" s="10">
        <f t="shared" si="354"/>
        <v>3366</v>
      </c>
      <c r="J3768" s="10">
        <f t="shared" si="349"/>
        <v>504.9</v>
      </c>
      <c r="K3768" s="10">
        <f t="shared" si="350"/>
        <v>2861.1</v>
      </c>
      <c r="L3768" s="11">
        <v>0.05</v>
      </c>
      <c r="M3768" s="10">
        <f t="shared" si="351"/>
        <v>143.05500000000001</v>
      </c>
      <c r="N3768" s="10">
        <f t="shared" si="352"/>
        <v>3004.1549999999997</v>
      </c>
      <c r="O3768" s="10">
        <v>728.21</v>
      </c>
      <c r="P3768" s="10">
        <f t="shared" si="353"/>
        <v>676.4699999999998</v>
      </c>
      <c r="Q3768" s="12">
        <v>45845</v>
      </c>
    </row>
    <row r="3769" spans="1:17" x14ac:dyDescent="0.25">
      <c r="A3769" s="4">
        <v>3205</v>
      </c>
      <c r="B3769" s="4" t="s">
        <v>16</v>
      </c>
      <c r="C3769" s="4" t="s">
        <v>24</v>
      </c>
      <c r="D3769" s="4" t="s">
        <v>18</v>
      </c>
      <c r="E3769" s="4" t="s">
        <v>19</v>
      </c>
      <c r="F3769" s="9">
        <v>7</v>
      </c>
      <c r="G3769" s="10">
        <v>443</v>
      </c>
      <c r="H3769" s="11">
        <v>0.05</v>
      </c>
      <c r="I3769" s="10">
        <f t="shared" si="354"/>
        <v>3101</v>
      </c>
      <c r="J3769" s="10">
        <f t="shared" si="349"/>
        <v>155.05000000000001</v>
      </c>
      <c r="K3769" s="10">
        <f t="shared" si="350"/>
        <v>2945.95</v>
      </c>
      <c r="L3769" s="11">
        <v>0.05</v>
      </c>
      <c r="M3769" s="10">
        <f t="shared" si="351"/>
        <v>147.29749999999999</v>
      </c>
      <c r="N3769" s="10">
        <f t="shared" si="352"/>
        <v>3093.2474999999999</v>
      </c>
      <c r="O3769" s="10">
        <v>324.36</v>
      </c>
      <c r="P3769" s="10">
        <f t="shared" si="353"/>
        <v>675.42999999999984</v>
      </c>
      <c r="Q3769" s="12">
        <v>45882</v>
      </c>
    </row>
    <row r="3770" spans="1:17" x14ac:dyDescent="0.25">
      <c r="A3770" s="4">
        <v>1770</v>
      </c>
      <c r="B3770" s="4" t="s">
        <v>23</v>
      </c>
      <c r="C3770" s="4" t="s">
        <v>17</v>
      </c>
      <c r="D3770" s="4" t="s">
        <v>28</v>
      </c>
      <c r="E3770" s="4" t="s">
        <v>25</v>
      </c>
      <c r="F3770" s="9">
        <v>4</v>
      </c>
      <c r="G3770" s="10">
        <v>611</v>
      </c>
      <c r="H3770" s="11">
        <v>0.1</v>
      </c>
      <c r="I3770" s="10">
        <f t="shared" si="354"/>
        <v>2444</v>
      </c>
      <c r="J3770" s="10">
        <f t="shared" si="349"/>
        <v>244.4</v>
      </c>
      <c r="K3770" s="10">
        <f t="shared" si="350"/>
        <v>2199.6</v>
      </c>
      <c r="L3770" s="11">
        <v>0.05</v>
      </c>
      <c r="M3770" s="10">
        <f t="shared" si="351"/>
        <v>109.98</v>
      </c>
      <c r="N3770" s="10">
        <f t="shared" si="352"/>
        <v>2309.58</v>
      </c>
      <c r="O3770" s="10">
        <v>381.28</v>
      </c>
      <c r="P3770" s="10">
        <f t="shared" si="353"/>
        <v>674.48</v>
      </c>
      <c r="Q3770" s="12">
        <v>45745</v>
      </c>
    </row>
    <row r="3771" spans="1:17" x14ac:dyDescent="0.25">
      <c r="A3771" s="4">
        <v>2762</v>
      </c>
      <c r="B3771" s="4" t="s">
        <v>32</v>
      </c>
      <c r="C3771" s="4" t="s">
        <v>17</v>
      </c>
      <c r="D3771" s="4" t="s">
        <v>26</v>
      </c>
      <c r="E3771" s="4" t="s">
        <v>30</v>
      </c>
      <c r="F3771" s="9">
        <v>5</v>
      </c>
      <c r="G3771" s="10">
        <v>574</v>
      </c>
      <c r="H3771" s="11">
        <v>0.05</v>
      </c>
      <c r="I3771" s="10">
        <f t="shared" si="354"/>
        <v>2870</v>
      </c>
      <c r="J3771" s="10">
        <f t="shared" si="349"/>
        <v>143.5</v>
      </c>
      <c r="K3771" s="10">
        <f t="shared" si="350"/>
        <v>2726.5</v>
      </c>
      <c r="L3771" s="11">
        <v>0.05</v>
      </c>
      <c r="M3771" s="10">
        <f t="shared" si="351"/>
        <v>136.32500000000002</v>
      </c>
      <c r="N3771" s="10">
        <f t="shared" si="352"/>
        <v>2862.8249999999998</v>
      </c>
      <c r="O3771" s="10">
        <v>410.65</v>
      </c>
      <c r="P3771" s="10">
        <f t="shared" si="353"/>
        <v>673.25</v>
      </c>
      <c r="Q3771" s="12">
        <v>45780</v>
      </c>
    </row>
    <row r="3772" spans="1:17" x14ac:dyDescent="0.25">
      <c r="A3772" s="4">
        <v>1569</v>
      </c>
      <c r="B3772" s="4" t="s">
        <v>38</v>
      </c>
      <c r="C3772" s="4" t="s">
        <v>17</v>
      </c>
      <c r="D3772" s="4" t="s">
        <v>18</v>
      </c>
      <c r="E3772" s="4" t="s">
        <v>27</v>
      </c>
      <c r="F3772" s="9">
        <v>2</v>
      </c>
      <c r="G3772" s="10">
        <v>813</v>
      </c>
      <c r="H3772" s="11">
        <v>0.05</v>
      </c>
      <c r="I3772" s="10">
        <f t="shared" si="354"/>
        <v>1626</v>
      </c>
      <c r="J3772" s="10">
        <f t="shared" si="349"/>
        <v>81.300000000000011</v>
      </c>
      <c r="K3772" s="10">
        <f t="shared" si="350"/>
        <v>1544.7</v>
      </c>
      <c r="L3772" s="11">
        <v>0.05</v>
      </c>
      <c r="M3772" s="10">
        <f t="shared" si="351"/>
        <v>77.235000000000014</v>
      </c>
      <c r="N3772" s="10">
        <f t="shared" si="352"/>
        <v>1621.9349999999999</v>
      </c>
      <c r="O3772" s="10">
        <v>436.48</v>
      </c>
      <c r="P3772" s="10">
        <f t="shared" si="353"/>
        <v>671.74</v>
      </c>
      <c r="Q3772" s="12">
        <v>45662</v>
      </c>
    </row>
    <row r="3773" spans="1:17" x14ac:dyDescent="0.25">
      <c r="A3773" s="4">
        <v>3268</v>
      </c>
      <c r="B3773" s="4" t="s">
        <v>32</v>
      </c>
      <c r="C3773" s="4" t="s">
        <v>17</v>
      </c>
      <c r="D3773" s="4" t="s">
        <v>26</v>
      </c>
      <c r="E3773" s="4" t="s">
        <v>29</v>
      </c>
      <c r="F3773" s="9">
        <v>3</v>
      </c>
      <c r="G3773" s="10">
        <v>573</v>
      </c>
      <c r="H3773" s="11">
        <v>0.1</v>
      </c>
      <c r="I3773" s="10">
        <f t="shared" si="354"/>
        <v>1719</v>
      </c>
      <c r="J3773" s="10">
        <f t="shared" si="349"/>
        <v>171.9</v>
      </c>
      <c r="K3773" s="10">
        <f t="shared" si="350"/>
        <v>1547.1</v>
      </c>
      <c r="L3773" s="11">
        <v>0.05</v>
      </c>
      <c r="M3773" s="10">
        <f t="shared" si="351"/>
        <v>77.355000000000004</v>
      </c>
      <c r="N3773" s="10">
        <f t="shared" si="352"/>
        <v>1624.4549999999999</v>
      </c>
      <c r="O3773" s="10">
        <v>291.88</v>
      </c>
      <c r="P3773" s="10">
        <f t="shared" si="353"/>
        <v>671.45999999999992</v>
      </c>
      <c r="Q3773" s="12">
        <v>45699</v>
      </c>
    </row>
    <row r="3774" spans="1:17" x14ac:dyDescent="0.25">
      <c r="A3774" s="4">
        <v>1342</v>
      </c>
      <c r="B3774" s="4" t="s">
        <v>20</v>
      </c>
      <c r="C3774" s="4" t="s">
        <v>24</v>
      </c>
      <c r="D3774" s="4" t="s">
        <v>26</v>
      </c>
      <c r="E3774" s="4" t="s">
        <v>27</v>
      </c>
      <c r="F3774" s="9">
        <v>9</v>
      </c>
      <c r="G3774" s="10">
        <v>152</v>
      </c>
      <c r="H3774" s="11">
        <v>0</v>
      </c>
      <c r="I3774" s="10">
        <f t="shared" si="354"/>
        <v>1368</v>
      </c>
      <c r="J3774" s="10">
        <f t="shared" si="349"/>
        <v>0</v>
      </c>
      <c r="K3774" s="10">
        <f t="shared" si="350"/>
        <v>1368</v>
      </c>
      <c r="L3774" s="11">
        <v>0.05</v>
      </c>
      <c r="M3774" s="10">
        <f t="shared" si="351"/>
        <v>68.400000000000006</v>
      </c>
      <c r="N3774" s="10">
        <f t="shared" si="352"/>
        <v>1436.4</v>
      </c>
      <c r="O3774" s="10">
        <v>77.41</v>
      </c>
      <c r="P3774" s="10">
        <f t="shared" si="353"/>
        <v>671.31000000000006</v>
      </c>
      <c r="Q3774" s="12">
        <v>45864</v>
      </c>
    </row>
    <row r="3775" spans="1:17" x14ac:dyDescent="0.25">
      <c r="A3775" s="4">
        <v>3543</v>
      </c>
      <c r="B3775" s="4" t="s">
        <v>38</v>
      </c>
      <c r="C3775" s="4" t="s">
        <v>24</v>
      </c>
      <c r="D3775" s="4" t="s">
        <v>28</v>
      </c>
      <c r="E3775" s="4" t="s">
        <v>27</v>
      </c>
      <c r="F3775" s="9">
        <v>14</v>
      </c>
      <c r="G3775" s="10">
        <v>446</v>
      </c>
      <c r="H3775" s="11">
        <v>0.15</v>
      </c>
      <c r="I3775" s="10">
        <f t="shared" si="354"/>
        <v>6244</v>
      </c>
      <c r="J3775" s="10">
        <f t="shared" si="349"/>
        <v>936.59999999999991</v>
      </c>
      <c r="K3775" s="10">
        <f t="shared" si="350"/>
        <v>5307.4</v>
      </c>
      <c r="L3775" s="11">
        <v>0.05</v>
      </c>
      <c r="M3775" s="10">
        <f t="shared" si="351"/>
        <v>265.37</v>
      </c>
      <c r="N3775" s="10">
        <f t="shared" si="352"/>
        <v>5572.7699999999995</v>
      </c>
      <c r="O3775" s="10">
        <v>331.16</v>
      </c>
      <c r="P3775" s="10">
        <f t="shared" si="353"/>
        <v>671.15999999999894</v>
      </c>
      <c r="Q3775" s="12">
        <v>46010</v>
      </c>
    </row>
    <row r="3776" spans="1:17" x14ac:dyDescent="0.25">
      <c r="A3776" s="4">
        <v>1861</v>
      </c>
      <c r="B3776" s="4" t="s">
        <v>34</v>
      </c>
      <c r="C3776" s="4" t="s">
        <v>21</v>
      </c>
      <c r="D3776" s="4" t="s">
        <v>28</v>
      </c>
      <c r="E3776" s="4" t="s">
        <v>29</v>
      </c>
      <c r="F3776" s="9">
        <v>13</v>
      </c>
      <c r="G3776" s="10">
        <v>255</v>
      </c>
      <c r="H3776" s="11">
        <v>0.15</v>
      </c>
      <c r="I3776" s="10">
        <f t="shared" si="354"/>
        <v>3315</v>
      </c>
      <c r="J3776" s="10">
        <f t="shared" si="349"/>
        <v>497.25</v>
      </c>
      <c r="K3776" s="10">
        <f t="shared" si="350"/>
        <v>2817.75</v>
      </c>
      <c r="L3776" s="11">
        <v>0.05</v>
      </c>
      <c r="M3776" s="10">
        <f t="shared" si="351"/>
        <v>140.88750000000002</v>
      </c>
      <c r="N3776" s="10">
        <f t="shared" si="352"/>
        <v>2958.6374999999998</v>
      </c>
      <c r="O3776" s="10">
        <v>165.13</v>
      </c>
      <c r="P3776" s="10">
        <f t="shared" si="353"/>
        <v>671.06</v>
      </c>
      <c r="Q3776" s="12">
        <v>46005</v>
      </c>
    </row>
    <row r="3777" spans="1:17" x14ac:dyDescent="0.25">
      <c r="A3777" s="4">
        <v>3045</v>
      </c>
      <c r="B3777" s="4" t="s">
        <v>20</v>
      </c>
      <c r="C3777" s="4" t="s">
        <v>17</v>
      </c>
      <c r="D3777" s="4" t="s">
        <v>33</v>
      </c>
      <c r="E3777" s="4" t="s">
        <v>29</v>
      </c>
      <c r="F3777" s="9">
        <v>5</v>
      </c>
      <c r="G3777" s="10">
        <v>546</v>
      </c>
      <c r="H3777" s="11">
        <v>0.1</v>
      </c>
      <c r="I3777" s="10">
        <f t="shared" si="354"/>
        <v>2730</v>
      </c>
      <c r="J3777" s="10">
        <f t="shared" si="349"/>
        <v>273</v>
      </c>
      <c r="K3777" s="10">
        <f t="shared" si="350"/>
        <v>2457</v>
      </c>
      <c r="L3777" s="11">
        <v>0.05</v>
      </c>
      <c r="M3777" s="10">
        <f t="shared" si="351"/>
        <v>122.85000000000001</v>
      </c>
      <c r="N3777" s="10">
        <f t="shared" si="352"/>
        <v>2579.85</v>
      </c>
      <c r="O3777" s="10">
        <v>357.19</v>
      </c>
      <c r="P3777" s="10">
        <f t="shared" si="353"/>
        <v>671.05</v>
      </c>
      <c r="Q3777" s="12">
        <v>45859</v>
      </c>
    </row>
    <row r="3778" spans="1:17" x14ac:dyDescent="0.25">
      <c r="A3778" s="4">
        <v>1382</v>
      </c>
      <c r="B3778" s="4" t="s">
        <v>38</v>
      </c>
      <c r="C3778" s="4" t="s">
        <v>21</v>
      </c>
      <c r="D3778" s="4" t="s">
        <v>33</v>
      </c>
      <c r="E3778" s="4" t="s">
        <v>27</v>
      </c>
      <c r="F3778" s="9">
        <v>3</v>
      </c>
      <c r="G3778" s="10">
        <v>929</v>
      </c>
      <c r="H3778" s="11">
        <v>0.1</v>
      </c>
      <c r="I3778" s="10">
        <f t="shared" si="354"/>
        <v>2787</v>
      </c>
      <c r="J3778" s="10">
        <f t="shared" ref="J3778:J3841" si="355">I3778*H3778</f>
        <v>278.7</v>
      </c>
      <c r="K3778" s="10">
        <f t="shared" ref="K3778:K3841" si="356">I3778-J3778</f>
        <v>2508.3000000000002</v>
      </c>
      <c r="L3778" s="11">
        <v>0.05</v>
      </c>
      <c r="M3778" s="10">
        <f t="shared" ref="M3778:M3841" si="357">K3778*L3778</f>
        <v>125.41500000000002</v>
      </c>
      <c r="N3778" s="10">
        <f t="shared" ref="N3778:N3841" si="358">K3778+M3778</f>
        <v>2633.7150000000001</v>
      </c>
      <c r="O3778" s="10">
        <v>612.57000000000005</v>
      </c>
      <c r="P3778" s="10">
        <f t="shared" ref="P3778:P3841" si="359">K3778-(O3778*F3778)</f>
        <v>670.59000000000015</v>
      </c>
      <c r="Q3778" s="12">
        <v>45951</v>
      </c>
    </row>
    <row r="3779" spans="1:17" x14ac:dyDescent="0.25">
      <c r="A3779" s="4">
        <v>3726</v>
      </c>
      <c r="B3779" s="4" t="s">
        <v>16</v>
      </c>
      <c r="C3779" s="4" t="s">
        <v>21</v>
      </c>
      <c r="D3779" s="4" t="s">
        <v>33</v>
      </c>
      <c r="E3779" s="4" t="s">
        <v>27</v>
      </c>
      <c r="F3779" s="9">
        <v>6</v>
      </c>
      <c r="G3779" s="10">
        <v>431</v>
      </c>
      <c r="H3779" s="11">
        <v>0</v>
      </c>
      <c r="I3779" s="10">
        <f t="shared" si="354"/>
        <v>2586</v>
      </c>
      <c r="J3779" s="10">
        <f t="shared" si="355"/>
        <v>0</v>
      </c>
      <c r="K3779" s="10">
        <f t="shared" si="356"/>
        <v>2586</v>
      </c>
      <c r="L3779" s="11">
        <v>0.05</v>
      </c>
      <c r="M3779" s="10">
        <f t="shared" si="357"/>
        <v>129.30000000000001</v>
      </c>
      <c r="N3779" s="10">
        <f t="shared" si="358"/>
        <v>2715.3</v>
      </c>
      <c r="O3779" s="10">
        <v>319.29000000000002</v>
      </c>
      <c r="P3779" s="10">
        <f t="shared" si="359"/>
        <v>670.25999999999976</v>
      </c>
      <c r="Q3779" s="12">
        <v>46010</v>
      </c>
    </row>
    <row r="3780" spans="1:17" x14ac:dyDescent="0.25">
      <c r="A3780" s="4">
        <v>3682</v>
      </c>
      <c r="B3780" s="4" t="s">
        <v>34</v>
      </c>
      <c r="C3780" s="4" t="s">
        <v>21</v>
      </c>
      <c r="D3780" s="4" t="s">
        <v>33</v>
      </c>
      <c r="E3780" s="4" t="s">
        <v>22</v>
      </c>
      <c r="F3780" s="9">
        <v>5</v>
      </c>
      <c r="G3780" s="10">
        <v>555</v>
      </c>
      <c r="H3780" s="11">
        <v>0.15</v>
      </c>
      <c r="I3780" s="10">
        <f t="shared" si="354"/>
        <v>2775</v>
      </c>
      <c r="J3780" s="10">
        <f t="shared" si="355"/>
        <v>416.25</v>
      </c>
      <c r="K3780" s="10">
        <f t="shared" si="356"/>
        <v>2358.75</v>
      </c>
      <c r="L3780" s="11">
        <v>0.05</v>
      </c>
      <c r="M3780" s="10">
        <f t="shared" si="357"/>
        <v>117.9375</v>
      </c>
      <c r="N3780" s="10">
        <f t="shared" si="358"/>
        <v>2476.6875</v>
      </c>
      <c r="O3780" s="10">
        <v>337.79</v>
      </c>
      <c r="P3780" s="10">
        <f t="shared" si="359"/>
        <v>669.8</v>
      </c>
      <c r="Q3780" s="12">
        <v>46021</v>
      </c>
    </row>
    <row r="3781" spans="1:17" x14ac:dyDescent="0.25">
      <c r="A3781" s="4">
        <v>2723</v>
      </c>
      <c r="B3781" s="4" t="s">
        <v>23</v>
      </c>
      <c r="C3781" s="4" t="s">
        <v>17</v>
      </c>
      <c r="D3781" s="4" t="s">
        <v>18</v>
      </c>
      <c r="E3781" s="4" t="s">
        <v>29</v>
      </c>
      <c r="F3781" s="9">
        <v>7</v>
      </c>
      <c r="G3781" s="10">
        <v>192</v>
      </c>
      <c r="H3781" s="11">
        <v>0</v>
      </c>
      <c r="I3781" s="10">
        <f t="shared" si="354"/>
        <v>1344</v>
      </c>
      <c r="J3781" s="10">
        <f t="shared" si="355"/>
        <v>0</v>
      </c>
      <c r="K3781" s="10">
        <f t="shared" si="356"/>
        <v>1344</v>
      </c>
      <c r="L3781" s="11">
        <v>0.05</v>
      </c>
      <c r="M3781" s="10">
        <f t="shared" si="357"/>
        <v>67.2</v>
      </c>
      <c r="N3781" s="10">
        <f t="shared" si="358"/>
        <v>1411.2</v>
      </c>
      <c r="O3781" s="10">
        <v>96.43</v>
      </c>
      <c r="P3781" s="10">
        <f t="shared" si="359"/>
        <v>668.99</v>
      </c>
      <c r="Q3781" s="12">
        <v>45988</v>
      </c>
    </row>
    <row r="3782" spans="1:17" x14ac:dyDescent="0.25">
      <c r="A3782" s="4">
        <v>144</v>
      </c>
      <c r="B3782" s="4" t="s">
        <v>20</v>
      </c>
      <c r="C3782" s="4" t="s">
        <v>24</v>
      </c>
      <c r="D3782" s="4" t="s">
        <v>28</v>
      </c>
      <c r="E3782" s="4" t="s">
        <v>25</v>
      </c>
      <c r="F3782" s="9">
        <v>13</v>
      </c>
      <c r="G3782" s="10">
        <v>164</v>
      </c>
      <c r="H3782" s="11">
        <v>0.1</v>
      </c>
      <c r="I3782" s="10">
        <f t="shared" si="354"/>
        <v>2132</v>
      </c>
      <c r="J3782" s="10">
        <f t="shared" si="355"/>
        <v>213.20000000000002</v>
      </c>
      <c r="K3782" s="10">
        <f t="shared" si="356"/>
        <v>1918.8</v>
      </c>
      <c r="L3782" s="11">
        <v>0.05</v>
      </c>
      <c r="M3782" s="10">
        <f t="shared" si="357"/>
        <v>95.94</v>
      </c>
      <c r="N3782" s="10">
        <f t="shared" si="358"/>
        <v>2014.74</v>
      </c>
      <c r="O3782" s="10">
        <v>96.18</v>
      </c>
      <c r="P3782" s="10">
        <f t="shared" si="359"/>
        <v>668.45999999999981</v>
      </c>
      <c r="Q3782" s="12">
        <v>45830</v>
      </c>
    </row>
    <row r="3783" spans="1:17" x14ac:dyDescent="0.25">
      <c r="A3783" s="4">
        <v>3173</v>
      </c>
      <c r="B3783" s="4" t="s">
        <v>31</v>
      </c>
      <c r="C3783" s="4" t="s">
        <v>24</v>
      </c>
      <c r="D3783" s="4" t="s">
        <v>18</v>
      </c>
      <c r="E3783" s="4" t="s">
        <v>29</v>
      </c>
      <c r="F3783" s="9">
        <v>21</v>
      </c>
      <c r="G3783" s="10">
        <v>205</v>
      </c>
      <c r="H3783" s="11">
        <v>0.05</v>
      </c>
      <c r="I3783" s="10">
        <f t="shared" si="354"/>
        <v>4305</v>
      </c>
      <c r="J3783" s="10">
        <f t="shared" si="355"/>
        <v>215.25</v>
      </c>
      <c r="K3783" s="10">
        <f t="shared" si="356"/>
        <v>4089.75</v>
      </c>
      <c r="L3783" s="11">
        <v>0.05</v>
      </c>
      <c r="M3783" s="10">
        <f t="shared" si="357"/>
        <v>204.48750000000001</v>
      </c>
      <c r="N3783" s="10">
        <f t="shared" si="358"/>
        <v>4294.2375000000002</v>
      </c>
      <c r="O3783" s="10">
        <v>162.91999999999999</v>
      </c>
      <c r="P3783" s="10">
        <f t="shared" si="359"/>
        <v>668.43000000000029</v>
      </c>
      <c r="Q3783" s="12">
        <v>45679</v>
      </c>
    </row>
    <row r="3784" spans="1:17" x14ac:dyDescent="0.25">
      <c r="A3784" s="4">
        <v>2889</v>
      </c>
      <c r="B3784" s="4" t="s">
        <v>32</v>
      </c>
      <c r="C3784" s="4" t="s">
        <v>17</v>
      </c>
      <c r="D3784" s="4" t="s">
        <v>33</v>
      </c>
      <c r="E3784" s="4" t="s">
        <v>37</v>
      </c>
      <c r="F3784" s="9">
        <v>13</v>
      </c>
      <c r="G3784" s="10">
        <v>767</v>
      </c>
      <c r="H3784" s="11">
        <v>0.15</v>
      </c>
      <c r="I3784" s="10">
        <f t="shared" si="354"/>
        <v>9971</v>
      </c>
      <c r="J3784" s="10">
        <f t="shared" si="355"/>
        <v>1495.6499999999999</v>
      </c>
      <c r="K3784" s="10">
        <f t="shared" si="356"/>
        <v>8475.35</v>
      </c>
      <c r="L3784" s="11">
        <v>0.05</v>
      </c>
      <c r="M3784" s="10">
        <f t="shared" si="357"/>
        <v>423.76750000000004</v>
      </c>
      <c r="N3784" s="10">
        <f t="shared" si="358"/>
        <v>8899.1175000000003</v>
      </c>
      <c r="O3784" s="10">
        <v>600.55999999999995</v>
      </c>
      <c r="P3784" s="10">
        <f t="shared" si="359"/>
        <v>668.07000000000153</v>
      </c>
      <c r="Q3784" s="12">
        <v>45668</v>
      </c>
    </row>
    <row r="3785" spans="1:17" x14ac:dyDescent="0.25">
      <c r="A3785" s="4">
        <v>693</v>
      </c>
      <c r="B3785" s="4" t="s">
        <v>31</v>
      </c>
      <c r="C3785" s="4" t="s">
        <v>17</v>
      </c>
      <c r="D3785" s="4" t="s">
        <v>18</v>
      </c>
      <c r="E3785" s="4" t="s">
        <v>27</v>
      </c>
      <c r="F3785" s="9">
        <v>10</v>
      </c>
      <c r="G3785" s="10">
        <v>179</v>
      </c>
      <c r="H3785" s="11">
        <v>0</v>
      </c>
      <c r="I3785" s="10">
        <f t="shared" si="354"/>
        <v>1790</v>
      </c>
      <c r="J3785" s="10">
        <f t="shared" si="355"/>
        <v>0</v>
      </c>
      <c r="K3785" s="10">
        <f t="shared" si="356"/>
        <v>1790</v>
      </c>
      <c r="L3785" s="11">
        <v>0.05</v>
      </c>
      <c r="M3785" s="10">
        <f t="shared" si="357"/>
        <v>89.5</v>
      </c>
      <c r="N3785" s="10">
        <f t="shared" si="358"/>
        <v>1879.5</v>
      </c>
      <c r="O3785" s="10">
        <v>112.2</v>
      </c>
      <c r="P3785" s="10">
        <f t="shared" si="359"/>
        <v>668</v>
      </c>
      <c r="Q3785" s="12">
        <v>46013</v>
      </c>
    </row>
    <row r="3786" spans="1:17" x14ac:dyDescent="0.25">
      <c r="A3786" s="4">
        <v>261</v>
      </c>
      <c r="B3786" s="4" t="s">
        <v>35</v>
      </c>
      <c r="C3786" s="4" t="s">
        <v>21</v>
      </c>
      <c r="D3786" s="4" t="s">
        <v>28</v>
      </c>
      <c r="E3786" s="4" t="s">
        <v>22</v>
      </c>
      <c r="F3786" s="9">
        <v>7</v>
      </c>
      <c r="G3786" s="10">
        <v>583</v>
      </c>
      <c r="H3786" s="11">
        <v>0.05</v>
      </c>
      <c r="I3786" s="10">
        <f t="shared" si="354"/>
        <v>4081</v>
      </c>
      <c r="J3786" s="10">
        <f t="shared" si="355"/>
        <v>204.05</v>
      </c>
      <c r="K3786" s="10">
        <f t="shared" si="356"/>
        <v>3876.95</v>
      </c>
      <c r="L3786" s="11">
        <v>0.05</v>
      </c>
      <c r="M3786" s="10">
        <f t="shared" si="357"/>
        <v>193.8475</v>
      </c>
      <c r="N3786" s="10">
        <f t="shared" si="358"/>
        <v>4070.7974999999997</v>
      </c>
      <c r="O3786" s="10">
        <v>458.44</v>
      </c>
      <c r="P3786" s="10">
        <f t="shared" si="359"/>
        <v>667.86999999999989</v>
      </c>
      <c r="Q3786" s="12">
        <v>45953</v>
      </c>
    </row>
    <row r="3787" spans="1:17" x14ac:dyDescent="0.25">
      <c r="A3787" s="4">
        <v>706</v>
      </c>
      <c r="B3787" s="4" t="s">
        <v>16</v>
      </c>
      <c r="C3787" s="4" t="s">
        <v>17</v>
      </c>
      <c r="D3787" s="4" t="s">
        <v>26</v>
      </c>
      <c r="E3787" s="4" t="s">
        <v>27</v>
      </c>
      <c r="F3787" s="9">
        <v>3</v>
      </c>
      <c r="G3787" s="10">
        <v>1187</v>
      </c>
      <c r="H3787" s="11">
        <v>0.1</v>
      </c>
      <c r="I3787" s="10">
        <f t="shared" si="354"/>
        <v>3561</v>
      </c>
      <c r="J3787" s="10">
        <f t="shared" si="355"/>
        <v>356.1</v>
      </c>
      <c r="K3787" s="10">
        <f t="shared" si="356"/>
        <v>3204.9</v>
      </c>
      <c r="L3787" s="11">
        <v>0.05</v>
      </c>
      <c r="M3787" s="10">
        <f t="shared" si="357"/>
        <v>160.245</v>
      </c>
      <c r="N3787" s="10">
        <f t="shared" si="358"/>
        <v>3365.145</v>
      </c>
      <c r="O3787" s="10">
        <v>845.68</v>
      </c>
      <c r="P3787" s="10">
        <f t="shared" si="359"/>
        <v>667.86000000000013</v>
      </c>
      <c r="Q3787" s="12">
        <v>45726</v>
      </c>
    </row>
    <row r="3788" spans="1:17" x14ac:dyDescent="0.25">
      <c r="A3788" s="4">
        <v>3612</v>
      </c>
      <c r="B3788" s="4" t="s">
        <v>35</v>
      </c>
      <c r="C3788" s="4" t="s">
        <v>21</v>
      </c>
      <c r="D3788" s="4" t="s">
        <v>26</v>
      </c>
      <c r="E3788" s="4" t="s">
        <v>27</v>
      </c>
      <c r="F3788" s="9">
        <v>24</v>
      </c>
      <c r="G3788" s="10">
        <v>117</v>
      </c>
      <c r="H3788" s="11">
        <v>0.05</v>
      </c>
      <c r="I3788" s="10">
        <f t="shared" si="354"/>
        <v>2808</v>
      </c>
      <c r="J3788" s="10">
        <f t="shared" si="355"/>
        <v>140.4</v>
      </c>
      <c r="K3788" s="10">
        <f t="shared" si="356"/>
        <v>2667.6</v>
      </c>
      <c r="L3788" s="11">
        <v>0.05</v>
      </c>
      <c r="M3788" s="10">
        <f t="shared" si="357"/>
        <v>133.38</v>
      </c>
      <c r="N3788" s="10">
        <f t="shared" si="358"/>
        <v>2800.98</v>
      </c>
      <c r="O3788" s="10">
        <v>83.39</v>
      </c>
      <c r="P3788" s="10">
        <f t="shared" si="359"/>
        <v>666.23999999999978</v>
      </c>
      <c r="Q3788" s="12">
        <v>45704</v>
      </c>
    </row>
    <row r="3789" spans="1:17" x14ac:dyDescent="0.25">
      <c r="A3789" s="4">
        <v>4865</v>
      </c>
      <c r="B3789" s="4" t="s">
        <v>20</v>
      </c>
      <c r="C3789" s="4" t="s">
        <v>17</v>
      </c>
      <c r="D3789" s="4" t="s">
        <v>33</v>
      </c>
      <c r="E3789" s="4" t="s">
        <v>25</v>
      </c>
      <c r="F3789" s="9">
        <v>3</v>
      </c>
      <c r="G3789" s="10">
        <v>753</v>
      </c>
      <c r="H3789" s="11">
        <v>0.15</v>
      </c>
      <c r="I3789" s="10">
        <f t="shared" si="354"/>
        <v>2259</v>
      </c>
      <c r="J3789" s="10">
        <f t="shared" si="355"/>
        <v>338.84999999999997</v>
      </c>
      <c r="K3789" s="10">
        <f t="shared" si="356"/>
        <v>1920.15</v>
      </c>
      <c r="L3789" s="11">
        <v>0.05</v>
      </c>
      <c r="M3789" s="10">
        <f t="shared" si="357"/>
        <v>96.007500000000007</v>
      </c>
      <c r="N3789" s="10">
        <f t="shared" si="358"/>
        <v>2016.1575</v>
      </c>
      <c r="O3789" s="10">
        <v>418.04</v>
      </c>
      <c r="P3789" s="10">
        <f t="shared" si="359"/>
        <v>666.03</v>
      </c>
      <c r="Q3789" s="12">
        <v>45747</v>
      </c>
    </row>
    <row r="3790" spans="1:17" x14ac:dyDescent="0.25">
      <c r="A3790" s="4">
        <v>2857</v>
      </c>
      <c r="B3790" s="4" t="s">
        <v>16</v>
      </c>
      <c r="C3790" s="4" t="s">
        <v>17</v>
      </c>
      <c r="D3790" s="4" t="s">
        <v>26</v>
      </c>
      <c r="E3790" s="4" t="s">
        <v>37</v>
      </c>
      <c r="F3790" s="9">
        <v>8</v>
      </c>
      <c r="G3790" s="10">
        <v>259</v>
      </c>
      <c r="H3790" s="11">
        <v>0</v>
      </c>
      <c r="I3790" s="10">
        <f t="shared" si="354"/>
        <v>2072</v>
      </c>
      <c r="J3790" s="10">
        <f t="shared" si="355"/>
        <v>0</v>
      </c>
      <c r="K3790" s="10">
        <f t="shared" si="356"/>
        <v>2072</v>
      </c>
      <c r="L3790" s="11">
        <v>0.05</v>
      </c>
      <c r="M3790" s="10">
        <f t="shared" si="357"/>
        <v>103.60000000000001</v>
      </c>
      <c r="N3790" s="10">
        <f t="shared" si="358"/>
        <v>2175.6</v>
      </c>
      <c r="O3790" s="10">
        <v>175.76</v>
      </c>
      <c r="P3790" s="10">
        <f t="shared" si="359"/>
        <v>665.92000000000007</v>
      </c>
      <c r="Q3790" s="12">
        <v>45972</v>
      </c>
    </row>
    <row r="3791" spans="1:17" x14ac:dyDescent="0.25">
      <c r="A3791" s="4">
        <v>4666</v>
      </c>
      <c r="B3791" s="4" t="s">
        <v>32</v>
      </c>
      <c r="C3791" s="4" t="s">
        <v>17</v>
      </c>
      <c r="D3791" s="4" t="s">
        <v>28</v>
      </c>
      <c r="E3791" s="4" t="s">
        <v>19</v>
      </c>
      <c r="F3791" s="9">
        <v>14</v>
      </c>
      <c r="G3791" s="10">
        <v>193</v>
      </c>
      <c r="H3791" s="11">
        <v>0.1</v>
      </c>
      <c r="I3791" s="10">
        <f t="shared" si="354"/>
        <v>2702</v>
      </c>
      <c r="J3791" s="10">
        <f t="shared" si="355"/>
        <v>270.2</v>
      </c>
      <c r="K3791" s="10">
        <f t="shared" si="356"/>
        <v>2431.8000000000002</v>
      </c>
      <c r="L3791" s="11">
        <v>0.05</v>
      </c>
      <c r="M3791" s="10">
        <f t="shared" si="357"/>
        <v>121.59000000000002</v>
      </c>
      <c r="N3791" s="10">
        <f t="shared" si="358"/>
        <v>2553.3900000000003</v>
      </c>
      <c r="O3791" s="10">
        <v>126.16</v>
      </c>
      <c r="P3791" s="10">
        <f t="shared" si="359"/>
        <v>665.56000000000017</v>
      </c>
      <c r="Q3791" s="12">
        <v>45681</v>
      </c>
    </row>
    <row r="3792" spans="1:17" x14ac:dyDescent="0.25">
      <c r="A3792" s="4">
        <v>1063</v>
      </c>
      <c r="B3792" s="4" t="s">
        <v>32</v>
      </c>
      <c r="C3792" s="4" t="s">
        <v>24</v>
      </c>
      <c r="D3792" s="4" t="s">
        <v>28</v>
      </c>
      <c r="E3792" s="4" t="s">
        <v>19</v>
      </c>
      <c r="F3792" s="9">
        <v>15</v>
      </c>
      <c r="G3792" s="10">
        <v>115</v>
      </c>
      <c r="H3792" s="11">
        <v>0.1</v>
      </c>
      <c r="I3792" s="10">
        <f t="shared" si="354"/>
        <v>1725</v>
      </c>
      <c r="J3792" s="10">
        <f t="shared" si="355"/>
        <v>172.5</v>
      </c>
      <c r="K3792" s="10">
        <f t="shared" si="356"/>
        <v>1552.5</v>
      </c>
      <c r="L3792" s="11">
        <v>0.05</v>
      </c>
      <c r="M3792" s="10">
        <f t="shared" si="357"/>
        <v>77.625</v>
      </c>
      <c r="N3792" s="10">
        <f t="shared" si="358"/>
        <v>1630.125</v>
      </c>
      <c r="O3792" s="10">
        <v>59.14</v>
      </c>
      <c r="P3792" s="10">
        <f t="shared" si="359"/>
        <v>665.4</v>
      </c>
      <c r="Q3792" s="12">
        <v>45874</v>
      </c>
    </row>
    <row r="3793" spans="1:17" x14ac:dyDescent="0.25">
      <c r="A3793" s="4">
        <v>4421</v>
      </c>
      <c r="B3793" s="4" t="s">
        <v>20</v>
      </c>
      <c r="C3793" s="4" t="s">
        <v>21</v>
      </c>
      <c r="D3793" s="4" t="s">
        <v>18</v>
      </c>
      <c r="E3793" s="4" t="s">
        <v>27</v>
      </c>
      <c r="F3793" s="9">
        <v>6</v>
      </c>
      <c r="G3793" s="10">
        <v>316</v>
      </c>
      <c r="H3793" s="11">
        <v>0.1</v>
      </c>
      <c r="I3793" s="10">
        <f t="shared" si="354"/>
        <v>1896</v>
      </c>
      <c r="J3793" s="10">
        <f t="shared" si="355"/>
        <v>189.60000000000002</v>
      </c>
      <c r="K3793" s="10">
        <f t="shared" si="356"/>
        <v>1706.4</v>
      </c>
      <c r="L3793" s="11">
        <v>0.05</v>
      </c>
      <c r="M3793" s="10">
        <f t="shared" si="357"/>
        <v>85.320000000000007</v>
      </c>
      <c r="N3793" s="10">
        <f t="shared" si="358"/>
        <v>1791.72</v>
      </c>
      <c r="O3793" s="10">
        <v>173.54</v>
      </c>
      <c r="P3793" s="10">
        <f t="shared" si="359"/>
        <v>665.16000000000008</v>
      </c>
      <c r="Q3793" s="12">
        <v>45858</v>
      </c>
    </row>
    <row r="3794" spans="1:17" x14ac:dyDescent="0.25">
      <c r="A3794" s="4">
        <v>1857</v>
      </c>
      <c r="B3794" s="4" t="s">
        <v>20</v>
      </c>
      <c r="C3794" s="4" t="s">
        <v>21</v>
      </c>
      <c r="D3794" s="4" t="s">
        <v>26</v>
      </c>
      <c r="E3794" s="4" t="s">
        <v>27</v>
      </c>
      <c r="F3794" s="9">
        <v>24</v>
      </c>
      <c r="G3794" s="10">
        <v>83</v>
      </c>
      <c r="H3794" s="11">
        <v>0.05</v>
      </c>
      <c r="I3794" s="10">
        <f t="shared" si="354"/>
        <v>1992</v>
      </c>
      <c r="J3794" s="10">
        <f t="shared" si="355"/>
        <v>99.600000000000009</v>
      </c>
      <c r="K3794" s="10">
        <f t="shared" si="356"/>
        <v>1892.4</v>
      </c>
      <c r="L3794" s="11">
        <v>0.05</v>
      </c>
      <c r="M3794" s="10">
        <f t="shared" si="357"/>
        <v>94.62</v>
      </c>
      <c r="N3794" s="10">
        <f t="shared" si="358"/>
        <v>1987.02</v>
      </c>
      <c r="O3794" s="10">
        <v>51.18</v>
      </c>
      <c r="P3794" s="10">
        <f t="shared" si="359"/>
        <v>664.08000000000015</v>
      </c>
      <c r="Q3794" s="12">
        <v>45812</v>
      </c>
    </row>
    <row r="3795" spans="1:17" x14ac:dyDescent="0.25">
      <c r="A3795" s="4">
        <v>4092</v>
      </c>
      <c r="B3795" s="4" t="s">
        <v>32</v>
      </c>
      <c r="C3795" s="4" t="s">
        <v>24</v>
      </c>
      <c r="D3795" s="4" t="s">
        <v>33</v>
      </c>
      <c r="E3795" s="4" t="s">
        <v>19</v>
      </c>
      <c r="F3795" s="9">
        <v>5</v>
      </c>
      <c r="G3795" s="10">
        <v>615</v>
      </c>
      <c r="H3795" s="11">
        <v>0.05</v>
      </c>
      <c r="I3795" s="10">
        <f t="shared" ref="I3795:I3858" si="360">F3795*G3795</f>
        <v>3075</v>
      </c>
      <c r="J3795" s="10">
        <f t="shared" si="355"/>
        <v>153.75</v>
      </c>
      <c r="K3795" s="10">
        <f t="shared" si="356"/>
        <v>2921.25</v>
      </c>
      <c r="L3795" s="11">
        <v>0.05</v>
      </c>
      <c r="M3795" s="10">
        <f t="shared" si="357"/>
        <v>146.0625</v>
      </c>
      <c r="N3795" s="10">
        <f t="shared" si="358"/>
        <v>3067.3125</v>
      </c>
      <c r="O3795" s="10">
        <v>451.49</v>
      </c>
      <c r="P3795" s="10">
        <f t="shared" si="359"/>
        <v>663.80000000000018</v>
      </c>
      <c r="Q3795" s="12">
        <v>45787</v>
      </c>
    </row>
    <row r="3796" spans="1:17" x14ac:dyDescent="0.25">
      <c r="A3796" s="4">
        <v>4555</v>
      </c>
      <c r="B3796" s="4" t="s">
        <v>38</v>
      </c>
      <c r="C3796" s="4" t="s">
        <v>17</v>
      </c>
      <c r="D3796" s="4" t="s">
        <v>18</v>
      </c>
      <c r="E3796" s="4" t="s">
        <v>30</v>
      </c>
      <c r="F3796" s="9">
        <v>8</v>
      </c>
      <c r="G3796" s="10">
        <v>211</v>
      </c>
      <c r="H3796" s="11">
        <v>0</v>
      </c>
      <c r="I3796" s="10">
        <f t="shared" si="360"/>
        <v>1688</v>
      </c>
      <c r="J3796" s="10">
        <f t="shared" si="355"/>
        <v>0</v>
      </c>
      <c r="K3796" s="10">
        <f t="shared" si="356"/>
        <v>1688</v>
      </c>
      <c r="L3796" s="11">
        <v>0.05</v>
      </c>
      <c r="M3796" s="10">
        <f t="shared" si="357"/>
        <v>84.4</v>
      </c>
      <c r="N3796" s="10">
        <f t="shared" si="358"/>
        <v>1772.4</v>
      </c>
      <c r="O3796" s="10">
        <v>128.13999999999999</v>
      </c>
      <c r="P3796" s="10">
        <f t="shared" si="359"/>
        <v>662.88000000000011</v>
      </c>
      <c r="Q3796" s="12">
        <v>46003</v>
      </c>
    </row>
    <row r="3797" spans="1:17" x14ac:dyDescent="0.25">
      <c r="A3797" s="4">
        <v>48</v>
      </c>
      <c r="B3797" s="4" t="s">
        <v>32</v>
      </c>
      <c r="C3797" s="4" t="s">
        <v>24</v>
      </c>
      <c r="D3797" s="4" t="s">
        <v>18</v>
      </c>
      <c r="E3797" s="4" t="s">
        <v>30</v>
      </c>
      <c r="F3797" s="9">
        <v>5</v>
      </c>
      <c r="G3797" s="10">
        <v>752</v>
      </c>
      <c r="H3797" s="11">
        <v>0.05</v>
      </c>
      <c r="I3797" s="10">
        <f t="shared" si="360"/>
        <v>3760</v>
      </c>
      <c r="J3797" s="10">
        <f t="shared" si="355"/>
        <v>188</v>
      </c>
      <c r="K3797" s="10">
        <f t="shared" si="356"/>
        <v>3572</v>
      </c>
      <c r="L3797" s="11">
        <v>0.05</v>
      </c>
      <c r="M3797" s="10">
        <f t="shared" si="357"/>
        <v>178.60000000000002</v>
      </c>
      <c r="N3797" s="10">
        <f t="shared" si="358"/>
        <v>3750.6</v>
      </c>
      <c r="O3797" s="10">
        <v>581.92999999999995</v>
      </c>
      <c r="P3797" s="10">
        <f t="shared" si="359"/>
        <v>662.35000000000036</v>
      </c>
      <c r="Q3797" s="12">
        <v>45741</v>
      </c>
    </row>
    <row r="3798" spans="1:17" x14ac:dyDescent="0.25">
      <c r="A3798" s="4">
        <v>1601</v>
      </c>
      <c r="B3798" s="4" t="s">
        <v>16</v>
      </c>
      <c r="C3798" s="4" t="s">
        <v>21</v>
      </c>
      <c r="D3798" s="4" t="s">
        <v>33</v>
      </c>
      <c r="E3798" s="4" t="s">
        <v>29</v>
      </c>
      <c r="F3798" s="9">
        <v>24</v>
      </c>
      <c r="G3798" s="10">
        <v>136</v>
      </c>
      <c r="H3798" s="11">
        <v>0</v>
      </c>
      <c r="I3798" s="10">
        <f t="shared" si="360"/>
        <v>3264</v>
      </c>
      <c r="J3798" s="10">
        <f t="shared" si="355"/>
        <v>0</v>
      </c>
      <c r="K3798" s="10">
        <f t="shared" si="356"/>
        <v>3264</v>
      </c>
      <c r="L3798" s="11">
        <v>0.05</v>
      </c>
      <c r="M3798" s="10">
        <f t="shared" si="357"/>
        <v>163.20000000000002</v>
      </c>
      <c r="N3798" s="10">
        <f t="shared" si="358"/>
        <v>3427.2</v>
      </c>
      <c r="O3798" s="10">
        <v>108.41</v>
      </c>
      <c r="P3798" s="10">
        <f t="shared" si="359"/>
        <v>662.15999999999985</v>
      </c>
      <c r="Q3798" s="12">
        <v>46008</v>
      </c>
    </row>
    <row r="3799" spans="1:17" x14ac:dyDescent="0.25">
      <c r="A3799" s="4">
        <v>1495</v>
      </c>
      <c r="B3799" s="4" t="s">
        <v>20</v>
      </c>
      <c r="C3799" s="4" t="s">
        <v>24</v>
      </c>
      <c r="D3799" s="4" t="s">
        <v>26</v>
      </c>
      <c r="E3799" s="4" t="s">
        <v>29</v>
      </c>
      <c r="F3799" s="9">
        <v>10</v>
      </c>
      <c r="G3799" s="10">
        <v>356</v>
      </c>
      <c r="H3799" s="11">
        <v>0.05</v>
      </c>
      <c r="I3799" s="10">
        <f t="shared" si="360"/>
        <v>3560</v>
      </c>
      <c r="J3799" s="10">
        <f t="shared" si="355"/>
        <v>178</v>
      </c>
      <c r="K3799" s="10">
        <f t="shared" si="356"/>
        <v>3382</v>
      </c>
      <c r="L3799" s="11">
        <v>0.05</v>
      </c>
      <c r="M3799" s="10">
        <f t="shared" si="357"/>
        <v>169.10000000000002</v>
      </c>
      <c r="N3799" s="10">
        <f t="shared" si="358"/>
        <v>3551.1</v>
      </c>
      <c r="O3799" s="10">
        <v>272.05</v>
      </c>
      <c r="P3799" s="10">
        <f t="shared" si="359"/>
        <v>661.5</v>
      </c>
      <c r="Q3799" s="12">
        <v>45893</v>
      </c>
    </row>
    <row r="3800" spans="1:17" x14ac:dyDescent="0.25">
      <c r="A3800" s="4">
        <v>3166</v>
      </c>
      <c r="B3800" s="4" t="s">
        <v>31</v>
      </c>
      <c r="C3800" s="4" t="s">
        <v>24</v>
      </c>
      <c r="D3800" s="4" t="s">
        <v>26</v>
      </c>
      <c r="E3800" s="4" t="s">
        <v>36</v>
      </c>
      <c r="F3800" s="9">
        <v>6</v>
      </c>
      <c r="G3800" s="10">
        <v>379</v>
      </c>
      <c r="H3800" s="11">
        <v>0.1</v>
      </c>
      <c r="I3800" s="10">
        <f t="shared" si="360"/>
        <v>2274</v>
      </c>
      <c r="J3800" s="10">
        <f t="shared" si="355"/>
        <v>227.4</v>
      </c>
      <c r="K3800" s="10">
        <f t="shared" si="356"/>
        <v>2046.6</v>
      </c>
      <c r="L3800" s="11">
        <v>0.05</v>
      </c>
      <c r="M3800" s="10">
        <f t="shared" si="357"/>
        <v>102.33</v>
      </c>
      <c r="N3800" s="10">
        <f t="shared" si="358"/>
        <v>2148.9299999999998</v>
      </c>
      <c r="O3800" s="10">
        <v>230.91</v>
      </c>
      <c r="P3800" s="10">
        <f t="shared" si="359"/>
        <v>661.13999999999987</v>
      </c>
      <c r="Q3800" s="12">
        <v>45706</v>
      </c>
    </row>
    <row r="3801" spans="1:17" x14ac:dyDescent="0.25">
      <c r="A3801" s="4">
        <v>2362</v>
      </c>
      <c r="B3801" s="4" t="s">
        <v>20</v>
      </c>
      <c r="C3801" s="4" t="s">
        <v>17</v>
      </c>
      <c r="D3801" s="4" t="s">
        <v>18</v>
      </c>
      <c r="E3801" s="4" t="s">
        <v>37</v>
      </c>
      <c r="F3801" s="9">
        <v>14</v>
      </c>
      <c r="G3801" s="10">
        <v>404</v>
      </c>
      <c r="H3801" s="11">
        <v>0.15</v>
      </c>
      <c r="I3801" s="10">
        <f t="shared" si="360"/>
        <v>5656</v>
      </c>
      <c r="J3801" s="10">
        <f t="shared" si="355"/>
        <v>848.4</v>
      </c>
      <c r="K3801" s="10">
        <f t="shared" si="356"/>
        <v>4807.6000000000004</v>
      </c>
      <c r="L3801" s="11">
        <v>0.05</v>
      </c>
      <c r="M3801" s="10">
        <f t="shared" si="357"/>
        <v>240.38000000000002</v>
      </c>
      <c r="N3801" s="10">
        <f t="shared" si="358"/>
        <v>5047.9800000000005</v>
      </c>
      <c r="O3801" s="10">
        <v>296.18</v>
      </c>
      <c r="P3801" s="10">
        <f t="shared" si="359"/>
        <v>661.07999999999993</v>
      </c>
      <c r="Q3801" s="12">
        <v>45817</v>
      </c>
    </row>
    <row r="3802" spans="1:17" x14ac:dyDescent="0.25">
      <c r="A3802" s="4">
        <v>4890</v>
      </c>
      <c r="B3802" s="4" t="s">
        <v>20</v>
      </c>
      <c r="C3802" s="4" t="s">
        <v>24</v>
      </c>
      <c r="D3802" s="4" t="s">
        <v>28</v>
      </c>
      <c r="E3802" s="4" t="s">
        <v>29</v>
      </c>
      <c r="F3802" s="9">
        <v>11</v>
      </c>
      <c r="G3802" s="10">
        <v>313</v>
      </c>
      <c r="H3802" s="11">
        <v>0.1</v>
      </c>
      <c r="I3802" s="10">
        <f t="shared" si="360"/>
        <v>3443</v>
      </c>
      <c r="J3802" s="10">
        <f t="shared" si="355"/>
        <v>344.3</v>
      </c>
      <c r="K3802" s="10">
        <f t="shared" si="356"/>
        <v>3098.7</v>
      </c>
      <c r="L3802" s="11">
        <v>0.05</v>
      </c>
      <c r="M3802" s="10">
        <f t="shared" si="357"/>
        <v>154.935</v>
      </c>
      <c r="N3802" s="10">
        <f t="shared" si="358"/>
        <v>3253.6349999999998</v>
      </c>
      <c r="O3802" s="10">
        <v>221.61</v>
      </c>
      <c r="P3802" s="10">
        <f t="shared" si="359"/>
        <v>660.98999999999978</v>
      </c>
      <c r="Q3802" s="12">
        <v>45826</v>
      </c>
    </row>
    <row r="3803" spans="1:17" x14ac:dyDescent="0.25">
      <c r="A3803" s="4">
        <v>2095</v>
      </c>
      <c r="B3803" s="4" t="s">
        <v>20</v>
      </c>
      <c r="C3803" s="4" t="s">
        <v>21</v>
      </c>
      <c r="D3803" s="4" t="s">
        <v>28</v>
      </c>
      <c r="E3803" s="4" t="s">
        <v>25</v>
      </c>
      <c r="F3803" s="9">
        <v>3</v>
      </c>
      <c r="G3803" s="10">
        <v>959</v>
      </c>
      <c r="H3803" s="11">
        <v>0</v>
      </c>
      <c r="I3803" s="10">
        <f t="shared" si="360"/>
        <v>2877</v>
      </c>
      <c r="J3803" s="10">
        <f t="shared" si="355"/>
        <v>0</v>
      </c>
      <c r="K3803" s="10">
        <f t="shared" si="356"/>
        <v>2877</v>
      </c>
      <c r="L3803" s="11">
        <v>0.05</v>
      </c>
      <c r="M3803" s="10">
        <f t="shared" si="357"/>
        <v>143.85</v>
      </c>
      <c r="N3803" s="10">
        <f t="shared" si="358"/>
        <v>3020.85</v>
      </c>
      <c r="O3803" s="10">
        <v>738.71</v>
      </c>
      <c r="P3803" s="10">
        <f t="shared" si="359"/>
        <v>660.86999999999989</v>
      </c>
      <c r="Q3803" s="12">
        <v>45792</v>
      </c>
    </row>
    <row r="3804" spans="1:17" x14ac:dyDescent="0.25">
      <c r="A3804" s="4">
        <v>1712</v>
      </c>
      <c r="B3804" s="4" t="s">
        <v>20</v>
      </c>
      <c r="C3804" s="4" t="s">
        <v>24</v>
      </c>
      <c r="D3804" s="4" t="s">
        <v>28</v>
      </c>
      <c r="E3804" s="4" t="s">
        <v>37</v>
      </c>
      <c r="F3804" s="9">
        <v>2</v>
      </c>
      <c r="G3804" s="10">
        <v>1105</v>
      </c>
      <c r="H3804" s="11">
        <v>0.1</v>
      </c>
      <c r="I3804" s="10">
        <f t="shared" si="360"/>
        <v>2210</v>
      </c>
      <c r="J3804" s="10">
        <f t="shared" si="355"/>
        <v>221</v>
      </c>
      <c r="K3804" s="10">
        <f t="shared" si="356"/>
        <v>1989</v>
      </c>
      <c r="L3804" s="11">
        <v>0.05</v>
      </c>
      <c r="M3804" s="10">
        <f t="shared" si="357"/>
        <v>99.45</v>
      </c>
      <c r="N3804" s="10">
        <f t="shared" si="358"/>
        <v>2088.4499999999998</v>
      </c>
      <c r="O3804" s="10">
        <v>664.19</v>
      </c>
      <c r="P3804" s="10">
        <f t="shared" si="359"/>
        <v>660.61999999999989</v>
      </c>
      <c r="Q3804" s="12">
        <v>45823</v>
      </c>
    </row>
    <row r="3805" spans="1:17" x14ac:dyDescent="0.25">
      <c r="A3805" s="4">
        <v>1277</v>
      </c>
      <c r="B3805" s="4" t="s">
        <v>16</v>
      </c>
      <c r="C3805" s="4" t="s">
        <v>17</v>
      </c>
      <c r="D3805" s="4" t="s">
        <v>28</v>
      </c>
      <c r="E3805" s="4" t="s">
        <v>30</v>
      </c>
      <c r="F3805" s="9">
        <v>20</v>
      </c>
      <c r="G3805" s="10">
        <v>161</v>
      </c>
      <c r="H3805" s="11">
        <v>0</v>
      </c>
      <c r="I3805" s="10">
        <f t="shared" si="360"/>
        <v>3220</v>
      </c>
      <c r="J3805" s="10">
        <f t="shared" si="355"/>
        <v>0</v>
      </c>
      <c r="K3805" s="10">
        <f t="shared" si="356"/>
        <v>3220</v>
      </c>
      <c r="L3805" s="11">
        <v>0.05</v>
      </c>
      <c r="M3805" s="10">
        <f t="shared" si="357"/>
        <v>161</v>
      </c>
      <c r="N3805" s="10">
        <f t="shared" si="358"/>
        <v>3381</v>
      </c>
      <c r="O3805" s="10">
        <v>127.98</v>
      </c>
      <c r="P3805" s="10">
        <f t="shared" si="359"/>
        <v>660.40000000000009</v>
      </c>
      <c r="Q3805" s="12">
        <v>45921</v>
      </c>
    </row>
    <row r="3806" spans="1:17" x14ac:dyDescent="0.25">
      <c r="A3806" s="4">
        <v>4530</v>
      </c>
      <c r="B3806" s="4" t="s">
        <v>34</v>
      </c>
      <c r="C3806" s="4" t="s">
        <v>24</v>
      </c>
      <c r="D3806" s="4" t="s">
        <v>18</v>
      </c>
      <c r="E3806" s="4" t="s">
        <v>22</v>
      </c>
      <c r="F3806" s="9">
        <v>19</v>
      </c>
      <c r="G3806" s="10">
        <v>154</v>
      </c>
      <c r="H3806" s="11">
        <v>0.05</v>
      </c>
      <c r="I3806" s="10">
        <f t="shared" si="360"/>
        <v>2926</v>
      </c>
      <c r="J3806" s="10">
        <f t="shared" si="355"/>
        <v>146.30000000000001</v>
      </c>
      <c r="K3806" s="10">
        <f t="shared" si="356"/>
        <v>2779.7</v>
      </c>
      <c r="L3806" s="11">
        <v>0.05</v>
      </c>
      <c r="M3806" s="10">
        <f t="shared" si="357"/>
        <v>138.98499999999999</v>
      </c>
      <c r="N3806" s="10">
        <f t="shared" si="358"/>
        <v>2918.6849999999999</v>
      </c>
      <c r="O3806" s="10">
        <v>111.59</v>
      </c>
      <c r="P3806" s="10">
        <f t="shared" si="359"/>
        <v>659.48999999999978</v>
      </c>
      <c r="Q3806" s="12">
        <v>45932</v>
      </c>
    </row>
    <row r="3807" spans="1:17" x14ac:dyDescent="0.25">
      <c r="A3807" s="4">
        <v>3467</v>
      </c>
      <c r="B3807" s="4" t="s">
        <v>23</v>
      </c>
      <c r="C3807" s="4" t="s">
        <v>24</v>
      </c>
      <c r="D3807" s="4" t="s">
        <v>18</v>
      </c>
      <c r="E3807" s="4" t="s">
        <v>27</v>
      </c>
      <c r="F3807" s="9">
        <v>21</v>
      </c>
      <c r="G3807" s="10">
        <v>170</v>
      </c>
      <c r="H3807" s="11">
        <v>0.1</v>
      </c>
      <c r="I3807" s="10">
        <f t="shared" si="360"/>
        <v>3570</v>
      </c>
      <c r="J3807" s="10">
        <f t="shared" si="355"/>
        <v>357</v>
      </c>
      <c r="K3807" s="10">
        <f t="shared" si="356"/>
        <v>3213</v>
      </c>
      <c r="L3807" s="11">
        <v>0.05</v>
      </c>
      <c r="M3807" s="10">
        <f t="shared" si="357"/>
        <v>160.65</v>
      </c>
      <c r="N3807" s="10">
        <f t="shared" si="358"/>
        <v>3373.65</v>
      </c>
      <c r="O3807" s="10">
        <v>121.62</v>
      </c>
      <c r="P3807" s="10">
        <f t="shared" si="359"/>
        <v>658.98</v>
      </c>
      <c r="Q3807" s="12">
        <v>45904</v>
      </c>
    </row>
    <row r="3808" spans="1:17" x14ac:dyDescent="0.25">
      <c r="A3808" s="4">
        <v>3758</v>
      </c>
      <c r="B3808" s="4" t="s">
        <v>32</v>
      </c>
      <c r="C3808" s="4" t="s">
        <v>24</v>
      </c>
      <c r="D3808" s="4" t="s">
        <v>18</v>
      </c>
      <c r="E3808" s="4" t="s">
        <v>22</v>
      </c>
      <c r="F3808" s="9">
        <v>2</v>
      </c>
      <c r="G3808" s="10">
        <v>1154</v>
      </c>
      <c r="H3808" s="11">
        <v>0</v>
      </c>
      <c r="I3808" s="10">
        <f t="shared" si="360"/>
        <v>2308</v>
      </c>
      <c r="J3808" s="10">
        <f t="shared" si="355"/>
        <v>0</v>
      </c>
      <c r="K3808" s="10">
        <f t="shared" si="356"/>
        <v>2308</v>
      </c>
      <c r="L3808" s="11">
        <v>0.05</v>
      </c>
      <c r="M3808" s="10">
        <f t="shared" si="357"/>
        <v>115.4</v>
      </c>
      <c r="N3808" s="10">
        <f t="shared" si="358"/>
        <v>2423.4</v>
      </c>
      <c r="O3808" s="10">
        <v>824.52</v>
      </c>
      <c r="P3808" s="10">
        <f t="shared" si="359"/>
        <v>658.96</v>
      </c>
      <c r="Q3808" s="12">
        <v>45733</v>
      </c>
    </row>
    <row r="3809" spans="1:17" x14ac:dyDescent="0.25">
      <c r="A3809" s="4">
        <v>1802</v>
      </c>
      <c r="B3809" s="4" t="s">
        <v>38</v>
      </c>
      <c r="C3809" s="4" t="s">
        <v>17</v>
      </c>
      <c r="D3809" s="4" t="s">
        <v>18</v>
      </c>
      <c r="E3809" s="4" t="s">
        <v>22</v>
      </c>
      <c r="F3809" s="9">
        <v>3</v>
      </c>
      <c r="G3809" s="10">
        <v>1115</v>
      </c>
      <c r="H3809" s="11">
        <v>0.15</v>
      </c>
      <c r="I3809" s="10">
        <f t="shared" si="360"/>
        <v>3345</v>
      </c>
      <c r="J3809" s="10">
        <f t="shared" si="355"/>
        <v>501.75</v>
      </c>
      <c r="K3809" s="10">
        <f t="shared" si="356"/>
        <v>2843.25</v>
      </c>
      <c r="L3809" s="11">
        <v>0.05</v>
      </c>
      <c r="M3809" s="10">
        <f t="shared" si="357"/>
        <v>142.16249999999999</v>
      </c>
      <c r="N3809" s="10">
        <f t="shared" si="358"/>
        <v>2985.4124999999999</v>
      </c>
      <c r="O3809" s="10">
        <v>728.16</v>
      </c>
      <c r="P3809" s="10">
        <f t="shared" si="359"/>
        <v>658.77</v>
      </c>
      <c r="Q3809" s="12">
        <v>45822</v>
      </c>
    </row>
    <row r="3810" spans="1:17" x14ac:dyDescent="0.25">
      <c r="A3810" s="4">
        <v>1393</v>
      </c>
      <c r="B3810" s="4" t="s">
        <v>31</v>
      </c>
      <c r="C3810" s="4" t="s">
        <v>21</v>
      </c>
      <c r="D3810" s="4" t="s">
        <v>28</v>
      </c>
      <c r="E3810" s="4" t="s">
        <v>22</v>
      </c>
      <c r="F3810" s="9">
        <v>9</v>
      </c>
      <c r="G3810" s="10">
        <v>424</v>
      </c>
      <c r="H3810" s="11">
        <v>0.05</v>
      </c>
      <c r="I3810" s="10">
        <f t="shared" si="360"/>
        <v>3816</v>
      </c>
      <c r="J3810" s="10">
        <f t="shared" si="355"/>
        <v>190.8</v>
      </c>
      <c r="K3810" s="10">
        <f t="shared" si="356"/>
        <v>3625.2</v>
      </c>
      <c r="L3810" s="11">
        <v>0.05</v>
      </c>
      <c r="M3810" s="10">
        <f t="shared" si="357"/>
        <v>181.26</v>
      </c>
      <c r="N3810" s="10">
        <f t="shared" si="358"/>
        <v>3806.46</v>
      </c>
      <c r="O3810" s="10">
        <v>329.75</v>
      </c>
      <c r="P3810" s="10">
        <f t="shared" si="359"/>
        <v>657.44999999999982</v>
      </c>
      <c r="Q3810" s="12">
        <v>45723</v>
      </c>
    </row>
    <row r="3811" spans="1:17" x14ac:dyDescent="0.25">
      <c r="A3811" s="4">
        <v>202</v>
      </c>
      <c r="B3811" s="4" t="s">
        <v>38</v>
      </c>
      <c r="C3811" s="4" t="s">
        <v>21</v>
      </c>
      <c r="D3811" s="4" t="s">
        <v>26</v>
      </c>
      <c r="E3811" s="4" t="s">
        <v>36</v>
      </c>
      <c r="F3811" s="9">
        <v>5</v>
      </c>
      <c r="G3811" s="10">
        <v>371</v>
      </c>
      <c r="H3811" s="11">
        <v>0</v>
      </c>
      <c r="I3811" s="10">
        <f t="shared" si="360"/>
        <v>1855</v>
      </c>
      <c r="J3811" s="10">
        <f t="shared" si="355"/>
        <v>0</v>
      </c>
      <c r="K3811" s="10">
        <f t="shared" si="356"/>
        <v>1855</v>
      </c>
      <c r="L3811" s="11">
        <v>0.05</v>
      </c>
      <c r="M3811" s="10">
        <f t="shared" si="357"/>
        <v>92.75</v>
      </c>
      <c r="N3811" s="10">
        <f t="shared" si="358"/>
        <v>1947.75</v>
      </c>
      <c r="O3811" s="10">
        <v>239.66</v>
      </c>
      <c r="P3811" s="10">
        <f t="shared" si="359"/>
        <v>656.7</v>
      </c>
      <c r="Q3811" s="12">
        <v>45887</v>
      </c>
    </row>
    <row r="3812" spans="1:17" x14ac:dyDescent="0.25">
      <c r="A3812" s="4">
        <v>3282</v>
      </c>
      <c r="B3812" s="4" t="s">
        <v>16</v>
      </c>
      <c r="C3812" s="4" t="s">
        <v>21</v>
      </c>
      <c r="D3812" s="4" t="s">
        <v>18</v>
      </c>
      <c r="E3812" s="4" t="s">
        <v>29</v>
      </c>
      <c r="F3812" s="9">
        <v>22</v>
      </c>
      <c r="G3812" s="10">
        <v>557</v>
      </c>
      <c r="H3812" s="11">
        <v>0.15</v>
      </c>
      <c r="I3812" s="10">
        <f t="shared" si="360"/>
        <v>12254</v>
      </c>
      <c r="J3812" s="10">
        <f t="shared" si="355"/>
        <v>1838.1</v>
      </c>
      <c r="K3812" s="10">
        <f t="shared" si="356"/>
        <v>10415.9</v>
      </c>
      <c r="L3812" s="11">
        <v>0.05</v>
      </c>
      <c r="M3812" s="10">
        <f t="shared" si="357"/>
        <v>520.79499999999996</v>
      </c>
      <c r="N3812" s="10">
        <f t="shared" si="358"/>
        <v>10936.695</v>
      </c>
      <c r="O3812" s="10">
        <v>443.62</v>
      </c>
      <c r="P3812" s="10">
        <f t="shared" si="359"/>
        <v>656.26000000000022</v>
      </c>
      <c r="Q3812" s="12">
        <v>45788</v>
      </c>
    </row>
    <row r="3813" spans="1:17" x14ac:dyDescent="0.25">
      <c r="A3813" s="4">
        <v>3419</v>
      </c>
      <c r="B3813" s="4" t="s">
        <v>31</v>
      </c>
      <c r="C3813" s="4" t="s">
        <v>24</v>
      </c>
      <c r="D3813" s="4" t="s">
        <v>18</v>
      </c>
      <c r="E3813" s="4" t="s">
        <v>22</v>
      </c>
      <c r="F3813" s="9">
        <v>9</v>
      </c>
      <c r="G3813" s="10">
        <v>462</v>
      </c>
      <c r="H3813" s="11">
        <v>0.1</v>
      </c>
      <c r="I3813" s="10">
        <f t="shared" si="360"/>
        <v>4158</v>
      </c>
      <c r="J3813" s="10">
        <f t="shared" si="355"/>
        <v>415.8</v>
      </c>
      <c r="K3813" s="10">
        <f t="shared" si="356"/>
        <v>3742.2</v>
      </c>
      <c r="L3813" s="11">
        <v>0.05</v>
      </c>
      <c r="M3813" s="10">
        <f t="shared" si="357"/>
        <v>187.11</v>
      </c>
      <c r="N3813" s="10">
        <f t="shared" si="358"/>
        <v>3929.31</v>
      </c>
      <c r="O3813" s="10">
        <v>343.01</v>
      </c>
      <c r="P3813" s="10">
        <f t="shared" si="359"/>
        <v>655.10999999999967</v>
      </c>
      <c r="Q3813" s="12">
        <v>46006</v>
      </c>
    </row>
    <row r="3814" spans="1:17" x14ac:dyDescent="0.25">
      <c r="A3814" s="4">
        <v>2116</v>
      </c>
      <c r="B3814" s="4" t="s">
        <v>23</v>
      </c>
      <c r="C3814" s="4" t="s">
        <v>24</v>
      </c>
      <c r="D3814" s="4" t="s">
        <v>26</v>
      </c>
      <c r="E3814" s="4" t="s">
        <v>29</v>
      </c>
      <c r="F3814" s="9">
        <v>3</v>
      </c>
      <c r="G3814" s="10">
        <v>1032</v>
      </c>
      <c r="H3814" s="11">
        <v>0.15</v>
      </c>
      <c r="I3814" s="10">
        <f t="shared" si="360"/>
        <v>3096</v>
      </c>
      <c r="J3814" s="10">
        <f t="shared" si="355"/>
        <v>464.4</v>
      </c>
      <c r="K3814" s="10">
        <f t="shared" si="356"/>
        <v>2631.6</v>
      </c>
      <c r="L3814" s="11">
        <v>0.05</v>
      </c>
      <c r="M3814" s="10">
        <f t="shared" si="357"/>
        <v>131.58000000000001</v>
      </c>
      <c r="N3814" s="10">
        <f t="shared" si="358"/>
        <v>2763.18</v>
      </c>
      <c r="O3814" s="10">
        <v>659.06</v>
      </c>
      <c r="P3814" s="10">
        <f t="shared" si="359"/>
        <v>654.42000000000007</v>
      </c>
      <c r="Q3814" s="12">
        <v>45750</v>
      </c>
    </row>
    <row r="3815" spans="1:17" x14ac:dyDescent="0.25">
      <c r="A3815" s="4">
        <v>263</v>
      </c>
      <c r="B3815" s="4" t="s">
        <v>20</v>
      </c>
      <c r="C3815" s="4" t="s">
        <v>21</v>
      </c>
      <c r="D3815" s="4" t="s">
        <v>33</v>
      </c>
      <c r="E3815" s="4" t="s">
        <v>22</v>
      </c>
      <c r="F3815" s="9">
        <v>5</v>
      </c>
      <c r="G3815" s="10">
        <v>510</v>
      </c>
      <c r="H3815" s="11">
        <v>0.05</v>
      </c>
      <c r="I3815" s="10">
        <f t="shared" si="360"/>
        <v>2550</v>
      </c>
      <c r="J3815" s="10">
        <f t="shared" si="355"/>
        <v>127.5</v>
      </c>
      <c r="K3815" s="10">
        <f t="shared" si="356"/>
        <v>2422.5</v>
      </c>
      <c r="L3815" s="11">
        <v>0.05</v>
      </c>
      <c r="M3815" s="10">
        <f t="shared" si="357"/>
        <v>121.125</v>
      </c>
      <c r="N3815" s="10">
        <f t="shared" si="358"/>
        <v>2543.625</v>
      </c>
      <c r="O3815" s="10">
        <v>353.67</v>
      </c>
      <c r="P3815" s="10">
        <f t="shared" si="359"/>
        <v>654.14999999999986</v>
      </c>
      <c r="Q3815" s="12">
        <v>45663</v>
      </c>
    </row>
    <row r="3816" spans="1:17" x14ac:dyDescent="0.25">
      <c r="A3816" s="4">
        <v>2569</v>
      </c>
      <c r="B3816" s="4" t="s">
        <v>32</v>
      </c>
      <c r="C3816" s="4" t="s">
        <v>24</v>
      </c>
      <c r="D3816" s="4" t="s">
        <v>18</v>
      </c>
      <c r="E3816" s="4" t="s">
        <v>36</v>
      </c>
      <c r="F3816" s="9">
        <v>14</v>
      </c>
      <c r="G3816" s="10">
        <v>163</v>
      </c>
      <c r="H3816" s="11">
        <v>0.15</v>
      </c>
      <c r="I3816" s="10">
        <f t="shared" si="360"/>
        <v>2282</v>
      </c>
      <c r="J3816" s="10">
        <f t="shared" si="355"/>
        <v>342.3</v>
      </c>
      <c r="K3816" s="10">
        <f t="shared" si="356"/>
        <v>1939.7</v>
      </c>
      <c r="L3816" s="11">
        <v>0.05</v>
      </c>
      <c r="M3816" s="10">
        <f t="shared" si="357"/>
        <v>96.985000000000014</v>
      </c>
      <c r="N3816" s="10">
        <f t="shared" si="358"/>
        <v>2036.6849999999999</v>
      </c>
      <c r="O3816" s="10">
        <v>91.84</v>
      </c>
      <c r="P3816" s="10">
        <f t="shared" si="359"/>
        <v>653.94000000000005</v>
      </c>
      <c r="Q3816" s="12">
        <v>45821</v>
      </c>
    </row>
    <row r="3817" spans="1:17" x14ac:dyDescent="0.25">
      <c r="A3817" s="4">
        <v>4013</v>
      </c>
      <c r="B3817" s="4" t="s">
        <v>35</v>
      </c>
      <c r="C3817" s="4" t="s">
        <v>17</v>
      </c>
      <c r="D3817" s="4" t="s">
        <v>18</v>
      </c>
      <c r="E3817" s="4" t="s">
        <v>37</v>
      </c>
      <c r="F3817" s="9">
        <v>9</v>
      </c>
      <c r="G3817" s="10">
        <v>376</v>
      </c>
      <c r="H3817" s="11">
        <v>0.15</v>
      </c>
      <c r="I3817" s="10">
        <f t="shared" si="360"/>
        <v>3384</v>
      </c>
      <c r="J3817" s="10">
        <f t="shared" si="355"/>
        <v>507.59999999999997</v>
      </c>
      <c r="K3817" s="10">
        <f t="shared" si="356"/>
        <v>2876.4</v>
      </c>
      <c r="L3817" s="11">
        <v>0.05</v>
      </c>
      <c r="M3817" s="10">
        <f t="shared" si="357"/>
        <v>143.82000000000002</v>
      </c>
      <c r="N3817" s="10">
        <f t="shared" si="358"/>
        <v>3020.2200000000003</v>
      </c>
      <c r="O3817" s="10">
        <v>246.96</v>
      </c>
      <c r="P3817" s="10">
        <f t="shared" si="359"/>
        <v>653.76000000000022</v>
      </c>
      <c r="Q3817" s="12">
        <v>45936</v>
      </c>
    </row>
    <row r="3818" spans="1:17" x14ac:dyDescent="0.25">
      <c r="A3818" s="4">
        <v>2812</v>
      </c>
      <c r="B3818" s="4" t="s">
        <v>38</v>
      </c>
      <c r="C3818" s="4" t="s">
        <v>24</v>
      </c>
      <c r="D3818" s="4" t="s">
        <v>28</v>
      </c>
      <c r="E3818" s="4" t="s">
        <v>29</v>
      </c>
      <c r="F3818" s="9">
        <v>7</v>
      </c>
      <c r="G3818" s="10">
        <v>1018</v>
      </c>
      <c r="H3818" s="11">
        <v>0.15</v>
      </c>
      <c r="I3818" s="10">
        <f t="shared" si="360"/>
        <v>7126</v>
      </c>
      <c r="J3818" s="10">
        <f t="shared" si="355"/>
        <v>1068.8999999999999</v>
      </c>
      <c r="K3818" s="10">
        <f t="shared" si="356"/>
        <v>6057.1</v>
      </c>
      <c r="L3818" s="11">
        <v>0.05</v>
      </c>
      <c r="M3818" s="10">
        <f t="shared" si="357"/>
        <v>302.85500000000002</v>
      </c>
      <c r="N3818" s="10">
        <f t="shared" si="358"/>
        <v>6359.9549999999999</v>
      </c>
      <c r="O3818" s="10">
        <v>772.05</v>
      </c>
      <c r="P3818" s="10">
        <f t="shared" si="359"/>
        <v>652.75000000000091</v>
      </c>
      <c r="Q3818" s="12">
        <v>45832</v>
      </c>
    </row>
    <row r="3819" spans="1:17" x14ac:dyDescent="0.25">
      <c r="A3819" s="4">
        <v>2015</v>
      </c>
      <c r="B3819" s="4" t="s">
        <v>23</v>
      </c>
      <c r="C3819" s="4" t="s">
        <v>24</v>
      </c>
      <c r="D3819" s="4" t="s">
        <v>18</v>
      </c>
      <c r="E3819" s="4" t="s">
        <v>30</v>
      </c>
      <c r="F3819" s="9">
        <v>2</v>
      </c>
      <c r="G3819" s="10">
        <v>983</v>
      </c>
      <c r="H3819" s="11">
        <v>0.1</v>
      </c>
      <c r="I3819" s="10">
        <f t="shared" si="360"/>
        <v>1966</v>
      </c>
      <c r="J3819" s="10">
        <f t="shared" si="355"/>
        <v>196.60000000000002</v>
      </c>
      <c r="K3819" s="10">
        <f t="shared" si="356"/>
        <v>1769.4</v>
      </c>
      <c r="L3819" s="11">
        <v>0.05</v>
      </c>
      <c r="M3819" s="10">
        <f t="shared" si="357"/>
        <v>88.470000000000013</v>
      </c>
      <c r="N3819" s="10">
        <f t="shared" si="358"/>
        <v>1857.8700000000001</v>
      </c>
      <c r="O3819" s="10">
        <v>558.97</v>
      </c>
      <c r="P3819" s="10">
        <f t="shared" si="359"/>
        <v>651.46</v>
      </c>
      <c r="Q3819" s="12">
        <v>45788</v>
      </c>
    </row>
    <row r="3820" spans="1:17" x14ac:dyDescent="0.25">
      <c r="A3820" s="4">
        <v>1729</v>
      </c>
      <c r="B3820" s="4" t="s">
        <v>23</v>
      </c>
      <c r="C3820" s="4" t="s">
        <v>24</v>
      </c>
      <c r="D3820" s="4" t="s">
        <v>28</v>
      </c>
      <c r="E3820" s="4" t="s">
        <v>27</v>
      </c>
      <c r="F3820" s="9">
        <v>2</v>
      </c>
      <c r="G3820" s="10">
        <v>1032</v>
      </c>
      <c r="H3820" s="11">
        <v>0.15</v>
      </c>
      <c r="I3820" s="10">
        <f t="shared" si="360"/>
        <v>2064</v>
      </c>
      <c r="J3820" s="10">
        <f t="shared" si="355"/>
        <v>309.59999999999997</v>
      </c>
      <c r="K3820" s="10">
        <f t="shared" si="356"/>
        <v>1754.4</v>
      </c>
      <c r="L3820" s="11">
        <v>0.05</v>
      </c>
      <c r="M3820" s="10">
        <f t="shared" si="357"/>
        <v>87.720000000000013</v>
      </c>
      <c r="N3820" s="10">
        <f t="shared" si="358"/>
        <v>1842.1200000000001</v>
      </c>
      <c r="O3820" s="10">
        <v>551.83000000000004</v>
      </c>
      <c r="P3820" s="10">
        <f t="shared" si="359"/>
        <v>650.74</v>
      </c>
      <c r="Q3820" s="12">
        <v>45897</v>
      </c>
    </row>
    <row r="3821" spans="1:17" x14ac:dyDescent="0.25">
      <c r="A3821" s="4">
        <v>322</v>
      </c>
      <c r="B3821" s="4" t="s">
        <v>35</v>
      </c>
      <c r="C3821" s="4" t="s">
        <v>24</v>
      </c>
      <c r="D3821" s="4" t="s">
        <v>26</v>
      </c>
      <c r="E3821" s="4" t="s">
        <v>19</v>
      </c>
      <c r="F3821" s="9">
        <v>6</v>
      </c>
      <c r="G3821" s="10">
        <v>258</v>
      </c>
      <c r="H3821" s="11">
        <v>0.05</v>
      </c>
      <c r="I3821" s="10">
        <f t="shared" si="360"/>
        <v>1548</v>
      </c>
      <c r="J3821" s="10">
        <f t="shared" si="355"/>
        <v>77.400000000000006</v>
      </c>
      <c r="K3821" s="10">
        <f t="shared" si="356"/>
        <v>1470.6</v>
      </c>
      <c r="L3821" s="11">
        <v>0.05</v>
      </c>
      <c r="M3821" s="10">
        <f t="shared" si="357"/>
        <v>73.53</v>
      </c>
      <c r="N3821" s="10">
        <f t="shared" si="358"/>
        <v>1544.1299999999999</v>
      </c>
      <c r="O3821" s="10">
        <v>136.80000000000001</v>
      </c>
      <c r="P3821" s="10">
        <f t="shared" si="359"/>
        <v>649.79999999999984</v>
      </c>
      <c r="Q3821" s="12">
        <v>45931</v>
      </c>
    </row>
    <row r="3822" spans="1:17" x14ac:dyDescent="0.25">
      <c r="A3822" s="4">
        <v>3344</v>
      </c>
      <c r="B3822" s="4" t="s">
        <v>38</v>
      </c>
      <c r="C3822" s="4" t="s">
        <v>17</v>
      </c>
      <c r="D3822" s="4" t="s">
        <v>26</v>
      </c>
      <c r="E3822" s="4" t="s">
        <v>29</v>
      </c>
      <c r="F3822" s="9">
        <v>23</v>
      </c>
      <c r="G3822" s="10">
        <v>316</v>
      </c>
      <c r="H3822" s="11">
        <v>0.15</v>
      </c>
      <c r="I3822" s="10">
        <f t="shared" si="360"/>
        <v>7268</v>
      </c>
      <c r="J3822" s="10">
        <f t="shared" si="355"/>
        <v>1090.2</v>
      </c>
      <c r="K3822" s="10">
        <f t="shared" si="356"/>
        <v>6177.8</v>
      </c>
      <c r="L3822" s="11">
        <v>0.05</v>
      </c>
      <c r="M3822" s="10">
        <f t="shared" si="357"/>
        <v>308.89000000000004</v>
      </c>
      <c r="N3822" s="10">
        <f t="shared" si="358"/>
        <v>6486.6900000000005</v>
      </c>
      <c r="O3822" s="10">
        <v>240.35</v>
      </c>
      <c r="P3822" s="10">
        <f t="shared" si="359"/>
        <v>649.75</v>
      </c>
      <c r="Q3822" s="12">
        <v>45658</v>
      </c>
    </row>
    <row r="3823" spans="1:17" x14ac:dyDescent="0.25">
      <c r="A3823" s="4">
        <v>2897</v>
      </c>
      <c r="B3823" s="4" t="s">
        <v>32</v>
      </c>
      <c r="C3823" s="4" t="s">
        <v>21</v>
      </c>
      <c r="D3823" s="4" t="s">
        <v>18</v>
      </c>
      <c r="E3823" s="4" t="s">
        <v>36</v>
      </c>
      <c r="F3823" s="9">
        <v>3</v>
      </c>
      <c r="G3823" s="10">
        <v>749</v>
      </c>
      <c r="H3823" s="11">
        <v>0.1</v>
      </c>
      <c r="I3823" s="10">
        <f t="shared" si="360"/>
        <v>2247</v>
      </c>
      <c r="J3823" s="10">
        <f t="shared" si="355"/>
        <v>224.70000000000002</v>
      </c>
      <c r="K3823" s="10">
        <f t="shared" si="356"/>
        <v>2022.3</v>
      </c>
      <c r="L3823" s="11">
        <v>0.05</v>
      </c>
      <c r="M3823" s="10">
        <f t="shared" si="357"/>
        <v>101.11500000000001</v>
      </c>
      <c r="N3823" s="10">
        <f t="shared" si="358"/>
        <v>2123.415</v>
      </c>
      <c r="O3823" s="10">
        <v>457.81</v>
      </c>
      <c r="P3823" s="10">
        <f t="shared" si="359"/>
        <v>648.86999999999989</v>
      </c>
      <c r="Q3823" s="12">
        <v>45949</v>
      </c>
    </row>
    <row r="3824" spans="1:17" x14ac:dyDescent="0.25">
      <c r="A3824" s="4">
        <v>691</v>
      </c>
      <c r="B3824" s="4" t="s">
        <v>23</v>
      </c>
      <c r="C3824" s="4" t="s">
        <v>17</v>
      </c>
      <c r="D3824" s="4" t="s">
        <v>18</v>
      </c>
      <c r="E3824" s="4" t="s">
        <v>36</v>
      </c>
      <c r="F3824" s="9">
        <v>5</v>
      </c>
      <c r="G3824" s="10">
        <v>530</v>
      </c>
      <c r="H3824" s="11">
        <v>0.05</v>
      </c>
      <c r="I3824" s="10">
        <f t="shared" si="360"/>
        <v>2650</v>
      </c>
      <c r="J3824" s="10">
        <f t="shared" si="355"/>
        <v>132.5</v>
      </c>
      <c r="K3824" s="10">
        <f t="shared" si="356"/>
        <v>2517.5</v>
      </c>
      <c r="L3824" s="11">
        <v>0.05</v>
      </c>
      <c r="M3824" s="10">
        <f t="shared" si="357"/>
        <v>125.875</v>
      </c>
      <c r="N3824" s="10">
        <f t="shared" si="358"/>
        <v>2643.375</v>
      </c>
      <c r="O3824" s="10">
        <v>373.83</v>
      </c>
      <c r="P3824" s="10">
        <f t="shared" si="359"/>
        <v>648.35000000000014</v>
      </c>
      <c r="Q3824" s="12">
        <v>45859</v>
      </c>
    </row>
    <row r="3825" spans="1:17" x14ac:dyDescent="0.25">
      <c r="A3825" s="4">
        <v>3530</v>
      </c>
      <c r="B3825" s="4" t="s">
        <v>31</v>
      </c>
      <c r="C3825" s="4" t="s">
        <v>24</v>
      </c>
      <c r="D3825" s="4" t="s">
        <v>33</v>
      </c>
      <c r="E3825" s="4" t="s">
        <v>37</v>
      </c>
      <c r="F3825" s="9">
        <v>8</v>
      </c>
      <c r="G3825" s="10">
        <v>210</v>
      </c>
      <c r="H3825" s="11">
        <v>0.05</v>
      </c>
      <c r="I3825" s="10">
        <f t="shared" si="360"/>
        <v>1680</v>
      </c>
      <c r="J3825" s="10">
        <f t="shared" si="355"/>
        <v>84</v>
      </c>
      <c r="K3825" s="10">
        <f t="shared" si="356"/>
        <v>1596</v>
      </c>
      <c r="L3825" s="11">
        <v>0.05</v>
      </c>
      <c r="M3825" s="10">
        <f t="shared" si="357"/>
        <v>79.800000000000011</v>
      </c>
      <c r="N3825" s="10">
        <f t="shared" si="358"/>
        <v>1675.8</v>
      </c>
      <c r="O3825" s="10">
        <v>118.59</v>
      </c>
      <c r="P3825" s="10">
        <f t="shared" si="359"/>
        <v>647.28</v>
      </c>
      <c r="Q3825" s="12">
        <v>45680</v>
      </c>
    </row>
    <row r="3826" spans="1:17" x14ac:dyDescent="0.25">
      <c r="A3826" s="4">
        <v>2201</v>
      </c>
      <c r="B3826" s="4" t="s">
        <v>38</v>
      </c>
      <c r="C3826" s="4" t="s">
        <v>24</v>
      </c>
      <c r="D3826" s="4" t="s">
        <v>28</v>
      </c>
      <c r="E3826" s="4" t="s">
        <v>30</v>
      </c>
      <c r="F3826" s="9">
        <v>11</v>
      </c>
      <c r="G3826" s="10">
        <v>241</v>
      </c>
      <c r="H3826" s="11">
        <v>0.1</v>
      </c>
      <c r="I3826" s="10">
        <f t="shared" si="360"/>
        <v>2651</v>
      </c>
      <c r="J3826" s="10">
        <f t="shared" si="355"/>
        <v>265.10000000000002</v>
      </c>
      <c r="K3826" s="10">
        <f t="shared" si="356"/>
        <v>2385.9</v>
      </c>
      <c r="L3826" s="11">
        <v>0.05</v>
      </c>
      <c r="M3826" s="10">
        <f t="shared" si="357"/>
        <v>119.29500000000002</v>
      </c>
      <c r="N3826" s="10">
        <f t="shared" si="358"/>
        <v>2505.1950000000002</v>
      </c>
      <c r="O3826" s="10">
        <v>158.11000000000001</v>
      </c>
      <c r="P3826" s="10">
        <f t="shared" si="359"/>
        <v>646.69000000000005</v>
      </c>
      <c r="Q3826" s="12">
        <v>45967</v>
      </c>
    </row>
    <row r="3827" spans="1:17" x14ac:dyDescent="0.25">
      <c r="A3827" s="4">
        <v>993</v>
      </c>
      <c r="B3827" s="4" t="s">
        <v>20</v>
      </c>
      <c r="C3827" s="4" t="s">
        <v>24</v>
      </c>
      <c r="D3827" s="4" t="s">
        <v>28</v>
      </c>
      <c r="E3827" s="4" t="s">
        <v>19</v>
      </c>
      <c r="F3827" s="9">
        <v>4</v>
      </c>
      <c r="G3827" s="10">
        <v>701</v>
      </c>
      <c r="H3827" s="11">
        <v>0.15</v>
      </c>
      <c r="I3827" s="10">
        <f t="shared" si="360"/>
        <v>2804</v>
      </c>
      <c r="J3827" s="10">
        <f t="shared" si="355"/>
        <v>420.59999999999997</v>
      </c>
      <c r="K3827" s="10">
        <f t="shared" si="356"/>
        <v>2383.4</v>
      </c>
      <c r="L3827" s="11">
        <v>0.05</v>
      </c>
      <c r="M3827" s="10">
        <f t="shared" si="357"/>
        <v>119.17000000000002</v>
      </c>
      <c r="N3827" s="10">
        <f t="shared" si="358"/>
        <v>2502.5700000000002</v>
      </c>
      <c r="O3827" s="10">
        <v>434.3</v>
      </c>
      <c r="P3827" s="10">
        <f t="shared" si="359"/>
        <v>646.20000000000005</v>
      </c>
      <c r="Q3827" s="12">
        <v>45697</v>
      </c>
    </row>
    <row r="3828" spans="1:17" x14ac:dyDescent="0.25">
      <c r="A3828" s="4">
        <v>4199</v>
      </c>
      <c r="B3828" s="4" t="s">
        <v>38</v>
      </c>
      <c r="C3828" s="4" t="s">
        <v>24</v>
      </c>
      <c r="D3828" s="4" t="s">
        <v>33</v>
      </c>
      <c r="E3828" s="4" t="s">
        <v>22</v>
      </c>
      <c r="F3828" s="9">
        <v>10</v>
      </c>
      <c r="G3828" s="10">
        <v>238</v>
      </c>
      <c r="H3828" s="11">
        <v>0.15</v>
      </c>
      <c r="I3828" s="10">
        <f t="shared" si="360"/>
        <v>2380</v>
      </c>
      <c r="J3828" s="10">
        <f t="shared" si="355"/>
        <v>357</v>
      </c>
      <c r="K3828" s="10">
        <f t="shared" si="356"/>
        <v>2023</v>
      </c>
      <c r="L3828" s="11">
        <v>0.05</v>
      </c>
      <c r="M3828" s="10">
        <f t="shared" si="357"/>
        <v>101.15</v>
      </c>
      <c r="N3828" s="10">
        <f t="shared" si="358"/>
        <v>2124.15</v>
      </c>
      <c r="O3828" s="10">
        <v>137.71</v>
      </c>
      <c r="P3828" s="10">
        <f t="shared" si="359"/>
        <v>645.89999999999986</v>
      </c>
      <c r="Q3828" s="12">
        <v>45688</v>
      </c>
    </row>
    <row r="3829" spans="1:17" x14ac:dyDescent="0.25">
      <c r="A3829" s="4">
        <v>1511</v>
      </c>
      <c r="B3829" s="4" t="s">
        <v>16</v>
      </c>
      <c r="C3829" s="4" t="s">
        <v>24</v>
      </c>
      <c r="D3829" s="4" t="s">
        <v>18</v>
      </c>
      <c r="E3829" s="4" t="s">
        <v>30</v>
      </c>
      <c r="F3829" s="9">
        <v>7</v>
      </c>
      <c r="G3829" s="10">
        <v>739</v>
      </c>
      <c r="H3829" s="11">
        <v>0.1</v>
      </c>
      <c r="I3829" s="10">
        <f t="shared" si="360"/>
        <v>5173</v>
      </c>
      <c r="J3829" s="10">
        <f t="shared" si="355"/>
        <v>517.30000000000007</v>
      </c>
      <c r="K3829" s="10">
        <f t="shared" si="356"/>
        <v>4655.7</v>
      </c>
      <c r="L3829" s="11">
        <v>0.05</v>
      </c>
      <c r="M3829" s="10">
        <f t="shared" si="357"/>
        <v>232.785</v>
      </c>
      <c r="N3829" s="10">
        <f t="shared" si="358"/>
        <v>4888.4849999999997</v>
      </c>
      <c r="O3829" s="10">
        <v>572.88</v>
      </c>
      <c r="P3829" s="10">
        <f t="shared" si="359"/>
        <v>645.54</v>
      </c>
      <c r="Q3829" s="12">
        <v>45803</v>
      </c>
    </row>
    <row r="3830" spans="1:17" x14ac:dyDescent="0.25">
      <c r="A3830" s="4">
        <v>2463</v>
      </c>
      <c r="B3830" s="4" t="s">
        <v>31</v>
      </c>
      <c r="C3830" s="4" t="s">
        <v>24</v>
      </c>
      <c r="D3830" s="4" t="s">
        <v>28</v>
      </c>
      <c r="E3830" s="4" t="s">
        <v>25</v>
      </c>
      <c r="F3830" s="9">
        <v>11</v>
      </c>
      <c r="G3830" s="10">
        <v>537</v>
      </c>
      <c r="H3830" s="11">
        <v>0.15</v>
      </c>
      <c r="I3830" s="10">
        <f t="shared" si="360"/>
        <v>5907</v>
      </c>
      <c r="J3830" s="10">
        <f t="shared" si="355"/>
        <v>886.05</v>
      </c>
      <c r="K3830" s="10">
        <f t="shared" si="356"/>
        <v>5020.95</v>
      </c>
      <c r="L3830" s="11">
        <v>0.05</v>
      </c>
      <c r="M3830" s="10">
        <f t="shared" si="357"/>
        <v>251.04750000000001</v>
      </c>
      <c r="N3830" s="10">
        <f t="shared" si="358"/>
        <v>5271.9974999999995</v>
      </c>
      <c r="O3830" s="10">
        <v>397.8</v>
      </c>
      <c r="P3830" s="10">
        <f t="shared" si="359"/>
        <v>645.14999999999964</v>
      </c>
      <c r="Q3830" s="12">
        <v>45707</v>
      </c>
    </row>
    <row r="3831" spans="1:17" x14ac:dyDescent="0.25">
      <c r="A3831" s="4">
        <v>1912</v>
      </c>
      <c r="B3831" s="4" t="s">
        <v>38</v>
      </c>
      <c r="C3831" s="4" t="s">
        <v>17</v>
      </c>
      <c r="D3831" s="4" t="s">
        <v>33</v>
      </c>
      <c r="E3831" s="4" t="s">
        <v>37</v>
      </c>
      <c r="F3831" s="9">
        <v>18</v>
      </c>
      <c r="G3831" s="10">
        <v>202</v>
      </c>
      <c r="H3831" s="11">
        <v>0.05</v>
      </c>
      <c r="I3831" s="10">
        <f t="shared" si="360"/>
        <v>3636</v>
      </c>
      <c r="J3831" s="10">
        <f t="shared" si="355"/>
        <v>181.8</v>
      </c>
      <c r="K3831" s="10">
        <f t="shared" si="356"/>
        <v>3454.2</v>
      </c>
      <c r="L3831" s="11">
        <v>0.05</v>
      </c>
      <c r="M3831" s="10">
        <f t="shared" si="357"/>
        <v>172.71</v>
      </c>
      <c r="N3831" s="10">
        <f t="shared" si="358"/>
        <v>3626.91</v>
      </c>
      <c r="O3831" s="10">
        <v>156.06</v>
      </c>
      <c r="P3831" s="10">
        <f t="shared" si="359"/>
        <v>645.11999999999989</v>
      </c>
      <c r="Q3831" s="12">
        <v>46004</v>
      </c>
    </row>
    <row r="3832" spans="1:17" x14ac:dyDescent="0.25">
      <c r="A3832" s="4">
        <v>4465</v>
      </c>
      <c r="B3832" s="4" t="s">
        <v>35</v>
      </c>
      <c r="C3832" s="4" t="s">
        <v>24</v>
      </c>
      <c r="D3832" s="4" t="s">
        <v>33</v>
      </c>
      <c r="E3832" s="4" t="s">
        <v>25</v>
      </c>
      <c r="F3832" s="9">
        <v>5</v>
      </c>
      <c r="G3832" s="10">
        <v>422</v>
      </c>
      <c r="H3832" s="11">
        <v>0.1</v>
      </c>
      <c r="I3832" s="10">
        <f t="shared" si="360"/>
        <v>2110</v>
      </c>
      <c r="J3832" s="10">
        <f t="shared" si="355"/>
        <v>211</v>
      </c>
      <c r="K3832" s="10">
        <f t="shared" si="356"/>
        <v>1899</v>
      </c>
      <c r="L3832" s="11">
        <v>0.05</v>
      </c>
      <c r="M3832" s="10">
        <f t="shared" si="357"/>
        <v>94.95</v>
      </c>
      <c r="N3832" s="10">
        <f t="shared" si="358"/>
        <v>1993.95</v>
      </c>
      <c r="O3832" s="10">
        <v>251.18</v>
      </c>
      <c r="P3832" s="10">
        <f t="shared" si="359"/>
        <v>643.09999999999991</v>
      </c>
      <c r="Q3832" s="12">
        <v>45848</v>
      </c>
    </row>
    <row r="3833" spans="1:17" x14ac:dyDescent="0.25">
      <c r="A3833" s="4">
        <v>4783</v>
      </c>
      <c r="B3833" s="4" t="s">
        <v>34</v>
      </c>
      <c r="C3833" s="4" t="s">
        <v>17</v>
      </c>
      <c r="D3833" s="4" t="s">
        <v>33</v>
      </c>
      <c r="E3833" s="4" t="s">
        <v>25</v>
      </c>
      <c r="F3833" s="9">
        <v>6</v>
      </c>
      <c r="G3833" s="10">
        <v>275</v>
      </c>
      <c r="H3833" s="11">
        <v>0.05</v>
      </c>
      <c r="I3833" s="10">
        <f t="shared" si="360"/>
        <v>1650</v>
      </c>
      <c r="J3833" s="10">
        <f t="shared" si="355"/>
        <v>82.5</v>
      </c>
      <c r="K3833" s="10">
        <f t="shared" si="356"/>
        <v>1567.5</v>
      </c>
      <c r="L3833" s="11">
        <v>0.05</v>
      </c>
      <c r="M3833" s="10">
        <f t="shared" si="357"/>
        <v>78.375</v>
      </c>
      <c r="N3833" s="10">
        <f t="shared" si="358"/>
        <v>1645.875</v>
      </c>
      <c r="O3833" s="10">
        <v>154.09</v>
      </c>
      <c r="P3833" s="10">
        <f t="shared" si="359"/>
        <v>642.96</v>
      </c>
      <c r="Q3833" s="12">
        <v>46018</v>
      </c>
    </row>
    <row r="3834" spans="1:17" x14ac:dyDescent="0.25">
      <c r="A3834" s="4">
        <v>4707</v>
      </c>
      <c r="B3834" s="4" t="s">
        <v>16</v>
      </c>
      <c r="C3834" s="4" t="s">
        <v>24</v>
      </c>
      <c r="D3834" s="4" t="s">
        <v>33</v>
      </c>
      <c r="E3834" s="4" t="s">
        <v>37</v>
      </c>
      <c r="F3834" s="9">
        <v>4</v>
      </c>
      <c r="G3834" s="10">
        <v>998</v>
      </c>
      <c r="H3834" s="11">
        <v>0.1</v>
      </c>
      <c r="I3834" s="10">
        <f t="shared" si="360"/>
        <v>3992</v>
      </c>
      <c r="J3834" s="10">
        <f t="shared" si="355"/>
        <v>399.20000000000005</v>
      </c>
      <c r="K3834" s="10">
        <f t="shared" si="356"/>
        <v>3592.8</v>
      </c>
      <c r="L3834" s="11">
        <v>0.05</v>
      </c>
      <c r="M3834" s="10">
        <f t="shared" si="357"/>
        <v>179.64000000000001</v>
      </c>
      <c r="N3834" s="10">
        <f t="shared" si="358"/>
        <v>3772.44</v>
      </c>
      <c r="O3834" s="10">
        <v>737.79</v>
      </c>
      <c r="P3834" s="10">
        <f t="shared" si="359"/>
        <v>641.64000000000033</v>
      </c>
      <c r="Q3834" s="12">
        <v>45856</v>
      </c>
    </row>
    <row r="3835" spans="1:17" x14ac:dyDescent="0.25">
      <c r="A3835" s="4">
        <v>2119</v>
      </c>
      <c r="B3835" s="4" t="s">
        <v>38</v>
      </c>
      <c r="C3835" s="4" t="s">
        <v>17</v>
      </c>
      <c r="D3835" s="4" t="s">
        <v>33</v>
      </c>
      <c r="E3835" s="4" t="s">
        <v>25</v>
      </c>
      <c r="F3835" s="9">
        <v>13</v>
      </c>
      <c r="G3835" s="10">
        <v>132</v>
      </c>
      <c r="H3835" s="11">
        <v>0.1</v>
      </c>
      <c r="I3835" s="10">
        <f t="shared" si="360"/>
        <v>1716</v>
      </c>
      <c r="J3835" s="10">
        <f t="shared" si="355"/>
        <v>171.60000000000002</v>
      </c>
      <c r="K3835" s="10">
        <f t="shared" si="356"/>
        <v>1544.4</v>
      </c>
      <c r="L3835" s="11">
        <v>0.05</v>
      </c>
      <c r="M3835" s="10">
        <f t="shared" si="357"/>
        <v>77.220000000000013</v>
      </c>
      <c r="N3835" s="10">
        <f t="shared" si="358"/>
        <v>1621.6200000000001</v>
      </c>
      <c r="O3835" s="10">
        <v>69.459999999999994</v>
      </c>
      <c r="P3835" s="10">
        <f t="shared" si="359"/>
        <v>641.42000000000019</v>
      </c>
      <c r="Q3835" s="12">
        <v>45992</v>
      </c>
    </row>
    <row r="3836" spans="1:17" x14ac:dyDescent="0.25">
      <c r="A3836" s="4">
        <v>2378</v>
      </c>
      <c r="B3836" s="4" t="s">
        <v>35</v>
      </c>
      <c r="C3836" s="4" t="s">
        <v>21</v>
      </c>
      <c r="D3836" s="4" t="s">
        <v>26</v>
      </c>
      <c r="E3836" s="4" t="s">
        <v>22</v>
      </c>
      <c r="F3836" s="9">
        <v>12</v>
      </c>
      <c r="G3836" s="10">
        <v>404</v>
      </c>
      <c r="H3836" s="11">
        <v>0.15</v>
      </c>
      <c r="I3836" s="10">
        <f t="shared" si="360"/>
        <v>4848</v>
      </c>
      <c r="J3836" s="10">
        <f t="shared" si="355"/>
        <v>727.19999999999993</v>
      </c>
      <c r="K3836" s="10">
        <f t="shared" si="356"/>
        <v>4120.8</v>
      </c>
      <c r="L3836" s="11">
        <v>0.05</v>
      </c>
      <c r="M3836" s="10">
        <f t="shared" si="357"/>
        <v>206.04000000000002</v>
      </c>
      <c r="N3836" s="10">
        <f t="shared" si="358"/>
        <v>4326.84</v>
      </c>
      <c r="O3836" s="10">
        <v>289.95</v>
      </c>
      <c r="P3836" s="10">
        <f t="shared" si="359"/>
        <v>641.40000000000055</v>
      </c>
      <c r="Q3836" s="12">
        <v>45782</v>
      </c>
    </row>
    <row r="3837" spans="1:17" x14ac:dyDescent="0.25">
      <c r="A3837" s="4">
        <v>4593</v>
      </c>
      <c r="B3837" s="4" t="s">
        <v>20</v>
      </c>
      <c r="C3837" s="4" t="s">
        <v>21</v>
      </c>
      <c r="D3837" s="4" t="s">
        <v>28</v>
      </c>
      <c r="E3837" s="4" t="s">
        <v>22</v>
      </c>
      <c r="F3837" s="9">
        <v>2</v>
      </c>
      <c r="G3837" s="10">
        <v>926</v>
      </c>
      <c r="H3837" s="11">
        <v>0.15</v>
      </c>
      <c r="I3837" s="10">
        <f t="shared" si="360"/>
        <v>1852</v>
      </c>
      <c r="J3837" s="10">
        <f t="shared" si="355"/>
        <v>277.8</v>
      </c>
      <c r="K3837" s="10">
        <f t="shared" si="356"/>
        <v>1574.2</v>
      </c>
      <c r="L3837" s="11">
        <v>0.05</v>
      </c>
      <c r="M3837" s="10">
        <f t="shared" si="357"/>
        <v>78.710000000000008</v>
      </c>
      <c r="N3837" s="10">
        <f t="shared" si="358"/>
        <v>1652.91</v>
      </c>
      <c r="O3837" s="10">
        <v>466.71</v>
      </c>
      <c r="P3837" s="10">
        <f t="shared" si="359"/>
        <v>640.78000000000009</v>
      </c>
      <c r="Q3837" s="12">
        <v>45884</v>
      </c>
    </row>
    <row r="3838" spans="1:17" x14ac:dyDescent="0.25">
      <c r="A3838" s="4">
        <v>2682</v>
      </c>
      <c r="B3838" s="4" t="s">
        <v>16</v>
      </c>
      <c r="C3838" s="4" t="s">
        <v>24</v>
      </c>
      <c r="D3838" s="4" t="s">
        <v>26</v>
      </c>
      <c r="E3838" s="4" t="s">
        <v>36</v>
      </c>
      <c r="F3838" s="9">
        <v>21</v>
      </c>
      <c r="G3838" s="10">
        <v>284</v>
      </c>
      <c r="H3838" s="11">
        <v>0.15</v>
      </c>
      <c r="I3838" s="10">
        <f t="shared" si="360"/>
        <v>5964</v>
      </c>
      <c r="J3838" s="10">
        <f t="shared" si="355"/>
        <v>894.6</v>
      </c>
      <c r="K3838" s="10">
        <f t="shared" si="356"/>
        <v>5069.3999999999996</v>
      </c>
      <c r="L3838" s="11">
        <v>0.05</v>
      </c>
      <c r="M3838" s="10">
        <f t="shared" si="357"/>
        <v>253.47</v>
      </c>
      <c r="N3838" s="10">
        <f t="shared" si="358"/>
        <v>5322.87</v>
      </c>
      <c r="O3838" s="10">
        <v>210.96</v>
      </c>
      <c r="P3838" s="10">
        <f t="shared" si="359"/>
        <v>639.23999999999978</v>
      </c>
      <c r="Q3838" s="12">
        <v>45843</v>
      </c>
    </row>
    <row r="3839" spans="1:17" x14ac:dyDescent="0.25">
      <c r="A3839" s="4">
        <v>746</v>
      </c>
      <c r="B3839" s="4" t="s">
        <v>23</v>
      </c>
      <c r="C3839" s="4" t="s">
        <v>17</v>
      </c>
      <c r="D3839" s="4" t="s">
        <v>33</v>
      </c>
      <c r="E3839" s="4" t="s">
        <v>27</v>
      </c>
      <c r="F3839" s="9">
        <v>15</v>
      </c>
      <c r="G3839" s="10">
        <v>409</v>
      </c>
      <c r="H3839" s="11">
        <v>0.15</v>
      </c>
      <c r="I3839" s="10">
        <f t="shared" si="360"/>
        <v>6135</v>
      </c>
      <c r="J3839" s="10">
        <f t="shared" si="355"/>
        <v>920.25</v>
      </c>
      <c r="K3839" s="10">
        <f t="shared" si="356"/>
        <v>5214.75</v>
      </c>
      <c r="L3839" s="11">
        <v>0.05</v>
      </c>
      <c r="M3839" s="10">
        <f t="shared" si="357"/>
        <v>260.73750000000001</v>
      </c>
      <c r="N3839" s="10">
        <f t="shared" si="358"/>
        <v>5475.4875000000002</v>
      </c>
      <c r="O3839" s="10">
        <v>305.05</v>
      </c>
      <c r="P3839" s="10">
        <f t="shared" si="359"/>
        <v>639</v>
      </c>
      <c r="Q3839" s="12">
        <v>45795</v>
      </c>
    </row>
    <row r="3840" spans="1:17" x14ac:dyDescent="0.25">
      <c r="A3840" s="4">
        <v>1223</v>
      </c>
      <c r="B3840" s="4" t="s">
        <v>38</v>
      </c>
      <c r="C3840" s="4" t="s">
        <v>17</v>
      </c>
      <c r="D3840" s="4" t="s">
        <v>33</v>
      </c>
      <c r="E3840" s="4" t="s">
        <v>19</v>
      </c>
      <c r="F3840" s="9">
        <v>4</v>
      </c>
      <c r="G3840" s="10">
        <v>1027</v>
      </c>
      <c r="H3840" s="11">
        <v>0.15</v>
      </c>
      <c r="I3840" s="10">
        <f t="shared" si="360"/>
        <v>4108</v>
      </c>
      <c r="J3840" s="10">
        <f t="shared" si="355"/>
        <v>616.19999999999993</v>
      </c>
      <c r="K3840" s="10">
        <f t="shared" si="356"/>
        <v>3491.8</v>
      </c>
      <c r="L3840" s="11">
        <v>0.05</v>
      </c>
      <c r="M3840" s="10">
        <f t="shared" si="357"/>
        <v>174.59000000000003</v>
      </c>
      <c r="N3840" s="10">
        <f t="shared" si="358"/>
        <v>3666.3900000000003</v>
      </c>
      <c r="O3840" s="10">
        <v>713.35</v>
      </c>
      <c r="P3840" s="10">
        <f t="shared" si="359"/>
        <v>638.40000000000009</v>
      </c>
      <c r="Q3840" s="12">
        <v>45864</v>
      </c>
    </row>
    <row r="3841" spans="1:17" x14ac:dyDescent="0.25">
      <c r="A3841" s="4">
        <v>4928</v>
      </c>
      <c r="B3841" s="4" t="s">
        <v>38</v>
      </c>
      <c r="C3841" s="4" t="s">
        <v>17</v>
      </c>
      <c r="D3841" s="4" t="s">
        <v>33</v>
      </c>
      <c r="E3841" s="4" t="s">
        <v>36</v>
      </c>
      <c r="F3841" s="9">
        <v>5</v>
      </c>
      <c r="G3841" s="10">
        <v>321</v>
      </c>
      <c r="H3841" s="11">
        <v>0.05</v>
      </c>
      <c r="I3841" s="10">
        <f t="shared" si="360"/>
        <v>1605</v>
      </c>
      <c r="J3841" s="10">
        <f t="shared" si="355"/>
        <v>80.25</v>
      </c>
      <c r="K3841" s="10">
        <f t="shared" si="356"/>
        <v>1524.75</v>
      </c>
      <c r="L3841" s="11">
        <v>0.05</v>
      </c>
      <c r="M3841" s="10">
        <f t="shared" si="357"/>
        <v>76.237499999999997</v>
      </c>
      <c r="N3841" s="10">
        <f t="shared" si="358"/>
        <v>1600.9875</v>
      </c>
      <c r="O3841" s="10">
        <v>177.28</v>
      </c>
      <c r="P3841" s="10">
        <f t="shared" si="359"/>
        <v>638.35</v>
      </c>
      <c r="Q3841" s="12">
        <v>45748</v>
      </c>
    </row>
    <row r="3842" spans="1:17" x14ac:dyDescent="0.25">
      <c r="A3842" s="4">
        <v>3104</v>
      </c>
      <c r="B3842" s="4" t="s">
        <v>16</v>
      </c>
      <c r="C3842" s="4" t="s">
        <v>21</v>
      </c>
      <c r="D3842" s="4" t="s">
        <v>26</v>
      </c>
      <c r="E3842" s="4" t="s">
        <v>22</v>
      </c>
      <c r="F3842" s="9">
        <v>6</v>
      </c>
      <c r="G3842" s="10">
        <v>490</v>
      </c>
      <c r="H3842" s="11">
        <v>0.05</v>
      </c>
      <c r="I3842" s="10">
        <f t="shared" si="360"/>
        <v>2940</v>
      </c>
      <c r="J3842" s="10">
        <f t="shared" ref="J3842:J3905" si="361">I3842*H3842</f>
        <v>147</v>
      </c>
      <c r="K3842" s="10">
        <f t="shared" ref="K3842:K3905" si="362">I3842-J3842</f>
        <v>2793</v>
      </c>
      <c r="L3842" s="11">
        <v>0.05</v>
      </c>
      <c r="M3842" s="10">
        <f t="shared" ref="M3842:M3905" si="363">K3842*L3842</f>
        <v>139.65</v>
      </c>
      <c r="N3842" s="10">
        <f t="shared" ref="N3842:N3905" si="364">K3842+M3842</f>
        <v>2932.65</v>
      </c>
      <c r="O3842" s="10">
        <v>359.12</v>
      </c>
      <c r="P3842" s="10">
        <f t="shared" ref="P3842:P3905" si="365">K3842-(O3842*F3842)</f>
        <v>638.27999999999975</v>
      </c>
      <c r="Q3842" s="12">
        <v>45810</v>
      </c>
    </row>
    <row r="3843" spans="1:17" x14ac:dyDescent="0.25">
      <c r="A3843" s="4">
        <v>2259</v>
      </c>
      <c r="B3843" s="4" t="s">
        <v>16</v>
      </c>
      <c r="C3843" s="4" t="s">
        <v>21</v>
      </c>
      <c r="D3843" s="4" t="s">
        <v>18</v>
      </c>
      <c r="E3843" s="4" t="s">
        <v>30</v>
      </c>
      <c r="F3843" s="9">
        <v>12</v>
      </c>
      <c r="G3843" s="10">
        <v>301</v>
      </c>
      <c r="H3843" s="11">
        <v>0.1</v>
      </c>
      <c r="I3843" s="10">
        <f t="shared" si="360"/>
        <v>3612</v>
      </c>
      <c r="J3843" s="10">
        <f t="shared" si="361"/>
        <v>361.20000000000005</v>
      </c>
      <c r="K3843" s="10">
        <f t="shared" si="362"/>
        <v>3250.8</v>
      </c>
      <c r="L3843" s="11">
        <v>0.05</v>
      </c>
      <c r="M3843" s="10">
        <f t="shared" si="363"/>
        <v>162.54000000000002</v>
      </c>
      <c r="N3843" s="10">
        <f t="shared" si="364"/>
        <v>3413.34</v>
      </c>
      <c r="O3843" s="10">
        <v>217.73</v>
      </c>
      <c r="P3843" s="10">
        <f t="shared" si="365"/>
        <v>638.04000000000042</v>
      </c>
      <c r="Q3843" s="12">
        <v>45797</v>
      </c>
    </row>
    <row r="3844" spans="1:17" x14ac:dyDescent="0.25">
      <c r="A3844" s="4">
        <v>1963</v>
      </c>
      <c r="B3844" s="4" t="s">
        <v>32</v>
      </c>
      <c r="C3844" s="4" t="s">
        <v>24</v>
      </c>
      <c r="D3844" s="4" t="s">
        <v>28</v>
      </c>
      <c r="E3844" s="4" t="s">
        <v>22</v>
      </c>
      <c r="F3844" s="9">
        <v>9</v>
      </c>
      <c r="G3844" s="10">
        <v>296</v>
      </c>
      <c r="H3844" s="11">
        <v>0.15</v>
      </c>
      <c r="I3844" s="10">
        <f t="shared" si="360"/>
        <v>2664</v>
      </c>
      <c r="J3844" s="10">
        <f t="shared" si="361"/>
        <v>399.59999999999997</v>
      </c>
      <c r="K3844" s="10">
        <f t="shared" si="362"/>
        <v>2264.4</v>
      </c>
      <c r="L3844" s="11">
        <v>0.05</v>
      </c>
      <c r="M3844" s="10">
        <f t="shared" si="363"/>
        <v>113.22000000000001</v>
      </c>
      <c r="N3844" s="10">
        <f t="shared" si="364"/>
        <v>2377.62</v>
      </c>
      <c r="O3844" s="10">
        <v>180.71</v>
      </c>
      <c r="P3844" s="10">
        <f t="shared" si="365"/>
        <v>638.01</v>
      </c>
      <c r="Q3844" s="12">
        <v>45929</v>
      </c>
    </row>
    <row r="3845" spans="1:17" x14ac:dyDescent="0.25">
      <c r="A3845" s="4">
        <v>4351</v>
      </c>
      <c r="B3845" s="4" t="s">
        <v>32</v>
      </c>
      <c r="C3845" s="4" t="s">
        <v>21</v>
      </c>
      <c r="D3845" s="4" t="s">
        <v>33</v>
      </c>
      <c r="E3845" s="4" t="s">
        <v>22</v>
      </c>
      <c r="F3845" s="9">
        <v>5</v>
      </c>
      <c r="G3845" s="10">
        <v>457</v>
      </c>
      <c r="H3845" s="11">
        <v>0.05</v>
      </c>
      <c r="I3845" s="10">
        <f t="shared" si="360"/>
        <v>2285</v>
      </c>
      <c r="J3845" s="10">
        <f t="shared" si="361"/>
        <v>114.25</v>
      </c>
      <c r="K3845" s="10">
        <f t="shared" si="362"/>
        <v>2170.75</v>
      </c>
      <c r="L3845" s="11">
        <v>0.05</v>
      </c>
      <c r="M3845" s="10">
        <f t="shared" si="363"/>
        <v>108.53750000000001</v>
      </c>
      <c r="N3845" s="10">
        <f t="shared" si="364"/>
        <v>2279.2874999999999</v>
      </c>
      <c r="O3845" s="10">
        <v>306.89</v>
      </c>
      <c r="P3845" s="10">
        <f t="shared" si="365"/>
        <v>636.30000000000018</v>
      </c>
      <c r="Q3845" s="12">
        <v>45760</v>
      </c>
    </row>
    <row r="3846" spans="1:17" x14ac:dyDescent="0.25">
      <c r="A3846" s="4">
        <v>2457</v>
      </c>
      <c r="B3846" s="4" t="s">
        <v>31</v>
      </c>
      <c r="C3846" s="4" t="s">
        <v>21</v>
      </c>
      <c r="D3846" s="4" t="s">
        <v>26</v>
      </c>
      <c r="E3846" s="4" t="s">
        <v>25</v>
      </c>
      <c r="F3846" s="9">
        <v>11</v>
      </c>
      <c r="G3846" s="10">
        <v>202</v>
      </c>
      <c r="H3846" s="11">
        <v>0</v>
      </c>
      <c r="I3846" s="10">
        <f t="shared" si="360"/>
        <v>2222</v>
      </c>
      <c r="J3846" s="10">
        <f t="shared" si="361"/>
        <v>0</v>
      </c>
      <c r="K3846" s="10">
        <f t="shared" si="362"/>
        <v>2222</v>
      </c>
      <c r="L3846" s="11">
        <v>0.05</v>
      </c>
      <c r="M3846" s="10">
        <f t="shared" si="363"/>
        <v>111.10000000000001</v>
      </c>
      <c r="N3846" s="10">
        <f t="shared" si="364"/>
        <v>2333.1</v>
      </c>
      <c r="O3846" s="10">
        <v>144.18</v>
      </c>
      <c r="P3846" s="10">
        <f t="shared" si="365"/>
        <v>636.02</v>
      </c>
      <c r="Q3846" s="12">
        <v>45694</v>
      </c>
    </row>
    <row r="3847" spans="1:17" x14ac:dyDescent="0.25">
      <c r="A3847" s="4">
        <v>2858</v>
      </c>
      <c r="B3847" s="4" t="s">
        <v>32</v>
      </c>
      <c r="C3847" s="4" t="s">
        <v>21</v>
      </c>
      <c r="D3847" s="4" t="s">
        <v>33</v>
      </c>
      <c r="E3847" s="4" t="s">
        <v>37</v>
      </c>
      <c r="F3847" s="9">
        <v>20</v>
      </c>
      <c r="G3847" s="10">
        <v>185</v>
      </c>
      <c r="H3847" s="11">
        <v>0.15</v>
      </c>
      <c r="I3847" s="10">
        <f t="shared" si="360"/>
        <v>3700</v>
      </c>
      <c r="J3847" s="10">
        <f t="shared" si="361"/>
        <v>555</v>
      </c>
      <c r="K3847" s="10">
        <f t="shared" si="362"/>
        <v>3145</v>
      </c>
      <c r="L3847" s="11">
        <v>0.05</v>
      </c>
      <c r="M3847" s="10">
        <f t="shared" si="363"/>
        <v>157.25</v>
      </c>
      <c r="N3847" s="10">
        <f t="shared" si="364"/>
        <v>3302.25</v>
      </c>
      <c r="O3847" s="10">
        <v>125.45</v>
      </c>
      <c r="P3847" s="10">
        <f t="shared" si="365"/>
        <v>636</v>
      </c>
      <c r="Q3847" s="12">
        <v>45810</v>
      </c>
    </row>
    <row r="3848" spans="1:17" x14ac:dyDescent="0.25">
      <c r="A3848" s="4">
        <v>1519</v>
      </c>
      <c r="B3848" s="4" t="s">
        <v>38</v>
      </c>
      <c r="C3848" s="4" t="s">
        <v>24</v>
      </c>
      <c r="D3848" s="4" t="s">
        <v>28</v>
      </c>
      <c r="E3848" s="4" t="s">
        <v>27</v>
      </c>
      <c r="F3848" s="9">
        <v>17</v>
      </c>
      <c r="G3848" s="10">
        <v>466</v>
      </c>
      <c r="H3848" s="11">
        <v>0.15</v>
      </c>
      <c r="I3848" s="10">
        <f t="shared" si="360"/>
        <v>7922</v>
      </c>
      <c r="J3848" s="10">
        <f t="shared" si="361"/>
        <v>1188.3</v>
      </c>
      <c r="K3848" s="10">
        <f t="shared" si="362"/>
        <v>6733.7</v>
      </c>
      <c r="L3848" s="11">
        <v>0.05</v>
      </c>
      <c r="M3848" s="10">
        <f t="shared" si="363"/>
        <v>336.685</v>
      </c>
      <c r="N3848" s="10">
        <f t="shared" si="364"/>
        <v>7070.3850000000002</v>
      </c>
      <c r="O3848" s="10">
        <v>358.69</v>
      </c>
      <c r="P3848" s="10">
        <f t="shared" si="365"/>
        <v>635.97000000000025</v>
      </c>
      <c r="Q3848" s="12">
        <v>45824</v>
      </c>
    </row>
    <row r="3849" spans="1:17" x14ac:dyDescent="0.25">
      <c r="A3849" s="4">
        <v>2177</v>
      </c>
      <c r="B3849" s="4" t="s">
        <v>35</v>
      </c>
      <c r="C3849" s="4" t="s">
        <v>17</v>
      </c>
      <c r="D3849" s="4" t="s">
        <v>33</v>
      </c>
      <c r="E3849" s="4" t="s">
        <v>22</v>
      </c>
      <c r="F3849" s="9">
        <v>11</v>
      </c>
      <c r="G3849" s="10">
        <v>714</v>
      </c>
      <c r="H3849" s="11">
        <v>0.15</v>
      </c>
      <c r="I3849" s="10">
        <f t="shared" si="360"/>
        <v>7854</v>
      </c>
      <c r="J3849" s="10">
        <f t="shared" si="361"/>
        <v>1178.0999999999999</v>
      </c>
      <c r="K3849" s="10">
        <f t="shared" si="362"/>
        <v>6675.9</v>
      </c>
      <c r="L3849" s="11">
        <v>0.05</v>
      </c>
      <c r="M3849" s="10">
        <f t="shared" si="363"/>
        <v>333.79500000000002</v>
      </c>
      <c r="N3849" s="10">
        <f t="shared" si="364"/>
        <v>7009.6949999999997</v>
      </c>
      <c r="O3849" s="10">
        <v>549.09</v>
      </c>
      <c r="P3849" s="10">
        <f t="shared" si="365"/>
        <v>635.90999999999894</v>
      </c>
      <c r="Q3849" s="12">
        <v>45895</v>
      </c>
    </row>
    <row r="3850" spans="1:17" x14ac:dyDescent="0.25">
      <c r="A3850" s="4">
        <v>2620</v>
      </c>
      <c r="B3850" s="4" t="s">
        <v>23</v>
      </c>
      <c r="C3850" s="4" t="s">
        <v>24</v>
      </c>
      <c r="D3850" s="4" t="s">
        <v>33</v>
      </c>
      <c r="E3850" s="4" t="s">
        <v>29</v>
      </c>
      <c r="F3850" s="9">
        <v>2</v>
      </c>
      <c r="G3850" s="10">
        <v>1105</v>
      </c>
      <c r="H3850" s="11">
        <v>0.15</v>
      </c>
      <c r="I3850" s="10">
        <f t="shared" si="360"/>
        <v>2210</v>
      </c>
      <c r="J3850" s="10">
        <f t="shared" si="361"/>
        <v>331.5</v>
      </c>
      <c r="K3850" s="10">
        <f t="shared" si="362"/>
        <v>1878.5</v>
      </c>
      <c r="L3850" s="11">
        <v>0.05</v>
      </c>
      <c r="M3850" s="10">
        <f t="shared" si="363"/>
        <v>93.925000000000011</v>
      </c>
      <c r="N3850" s="10">
        <f t="shared" si="364"/>
        <v>1972.425</v>
      </c>
      <c r="O3850" s="10">
        <v>621.36</v>
      </c>
      <c r="P3850" s="10">
        <f t="shared" si="365"/>
        <v>635.78</v>
      </c>
      <c r="Q3850" s="12">
        <v>45972</v>
      </c>
    </row>
    <row r="3851" spans="1:17" x14ac:dyDescent="0.25">
      <c r="A3851" s="4">
        <v>3029</v>
      </c>
      <c r="B3851" s="4" t="s">
        <v>20</v>
      </c>
      <c r="C3851" s="4" t="s">
        <v>17</v>
      </c>
      <c r="D3851" s="4" t="s">
        <v>28</v>
      </c>
      <c r="E3851" s="4" t="s">
        <v>27</v>
      </c>
      <c r="F3851" s="9">
        <v>2</v>
      </c>
      <c r="G3851" s="10">
        <v>693</v>
      </c>
      <c r="H3851" s="11">
        <v>0</v>
      </c>
      <c r="I3851" s="10">
        <f t="shared" si="360"/>
        <v>1386</v>
      </c>
      <c r="J3851" s="10">
        <f t="shared" si="361"/>
        <v>0</v>
      </c>
      <c r="K3851" s="10">
        <f t="shared" si="362"/>
        <v>1386</v>
      </c>
      <c r="L3851" s="11">
        <v>0.05</v>
      </c>
      <c r="M3851" s="10">
        <f t="shared" si="363"/>
        <v>69.3</v>
      </c>
      <c r="N3851" s="10">
        <f t="shared" si="364"/>
        <v>1455.3</v>
      </c>
      <c r="O3851" s="10">
        <v>375.19</v>
      </c>
      <c r="P3851" s="10">
        <f t="shared" si="365"/>
        <v>635.62</v>
      </c>
      <c r="Q3851" s="12">
        <v>45705</v>
      </c>
    </row>
    <row r="3852" spans="1:17" x14ac:dyDescent="0.25">
      <c r="A3852" s="4">
        <v>397</v>
      </c>
      <c r="B3852" s="4" t="s">
        <v>38</v>
      </c>
      <c r="C3852" s="4" t="s">
        <v>17</v>
      </c>
      <c r="D3852" s="4" t="s">
        <v>28</v>
      </c>
      <c r="E3852" s="4" t="s">
        <v>36</v>
      </c>
      <c r="F3852" s="9">
        <v>7</v>
      </c>
      <c r="G3852" s="10">
        <v>347</v>
      </c>
      <c r="H3852" s="11">
        <v>0.05</v>
      </c>
      <c r="I3852" s="10">
        <f t="shared" si="360"/>
        <v>2429</v>
      </c>
      <c r="J3852" s="10">
        <f t="shared" si="361"/>
        <v>121.45</v>
      </c>
      <c r="K3852" s="10">
        <f t="shared" si="362"/>
        <v>2307.5500000000002</v>
      </c>
      <c r="L3852" s="11">
        <v>0.05</v>
      </c>
      <c r="M3852" s="10">
        <f t="shared" si="363"/>
        <v>115.37750000000001</v>
      </c>
      <c r="N3852" s="10">
        <f t="shared" si="364"/>
        <v>2422.9275000000002</v>
      </c>
      <c r="O3852" s="10">
        <v>239.07</v>
      </c>
      <c r="P3852" s="10">
        <f t="shared" si="365"/>
        <v>634.06000000000017</v>
      </c>
      <c r="Q3852" s="12">
        <v>45885</v>
      </c>
    </row>
    <row r="3853" spans="1:17" x14ac:dyDescent="0.25">
      <c r="A3853" s="4">
        <v>4680</v>
      </c>
      <c r="B3853" s="4" t="s">
        <v>38</v>
      </c>
      <c r="C3853" s="4" t="s">
        <v>17</v>
      </c>
      <c r="D3853" s="4" t="s">
        <v>28</v>
      </c>
      <c r="E3853" s="4" t="s">
        <v>30</v>
      </c>
      <c r="F3853" s="9">
        <v>16</v>
      </c>
      <c r="G3853" s="10">
        <v>194</v>
      </c>
      <c r="H3853" s="11">
        <v>0</v>
      </c>
      <c r="I3853" s="10">
        <f t="shared" si="360"/>
        <v>3104</v>
      </c>
      <c r="J3853" s="10">
        <f t="shared" si="361"/>
        <v>0</v>
      </c>
      <c r="K3853" s="10">
        <f t="shared" si="362"/>
        <v>3104</v>
      </c>
      <c r="L3853" s="11">
        <v>0.05</v>
      </c>
      <c r="M3853" s="10">
        <f t="shared" si="363"/>
        <v>155.20000000000002</v>
      </c>
      <c r="N3853" s="10">
        <f t="shared" si="364"/>
        <v>3259.2</v>
      </c>
      <c r="O3853" s="10">
        <v>154.49</v>
      </c>
      <c r="P3853" s="10">
        <f t="shared" si="365"/>
        <v>632.15999999999985</v>
      </c>
      <c r="Q3853" s="12">
        <v>45818</v>
      </c>
    </row>
    <row r="3854" spans="1:17" x14ac:dyDescent="0.25">
      <c r="A3854" s="4">
        <v>4724</v>
      </c>
      <c r="B3854" s="4" t="s">
        <v>20</v>
      </c>
      <c r="C3854" s="4" t="s">
        <v>24</v>
      </c>
      <c r="D3854" s="4" t="s">
        <v>28</v>
      </c>
      <c r="E3854" s="4" t="s">
        <v>36</v>
      </c>
      <c r="F3854" s="9">
        <v>17</v>
      </c>
      <c r="G3854" s="10">
        <v>104</v>
      </c>
      <c r="H3854" s="11">
        <v>0</v>
      </c>
      <c r="I3854" s="10">
        <f t="shared" si="360"/>
        <v>1768</v>
      </c>
      <c r="J3854" s="10">
        <f t="shared" si="361"/>
        <v>0</v>
      </c>
      <c r="K3854" s="10">
        <f t="shared" si="362"/>
        <v>1768</v>
      </c>
      <c r="L3854" s="11">
        <v>0.05</v>
      </c>
      <c r="M3854" s="10">
        <f t="shared" si="363"/>
        <v>88.4</v>
      </c>
      <c r="N3854" s="10">
        <f t="shared" si="364"/>
        <v>1856.4</v>
      </c>
      <c r="O3854" s="10">
        <v>66.83</v>
      </c>
      <c r="P3854" s="10">
        <f t="shared" si="365"/>
        <v>631.8900000000001</v>
      </c>
      <c r="Q3854" s="12">
        <v>45930</v>
      </c>
    </row>
    <row r="3855" spans="1:17" x14ac:dyDescent="0.25">
      <c r="A3855" s="4">
        <v>2263</v>
      </c>
      <c r="B3855" s="4" t="s">
        <v>32</v>
      </c>
      <c r="C3855" s="4" t="s">
        <v>24</v>
      </c>
      <c r="D3855" s="4" t="s">
        <v>18</v>
      </c>
      <c r="E3855" s="4" t="s">
        <v>27</v>
      </c>
      <c r="F3855" s="9">
        <v>13</v>
      </c>
      <c r="G3855" s="10">
        <v>198</v>
      </c>
      <c r="H3855" s="11">
        <v>0.15</v>
      </c>
      <c r="I3855" s="10">
        <f t="shared" si="360"/>
        <v>2574</v>
      </c>
      <c r="J3855" s="10">
        <f t="shared" si="361"/>
        <v>386.09999999999997</v>
      </c>
      <c r="K3855" s="10">
        <f t="shared" si="362"/>
        <v>2187.9</v>
      </c>
      <c r="L3855" s="11">
        <v>0.05</v>
      </c>
      <c r="M3855" s="10">
        <f t="shared" si="363"/>
        <v>109.39500000000001</v>
      </c>
      <c r="N3855" s="10">
        <f t="shared" si="364"/>
        <v>2297.2950000000001</v>
      </c>
      <c r="O3855" s="10">
        <v>119.75</v>
      </c>
      <c r="P3855" s="10">
        <f t="shared" si="365"/>
        <v>631.15000000000009</v>
      </c>
      <c r="Q3855" s="12">
        <v>45753</v>
      </c>
    </row>
    <row r="3856" spans="1:17" x14ac:dyDescent="0.25">
      <c r="A3856" s="4">
        <v>3914</v>
      </c>
      <c r="B3856" s="4" t="s">
        <v>34</v>
      </c>
      <c r="C3856" s="4" t="s">
        <v>21</v>
      </c>
      <c r="D3856" s="4" t="s">
        <v>33</v>
      </c>
      <c r="E3856" s="4" t="s">
        <v>36</v>
      </c>
      <c r="F3856" s="9">
        <v>12</v>
      </c>
      <c r="G3856" s="10">
        <v>210</v>
      </c>
      <c r="H3856" s="11">
        <v>0.15</v>
      </c>
      <c r="I3856" s="10">
        <f t="shared" si="360"/>
        <v>2520</v>
      </c>
      <c r="J3856" s="10">
        <f t="shared" si="361"/>
        <v>378</v>
      </c>
      <c r="K3856" s="10">
        <f t="shared" si="362"/>
        <v>2142</v>
      </c>
      <c r="L3856" s="11">
        <v>0.05</v>
      </c>
      <c r="M3856" s="10">
        <f t="shared" si="363"/>
        <v>107.10000000000001</v>
      </c>
      <c r="N3856" s="10">
        <f t="shared" si="364"/>
        <v>2249.1</v>
      </c>
      <c r="O3856" s="10">
        <v>125.96</v>
      </c>
      <c r="P3856" s="10">
        <f t="shared" si="365"/>
        <v>630.48</v>
      </c>
      <c r="Q3856" s="12">
        <v>45976</v>
      </c>
    </row>
    <row r="3857" spans="1:17" x14ac:dyDescent="0.25">
      <c r="A3857" s="4">
        <v>1007</v>
      </c>
      <c r="B3857" s="4" t="s">
        <v>34</v>
      </c>
      <c r="C3857" s="4" t="s">
        <v>17</v>
      </c>
      <c r="D3857" s="4" t="s">
        <v>18</v>
      </c>
      <c r="E3857" s="4" t="s">
        <v>19</v>
      </c>
      <c r="F3857" s="9">
        <v>10</v>
      </c>
      <c r="G3857" s="10">
        <v>191</v>
      </c>
      <c r="H3857" s="11">
        <v>0.15</v>
      </c>
      <c r="I3857" s="10">
        <f t="shared" si="360"/>
        <v>1910</v>
      </c>
      <c r="J3857" s="10">
        <f t="shared" si="361"/>
        <v>286.5</v>
      </c>
      <c r="K3857" s="10">
        <f t="shared" si="362"/>
        <v>1623.5</v>
      </c>
      <c r="L3857" s="11">
        <v>0.05</v>
      </c>
      <c r="M3857" s="10">
        <f t="shared" si="363"/>
        <v>81.175000000000011</v>
      </c>
      <c r="N3857" s="10">
        <f t="shared" si="364"/>
        <v>1704.675</v>
      </c>
      <c r="O3857" s="10">
        <v>99.34</v>
      </c>
      <c r="P3857" s="10">
        <f t="shared" si="365"/>
        <v>630.09999999999991</v>
      </c>
      <c r="Q3857" s="12">
        <v>45699</v>
      </c>
    </row>
    <row r="3858" spans="1:17" x14ac:dyDescent="0.25">
      <c r="A3858" s="4">
        <v>496</v>
      </c>
      <c r="B3858" s="4" t="s">
        <v>23</v>
      </c>
      <c r="C3858" s="4" t="s">
        <v>21</v>
      </c>
      <c r="D3858" s="4" t="s">
        <v>18</v>
      </c>
      <c r="E3858" s="4" t="s">
        <v>25</v>
      </c>
      <c r="F3858" s="9">
        <v>12</v>
      </c>
      <c r="G3858" s="10">
        <v>223</v>
      </c>
      <c r="H3858" s="11">
        <v>0</v>
      </c>
      <c r="I3858" s="10">
        <f t="shared" si="360"/>
        <v>2676</v>
      </c>
      <c r="J3858" s="10">
        <f t="shared" si="361"/>
        <v>0</v>
      </c>
      <c r="K3858" s="10">
        <f t="shared" si="362"/>
        <v>2676</v>
      </c>
      <c r="L3858" s="11">
        <v>0.05</v>
      </c>
      <c r="M3858" s="10">
        <f t="shared" si="363"/>
        <v>133.80000000000001</v>
      </c>
      <c r="N3858" s="10">
        <f t="shared" si="364"/>
        <v>2809.8</v>
      </c>
      <c r="O3858" s="10">
        <v>170.6</v>
      </c>
      <c r="P3858" s="10">
        <f t="shared" si="365"/>
        <v>628.80000000000018</v>
      </c>
      <c r="Q3858" s="12">
        <v>45812</v>
      </c>
    </row>
    <row r="3859" spans="1:17" x14ac:dyDescent="0.25">
      <c r="A3859" s="4">
        <v>4407</v>
      </c>
      <c r="B3859" s="4" t="s">
        <v>16</v>
      </c>
      <c r="C3859" s="4" t="s">
        <v>17</v>
      </c>
      <c r="D3859" s="4" t="s">
        <v>33</v>
      </c>
      <c r="E3859" s="4" t="s">
        <v>37</v>
      </c>
      <c r="F3859" s="9">
        <v>19</v>
      </c>
      <c r="G3859" s="10">
        <v>85</v>
      </c>
      <c r="H3859" s="11">
        <v>0</v>
      </c>
      <c r="I3859" s="10">
        <f t="shared" ref="I3859:I3922" si="366">F3859*G3859</f>
        <v>1615</v>
      </c>
      <c r="J3859" s="10">
        <f t="shared" si="361"/>
        <v>0</v>
      </c>
      <c r="K3859" s="10">
        <f t="shared" si="362"/>
        <v>1615</v>
      </c>
      <c r="L3859" s="11">
        <v>0.05</v>
      </c>
      <c r="M3859" s="10">
        <f t="shared" si="363"/>
        <v>80.75</v>
      </c>
      <c r="N3859" s="10">
        <f t="shared" si="364"/>
        <v>1695.75</v>
      </c>
      <c r="O3859" s="10">
        <v>51.99</v>
      </c>
      <c r="P3859" s="10">
        <f t="shared" si="365"/>
        <v>627.18999999999994</v>
      </c>
      <c r="Q3859" s="12">
        <v>45857</v>
      </c>
    </row>
    <row r="3860" spans="1:17" x14ac:dyDescent="0.25">
      <c r="A3860" s="4">
        <v>1103</v>
      </c>
      <c r="B3860" s="4" t="s">
        <v>16</v>
      </c>
      <c r="C3860" s="4" t="s">
        <v>24</v>
      </c>
      <c r="D3860" s="4" t="s">
        <v>28</v>
      </c>
      <c r="E3860" s="4" t="s">
        <v>37</v>
      </c>
      <c r="F3860" s="9">
        <v>5</v>
      </c>
      <c r="G3860" s="10">
        <v>587</v>
      </c>
      <c r="H3860" s="11">
        <v>0.1</v>
      </c>
      <c r="I3860" s="10">
        <f t="shared" si="366"/>
        <v>2935</v>
      </c>
      <c r="J3860" s="10">
        <f t="shared" si="361"/>
        <v>293.5</v>
      </c>
      <c r="K3860" s="10">
        <f t="shared" si="362"/>
        <v>2641.5</v>
      </c>
      <c r="L3860" s="11">
        <v>0.05</v>
      </c>
      <c r="M3860" s="10">
        <f t="shared" si="363"/>
        <v>132.07500000000002</v>
      </c>
      <c r="N3860" s="10">
        <f t="shared" si="364"/>
        <v>2773.5749999999998</v>
      </c>
      <c r="O3860" s="10">
        <v>402.87</v>
      </c>
      <c r="P3860" s="10">
        <f t="shared" si="365"/>
        <v>627.15000000000009</v>
      </c>
      <c r="Q3860" s="12">
        <v>45996</v>
      </c>
    </row>
    <row r="3861" spans="1:17" x14ac:dyDescent="0.25">
      <c r="A3861" s="4">
        <v>13</v>
      </c>
      <c r="B3861" s="4" t="s">
        <v>20</v>
      </c>
      <c r="C3861" s="4" t="s">
        <v>17</v>
      </c>
      <c r="D3861" s="4" t="s">
        <v>18</v>
      </c>
      <c r="E3861" s="4" t="s">
        <v>29</v>
      </c>
      <c r="F3861" s="9">
        <v>15</v>
      </c>
      <c r="G3861" s="10">
        <v>171</v>
      </c>
      <c r="H3861" s="11">
        <v>0.15</v>
      </c>
      <c r="I3861" s="10">
        <f t="shared" si="366"/>
        <v>2565</v>
      </c>
      <c r="J3861" s="10">
        <f t="shared" si="361"/>
        <v>384.75</v>
      </c>
      <c r="K3861" s="10">
        <f t="shared" si="362"/>
        <v>2180.25</v>
      </c>
      <c r="L3861" s="11">
        <v>0.05</v>
      </c>
      <c r="M3861" s="10">
        <f t="shared" si="363"/>
        <v>109.0125</v>
      </c>
      <c r="N3861" s="10">
        <f t="shared" si="364"/>
        <v>2289.2624999999998</v>
      </c>
      <c r="O3861" s="10">
        <v>103.56</v>
      </c>
      <c r="P3861" s="10">
        <f t="shared" si="365"/>
        <v>626.84999999999991</v>
      </c>
      <c r="Q3861" s="12">
        <v>45715</v>
      </c>
    </row>
    <row r="3862" spans="1:17" x14ac:dyDescent="0.25">
      <c r="A3862" s="4">
        <v>2799</v>
      </c>
      <c r="B3862" s="4" t="s">
        <v>23</v>
      </c>
      <c r="C3862" s="4" t="s">
        <v>24</v>
      </c>
      <c r="D3862" s="4" t="s">
        <v>33</v>
      </c>
      <c r="E3862" s="4" t="s">
        <v>29</v>
      </c>
      <c r="F3862" s="9">
        <v>20</v>
      </c>
      <c r="G3862" s="10">
        <v>101</v>
      </c>
      <c r="H3862" s="11">
        <v>0.05</v>
      </c>
      <c r="I3862" s="10">
        <f t="shared" si="366"/>
        <v>2020</v>
      </c>
      <c r="J3862" s="10">
        <f t="shared" si="361"/>
        <v>101</v>
      </c>
      <c r="K3862" s="10">
        <f t="shared" si="362"/>
        <v>1919</v>
      </c>
      <c r="L3862" s="11">
        <v>0.05</v>
      </c>
      <c r="M3862" s="10">
        <f t="shared" si="363"/>
        <v>95.95</v>
      </c>
      <c r="N3862" s="10">
        <f t="shared" si="364"/>
        <v>2014.95</v>
      </c>
      <c r="O3862" s="10">
        <v>64.61</v>
      </c>
      <c r="P3862" s="10">
        <f t="shared" si="365"/>
        <v>626.79999999999995</v>
      </c>
      <c r="Q3862" s="12">
        <v>45784</v>
      </c>
    </row>
    <row r="3863" spans="1:17" x14ac:dyDescent="0.25">
      <c r="A3863" s="4">
        <v>3842</v>
      </c>
      <c r="B3863" s="4" t="s">
        <v>31</v>
      </c>
      <c r="C3863" s="4" t="s">
        <v>21</v>
      </c>
      <c r="D3863" s="4" t="s">
        <v>28</v>
      </c>
      <c r="E3863" s="4" t="s">
        <v>19</v>
      </c>
      <c r="F3863" s="9">
        <v>10</v>
      </c>
      <c r="G3863" s="10">
        <v>371</v>
      </c>
      <c r="H3863" s="11">
        <v>0.1</v>
      </c>
      <c r="I3863" s="10">
        <f t="shared" si="366"/>
        <v>3710</v>
      </c>
      <c r="J3863" s="10">
        <f t="shared" si="361"/>
        <v>371</v>
      </c>
      <c r="K3863" s="10">
        <f t="shared" si="362"/>
        <v>3339</v>
      </c>
      <c r="L3863" s="11">
        <v>0.05</v>
      </c>
      <c r="M3863" s="10">
        <f t="shared" si="363"/>
        <v>166.95000000000002</v>
      </c>
      <c r="N3863" s="10">
        <f t="shared" si="364"/>
        <v>3505.95</v>
      </c>
      <c r="O3863" s="10">
        <v>271.22000000000003</v>
      </c>
      <c r="P3863" s="10">
        <f t="shared" si="365"/>
        <v>626.79999999999973</v>
      </c>
      <c r="Q3863" s="12">
        <v>45730</v>
      </c>
    </row>
    <row r="3864" spans="1:17" x14ac:dyDescent="0.25">
      <c r="A3864" s="4">
        <v>4614</v>
      </c>
      <c r="B3864" s="4" t="s">
        <v>35</v>
      </c>
      <c r="C3864" s="4" t="s">
        <v>21</v>
      </c>
      <c r="D3864" s="4" t="s">
        <v>18</v>
      </c>
      <c r="E3864" s="4" t="s">
        <v>27</v>
      </c>
      <c r="F3864" s="9">
        <v>2</v>
      </c>
      <c r="G3864" s="10">
        <v>956</v>
      </c>
      <c r="H3864" s="11">
        <v>0</v>
      </c>
      <c r="I3864" s="10">
        <f t="shared" si="366"/>
        <v>1912</v>
      </c>
      <c r="J3864" s="10">
        <f t="shared" si="361"/>
        <v>0</v>
      </c>
      <c r="K3864" s="10">
        <f t="shared" si="362"/>
        <v>1912</v>
      </c>
      <c r="L3864" s="11">
        <v>0.05</v>
      </c>
      <c r="M3864" s="10">
        <f t="shared" si="363"/>
        <v>95.600000000000009</v>
      </c>
      <c r="N3864" s="10">
        <f t="shared" si="364"/>
        <v>2007.6</v>
      </c>
      <c r="O3864" s="10">
        <v>642.84</v>
      </c>
      <c r="P3864" s="10">
        <f t="shared" si="365"/>
        <v>626.31999999999994</v>
      </c>
      <c r="Q3864" s="12">
        <v>45896</v>
      </c>
    </row>
    <row r="3865" spans="1:17" x14ac:dyDescent="0.25">
      <c r="A3865" s="4">
        <v>3391</v>
      </c>
      <c r="B3865" s="4" t="s">
        <v>16</v>
      </c>
      <c r="C3865" s="4" t="s">
        <v>24</v>
      </c>
      <c r="D3865" s="4" t="s">
        <v>18</v>
      </c>
      <c r="E3865" s="4" t="s">
        <v>36</v>
      </c>
      <c r="F3865" s="9">
        <v>17</v>
      </c>
      <c r="G3865" s="10">
        <v>360</v>
      </c>
      <c r="H3865" s="11">
        <v>0.1</v>
      </c>
      <c r="I3865" s="10">
        <f t="shared" si="366"/>
        <v>6120</v>
      </c>
      <c r="J3865" s="10">
        <f t="shared" si="361"/>
        <v>612</v>
      </c>
      <c r="K3865" s="10">
        <f t="shared" si="362"/>
        <v>5508</v>
      </c>
      <c r="L3865" s="11">
        <v>0.05</v>
      </c>
      <c r="M3865" s="10">
        <f t="shared" si="363"/>
        <v>275.40000000000003</v>
      </c>
      <c r="N3865" s="10">
        <f t="shared" si="364"/>
        <v>5783.4</v>
      </c>
      <c r="O3865" s="10">
        <v>287.19</v>
      </c>
      <c r="P3865" s="10">
        <f t="shared" si="365"/>
        <v>625.77000000000044</v>
      </c>
      <c r="Q3865" s="12">
        <v>45913</v>
      </c>
    </row>
    <row r="3866" spans="1:17" x14ac:dyDescent="0.25">
      <c r="A3866" s="4">
        <v>3554</v>
      </c>
      <c r="B3866" s="4" t="s">
        <v>23</v>
      </c>
      <c r="C3866" s="4" t="s">
        <v>21</v>
      </c>
      <c r="D3866" s="4" t="s">
        <v>33</v>
      </c>
      <c r="E3866" s="4" t="s">
        <v>25</v>
      </c>
      <c r="F3866" s="9">
        <v>7</v>
      </c>
      <c r="G3866" s="10">
        <v>583</v>
      </c>
      <c r="H3866" s="11">
        <v>0.05</v>
      </c>
      <c r="I3866" s="10">
        <f t="shared" si="366"/>
        <v>4081</v>
      </c>
      <c r="J3866" s="10">
        <f t="shared" si="361"/>
        <v>204.05</v>
      </c>
      <c r="K3866" s="10">
        <f t="shared" si="362"/>
        <v>3876.95</v>
      </c>
      <c r="L3866" s="11">
        <v>0.05</v>
      </c>
      <c r="M3866" s="10">
        <f t="shared" si="363"/>
        <v>193.8475</v>
      </c>
      <c r="N3866" s="10">
        <f t="shared" si="364"/>
        <v>4070.7974999999997</v>
      </c>
      <c r="O3866" s="10">
        <v>464.46</v>
      </c>
      <c r="P3866" s="10">
        <f t="shared" si="365"/>
        <v>625.73</v>
      </c>
      <c r="Q3866" s="12">
        <v>45706</v>
      </c>
    </row>
    <row r="3867" spans="1:17" x14ac:dyDescent="0.25">
      <c r="A3867" s="4">
        <v>782</v>
      </c>
      <c r="B3867" s="4" t="s">
        <v>20</v>
      </c>
      <c r="C3867" s="4" t="s">
        <v>24</v>
      </c>
      <c r="D3867" s="4" t="s">
        <v>26</v>
      </c>
      <c r="E3867" s="4" t="s">
        <v>37</v>
      </c>
      <c r="F3867" s="9">
        <v>19</v>
      </c>
      <c r="G3867" s="10">
        <v>280</v>
      </c>
      <c r="H3867" s="11">
        <v>0.1</v>
      </c>
      <c r="I3867" s="10">
        <f t="shared" si="366"/>
        <v>5320</v>
      </c>
      <c r="J3867" s="10">
        <f t="shared" si="361"/>
        <v>532</v>
      </c>
      <c r="K3867" s="10">
        <f t="shared" si="362"/>
        <v>4788</v>
      </c>
      <c r="L3867" s="11">
        <v>0.05</v>
      </c>
      <c r="M3867" s="10">
        <f t="shared" si="363"/>
        <v>239.4</v>
      </c>
      <c r="N3867" s="10">
        <f t="shared" si="364"/>
        <v>5027.3999999999996</v>
      </c>
      <c r="O3867" s="10">
        <v>219.1</v>
      </c>
      <c r="P3867" s="10">
        <f t="shared" si="365"/>
        <v>625.10000000000036</v>
      </c>
      <c r="Q3867" s="12">
        <v>45916</v>
      </c>
    </row>
    <row r="3868" spans="1:17" x14ac:dyDescent="0.25">
      <c r="A3868" s="4">
        <v>4996</v>
      </c>
      <c r="B3868" s="4" t="s">
        <v>38</v>
      </c>
      <c r="C3868" s="4" t="s">
        <v>17</v>
      </c>
      <c r="D3868" s="4" t="s">
        <v>26</v>
      </c>
      <c r="E3868" s="4" t="s">
        <v>25</v>
      </c>
      <c r="F3868" s="9">
        <v>13</v>
      </c>
      <c r="G3868" s="10">
        <v>379</v>
      </c>
      <c r="H3868" s="11">
        <v>0.1</v>
      </c>
      <c r="I3868" s="10">
        <f t="shared" si="366"/>
        <v>4927</v>
      </c>
      <c r="J3868" s="10">
        <f t="shared" si="361"/>
        <v>492.70000000000005</v>
      </c>
      <c r="K3868" s="10">
        <f t="shared" si="362"/>
        <v>4434.3</v>
      </c>
      <c r="L3868" s="11">
        <v>0.05</v>
      </c>
      <c r="M3868" s="10">
        <f t="shared" si="363"/>
        <v>221.71500000000003</v>
      </c>
      <c r="N3868" s="10">
        <f t="shared" si="364"/>
        <v>4656.0150000000003</v>
      </c>
      <c r="O3868" s="10">
        <v>293.02</v>
      </c>
      <c r="P3868" s="10">
        <f t="shared" si="365"/>
        <v>625.04000000000042</v>
      </c>
      <c r="Q3868" s="12">
        <v>45837</v>
      </c>
    </row>
    <row r="3869" spans="1:17" x14ac:dyDescent="0.25">
      <c r="A3869" s="4">
        <v>1389</v>
      </c>
      <c r="B3869" s="4" t="s">
        <v>20</v>
      </c>
      <c r="C3869" s="4" t="s">
        <v>17</v>
      </c>
      <c r="D3869" s="4" t="s">
        <v>33</v>
      </c>
      <c r="E3869" s="4" t="s">
        <v>25</v>
      </c>
      <c r="F3869" s="9">
        <v>18</v>
      </c>
      <c r="G3869" s="10">
        <v>519</v>
      </c>
      <c r="H3869" s="11">
        <v>0.15</v>
      </c>
      <c r="I3869" s="10">
        <f t="shared" si="366"/>
        <v>9342</v>
      </c>
      <c r="J3869" s="10">
        <f t="shared" si="361"/>
        <v>1401.3</v>
      </c>
      <c r="K3869" s="10">
        <f t="shared" si="362"/>
        <v>7940.7</v>
      </c>
      <c r="L3869" s="11">
        <v>0.05</v>
      </c>
      <c r="M3869" s="10">
        <f t="shared" si="363"/>
        <v>397.03500000000003</v>
      </c>
      <c r="N3869" s="10">
        <f t="shared" si="364"/>
        <v>8337.7350000000006</v>
      </c>
      <c r="O3869" s="10">
        <v>406.43</v>
      </c>
      <c r="P3869" s="10">
        <f t="shared" si="365"/>
        <v>624.96</v>
      </c>
      <c r="Q3869" s="12">
        <v>45930</v>
      </c>
    </row>
    <row r="3870" spans="1:17" x14ac:dyDescent="0.25">
      <c r="A3870" s="4">
        <v>1986</v>
      </c>
      <c r="B3870" s="4" t="s">
        <v>38</v>
      </c>
      <c r="C3870" s="4" t="s">
        <v>21</v>
      </c>
      <c r="D3870" s="4" t="s">
        <v>18</v>
      </c>
      <c r="E3870" s="4" t="s">
        <v>25</v>
      </c>
      <c r="F3870" s="9">
        <v>14</v>
      </c>
      <c r="G3870" s="10">
        <v>567</v>
      </c>
      <c r="H3870" s="11">
        <v>0.15</v>
      </c>
      <c r="I3870" s="10">
        <f t="shared" si="366"/>
        <v>7938</v>
      </c>
      <c r="J3870" s="10">
        <f t="shared" si="361"/>
        <v>1190.7</v>
      </c>
      <c r="K3870" s="10">
        <f t="shared" si="362"/>
        <v>6747.3</v>
      </c>
      <c r="L3870" s="11">
        <v>0.05</v>
      </c>
      <c r="M3870" s="10">
        <f t="shared" si="363"/>
        <v>337.36500000000001</v>
      </c>
      <c r="N3870" s="10">
        <f t="shared" si="364"/>
        <v>7084.665</v>
      </c>
      <c r="O3870" s="10">
        <v>437.38</v>
      </c>
      <c r="P3870" s="10">
        <f t="shared" si="365"/>
        <v>623.98000000000047</v>
      </c>
      <c r="Q3870" s="12">
        <v>45811</v>
      </c>
    </row>
    <row r="3871" spans="1:17" x14ac:dyDescent="0.25">
      <c r="A3871" s="4">
        <v>873</v>
      </c>
      <c r="B3871" s="4" t="s">
        <v>34</v>
      </c>
      <c r="C3871" s="4" t="s">
        <v>17</v>
      </c>
      <c r="D3871" s="4" t="s">
        <v>26</v>
      </c>
      <c r="E3871" s="4" t="s">
        <v>19</v>
      </c>
      <c r="F3871" s="9">
        <v>2</v>
      </c>
      <c r="G3871" s="10">
        <v>1142</v>
      </c>
      <c r="H3871" s="11">
        <v>0.05</v>
      </c>
      <c r="I3871" s="10">
        <f t="shared" si="366"/>
        <v>2284</v>
      </c>
      <c r="J3871" s="10">
        <f t="shared" si="361"/>
        <v>114.2</v>
      </c>
      <c r="K3871" s="10">
        <f t="shared" si="362"/>
        <v>2169.8000000000002</v>
      </c>
      <c r="L3871" s="11">
        <v>0.05</v>
      </c>
      <c r="M3871" s="10">
        <f t="shared" si="363"/>
        <v>108.49000000000001</v>
      </c>
      <c r="N3871" s="10">
        <f t="shared" si="364"/>
        <v>2278.29</v>
      </c>
      <c r="O3871" s="10">
        <v>773.1</v>
      </c>
      <c r="P3871" s="10">
        <f t="shared" si="365"/>
        <v>623.60000000000014</v>
      </c>
      <c r="Q3871" s="12">
        <v>45877</v>
      </c>
    </row>
    <row r="3872" spans="1:17" x14ac:dyDescent="0.25">
      <c r="A3872" s="4">
        <v>582</v>
      </c>
      <c r="B3872" s="4" t="s">
        <v>38</v>
      </c>
      <c r="C3872" s="4" t="s">
        <v>17</v>
      </c>
      <c r="D3872" s="4" t="s">
        <v>33</v>
      </c>
      <c r="E3872" s="4" t="s">
        <v>22</v>
      </c>
      <c r="F3872" s="9">
        <v>17</v>
      </c>
      <c r="G3872" s="10">
        <v>129</v>
      </c>
      <c r="H3872" s="11">
        <v>0.05</v>
      </c>
      <c r="I3872" s="10">
        <f t="shared" si="366"/>
        <v>2193</v>
      </c>
      <c r="J3872" s="10">
        <f t="shared" si="361"/>
        <v>109.65</v>
      </c>
      <c r="K3872" s="10">
        <f t="shared" si="362"/>
        <v>2083.35</v>
      </c>
      <c r="L3872" s="11">
        <v>0.05</v>
      </c>
      <c r="M3872" s="10">
        <f t="shared" si="363"/>
        <v>104.1675</v>
      </c>
      <c r="N3872" s="10">
        <f t="shared" si="364"/>
        <v>2187.5174999999999</v>
      </c>
      <c r="O3872" s="10">
        <v>85.95</v>
      </c>
      <c r="P3872" s="10">
        <f t="shared" si="365"/>
        <v>622.19999999999982</v>
      </c>
      <c r="Q3872" s="12">
        <v>45963</v>
      </c>
    </row>
    <row r="3873" spans="1:17" x14ac:dyDescent="0.25">
      <c r="A3873" s="4">
        <v>1632</v>
      </c>
      <c r="B3873" s="4" t="s">
        <v>32</v>
      </c>
      <c r="C3873" s="4" t="s">
        <v>17</v>
      </c>
      <c r="D3873" s="4" t="s">
        <v>18</v>
      </c>
      <c r="E3873" s="4" t="s">
        <v>37</v>
      </c>
      <c r="F3873" s="9">
        <v>10</v>
      </c>
      <c r="G3873" s="10">
        <v>151</v>
      </c>
      <c r="H3873" s="11">
        <v>0</v>
      </c>
      <c r="I3873" s="10">
        <f t="shared" si="366"/>
        <v>1510</v>
      </c>
      <c r="J3873" s="10">
        <f t="shared" si="361"/>
        <v>0</v>
      </c>
      <c r="K3873" s="10">
        <f t="shared" si="362"/>
        <v>1510</v>
      </c>
      <c r="L3873" s="11">
        <v>0.05</v>
      </c>
      <c r="M3873" s="10">
        <f t="shared" si="363"/>
        <v>75.5</v>
      </c>
      <c r="N3873" s="10">
        <f t="shared" si="364"/>
        <v>1585.5</v>
      </c>
      <c r="O3873" s="10">
        <v>88.82</v>
      </c>
      <c r="P3873" s="10">
        <f t="shared" si="365"/>
        <v>621.80000000000007</v>
      </c>
      <c r="Q3873" s="12">
        <v>45700</v>
      </c>
    </row>
    <row r="3874" spans="1:17" x14ac:dyDescent="0.25">
      <c r="A3874" s="4">
        <v>2162</v>
      </c>
      <c r="B3874" s="4" t="s">
        <v>34</v>
      </c>
      <c r="C3874" s="4" t="s">
        <v>17</v>
      </c>
      <c r="D3874" s="4" t="s">
        <v>26</v>
      </c>
      <c r="E3874" s="4" t="s">
        <v>19</v>
      </c>
      <c r="F3874" s="9">
        <v>7</v>
      </c>
      <c r="G3874" s="10">
        <v>225</v>
      </c>
      <c r="H3874" s="11">
        <v>0.1</v>
      </c>
      <c r="I3874" s="10">
        <f t="shared" si="366"/>
        <v>1575</v>
      </c>
      <c r="J3874" s="10">
        <f t="shared" si="361"/>
        <v>157.5</v>
      </c>
      <c r="K3874" s="10">
        <f t="shared" si="362"/>
        <v>1417.5</v>
      </c>
      <c r="L3874" s="11">
        <v>0.05</v>
      </c>
      <c r="M3874" s="10">
        <f t="shared" si="363"/>
        <v>70.875</v>
      </c>
      <c r="N3874" s="10">
        <f t="shared" si="364"/>
        <v>1488.375</v>
      </c>
      <c r="O3874" s="10">
        <v>113.74</v>
      </c>
      <c r="P3874" s="10">
        <f t="shared" si="365"/>
        <v>621.32000000000005</v>
      </c>
      <c r="Q3874" s="12">
        <v>45788</v>
      </c>
    </row>
    <row r="3875" spans="1:17" x14ac:dyDescent="0.25">
      <c r="A3875" s="4">
        <v>35</v>
      </c>
      <c r="B3875" s="4" t="s">
        <v>34</v>
      </c>
      <c r="C3875" s="4" t="s">
        <v>17</v>
      </c>
      <c r="D3875" s="4" t="s">
        <v>26</v>
      </c>
      <c r="E3875" s="4" t="s">
        <v>30</v>
      </c>
      <c r="F3875" s="9">
        <v>20</v>
      </c>
      <c r="G3875" s="10">
        <v>186</v>
      </c>
      <c r="H3875" s="11">
        <v>0.15</v>
      </c>
      <c r="I3875" s="10">
        <f t="shared" si="366"/>
        <v>3720</v>
      </c>
      <c r="J3875" s="10">
        <f t="shared" si="361"/>
        <v>558</v>
      </c>
      <c r="K3875" s="10">
        <f t="shared" si="362"/>
        <v>3162</v>
      </c>
      <c r="L3875" s="11">
        <v>0.05</v>
      </c>
      <c r="M3875" s="10">
        <f t="shared" si="363"/>
        <v>158.10000000000002</v>
      </c>
      <c r="N3875" s="10">
        <f t="shared" si="364"/>
        <v>3320.1</v>
      </c>
      <c r="O3875" s="10">
        <v>127.08</v>
      </c>
      <c r="P3875" s="10">
        <f t="shared" si="365"/>
        <v>620.40000000000009</v>
      </c>
      <c r="Q3875" s="12">
        <v>45979</v>
      </c>
    </row>
    <row r="3876" spans="1:17" x14ac:dyDescent="0.25">
      <c r="A3876" s="4">
        <v>220</v>
      </c>
      <c r="B3876" s="4" t="s">
        <v>31</v>
      </c>
      <c r="C3876" s="4" t="s">
        <v>24</v>
      </c>
      <c r="D3876" s="4" t="s">
        <v>18</v>
      </c>
      <c r="E3876" s="4" t="s">
        <v>27</v>
      </c>
      <c r="F3876" s="9">
        <v>3</v>
      </c>
      <c r="G3876" s="10">
        <v>849</v>
      </c>
      <c r="H3876" s="11">
        <v>0.1</v>
      </c>
      <c r="I3876" s="10">
        <f t="shared" si="366"/>
        <v>2547</v>
      </c>
      <c r="J3876" s="10">
        <f t="shared" si="361"/>
        <v>254.70000000000002</v>
      </c>
      <c r="K3876" s="10">
        <f t="shared" si="362"/>
        <v>2292.3000000000002</v>
      </c>
      <c r="L3876" s="11">
        <v>0.05</v>
      </c>
      <c r="M3876" s="10">
        <f t="shared" si="363"/>
        <v>114.61500000000001</v>
      </c>
      <c r="N3876" s="10">
        <f t="shared" si="364"/>
        <v>2406.915</v>
      </c>
      <c r="O3876" s="10">
        <v>557.54999999999995</v>
      </c>
      <c r="P3876" s="10">
        <f t="shared" si="365"/>
        <v>619.65000000000032</v>
      </c>
      <c r="Q3876" s="12">
        <v>45782</v>
      </c>
    </row>
    <row r="3877" spans="1:17" x14ac:dyDescent="0.25">
      <c r="A3877" s="4">
        <v>747</v>
      </c>
      <c r="B3877" s="4" t="s">
        <v>35</v>
      </c>
      <c r="C3877" s="4" t="s">
        <v>21</v>
      </c>
      <c r="D3877" s="4" t="s">
        <v>28</v>
      </c>
      <c r="E3877" s="4" t="s">
        <v>22</v>
      </c>
      <c r="F3877" s="9">
        <v>11</v>
      </c>
      <c r="G3877" s="10">
        <v>241</v>
      </c>
      <c r="H3877" s="11">
        <v>0</v>
      </c>
      <c r="I3877" s="10">
        <f t="shared" si="366"/>
        <v>2651</v>
      </c>
      <c r="J3877" s="10">
        <f t="shared" si="361"/>
        <v>0</v>
      </c>
      <c r="K3877" s="10">
        <f t="shared" si="362"/>
        <v>2651</v>
      </c>
      <c r="L3877" s="11">
        <v>0.05</v>
      </c>
      <c r="M3877" s="10">
        <f t="shared" si="363"/>
        <v>132.55000000000001</v>
      </c>
      <c r="N3877" s="10">
        <f t="shared" si="364"/>
        <v>2783.55</v>
      </c>
      <c r="O3877" s="10">
        <v>184.71</v>
      </c>
      <c r="P3877" s="10">
        <f t="shared" si="365"/>
        <v>619.18999999999983</v>
      </c>
      <c r="Q3877" s="12">
        <v>45892</v>
      </c>
    </row>
    <row r="3878" spans="1:17" x14ac:dyDescent="0.25">
      <c r="A3878" s="4">
        <v>630</v>
      </c>
      <c r="B3878" s="4" t="s">
        <v>20</v>
      </c>
      <c r="C3878" s="4" t="s">
        <v>21</v>
      </c>
      <c r="D3878" s="4" t="s">
        <v>28</v>
      </c>
      <c r="E3878" s="4" t="s">
        <v>22</v>
      </c>
      <c r="F3878" s="9">
        <v>20</v>
      </c>
      <c r="G3878" s="10">
        <v>113</v>
      </c>
      <c r="H3878" s="11">
        <v>0</v>
      </c>
      <c r="I3878" s="10">
        <f t="shared" si="366"/>
        <v>2260</v>
      </c>
      <c r="J3878" s="10">
        <f t="shared" si="361"/>
        <v>0</v>
      </c>
      <c r="K3878" s="10">
        <f t="shared" si="362"/>
        <v>2260</v>
      </c>
      <c r="L3878" s="11">
        <v>0.05</v>
      </c>
      <c r="M3878" s="10">
        <f t="shared" si="363"/>
        <v>113</v>
      </c>
      <c r="N3878" s="10">
        <f t="shared" si="364"/>
        <v>2373</v>
      </c>
      <c r="O3878" s="10">
        <v>82.07</v>
      </c>
      <c r="P3878" s="10">
        <f t="shared" si="365"/>
        <v>618.60000000000014</v>
      </c>
      <c r="Q3878" s="12">
        <v>45760</v>
      </c>
    </row>
    <row r="3879" spans="1:17" x14ac:dyDescent="0.25">
      <c r="A3879" s="4">
        <v>4800</v>
      </c>
      <c r="B3879" s="4" t="s">
        <v>34</v>
      </c>
      <c r="C3879" s="4" t="s">
        <v>24</v>
      </c>
      <c r="D3879" s="4" t="s">
        <v>26</v>
      </c>
      <c r="E3879" s="4" t="s">
        <v>27</v>
      </c>
      <c r="F3879" s="9">
        <v>3</v>
      </c>
      <c r="G3879" s="10">
        <v>843</v>
      </c>
      <c r="H3879" s="11">
        <v>0.15</v>
      </c>
      <c r="I3879" s="10">
        <f t="shared" si="366"/>
        <v>2529</v>
      </c>
      <c r="J3879" s="10">
        <f t="shared" si="361"/>
        <v>379.34999999999997</v>
      </c>
      <c r="K3879" s="10">
        <f t="shared" si="362"/>
        <v>2149.65</v>
      </c>
      <c r="L3879" s="11">
        <v>0.05</v>
      </c>
      <c r="M3879" s="10">
        <f t="shared" si="363"/>
        <v>107.48250000000002</v>
      </c>
      <c r="N3879" s="10">
        <f t="shared" si="364"/>
        <v>2257.1325000000002</v>
      </c>
      <c r="O3879" s="10">
        <v>510.39</v>
      </c>
      <c r="P3879" s="10">
        <f t="shared" si="365"/>
        <v>618.48</v>
      </c>
      <c r="Q3879" s="12">
        <v>45827</v>
      </c>
    </row>
    <row r="3880" spans="1:17" x14ac:dyDescent="0.25">
      <c r="A3880" s="4">
        <v>2481</v>
      </c>
      <c r="B3880" s="4" t="s">
        <v>20</v>
      </c>
      <c r="C3880" s="4" t="s">
        <v>24</v>
      </c>
      <c r="D3880" s="4" t="s">
        <v>26</v>
      </c>
      <c r="E3880" s="4" t="s">
        <v>36</v>
      </c>
      <c r="F3880" s="9">
        <v>7</v>
      </c>
      <c r="G3880" s="10">
        <v>274</v>
      </c>
      <c r="H3880" s="11">
        <v>0.1</v>
      </c>
      <c r="I3880" s="10">
        <f t="shared" si="366"/>
        <v>1918</v>
      </c>
      <c r="J3880" s="10">
        <f t="shared" si="361"/>
        <v>191.8</v>
      </c>
      <c r="K3880" s="10">
        <f t="shared" si="362"/>
        <v>1726.2</v>
      </c>
      <c r="L3880" s="11">
        <v>0.05</v>
      </c>
      <c r="M3880" s="10">
        <f t="shared" si="363"/>
        <v>86.31</v>
      </c>
      <c r="N3880" s="10">
        <f t="shared" si="364"/>
        <v>1812.51</v>
      </c>
      <c r="O3880" s="10">
        <v>158.31</v>
      </c>
      <c r="P3880" s="10">
        <f t="shared" si="365"/>
        <v>618.03</v>
      </c>
      <c r="Q3880" s="12">
        <v>45901</v>
      </c>
    </row>
    <row r="3881" spans="1:17" x14ac:dyDescent="0.25">
      <c r="A3881" s="4">
        <v>2352</v>
      </c>
      <c r="B3881" s="4" t="s">
        <v>35</v>
      </c>
      <c r="C3881" s="4" t="s">
        <v>21</v>
      </c>
      <c r="D3881" s="4" t="s">
        <v>28</v>
      </c>
      <c r="E3881" s="4" t="s">
        <v>29</v>
      </c>
      <c r="F3881" s="9">
        <v>8</v>
      </c>
      <c r="G3881" s="10">
        <v>172</v>
      </c>
      <c r="H3881" s="11">
        <v>0.05</v>
      </c>
      <c r="I3881" s="10">
        <f t="shared" si="366"/>
        <v>1376</v>
      </c>
      <c r="J3881" s="10">
        <f t="shared" si="361"/>
        <v>68.8</v>
      </c>
      <c r="K3881" s="10">
        <f t="shared" si="362"/>
        <v>1307.2</v>
      </c>
      <c r="L3881" s="11">
        <v>0.05</v>
      </c>
      <c r="M3881" s="10">
        <f t="shared" si="363"/>
        <v>65.36</v>
      </c>
      <c r="N3881" s="10">
        <f t="shared" si="364"/>
        <v>1372.56</v>
      </c>
      <c r="O3881" s="10">
        <v>86.26</v>
      </c>
      <c r="P3881" s="10">
        <f t="shared" si="365"/>
        <v>617.12</v>
      </c>
      <c r="Q3881" s="12">
        <v>45840</v>
      </c>
    </row>
    <row r="3882" spans="1:17" x14ac:dyDescent="0.25">
      <c r="A3882" s="4">
        <v>588</v>
      </c>
      <c r="B3882" s="4" t="s">
        <v>34</v>
      </c>
      <c r="C3882" s="4" t="s">
        <v>24</v>
      </c>
      <c r="D3882" s="4" t="s">
        <v>33</v>
      </c>
      <c r="E3882" s="4" t="s">
        <v>37</v>
      </c>
      <c r="F3882" s="9">
        <v>15</v>
      </c>
      <c r="G3882" s="10">
        <v>179</v>
      </c>
      <c r="H3882" s="11">
        <v>0.05</v>
      </c>
      <c r="I3882" s="10">
        <f t="shared" si="366"/>
        <v>2685</v>
      </c>
      <c r="J3882" s="10">
        <f t="shared" si="361"/>
        <v>134.25</v>
      </c>
      <c r="K3882" s="10">
        <f t="shared" si="362"/>
        <v>2550.75</v>
      </c>
      <c r="L3882" s="11">
        <v>0.05</v>
      </c>
      <c r="M3882" s="10">
        <f t="shared" si="363"/>
        <v>127.53750000000001</v>
      </c>
      <c r="N3882" s="10">
        <f t="shared" si="364"/>
        <v>2678.2874999999999</v>
      </c>
      <c r="O3882" s="10">
        <v>128.91</v>
      </c>
      <c r="P3882" s="10">
        <f t="shared" si="365"/>
        <v>617.10000000000014</v>
      </c>
      <c r="Q3882" s="12">
        <v>45701</v>
      </c>
    </row>
    <row r="3883" spans="1:17" x14ac:dyDescent="0.25">
      <c r="A3883" s="4">
        <v>4187</v>
      </c>
      <c r="B3883" s="4" t="s">
        <v>35</v>
      </c>
      <c r="C3883" s="4" t="s">
        <v>17</v>
      </c>
      <c r="D3883" s="4" t="s">
        <v>26</v>
      </c>
      <c r="E3883" s="4" t="s">
        <v>25</v>
      </c>
      <c r="F3883" s="9">
        <v>3</v>
      </c>
      <c r="G3883" s="10">
        <v>513</v>
      </c>
      <c r="H3883" s="11">
        <v>0</v>
      </c>
      <c r="I3883" s="10">
        <f t="shared" si="366"/>
        <v>1539</v>
      </c>
      <c r="J3883" s="10">
        <f t="shared" si="361"/>
        <v>0</v>
      </c>
      <c r="K3883" s="10">
        <f t="shared" si="362"/>
        <v>1539</v>
      </c>
      <c r="L3883" s="11">
        <v>0.05</v>
      </c>
      <c r="M3883" s="10">
        <f t="shared" si="363"/>
        <v>76.95</v>
      </c>
      <c r="N3883" s="10">
        <f t="shared" si="364"/>
        <v>1615.95</v>
      </c>
      <c r="O3883" s="10">
        <v>307.42</v>
      </c>
      <c r="P3883" s="10">
        <f t="shared" si="365"/>
        <v>616.74</v>
      </c>
      <c r="Q3883" s="12">
        <v>45825</v>
      </c>
    </row>
    <row r="3884" spans="1:17" x14ac:dyDescent="0.25">
      <c r="A3884" s="4">
        <v>1189</v>
      </c>
      <c r="B3884" s="4" t="s">
        <v>38</v>
      </c>
      <c r="C3884" s="4" t="s">
        <v>24</v>
      </c>
      <c r="D3884" s="4" t="s">
        <v>26</v>
      </c>
      <c r="E3884" s="4" t="s">
        <v>30</v>
      </c>
      <c r="F3884" s="9">
        <v>23</v>
      </c>
      <c r="G3884" s="10">
        <v>165</v>
      </c>
      <c r="H3884" s="11">
        <v>0.1</v>
      </c>
      <c r="I3884" s="10">
        <f t="shared" si="366"/>
        <v>3795</v>
      </c>
      <c r="J3884" s="10">
        <f t="shared" si="361"/>
        <v>379.5</v>
      </c>
      <c r="K3884" s="10">
        <f t="shared" si="362"/>
        <v>3415.5</v>
      </c>
      <c r="L3884" s="11">
        <v>0.05</v>
      </c>
      <c r="M3884" s="10">
        <f t="shared" si="363"/>
        <v>170.77500000000001</v>
      </c>
      <c r="N3884" s="10">
        <f t="shared" si="364"/>
        <v>3586.2750000000001</v>
      </c>
      <c r="O3884" s="10">
        <v>121.73</v>
      </c>
      <c r="P3884" s="10">
        <f t="shared" si="365"/>
        <v>615.71</v>
      </c>
      <c r="Q3884" s="12">
        <v>45913</v>
      </c>
    </row>
    <row r="3885" spans="1:17" x14ac:dyDescent="0.25">
      <c r="A3885" s="4">
        <v>1794</v>
      </c>
      <c r="B3885" s="4" t="s">
        <v>34</v>
      </c>
      <c r="C3885" s="4" t="s">
        <v>17</v>
      </c>
      <c r="D3885" s="4" t="s">
        <v>33</v>
      </c>
      <c r="E3885" s="4" t="s">
        <v>37</v>
      </c>
      <c r="F3885" s="9">
        <v>8</v>
      </c>
      <c r="G3885" s="10">
        <v>1140</v>
      </c>
      <c r="H3885" s="11">
        <v>0.15</v>
      </c>
      <c r="I3885" s="10">
        <f t="shared" si="366"/>
        <v>9120</v>
      </c>
      <c r="J3885" s="10">
        <f t="shared" si="361"/>
        <v>1368</v>
      </c>
      <c r="K3885" s="10">
        <f t="shared" si="362"/>
        <v>7752</v>
      </c>
      <c r="L3885" s="11">
        <v>0.05</v>
      </c>
      <c r="M3885" s="10">
        <f t="shared" si="363"/>
        <v>387.6</v>
      </c>
      <c r="N3885" s="10">
        <f t="shared" si="364"/>
        <v>8139.6</v>
      </c>
      <c r="O3885" s="10">
        <v>892.08</v>
      </c>
      <c r="P3885" s="10">
        <f t="shared" si="365"/>
        <v>615.35999999999967</v>
      </c>
      <c r="Q3885" s="12">
        <v>45752</v>
      </c>
    </row>
    <row r="3886" spans="1:17" x14ac:dyDescent="0.25">
      <c r="A3886" s="4">
        <v>4014</v>
      </c>
      <c r="B3886" s="4" t="s">
        <v>38</v>
      </c>
      <c r="C3886" s="4" t="s">
        <v>24</v>
      </c>
      <c r="D3886" s="4" t="s">
        <v>26</v>
      </c>
      <c r="E3886" s="4" t="s">
        <v>27</v>
      </c>
      <c r="F3886" s="9">
        <v>10</v>
      </c>
      <c r="G3886" s="10">
        <v>324</v>
      </c>
      <c r="H3886" s="11">
        <v>0.05</v>
      </c>
      <c r="I3886" s="10">
        <f t="shared" si="366"/>
        <v>3240</v>
      </c>
      <c r="J3886" s="10">
        <f t="shared" si="361"/>
        <v>162</v>
      </c>
      <c r="K3886" s="10">
        <f t="shared" si="362"/>
        <v>3078</v>
      </c>
      <c r="L3886" s="11">
        <v>0.05</v>
      </c>
      <c r="M3886" s="10">
        <f t="shared" si="363"/>
        <v>153.9</v>
      </c>
      <c r="N3886" s="10">
        <f t="shared" si="364"/>
        <v>3231.9</v>
      </c>
      <c r="O3886" s="10">
        <v>246.3</v>
      </c>
      <c r="P3886" s="10">
        <f t="shared" si="365"/>
        <v>615</v>
      </c>
      <c r="Q3886" s="12">
        <v>45923</v>
      </c>
    </row>
    <row r="3887" spans="1:17" x14ac:dyDescent="0.25">
      <c r="A3887" s="4">
        <v>1158</v>
      </c>
      <c r="B3887" s="4" t="s">
        <v>35</v>
      </c>
      <c r="C3887" s="4" t="s">
        <v>21</v>
      </c>
      <c r="D3887" s="4" t="s">
        <v>28</v>
      </c>
      <c r="E3887" s="4" t="s">
        <v>19</v>
      </c>
      <c r="F3887" s="9">
        <v>7</v>
      </c>
      <c r="G3887" s="10">
        <v>294</v>
      </c>
      <c r="H3887" s="11">
        <v>0.05</v>
      </c>
      <c r="I3887" s="10">
        <f t="shared" si="366"/>
        <v>2058</v>
      </c>
      <c r="J3887" s="10">
        <f t="shared" si="361"/>
        <v>102.9</v>
      </c>
      <c r="K3887" s="10">
        <f t="shared" si="362"/>
        <v>1955.1</v>
      </c>
      <c r="L3887" s="11">
        <v>0.05</v>
      </c>
      <c r="M3887" s="10">
        <f t="shared" si="363"/>
        <v>97.754999999999995</v>
      </c>
      <c r="N3887" s="10">
        <f t="shared" si="364"/>
        <v>2052.855</v>
      </c>
      <c r="O3887" s="10">
        <v>191.46</v>
      </c>
      <c r="P3887" s="10">
        <f t="shared" si="365"/>
        <v>614.87999999999988</v>
      </c>
      <c r="Q3887" s="12">
        <v>45872</v>
      </c>
    </row>
    <row r="3888" spans="1:17" x14ac:dyDescent="0.25">
      <c r="A3888" s="4">
        <v>4927</v>
      </c>
      <c r="B3888" s="4" t="s">
        <v>38</v>
      </c>
      <c r="C3888" s="4" t="s">
        <v>17</v>
      </c>
      <c r="D3888" s="4" t="s">
        <v>33</v>
      </c>
      <c r="E3888" s="4" t="s">
        <v>37</v>
      </c>
      <c r="F3888" s="9">
        <v>17</v>
      </c>
      <c r="G3888" s="10">
        <v>699</v>
      </c>
      <c r="H3888" s="11">
        <v>0.15</v>
      </c>
      <c r="I3888" s="10">
        <f t="shared" si="366"/>
        <v>11883</v>
      </c>
      <c r="J3888" s="10">
        <f t="shared" si="361"/>
        <v>1782.45</v>
      </c>
      <c r="K3888" s="10">
        <f t="shared" si="362"/>
        <v>10100.549999999999</v>
      </c>
      <c r="L3888" s="11">
        <v>0.05</v>
      </c>
      <c r="M3888" s="10">
        <f t="shared" si="363"/>
        <v>505.02749999999997</v>
      </c>
      <c r="N3888" s="10">
        <f t="shared" si="364"/>
        <v>10605.577499999999</v>
      </c>
      <c r="O3888" s="10">
        <v>558.03</v>
      </c>
      <c r="P3888" s="10">
        <f t="shared" si="365"/>
        <v>614.03999999999905</v>
      </c>
      <c r="Q3888" s="12">
        <v>45891</v>
      </c>
    </row>
    <row r="3889" spans="1:17" x14ac:dyDescent="0.25">
      <c r="A3889" s="4">
        <v>377</v>
      </c>
      <c r="B3889" s="4" t="s">
        <v>32</v>
      </c>
      <c r="C3889" s="4" t="s">
        <v>21</v>
      </c>
      <c r="D3889" s="4" t="s">
        <v>33</v>
      </c>
      <c r="E3889" s="4" t="s">
        <v>22</v>
      </c>
      <c r="F3889" s="9">
        <v>17</v>
      </c>
      <c r="G3889" s="10">
        <v>211</v>
      </c>
      <c r="H3889" s="11">
        <v>0.05</v>
      </c>
      <c r="I3889" s="10">
        <f t="shared" si="366"/>
        <v>3587</v>
      </c>
      <c r="J3889" s="10">
        <f t="shared" si="361"/>
        <v>179.35000000000002</v>
      </c>
      <c r="K3889" s="10">
        <f t="shared" si="362"/>
        <v>3407.65</v>
      </c>
      <c r="L3889" s="11">
        <v>0.05</v>
      </c>
      <c r="M3889" s="10">
        <f t="shared" si="363"/>
        <v>170.38250000000002</v>
      </c>
      <c r="N3889" s="10">
        <f t="shared" si="364"/>
        <v>3578.0325000000003</v>
      </c>
      <c r="O3889" s="10">
        <v>164.4</v>
      </c>
      <c r="P3889" s="10">
        <f t="shared" si="365"/>
        <v>612.84999999999991</v>
      </c>
      <c r="Q3889" s="12">
        <v>45884</v>
      </c>
    </row>
    <row r="3890" spans="1:17" x14ac:dyDescent="0.25">
      <c r="A3890" s="4">
        <v>1037</v>
      </c>
      <c r="B3890" s="4" t="s">
        <v>38</v>
      </c>
      <c r="C3890" s="4" t="s">
        <v>17</v>
      </c>
      <c r="D3890" s="4" t="s">
        <v>18</v>
      </c>
      <c r="E3890" s="4" t="s">
        <v>30</v>
      </c>
      <c r="F3890" s="9">
        <v>14</v>
      </c>
      <c r="G3890" s="10">
        <v>191</v>
      </c>
      <c r="H3890" s="11">
        <v>0.1</v>
      </c>
      <c r="I3890" s="10">
        <f t="shared" si="366"/>
        <v>2674</v>
      </c>
      <c r="J3890" s="10">
        <f t="shared" si="361"/>
        <v>267.40000000000003</v>
      </c>
      <c r="K3890" s="10">
        <f t="shared" si="362"/>
        <v>2406.6</v>
      </c>
      <c r="L3890" s="11">
        <v>0.05</v>
      </c>
      <c r="M3890" s="10">
        <f t="shared" si="363"/>
        <v>120.33</v>
      </c>
      <c r="N3890" s="10">
        <f t="shared" si="364"/>
        <v>2526.9299999999998</v>
      </c>
      <c r="O3890" s="10">
        <v>128.18</v>
      </c>
      <c r="P3890" s="10">
        <f t="shared" si="365"/>
        <v>612.07999999999993</v>
      </c>
      <c r="Q3890" s="12">
        <v>45785</v>
      </c>
    </row>
    <row r="3891" spans="1:17" x14ac:dyDescent="0.25">
      <c r="A3891" s="4">
        <v>3931</v>
      </c>
      <c r="B3891" s="4" t="s">
        <v>20</v>
      </c>
      <c r="C3891" s="4" t="s">
        <v>21</v>
      </c>
      <c r="D3891" s="4" t="s">
        <v>33</v>
      </c>
      <c r="E3891" s="4" t="s">
        <v>37</v>
      </c>
      <c r="F3891" s="9">
        <v>9</v>
      </c>
      <c r="G3891" s="10">
        <v>390</v>
      </c>
      <c r="H3891" s="11">
        <v>0.1</v>
      </c>
      <c r="I3891" s="10">
        <f t="shared" si="366"/>
        <v>3510</v>
      </c>
      <c r="J3891" s="10">
        <f t="shared" si="361"/>
        <v>351</v>
      </c>
      <c r="K3891" s="10">
        <f t="shared" si="362"/>
        <v>3159</v>
      </c>
      <c r="L3891" s="11">
        <v>0.05</v>
      </c>
      <c r="M3891" s="10">
        <f t="shared" si="363"/>
        <v>157.95000000000002</v>
      </c>
      <c r="N3891" s="10">
        <f t="shared" si="364"/>
        <v>3316.95</v>
      </c>
      <c r="O3891" s="10">
        <v>283.02999999999997</v>
      </c>
      <c r="P3891" s="10">
        <f t="shared" si="365"/>
        <v>611.73000000000047</v>
      </c>
      <c r="Q3891" s="12">
        <v>45658</v>
      </c>
    </row>
    <row r="3892" spans="1:17" x14ac:dyDescent="0.25">
      <c r="A3892" s="4">
        <v>2101</v>
      </c>
      <c r="B3892" s="4" t="s">
        <v>34</v>
      </c>
      <c r="C3892" s="4" t="s">
        <v>21</v>
      </c>
      <c r="D3892" s="4" t="s">
        <v>18</v>
      </c>
      <c r="E3892" s="4" t="s">
        <v>36</v>
      </c>
      <c r="F3892" s="9">
        <v>21</v>
      </c>
      <c r="G3892" s="10">
        <v>374</v>
      </c>
      <c r="H3892" s="11">
        <v>0.15</v>
      </c>
      <c r="I3892" s="10">
        <f t="shared" si="366"/>
        <v>7854</v>
      </c>
      <c r="J3892" s="10">
        <f t="shared" si="361"/>
        <v>1178.0999999999999</v>
      </c>
      <c r="K3892" s="10">
        <f t="shared" si="362"/>
        <v>6675.9</v>
      </c>
      <c r="L3892" s="11">
        <v>0.05</v>
      </c>
      <c r="M3892" s="10">
        <f t="shared" si="363"/>
        <v>333.79500000000002</v>
      </c>
      <c r="N3892" s="10">
        <f t="shared" si="364"/>
        <v>7009.6949999999997</v>
      </c>
      <c r="O3892" s="10">
        <v>288.79000000000002</v>
      </c>
      <c r="P3892" s="10">
        <f t="shared" si="365"/>
        <v>611.30999999999949</v>
      </c>
      <c r="Q3892" s="12">
        <v>45816</v>
      </c>
    </row>
    <row r="3893" spans="1:17" x14ac:dyDescent="0.25">
      <c r="A3893" s="4">
        <v>1052</v>
      </c>
      <c r="B3893" s="4" t="s">
        <v>35</v>
      </c>
      <c r="C3893" s="4" t="s">
        <v>24</v>
      </c>
      <c r="D3893" s="4" t="s">
        <v>26</v>
      </c>
      <c r="E3893" s="4" t="s">
        <v>22</v>
      </c>
      <c r="F3893" s="9">
        <v>9</v>
      </c>
      <c r="G3893" s="10">
        <v>580</v>
      </c>
      <c r="H3893" s="11">
        <v>0.1</v>
      </c>
      <c r="I3893" s="10">
        <f t="shared" si="366"/>
        <v>5220</v>
      </c>
      <c r="J3893" s="10">
        <f t="shared" si="361"/>
        <v>522</v>
      </c>
      <c r="K3893" s="10">
        <f t="shared" si="362"/>
        <v>4698</v>
      </c>
      <c r="L3893" s="11">
        <v>0.05</v>
      </c>
      <c r="M3893" s="10">
        <f t="shared" si="363"/>
        <v>234.9</v>
      </c>
      <c r="N3893" s="10">
        <f t="shared" si="364"/>
        <v>4932.8999999999996</v>
      </c>
      <c r="O3893" s="10">
        <v>454.34</v>
      </c>
      <c r="P3893" s="10">
        <f t="shared" si="365"/>
        <v>608.94000000000005</v>
      </c>
      <c r="Q3893" s="12">
        <v>45861</v>
      </c>
    </row>
    <row r="3894" spans="1:17" x14ac:dyDescent="0.25">
      <c r="A3894" s="4">
        <v>3868</v>
      </c>
      <c r="B3894" s="4" t="s">
        <v>34</v>
      </c>
      <c r="C3894" s="4" t="s">
        <v>21</v>
      </c>
      <c r="D3894" s="4" t="s">
        <v>33</v>
      </c>
      <c r="E3894" s="4" t="s">
        <v>29</v>
      </c>
      <c r="F3894" s="9">
        <v>15</v>
      </c>
      <c r="G3894" s="10">
        <v>107</v>
      </c>
      <c r="H3894" s="11">
        <v>0.1</v>
      </c>
      <c r="I3894" s="10">
        <f t="shared" si="366"/>
        <v>1605</v>
      </c>
      <c r="J3894" s="10">
        <f t="shared" si="361"/>
        <v>160.5</v>
      </c>
      <c r="K3894" s="10">
        <f t="shared" si="362"/>
        <v>1444.5</v>
      </c>
      <c r="L3894" s="11">
        <v>0.05</v>
      </c>
      <c r="M3894" s="10">
        <f t="shared" si="363"/>
        <v>72.225000000000009</v>
      </c>
      <c r="N3894" s="10">
        <f t="shared" si="364"/>
        <v>1516.7249999999999</v>
      </c>
      <c r="O3894" s="10">
        <v>55.71</v>
      </c>
      <c r="P3894" s="10">
        <f t="shared" si="365"/>
        <v>608.85</v>
      </c>
      <c r="Q3894" s="12">
        <v>45967</v>
      </c>
    </row>
    <row r="3895" spans="1:17" x14ac:dyDescent="0.25">
      <c r="A3895" s="4">
        <v>2804</v>
      </c>
      <c r="B3895" s="4" t="s">
        <v>35</v>
      </c>
      <c r="C3895" s="4" t="s">
        <v>24</v>
      </c>
      <c r="D3895" s="4" t="s">
        <v>33</v>
      </c>
      <c r="E3895" s="4" t="s">
        <v>22</v>
      </c>
      <c r="F3895" s="9">
        <v>10</v>
      </c>
      <c r="G3895" s="10">
        <v>426</v>
      </c>
      <c r="H3895" s="11">
        <v>0.1</v>
      </c>
      <c r="I3895" s="10">
        <f t="shared" si="366"/>
        <v>4260</v>
      </c>
      <c r="J3895" s="10">
        <f t="shared" si="361"/>
        <v>426</v>
      </c>
      <c r="K3895" s="10">
        <f t="shared" si="362"/>
        <v>3834</v>
      </c>
      <c r="L3895" s="11">
        <v>0.05</v>
      </c>
      <c r="M3895" s="10">
        <f t="shared" si="363"/>
        <v>191.70000000000002</v>
      </c>
      <c r="N3895" s="10">
        <f t="shared" si="364"/>
        <v>4025.7</v>
      </c>
      <c r="O3895" s="10">
        <v>322.63</v>
      </c>
      <c r="P3895" s="10">
        <f t="shared" si="365"/>
        <v>607.69999999999982</v>
      </c>
      <c r="Q3895" s="12">
        <v>45808</v>
      </c>
    </row>
    <row r="3896" spans="1:17" x14ac:dyDescent="0.25">
      <c r="A3896" s="4">
        <v>1301</v>
      </c>
      <c r="B3896" s="4" t="s">
        <v>20</v>
      </c>
      <c r="C3896" s="4" t="s">
        <v>17</v>
      </c>
      <c r="D3896" s="4" t="s">
        <v>33</v>
      </c>
      <c r="E3896" s="4" t="s">
        <v>25</v>
      </c>
      <c r="F3896" s="9">
        <v>8</v>
      </c>
      <c r="G3896" s="10">
        <v>444</v>
      </c>
      <c r="H3896" s="11">
        <v>0.15</v>
      </c>
      <c r="I3896" s="10">
        <f t="shared" si="366"/>
        <v>3552</v>
      </c>
      <c r="J3896" s="10">
        <f t="shared" si="361"/>
        <v>532.79999999999995</v>
      </c>
      <c r="K3896" s="10">
        <f t="shared" si="362"/>
        <v>3019.2</v>
      </c>
      <c r="L3896" s="11">
        <v>0.05</v>
      </c>
      <c r="M3896" s="10">
        <f t="shared" si="363"/>
        <v>150.96</v>
      </c>
      <c r="N3896" s="10">
        <f t="shared" si="364"/>
        <v>3170.16</v>
      </c>
      <c r="O3896" s="10">
        <v>301.51</v>
      </c>
      <c r="P3896" s="10">
        <f t="shared" si="365"/>
        <v>607.11999999999989</v>
      </c>
      <c r="Q3896" s="12">
        <v>45929</v>
      </c>
    </row>
    <row r="3897" spans="1:17" x14ac:dyDescent="0.25">
      <c r="A3897" s="4">
        <v>4424</v>
      </c>
      <c r="B3897" s="4" t="s">
        <v>38</v>
      </c>
      <c r="C3897" s="4" t="s">
        <v>17</v>
      </c>
      <c r="D3897" s="4" t="s">
        <v>33</v>
      </c>
      <c r="E3897" s="4" t="s">
        <v>30</v>
      </c>
      <c r="F3897" s="9">
        <v>21</v>
      </c>
      <c r="G3897" s="10">
        <v>122</v>
      </c>
      <c r="H3897" s="11">
        <v>0.05</v>
      </c>
      <c r="I3897" s="10">
        <f t="shared" si="366"/>
        <v>2562</v>
      </c>
      <c r="J3897" s="10">
        <f t="shared" si="361"/>
        <v>128.1</v>
      </c>
      <c r="K3897" s="10">
        <f t="shared" si="362"/>
        <v>2433.9</v>
      </c>
      <c r="L3897" s="11">
        <v>0.05</v>
      </c>
      <c r="M3897" s="10">
        <f t="shared" si="363"/>
        <v>121.69500000000001</v>
      </c>
      <c r="N3897" s="10">
        <f t="shared" si="364"/>
        <v>2555.5950000000003</v>
      </c>
      <c r="O3897" s="10">
        <v>87</v>
      </c>
      <c r="P3897" s="10">
        <f t="shared" si="365"/>
        <v>606.90000000000009</v>
      </c>
      <c r="Q3897" s="12">
        <v>45751</v>
      </c>
    </row>
    <row r="3898" spans="1:17" x14ac:dyDescent="0.25">
      <c r="A3898" s="4">
        <v>4637</v>
      </c>
      <c r="B3898" s="4" t="s">
        <v>34</v>
      </c>
      <c r="C3898" s="4" t="s">
        <v>21</v>
      </c>
      <c r="D3898" s="4" t="s">
        <v>18</v>
      </c>
      <c r="E3898" s="4" t="s">
        <v>27</v>
      </c>
      <c r="F3898" s="9">
        <v>2</v>
      </c>
      <c r="G3898" s="10">
        <v>1003</v>
      </c>
      <c r="H3898" s="11">
        <v>0</v>
      </c>
      <c r="I3898" s="10">
        <f t="shared" si="366"/>
        <v>2006</v>
      </c>
      <c r="J3898" s="10">
        <f t="shared" si="361"/>
        <v>0</v>
      </c>
      <c r="K3898" s="10">
        <f t="shared" si="362"/>
        <v>2006</v>
      </c>
      <c r="L3898" s="11">
        <v>0.05</v>
      </c>
      <c r="M3898" s="10">
        <f t="shared" si="363"/>
        <v>100.30000000000001</v>
      </c>
      <c r="N3898" s="10">
        <f t="shared" si="364"/>
        <v>2106.3000000000002</v>
      </c>
      <c r="O3898" s="10">
        <v>700.17</v>
      </c>
      <c r="P3898" s="10">
        <f t="shared" si="365"/>
        <v>605.66000000000008</v>
      </c>
      <c r="Q3898" s="12">
        <v>45856</v>
      </c>
    </row>
    <row r="3899" spans="1:17" x14ac:dyDescent="0.25">
      <c r="A3899" s="4">
        <v>3459</v>
      </c>
      <c r="B3899" s="4" t="s">
        <v>35</v>
      </c>
      <c r="C3899" s="4" t="s">
        <v>21</v>
      </c>
      <c r="D3899" s="4" t="s">
        <v>28</v>
      </c>
      <c r="E3899" s="4" t="s">
        <v>30</v>
      </c>
      <c r="F3899" s="9">
        <v>9</v>
      </c>
      <c r="G3899" s="10">
        <v>878</v>
      </c>
      <c r="H3899" s="11">
        <v>0.15</v>
      </c>
      <c r="I3899" s="10">
        <f t="shared" si="366"/>
        <v>7902</v>
      </c>
      <c r="J3899" s="10">
        <f t="shared" si="361"/>
        <v>1185.3</v>
      </c>
      <c r="K3899" s="10">
        <f t="shared" si="362"/>
        <v>6716.7</v>
      </c>
      <c r="L3899" s="11">
        <v>0.05</v>
      </c>
      <c r="M3899" s="10">
        <f t="shared" si="363"/>
        <v>335.83500000000004</v>
      </c>
      <c r="N3899" s="10">
        <f t="shared" si="364"/>
        <v>7052.5349999999999</v>
      </c>
      <c r="O3899" s="10">
        <v>679.01</v>
      </c>
      <c r="P3899" s="10">
        <f t="shared" si="365"/>
        <v>605.60999999999967</v>
      </c>
      <c r="Q3899" s="12">
        <v>45782</v>
      </c>
    </row>
    <row r="3900" spans="1:17" x14ac:dyDescent="0.25">
      <c r="A3900" s="4">
        <v>4664</v>
      </c>
      <c r="B3900" s="4" t="s">
        <v>35</v>
      </c>
      <c r="C3900" s="4" t="s">
        <v>17</v>
      </c>
      <c r="D3900" s="4" t="s">
        <v>18</v>
      </c>
      <c r="E3900" s="4" t="s">
        <v>25</v>
      </c>
      <c r="F3900" s="9">
        <v>13</v>
      </c>
      <c r="G3900" s="10">
        <v>414</v>
      </c>
      <c r="H3900" s="11">
        <v>0.1</v>
      </c>
      <c r="I3900" s="10">
        <f t="shared" si="366"/>
        <v>5382</v>
      </c>
      <c r="J3900" s="10">
        <f t="shared" si="361"/>
        <v>538.20000000000005</v>
      </c>
      <c r="K3900" s="10">
        <f t="shared" si="362"/>
        <v>4843.8</v>
      </c>
      <c r="L3900" s="11">
        <v>0.05</v>
      </c>
      <c r="M3900" s="10">
        <f t="shared" si="363"/>
        <v>242.19000000000003</v>
      </c>
      <c r="N3900" s="10">
        <f t="shared" si="364"/>
        <v>5085.99</v>
      </c>
      <c r="O3900" s="10">
        <v>326.05</v>
      </c>
      <c r="P3900" s="10">
        <f t="shared" si="365"/>
        <v>605.14999999999964</v>
      </c>
      <c r="Q3900" s="12">
        <v>45951</v>
      </c>
    </row>
    <row r="3901" spans="1:17" x14ac:dyDescent="0.25">
      <c r="A3901" s="4">
        <v>1726</v>
      </c>
      <c r="B3901" s="4" t="s">
        <v>35</v>
      </c>
      <c r="C3901" s="4" t="s">
        <v>21</v>
      </c>
      <c r="D3901" s="4" t="s">
        <v>18</v>
      </c>
      <c r="E3901" s="4" t="s">
        <v>36</v>
      </c>
      <c r="F3901" s="9">
        <v>22</v>
      </c>
      <c r="G3901" s="10">
        <v>270</v>
      </c>
      <c r="H3901" s="11">
        <v>0.15</v>
      </c>
      <c r="I3901" s="10">
        <f t="shared" si="366"/>
        <v>5940</v>
      </c>
      <c r="J3901" s="10">
        <f t="shared" si="361"/>
        <v>891</v>
      </c>
      <c r="K3901" s="10">
        <f t="shared" si="362"/>
        <v>5049</v>
      </c>
      <c r="L3901" s="11">
        <v>0.05</v>
      </c>
      <c r="M3901" s="10">
        <f t="shared" si="363"/>
        <v>252.45000000000002</v>
      </c>
      <c r="N3901" s="10">
        <f t="shared" si="364"/>
        <v>5301.45</v>
      </c>
      <c r="O3901" s="10">
        <v>202.01</v>
      </c>
      <c r="P3901" s="10">
        <f t="shared" si="365"/>
        <v>604.78000000000065</v>
      </c>
      <c r="Q3901" s="12">
        <v>45931</v>
      </c>
    </row>
    <row r="3902" spans="1:17" x14ac:dyDescent="0.25">
      <c r="A3902" s="4">
        <v>1724</v>
      </c>
      <c r="B3902" s="4" t="s">
        <v>16</v>
      </c>
      <c r="C3902" s="4" t="s">
        <v>24</v>
      </c>
      <c r="D3902" s="4" t="s">
        <v>18</v>
      </c>
      <c r="E3902" s="4" t="s">
        <v>30</v>
      </c>
      <c r="F3902" s="9">
        <v>7</v>
      </c>
      <c r="G3902" s="10">
        <v>690</v>
      </c>
      <c r="H3902" s="11">
        <v>0.1</v>
      </c>
      <c r="I3902" s="10">
        <f t="shared" si="366"/>
        <v>4830</v>
      </c>
      <c r="J3902" s="10">
        <f t="shared" si="361"/>
        <v>483</v>
      </c>
      <c r="K3902" s="10">
        <f t="shared" si="362"/>
        <v>4347</v>
      </c>
      <c r="L3902" s="11">
        <v>0.05</v>
      </c>
      <c r="M3902" s="10">
        <f t="shared" si="363"/>
        <v>217.35000000000002</v>
      </c>
      <c r="N3902" s="10">
        <f t="shared" si="364"/>
        <v>4564.3500000000004</v>
      </c>
      <c r="O3902" s="10">
        <v>534.67999999999995</v>
      </c>
      <c r="P3902" s="10">
        <f t="shared" si="365"/>
        <v>604.24000000000024</v>
      </c>
      <c r="Q3902" s="12">
        <v>45925</v>
      </c>
    </row>
    <row r="3903" spans="1:17" x14ac:dyDescent="0.25">
      <c r="A3903" s="4">
        <v>26</v>
      </c>
      <c r="B3903" s="4" t="s">
        <v>31</v>
      </c>
      <c r="C3903" s="4" t="s">
        <v>17</v>
      </c>
      <c r="D3903" s="4" t="s">
        <v>26</v>
      </c>
      <c r="E3903" s="4" t="s">
        <v>19</v>
      </c>
      <c r="F3903" s="9">
        <v>2</v>
      </c>
      <c r="G3903" s="10">
        <v>971</v>
      </c>
      <c r="H3903" s="11">
        <v>0.1</v>
      </c>
      <c r="I3903" s="10">
        <f t="shared" si="366"/>
        <v>1942</v>
      </c>
      <c r="J3903" s="10">
        <f t="shared" si="361"/>
        <v>194.20000000000002</v>
      </c>
      <c r="K3903" s="10">
        <f t="shared" si="362"/>
        <v>1747.8</v>
      </c>
      <c r="L3903" s="11">
        <v>0.05</v>
      </c>
      <c r="M3903" s="10">
        <f t="shared" si="363"/>
        <v>87.39</v>
      </c>
      <c r="N3903" s="10">
        <f t="shared" si="364"/>
        <v>1835.19</v>
      </c>
      <c r="O3903" s="10">
        <v>572.29</v>
      </c>
      <c r="P3903" s="10">
        <f t="shared" si="365"/>
        <v>603.22</v>
      </c>
      <c r="Q3903" s="12">
        <v>45881</v>
      </c>
    </row>
    <row r="3904" spans="1:17" x14ac:dyDescent="0.25">
      <c r="A3904" s="4">
        <v>4291</v>
      </c>
      <c r="B3904" s="4" t="s">
        <v>32</v>
      </c>
      <c r="C3904" s="4" t="s">
        <v>24</v>
      </c>
      <c r="D3904" s="4" t="s">
        <v>18</v>
      </c>
      <c r="E3904" s="4" t="s">
        <v>36</v>
      </c>
      <c r="F3904" s="9">
        <v>7</v>
      </c>
      <c r="G3904" s="10">
        <v>1081</v>
      </c>
      <c r="H3904" s="11">
        <v>0.15</v>
      </c>
      <c r="I3904" s="10">
        <f t="shared" si="366"/>
        <v>7567</v>
      </c>
      <c r="J3904" s="10">
        <f t="shared" si="361"/>
        <v>1135.05</v>
      </c>
      <c r="K3904" s="10">
        <f t="shared" si="362"/>
        <v>6431.95</v>
      </c>
      <c r="L3904" s="11">
        <v>0.05</v>
      </c>
      <c r="M3904" s="10">
        <f t="shared" si="363"/>
        <v>321.59750000000003</v>
      </c>
      <c r="N3904" s="10">
        <f t="shared" si="364"/>
        <v>6753.5474999999997</v>
      </c>
      <c r="O3904" s="10">
        <v>833.18</v>
      </c>
      <c r="P3904" s="10">
        <f t="shared" si="365"/>
        <v>599.69000000000051</v>
      </c>
      <c r="Q3904" s="12">
        <v>45715</v>
      </c>
    </row>
    <row r="3905" spans="1:17" x14ac:dyDescent="0.25">
      <c r="A3905" s="4">
        <v>2138</v>
      </c>
      <c r="B3905" s="4" t="s">
        <v>23</v>
      </c>
      <c r="C3905" s="4" t="s">
        <v>21</v>
      </c>
      <c r="D3905" s="4" t="s">
        <v>28</v>
      </c>
      <c r="E3905" s="4" t="s">
        <v>19</v>
      </c>
      <c r="F3905" s="9">
        <v>20</v>
      </c>
      <c r="G3905" s="10">
        <v>87</v>
      </c>
      <c r="H3905" s="11">
        <v>0.15</v>
      </c>
      <c r="I3905" s="10">
        <f t="shared" si="366"/>
        <v>1740</v>
      </c>
      <c r="J3905" s="10">
        <f t="shared" si="361"/>
        <v>261</v>
      </c>
      <c r="K3905" s="10">
        <f t="shared" si="362"/>
        <v>1479</v>
      </c>
      <c r="L3905" s="11">
        <v>0.05</v>
      </c>
      <c r="M3905" s="10">
        <f t="shared" si="363"/>
        <v>73.95</v>
      </c>
      <c r="N3905" s="10">
        <f t="shared" si="364"/>
        <v>1552.95</v>
      </c>
      <c r="O3905" s="10">
        <v>43.99</v>
      </c>
      <c r="P3905" s="10">
        <f t="shared" si="365"/>
        <v>599.19999999999993</v>
      </c>
      <c r="Q3905" s="12">
        <v>45731</v>
      </c>
    </row>
    <row r="3906" spans="1:17" x14ac:dyDescent="0.25">
      <c r="A3906" s="4">
        <v>4389</v>
      </c>
      <c r="B3906" s="4" t="s">
        <v>23</v>
      </c>
      <c r="C3906" s="4" t="s">
        <v>17</v>
      </c>
      <c r="D3906" s="4" t="s">
        <v>33</v>
      </c>
      <c r="E3906" s="4" t="s">
        <v>25</v>
      </c>
      <c r="F3906" s="9">
        <v>2</v>
      </c>
      <c r="G3906" s="10">
        <v>887</v>
      </c>
      <c r="H3906" s="11">
        <v>0</v>
      </c>
      <c r="I3906" s="10">
        <f t="shared" si="366"/>
        <v>1774</v>
      </c>
      <c r="J3906" s="10">
        <f t="shared" ref="J3906:J3969" si="367">I3906*H3906</f>
        <v>0</v>
      </c>
      <c r="K3906" s="10">
        <f t="shared" ref="K3906:K3969" si="368">I3906-J3906</f>
        <v>1774</v>
      </c>
      <c r="L3906" s="11">
        <v>0.05</v>
      </c>
      <c r="M3906" s="10">
        <f t="shared" ref="M3906:M3969" si="369">K3906*L3906</f>
        <v>88.7</v>
      </c>
      <c r="N3906" s="10">
        <f t="shared" ref="N3906:N3969" si="370">K3906+M3906</f>
        <v>1862.7</v>
      </c>
      <c r="O3906" s="10">
        <v>587.55999999999995</v>
      </c>
      <c r="P3906" s="10">
        <f t="shared" ref="P3906:P3969" si="371">K3906-(O3906*F3906)</f>
        <v>598.88000000000011</v>
      </c>
      <c r="Q3906" s="12">
        <v>45660</v>
      </c>
    </row>
    <row r="3907" spans="1:17" x14ac:dyDescent="0.25">
      <c r="A3907" s="4">
        <v>2412</v>
      </c>
      <c r="B3907" s="4" t="s">
        <v>34</v>
      </c>
      <c r="C3907" s="4" t="s">
        <v>21</v>
      </c>
      <c r="D3907" s="4" t="s">
        <v>18</v>
      </c>
      <c r="E3907" s="4" t="s">
        <v>30</v>
      </c>
      <c r="F3907" s="9">
        <v>12</v>
      </c>
      <c r="G3907" s="10">
        <v>152</v>
      </c>
      <c r="H3907" s="11">
        <v>0</v>
      </c>
      <c r="I3907" s="10">
        <f t="shared" si="366"/>
        <v>1824</v>
      </c>
      <c r="J3907" s="10">
        <f t="shared" si="367"/>
        <v>0</v>
      </c>
      <c r="K3907" s="10">
        <f t="shared" si="368"/>
        <v>1824</v>
      </c>
      <c r="L3907" s="11">
        <v>0.05</v>
      </c>
      <c r="M3907" s="10">
        <f t="shared" si="369"/>
        <v>91.2</v>
      </c>
      <c r="N3907" s="10">
        <f t="shared" si="370"/>
        <v>1915.2</v>
      </c>
      <c r="O3907" s="10">
        <v>102.12</v>
      </c>
      <c r="P3907" s="10">
        <f t="shared" si="371"/>
        <v>598.55999999999995</v>
      </c>
      <c r="Q3907" s="12">
        <v>45789</v>
      </c>
    </row>
    <row r="3908" spans="1:17" x14ac:dyDescent="0.25">
      <c r="A3908" s="4">
        <v>3513</v>
      </c>
      <c r="B3908" s="4" t="s">
        <v>32</v>
      </c>
      <c r="C3908" s="4" t="s">
        <v>24</v>
      </c>
      <c r="D3908" s="4" t="s">
        <v>18</v>
      </c>
      <c r="E3908" s="4" t="s">
        <v>29</v>
      </c>
      <c r="F3908" s="9">
        <v>13</v>
      </c>
      <c r="G3908" s="10">
        <v>175</v>
      </c>
      <c r="H3908" s="11">
        <v>0.1</v>
      </c>
      <c r="I3908" s="10">
        <f t="shared" si="366"/>
        <v>2275</v>
      </c>
      <c r="J3908" s="10">
        <f t="shared" si="367"/>
        <v>227.5</v>
      </c>
      <c r="K3908" s="10">
        <f t="shared" si="368"/>
        <v>2047.5</v>
      </c>
      <c r="L3908" s="11">
        <v>0.05</v>
      </c>
      <c r="M3908" s="10">
        <f t="shared" si="369"/>
        <v>102.375</v>
      </c>
      <c r="N3908" s="10">
        <f t="shared" si="370"/>
        <v>2149.875</v>
      </c>
      <c r="O3908" s="10">
        <v>111.58</v>
      </c>
      <c r="P3908" s="10">
        <f t="shared" si="371"/>
        <v>596.96</v>
      </c>
      <c r="Q3908" s="12">
        <v>45921</v>
      </c>
    </row>
    <row r="3909" spans="1:17" x14ac:dyDescent="0.25">
      <c r="A3909" s="4">
        <v>4158</v>
      </c>
      <c r="B3909" s="4" t="s">
        <v>23</v>
      </c>
      <c r="C3909" s="4" t="s">
        <v>17</v>
      </c>
      <c r="D3909" s="4" t="s">
        <v>28</v>
      </c>
      <c r="E3909" s="4" t="s">
        <v>29</v>
      </c>
      <c r="F3909" s="9">
        <v>8</v>
      </c>
      <c r="G3909" s="10">
        <v>487</v>
      </c>
      <c r="H3909" s="11">
        <v>0.15</v>
      </c>
      <c r="I3909" s="10">
        <f t="shared" si="366"/>
        <v>3896</v>
      </c>
      <c r="J3909" s="10">
        <f t="shared" si="367"/>
        <v>584.4</v>
      </c>
      <c r="K3909" s="10">
        <f t="shared" si="368"/>
        <v>3311.6</v>
      </c>
      <c r="L3909" s="11">
        <v>0.05</v>
      </c>
      <c r="M3909" s="10">
        <f t="shared" si="369"/>
        <v>165.58</v>
      </c>
      <c r="N3909" s="10">
        <f t="shared" si="370"/>
        <v>3477.18</v>
      </c>
      <c r="O3909" s="10">
        <v>339.45</v>
      </c>
      <c r="P3909" s="10">
        <f t="shared" si="371"/>
        <v>596</v>
      </c>
      <c r="Q3909" s="12">
        <v>45904</v>
      </c>
    </row>
    <row r="3910" spans="1:17" x14ac:dyDescent="0.25">
      <c r="A3910" s="4">
        <v>1696</v>
      </c>
      <c r="B3910" s="4" t="s">
        <v>34</v>
      </c>
      <c r="C3910" s="4" t="s">
        <v>24</v>
      </c>
      <c r="D3910" s="4" t="s">
        <v>18</v>
      </c>
      <c r="E3910" s="4" t="s">
        <v>27</v>
      </c>
      <c r="F3910" s="9">
        <v>5</v>
      </c>
      <c r="G3910" s="10">
        <v>409</v>
      </c>
      <c r="H3910" s="11">
        <v>0.05</v>
      </c>
      <c r="I3910" s="10">
        <f t="shared" si="366"/>
        <v>2045</v>
      </c>
      <c r="J3910" s="10">
        <f t="shared" si="367"/>
        <v>102.25</v>
      </c>
      <c r="K3910" s="10">
        <f t="shared" si="368"/>
        <v>1942.75</v>
      </c>
      <c r="L3910" s="11">
        <v>0.05</v>
      </c>
      <c r="M3910" s="10">
        <f t="shared" si="369"/>
        <v>97.137500000000003</v>
      </c>
      <c r="N3910" s="10">
        <f t="shared" si="370"/>
        <v>2039.8875</v>
      </c>
      <c r="O3910" s="10">
        <v>269.39</v>
      </c>
      <c r="P3910" s="10">
        <f t="shared" si="371"/>
        <v>595.80000000000018</v>
      </c>
      <c r="Q3910" s="12">
        <v>45825</v>
      </c>
    </row>
    <row r="3911" spans="1:17" x14ac:dyDescent="0.25">
      <c r="A3911" s="4">
        <v>4575</v>
      </c>
      <c r="B3911" s="4" t="s">
        <v>16</v>
      </c>
      <c r="C3911" s="4" t="s">
        <v>24</v>
      </c>
      <c r="D3911" s="4" t="s">
        <v>18</v>
      </c>
      <c r="E3911" s="4" t="s">
        <v>19</v>
      </c>
      <c r="F3911" s="9">
        <v>14</v>
      </c>
      <c r="G3911" s="10">
        <v>233</v>
      </c>
      <c r="H3911" s="11">
        <v>0.05</v>
      </c>
      <c r="I3911" s="10">
        <f t="shared" si="366"/>
        <v>3262</v>
      </c>
      <c r="J3911" s="10">
        <f t="shared" si="367"/>
        <v>163.10000000000002</v>
      </c>
      <c r="K3911" s="10">
        <f t="shared" si="368"/>
        <v>3098.9</v>
      </c>
      <c r="L3911" s="11">
        <v>0.05</v>
      </c>
      <c r="M3911" s="10">
        <f t="shared" si="369"/>
        <v>154.94500000000002</v>
      </c>
      <c r="N3911" s="10">
        <f t="shared" si="370"/>
        <v>3253.8450000000003</v>
      </c>
      <c r="O3911" s="10">
        <v>178.83</v>
      </c>
      <c r="P3911" s="10">
        <f t="shared" si="371"/>
        <v>595.27999999999975</v>
      </c>
      <c r="Q3911" s="12">
        <v>45748</v>
      </c>
    </row>
    <row r="3912" spans="1:17" x14ac:dyDescent="0.25">
      <c r="A3912" s="4">
        <v>3022</v>
      </c>
      <c r="B3912" s="4" t="s">
        <v>31</v>
      </c>
      <c r="C3912" s="4" t="s">
        <v>21</v>
      </c>
      <c r="D3912" s="4" t="s">
        <v>28</v>
      </c>
      <c r="E3912" s="4" t="s">
        <v>25</v>
      </c>
      <c r="F3912" s="9">
        <v>7</v>
      </c>
      <c r="G3912" s="10">
        <v>634</v>
      </c>
      <c r="H3912" s="11">
        <v>0.15</v>
      </c>
      <c r="I3912" s="10">
        <f t="shared" si="366"/>
        <v>4438</v>
      </c>
      <c r="J3912" s="10">
        <f t="shared" si="367"/>
        <v>665.69999999999993</v>
      </c>
      <c r="K3912" s="10">
        <f t="shared" si="368"/>
        <v>3772.3</v>
      </c>
      <c r="L3912" s="11">
        <v>0.05</v>
      </c>
      <c r="M3912" s="10">
        <f t="shared" si="369"/>
        <v>188.61500000000001</v>
      </c>
      <c r="N3912" s="10">
        <f t="shared" si="370"/>
        <v>3960.915</v>
      </c>
      <c r="O3912" s="10">
        <v>453.88</v>
      </c>
      <c r="P3912" s="10">
        <f t="shared" si="371"/>
        <v>595.14000000000033</v>
      </c>
      <c r="Q3912" s="12">
        <v>45949</v>
      </c>
    </row>
    <row r="3913" spans="1:17" x14ac:dyDescent="0.25">
      <c r="A3913" s="4">
        <v>1801</v>
      </c>
      <c r="B3913" s="4" t="s">
        <v>35</v>
      </c>
      <c r="C3913" s="4" t="s">
        <v>21</v>
      </c>
      <c r="D3913" s="4" t="s">
        <v>28</v>
      </c>
      <c r="E3913" s="4" t="s">
        <v>22</v>
      </c>
      <c r="F3913" s="9">
        <v>19</v>
      </c>
      <c r="G3913" s="10">
        <v>94</v>
      </c>
      <c r="H3913" s="11">
        <v>0.15</v>
      </c>
      <c r="I3913" s="10">
        <f t="shared" si="366"/>
        <v>1786</v>
      </c>
      <c r="J3913" s="10">
        <f t="shared" si="367"/>
        <v>267.89999999999998</v>
      </c>
      <c r="K3913" s="10">
        <f t="shared" si="368"/>
        <v>1518.1</v>
      </c>
      <c r="L3913" s="11">
        <v>0.05</v>
      </c>
      <c r="M3913" s="10">
        <f t="shared" si="369"/>
        <v>75.905000000000001</v>
      </c>
      <c r="N3913" s="10">
        <f t="shared" si="370"/>
        <v>1594.0049999999999</v>
      </c>
      <c r="O3913" s="10">
        <v>48.62</v>
      </c>
      <c r="P3913" s="10">
        <f t="shared" si="371"/>
        <v>594.31999999999994</v>
      </c>
      <c r="Q3913" s="12">
        <v>45661</v>
      </c>
    </row>
    <row r="3914" spans="1:17" x14ac:dyDescent="0.25">
      <c r="A3914" s="4">
        <v>3381</v>
      </c>
      <c r="B3914" s="4" t="s">
        <v>31</v>
      </c>
      <c r="C3914" s="4" t="s">
        <v>17</v>
      </c>
      <c r="D3914" s="4" t="s">
        <v>28</v>
      </c>
      <c r="E3914" s="4" t="s">
        <v>22</v>
      </c>
      <c r="F3914" s="9">
        <v>6</v>
      </c>
      <c r="G3914" s="10">
        <v>284</v>
      </c>
      <c r="H3914" s="11">
        <v>0.05</v>
      </c>
      <c r="I3914" s="10">
        <f t="shared" si="366"/>
        <v>1704</v>
      </c>
      <c r="J3914" s="10">
        <f t="shared" si="367"/>
        <v>85.2</v>
      </c>
      <c r="K3914" s="10">
        <f t="shared" si="368"/>
        <v>1618.8</v>
      </c>
      <c r="L3914" s="11">
        <v>0.05</v>
      </c>
      <c r="M3914" s="10">
        <f t="shared" si="369"/>
        <v>80.94</v>
      </c>
      <c r="N3914" s="10">
        <f t="shared" si="370"/>
        <v>1699.74</v>
      </c>
      <c r="O3914" s="10">
        <v>170.85</v>
      </c>
      <c r="P3914" s="10">
        <f t="shared" si="371"/>
        <v>593.70000000000005</v>
      </c>
      <c r="Q3914" s="12">
        <v>45765</v>
      </c>
    </row>
    <row r="3915" spans="1:17" x14ac:dyDescent="0.25">
      <c r="A3915" s="4">
        <v>185</v>
      </c>
      <c r="B3915" s="4" t="s">
        <v>16</v>
      </c>
      <c r="C3915" s="4" t="s">
        <v>17</v>
      </c>
      <c r="D3915" s="4" t="s">
        <v>18</v>
      </c>
      <c r="E3915" s="4" t="s">
        <v>22</v>
      </c>
      <c r="F3915" s="9">
        <v>6</v>
      </c>
      <c r="G3915" s="10">
        <v>432</v>
      </c>
      <c r="H3915" s="11">
        <v>0.15</v>
      </c>
      <c r="I3915" s="10">
        <f t="shared" si="366"/>
        <v>2592</v>
      </c>
      <c r="J3915" s="10">
        <f t="shared" si="367"/>
        <v>388.8</v>
      </c>
      <c r="K3915" s="10">
        <f t="shared" si="368"/>
        <v>2203.1999999999998</v>
      </c>
      <c r="L3915" s="11">
        <v>0.05</v>
      </c>
      <c r="M3915" s="10">
        <f t="shared" si="369"/>
        <v>110.16</v>
      </c>
      <c r="N3915" s="10">
        <f t="shared" si="370"/>
        <v>2313.3599999999997</v>
      </c>
      <c r="O3915" s="10">
        <v>268.33999999999997</v>
      </c>
      <c r="P3915" s="10">
        <f t="shared" si="371"/>
        <v>593.15999999999985</v>
      </c>
      <c r="Q3915" s="12">
        <v>45756</v>
      </c>
    </row>
    <row r="3916" spans="1:17" x14ac:dyDescent="0.25">
      <c r="A3916" s="4">
        <v>4232</v>
      </c>
      <c r="B3916" s="4" t="s">
        <v>35</v>
      </c>
      <c r="C3916" s="4" t="s">
        <v>24</v>
      </c>
      <c r="D3916" s="4" t="s">
        <v>33</v>
      </c>
      <c r="E3916" s="4" t="s">
        <v>22</v>
      </c>
      <c r="F3916" s="9">
        <v>8</v>
      </c>
      <c r="G3916" s="10">
        <v>365</v>
      </c>
      <c r="H3916" s="11">
        <v>0.15</v>
      </c>
      <c r="I3916" s="10">
        <f t="shared" si="366"/>
        <v>2920</v>
      </c>
      <c r="J3916" s="10">
        <f t="shared" si="367"/>
        <v>438</v>
      </c>
      <c r="K3916" s="10">
        <f t="shared" si="368"/>
        <v>2482</v>
      </c>
      <c r="L3916" s="11">
        <v>0.05</v>
      </c>
      <c r="M3916" s="10">
        <f t="shared" si="369"/>
        <v>124.10000000000001</v>
      </c>
      <c r="N3916" s="10">
        <f t="shared" si="370"/>
        <v>2606.1</v>
      </c>
      <c r="O3916" s="10">
        <v>236.15</v>
      </c>
      <c r="P3916" s="10">
        <f t="shared" si="371"/>
        <v>592.79999999999995</v>
      </c>
      <c r="Q3916" s="12">
        <v>45862</v>
      </c>
    </row>
    <row r="3917" spans="1:17" x14ac:dyDescent="0.25">
      <c r="A3917" s="4">
        <v>4910</v>
      </c>
      <c r="B3917" s="4" t="s">
        <v>23</v>
      </c>
      <c r="C3917" s="4" t="s">
        <v>24</v>
      </c>
      <c r="D3917" s="4" t="s">
        <v>28</v>
      </c>
      <c r="E3917" s="4" t="s">
        <v>29</v>
      </c>
      <c r="F3917" s="9">
        <v>20</v>
      </c>
      <c r="G3917" s="10">
        <v>287</v>
      </c>
      <c r="H3917" s="11">
        <v>0.1</v>
      </c>
      <c r="I3917" s="10">
        <f t="shared" si="366"/>
        <v>5740</v>
      </c>
      <c r="J3917" s="10">
        <f t="shared" si="367"/>
        <v>574</v>
      </c>
      <c r="K3917" s="10">
        <f t="shared" si="368"/>
        <v>5166</v>
      </c>
      <c r="L3917" s="11">
        <v>0.05</v>
      </c>
      <c r="M3917" s="10">
        <f t="shared" si="369"/>
        <v>258.3</v>
      </c>
      <c r="N3917" s="10">
        <f t="shared" si="370"/>
        <v>5424.3</v>
      </c>
      <c r="O3917" s="10">
        <v>228.83</v>
      </c>
      <c r="P3917" s="10">
        <f t="shared" si="371"/>
        <v>589.39999999999964</v>
      </c>
      <c r="Q3917" s="12">
        <v>45950</v>
      </c>
    </row>
    <row r="3918" spans="1:17" x14ac:dyDescent="0.25">
      <c r="A3918" s="4">
        <v>4791</v>
      </c>
      <c r="B3918" s="4" t="s">
        <v>34</v>
      </c>
      <c r="C3918" s="4" t="s">
        <v>24</v>
      </c>
      <c r="D3918" s="4" t="s">
        <v>33</v>
      </c>
      <c r="E3918" s="4" t="s">
        <v>36</v>
      </c>
      <c r="F3918" s="9">
        <v>14</v>
      </c>
      <c r="G3918" s="10">
        <v>164</v>
      </c>
      <c r="H3918" s="11">
        <v>0.05</v>
      </c>
      <c r="I3918" s="10">
        <f t="shared" si="366"/>
        <v>2296</v>
      </c>
      <c r="J3918" s="10">
        <f t="shared" si="367"/>
        <v>114.80000000000001</v>
      </c>
      <c r="K3918" s="10">
        <f t="shared" si="368"/>
        <v>2181.1999999999998</v>
      </c>
      <c r="L3918" s="11">
        <v>0.05</v>
      </c>
      <c r="M3918" s="10">
        <f t="shared" si="369"/>
        <v>109.06</v>
      </c>
      <c r="N3918" s="10">
        <f t="shared" si="370"/>
        <v>2290.2599999999998</v>
      </c>
      <c r="O3918" s="10">
        <v>113.72</v>
      </c>
      <c r="P3918" s="10">
        <f t="shared" si="371"/>
        <v>589.11999999999989</v>
      </c>
      <c r="Q3918" s="12">
        <v>45726</v>
      </c>
    </row>
    <row r="3919" spans="1:17" x14ac:dyDescent="0.25">
      <c r="A3919" s="4">
        <v>823</v>
      </c>
      <c r="B3919" s="4" t="s">
        <v>20</v>
      </c>
      <c r="C3919" s="4" t="s">
        <v>17</v>
      </c>
      <c r="D3919" s="4" t="s">
        <v>28</v>
      </c>
      <c r="E3919" s="4" t="s">
        <v>22</v>
      </c>
      <c r="F3919" s="9">
        <v>2</v>
      </c>
      <c r="G3919" s="10">
        <v>731</v>
      </c>
      <c r="H3919" s="11">
        <v>0.05</v>
      </c>
      <c r="I3919" s="10">
        <f t="shared" si="366"/>
        <v>1462</v>
      </c>
      <c r="J3919" s="10">
        <f t="shared" si="367"/>
        <v>73.100000000000009</v>
      </c>
      <c r="K3919" s="10">
        <f t="shared" si="368"/>
        <v>1388.9</v>
      </c>
      <c r="L3919" s="11">
        <v>0.05</v>
      </c>
      <c r="M3919" s="10">
        <f t="shared" si="369"/>
        <v>69.445000000000007</v>
      </c>
      <c r="N3919" s="10">
        <f t="shared" si="370"/>
        <v>1458.345</v>
      </c>
      <c r="O3919" s="10">
        <v>401.43</v>
      </c>
      <c r="P3919" s="10">
        <f t="shared" si="371"/>
        <v>586.04000000000008</v>
      </c>
      <c r="Q3919" s="12">
        <v>45848</v>
      </c>
    </row>
    <row r="3920" spans="1:17" x14ac:dyDescent="0.25">
      <c r="A3920" s="4">
        <v>2895</v>
      </c>
      <c r="B3920" s="4" t="s">
        <v>38</v>
      </c>
      <c r="C3920" s="4" t="s">
        <v>17</v>
      </c>
      <c r="D3920" s="4" t="s">
        <v>26</v>
      </c>
      <c r="E3920" s="4" t="s">
        <v>25</v>
      </c>
      <c r="F3920" s="9">
        <v>7</v>
      </c>
      <c r="G3920" s="10">
        <v>264</v>
      </c>
      <c r="H3920" s="11">
        <v>0.1</v>
      </c>
      <c r="I3920" s="10">
        <f t="shared" si="366"/>
        <v>1848</v>
      </c>
      <c r="J3920" s="10">
        <f t="shared" si="367"/>
        <v>184.8</v>
      </c>
      <c r="K3920" s="10">
        <f t="shared" si="368"/>
        <v>1663.2</v>
      </c>
      <c r="L3920" s="11">
        <v>0.05</v>
      </c>
      <c r="M3920" s="10">
        <f t="shared" si="369"/>
        <v>83.160000000000011</v>
      </c>
      <c r="N3920" s="10">
        <f t="shared" si="370"/>
        <v>1746.3600000000001</v>
      </c>
      <c r="O3920" s="10">
        <v>153.97</v>
      </c>
      <c r="P3920" s="10">
        <f t="shared" si="371"/>
        <v>585.41000000000008</v>
      </c>
      <c r="Q3920" s="12">
        <v>45691</v>
      </c>
    </row>
    <row r="3921" spans="1:17" x14ac:dyDescent="0.25">
      <c r="A3921" s="4">
        <v>286</v>
      </c>
      <c r="B3921" s="4" t="s">
        <v>34</v>
      </c>
      <c r="C3921" s="4" t="s">
        <v>21</v>
      </c>
      <c r="D3921" s="4" t="s">
        <v>28</v>
      </c>
      <c r="E3921" s="4" t="s">
        <v>37</v>
      </c>
      <c r="F3921" s="9">
        <v>5</v>
      </c>
      <c r="G3921" s="10">
        <v>393</v>
      </c>
      <c r="H3921" s="11">
        <v>0</v>
      </c>
      <c r="I3921" s="10">
        <f t="shared" si="366"/>
        <v>1965</v>
      </c>
      <c r="J3921" s="10">
        <f t="shared" si="367"/>
        <v>0</v>
      </c>
      <c r="K3921" s="10">
        <f t="shared" si="368"/>
        <v>1965</v>
      </c>
      <c r="L3921" s="11">
        <v>0.05</v>
      </c>
      <c r="M3921" s="10">
        <f t="shared" si="369"/>
        <v>98.25</v>
      </c>
      <c r="N3921" s="10">
        <f t="shared" si="370"/>
        <v>2063.25</v>
      </c>
      <c r="O3921" s="10">
        <v>275.95999999999998</v>
      </c>
      <c r="P3921" s="10">
        <f t="shared" si="371"/>
        <v>585.20000000000005</v>
      </c>
      <c r="Q3921" s="12">
        <v>45770</v>
      </c>
    </row>
    <row r="3922" spans="1:17" x14ac:dyDescent="0.25">
      <c r="A3922" s="4">
        <v>2879</v>
      </c>
      <c r="B3922" s="4" t="s">
        <v>34</v>
      </c>
      <c r="C3922" s="4" t="s">
        <v>17</v>
      </c>
      <c r="D3922" s="4" t="s">
        <v>18</v>
      </c>
      <c r="E3922" s="4" t="s">
        <v>37</v>
      </c>
      <c r="F3922" s="9">
        <v>23</v>
      </c>
      <c r="G3922" s="10">
        <v>95</v>
      </c>
      <c r="H3922" s="11">
        <v>0.05</v>
      </c>
      <c r="I3922" s="10">
        <f t="shared" si="366"/>
        <v>2185</v>
      </c>
      <c r="J3922" s="10">
        <f t="shared" si="367"/>
        <v>109.25</v>
      </c>
      <c r="K3922" s="10">
        <f t="shared" si="368"/>
        <v>2075.75</v>
      </c>
      <c r="L3922" s="11">
        <v>0.05</v>
      </c>
      <c r="M3922" s="10">
        <f t="shared" si="369"/>
        <v>103.78750000000001</v>
      </c>
      <c r="N3922" s="10">
        <f t="shared" si="370"/>
        <v>2179.5374999999999</v>
      </c>
      <c r="O3922" s="10">
        <v>64.81</v>
      </c>
      <c r="P3922" s="10">
        <f t="shared" si="371"/>
        <v>585.11999999999989</v>
      </c>
      <c r="Q3922" s="12">
        <v>45676</v>
      </c>
    </row>
    <row r="3923" spans="1:17" x14ac:dyDescent="0.25">
      <c r="A3923" s="4">
        <v>272</v>
      </c>
      <c r="B3923" s="4" t="s">
        <v>23</v>
      </c>
      <c r="C3923" s="4" t="s">
        <v>17</v>
      </c>
      <c r="D3923" s="4" t="s">
        <v>28</v>
      </c>
      <c r="E3923" s="4" t="s">
        <v>36</v>
      </c>
      <c r="F3923" s="9">
        <v>7</v>
      </c>
      <c r="G3923" s="10">
        <v>495</v>
      </c>
      <c r="H3923" s="11">
        <v>0.05</v>
      </c>
      <c r="I3923" s="10">
        <f t="shared" ref="I3923:I3986" si="372">F3923*G3923</f>
        <v>3465</v>
      </c>
      <c r="J3923" s="10">
        <f t="shared" si="367"/>
        <v>173.25</v>
      </c>
      <c r="K3923" s="10">
        <f t="shared" si="368"/>
        <v>3291.75</v>
      </c>
      <c r="L3923" s="11">
        <v>0.05</v>
      </c>
      <c r="M3923" s="10">
        <f t="shared" si="369"/>
        <v>164.58750000000001</v>
      </c>
      <c r="N3923" s="10">
        <f t="shared" si="370"/>
        <v>3456.3375000000001</v>
      </c>
      <c r="O3923" s="10">
        <v>386.68</v>
      </c>
      <c r="P3923" s="10">
        <f t="shared" si="371"/>
        <v>584.98999999999978</v>
      </c>
      <c r="Q3923" s="12">
        <v>45814</v>
      </c>
    </row>
    <row r="3924" spans="1:17" x14ac:dyDescent="0.25">
      <c r="A3924" s="4">
        <v>211</v>
      </c>
      <c r="B3924" s="4" t="s">
        <v>31</v>
      </c>
      <c r="C3924" s="4" t="s">
        <v>24</v>
      </c>
      <c r="D3924" s="4" t="s">
        <v>33</v>
      </c>
      <c r="E3924" s="4" t="s">
        <v>36</v>
      </c>
      <c r="F3924" s="9">
        <v>2</v>
      </c>
      <c r="G3924" s="10">
        <v>772</v>
      </c>
      <c r="H3924" s="11">
        <v>0.1</v>
      </c>
      <c r="I3924" s="10">
        <f t="shared" si="372"/>
        <v>1544</v>
      </c>
      <c r="J3924" s="10">
        <f t="shared" si="367"/>
        <v>154.4</v>
      </c>
      <c r="K3924" s="10">
        <f t="shared" si="368"/>
        <v>1389.6</v>
      </c>
      <c r="L3924" s="11">
        <v>0.05</v>
      </c>
      <c r="M3924" s="10">
        <f t="shared" si="369"/>
        <v>69.48</v>
      </c>
      <c r="N3924" s="10">
        <f t="shared" si="370"/>
        <v>1459.08</v>
      </c>
      <c r="O3924" s="10">
        <v>402.33</v>
      </c>
      <c r="P3924" s="10">
        <f t="shared" si="371"/>
        <v>584.93999999999994</v>
      </c>
      <c r="Q3924" s="12">
        <v>45924</v>
      </c>
    </row>
    <row r="3925" spans="1:17" x14ac:dyDescent="0.25">
      <c r="A3925" s="4">
        <v>4105</v>
      </c>
      <c r="B3925" s="4" t="s">
        <v>16</v>
      </c>
      <c r="C3925" s="4" t="s">
        <v>17</v>
      </c>
      <c r="D3925" s="4" t="s">
        <v>33</v>
      </c>
      <c r="E3925" s="4" t="s">
        <v>37</v>
      </c>
      <c r="F3925" s="9">
        <v>5</v>
      </c>
      <c r="G3925" s="10">
        <v>462</v>
      </c>
      <c r="H3925" s="11">
        <v>0.15</v>
      </c>
      <c r="I3925" s="10">
        <f t="shared" si="372"/>
        <v>2310</v>
      </c>
      <c r="J3925" s="10">
        <f t="shared" si="367"/>
        <v>346.5</v>
      </c>
      <c r="K3925" s="10">
        <f t="shared" si="368"/>
        <v>1963.5</v>
      </c>
      <c r="L3925" s="11">
        <v>0.05</v>
      </c>
      <c r="M3925" s="10">
        <f t="shared" si="369"/>
        <v>98.175000000000011</v>
      </c>
      <c r="N3925" s="10">
        <f t="shared" si="370"/>
        <v>2061.6750000000002</v>
      </c>
      <c r="O3925" s="10">
        <v>275.72000000000003</v>
      </c>
      <c r="P3925" s="10">
        <f t="shared" si="371"/>
        <v>584.89999999999986</v>
      </c>
      <c r="Q3925" s="12">
        <v>45947</v>
      </c>
    </row>
    <row r="3926" spans="1:17" x14ac:dyDescent="0.25">
      <c r="A3926" s="4">
        <v>1707</v>
      </c>
      <c r="B3926" s="4" t="s">
        <v>31</v>
      </c>
      <c r="C3926" s="4" t="s">
        <v>17</v>
      </c>
      <c r="D3926" s="4" t="s">
        <v>18</v>
      </c>
      <c r="E3926" s="4" t="s">
        <v>22</v>
      </c>
      <c r="F3926" s="9">
        <v>12</v>
      </c>
      <c r="G3926" s="10">
        <v>124</v>
      </c>
      <c r="H3926" s="11">
        <v>0.05</v>
      </c>
      <c r="I3926" s="10">
        <f t="shared" si="372"/>
        <v>1488</v>
      </c>
      <c r="J3926" s="10">
        <f t="shared" si="367"/>
        <v>74.400000000000006</v>
      </c>
      <c r="K3926" s="10">
        <f t="shared" si="368"/>
        <v>1413.6</v>
      </c>
      <c r="L3926" s="11">
        <v>0.05</v>
      </c>
      <c r="M3926" s="10">
        <f t="shared" si="369"/>
        <v>70.679999999999993</v>
      </c>
      <c r="N3926" s="10">
        <f t="shared" si="370"/>
        <v>1484.28</v>
      </c>
      <c r="O3926" s="10">
        <v>69.13</v>
      </c>
      <c r="P3926" s="10">
        <f t="shared" si="371"/>
        <v>584.04</v>
      </c>
      <c r="Q3926" s="12">
        <v>45937</v>
      </c>
    </row>
    <row r="3927" spans="1:17" x14ac:dyDescent="0.25">
      <c r="A3927" s="4">
        <v>2302</v>
      </c>
      <c r="B3927" s="4" t="s">
        <v>20</v>
      </c>
      <c r="C3927" s="4" t="s">
        <v>17</v>
      </c>
      <c r="D3927" s="4" t="s">
        <v>33</v>
      </c>
      <c r="E3927" s="4" t="s">
        <v>25</v>
      </c>
      <c r="F3927" s="9">
        <v>7</v>
      </c>
      <c r="G3927" s="10">
        <v>689</v>
      </c>
      <c r="H3927" s="11">
        <v>0.15</v>
      </c>
      <c r="I3927" s="10">
        <f t="shared" si="372"/>
        <v>4823</v>
      </c>
      <c r="J3927" s="10">
        <f t="shared" si="367"/>
        <v>723.44999999999993</v>
      </c>
      <c r="K3927" s="10">
        <f t="shared" si="368"/>
        <v>4099.55</v>
      </c>
      <c r="L3927" s="11">
        <v>0.05</v>
      </c>
      <c r="M3927" s="10">
        <f t="shared" si="369"/>
        <v>204.97750000000002</v>
      </c>
      <c r="N3927" s="10">
        <f t="shared" si="370"/>
        <v>4304.5275000000001</v>
      </c>
      <c r="O3927" s="10">
        <v>502.25</v>
      </c>
      <c r="P3927" s="10">
        <f t="shared" si="371"/>
        <v>583.80000000000018</v>
      </c>
      <c r="Q3927" s="12">
        <v>45928</v>
      </c>
    </row>
    <row r="3928" spans="1:17" x14ac:dyDescent="0.25">
      <c r="A3928" s="4">
        <v>1271</v>
      </c>
      <c r="B3928" s="4" t="s">
        <v>38</v>
      </c>
      <c r="C3928" s="4" t="s">
        <v>21</v>
      </c>
      <c r="D3928" s="4" t="s">
        <v>26</v>
      </c>
      <c r="E3928" s="4" t="s">
        <v>27</v>
      </c>
      <c r="F3928" s="9">
        <v>2</v>
      </c>
      <c r="G3928" s="10">
        <v>1192</v>
      </c>
      <c r="H3928" s="11">
        <v>0.15</v>
      </c>
      <c r="I3928" s="10">
        <f t="shared" si="372"/>
        <v>2384</v>
      </c>
      <c r="J3928" s="10">
        <f t="shared" si="367"/>
        <v>357.59999999999997</v>
      </c>
      <c r="K3928" s="10">
        <f t="shared" si="368"/>
        <v>2026.4</v>
      </c>
      <c r="L3928" s="11">
        <v>0.05</v>
      </c>
      <c r="M3928" s="10">
        <f t="shared" si="369"/>
        <v>101.32000000000001</v>
      </c>
      <c r="N3928" s="10">
        <f t="shared" si="370"/>
        <v>2127.7200000000003</v>
      </c>
      <c r="O3928" s="10">
        <v>721.48</v>
      </c>
      <c r="P3928" s="10">
        <f t="shared" si="371"/>
        <v>583.44000000000005</v>
      </c>
      <c r="Q3928" s="12">
        <v>45992</v>
      </c>
    </row>
    <row r="3929" spans="1:17" x14ac:dyDescent="0.25">
      <c r="A3929" s="4">
        <v>653</v>
      </c>
      <c r="B3929" s="4" t="s">
        <v>16</v>
      </c>
      <c r="C3929" s="4" t="s">
        <v>24</v>
      </c>
      <c r="D3929" s="4" t="s">
        <v>28</v>
      </c>
      <c r="E3929" s="4" t="s">
        <v>37</v>
      </c>
      <c r="F3929" s="9">
        <v>14</v>
      </c>
      <c r="G3929" s="10">
        <v>122</v>
      </c>
      <c r="H3929" s="11">
        <v>0.1</v>
      </c>
      <c r="I3929" s="10">
        <f t="shared" si="372"/>
        <v>1708</v>
      </c>
      <c r="J3929" s="10">
        <f t="shared" si="367"/>
        <v>170.8</v>
      </c>
      <c r="K3929" s="10">
        <f t="shared" si="368"/>
        <v>1537.2</v>
      </c>
      <c r="L3929" s="11">
        <v>0.05</v>
      </c>
      <c r="M3929" s="10">
        <f t="shared" si="369"/>
        <v>76.860000000000014</v>
      </c>
      <c r="N3929" s="10">
        <f t="shared" si="370"/>
        <v>1614.06</v>
      </c>
      <c r="O3929" s="10">
        <v>68.13</v>
      </c>
      <c r="P3929" s="10">
        <f t="shared" si="371"/>
        <v>583.38000000000011</v>
      </c>
      <c r="Q3929" s="12">
        <v>45870</v>
      </c>
    </row>
    <row r="3930" spans="1:17" x14ac:dyDescent="0.25">
      <c r="A3930" s="4">
        <v>4496</v>
      </c>
      <c r="B3930" s="4" t="s">
        <v>20</v>
      </c>
      <c r="C3930" s="4" t="s">
        <v>17</v>
      </c>
      <c r="D3930" s="4" t="s">
        <v>26</v>
      </c>
      <c r="E3930" s="4" t="s">
        <v>30</v>
      </c>
      <c r="F3930" s="9">
        <v>4</v>
      </c>
      <c r="G3930" s="10">
        <v>944</v>
      </c>
      <c r="H3930" s="11">
        <v>0.05</v>
      </c>
      <c r="I3930" s="10">
        <f t="shared" si="372"/>
        <v>3776</v>
      </c>
      <c r="J3930" s="10">
        <f t="shared" si="367"/>
        <v>188.8</v>
      </c>
      <c r="K3930" s="10">
        <f t="shared" si="368"/>
        <v>3587.2</v>
      </c>
      <c r="L3930" s="11">
        <v>0.05</v>
      </c>
      <c r="M3930" s="10">
        <f t="shared" si="369"/>
        <v>179.36</v>
      </c>
      <c r="N3930" s="10">
        <f t="shared" si="370"/>
        <v>3766.56</v>
      </c>
      <c r="O3930" s="10">
        <v>750.97</v>
      </c>
      <c r="P3930" s="10">
        <f t="shared" si="371"/>
        <v>583.31999999999971</v>
      </c>
      <c r="Q3930" s="12">
        <v>45682</v>
      </c>
    </row>
    <row r="3931" spans="1:17" x14ac:dyDescent="0.25">
      <c r="A3931" s="4">
        <v>3372</v>
      </c>
      <c r="B3931" s="4" t="s">
        <v>31</v>
      </c>
      <c r="C3931" s="4" t="s">
        <v>17</v>
      </c>
      <c r="D3931" s="4" t="s">
        <v>33</v>
      </c>
      <c r="E3931" s="4" t="s">
        <v>36</v>
      </c>
      <c r="F3931" s="9">
        <v>7</v>
      </c>
      <c r="G3931" s="10">
        <v>684</v>
      </c>
      <c r="H3931" s="11">
        <v>0.1</v>
      </c>
      <c r="I3931" s="10">
        <f t="shared" si="372"/>
        <v>4788</v>
      </c>
      <c r="J3931" s="10">
        <f t="shared" si="367"/>
        <v>478.8</v>
      </c>
      <c r="K3931" s="10">
        <f t="shared" si="368"/>
        <v>4309.2</v>
      </c>
      <c r="L3931" s="11">
        <v>0.05</v>
      </c>
      <c r="M3931" s="10">
        <f t="shared" si="369"/>
        <v>215.46</v>
      </c>
      <c r="N3931" s="10">
        <f t="shared" si="370"/>
        <v>4524.66</v>
      </c>
      <c r="O3931" s="10">
        <v>532.30999999999995</v>
      </c>
      <c r="P3931" s="10">
        <f t="shared" si="371"/>
        <v>583.0300000000002</v>
      </c>
      <c r="Q3931" s="12">
        <v>46003</v>
      </c>
    </row>
    <row r="3932" spans="1:17" x14ac:dyDescent="0.25">
      <c r="A3932" s="4">
        <v>1940</v>
      </c>
      <c r="B3932" s="4" t="s">
        <v>16</v>
      </c>
      <c r="C3932" s="4" t="s">
        <v>21</v>
      </c>
      <c r="D3932" s="4" t="s">
        <v>28</v>
      </c>
      <c r="E3932" s="4" t="s">
        <v>36</v>
      </c>
      <c r="F3932" s="9">
        <v>6</v>
      </c>
      <c r="G3932" s="10">
        <v>892</v>
      </c>
      <c r="H3932" s="11">
        <v>0.1</v>
      </c>
      <c r="I3932" s="10">
        <f t="shared" si="372"/>
        <v>5352</v>
      </c>
      <c r="J3932" s="10">
        <f t="shared" si="367"/>
        <v>535.20000000000005</v>
      </c>
      <c r="K3932" s="10">
        <f t="shared" si="368"/>
        <v>4816.8</v>
      </c>
      <c r="L3932" s="11">
        <v>0.05</v>
      </c>
      <c r="M3932" s="10">
        <f t="shared" si="369"/>
        <v>240.84000000000003</v>
      </c>
      <c r="N3932" s="10">
        <f t="shared" si="370"/>
        <v>5057.6400000000003</v>
      </c>
      <c r="O3932" s="10">
        <v>705.67</v>
      </c>
      <c r="P3932" s="10">
        <f t="shared" si="371"/>
        <v>582.78000000000065</v>
      </c>
      <c r="Q3932" s="12">
        <v>45742</v>
      </c>
    </row>
    <row r="3933" spans="1:17" x14ac:dyDescent="0.25">
      <c r="A3933" s="4">
        <v>3178</v>
      </c>
      <c r="B3933" s="4" t="s">
        <v>16</v>
      </c>
      <c r="C3933" s="4" t="s">
        <v>24</v>
      </c>
      <c r="D3933" s="4" t="s">
        <v>26</v>
      </c>
      <c r="E3933" s="4" t="s">
        <v>25</v>
      </c>
      <c r="F3933" s="9">
        <v>20</v>
      </c>
      <c r="G3933" s="10">
        <v>487</v>
      </c>
      <c r="H3933" s="11">
        <v>0.15</v>
      </c>
      <c r="I3933" s="10">
        <f t="shared" si="372"/>
        <v>9740</v>
      </c>
      <c r="J3933" s="10">
        <f t="shared" si="367"/>
        <v>1461</v>
      </c>
      <c r="K3933" s="10">
        <f t="shared" si="368"/>
        <v>8279</v>
      </c>
      <c r="L3933" s="11">
        <v>0.05</v>
      </c>
      <c r="M3933" s="10">
        <f t="shared" si="369"/>
        <v>413.95000000000005</v>
      </c>
      <c r="N3933" s="10">
        <f t="shared" si="370"/>
        <v>8692.9500000000007</v>
      </c>
      <c r="O3933" s="10">
        <v>384.88</v>
      </c>
      <c r="P3933" s="10">
        <f t="shared" si="371"/>
        <v>581.39999999999964</v>
      </c>
      <c r="Q3933" s="12">
        <v>45752</v>
      </c>
    </row>
    <row r="3934" spans="1:17" x14ac:dyDescent="0.25">
      <c r="A3934" s="4">
        <v>2254</v>
      </c>
      <c r="B3934" s="4" t="s">
        <v>23</v>
      </c>
      <c r="C3934" s="4" t="s">
        <v>17</v>
      </c>
      <c r="D3934" s="4" t="s">
        <v>33</v>
      </c>
      <c r="E3934" s="4" t="s">
        <v>19</v>
      </c>
      <c r="F3934" s="9">
        <v>3</v>
      </c>
      <c r="G3934" s="10">
        <v>778</v>
      </c>
      <c r="H3934" s="11">
        <v>0</v>
      </c>
      <c r="I3934" s="10">
        <f t="shared" si="372"/>
        <v>2334</v>
      </c>
      <c r="J3934" s="10">
        <f t="shared" si="367"/>
        <v>0</v>
      </c>
      <c r="K3934" s="10">
        <f t="shared" si="368"/>
        <v>2334</v>
      </c>
      <c r="L3934" s="11">
        <v>0.05</v>
      </c>
      <c r="M3934" s="10">
        <f t="shared" si="369"/>
        <v>116.7</v>
      </c>
      <c r="N3934" s="10">
        <f t="shared" si="370"/>
        <v>2450.6999999999998</v>
      </c>
      <c r="O3934" s="10">
        <v>584.24</v>
      </c>
      <c r="P3934" s="10">
        <f t="shared" si="371"/>
        <v>581.28</v>
      </c>
      <c r="Q3934" s="12">
        <v>45871</v>
      </c>
    </row>
    <row r="3935" spans="1:17" x14ac:dyDescent="0.25">
      <c r="A3935" s="4">
        <v>1859</v>
      </c>
      <c r="B3935" s="4" t="s">
        <v>34</v>
      </c>
      <c r="C3935" s="4" t="s">
        <v>17</v>
      </c>
      <c r="D3935" s="4" t="s">
        <v>18</v>
      </c>
      <c r="E3935" s="4" t="s">
        <v>37</v>
      </c>
      <c r="F3935" s="9">
        <v>10</v>
      </c>
      <c r="G3935" s="10">
        <v>158</v>
      </c>
      <c r="H3935" s="11">
        <v>0</v>
      </c>
      <c r="I3935" s="10">
        <f t="shared" si="372"/>
        <v>1580</v>
      </c>
      <c r="J3935" s="10">
        <f t="shared" si="367"/>
        <v>0</v>
      </c>
      <c r="K3935" s="10">
        <f t="shared" si="368"/>
        <v>1580</v>
      </c>
      <c r="L3935" s="11">
        <v>0.05</v>
      </c>
      <c r="M3935" s="10">
        <f t="shared" si="369"/>
        <v>79</v>
      </c>
      <c r="N3935" s="10">
        <f t="shared" si="370"/>
        <v>1659</v>
      </c>
      <c r="O3935" s="10">
        <v>99.93</v>
      </c>
      <c r="P3935" s="10">
        <f t="shared" si="371"/>
        <v>580.69999999999993</v>
      </c>
      <c r="Q3935" s="12">
        <v>45882</v>
      </c>
    </row>
    <row r="3936" spans="1:17" x14ac:dyDescent="0.25">
      <c r="A3936" s="4">
        <v>4057</v>
      </c>
      <c r="B3936" s="4" t="s">
        <v>35</v>
      </c>
      <c r="C3936" s="4" t="s">
        <v>24</v>
      </c>
      <c r="D3936" s="4" t="s">
        <v>33</v>
      </c>
      <c r="E3936" s="4" t="s">
        <v>27</v>
      </c>
      <c r="F3936" s="9">
        <v>6</v>
      </c>
      <c r="G3936" s="10">
        <v>426</v>
      </c>
      <c r="H3936" s="11">
        <v>0.05</v>
      </c>
      <c r="I3936" s="10">
        <f t="shared" si="372"/>
        <v>2556</v>
      </c>
      <c r="J3936" s="10">
        <f t="shared" si="367"/>
        <v>127.80000000000001</v>
      </c>
      <c r="K3936" s="10">
        <f t="shared" si="368"/>
        <v>2428.1999999999998</v>
      </c>
      <c r="L3936" s="11">
        <v>0.05</v>
      </c>
      <c r="M3936" s="10">
        <f t="shared" si="369"/>
        <v>121.41</v>
      </c>
      <c r="N3936" s="10">
        <f t="shared" si="370"/>
        <v>2549.6099999999997</v>
      </c>
      <c r="O3936" s="10">
        <v>308.14999999999998</v>
      </c>
      <c r="P3936" s="10">
        <f t="shared" si="371"/>
        <v>579.29999999999995</v>
      </c>
      <c r="Q3936" s="12">
        <v>45682</v>
      </c>
    </row>
    <row r="3937" spans="1:17" x14ac:dyDescent="0.25">
      <c r="A3937" s="4">
        <v>4127</v>
      </c>
      <c r="B3937" s="4" t="s">
        <v>35</v>
      </c>
      <c r="C3937" s="4" t="s">
        <v>17</v>
      </c>
      <c r="D3937" s="4" t="s">
        <v>18</v>
      </c>
      <c r="E3937" s="4" t="s">
        <v>25</v>
      </c>
      <c r="F3937" s="9">
        <v>8</v>
      </c>
      <c r="G3937" s="10">
        <v>698</v>
      </c>
      <c r="H3937" s="11">
        <v>0.1</v>
      </c>
      <c r="I3937" s="10">
        <f t="shared" si="372"/>
        <v>5584</v>
      </c>
      <c r="J3937" s="10">
        <f t="shared" si="367"/>
        <v>558.4</v>
      </c>
      <c r="K3937" s="10">
        <f t="shared" si="368"/>
        <v>5025.6000000000004</v>
      </c>
      <c r="L3937" s="11">
        <v>0.05</v>
      </c>
      <c r="M3937" s="10">
        <f t="shared" si="369"/>
        <v>251.28000000000003</v>
      </c>
      <c r="N3937" s="10">
        <f t="shared" si="370"/>
        <v>5276.88</v>
      </c>
      <c r="O3937" s="10">
        <v>555.85</v>
      </c>
      <c r="P3937" s="10">
        <f t="shared" si="371"/>
        <v>578.80000000000018</v>
      </c>
      <c r="Q3937" s="12">
        <v>45933</v>
      </c>
    </row>
    <row r="3938" spans="1:17" x14ac:dyDescent="0.25">
      <c r="A3938" s="4">
        <v>613</v>
      </c>
      <c r="B3938" s="4" t="s">
        <v>31</v>
      </c>
      <c r="C3938" s="4" t="s">
        <v>21</v>
      </c>
      <c r="D3938" s="4" t="s">
        <v>33</v>
      </c>
      <c r="E3938" s="4" t="s">
        <v>19</v>
      </c>
      <c r="F3938" s="9">
        <v>5</v>
      </c>
      <c r="G3938" s="10">
        <v>593</v>
      </c>
      <c r="H3938" s="11">
        <v>0.05</v>
      </c>
      <c r="I3938" s="10">
        <f t="shared" si="372"/>
        <v>2965</v>
      </c>
      <c r="J3938" s="10">
        <f t="shared" si="367"/>
        <v>148.25</v>
      </c>
      <c r="K3938" s="10">
        <f t="shared" si="368"/>
        <v>2816.75</v>
      </c>
      <c r="L3938" s="11">
        <v>0.05</v>
      </c>
      <c r="M3938" s="10">
        <f t="shared" si="369"/>
        <v>140.83750000000001</v>
      </c>
      <c r="N3938" s="10">
        <f t="shared" si="370"/>
        <v>2957.5875000000001</v>
      </c>
      <c r="O3938" s="10">
        <v>447.69</v>
      </c>
      <c r="P3938" s="10">
        <f t="shared" si="371"/>
        <v>578.30000000000018</v>
      </c>
      <c r="Q3938" s="12">
        <v>45908</v>
      </c>
    </row>
    <row r="3939" spans="1:17" x14ac:dyDescent="0.25">
      <c r="A3939" s="4">
        <v>1394</v>
      </c>
      <c r="B3939" s="4" t="s">
        <v>32</v>
      </c>
      <c r="C3939" s="4" t="s">
        <v>17</v>
      </c>
      <c r="D3939" s="4" t="s">
        <v>26</v>
      </c>
      <c r="E3939" s="4" t="s">
        <v>27</v>
      </c>
      <c r="F3939" s="9">
        <v>7</v>
      </c>
      <c r="G3939" s="10">
        <v>250</v>
      </c>
      <c r="H3939" s="11">
        <v>0.15</v>
      </c>
      <c r="I3939" s="10">
        <f t="shared" si="372"/>
        <v>1750</v>
      </c>
      <c r="J3939" s="10">
        <f t="shared" si="367"/>
        <v>262.5</v>
      </c>
      <c r="K3939" s="10">
        <f t="shared" si="368"/>
        <v>1487.5</v>
      </c>
      <c r="L3939" s="11">
        <v>0.05</v>
      </c>
      <c r="M3939" s="10">
        <f t="shared" si="369"/>
        <v>74.375</v>
      </c>
      <c r="N3939" s="10">
        <f t="shared" si="370"/>
        <v>1561.875</v>
      </c>
      <c r="O3939" s="10">
        <v>130.15</v>
      </c>
      <c r="P3939" s="10">
        <f t="shared" si="371"/>
        <v>576.44999999999993</v>
      </c>
      <c r="Q3939" s="12">
        <v>45988</v>
      </c>
    </row>
    <row r="3940" spans="1:17" x14ac:dyDescent="0.25">
      <c r="A3940" s="4">
        <v>3686</v>
      </c>
      <c r="B3940" s="4" t="s">
        <v>32</v>
      </c>
      <c r="C3940" s="4" t="s">
        <v>17</v>
      </c>
      <c r="D3940" s="4" t="s">
        <v>26</v>
      </c>
      <c r="E3940" s="4" t="s">
        <v>30</v>
      </c>
      <c r="F3940" s="9">
        <v>12</v>
      </c>
      <c r="G3940" s="10">
        <v>145</v>
      </c>
      <c r="H3940" s="11">
        <v>0.1</v>
      </c>
      <c r="I3940" s="10">
        <f t="shared" si="372"/>
        <v>1740</v>
      </c>
      <c r="J3940" s="10">
        <f t="shared" si="367"/>
        <v>174</v>
      </c>
      <c r="K3940" s="10">
        <f t="shared" si="368"/>
        <v>1566</v>
      </c>
      <c r="L3940" s="11">
        <v>0.05</v>
      </c>
      <c r="M3940" s="10">
        <f t="shared" si="369"/>
        <v>78.300000000000011</v>
      </c>
      <c r="N3940" s="10">
        <f t="shared" si="370"/>
        <v>1644.3</v>
      </c>
      <c r="O3940" s="10">
        <v>82.54</v>
      </c>
      <c r="P3940" s="10">
        <f t="shared" si="371"/>
        <v>575.52</v>
      </c>
      <c r="Q3940" s="12">
        <v>45680</v>
      </c>
    </row>
    <row r="3941" spans="1:17" x14ac:dyDescent="0.25">
      <c r="A3941" s="4">
        <v>2108</v>
      </c>
      <c r="B3941" s="4" t="s">
        <v>23</v>
      </c>
      <c r="C3941" s="4" t="s">
        <v>17</v>
      </c>
      <c r="D3941" s="4" t="s">
        <v>26</v>
      </c>
      <c r="E3941" s="4" t="s">
        <v>22</v>
      </c>
      <c r="F3941" s="9">
        <v>14</v>
      </c>
      <c r="G3941" s="10">
        <v>148</v>
      </c>
      <c r="H3941" s="11">
        <v>0.15</v>
      </c>
      <c r="I3941" s="10">
        <f t="shared" si="372"/>
        <v>2072</v>
      </c>
      <c r="J3941" s="10">
        <f t="shared" si="367"/>
        <v>310.8</v>
      </c>
      <c r="K3941" s="10">
        <f t="shared" si="368"/>
        <v>1761.2</v>
      </c>
      <c r="L3941" s="11">
        <v>0.05</v>
      </c>
      <c r="M3941" s="10">
        <f t="shared" si="369"/>
        <v>88.06</v>
      </c>
      <c r="N3941" s="10">
        <f t="shared" si="370"/>
        <v>1849.26</v>
      </c>
      <c r="O3941" s="10">
        <v>84.73</v>
      </c>
      <c r="P3941" s="10">
        <f t="shared" si="371"/>
        <v>574.98</v>
      </c>
      <c r="Q3941" s="12">
        <v>45681</v>
      </c>
    </row>
    <row r="3942" spans="1:17" x14ac:dyDescent="0.25">
      <c r="A3942" s="4">
        <v>928</v>
      </c>
      <c r="B3942" s="4" t="s">
        <v>31</v>
      </c>
      <c r="C3942" s="4" t="s">
        <v>17</v>
      </c>
      <c r="D3942" s="4" t="s">
        <v>33</v>
      </c>
      <c r="E3942" s="4" t="s">
        <v>29</v>
      </c>
      <c r="F3942" s="9">
        <v>9</v>
      </c>
      <c r="G3942" s="10">
        <v>838</v>
      </c>
      <c r="H3942" s="11">
        <v>0.15</v>
      </c>
      <c r="I3942" s="10">
        <f t="shared" si="372"/>
        <v>7542</v>
      </c>
      <c r="J3942" s="10">
        <f t="shared" si="367"/>
        <v>1131.3</v>
      </c>
      <c r="K3942" s="10">
        <f t="shared" si="368"/>
        <v>6410.7</v>
      </c>
      <c r="L3942" s="11">
        <v>0.05</v>
      </c>
      <c r="M3942" s="10">
        <f t="shared" si="369"/>
        <v>320.53500000000003</v>
      </c>
      <c r="N3942" s="10">
        <f t="shared" si="370"/>
        <v>6731.2349999999997</v>
      </c>
      <c r="O3942" s="10">
        <v>648.47</v>
      </c>
      <c r="P3942" s="10">
        <f t="shared" si="371"/>
        <v>574.46999999999935</v>
      </c>
      <c r="Q3942" s="12">
        <v>45680</v>
      </c>
    </row>
    <row r="3943" spans="1:17" x14ac:dyDescent="0.25">
      <c r="A3943" s="4">
        <v>2823</v>
      </c>
      <c r="B3943" s="4" t="s">
        <v>31</v>
      </c>
      <c r="C3943" s="4" t="s">
        <v>17</v>
      </c>
      <c r="D3943" s="4" t="s">
        <v>26</v>
      </c>
      <c r="E3943" s="4" t="s">
        <v>29</v>
      </c>
      <c r="F3943" s="9">
        <v>4</v>
      </c>
      <c r="G3943" s="10">
        <v>702</v>
      </c>
      <c r="H3943" s="11">
        <v>0.05</v>
      </c>
      <c r="I3943" s="10">
        <f t="shared" si="372"/>
        <v>2808</v>
      </c>
      <c r="J3943" s="10">
        <f t="shared" si="367"/>
        <v>140.4</v>
      </c>
      <c r="K3943" s="10">
        <f t="shared" si="368"/>
        <v>2667.6</v>
      </c>
      <c r="L3943" s="11">
        <v>0.05</v>
      </c>
      <c r="M3943" s="10">
        <f t="shared" si="369"/>
        <v>133.38</v>
      </c>
      <c r="N3943" s="10">
        <f t="shared" si="370"/>
        <v>2800.98</v>
      </c>
      <c r="O3943" s="10">
        <v>523.5</v>
      </c>
      <c r="P3943" s="10">
        <f t="shared" si="371"/>
        <v>573.59999999999991</v>
      </c>
      <c r="Q3943" s="12">
        <v>45990</v>
      </c>
    </row>
    <row r="3944" spans="1:17" x14ac:dyDescent="0.25">
      <c r="A3944" s="4">
        <v>3767</v>
      </c>
      <c r="B3944" s="4" t="s">
        <v>31</v>
      </c>
      <c r="C3944" s="4" t="s">
        <v>21</v>
      </c>
      <c r="D3944" s="4" t="s">
        <v>26</v>
      </c>
      <c r="E3944" s="4" t="s">
        <v>36</v>
      </c>
      <c r="F3944" s="9">
        <v>8</v>
      </c>
      <c r="G3944" s="10">
        <v>168</v>
      </c>
      <c r="H3944" s="11">
        <v>0.05</v>
      </c>
      <c r="I3944" s="10">
        <f t="shared" si="372"/>
        <v>1344</v>
      </c>
      <c r="J3944" s="10">
        <f t="shared" si="367"/>
        <v>67.2</v>
      </c>
      <c r="K3944" s="10">
        <f t="shared" si="368"/>
        <v>1276.8</v>
      </c>
      <c r="L3944" s="11">
        <v>0.05</v>
      </c>
      <c r="M3944" s="10">
        <f t="shared" si="369"/>
        <v>63.84</v>
      </c>
      <c r="N3944" s="10">
        <f t="shared" si="370"/>
        <v>1340.6399999999999</v>
      </c>
      <c r="O3944" s="10">
        <v>87.9</v>
      </c>
      <c r="P3944" s="10">
        <f t="shared" si="371"/>
        <v>573.59999999999991</v>
      </c>
      <c r="Q3944" s="12">
        <v>45673</v>
      </c>
    </row>
    <row r="3945" spans="1:17" x14ac:dyDescent="0.25">
      <c r="A3945" s="4">
        <v>1085</v>
      </c>
      <c r="B3945" s="4" t="s">
        <v>31</v>
      </c>
      <c r="C3945" s="4" t="s">
        <v>17</v>
      </c>
      <c r="D3945" s="4" t="s">
        <v>26</v>
      </c>
      <c r="E3945" s="4" t="s">
        <v>36</v>
      </c>
      <c r="F3945" s="9">
        <v>9</v>
      </c>
      <c r="G3945" s="10">
        <v>171</v>
      </c>
      <c r="H3945" s="11">
        <v>0.1</v>
      </c>
      <c r="I3945" s="10">
        <f t="shared" si="372"/>
        <v>1539</v>
      </c>
      <c r="J3945" s="10">
        <f t="shared" si="367"/>
        <v>153.9</v>
      </c>
      <c r="K3945" s="10">
        <f t="shared" si="368"/>
        <v>1385.1</v>
      </c>
      <c r="L3945" s="11">
        <v>0.05</v>
      </c>
      <c r="M3945" s="10">
        <f t="shared" si="369"/>
        <v>69.254999999999995</v>
      </c>
      <c r="N3945" s="10">
        <f t="shared" si="370"/>
        <v>1454.355</v>
      </c>
      <c r="O3945" s="10">
        <v>90.54</v>
      </c>
      <c r="P3945" s="10">
        <f t="shared" si="371"/>
        <v>570.2399999999999</v>
      </c>
      <c r="Q3945" s="12">
        <v>45735</v>
      </c>
    </row>
    <row r="3946" spans="1:17" x14ac:dyDescent="0.25">
      <c r="A3946" s="4">
        <v>1219</v>
      </c>
      <c r="B3946" s="4" t="s">
        <v>32</v>
      </c>
      <c r="C3946" s="4" t="s">
        <v>24</v>
      </c>
      <c r="D3946" s="4" t="s">
        <v>26</v>
      </c>
      <c r="E3946" s="4" t="s">
        <v>22</v>
      </c>
      <c r="F3946" s="9">
        <v>18</v>
      </c>
      <c r="G3946" s="10">
        <v>286</v>
      </c>
      <c r="H3946" s="11">
        <v>0.1</v>
      </c>
      <c r="I3946" s="10">
        <f t="shared" si="372"/>
        <v>5148</v>
      </c>
      <c r="J3946" s="10">
        <f t="shared" si="367"/>
        <v>514.80000000000007</v>
      </c>
      <c r="K3946" s="10">
        <f t="shared" si="368"/>
        <v>4633.2</v>
      </c>
      <c r="L3946" s="11">
        <v>0.05</v>
      </c>
      <c r="M3946" s="10">
        <f t="shared" si="369"/>
        <v>231.66</v>
      </c>
      <c r="N3946" s="10">
        <f t="shared" si="370"/>
        <v>4864.8599999999997</v>
      </c>
      <c r="O3946" s="10">
        <v>225.78</v>
      </c>
      <c r="P3946" s="10">
        <f t="shared" si="371"/>
        <v>569.15999999999985</v>
      </c>
      <c r="Q3946" s="12">
        <v>46019</v>
      </c>
    </row>
    <row r="3947" spans="1:17" x14ac:dyDescent="0.25">
      <c r="A3947" s="4">
        <v>2709</v>
      </c>
      <c r="B3947" s="4" t="s">
        <v>34</v>
      </c>
      <c r="C3947" s="4" t="s">
        <v>17</v>
      </c>
      <c r="D3947" s="4" t="s">
        <v>28</v>
      </c>
      <c r="E3947" s="4" t="s">
        <v>29</v>
      </c>
      <c r="F3947" s="9">
        <v>8</v>
      </c>
      <c r="G3947" s="10">
        <v>191</v>
      </c>
      <c r="H3947" s="11">
        <v>0.05</v>
      </c>
      <c r="I3947" s="10">
        <f t="shared" si="372"/>
        <v>1528</v>
      </c>
      <c r="J3947" s="10">
        <f t="shared" si="367"/>
        <v>76.400000000000006</v>
      </c>
      <c r="K3947" s="10">
        <f t="shared" si="368"/>
        <v>1451.6</v>
      </c>
      <c r="L3947" s="11">
        <v>0.05</v>
      </c>
      <c r="M3947" s="10">
        <f t="shared" si="369"/>
        <v>72.58</v>
      </c>
      <c r="N3947" s="10">
        <f t="shared" si="370"/>
        <v>1524.1799999999998</v>
      </c>
      <c r="O3947" s="10">
        <v>110.5</v>
      </c>
      <c r="P3947" s="10">
        <f t="shared" si="371"/>
        <v>567.59999999999991</v>
      </c>
      <c r="Q3947" s="12">
        <v>45791</v>
      </c>
    </row>
    <row r="3948" spans="1:17" x14ac:dyDescent="0.25">
      <c r="A3948" s="4">
        <v>3144</v>
      </c>
      <c r="B3948" s="4" t="s">
        <v>38</v>
      </c>
      <c r="C3948" s="4" t="s">
        <v>24</v>
      </c>
      <c r="D3948" s="4" t="s">
        <v>26</v>
      </c>
      <c r="E3948" s="4" t="s">
        <v>22</v>
      </c>
      <c r="F3948" s="9">
        <v>7</v>
      </c>
      <c r="G3948" s="10">
        <v>371</v>
      </c>
      <c r="H3948" s="11">
        <v>0.15</v>
      </c>
      <c r="I3948" s="10">
        <f t="shared" si="372"/>
        <v>2597</v>
      </c>
      <c r="J3948" s="10">
        <f t="shared" si="367"/>
        <v>389.55</v>
      </c>
      <c r="K3948" s="10">
        <f t="shared" si="368"/>
        <v>2207.4499999999998</v>
      </c>
      <c r="L3948" s="11">
        <v>0.05</v>
      </c>
      <c r="M3948" s="10">
        <f t="shared" si="369"/>
        <v>110.3725</v>
      </c>
      <c r="N3948" s="10">
        <f t="shared" si="370"/>
        <v>2317.8224999999998</v>
      </c>
      <c r="O3948" s="10">
        <v>234.34</v>
      </c>
      <c r="P3948" s="10">
        <f t="shared" si="371"/>
        <v>567.06999999999971</v>
      </c>
      <c r="Q3948" s="12">
        <v>45705</v>
      </c>
    </row>
    <row r="3949" spans="1:17" x14ac:dyDescent="0.25">
      <c r="A3949" s="4">
        <v>4192</v>
      </c>
      <c r="B3949" s="4" t="s">
        <v>38</v>
      </c>
      <c r="C3949" s="4" t="s">
        <v>24</v>
      </c>
      <c r="D3949" s="4" t="s">
        <v>26</v>
      </c>
      <c r="E3949" s="4" t="s">
        <v>37</v>
      </c>
      <c r="F3949" s="9">
        <v>2</v>
      </c>
      <c r="G3949" s="10">
        <v>579</v>
      </c>
      <c r="H3949" s="11">
        <v>0</v>
      </c>
      <c r="I3949" s="10">
        <f t="shared" si="372"/>
        <v>1158</v>
      </c>
      <c r="J3949" s="10">
        <f t="shared" si="367"/>
        <v>0</v>
      </c>
      <c r="K3949" s="10">
        <f t="shared" si="368"/>
        <v>1158</v>
      </c>
      <c r="L3949" s="11">
        <v>0.05</v>
      </c>
      <c r="M3949" s="10">
        <f t="shared" si="369"/>
        <v>57.900000000000006</v>
      </c>
      <c r="N3949" s="10">
        <f t="shared" si="370"/>
        <v>1215.9000000000001</v>
      </c>
      <c r="O3949" s="10">
        <v>296.01</v>
      </c>
      <c r="P3949" s="10">
        <f t="shared" si="371"/>
        <v>565.98</v>
      </c>
      <c r="Q3949" s="12">
        <v>45927</v>
      </c>
    </row>
    <row r="3950" spans="1:17" x14ac:dyDescent="0.25">
      <c r="A3950" s="4">
        <v>3380</v>
      </c>
      <c r="B3950" s="4" t="s">
        <v>31</v>
      </c>
      <c r="C3950" s="4" t="s">
        <v>21</v>
      </c>
      <c r="D3950" s="4" t="s">
        <v>18</v>
      </c>
      <c r="E3950" s="4" t="s">
        <v>27</v>
      </c>
      <c r="F3950" s="9">
        <v>5</v>
      </c>
      <c r="G3950" s="10">
        <v>625</v>
      </c>
      <c r="H3950" s="11">
        <v>0.15</v>
      </c>
      <c r="I3950" s="10">
        <f t="shared" si="372"/>
        <v>3125</v>
      </c>
      <c r="J3950" s="10">
        <f t="shared" si="367"/>
        <v>468.75</v>
      </c>
      <c r="K3950" s="10">
        <f t="shared" si="368"/>
        <v>2656.25</v>
      </c>
      <c r="L3950" s="11">
        <v>0.05</v>
      </c>
      <c r="M3950" s="10">
        <f t="shared" si="369"/>
        <v>132.8125</v>
      </c>
      <c r="N3950" s="10">
        <f t="shared" si="370"/>
        <v>2789.0625</v>
      </c>
      <c r="O3950" s="10">
        <v>418.1</v>
      </c>
      <c r="P3950" s="10">
        <f t="shared" si="371"/>
        <v>565.75</v>
      </c>
      <c r="Q3950" s="12">
        <v>45848</v>
      </c>
    </row>
    <row r="3951" spans="1:17" x14ac:dyDescent="0.25">
      <c r="A3951" s="4">
        <v>3075</v>
      </c>
      <c r="B3951" s="4" t="s">
        <v>32</v>
      </c>
      <c r="C3951" s="4" t="s">
        <v>17</v>
      </c>
      <c r="D3951" s="4" t="s">
        <v>28</v>
      </c>
      <c r="E3951" s="4" t="s">
        <v>29</v>
      </c>
      <c r="F3951" s="9">
        <v>4</v>
      </c>
      <c r="G3951" s="10">
        <v>519</v>
      </c>
      <c r="H3951" s="11">
        <v>0</v>
      </c>
      <c r="I3951" s="10">
        <f t="shared" si="372"/>
        <v>2076</v>
      </c>
      <c r="J3951" s="10">
        <f t="shared" si="367"/>
        <v>0</v>
      </c>
      <c r="K3951" s="10">
        <f t="shared" si="368"/>
        <v>2076</v>
      </c>
      <c r="L3951" s="11">
        <v>0.05</v>
      </c>
      <c r="M3951" s="10">
        <f t="shared" si="369"/>
        <v>103.80000000000001</v>
      </c>
      <c r="N3951" s="10">
        <f t="shared" si="370"/>
        <v>2179.8000000000002</v>
      </c>
      <c r="O3951" s="10">
        <v>377.83</v>
      </c>
      <c r="P3951" s="10">
        <f t="shared" si="371"/>
        <v>564.68000000000006</v>
      </c>
      <c r="Q3951" s="12">
        <v>45708</v>
      </c>
    </row>
    <row r="3952" spans="1:17" x14ac:dyDescent="0.25">
      <c r="A3952" s="4">
        <v>4343</v>
      </c>
      <c r="B3952" s="4" t="s">
        <v>32</v>
      </c>
      <c r="C3952" s="4" t="s">
        <v>17</v>
      </c>
      <c r="D3952" s="4" t="s">
        <v>26</v>
      </c>
      <c r="E3952" s="4" t="s">
        <v>25</v>
      </c>
      <c r="F3952" s="9">
        <v>3</v>
      </c>
      <c r="G3952" s="10">
        <v>659</v>
      </c>
      <c r="H3952" s="11">
        <v>0.15</v>
      </c>
      <c r="I3952" s="10">
        <f t="shared" si="372"/>
        <v>1977</v>
      </c>
      <c r="J3952" s="10">
        <f t="shared" si="367"/>
        <v>296.55</v>
      </c>
      <c r="K3952" s="10">
        <f t="shared" si="368"/>
        <v>1680.45</v>
      </c>
      <c r="L3952" s="11">
        <v>0.05</v>
      </c>
      <c r="M3952" s="10">
        <f t="shared" si="369"/>
        <v>84.022500000000008</v>
      </c>
      <c r="N3952" s="10">
        <f t="shared" si="370"/>
        <v>1764.4725000000001</v>
      </c>
      <c r="O3952" s="10">
        <v>372.2</v>
      </c>
      <c r="P3952" s="10">
        <f t="shared" si="371"/>
        <v>563.85000000000014</v>
      </c>
      <c r="Q3952" s="12">
        <v>45774</v>
      </c>
    </row>
    <row r="3953" spans="1:17" x14ac:dyDescent="0.25">
      <c r="A3953" s="4">
        <v>1878</v>
      </c>
      <c r="B3953" s="4" t="s">
        <v>31</v>
      </c>
      <c r="C3953" s="4" t="s">
        <v>24</v>
      </c>
      <c r="D3953" s="4" t="s">
        <v>33</v>
      </c>
      <c r="E3953" s="4" t="s">
        <v>37</v>
      </c>
      <c r="F3953" s="9">
        <v>6</v>
      </c>
      <c r="G3953" s="10">
        <v>887</v>
      </c>
      <c r="H3953" s="11">
        <v>0.1</v>
      </c>
      <c r="I3953" s="10">
        <f t="shared" si="372"/>
        <v>5322</v>
      </c>
      <c r="J3953" s="10">
        <f t="shared" si="367"/>
        <v>532.20000000000005</v>
      </c>
      <c r="K3953" s="10">
        <f t="shared" si="368"/>
        <v>4789.8</v>
      </c>
      <c r="L3953" s="11">
        <v>0.05</v>
      </c>
      <c r="M3953" s="10">
        <f t="shared" si="369"/>
        <v>239.49</v>
      </c>
      <c r="N3953" s="10">
        <f t="shared" si="370"/>
        <v>5029.29</v>
      </c>
      <c r="O3953" s="10">
        <v>704.34</v>
      </c>
      <c r="P3953" s="10">
        <f t="shared" si="371"/>
        <v>563.76000000000022</v>
      </c>
      <c r="Q3953" s="12">
        <v>45721</v>
      </c>
    </row>
    <row r="3954" spans="1:17" x14ac:dyDescent="0.25">
      <c r="A3954" s="4">
        <v>3744</v>
      </c>
      <c r="B3954" s="4" t="s">
        <v>20</v>
      </c>
      <c r="C3954" s="4" t="s">
        <v>17</v>
      </c>
      <c r="D3954" s="4" t="s">
        <v>18</v>
      </c>
      <c r="E3954" s="4" t="s">
        <v>36</v>
      </c>
      <c r="F3954" s="9">
        <v>18</v>
      </c>
      <c r="G3954" s="10">
        <v>442</v>
      </c>
      <c r="H3954" s="11">
        <v>0.15</v>
      </c>
      <c r="I3954" s="10">
        <f t="shared" si="372"/>
        <v>7956</v>
      </c>
      <c r="J3954" s="10">
        <f t="shared" si="367"/>
        <v>1193.3999999999999</v>
      </c>
      <c r="K3954" s="10">
        <f t="shared" si="368"/>
        <v>6762.6</v>
      </c>
      <c r="L3954" s="11">
        <v>0.05</v>
      </c>
      <c r="M3954" s="10">
        <f t="shared" si="369"/>
        <v>338.13000000000005</v>
      </c>
      <c r="N3954" s="10">
        <f t="shared" si="370"/>
        <v>7100.7300000000005</v>
      </c>
      <c r="O3954" s="10">
        <v>344.38</v>
      </c>
      <c r="P3954" s="10">
        <f t="shared" si="371"/>
        <v>563.76000000000022</v>
      </c>
      <c r="Q3954" s="12">
        <v>45680</v>
      </c>
    </row>
    <row r="3955" spans="1:17" x14ac:dyDescent="0.25">
      <c r="A3955" s="4">
        <v>443</v>
      </c>
      <c r="B3955" s="4" t="s">
        <v>38</v>
      </c>
      <c r="C3955" s="4" t="s">
        <v>21</v>
      </c>
      <c r="D3955" s="4" t="s">
        <v>18</v>
      </c>
      <c r="E3955" s="4" t="s">
        <v>37</v>
      </c>
      <c r="F3955" s="9">
        <v>23</v>
      </c>
      <c r="G3955" s="10">
        <v>91</v>
      </c>
      <c r="H3955" s="11">
        <v>0</v>
      </c>
      <c r="I3955" s="10">
        <f t="shared" si="372"/>
        <v>2093</v>
      </c>
      <c r="J3955" s="10">
        <f t="shared" si="367"/>
        <v>0</v>
      </c>
      <c r="K3955" s="10">
        <f t="shared" si="368"/>
        <v>2093</v>
      </c>
      <c r="L3955" s="11">
        <v>0.05</v>
      </c>
      <c r="M3955" s="10">
        <f t="shared" si="369"/>
        <v>104.65</v>
      </c>
      <c r="N3955" s="10">
        <f t="shared" si="370"/>
        <v>2197.65</v>
      </c>
      <c r="O3955" s="10">
        <v>66.52</v>
      </c>
      <c r="P3955" s="10">
        <f t="shared" si="371"/>
        <v>563.04000000000019</v>
      </c>
      <c r="Q3955" s="12">
        <v>45732</v>
      </c>
    </row>
    <row r="3956" spans="1:17" x14ac:dyDescent="0.25">
      <c r="A3956" s="4">
        <v>2081</v>
      </c>
      <c r="B3956" s="4" t="s">
        <v>34</v>
      </c>
      <c r="C3956" s="4" t="s">
        <v>17</v>
      </c>
      <c r="D3956" s="4" t="s">
        <v>26</v>
      </c>
      <c r="E3956" s="4" t="s">
        <v>36</v>
      </c>
      <c r="F3956" s="9">
        <v>3</v>
      </c>
      <c r="G3956" s="10">
        <v>615</v>
      </c>
      <c r="H3956" s="11">
        <v>0.05</v>
      </c>
      <c r="I3956" s="10">
        <f t="shared" si="372"/>
        <v>1845</v>
      </c>
      <c r="J3956" s="10">
        <f t="shared" si="367"/>
        <v>92.25</v>
      </c>
      <c r="K3956" s="10">
        <f t="shared" si="368"/>
        <v>1752.75</v>
      </c>
      <c r="L3956" s="11">
        <v>0.05</v>
      </c>
      <c r="M3956" s="10">
        <f t="shared" si="369"/>
        <v>87.637500000000003</v>
      </c>
      <c r="N3956" s="10">
        <f t="shared" si="370"/>
        <v>1840.3875</v>
      </c>
      <c r="O3956" s="10">
        <v>396.83</v>
      </c>
      <c r="P3956" s="10">
        <f t="shared" si="371"/>
        <v>562.26</v>
      </c>
      <c r="Q3956" s="12">
        <v>46015</v>
      </c>
    </row>
    <row r="3957" spans="1:17" x14ac:dyDescent="0.25">
      <c r="A3957" s="4">
        <v>3404</v>
      </c>
      <c r="B3957" s="4" t="s">
        <v>20</v>
      </c>
      <c r="C3957" s="4" t="s">
        <v>24</v>
      </c>
      <c r="D3957" s="4" t="s">
        <v>18</v>
      </c>
      <c r="E3957" s="4" t="s">
        <v>37</v>
      </c>
      <c r="F3957" s="9">
        <v>10</v>
      </c>
      <c r="G3957" s="10">
        <v>396</v>
      </c>
      <c r="H3957" s="11">
        <v>0.1</v>
      </c>
      <c r="I3957" s="10">
        <f t="shared" si="372"/>
        <v>3960</v>
      </c>
      <c r="J3957" s="10">
        <f t="shared" si="367"/>
        <v>396</v>
      </c>
      <c r="K3957" s="10">
        <f t="shared" si="368"/>
        <v>3564</v>
      </c>
      <c r="L3957" s="11">
        <v>0.05</v>
      </c>
      <c r="M3957" s="10">
        <f t="shared" si="369"/>
        <v>178.20000000000002</v>
      </c>
      <c r="N3957" s="10">
        <f t="shared" si="370"/>
        <v>3742.2</v>
      </c>
      <c r="O3957" s="10">
        <v>300.19</v>
      </c>
      <c r="P3957" s="10">
        <f t="shared" si="371"/>
        <v>562.09999999999991</v>
      </c>
      <c r="Q3957" s="12">
        <v>45824</v>
      </c>
    </row>
    <row r="3958" spans="1:17" x14ac:dyDescent="0.25">
      <c r="A3958" s="4">
        <v>830</v>
      </c>
      <c r="B3958" s="4" t="s">
        <v>31</v>
      </c>
      <c r="C3958" s="4" t="s">
        <v>17</v>
      </c>
      <c r="D3958" s="4" t="s">
        <v>33</v>
      </c>
      <c r="E3958" s="4" t="s">
        <v>19</v>
      </c>
      <c r="F3958" s="9">
        <v>10</v>
      </c>
      <c r="G3958" s="10">
        <v>1075</v>
      </c>
      <c r="H3958" s="11">
        <v>0.15</v>
      </c>
      <c r="I3958" s="10">
        <f t="shared" si="372"/>
        <v>10750</v>
      </c>
      <c r="J3958" s="10">
        <f t="shared" si="367"/>
        <v>1612.5</v>
      </c>
      <c r="K3958" s="10">
        <f t="shared" si="368"/>
        <v>9137.5</v>
      </c>
      <c r="L3958" s="11">
        <v>0.05</v>
      </c>
      <c r="M3958" s="10">
        <f t="shared" si="369"/>
        <v>456.875</v>
      </c>
      <c r="N3958" s="10">
        <f t="shared" si="370"/>
        <v>9594.375</v>
      </c>
      <c r="O3958" s="10">
        <v>857.57</v>
      </c>
      <c r="P3958" s="10">
        <f t="shared" si="371"/>
        <v>561.79999999999927</v>
      </c>
      <c r="Q3958" s="12">
        <v>45881</v>
      </c>
    </row>
    <row r="3959" spans="1:17" x14ac:dyDescent="0.25">
      <c r="A3959" s="4">
        <v>2919</v>
      </c>
      <c r="B3959" s="4" t="s">
        <v>20</v>
      </c>
      <c r="C3959" s="4" t="s">
        <v>17</v>
      </c>
      <c r="D3959" s="4" t="s">
        <v>18</v>
      </c>
      <c r="E3959" s="4" t="s">
        <v>37</v>
      </c>
      <c r="F3959" s="9">
        <v>7</v>
      </c>
      <c r="G3959" s="10">
        <v>481</v>
      </c>
      <c r="H3959" s="11">
        <v>0.05</v>
      </c>
      <c r="I3959" s="10">
        <f t="shared" si="372"/>
        <v>3367</v>
      </c>
      <c r="J3959" s="10">
        <f t="shared" si="367"/>
        <v>168.35000000000002</v>
      </c>
      <c r="K3959" s="10">
        <f t="shared" si="368"/>
        <v>3198.65</v>
      </c>
      <c r="L3959" s="11">
        <v>0.05</v>
      </c>
      <c r="M3959" s="10">
        <f t="shared" si="369"/>
        <v>159.9325</v>
      </c>
      <c r="N3959" s="10">
        <f t="shared" si="370"/>
        <v>3358.5825</v>
      </c>
      <c r="O3959" s="10">
        <v>376.8</v>
      </c>
      <c r="P3959" s="10">
        <f t="shared" si="371"/>
        <v>561.05000000000018</v>
      </c>
      <c r="Q3959" s="12">
        <v>45987</v>
      </c>
    </row>
    <row r="3960" spans="1:17" x14ac:dyDescent="0.25">
      <c r="A3960" s="4">
        <v>1113</v>
      </c>
      <c r="B3960" s="4" t="s">
        <v>35</v>
      </c>
      <c r="C3960" s="4" t="s">
        <v>21</v>
      </c>
      <c r="D3960" s="4" t="s">
        <v>18</v>
      </c>
      <c r="E3960" s="4" t="s">
        <v>37</v>
      </c>
      <c r="F3960" s="9">
        <v>2</v>
      </c>
      <c r="G3960" s="10">
        <v>1087</v>
      </c>
      <c r="H3960" s="11">
        <v>0.05</v>
      </c>
      <c r="I3960" s="10">
        <f t="shared" si="372"/>
        <v>2174</v>
      </c>
      <c r="J3960" s="10">
        <f t="shared" si="367"/>
        <v>108.7</v>
      </c>
      <c r="K3960" s="10">
        <f t="shared" si="368"/>
        <v>2065.3000000000002</v>
      </c>
      <c r="L3960" s="11">
        <v>0.05</v>
      </c>
      <c r="M3960" s="10">
        <f t="shared" si="369"/>
        <v>103.26500000000001</v>
      </c>
      <c r="N3960" s="10">
        <f t="shared" si="370"/>
        <v>2168.5650000000001</v>
      </c>
      <c r="O3960" s="10">
        <v>752.47</v>
      </c>
      <c r="P3960" s="10">
        <f t="shared" si="371"/>
        <v>560.36000000000013</v>
      </c>
      <c r="Q3960" s="12">
        <v>45805</v>
      </c>
    </row>
    <row r="3961" spans="1:17" x14ac:dyDescent="0.25">
      <c r="A3961" s="4">
        <v>1490</v>
      </c>
      <c r="B3961" s="4" t="s">
        <v>35</v>
      </c>
      <c r="C3961" s="4" t="s">
        <v>17</v>
      </c>
      <c r="D3961" s="4" t="s">
        <v>33</v>
      </c>
      <c r="E3961" s="4" t="s">
        <v>36</v>
      </c>
      <c r="F3961" s="9">
        <v>6</v>
      </c>
      <c r="G3961" s="10">
        <v>335</v>
      </c>
      <c r="H3961" s="11">
        <v>0.15</v>
      </c>
      <c r="I3961" s="10">
        <f t="shared" si="372"/>
        <v>2010</v>
      </c>
      <c r="J3961" s="10">
        <f t="shared" si="367"/>
        <v>301.5</v>
      </c>
      <c r="K3961" s="10">
        <f t="shared" si="368"/>
        <v>1708.5</v>
      </c>
      <c r="L3961" s="11">
        <v>0.05</v>
      </c>
      <c r="M3961" s="10">
        <f t="shared" si="369"/>
        <v>85.425000000000011</v>
      </c>
      <c r="N3961" s="10">
        <f t="shared" si="370"/>
        <v>1793.925</v>
      </c>
      <c r="O3961" s="10">
        <v>191.49</v>
      </c>
      <c r="P3961" s="10">
        <f t="shared" si="371"/>
        <v>559.55999999999995</v>
      </c>
      <c r="Q3961" s="12">
        <v>45688</v>
      </c>
    </row>
    <row r="3962" spans="1:17" x14ac:dyDescent="0.25">
      <c r="A3962" s="4">
        <v>1895</v>
      </c>
      <c r="B3962" s="4" t="s">
        <v>16</v>
      </c>
      <c r="C3962" s="4" t="s">
        <v>17</v>
      </c>
      <c r="D3962" s="4" t="s">
        <v>18</v>
      </c>
      <c r="E3962" s="4" t="s">
        <v>22</v>
      </c>
      <c r="F3962" s="9">
        <v>7</v>
      </c>
      <c r="G3962" s="10">
        <v>379</v>
      </c>
      <c r="H3962" s="11">
        <v>0.1</v>
      </c>
      <c r="I3962" s="10">
        <f t="shared" si="372"/>
        <v>2653</v>
      </c>
      <c r="J3962" s="10">
        <f t="shared" si="367"/>
        <v>265.3</v>
      </c>
      <c r="K3962" s="10">
        <f t="shared" si="368"/>
        <v>2387.6999999999998</v>
      </c>
      <c r="L3962" s="11">
        <v>0.05</v>
      </c>
      <c r="M3962" s="10">
        <f t="shared" si="369"/>
        <v>119.38499999999999</v>
      </c>
      <c r="N3962" s="10">
        <f t="shared" si="370"/>
        <v>2507.085</v>
      </c>
      <c r="O3962" s="10">
        <v>261.18</v>
      </c>
      <c r="P3962" s="10">
        <f t="shared" si="371"/>
        <v>559.43999999999983</v>
      </c>
      <c r="Q3962" s="12">
        <v>45833</v>
      </c>
    </row>
    <row r="3963" spans="1:17" x14ac:dyDescent="0.25">
      <c r="A3963" s="4">
        <v>3667</v>
      </c>
      <c r="B3963" s="4" t="s">
        <v>23</v>
      </c>
      <c r="C3963" s="4" t="s">
        <v>24</v>
      </c>
      <c r="D3963" s="4" t="s">
        <v>28</v>
      </c>
      <c r="E3963" s="4" t="s">
        <v>29</v>
      </c>
      <c r="F3963" s="9">
        <v>11</v>
      </c>
      <c r="G3963" s="10">
        <v>167</v>
      </c>
      <c r="H3963" s="11">
        <v>0.1</v>
      </c>
      <c r="I3963" s="10">
        <f t="shared" si="372"/>
        <v>1837</v>
      </c>
      <c r="J3963" s="10">
        <f t="shared" si="367"/>
        <v>183.70000000000002</v>
      </c>
      <c r="K3963" s="10">
        <f t="shared" si="368"/>
        <v>1653.3</v>
      </c>
      <c r="L3963" s="11">
        <v>0.05</v>
      </c>
      <c r="M3963" s="10">
        <f t="shared" si="369"/>
        <v>82.665000000000006</v>
      </c>
      <c r="N3963" s="10">
        <f t="shared" si="370"/>
        <v>1735.9649999999999</v>
      </c>
      <c r="O3963" s="10">
        <v>99.45</v>
      </c>
      <c r="P3963" s="10">
        <f t="shared" si="371"/>
        <v>559.34999999999991</v>
      </c>
      <c r="Q3963" s="12">
        <v>45720</v>
      </c>
    </row>
    <row r="3964" spans="1:17" x14ac:dyDescent="0.25">
      <c r="A3964" s="4">
        <v>841</v>
      </c>
      <c r="B3964" s="4" t="s">
        <v>32</v>
      </c>
      <c r="C3964" s="4" t="s">
        <v>17</v>
      </c>
      <c r="D3964" s="4" t="s">
        <v>33</v>
      </c>
      <c r="E3964" s="4" t="s">
        <v>37</v>
      </c>
      <c r="F3964" s="9">
        <v>7</v>
      </c>
      <c r="G3964" s="10">
        <v>328</v>
      </c>
      <c r="H3964" s="11">
        <v>0.15</v>
      </c>
      <c r="I3964" s="10">
        <f t="shared" si="372"/>
        <v>2296</v>
      </c>
      <c r="J3964" s="10">
        <f t="shared" si="367"/>
        <v>344.4</v>
      </c>
      <c r="K3964" s="10">
        <f t="shared" si="368"/>
        <v>1951.6</v>
      </c>
      <c r="L3964" s="11">
        <v>0.05</v>
      </c>
      <c r="M3964" s="10">
        <f t="shared" si="369"/>
        <v>97.58</v>
      </c>
      <c r="N3964" s="10">
        <f t="shared" si="370"/>
        <v>2049.1799999999998</v>
      </c>
      <c r="O3964" s="10">
        <v>198.94</v>
      </c>
      <c r="P3964" s="10">
        <f t="shared" si="371"/>
        <v>559.02</v>
      </c>
      <c r="Q3964" s="12">
        <v>45790</v>
      </c>
    </row>
    <row r="3965" spans="1:17" x14ac:dyDescent="0.25">
      <c r="A3965" s="4">
        <v>3438</v>
      </c>
      <c r="B3965" s="4" t="s">
        <v>23</v>
      </c>
      <c r="C3965" s="4" t="s">
        <v>24</v>
      </c>
      <c r="D3965" s="4" t="s">
        <v>18</v>
      </c>
      <c r="E3965" s="4" t="s">
        <v>37</v>
      </c>
      <c r="F3965" s="9">
        <v>8</v>
      </c>
      <c r="G3965" s="10">
        <v>284</v>
      </c>
      <c r="H3965" s="11">
        <v>0</v>
      </c>
      <c r="I3965" s="10">
        <f t="shared" si="372"/>
        <v>2272</v>
      </c>
      <c r="J3965" s="10">
        <f t="shared" si="367"/>
        <v>0</v>
      </c>
      <c r="K3965" s="10">
        <f t="shared" si="368"/>
        <v>2272</v>
      </c>
      <c r="L3965" s="11">
        <v>0.05</v>
      </c>
      <c r="M3965" s="10">
        <f t="shared" si="369"/>
        <v>113.60000000000001</v>
      </c>
      <c r="N3965" s="10">
        <f t="shared" si="370"/>
        <v>2385.6</v>
      </c>
      <c r="O3965" s="10">
        <v>214.3</v>
      </c>
      <c r="P3965" s="10">
        <f t="shared" si="371"/>
        <v>557.59999999999991</v>
      </c>
      <c r="Q3965" s="12">
        <v>45693</v>
      </c>
    </row>
    <row r="3966" spans="1:17" x14ac:dyDescent="0.25">
      <c r="A3966" s="4">
        <v>2669</v>
      </c>
      <c r="B3966" s="4" t="s">
        <v>32</v>
      </c>
      <c r="C3966" s="4" t="s">
        <v>24</v>
      </c>
      <c r="D3966" s="4" t="s">
        <v>26</v>
      </c>
      <c r="E3966" s="4" t="s">
        <v>19</v>
      </c>
      <c r="F3966" s="9">
        <v>2</v>
      </c>
      <c r="G3966" s="10">
        <v>1026</v>
      </c>
      <c r="H3966" s="11">
        <v>0.1</v>
      </c>
      <c r="I3966" s="10">
        <f t="shared" si="372"/>
        <v>2052</v>
      </c>
      <c r="J3966" s="10">
        <f t="shared" si="367"/>
        <v>205.20000000000002</v>
      </c>
      <c r="K3966" s="10">
        <f t="shared" si="368"/>
        <v>1846.8</v>
      </c>
      <c r="L3966" s="11">
        <v>0.05</v>
      </c>
      <c r="M3966" s="10">
        <f t="shared" si="369"/>
        <v>92.34</v>
      </c>
      <c r="N3966" s="10">
        <f t="shared" si="370"/>
        <v>1939.1399999999999</v>
      </c>
      <c r="O3966" s="10">
        <v>644.80999999999995</v>
      </c>
      <c r="P3966" s="10">
        <f t="shared" si="371"/>
        <v>557.18000000000006</v>
      </c>
      <c r="Q3966" s="12">
        <v>45755</v>
      </c>
    </row>
    <row r="3967" spans="1:17" x14ac:dyDescent="0.25">
      <c r="A3967" s="4">
        <v>2399</v>
      </c>
      <c r="B3967" s="4" t="s">
        <v>32</v>
      </c>
      <c r="C3967" s="4" t="s">
        <v>24</v>
      </c>
      <c r="D3967" s="4" t="s">
        <v>33</v>
      </c>
      <c r="E3967" s="4" t="s">
        <v>30</v>
      </c>
      <c r="F3967" s="9">
        <v>3</v>
      </c>
      <c r="G3967" s="10">
        <v>506</v>
      </c>
      <c r="H3967" s="11">
        <v>0.1</v>
      </c>
      <c r="I3967" s="10">
        <f t="shared" si="372"/>
        <v>1518</v>
      </c>
      <c r="J3967" s="10">
        <f t="shared" si="367"/>
        <v>151.80000000000001</v>
      </c>
      <c r="K3967" s="10">
        <f t="shared" si="368"/>
        <v>1366.2</v>
      </c>
      <c r="L3967" s="11">
        <v>0.05</v>
      </c>
      <c r="M3967" s="10">
        <f t="shared" si="369"/>
        <v>68.31</v>
      </c>
      <c r="N3967" s="10">
        <f t="shared" si="370"/>
        <v>1434.51</v>
      </c>
      <c r="O3967" s="10">
        <v>270.10000000000002</v>
      </c>
      <c r="P3967" s="10">
        <f t="shared" si="371"/>
        <v>555.9</v>
      </c>
      <c r="Q3967" s="12">
        <v>45803</v>
      </c>
    </row>
    <row r="3968" spans="1:17" x14ac:dyDescent="0.25">
      <c r="A3968" s="4">
        <v>1898</v>
      </c>
      <c r="B3968" s="4" t="s">
        <v>20</v>
      </c>
      <c r="C3968" s="4" t="s">
        <v>24</v>
      </c>
      <c r="D3968" s="4" t="s">
        <v>33</v>
      </c>
      <c r="E3968" s="4" t="s">
        <v>37</v>
      </c>
      <c r="F3968" s="9">
        <v>11</v>
      </c>
      <c r="G3968" s="10">
        <v>142</v>
      </c>
      <c r="H3968" s="11">
        <v>0</v>
      </c>
      <c r="I3968" s="10">
        <f t="shared" si="372"/>
        <v>1562</v>
      </c>
      <c r="J3968" s="10">
        <f t="shared" si="367"/>
        <v>0</v>
      </c>
      <c r="K3968" s="10">
        <f t="shared" si="368"/>
        <v>1562</v>
      </c>
      <c r="L3968" s="11">
        <v>0.05</v>
      </c>
      <c r="M3968" s="10">
        <f t="shared" si="369"/>
        <v>78.100000000000009</v>
      </c>
      <c r="N3968" s="10">
        <f t="shared" si="370"/>
        <v>1640.1</v>
      </c>
      <c r="O3968" s="10">
        <v>91.5</v>
      </c>
      <c r="P3968" s="10">
        <f t="shared" si="371"/>
        <v>555.5</v>
      </c>
      <c r="Q3968" s="12">
        <v>45805</v>
      </c>
    </row>
    <row r="3969" spans="1:17" x14ac:dyDescent="0.25">
      <c r="A3969" s="4">
        <v>4050</v>
      </c>
      <c r="B3969" s="4" t="s">
        <v>23</v>
      </c>
      <c r="C3969" s="4" t="s">
        <v>24</v>
      </c>
      <c r="D3969" s="4" t="s">
        <v>18</v>
      </c>
      <c r="E3969" s="4" t="s">
        <v>29</v>
      </c>
      <c r="F3969" s="9">
        <v>18</v>
      </c>
      <c r="G3969" s="10">
        <v>198</v>
      </c>
      <c r="H3969" s="11">
        <v>0.1</v>
      </c>
      <c r="I3969" s="10">
        <f t="shared" si="372"/>
        <v>3564</v>
      </c>
      <c r="J3969" s="10">
        <f t="shared" si="367"/>
        <v>356.40000000000003</v>
      </c>
      <c r="K3969" s="10">
        <f t="shared" si="368"/>
        <v>3207.6</v>
      </c>
      <c r="L3969" s="11">
        <v>0.05</v>
      </c>
      <c r="M3969" s="10">
        <f t="shared" si="369"/>
        <v>160.38</v>
      </c>
      <c r="N3969" s="10">
        <f t="shared" si="370"/>
        <v>3367.98</v>
      </c>
      <c r="O3969" s="10">
        <v>147.37</v>
      </c>
      <c r="P3969" s="10">
        <f t="shared" si="371"/>
        <v>554.94000000000005</v>
      </c>
      <c r="Q3969" s="12">
        <v>45841</v>
      </c>
    </row>
    <row r="3970" spans="1:17" x14ac:dyDescent="0.25">
      <c r="A3970" s="4">
        <v>1258</v>
      </c>
      <c r="B3970" s="4" t="s">
        <v>38</v>
      </c>
      <c r="C3970" s="4" t="s">
        <v>21</v>
      </c>
      <c r="D3970" s="4" t="s">
        <v>33</v>
      </c>
      <c r="E3970" s="4" t="s">
        <v>25</v>
      </c>
      <c r="F3970" s="9">
        <v>12</v>
      </c>
      <c r="G3970" s="10">
        <v>450</v>
      </c>
      <c r="H3970" s="11">
        <v>0.1</v>
      </c>
      <c r="I3970" s="10">
        <f t="shared" si="372"/>
        <v>5400</v>
      </c>
      <c r="J3970" s="10">
        <f t="shared" ref="J3970:J4033" si="373">I3970*H3970</f>
        <v>540</v>
      </c>
      <c r="K3970" s="10">
        <f t="shared" ref="K3970:K4033" si="374">I3970-J3970</f>
        <v>4860</v>
      </c>
      <c r="L3970" s="11">
        <v>0.05</v>
      </c>
      <c r="M3970" s="10">
        <f t="shared" ref="M3970:M4033" si="375">K3970*L3970</f>
        <v>243</v>
      </c>
      <c r="N3970" s="10">
        <f t="shared" ref="N3970:N4033" si="376">K3970+M3970</f>
        <v>5103</v>
      </c>
      <c r="O3970" s="10">
        <v>358.88</v>
      </c>
      <c r="P3970" s="10">
        <f t="shared" ref="P3970:P4033" si="377">K3970-(O3970*F3970)</f>
        <v>553.44000000000051</v>
      </c>
      <c r="Q3970" s="12">
        <v>45941</v>
      </c>
    </row>
    <row r="3971" spans="1:17" x14ac:dyDescent="0.25">
      <c r="A3971" s="4">
        <v>1755</v>
      </c>
      <c r="B3971" s="4" t="s">
        <v>31</v>
      </c>
      <c r="C3971" s="4" t="s">
        <v>24</v>
      </c>
      <c r="D3971" s="4" t="s">
        <v>26</v>
      </c>
      <c r="E3971" s="4" t="s">
        <v>25</v>
      </c>
      <c r="F3971" s="9">
        <v>11</v>
      </c>
      <c r="G3971" s="10">
        <v>647</v>
      </c>
      <c r="H3971" s="11">
        <v>0.15</v>
      </c>
      <c r="I3971" s="10">
        <f t="shared" si="372"/>
        <v>7117</v>
      </c>
      <c r="J3971" s="10">
        <f t="shared" si="373"/>
        <v>1067.55</v>
      </c>
      <c r="K3971" s="10">
        <f t="shared" si="374"/>
        <v>6049.45</v>
      </c>
      <c r="L3971" s="11">
        <v>0.05</v>
      </c>
      <c r="M3971" s="10">
        <f t="shared" si="375"/>
        <v>302.47250000000003</v>
      </c>
      <c r="N3971" s="10">
        <f t="shared" si="376"/>
        <v>6351.9224999999997</v>
      </c>
      <c r="O3971" s="10">
        <v>499.67</v>
      </c>
      <c r="P3971" s="10">
        <f t="shared" si="377"/>
        <v>553.07999999999993</v>
      </c>
      <c r="Q3971" s="12">
        <v>45938</v>
      </c>
    </row>
    <row r="3972" spans="1:17" x14ac:dyDescent="0.25">
      <c r="A3972" s="4">
        <v>193</v>
      </c>
      <c r="B3972" s="4" t="s">
        <v>16</v>
      </c>
      <c r="C3972" s="4" t="s">
        <v>17</v>
      </c>
      <c r="D3972" s="4" t="s">
        <v>28</v>
      </c>
      <c r="E3972" s="4" t="s">
        <v>36</v>
      </c>
      <c r="F3972" s="9">
        <v>7</v>
      </c>
      <c r="G3972" s="10">
        <v>205</v>
      </c>
      <c r="H3972" s="11">
        <v>0</v>
      </c>
      <c r="I3972" s="10">
        <f t="shared" si="372"/>
        <v>1435</v>
      </c>
      <c r="J3972" s="10">
        <f t="shared" si="373"/>
        <v>0</v>
      </c>
      <c r="K3972" s="10">
        <f t="shared" si="374"/>
        <v>1435</v>
      </c>
      <c r="L3972" s="11">
        <v>0.05</v>
      </c>
      <c r="M3972" s="10">
        <f t="shared" si="375"/>
        <v>71.75</v>
      </c>
      <c r="N3972" s="10">
        <f t="shared" si="376"/>
        <v>1506.75</v>
      </c>
      <c r="O3972" s="10">
        <v>126.05</v>
      </c>
      <c r="P3972" s="10">
        <f t="shared" si="377"/>
        <v>552.65</v>
      </c>
      <c r="Q3972" s="12">
        <v>45688</v>
      </c>
    </row>
    <row r="3973" spans="1:17" x14ac:dyDescent="0.25">
      <c r="A3973" s="4">
        <v>4252</v>
      </c>
      <c r="B3973" s="4" t="s">
        <v>32</v>
      </c>
      <c r="C3973" s="4" t="s">
        <v>21</v>
      </c>
      <c r="D3973" s="4" t="s">
        <v>28</v>
      </c>
      <c r="E3973" s="4" t="s">
        <v>29</v>
      </c>
      <c r="F3973" s="9">
        <v>4</v>
      </c>
      <c r="G3973" s="10">
        <v>532</v>
      </c>
      <c r="H3973" s="11">
        <v>0.1</v>
      </c>
      <c r="I3973" s="10">
        <f t="shared" si="372"/>
        <v>2128</v>
      </c>
      <c r="J3973" s="10">
        <f t="shared" si="373"/>
        <v>212.8</v>
      </c>
      <c r="K3973" s="10">
        <f t="shared" si="374"/>
        <v>1915.2</v>
      </c>
      <c r="L3973" s="11">
        <v>0.05</v>
      </c>
      <c r="M3973" s="10">
        <f t="shared" si="375"/>
        <v>95.76</v>
      </c>
      <c r="N3973" s="10">
        <f t="shared" si="376"/>
        <v>2010.96</v>
      </c>
      <c r="O3973" s="10">
        <v>340.86</v>
      </c>
      <c r="P3973" s="10">
        <f t="shared" si="377"/>
        <v>551.76</v>
      </c>
      <c r="Q3973" s="12">
        <v>45709</v>
      </c>
    </row>
    <row r="3974" spans="1:17" x14ac:dyDescent="0.25">
      <c r="A3974" s="4">
        <v>870</v>
      </c>
      <c r="B3974" s="4" t="s">
        <v>38</v>
      </c>
      <c r="C3974" s="4" t="s">
        <v>21</v>
      </c>
      <c r="D3974" s="4" t="s">
        <v>26</v>
      </c>
      <c r="E3974" s="4" t="s">
        <v>36</v>
      </c>
      <c r="F3974" s="9">
        <v>15</v>
      </c>
      <c r="G3974" s="10">
        <v>291</v>
      </c>
      <c r="H3974" s="11">
        <v>0.15</v>
      </c>
      <c r="I3974" s="10">
        <f t="shared" si="372"/>
        <v>4365</v>
      </c>
      <c r="J3974" s="10">
        <f t="shared" si="373"/>
        <v>654.75</v>
      </c>
      <c r="K3974" s="10">
        <f t="shared" si="374"/>
        <v>3710.25</v>
      </c>
      <c r="L3974" s="11">
        <v>0.05</v>
      </c>
      <c r="M3974" s="10">
        <f t="shared" si="375"/>
        <v>185.51250000000002</v>
      </c>
      <c r="N3974" s="10">
        <f t="shared" si="376"/>
        <v>3895.7624999999998</v>
      </c>
      <c r="O3974" s="10">
        <v>210.65</v>
      </c>
      <c r="P3974" s="10">
        <f t="shared" si="377"/>
        <v>550.5</v>
      </c>
      <c r="Q3974" s="12">
        <v>45735</v>
      </c>
    </row>
    <row r="3975" spans="1:17" x14ac:dyDescent="0.25">
      <c r="A3975" s="4">
        <v>1016</v>
      </c>
      <c r="B3975" s="4" t="s">
        <v>32</v>
      </c>
      <c r="C3975" s="4" t="s">
        <v>21</v>
      </c>
      <c r="D3975" s="4" t="s">
        <v>28</v>
      </c>
      <c r="E3975" s="4" t="s">
        <v>25</v>
      </c>
      <c r="F3975" s="9">
        <v>17</v>
      </c>
      <c r="G3975" s="10">
        <v>87</v>
      </c>
      <c r="H3975" s="11">
        <v>0</v>
      </c>
      <c r="I3975" s="10">
        <f t="shared" si="372"/>
        <v>1479</v>
      </c>
      <c r="J3975" s="10">
        <f t="shared" si="373"/>
        <v>0</v>
      </c>
      <c r="K3975" s="10">
        <f t="shared" si="374"/>
        <v>1479</v>
      </c>
      <c r="L3975" s="11">
        <v>0.05</v>
      </c>
      <c r="M3975" s="10">
        <f t="shared" si="375"/>
        <v>73.95</v>
      </c>
      <c r="N3975" s="10">
        <f t="shared" si="376"/>
        <v>1552.95</v>
      </c>
      <c r="O3975" s="10">
        <v>54.68</v>
      </c>
      <c r="P3975" s="10">
        <f t="shared" si="377"/>
        <v>549.44000000000005</v>
      </c>
      <c r="Q3975" s="12">
        <v>45703</v>
      </c>
    </row>
    <row r="3976" spans="1:17" x14ac:dyDescent="0.25">
      <c r="A3976" s="4">
        <v>2222</v>
      </c>
      <c r="B3976" s="4" t="s">
        <v>38</v>
      </c>
      <c r="C3976" s="4" t="s">
        <v>17</v>
      </c>
      <c r="D3976" s="4" t="s">
        <v>18</v>
      </c>
      <c r="E3976" s="4" t="s">
        <v>29</v>
      </c>
      <c r="F3976" s="9">
        <v>5</v>
      </c>
      <c r="G3976" s="10">
        <v>693</v>
      </c>
      <c r="H3976" s="11">
        <v>0.1</v>
      </c>
      <c r="I3976" s="10">
        <f t="shared" si="372"/>
        <v>3465</v>
      </c>
      <c r="J3976" s="10">
        <f t="shared" si="373"/>
        <v>346.5</v>
      </c>
      <c r="K3976" s="10">
        <f t="shared" si="374"/>
        <v>3118.5</v>
      </c>
      <c r="L3976" s="11">
        <v>0.05</v>
      </c>
      <c r="M3976" s="10">
        <f t="shared" si="375"/>
        <v>155.92500000000001</v>
      </c>
      <c r="N3976" s="10">
        <f t="shared" si="376"/>
        <v>3274.4250000000002</v>
      </c>
      <c r="O3976" s="10">
        <v>513.95000000000005</v>
      </c>
      <c r="P3976" s="10">
        <f t="shared" si="377"/>
        <v>548.75</v>
      </c>
      <c r="Q3976" s="12">
        <v>45728</v>
      </c>
    </row>
    <row r="3977" spans="1:17" x14ac:dyDescent="0.25">
      <c r="A3977" s="4">
        <v>2893</v>
      </c>
      <c r="B3977" s="4" t="s">
        <v>34</v>
      </c>
      <c r="C3977" s="4" t="s">
        <v>21</v>
      </c>
      <c r="D3977" s="4" t="s">
        <v>26</v>
      </c>
      <c r="E3977" s="4" t="s">
        <v>19</v>
      </c>
      <c r="F3977" s="9">
        <v>10</v>
      </c>
      <c r="G3977" s="10">
        <v>204</v>
      </c>
      <c r="H3977" s="11">
        <v>0.15</v>
      </c>
      <c r="I3977" s="10">
        <f t="shared" si="372"/>
        <v>2040</v>
      </c>
      <c r="J3977" s="10">
        <f t="shared" si="373"/>
        <v>306</v>
      </c>
      <c r="K3977" s="10">
        <f t="shared" si="374"/>
        <v>1734</v>
      </c>
      <c r="L3977" s="11">
        <v>0.05</v>
      </c>
      <c r="M3977" s="10">
        <f t="shared" si="375"/>
        <v>86.7</v>
      </c>
      <c r="N3977" s="10">
        <f t="shared" si="376"/>
        <v>1820.7</v>
      </c>
      <c r="O3977" s="10">
        <v>118.63</v>
      </c>
      <c r="P3977" s="10">
        <f t="shared" si="377"/>
        <v>547.70000000000005</v>
      </c>
      <c r="Q3977" s="12">
        <v>45959</v>
      </c>
    </row>
    <row r="3978" spans="1:17" x14ac:dyDescent="0.25">
      <c r="A3978" s="4">
        <v>3283</v>
      </c>
      <c r="B3978" s="4" t="s">
        <v>35</v>
      </c>
      <c r="C3978" s="4" t="s">
        <v>24</v>
      </c>
      <c r="D3978" s="4" t="s">
        <v>33</v>
      </c>
      <c r="E3978" s="4" t="s">
        <v>25</v>
      </c>
      <c r="F3978" s="9">
        <v>9</v>
      </c>
      <c r="G3978" s="10">
        <v>334</v>
      </c>
      <c r="H3978" s="11">
        <v>0.1</v>
      </c>
      <c r="I3978" s="10">
        <f t="shared" si="372"/>
        <v>3006</v>
      </c>
      <c r="J3978" s="10">
        <f t="shared" si="373"/>
        <v>300.60000000000002</v>
      </c>
      <c r="K3978" s="10">
        <f t="shared" si="374"/>
        <v>2705.4</v>
      </c>
      <c r="L3978" s="11">
        <v>0.05</v>
      </c>
      <c r="M3978" s="10">
        <f t="shared" si="375"/>
        <v>135.27000000000001</v>
      </c>
      <c r="N3978" s="10">
        <f t="shared" si="376"/>
        <v>2840.67</v>
      </c>
      <c r="O3978" s="10">
        <v>239.85</v>
      </c>
      <c r="P3978" s="10">
        <f t="shared" si="377"/>
        <v>546.75</v>
      </c>
      <c r="Q3978" s="12">
        <v>45871</v>
      </c>
    </row>
    <row r="3979" spans="1:17" x14ac:dyDescent="0.25">
      <c r="A3979" s="4">
        <v>1636</v>
      </c>
      <c r="B3979" s="4" t="s">
        <v>34</v>
      </c>
      <c r="C3979" s="4" t="s">
        <v>17</v>
      </c>
      <c r="D3979" s="4" t="s">
        <v>28</v>
      </c>
      <c r="E3979" s="4" t="s">
        <v>22</v>
      </c>
      <c r="F3979" s="9">
        <v>19</v>
      </c>
      <c r="G3979" s="10">
        <v>102</v>
      </c>
      <c r="H3979" s="11">
        <v>0</v>
      </c>
      <c r="I3979" s="10">
        <f t="shared" si="372"/>
        <v>1938</v>
      </c>
      <c r="J3979" s="10">
        <f t="shared" si="373"/>
        <v>0</v>
      </c>
      <c r="K3979" s="10">
        <f t="shared" si="374"/>
        <v>1938</v>
      </c>
      <c r="L3979" s="11">
        <v>0.05</v>
      </c>
      <c r="M3979" s="10">
        <f t="shared" si="375"/>
        <v>96.9</v>
      </c>
      <c r="N3979" s="10">
        <f t="shared" si="376"/>
        <v>2034.9</v>
      </c>
      <c r="O3979" s="10">
        <v>73.260000000000005</v>
      </c>
      <c r="P3979" s="10">
        <f t="shared" si="377"/>
        <v>546.05999999999995</v>
      </c>
      <c r="Q3979" s="12">
        <v>45883</v>
      </c>
    </row>
    <row r="3980" spans="1:17" x14ac:dyDescent="0.25">
      <c r="A3980" s="4">
        <v>2864</v>
      </c>
      <c r="B3980" s="4" t="s">
        <v>16</v>
      </c>
      <c r="C3980" s="4" t="s">
        <v>17</v>
      </c>
      <c r="D3980" s="4" t="s">
        <v>28</v>
      </c>
      <c r="E3980" s="4" t="s">
        <v>30</v>
      </c>
      <c r="F3980" s="9">
        <v>2</v>
      </c>
      <c r="G3980" s="10">
        <v>1039</v>
      </c>
      <c r="H3980" s="11">
        <v>0</v>
      </c>
      <c r="I3980" s="10">
        <f t="shared" si="372"/>
        <v>2078</v>
      </c>
      <c r="J3980" s="10">
        <f t="shared" si="373"/>
        <v>0</v>
      </c>
      <c r="K3980" s="10">
        <f t="shared" si="374"/>
        <v>2078</v>
      </c>
      <c r="L3980" s="11">
        <v>0.05</v>
      </c>
      <c r="M3980" s="10">
        <f t="shared" si="375"/>
        <v>103.9</v>
      </c>
      <c r="N3980" s="10">
        <f t="shared" si="376"/>
        <v>2181.9</v>
      </c>
      <c r="O3980" s="10">
        <v>766.24</v>
      </c>
      <c r="P3980" s="10">
        <f t="shared" si="377"/>
        <v>545.52</v>
      </c>
      <c r="Q3980" s="12">
        <v>45816</v>
      </c>
    </row>
    <row r="3981" spans="1:17" x14ac:dyDescent="0.25">
      <c r="A3981" s="4">
        <v>2698</v>
      </c>
      <c r="B3981" s="4" t="s">
        <v>38</v>
      </c>
      <c r="C3981" s="4" t="s">
        <v>17</v>
      </c>
      <c r="D3981" s="4" t="s">
        <v>28</v>
      </c>
      <c r="E3981" s="4" t="s">
        <v>36</v>
      </c>
      <c r="F3981" s="9">
        <v>20</v>
      </c>
      <c r="G3981" s="10">
        <v>387</v>
      </c>
      <c r="H3981" s="11">
        <v>0.15</v>
      </c>
      <c r="I3981" s="10">
        <f t="shared" si="372"/>
        <v>7740</v>
      </c>
      <c r="J3981" s="10">
        <f t="shared" si="373"/>
        <v>1161</v>
      </c>
      <c r="K3981" s="10">
        <f t="shared" si="374"/>
        <v>6579</v>
      </c>
      <c r="L3981" s="11">
        <v>0.05</v>
      </c>
      <c r="M3981" s="10">
        <f t="shared" si="375"/>
        <v>328.95000000000005</v>
      </c>
      <c r="N3981" s="10">
        <f t="shared" si="376"/>
        <v>6907.95</v>
      </c>
      <c r="O3981" s="10">
        <v>301.7</v>
      </c>
      <c r="P3981" s="10">
        <f t="shared" si="377"/>
        <v>545</v>
      </c>
      <c r="Q3981" s="12">
        <v>45994</v>
      </c>
    </row>
    <row r="3982" spans="1:17" x14ac:dyDescent="0.25">
      <c r="A3982" s="4">
        <v>2748</v>
      </c>
      <c r="B3982" s="4" t="s">
        <v>31</v>
      </c>
      <c r="C3982" s="4" t="s">
        <v>21</v>
      </c>
      <c r="D3982" s="4" t="s">
        <v>18</v>
      </c>
      <c r="E3982" s="4" t="s">
        <v>36</v>
      </c>
      <c r="F3982" s="9">
        <v>22</v>
      </c>
      <c r="G3982" s="10">
        <v>144</v>
      </c>
      <c r="H3982" s="11">
        <v>0.1</v>
      </c>
      <c r="I3982" s="10">
        <f t="shared" si="372"/>
        <v>3168</v>
      </c>
      <c r="J3982" s="10">
        <f t="shared" si="373"/>
        <v>316.8</v>
      </c>
      <c r="K3982" s="10">
        <f t="shared" si="374"/>
        <v>2851.2</v>
      </c>
      <c r="L3982" s="11">
        <v>0.05</v>
      </c>
      <c r="M3982" s="10">
        <f t="shared" si="375"/>
        <v>142.56</v>
      </c>
      <c r="N3982" s="10">
        <f t="shared" si="376"/>
        <v>2993.7599999999998</v>
      </c>
      <c r="O3982" s="10">
        <v>104.84</v>
      </c>
      <c r="P3982" s="10">
        <f t="shared" si="377"/>
        <v>544.7199999999998</v>
      </c>
      <c r="Q3982" s="12">
        <v>45768</v>
      </c>
    </row>
    <row r="3983" spans="1:17" x14ac:dyDescent="0.25">
      <c r="A3983" s="4">
        <v>1230</v>
      </c>
      <c r="B3983" s="4" t="s">
        <v>23</v>
      </c>
      <c r="C3983" s="4" t="s">
        <v>24</v>
      </c>
      <c r="D3983" s="4" t="s">
        <v>18</v>
      </c>
      <c r="E3983" s="4" t="s">
        <v>22</v>
      </c>
      <c r="F3983" s="9">
        <v>13</v>
      </c>
      <c r="G3983" s="10">
        <v>561</v>
      </c>
      <c r="H3983" s="11">
        <v>0.15</v>
      </c>
      <c r="I3983" s="10">
        <f t="shared" si="372"/>
        <v>7293</v>
      </c>
      <c r="J3983" s="10">
        <f t="shared" si="373"/>
        <v>1093.95</v>
      </c>
      <c r="K3983" s="10">
        <f t="shared" si="374"/>
        <v>6199.05</v>
      </c>
      <c r="L3983" s="11">
        <v>0.05</v>
      </c>
      <c r="M3983" s="10">
        <f t="shared" si="375"/>
        <v>309.95250000000004</v>
      </c>
      <c r="N3983" s="10">
        <f t="shared" si="376"/>
        <v>6509.0025000000005</v>
      </c>
      <c r="O3983" s="10">
        <v>434.97</v>
      </c>
      <c r="P3983" s="10">
        <f t="shared" si="377"/>
        <v>544.4399999999996</v>
      </c>
      <c r="Q3983" s="12">
        <v>45918</v>
      </c>
    </row>
    <row r="3984" spans="1:17" x14ac:dyDescent="0.25">
      <c r="A3984" s="4">
        <v>4634</v>
      </c>
      <c r="B3984" s="4" t="s">
        <v>23</v>
      </c>
      <c r="C3984" s="4" t="s">
        <v>24</v>
      </c>
      <c r="D3984" s="4" t="s">
        <v>33</v>
      </c>
      <c r="E3984" s="4" t="s">
        <v>36</v>
      </c>
      <c r="F3984" s="9">
        <v>6</v>
      </c>
      <c r="G3984" s="10">
        <v>285</v>
      </c>
      <c r="H3984" s="11">
        <v>0</v>
      </c>
      <c r="I3984" s="10">
        <f t="shared" si="372"/>
        <v>1710</v>
      </c>
      <c r="J3984" s="10">
        <f t="shared" si="373"/>
        <v>0</v>
      </c>
      <c r="K3984" s="10">
        <f t="shared" si="374"/>
        <v>1710</v>
      </c>
      <c r="L3984" s="11">
        <v>0.05</v>
      </c>
      <c r="M3984" s="10">
        <f t="shared" si="375"/>
        <v>85.5</v>
      </c>
      <c r="N3984" s="10">
        <f t="shared" si="376"/>
        <v>1795.5</v>
      </c>
      <c r="O3984" s="10">
        <v>194.32</v>
      </c>
      <c r="P3984" s="10">
        <f t="shared" si="377"/>
        <v>544.07999999999993</v>
      </c>
      <c r="Q3984" s="12">
        <v>45907</v>
      </c>
    </row>
    <row r="3985" spans="1:17" x14ac:dyDescent="0.25">
      <c r="A3985" s="4">
        <v>3111</v>
      </c>
      <c r="B3985" s="4" t="s">
        <v>20</v>
      </c>
      <c r="C3985" s="4" t="s">
        <v>17</v>
      </c>
      <c r="D3985" s="4" t="s">
        <v>33</v>
      </c>
      <c r="E3985" s="4" t="s">
        <v>22</v>
      </c>
      <c r="F3985" s="9">
        <v>22</v>
      </c>
      <c r="G3985" s="10">
        <v>118</v>
      </c>
      <c r="H3985" s="11">
        <v>0</v>
      </c>
      <c r="I3985" s="10">
        <f t="shared" si="372"/>
        <v>2596</v>
      </c>
      <c r="J3985" s="10">
        <f t="shared" si="373"/>
        <v>0</v>
      </c>
      <c r="K3985" s="10">
        <f t="shared" si="374"/>
        <v>2596</v>
      </c>
      <c r="L3985" s="11">
        <v>0.05</v>
      </c>
      <c r="M3985" s="10">
        <f t="shared" si="375"/>
        <v>129.80000000000001</v>
      </c>
      <c r="N3985" s="10">
        <f t="shared" si="376"/>
        <v>2725.8</v>
      </c>
      <c r="O3985" s="10">
        <v>93.27</v>
      </c>
      <c r="P3985" s="10">
        <f t="shared" si="377"/>
        <v>544.05999999999995</v>
      </c>
      <c r="Q3985" s="12">
        <v>45786</v>
      </c>
    </row>
    <row r="3986" spans="1:17" x14ac:dyDescent="0.25">
      <c r="A3986" s="4">
        <v>1046</v>
      </c>
      <c r="B3986" s="4" t="s">
        <v>35</v>
      </c>
      <c r="C3986" s="4" t="s">
        <v>17</v>
      </c>
      <c r="D3986" s="4" t="s">
        <v>28</v>
      </c>
      <c r="E3986" s="4" t="s">
        <v>37</v>
      </c>
      <c r="F3986" s="9">
        <v>7</v>
      </c>
      <c r="G3986" s="10">
        <v>306</v>
      </c>
      <c r="H3986" s="11">
        <v>0.15</v>
      </c>
      <c r="I3986" s="10">
        <f t="shared" si="372"/>
        <v>2142</v>
      </c>
      <c r="J3986" s="10">
        <f t="shared" si="373"/>
        <v>321.3</v>
      </c>
      <c r="K3986" s="10">
        <f t="shared" si="374"/>
        <v>1820.7</v>
      </c>
      <c r="L3986" s="11">
        <v>0.05</v>
      </c>
      <c r="M3986" s="10">
        <f t="shared" si="375"/>
        <v>91.035000000000011</v>
      </c>
      <c r="N3986" s="10">
        <f t="shared" si="376"/>
        <v>1911.7350000000001</v>
      </c>
      <c r="O3986" s="10">
        <v>182.4</v>
      </c>
      <c r="P3986" s="10">
        <f t="shared" si="377"/>
        <v>543.90000000000009</v>
      </c>
      <c r="Q3986" s="12">
        <v>45865</v>
      </c>
    </row>
    <row r="3987" spans="1:17" x14ac:dyDescent="0.25">
      <c r="A3987" s="4">
        <v>2360</v>
      </c>
      <c r="B3987" s="4" t="s">
        <v>20</v>
      </c>
      <c r="C3987" s="4" t="s">
        <v>17</v>
      </c>
      <c r="D3987" s="4" t="s">
        <v>18</v>
      </c>
      <c r="E3987" s="4" t="s">
        <v>25</v>
      </c>
      <c r="F3987" s="9">
        <v>6</v>
      </c>
      <c r="G3987" s="10">
        <v>201</v>
      </c>
      <c r="H3987" s="11">
        <v>0</v>
      </c>
      <c r="I3987" s="10">
        <f t="shared" ref="I3987:I4050" si="378">F3987*G3987</f>
        <v>1206</v>
      </c>
      <c r="J3987" s="10">
        <f t="shared" si="373"/>
        <v>0</v>
      </c>
      <c r="K3987" s="10">
        <f t="shared" si="374"/>
        <v>1206</v>
      </c>
      <c r="L3987" s="11">
        <v>0.05</v>
      </c>
      <c r="M3987" s="10">
        <f t="shared" si="375"/>
        <v>60.300000000000004</v>
      </c>
      <c r="N3987" s="10">
        <f t="shared" si="376"/>
        <v>1266.3</v>
      </c>
      <c r="O3987" s="10">
        <v>110.35</v>
      </c>
      <c r="P3987" s="10">
        <f t="shared" si="377"/>
        <v>543.90000000000009</v>
      </c>
      <c r="Q3987" s="12">
        <v>45815</v>
      </c>
    </row>
    <row r="3988" spans="1:17" x14ac:dyDescent="0.25">
      <c r="A3988" s="4">
        <v>3880</v>
      </c>
      <c r="B3988" s="4" t="s">
        <v>31</v>
      </c>
      <c r="C3988" s="4" t="s">
        <v>21</v>
      </c>
      <c r="D3988" s="4" t="s">
        <v>28</v>
      </c>
      <c r="E3988" s="4" t="s">
        <v>19</v>
      </c>
      <c r="F3988" s="9">
        <v>6</v>
      </c>
      <c r="G3988" s="10">
        <v>360</v>
      </c>
      <c r="H3988" s="11">
        <v>0.15</v>
      </c>
      <c r="I3988" s="10">
        <f t="shared" si="378"/>
        <v>2160</v>
      </c>
      <c r="J3988" s="10">
        <f t="shared" si="373"/>
        <v>324</v>
      </c>
      <c r="K3988" s="10">
        <f t="shared" si="374"/>
        <v>1836</v>
      </c>
      <c r="L3988" s="11">
        <v>0.05</v>
      </c>
      <c r="M3988" s="10">
        <f t="shared" si="375"/>
        <v>91.800000000000011</v>
      </c>
      <c r="N3988" s="10">
        <f t="shared" si="376"/>
        <v>1927.8</v>
      </c>
      <c r="O3988" s="10">
        <v>215.36</v>
      </c>
      <c r="P3988" s="10">
        <f t="shared" si="377"/>
        <v>543.83999999999992</v>
      </c>
      <c r="Q3988" s="12">
        <v>45991</v>
      </c>
    </row>
    <row r="3989" spans="1:17" x14ac:dyDescent="0.25">
      <c r="A3989" s="4">
        <v>579</v>
      </c>
      <c r="B3989" s="4" t="s">
        <v>34</v>
      </c>
      <c r="C3989" s="4" t="s">
        <v>17</v>
      </c>
      <c r="D3989" s="4" t="s">
        <v>33</v>
      </c>
      <c r="E3989" s="4" t="s">
        <v>29</v>
      </c>
      <c r="F3989" s="9">
        <v>5</v>
      </c>
      <c r="G3989" s="10">
        <v>328</v>
      </c>
      <c r="H3989" s="11">
        <v>0.05</v>
      </c>
      <c r="I3989" s="10">
        <f t="shared" si="378"/>
        <v>1640</v>
      </c>
      <c r="J3989" s="10">
        <f t="shared" si="373"/>
        <v>82</v>
      </c>
      <c r="K3989" s="10">
        <f t="shared" si="374"/>
        <v>1558</v>
      </c>
      <c r="L3989" s="11">
        <v>0.05</v>
      </c>
      <c r="M3989" s="10">
        <f t="shared" si="375"/>
        <v>77.900000000000006</v>
      </c>
      <c r="N3989" s="10">
        <f t="shared" si="376"/>
        <v>1635.9</v>
      </c>
      <c r="O3989" s="10">
        <v>203.07</v>
      </c>
      <c r="P3989" s="10">
        <f t="shared" si="377"/>
        <v>542.65000000000009</v>
      </c>
      <c r="Q3989" s="12">
        <v>45972</v>
      </c>
    </row>
    <row r="3990" spans="1:17" x14ac:dyDescent="0.25">
      <c r="A3990" s="4">
        <v>1179</v>
      </c>
      <c r="B3990" s="4" t="s">
        <v>38</v>
      </c>
      <c r="C3990" s="4" t="s">
        <v>17</v>
      </c>
      <c r="D3990" s="4" t="s">
        <v>33</v>
      </c>
      <c r="E3990" s="4" t="s">
        <v>27</v>
      </c>
      <c r="F3990" s="9">
        <v>24</v>
      </c>
      <c r="G3990" s="10">
        <v>95</v>
      </c>
      <c r="H3990" s="11">
        <v>0.1</v>
      </c>
      <c r="I3990" s="10">
        <f t="shared" si="378"/>
        <v>2280</v>
      </c>
      <c r="J3990" s="10">
        <f t="shared" si="373"/>
        <v>228</v>
      </c>
      <c r="K3990" s="10">
        <f t="shared" si="374"/>
        <v>2052</v>
      </c>
      <c r="L3990" s="11">
        <v>0.05</v>
      </c>
      <c r="M3990" s="10">
        <f t="shared" si="375"/>
        <v>102.60000000000001</v>
      </c>
      <c r="N3990" s="10">
        <f t="shared" si="376"/>
        <v>2154.6</v>
      </c>
      <c r="O3990" s="10">
        <v>62.9</v>
      </c>
      <c r="P3990" s="10">
        <f t="shared" si="377"/>
        <v>542.40000000000009</v>
      </c>
      <c r="Q3990" s="12">
        <v>45986</v>
      </c>
    </row>
    <row r="3991" spans="1:17" x14ac:dyDescent="0.25">
      <c r="A3991" s="4">
        <v>1483</v>
      </c>
      <c r="B3991" s="4" t="s">
        <v>20</v>
      </c>
      <c r="C3991" s="4" t="s">
        <v>24</v>
      </c>
      <c r="D3991" s="4" t="s">
        <v>18</v>
      </c>
      <c r="E3991" s="4" t="s">
        <v>36</v>
      </c>
      <c r="F3991" s="9">
        <v>14</v>
      </c>
      <c r="G3991" s="10">
        <v>296</v>
      </c>
      <c r="H3991" s="11">
        <v>0.1</v>
      </c>
      <c r="I3991" s="10">
        <f t="shared" si="378"/>
        <v>4144</v>
      </c>
      <c r="J3991" s="10">
        <f t="shared" si="373"/>
        <v>414.40000000000003</v>
      </c>
      <c r="K3991" s="10">
        <f t="shared" si="374"/>
        <v>3729.6</v>
      </c>
      <c r="L3991" s="11">
        <v>0.05</v>
      </c>
      <c r="M3991" s="10">
        <f t="shared" si="375"/>
        <v>186.48000000000002</v>
      </c>
      <c r="N3991" s="10">
        <f t="shared" si="376"/>
        <v>3916.08</v>
      </c>
      <c r="O3991" s="10">
        <v>227.74</v>
      </c>
      <c r="P3991" s="10">
        <f t="shared" si="377"/>
        <v>541.23999999999978</v>
      </c>
      <c r="Q3991" s="12">
        <v>45854</v>
      </c>
    </row>
    <row r="3992" spans="1:17" x14ac:dyDescent="0.25">
      <c r="A3992" s="4">
        <v>4270</v>
      </c>
      <c r="B3992" s="4" t="s">
        <v>32</v>
      </c>
      <c r="C3992" s="4" t="s">
        <v>21</v>
      </c>
      <c r="D3992" s="4" t="s">
        <v>26</v>
      </c>
      <c r="E3992" s="4" t="s">
        <v>37</v>
      </c>
      <c r="F3992" s="9">
        <v>4</v>
      </c>
      <c r="G3992" s="10">
        <v>349</v>
      </c>
      <c r="H3992" s="11">
        <v>0</v>
      </c>
      <c r="I3992" s="10">
        <f t="shared" si="378"/>
        <v>1396</v>
      </c>
      <c r="J3992" s="10">
        <f t="shared" si="373"/>
        <v>0</v>
      </c>
      <c r="K3992" s="10">
        <f t="shared" si="374"/>
        <v>1396</v>
      </c>
      <c r="L3992" s="11">
        <v>0.05</v>
      </c>
      <c r="M3992" s="10">
        <f t="shared" si="375"/>
        <v>69.8</v>
      </c>
      <c r="N3992" s="10">
        <f t="shared" si="376"/>
        <v>1465.8</v>
      </c>
      <c r="O3992" s="10">
        <v>213.94</v>
      </c>
      <c r="P3992" s="10">
        <f t="shared" si="377"/>
        <v>540.24</v>
      </c>
      <c r="Q3992" s="12">
        <v>45828</v>
      </c>
    </row>
    <row r="3993" spans="1:17" x14ac:dyDescent="0.25">
      <c r="A3993" s="4">
        <v>2582</v>
      </c>
      <c r="B3993" s="4" t="s">
        <v>20</v>
      </c>
      <c r="C3993" s="4" t="s">
        <v>17</v>
      </c>
      <c r="D3993" s="4" t="s">
        <v>33</v>
      </c>
      <c r="E3993" s="4" t="s">
        <v>25</v>
      </c>
      <c r="F3993" s="9">
        <v>1</v>
      </c>
      <c r="G3993" s="10">
        <v>1104</v>
      </c>
      <c r="H3993" s="11">
        <v>0</v>
      </c>
      <c r="I3993" s="10">
        <f t="shared" si="378"/>
        <v>1104</v>
      </c>
      <c r="J3993" s="10">
        <f t="shared" si="373"/>
        <v>0</v>
      </c>
      <c r="K3993" s="10">
        <f t="shared" si="374"/>
        <v>1104</v>
      </c>
      <c r="L3993" s="11">
        <v>0.05</v>
      </c>
      <c r="M3993" s="10">
        <f t="shared" si="375"/>
        <v>55.2</v>
      </c>
      <c r="N3993" s="10">
        <f t="shared" si="376"/>
        <v>1159.2</v>
      </c>
      <c r="O3993" s="10">
        <v>565.61</v>
      </c>
      <c r="P3993" s="10">
        <f t="shared" si="377"/>
        <v>538.39</v>
      </c>
      <c r="Q3993" s="12">
        <v>45784</v>
      </c>
    </row>
    <row r="3994" spans="1:17" x14ac:dyDescent="0.25">
      <c r="A3994" s="4">
        <v>3498</v>
      </c>
      <c r="B3994" s="4" t="s">
        <v>35</v>
      </c>
      <c r="C3994" s="4" t="s">
        <v>21</v>
      </c>
      <c r="D3994" s="4" t="s">
        <v>33</v>
      </c>
      <c r="E3994" s="4" t="s">
        <v>27</v>
      </c>
      <c r="F3994" s="9">
        <v>1</v>
      </c>
      <c r="G3994" s="10">
        <v>1172</v>
      </c>
      <c r="H3994" s="11">
        <v>0</v>
      </c>
      <c r="I3994" s="10">
        <f t="shared" si="378"/>
        <v>1172</v>
      </c>
      <c r="J3994" s="10">
        <f t="shared" si="373"/>
        <v>0</v>
      </c>
      <c r="K3994" s="10">
        <f t="shared" si="374"/>
        <v>1172</v>
      </c>
      <c r="L3994" s="11">
        <v>0.05</v>
      </c>
      <c r="M3994" s="10">
        <f t="shared" si="375"/>
        <v>58.6</v>
      </c>
      <c r="N3994" s="10">
        <f t="shared" si="376"/>
        <v>1230.5999999999999</v>
      </c>
      <c r="O3994" s="10">
        <v>633.72</v>
      </c>
      <c r="P3994" s="10">
        <f t="shared" si="377"/>
        <v>538.28</v>
      </c>
      <c r="Q3994" s="12">
        <v>45699</v>
      </c>
    </row>
    <row r="3995" spans="1:17" x14ac:dyDescent="0.25">
      <c r="A3995" s="4">
        <v>1328</v>
      </c>
      <c r="B3995" s="4" t="s">
        <v>20</v>
      </c>
      <c r="C3995" s="4" t="s">
        <v>21</v>
      </c>
      <c r="D3995" s="4" t="s">
        <v>33</v>
      </c>
      <c r="E3995" s="4" t="s">
        <v>25</v>
      </c>
      <c r="F3995" s="9">
        <v>4</v>
      </c>
      <c r="G3995" s="10">
        <v>362</v>
      </c>
      <c r="H3995" s="11">
        <v>0.05</v>
      </c>
      <c r="I3995" s="10">
        <f t="shared" si="378"/>
        <v>1448</v>
      </c>
      <c r="J3995" s="10">
        <f t="shared" si="373"/>
        <v>72.400000000000006</v>
      </c>
      <c r="K3995" s="10">
        <f t="shared" si="374"/>
        <v>1375.6</v>
      </c>
      <c r="L3995" s="11">
        <v>0.05</v>
      </c>
      <c r="M3995" s="10">
        <f t="shared" si="375"/>
        <v>68.78</v>
      </c>
      <c r="N3995" s="10">
        <f t="shared" si="376"/>
        <v>1444.3799999999999</v>
      </c>
      <c r="O3995" s="10">
        <v>209.35</v>
      </c>
      <c r="P3995" s="10">
        <f t="shared" si="377"/>
        <v>538.19999999999993</v>
      </c>
      <c r="Q3995" s="12">
        <v>46010</v>
      </c>
    </row>
    <row r="3996" spans="1:17" x14ac:dyDescent="0.25">
      <c r="A3996" s="4">
        <v>1509</v>
      </c>
      <c r="B3996" s="4" t="s">
        <v>32</v>
      </c>
      <c r="C3996" s="4" t="s">
        <v>21</v>
      </c>
      <c r="D3996" s="4" t="s">
        <v>18</v>
      </c>
      <c r="E3996" s="4" t="s">
        <v>29</v>
      </c>
      <c r="F3996" s="9">
        <v>12</v>
      </c>
      <c r="G3996" s="10">
        <v>541</v>
      </c>
      <c r="H3996" s="11">
        <v>0.15</v>
      </c>
      <c r="I3996" s="10">
        <f t="shared" si="378"/>
        <v>6492</v>
      </c>
      <c r="J3996" s="10">
        <f t="shared" si="373"/>
        <v>973.8</v>
      </c>
      <c r="K3996" s="10">
        <f t="shared" si="374"/>
        <v>5518.2</v>
      </c>
      <c r="L3996" s="11">
        <v>0.05</v>
      </c>
      <c r="M3996" s="10">
        <f t="shared" si="375"/>
        <v>275.91000000000003</v>
      </c>
      <c r="N3996" s="10">
        <f t="shared" si="376"/>
        <v>5794.11</v>
      </c>
      <c r="O3996" s="10">
        <v>415.09</v>
      </c>
      <c r="P3996" s="10">
        <f t="shared" si="377"/>
        <v>537.11999999999989</v>
      </c>
      <c r="Q3996" s="12">
        <v>45795</v>
      </c>
    </row>
    <row r="3997" spans="1:17" x14ac:dyDescent="0.25">
      <c r="A3997" s="4">
        <v>50</v>
      </c>
      <c r="B3997" s="4" t="s">
        <v>35</v>
      </c>
      <c r="C3997" s="4" t="s">
        <v>17</v>
      </c>
      <c r="D3997" s="4" t="s">
        <v>33</v>
      </c>
      <c r="E3997" s="4" t="s">
        <v>36</v>
      </c>
      <c r="F3997" s="9">
        <v>4</v>
      </c>
      <c r="G3997" s="10">
        <v>389</v>
      </c>
      <c r="H3997" s="11">
        <v>0.15</v>
      </c>
      <c r="I3997" s="10">
        <f t="shared" si="378"/>
        <v>1556</v>
      </c>
      <c r="J3997" s="10">
        <f t="shared" si="373"/>
        <v>233.39999999999998</v>
      </c>
      <c r="K3997" s="10">
        <f t="shared" si="374"/>
        <v>1322.6</v>
      </c>
      <c r="L3997" s="11">
        <v>0.05</v>
      </c>
      <c r="M3997" s="10">
        <f t="shared" si="375"/>
        <v>66.13</v>
      </c>
      <c r="N3997" s="10">
        <f t="shared" si="376"/>
        <v>1388.73</v>
      </c>
      <c r="O3997" s="10">
        <v>196.46</v>
      </c>
      <c r="P3997" s="10">
        <f t="shared" si="377"/>
        <v>536.75999999999988</v>
      </c>
      <c r="Q3997" s="12">
        <v>45824</v>
      </c>
    </row>
    <row r="3998" spans="1:17" x14ac:dyDescent="0.25">
      <c r="A3998" s="4">
        <v>2089</v>
      </c>
      <c r="B3998" s="4" t="s">
        <v>34</v>
      </c>
      <c r="C3998" s="4" t="s">
        <v>24</v>
      </c>
      <c r="D3998" s="4" t="s">
        <v>26</v>
      </c>
      <c r="E3998" s="4" t="s">
        <v>27</v>
      </c>
      <c r="F3998" s="9">
        <v>10</v>
      </c>
      <c r="G3998" s="10">
        <v>344</v>
      </c>
      <c r="H3998" s="11">
        <v>0.05</v>
      </c>
      <c r="I3998" s="10">
        <f t="shared" si="378"/>
        <v>3440</v>
      </c>
      <c r="J3998" s="10">
        <f t="shared" si="373"/>
        <v>172</v>
      </c>
      <c r="K3998" s="10">
        <f t="shared" si="374"/>
        <v>3268</v>
      </c>
      <c r="L3998" s="11">
        <v>0.05</v>
      </c>
      <c r="M3998" s="10">
        <f t="shared" si="375"/>
        <v>163.4</v>
      </c>
      <c r="N3998" s="10">
        <f t="shared" si="376"/>
        <v>3431.4</v>
      </c>
      <c r="O3998" s="10">
        <v>273.13</v>
      </c>
      <c r="P3998" s="10">
        <f t="shared" si="377"/>
        <v>536.69999999999982</v>
      </c>
      <c r="Q3998" s="12">
        <v>45804</v>
      </c>
    </row>
    <row r="3999" spans="1:17" x14ac:dyDescent="0.25">
      <c r="A3999" s="4">
        <v>3068</v>
      </c>
      <c r="B3999" s="4" t="s">
        <v>16</v>
      </c>
      <c r="C3999" s="4" t="s">
        <v>24</v>
      </c>
      <c r="D3999" s="4" t="s">
        <v>18</v>
      </c>
      <c r="E3999" s="4" t="s">
        <v>19</v>
      </c>
      <c r="F3999" s="9">
        <v>17</v>
      </c>
      <c r="G3999" s="10">
        <v>106</v>
      </c>
      <c r="H3999" s="11">
        <v>0.1</v>
      </c>
      <c r="I3999" s="10">
        <f t="shared" si="378"/>
        <v>1802</v>
      </c>
      <c r="J3999" s="10">
        <f t="shared" si="373"/>
        <v>180.20000000000002</v>
      </c>
      <c r="K3999" s="10">
        <f t="shared" si="374"/>
        <v>1621.8</v>
      </c>
      <c r="L3999" s="11">
        <v>0.05</v>
      </c>
      <c r="M3999" s="10">
        <f t="shared" si="375"/>
        <v>81.09</v>
      </c>
      <c r="N3999" s="10">
        <f t="shared" si="376"/>
        <v>1702.8899999999999</v>
      </c>
      <c r="O3999" s="10">
        <v>63.83</v>
      </c>
      <c r="P3999" s="10">
        <f t="shared" si="377"/>
        <v>536.69000000000005</v>
      </c>
      <c r="Q3999" s="12">
        <v>45960</v>
      </c>
    </row>
    <row r="4000" spans="1:17" x14ac:dyDescent="0.25">
      <c r="A4000" s="4">
        <v>1677</v>
      </c>
      <c r="B4000" s="4" t="s">
        <v>31</v>
      </c>
      <c r="C4000" s="4" t="s">
        <v>17</v>
      </c>
      <c r="D4000" s="4" t="s">
        <v>28</v>
      </c>
      <c r="E4000" s="4" t="s">
        <v>36</v>
      </c>
      <c r="F4000" s="9">
        <v>6</v>
      </c>
      <c r="G4000" s="10">
        <v>575</v>
      </c>
      <c r="H4000" s="11">
        <v>0.05</v>
      </c>
      <c r="I4000" s="10">
        <f t="shared" si="378"/>
        <v>3450</v>
      </c>
      <c r="J4000" s="10">
        <f t="shared" si="373"/>
        <v>172.5</v>
      </c>
      <c r="K4000" s="10">
        <f t="shared" si="374"/>
        <v>3277.5</v>
      </c>
      <c r="L4000" s="11">
        <v>0.05</v>
      </c>
      <c r="M4000" s="10">
        <f t="shared" si="375"/>
        <v>163.875</v>
      </c>
      <c r="N4000" s="10">
        <f t="shared" si="376"/>
        <v>3441.375</v>
      </c>
      <c r="O4000" s="10">
        <v>456.84</v>
      </c>
      <c r="P4000" s="10">
        <f t="shared" si="377"/>
        <v>536.46</v>
      </c>
      <c r="Q4000" s="12">
        <v>45689</v>
      </c>
    </row>
    <row r="4001" spans="1:17" x14ac:dyDescent="0.25">
      <c r="A4001" s="4">
        <v>4122</v>
      </c>
      <c r="B4001" s="4" t="s">
        <v>23</v>
      </c>
      <c r="C4001" s="4" t="s">
        <v>21</v>
      </c>
      <c r="D4001" s="4" t="s">
        <v>18</v>
      </c>
      <c r="E4001" s="4" t="s">
        <v>36</v>
      </c>
      <c r="F4001" s="9">
        <v>23</v>
      </c>
      <c r="G4001" s="10">
        <v>205</v>
      </c>
      <c r="H4001" s="11">
        <v>0.15</v>
      </c>
      <c r="I4001" s="10">
        <f t="shared" si="378"/>
        <v>4715</v>
      </c>
      <c r="J4001" s="10">
        <f t="shared" si="373"/>
        <v>707.25</v>
      </c>
      <c r="K4001" s="10">
        <f t="shared" si="374"/>
        <v>4007.75</v>
      </c>
      <c r="L4001" s="11">
        <v>0.05</v>
      </c>
      <c r="M4001" s="10">
        <f t="shared" si="375"/>
        <v>200.38750000000002</v>
      </c>
      <c r="N4001" s="10">
        <f t="shared" si="376"/>
        <v>4208.1374999999998</v>
      </c>
      <c r="O4001" s="10">
        <v>150.93</v>
      </c>
      <c r="P4001" s="10">
        <f t="shared" si="377"/>
        <v>536.35999999999967</v>
      </c>
      <c r="Q4001" s="12">
        <v>45701</v>
      </c>
    </row>
    <row r="4002" spans="1:17" x14ac:dyDescent="0.25">
      <c r="A4002" s="4">
        <v>2094</v>
      </c>
      <c r="B4002" s="4" t="s">
        <v>23</v>
      </c>
      <c r="C4002" s="4" t="s">
        <v>21</v>
      </c>
      <c r="D4002" s="4" t="s">
        <v>26</v>
      </c>
      <c r="E4002" s="4" t="s">
        <v>27</v>
      </c>
      <c r="F4002" s="9">
        <v>6</v>
      </c>
      <c r="G4002" s="10">
        <v>455</v>
      </c>
      <c r="H4002" s="11">
        <v>0.1</v>
      </c>
      <c r="I4002" s="10">
        <f t="shared" si="378"/>
        <v>2730</v>
      </c>
      <c r="J4002" s="10">
        <f t="shared" si="373"/>
        <v>273</v>
      </c>
      <c r="K4002" s="10">
        <f t="shared" si="374"/>
        <v>2457</v>
      </c>
      <c r="L4002" s="11">
        <v>0.05</v>
      </c>
      <c r="M4002" s="10">
        <f t="shared" si="375"/>
        <v>122.85000000000001</v>
      </c>
      <c r="N4002" s="10">
        <f t="shared" si="376"/>
        <v>2579.85</v>
      </c>
      <c r="O4002" s="10">
        <v>320.16000000000003</v>
      </c>
      <c r="P4002" s="10">
        <f t="shared" si="377"/>
        <v>536.04</v>
      </c>
      <c r="Q4002" s="12">
        <v>45933</v>
      </c>
    </row>
    <row r="4003" spans="1:17" x14ac:dyDescent="0.25">
      <c r="A4003" s="4">
        <v>4537</v>
      </c>
      <c r="B4003" s="4" t="s">
        <v>38</v>
      </c>
      <c r="C4003" s="4" t="s">
        <v>21</v>
      </c>
      <c r="D4003" s="4" t="s">
        <v>33</v>
      </c>
      <c r="E4003" s="4" t="s">
        <v>37</v>
      </c>
      <c r="F4003" s="9">
        <v>5</v>
      </c>
      <c r="G4003" s="10">
        <v>313</v>
      </c>
      <c r="H4003" s="11">
        <v>0.05</v>
      </c>
      <c r="I4003" s="10">
        <f t="shared" si="378"/>
        <v>1565</v>
      </c>
      <c r="J4003" s="10">
        <f t="shared" si="373"/>
        <v>78.25</v>
      </c>
      <c r="K4003" s="10">
        <f t="shared" si="374"/>
        <v>1486.75</v>
      </c>
      <c r="L4003" s="11">
        <v>0.05</v>
      </c>
      <c r="M4003" s="10">
        <f t="shared" si="375"/>
        <v>74.337500000000006</v>
      </c>
      <c r="N4003" s="10">
        <f t="shared" si="376"/>
        <v>1561.0875000000001</v>
      </c>
      <c r="O4003" s="10">
        <v>190.21</v>
      </c>
      <c r="P4003" s="10">
        <f t="shared" si="377"/>
        <v>535.69999999999993</v>
      </c>
      <c r="Q4003" s="12">
        <v>45669</v>
      </c>
    </row>
    <row r="4004" spans="1:17" x14ac:dyDescent="0.25">
      <c r="A4004" s="4">
        <v>4984</v>
      </c>
      <c r="B4004" s="4" t="s">
        <v>38</v>
      </c>
      <c r="C4004" s="4" t="s">
        <v>17</v>
      </c>
      <c r="D4004" s="4" t="s">
        <v>28</v>
      </c>
      <c r="E4004" s="4" t="s">
        <v>29</v>
      </c>
      <c r="F4004" s="9">
        <v>12</v>
      </c>
      <c r="G4004" s="10">
        <v>195</v>
      </c>
      <c r="H4004" s="11">
        <v>0.15</v>
      </c>
      <c r="I4004" s="10">
        <f t="shared" si="378"/>
        <v>2340</v>
      </c>
      <c r="J4004" s="10">
        <f t="shared" si="373"/>
        <v>351</v>
      </c>
      <c r="K4004" s="10">
        <f t="shared" si="374"/>
        <v>1989</v>
      </c>
      <c r="L4004" s="11">
        <v>0.05</v>
      </c>
      <c r="M4004" s="10">
        <f t="shared" si="375"/>
        <v>99.45</v>
      </c>
      <c r="N4004" s="10">
        <f t="shared" si="376"/>
        <v>2088.4499999999998</v>
      </c>
      <c r="O4004" s="10">
        <v>121.17</v>
      </c>
      <c r="P4004" s="10">
        <f t="shared" si="377"/>
        <v>534.96</v>
      </c>
      <c r="Q4004" s="12">
        <v>45909</v>
      </c>
    </row>
    <row r="4005" spans="1:17" x14ac:dyDescent="0.25">
      <c r="A4005" s="4">
        <v>1163</v>
      </c>
      <c r="B4005" s="4" t="s">
        <v>32</v>
      </c>
      <c r="C4005" s="4" t="s">
        <v>24</v>
      </c>
      <c r="D4005" s="4" t="s">
        <v>33</v>
      </c>
      <c r="E4005" s="4" t="s">
        <v>25</v>
      </c>
      <c r="F4005" s="9">
        <v>12</v>
      </c>
      <c r="G4005" s="10">
        <v>184</v>
      </c>
      <c r="H4005" s="11">
        <v>0.15</v>
      </c>
      <c r="I4005" s="10">
        <f t="shared" si="378"/>
        <v>2208</v>
      </c>
      <c r="J4005" s="10">
        <f t="shared" si="373"/>
        <v>331.2</v>
      </c>
      <c r="K4005" s="10">
        <f t="shared" si="374"/>
        <v>1876.8</v>
      </c>
      <c r="L4005" s="11">
        <v>0.05</v>
      </c>
      <c r="M4005" s="10">
        <f t="shared" si="375"/>
        <v>93.84</v>
      </c>
      <c r="N4005" s="10">
        <f t="shared" si="376"/>
        <v>1970.6399999999999</v>
      </c>
      <c r="O4005" s="10">
        <v>111.85</v>
      </c>
      <c r="P4005" s="10">
        <f t="shared" si="377"/>
        <v>534.60000000000014</v>
      </c>
      <c r="Q4005" s="12">
        <v>45947</v>
      </c>
    </row>
    <row r="4006" spans="1:17" x14ac:dyDescent="0.25">
      <c r="A4006" s="4">
        <v>3850</v>
      </c>
      <c r="B4006" s="4" t="s">
        <v>31</v>
      </c>
      <c r="C4006" s="4" t="s">
        <v>21</v>
      </c>
      <c r="D4006" s="4" t="s">
        <v>33</v>
      </c>
      <c r="E4006" s="4" t="s">
        <v>25</v>
      </c>
      <c r="F4006" s="9">
        <v>9</v>
      </c>
      <c r="G4006" s="10">
        <v>199</v>
      </c>
      <c r="H4006" s="11">
        <v>0</v>
      </c>
      <c r="I4006" s="10">
        <f t="shared" si="378"/>
        <v>1791</v>
      </c>
      <c r="J4006" s="10">
        <f t="shared" si="373"/>
        <v>0</v>
      </c>
      <c r="K4006" s="10">
        <f t="shared" si="374"/>
        <v>1791</v>
      </c>
      <c r="L4006" s="11">
        <v>0.05</v>
      </c>
      <c r="M4006" s="10">
        <f t="shared" si="375"/>
        <v>89.550000000000011</v>
      </c>
      <c r="N4006" s="10">
        <f t="shared" si="376"/>
        <v>1880.55</v>
      </c>
      <c r="O4006" s="10">
        <v>139.69</v>
      </c>
      <c r="P4006" s="10">
        <f t="shared" si="377"/>
        <v>533.79</v>
      </c>
      <c r="Q4006" s="12">
        <v>45919</v>
      </c>
    </row>
    <row r="4007" spans="1:17" x14ac:dyDescent="0.25">
      <c r="A4007" s="4">
        <v>3451</v>
      </c>
      <c r="B4007" s="4" t="s">
        <v>31</v>
      </c>
      <c r="C4007" s="4" t="s">
        <v>24</v>
      </c>
      <c r="D4007" s="4" t="s">
        <v>28</v>
      </c>
      <c r="E4007" s="4" t="s">
        <v>30</v>
      </c>
      <c r="F4007" s="9">
        <v>8</v>
      </c>
      <c r="G4007" s="10">
        <v>631</v>
      </c>
      <c r="H4007" s="11">
        <v>0.1</v>
      </c>
      <c r="I4007" s="10">
        <f t="shared" si="378"/>
        <v>5048</v>
      </c>
      <c r="J4007" s="10">
        <f t="shared" si="373"/>
        <v>504.8</v>
      </c>
      <c r="K4007" s="10">
        <f t="shared" si="374"/>
        <v>4543.2</v>
      </c>
      <c r="L4007" s="11">
        <v>0.05</v>
      </c>
      <c r="M4007" s="10">
        <f t="shared" si="375"/>
        <v>227.16</v>
      </c>
      <c r="N4007" s="10">
        <f t="shared" si="376"/>
        <v>4770.3599999999997</v>
      </c>
      <c r="O4007" s="10">
        <v>501.19</v>
      </c>
      <c r="P4007" s="10">
        <f t="shared" si="377"/>
        <v>533.67999999999984</v>
      </c>
      <c r="Q4007" s="12">
        <v>45694</v>
      </c>
    </row>
    <row r="4008" spans="1:17" x14ac:dyDescent="0.25">
      <c r="A4008" s="4">
        <v>4198</v>
      </c>
      <c r="B4008" s="4" t="s">
        <v>23</v>
      </c>
      <c r="C4008" s="4" t="s">
        <v>17</v>
      </c>
      <c r="D4008" s="4" t="s">
        <v>28</v>
      </c>
      <c r="E4008" s="4" t="s">
        <v>37</v>
      </c>
      <c r="F4008" s="9">
        <v>5</v>
      </c>
      <c r="G4008" s="10">
        <v>239</v>
      </c>
      <c r="H4008" s="11">
        <v>0.05</v>
      </c>
      <c r="I4008" s="10">
        <f t="shared" si="378"/>
        <v>1195</v>
      </c>
      <c r="J4008" s="10">
        <f t="shared" si="373"/>
        <v>59.75</v>
      </c>
      <c r="K4008" s="10">
        <f t="shared" si="374"/>
        <v>1135.25</v>
      </c>
      <c r="L4008" s="11">
        <v>0.05</v>
      </c>
      <c r="M4008" s="10">
        <f t="shared" si="375"/>
        <v>56.762500000000003</v>
      </c>
      <c r="N4008" s="10">
        <f t="shared" si="376"/>
        <v>1192.0125</v>
      </c>
      <c r="O4008" s="10">
        <v>120.33</v>
      </c>
      <c r="P4008" s="10">
        <f t="shared" si="377"/>
        <v>533.6</v>
      </c>
      <c r="Q4008" s="12">
        <v>45907</v>
      </c>
    </row>
    <row r="4009" spans="1:17" x14ac:dyDescent="0.25">
      <c r="A4009" s="4">
        <v>3428</v>
      </c>
      <c r="B4009" s="4" t="s">
        <v>32</v>
      </c>
      <c r="C4009" s="4" t="s">
        <v>24</v>
      </c>
      <c r="D4009" s="4" t="s">
        <v>33</v>
      </c>
      <c r="E4009" s="4" t="s">
        <v>37</v>
      </c>
      <c r="F4009" s="9">
        <v>2</v>
      </c>
      <c r="G4009" s="10">
        <v>947</v>
      </c>
      <c r="H4009" s="11">
        <v>0.15</v>
      </c>
      <c r="I4009" s="10">
        <f t="shared" si="378"/>
        <v>1894</v>
      </c>
      <c r="J4009" s="10">
        <f t="shared" si="373"/>
        <v>284.09999999999997</v>
      </c>
      <c r="K4009" s="10">
        <f t="shared" si="374"/>
        <v>1609.9</v>
      </c>
      <c r="L4009" s="11">
        <v>0.05</v>
      </c>
      <c r="M4009" s="10">
        <f t="shared" si="375"/>
        <v>80.495000000000005</v>
      </c>
      <c r="N4009" s="10">
        <f t="shared" si="376"/>
        <v>1690.395</v>
      </c>
      <c r="O4009" s="10">
        <v>538.72</v>
      </c>
      <c r="P4009" s="10">
        <f t="shared" si="377"/>
        <v>532.46</v>
      </c>
      <c r="Q4009" s="12">
        <v>45779</v>
      </c>
    </row>
    <row r="4010" spans="1:17" x14ac:dyDescent="0.25">
      <c r="A4010" s="4">
        <v>2173</v>
      </c>
      <c r="B4010" s="4" t="s">
        <v>32</v>
      </c>
      <c r="C4010" s="4" t="s">
        <v>21</v>
      </c>
      <c r="D4010" s="4" t="s">
        <v>18</v>
      </c>
      <c r="E4010" s="4" t="s">
        <v>27</v>
      </c>
      <c r="F4010" s="9">
        <v>9</v>
      </c>
      <c r="G4010" s="10">
        <v>422</v>
      </c>
      <c r="H4010" s="11">
        <v>0.15</v>
      </c>
      <c r="I4010" s="10">
        <f t="shared" si="378"/>
        <v>3798</v>
      </c>
      <c r="J4010" s="10">
        <f t="shared" si="373"/>
        <v>569.69999999999993</v>
      </c>
      <c r="K4010" s="10">
        <f t="shared" si="374"/>
        <v>3228.3</v>
      </c>
      <c r="L4010" s="11">
        <v>0.05</v>
      </c>
      <c r="M4010" s="10">
        <f t="shared" si="375"/>
        <v>161.41500000000002</v>
      </c>
      <c r="N4010" s="10">
        <f t="shared" si="376"/>
        <v>3389.7150000000001</v>
      </c>
      <c r="O4010" s="10">
        <v>299.62</v>
      </c>
      <c r="P4010" s="10">
        <f t="shared" si="377"/>
        <v>531.72000000000025</v>
      </c>
      <c r="Q4010" s="12">
        <v>45849</v>
      </c>
    </row>
    <row r="4011" spans="1:17" x14ac:dyDescent="0.25">
      <c r="A4011" s="4">
        <v>396</v>
      </c>
      <c r="B4011" s="4" t="s">
        <v>23</v>
      </c>
      <c r="C4011" s="4" t="s">
        <v>21</v>
      </c>
      <c r="D4011" s="4" t="s">
        <v>33</v>
      </c>
      <c r="E4011" s="4" t="s">
        <v>30</v>
      </c>
      <c r="F4011" s="9">
        <v>2</v>
      </c>
      <c r="G4011" s="10">
        <v>687</v>
      </c>
      <c r="H4011" s="11">
        <v>0</v>
      </c>
      <c r="I4011" s="10">
        <f t="shared" si="378"/>
        <v>1374</v>
      </c>
      <c r="J4011" s="10">
        <f t="shared" si="373"/>
        <v>0</v>
      </c>
      <c r="K4011" s="10">
        <f t="shared" si="374"/>
        <v>1374</v>
      </c>
      <c r="L4011" s="11">
        <v>0.05</v>
      </c>
      <c r="M4011" s="10">
        <f t="shared" si="375"/>
        <v>68.7</v>
      </c>
      <c r="N4011" s="10">
        <f t="shared" si="376"/>
        <v>1442.7</v>
      </c>
      <c r="O4011" s="10">
        <v>421.17</v>
      </c>
      <c r="P4011" s="10">
        <f t="shared" si="377"/>
        <v>531.66</v>
      </c>
      <c r="Q4011" s="12">
        <v>45804</v>
      </c>
    </row>
    <row r="4012" spans="1:17" x14ac:dyDescent="0.25">
      <c r="A4012" s="4">
        <v>2180</v>
      </c>
      <c r="B4012" s="4" t="s">
        <v>35</v>
      </c>
      <c r="C4012" s="4" t="s">
        <v>24</v>
      </c>
      <c r="D4012" s="4" t="s">
        <v>33</v>
      </c>
      <c r="E4012" s="4" t="s">
        <v>19</v>
      </c>
      <c r="F4012" s="9">
        <v>2</v>
      </c>
      <c r="G4012" s="10">
        <v>1198</v>
      </c>
      <c r="H4012" s="11">
        <v>0</v>
      </c>
      <c r="I4012" s="10">
        <f t="shared" si="378"/>
        <v>2396</v>
      </c>
      <c r="J4012" s="10">
        <f t="shared" si="373"/>
        <v>0</v>
      </c>
      <c r="K4012" s="10">
        <f t="shared" si="374"/>
        <v>2396</v>
      </c>
      <c r="L4012" s="11">
        <v>0.05</v>
      </c>
      <c r="M4012" s="10">
        <f t="shared" si="375"/>
        <v>119.80000000000001</v>
      </c>
      <c r="N4012" s="10">
        <f t="shared" si="376"/>
        <v>2515.8000000000002</v>
      </c>
      <c r="O4012" s="10">
        <v>932.23</v>
      </c>
      <c r="P4012" s="10">
        <f t="shared" si="377"/>
        <v>531.54</v>
      </c>
      <c r="Q4012" s="12">
        <v>45665</v>
      </c>
    </row>
    <row r="4013" spans="1:17" x14ac:dyDescent="0.25">
      <c r="A4013" s="4">
        <v>663</v>
      </c>
      <c r="B4013" s="4" t="s">
        <v>38</v>
      </c>
      <c r="C4013" s="4" t="s">
        <v>24</v>
      </c>
      <c r="D4013" s="4" t="s">
        <v>18</v>
      </c>
      <c r="E4013" s="4" t="s">
        <v>19</v>
      </c>
      <c r="F4013" s="9">
        <v>17</v>
      </c>
      <c r="G4013" s="10">
        <v>144</v>
      </c>
      <c r="H4013" s="11">
        <v>0.05</v>
      </c>
      <c r="I4013" s="10">
        <f t="shared" si="378"/>
        <v>2448</v>
      </c>
      <c r="J4013" s="10">
        <f t="shared" si="373"/>
        <v>122.4</v>
      </c>
      <c r="K4013" s="10">
        <f t="shared" si="374"/>
        <v>2325.6</v>
      </c>
      <c r="L4013" s="11">
        <v>0.05</v>
      </c>
      <c r="M4013" s="10">
        <f t="shared" si="375"/>
        <v>116.28</v>
      </c>
      <c r="N4013" s="10">
        <f t="shared" si="376"/>
        <v>2441.88</v>
      </c>
      <c r="O4013" s="10">
        <v>105.55</v>
      </c>
      <c r="P4013" s="10">
        <f t="shared" si="377"/>
        <v>531.25</v>
      </c>
      <c r="Q4013" s="12">
        <v>45664</v>
      </c>
    </row>
    <row r="4014" spans="1:17" x14ac:dyDescent="0.25">
      <c r="A4014" s="4">
        <v>3113</v>
      </c>
      <c r="B4014" s="4" t="s">
        <v>38</v>
      </c>
      <c r="C4014" s="4" t="s">
        <v>21</v>
      </c>
      <c r="D4014" s="4" t="s">
        <v>26</v>
      </c>
      <c r="E4014" s="4" t="s">
        <v>30</v>
      </c>
      <c r="F4014" s="9">
        <v>4</v>
      </c>
      <c r="G4014" s="10">
        <v>864</v>
      </c>
      <c r="H4014" s="11">
        <v>0.1</v>
      </c>
      <c r="I4014" s="10">
        <f t="shared" si="378"/>
        <v>3456</v>
      </c>
      <c r="J4014" s="10">
        <f t="shared" si="373"/>
        <v>345.6</v>
      </c>
      <c r="K4014" s="10">
        <f t="shared" si="374"/>
        <v>3110.4</v>
      </c>
      <c r="L4014" s="11">
        <v>0.05</v>
      </c>
      <c r="M4014" s="10">
        <f t="shared" si="375"/>
        <v>155.52000000000001</v>
      </c>
      <c r="N4014" s="10">
        <f t="shared" si="376"/>
        <v>3265.92</v>
      </c>
      <c r="O4014" s="10">
        <v>644.88</v>
      </c>
      <c r="P4014" s="10">
        <f t="shared" si="377"/>
        <v>530.88000000000011</v>
      </c>
      <c r="Q4014" s="12">
        <v>45757</v>
      </c>
    </row>
    <row r="4015" spans="1:17" x14ac:dyDescent="0.25">
      <c r="A4015" s="4">
        <v>4535</v>
      </c>
      <c r="B4015" s="4" t="s">
        <v>23</v>
      </c>
      <c r="C4015" s="4" t="s">
        <v>21</v>
      </c>
      <c r="D4015" s="4" t="s">
        <v>18</v>
      </c>
      <c r="E4015" s="4" t="s">
        <v>37</v>
      </c>
      <c r="F4015" s="9">
        <v>12</v>
      </c>
      <c r="G4015" s="10">
        <v>260</v>
      </c>
      <c r="H4015" s="11">
        <v>0.15</v>
      </c>
      <c r="I4015" s="10">
        <f t="shared" si="378"/>
        <v>3120</v>
      </c>
      <c r="J4015" s="10">
        <f t="shared" si="373"/>
        <v>468</v>
      </c>
      <c r="K4015" s="10">
        <f t="shared" si="374"/>
        <v>2652</v>
      </c>
      <c r="L4015" s="11">
        <v>0.05</v>
      </c>
      <c r="M4015" s="10">
        <f t="shared" si="375"/>
        <v>132.6</v>
      </c>
      <c r="N4015" s="10">
        <f t="shared" si="376"/>
        <v>2784.6</v>
      </c>
      <c r="O4015" s="10">
        <v>176.77</v>
      </c>
      <c r="P4015" s="10">
        <f t="shared" si="377"/>
        <v>530.75999999999976</v>
      </c>
      <c r="Q4015" s="12">
        <v>45717</v>
      </c>
    </row>
    <row r="4016" spans="1:17" x14ac:dyDescent="0.25">
      <c r="A4016" s="4">
        <v>4771</v>
      </c>
      <c r="B4016" s="4" t="s">
        <v>20</v>
      </c>
      <c r="C4016" s="4" t="s">
        <v>17</v>
      </c>
      <c r="D4016" s="4" t="s">
        <v>18</v>
      </c>
      <c r="E4016" s="4" t="s">
        <v>19</v>
      </c>
      <c r="F4016" s="9">
        <v>6</v>
      </c>
      <c r="G4016" s="10">
        <v>522</v>
      </c>
      <c r="H4016" s="11">
        <v>0.1</v>
      </c>
      <c r="I4016" s="10">
        <f t="shared" si="378"/>
        <v>3132</v>
      </c>
      <c r="J4016" s="10">
        <f t="shared" si="373"/>
        <v>313.20000000000005</v>
      </c>
      <c r="K4016" s="10">
        <f t="shared" si="374"/>
        <v>2818.8</v>
      </c>
      <c r="L4016" s="11">
        <v>0.05</v>
      </c>
      <c r="M4016" s="10">
        <f t="shared" si="375"/>
        <v>140.94000000000003</v>
      </c>
      <c r="N4016" s="10">
        <f t="shared" si="376"/>
        <v>2959.7400000000002</v>
      </c>
      <c r="O4016" s="10">
        <v>381.49</v>
      </c>
      <c r="P4016" s="10">
        <f t="shared" si="377"/>
        <v>529.86000000000013</v>
      </c>
      <c r="Q4016" s="12">
        <v>45853</v>
      </c>
    </row>
    <row r="4017" spans="1:17" x14ac:dyDescent="0.25">
      <c r="A4017" s="4">
        <v>4795</v>
      </c>
      <c r="B4017" s="4" t="s">
        <v>38</v>
      </c>
      <c r="C4017" s="4" t="s">
        <v>24</v>
      </c>
      <c r="D4017" s="4" t="s">
        <v>26</v>
      </c>
      <c r="E4017" s="4" t="s">
        <v>27</v>
      </c>
      <c r="F4017" s="9">
        <v>8</v>
      </c>
      <c r="G4017" s="10">
        <v>278</v>
      </c>
      <c r="H4017" s="11">
        <v>0</v>
      </c>
      <c r="I4017" s="10">
        <f t="shared" si="378"/>
        <v>2224</v>
      </c>
      <c r="J4017" s="10">
        <f t="shared" si="373"/>
        <v>0</v>
      </c>
      <c r="K4017" s="10">
        <f t="shared" si="374"/>
        <v>2224</v>
      </c>
      <c r="L4017" s="11">
        <v>0.05</v>
      </c>
      <c r="M4017" s="10">
        <f t="shared" si="375"/>
        <v>111.2</v>
      </c>
      <c r="N4017" s="10">
        <f t="shared" si="376"/>
        <v>2335.1999999999998</v>
      </c>
      <c r="O4017" s="10">
        <v>211.86</v>
      </c>
      <c r="P4017" s="10">
        <f t="shared" si="377"/>
        <v>529.11999999999989</v>
      </c>
      <c r="Q4017" s="12">
        <v>45871</v>
      </c>
    </row>
    <row r="4018" spans="1:17" x14ac:dyDescent="0.25">
      <c r="A4018" s="4">
        <v>3673</v>
      </c>
      <c r="B4018" s="4" t="s">
        <v>20</v>
      </c>
      <c r="C4018" s="4" t="s">
        <v>21</v>
      </c>
      <c r="D4018" s="4" t="s">
        <v>33</v>
      </c>
      <c r="E4018" s="4" t="s">
        <v>37</v>
      </c>
      <c r="F4018" s="9">
        <v>11</v>
      </c>
      <c r="G4018" s="10">
        <v>345</v>
      </c>
      <c r="H4018" s="11">
        <v>0.15</v>
      </c>
      <c r="I4018" s="10">
        <f t="shared" si="378"/>
        <v>3795</v>
      </c>
      <c r="J4018" s="10">
        <f t="shared" si="373"/>
        <v>569.25</v>
      </c>
      <c r="K4018" s="10">
        <f t="shared" si="374"/>
        <v>3225.75</v>
      </c>
      <c r="L4018" s="11">
        <v>0.05</v>
      </c>
      <c r="M4018" s="10">
        <f t="shared" si="375"/>
        <v>161.28750000000002</v>
      </c>
      <c r="N4018" s="10">
        <f t="shared" si="376"/>
        <v>3387.0374999999999</v>
      </c>
      <c r="O4018" s="10">
        <v>245.16</v>
      </c>
      <c r="P4018" s="10">
        <f t="shared" si="377"/>
        <v>528.99000000000024</v>
      </c>
      <c r="Q4018" s="12">
        <v>45900</v>
      </c>
    </row>
    <row r="4019" spans="1:17" x14ac:dyDescent="0.25">
      <c r="A4019" s="4">
        <v>2580</v>
      </c>
      <c r="B4019" s="4" t="s">
        <v>32</v>
      </c>
      <c r="C4019" s="4" t="s">
        <v>24</v>
      </c>
      <c r="D4019" s="4" t="s">
        <v>33</v>
      </c>
      <c r="E4019" s="4" t="s">
        <v>29</v>
      </c>
      <c r="F4019" s="9">
        <v>25</v>
      </c>
      <c r="G4019" s="10">
        <v>85</v>
      </c>
      <c r="H4019" s="11">
        <v>0.15</v>
      </c>
      <c r="I4019" s="10">
        <f t="shared" si="378"/>
        <v>2125</v>
      </c>
      <c r="J4019" s="10">
        <f t="shared" si="373"/>
        <v>318.75</v>
      </c>
      <c r="K4019" s="10">
        <f t="shared" si="374"/>
        <v>1806.25</v>
      </c>
      <c r="L4019" s="11">
        <v>0.05</v>
      </c>
      <c r="M4019" s="10">
        <f t="shared" si="375"/>
        <v>90.3125</v>
      </c>
      <c r="N4019" s="10">
        <f t="shared" si="376"/>
        <v>1896.5625</v>
      </c>
      <c r="O4019" s="10">
        <v>51.1</v>
      </c>
      <c r="P4019" s="10">
        <f t="shared" si="377"/>
        <v>528.75</v>
      </c>
      <c r="Q4019" s="12">
        <v>45782</v>
      </c>
    </row>
    <row r="4020" spans="1:17" x14ac:dyDescent="0.25">
      <c r="A4020" s="4">
        <v>2435</v>
      </c>
      <c r="B4020" s="4" t="s">
        <v>35</v>
      </c>
      <c r="C4020" s="4" t="s">
        <v>24</v>
      </c>
      <c r="D4020" s="4" t="s">
        <v>18</v>
      </c>
      <c r="E4020" s="4" t="s">
        <v>19</v>
      </c>
      <c r="F4020" s="9">
        <v>2</v>
      </c>
      <c r="G4020" s="10">
        <v>958</v>
      </c>
      <c r="H4020" s="11">
        <v>0.15</v>
      </c>
      <c r="I4020" s="10">
        <f t="shared" si="378"/>
        <v>1916</v>
      </c>
      <c r="J4020" s="10">
        <f t="shared" si="373"/>
        <v>287.39999999999998</v>
      </c>
      <c r="K4020" s="10">
        <f t="shared" si="374"/>
        <v>1628.6</v>
      </c>
      <c r="L4020" s="11">
        <v>0.05</v>
      </c>
      <c r="M4020" s="10">
        <f t="shared" si="375"/>
        <v>81.430000000000007</v>
      </c>
      <c r="N4020" s="10">
        <f t="shared" si="376"/>
        <v>1710.03</v>
      </c>
      <c r="O4020" s="10">
        <v>550.05999999999995</v>
      </c>
      <c r="P4020" s="10">
        <f t="shared" si="377"/>
        <v>528.48</v>
      </c>
      <c r="Q4020" s="12">
        <v>45791</v>
      </c>
    </row>
    <row r="4021" spans="1:17" x14ac:dyDescent="0.25">
      <c r="A4021" s="4">
        <v>2992</v>
      </c>
      <c r="B4021" s="4" t="s">
        <v>38</v>
      </c>
      <c r="C4021" s="4" t="s">
        <v>24</v>
      </c>
      <c r="D4021" s="4" t="s">
        <v>18</v>
      </c>
      <c r="E4021" s="4" t="s">
        <v>36</v>
      </c>
      <c r="F4021" s="9">
        <v>13</v>
      </c>
      <c r="G4021" s="10">
        <v>266</v>
      </c>
      <c r="H4021" s="11">
        <v>0.05</v>
      </c>
      <c r="I4021" s="10">
        <f t="shared" si="378"/>
        <v>3458</v>
      </c>
      <c r="J4021" s="10">
        <f t="shared" si="373"/>
        <v>172.9</v>
      </c>
      <c r="K4021" s="10">
        <f t="shared" si="374"/>
        <v>3285.1</v>
      </c>
      <c r="L4021" s="11">
        <v>0.05</v>
      </c>
      <c r="M4021" s="10">
        <f t="shared" si="375"/>
        <v>164.255</v>
      </c>
      <c r="N4021" s="10">
        <f t="shared" si="376"/>
        <v>3449.355</v>
      </c>
      <c r="O4021" s="10">
        <v>212.13</v>
      </c>
      <c r="P4021" s="10">
        <f t="shared" si="377"/>
        <v>527.40999999999985</v>
      </c>
      <c r="Q4021" s="12">
        <v>45814</v>
      </c>
    </row>
    <row r="4022" spans="1:17" x14ac:dyDescent="0.25">
      <c r="A4022" s="4">
        <v>3747</v>
      </c>
      <c r="B4022" s="4" t="s">
        <v>38</v>
      </c>
      <c r="C4022" s="4" t="s">
        <v>21</v>
      </c>
      <c r="D4022" s="4" t="s">
        <v>28</v>
      </c>
      <c r="E4022" s="4" t="s">
        <v>29</v>
      </c>
      <c r="F4022" s="9">
        <v>5</v>
      </c>
      <c r="G4022" s="10">
        <v>1198</v>
      </c>
      <c r="H4022" s="11">
        <v>0.15</v>
      </c>
      <c r="I4022" s="10">
        <f t="shared" si="378"/>
        <v>5990</v>
      </c>
      <c r="J4022" s="10">
        <f t="shared" si="373"/>
        <v>898.5</v>
      </c>
      <c r="K4022" s="10">
        <f t="shared" si="374"/>
        <v>5091.5</v>
      </c>
      <c r="L4022" s="11">
        <v>0.05</v>
      </c>
      <c r="M4022" s="10">
        <f t="shared" si="375"/>
        <v>254.57500000000002</v>
      </c>
      <c r="N4022" s="10">
        <f t="shared" si="376"/>
        <v>5346.0749999999998</v>
      </c>
      <c r="O4022" s="10">
        <v>912.83</v>
      </c>
      <c r="P4022" s="10">
        <f t="shared" si="377"/>
        <v>527.34999999999945</v>
      </c>
      <c r="Q4022" s="12">
        <v>45870</v>
      </c>
    </row>
    <row r="4023" spans="1:17" x14ac:dyDescent="0.25">
      <c r="A4023" s="4">
        <v>2066</v>
      </c>
      <c r="B4023" s="4" t="s">
        <v>38</v>
      </c>
      <c r="C4023" s="4" t="s">
        <v>21</v>
      </c>
      <c r="D4023" s="4" t="s">
        <v>26</v>
      </c>
      <c r="E4023" s="4" t="s">
        <v>27</v>
      </c>
      <c r="F4023" s="9">
        <v>5</v>
      </c>
      <c r="G4023" s="10">
        <v>775</v>
      </c>
      <c r="H4023" s="11">
        <v>0.1</v>
      </c>
      <c r="I4023" s="10">
        <f t="shared" si="378"/>
        <v>3875</v>
      </c>
      <c r="J4023" s="10">
        <f t="shared" si="373"/>
        <v>387.5</v>
      </c>
      <c r="K4023" s="10">
        <f t="shared" si="374"/>
        <v>3487.5</v>
      </c>
      <c r="L4023" s="11">
        <v>0.05</v>
      </c>
      <c r="M4023" s="10">
        <f t="shared" si="375"/>
        <v>174.375</v>
      </c>
      <c r="N4023" s="10">
        <f t="shared" si="376"/>
        <v>3661.875</v>
      </c>
      <c r="O4023" s="10">
        <v>592.08000000000004</v>
      </c>
      <c r="P4023" s="10">
        <f t="shared" si="377"/>
        <v>527.09999999999991</v>
      </c>
      <c r="Q4023" s="12">
        <v>45871</v>
      </c>
    </row>
    <row r="4024" spans="1:17" x14ac:dyDescent="0.25">
      <c r="A4024" s="4">
        <v>470</v>
      </c>
      <c r="B4024" s="4" t="s">
        <v>16</v>
      </c>
      <c r="C4024" s="4" t="s">
        <v>24</v>
      </c>
      <c r="D4024" s="4" t="s">
        <v>28</v>
      </c>
      <c r="E4024" s="4" t="s">
        <v>30</v>
      </c>
      <c r="F4024" s="9">
        <v>12</v>
      </c>
      <c r="G4024" s="10">
        <v>205</v>
      </c>
      <c r="H4024" s="11">
        <v>0.1</v>
      </c>
      <c r="I4024" s="10">
        <f t="shared" si="378"/>
        <v>2460</v>
      </c>
      <c r="J4024" s="10">
        <f t="shared" si="373"/>
        <v>246</v>
      </c>
      <c r="K4024" s="10">
        <f t="shared" si="374"/>
        <v>2214</v>
      </c>
      <c r="L4024" s="11">
        <v>0.05</v>
      </c>
      <c r="M4024" s="10">
        <f t="shared" si="375"/>
        <v>110.7</v>
      </c>
      <c r="N4024" s="10">
        <f t="shared" si="376"/>
        <v>2324.6999999999998</v>
      </c>
      <c r="O4024" s="10">
        <v>140.61000000000001</v>
      </c>
      <c r="P4024" s="10">
        <f t="shared" si="377"/>
        <v>526.67999999999984</v>
      </c>
      <c r="Q4024" s="12">
        <v>45791</v>
      </c>
    </row>
    <row r="4025" spans="1:17" x14ac:dyDescent="0.25">
      <c r="A4025" s="4">
        <v>789</v>
      </c>
      <c r="B4025" s="4" t="s">
        <v>20</v>
      </c>
      <c r="C4025" s="4" t="s">
        <v>17</v>
      </c>
      <c r="D4025" s="4" t="s">
        <v>33</v>
      </c>
      <c r="E4025" s="4" t="s">
        <v>25</v>
      </c>
      <c r="F4025" s="9">
        <v>3</v>
      </c>
      <c r="G4025" s="10">
        <v>614</v>
      </c>
      <c r="H4025" s="11">
        <v>0.1</v>
      </c>
      <c r="I4025" s="10">
        <f t="shared" si="378"/>
        <v>1842</v>
      </c>
      <c r="J4025" s="10">
        <f t="shared" si="373"/>
        <v>184.20000000000002</v>
      </c>
      <c r="K4025" s="10">
        <f t="shared" si="374"/>
        <v>1657.8</v>
      </c>
      <c r="L4025" s="11">
        <v>0.05</v>
      </c>
      <c r="M4025" s="10">
        <f t="shared" si="375"/>
        <v>82.89</v>
      </c>
      <c r="N4025" s="10">
        <f t="shared" si="376"/>
        <v>1740.69</v>
      </c>
      <c r="O4025" s="10">
        <v>377.29</v>
      </c>
      <c r="P4025" s="10">
        <f t="shared" si="377"/>
        <v>525.92999999999984</v>
      </c>
      <c r="Q4025" s="12">
        <v>45797</v>
      </c>
    </row>
    <row r="4026" spans="1:17" x14ac:dyDescent="0.25">
      <c r="A4026" s="4">
        <v>1440</v>
      </c>
      <c r="B4026" s="4" t="s">
        <v>20</v>
      </c>
      <c r="C4026" s="4" t="s">
        <v>21</v>
      </c>
      <c r="D4026" s="4" t="s">
        <v>26</v>
      </c>
      <c r="E4026" s="4" t="s">
        <v>19</v>
      </c>
      <c r="F4026" s="9">
        <v>10</v>
      </c>
      <c r="G4026" s="10">
        <v>236</v>
      </c>
      <c r="H4026" s="11">
        <v>0.15</v>
      </c>
      <c r="I4026" s="10">
        <f t="shared" si="378"/>
        <v>2360</v>
      </c>
      <c r="J4026" s="10">
        <f t="shared" si="373"/>
        <v>354</v>
      </c>
      <c r="K4026" s="10">
        <f t="shared" si="374"/>
        <v>2006</v>
      </c>
      <c r="L4026" s="11">
        <v>0.05</v>
      </c>
      <c r="M4026" s="10">
        <f t="shared" si="375"/>
        <v>100.30000000000001</v>
      </c>
      <c r="N4026" s="10">
        <f t="shared" si="376"/>
        <v>2106.3000000000002</v>
      </c>
      <c r="O4026" s="10">
        <v>148.04</v>
      </c>
      <c r="P4026" s="10">
        <f t="shared" si="377"/>
        <v>525.60000000000014</v>
      </c>
      <c r="Q4026" s="12">
        <v>45716</v>
      </c>
    </row>
    <row r="4027" spans="1:17" x14ac:dyDescent="0.25">
      <c r="A4027" s="4">
        <v>325</v>
      </c>
      <c r="B4027" s="4" t="s">
        <v>23</v>
      </c>
      <c r="C4027" s="4" t="s">
        <v>21</v>
      </c>
      <c r="D4027" s="4" t="s">
        <v>26</v>
      </c>
      <c r="E4027" s="4" t="s">
        <v>19</v>
      </c>
      <c r="F4027" s="9">
        <v>8</v>
      </c>
      <c r="G4027" s="10">
        <v>1034</v>
      </c>
      <c r="H4027" s="11">
        <v>0.15</v>
      </c>
      <c r="I4027" s="10">
        <f t="shared" si="378"/>
        <v>8272</v>
      </c>
      <c r="J4027" s="10">
        <f t="shared" si="373"/>
        <v>1240.8</v>
      </c>
      <c r="K4027" s="10">
        <f t="shared" si="374"/>
        <v>7031.2</v>
      </c>
      <c r="L4027" s="11">
        <v>0.05</v>
      </c>
      <c r="M4027" s="10">
        <f t="shared" si="375"/>
        <v>351.56</v>
      </c>
      <c r="N4027" s="10">
        <f t="shared" si="376"/>
        <v>7382.76</v>
      </c>
      <c r="O4027" s="10">
        <v>813.3</v>
      </c>
      <c r="P4027" s="10">
        <f t="shared" si="377"/>
        <v>524.80000000000018</v>
      </c>
      <c r="Q4027" s="12">
        <v>45769</v>
      </c>
    </row>
    <row r="4028" spans="1:17" x14ac:dyDescent="0.25">
      <c r="A4028" s="4">
        <v>795</v>
      </c>
      <c r="B4028" s="4" t="s">
        <v>20</v>
      </c>
      <c r="C4028" s="4" t="s">
        <v>21</v>
      </c>
      <c r="D4028" s="4" t="s">
        <v>26</v>
      </c>
      <c r="E4028" s="4" t="s">
        <v>37</v>
      </c>
      <c r="F4028" s="9">
        <v>22</v>
      </c>
      <c r="G4028" s="10">
        <v>128</v>
      </c>
      <c r="H4028" s="11">
        <v>0.1</v>
      </c>
      <c r="I4028" s="10">
        <f t="shared" si="378"/>
        <v>2816</v>
      </c>
      <c r="J4028" s="10">
        <f t="shared" si="373"/>
        <v>281.60000000000002</v>
      </c>
      <c r="K4028" s="10">
        <f t="shared" si="374"/>
        <v>2534.4</v>
      </c>
      <c r="L4028" s="11">
        <v>0.05</v>
      </c>
      <c r="M4028" s="10">
        <f t="shared" si="375"/>
        <v>126.72000000000001</v>
      </c>
      <c r="N4028" s="10">
        <f t="shared" si="376"/>
        <v>2661.12</v>
      </c>
      <c r="O4028" s="10">
        <v>91.36</v>
      </c>
      <c r="P4028" s="10">
        <f t="shared" si="377"/>
        <v>524.48</v>
      </c>
      <c r="Q4028" s="12">
        <v>45764</v>
      </c>
    </row>
    <row r="4029" spans="1:17" x14ac:dyDescent="0.25">
      <c r="A4029" s="4">
        <v>2849</v>
      </c>
      <c r="B4029" s="4" t="s">
        <v>16</v>
      </c>
      <c r="C4029" s="4" t="s">
        <v>21</v>
      </c>
      <c r="D4029" s="4" t="s">
        <v>18</v>
      </c>
      <c r="E4029" s="4" t="s">
        <v>36</v>
      </c>
      <c r="F4029" s="9">
        <v>24</v>
      </c>
      <c r="G4029" s="10">
        <v>97</v>
      </c>
      <c r="H4029" s="11">
        <v>0.1</v>
      </c>
      <c r="I4029" s="10">
        <f t="shared" si="378"/>
        <v>2328</v>
      </c>
      <c r="J4029" s="10">
        <f t="shared" si="373"/>
        <v>232.8</v>
      </c>
      <c r="K4029" s="10">
        <f t="shared" si="374"/>
        <v>2095.1999999999998</v>
      </c>
      <c r="L4029" s="11">
        <v>0.05</v>
      </c>
      <c r="M4029" s="10">
        <f t="shared" si="375"/>
        <v>104.75999999999999</v>
      </c>
      <c r="N4029" s="10">
        <f t="shared" si="376"/>
        <v>2199.96</v>
      </c>
      <c r="O4029" s="10">
        <v>65.45</v>
      </c>
      <c r="P4029" s="10">
        <f t="shared" si="377"/>
        <v>524.39999999999964</v>
      </c>
      <c r="Q4029" s="12">
        <v>45887</v>
      </c>
    </row>
    <row r="4030" spans="1:17" x14ac:dyDescent="0.25">
      <c r="A4030" s="4">
        <v>502</v>
      </c>
      <c r="B4030" s="4" t="s">
        <v>16</v>
      </c>
      <c r="C4030" s="4" t="s">
        <v>17</v>
      </c>
      <c r="D4030" s="4" t="s">
        <v>33</v>
      </c>
      <c r="E4030" s="4" t="s">
        <v>36</v>
      </c>
      <c r="F4030" s="9">
        <v>3</v>
      </c>
      <c r="G4030" s="10">
        <v>370</v>
      </c>
      <c r="H4030" s="11">
        <v>0</v>
      </c>
      <c r="I4030" s="10">
        <f t="shared" si="378"/>
        <v>1110</v>
      </c>
      <c r="J4030" s="10">
        <f t="shared" si="373"/>
        <v>0</v>
      </c>
      <c r="K4030" s="10">
        <f t="shared" si="374"/>
        <v>1110</v>
      </c>
      <c r="L4030" s="11">
        <v>0.05</v>
      </c>
      <c r="M4030" s="10">
        <f t="shared" si="375"/>
        <v>55.5</v>
      </c>
      <c r="N4030" s="10">
        <f t="shared" si="376"/>
        <v>1165.5</v>
      </c>
      <c r="O4030" s="10">
        <v>195.4</v>
      </c>
      <c r="P4030" s="10">
        <f t="shared" si="377"/>
        <v>523.79999999999995</v>
      </c>
      <c r="Q4030" s="12">
        <v>45676</v>
      </c>
    </row>
    <row r="4031" spans="1:17" x14ac:dyDescent="0.25">
      <c r="A4031" s="4">
        <v>4775</v>
      </c>
      <c r="B4031" s="4" t="s">
        <v>35</v>
      </c>
      <c r="C4031" s="4" t="s">
        <v>24</v>
      </c>
      <c r="D4031" s="4" t="s">
        <v>18</v>
      </c>
      <c r="E4031" s="4" t="s">
        <v>30</v>
      </c>
      <c r="F4031" s="9">
        <v>5</v>
      </c>
      <c r="G4031" s="10">
        <v>274</v>
      </c>
      <c r="H4031" s="11">
        <v>0</v>
      </c>
      <c r="I4031" s="10">
        <f t="shared" si="378"/>
        <v>1370</v>
      </c>
      <c r="J4031" s="10">
        <f t="shared" si="373"/>
        <v>0</v>
      </c>
      <c r="K4031" s="10">
        <f t="shared" si="374"/>
        <v>1370</v>
      </c>
      <c r="L4031" s="11">
        <v>0.05</v>
      </c>
      <c r="M4031" s="10">
        <f t="shared" si="375"/>
        <v>68.5</v>
      </c>
      <c r="N4031" s="10">
        <f t="shared" si="376"/>
        <v>1438.5</v>
      </c>
      <c r="O4031" s="10">
        <v>169.27</v>
      </c>
      <c r="P4031" s="10">
        <f t="shared" si="377"/>
        <v>523.65</v>
      </c>
      <c r="Q4031" s="12">
        <v>45880</v>
      </c>
    </row>
    <row r="4032" spans="1:17" x14ac:dyDescent="0.25">
      <c r="A4032" s="4">
        <v>522</v>
      </c>
      <c r="B4032" s="4" t="s">
        <v>38</v>
      </c>
      <c r="C4032" s="4" t="s">
        <v>21</v>
      </c>
      <c r="D4032" s="4" t="s">
        <v>28</v>
      </c>
      <c r="E4032" s="4" t="s">
        <v>29</v>
      </c>
      <c r="F4032" s="9">
        <v>2</v>
      </c>
      <c r="G4032" s="10">
        <v>961</v>
      </c>
      <c r="H4032" s="11">
        <v>0.1</v>
      </c>
      <c r="I4032" s="10">
        <f t="shared" si="378"/>
        <v>1922</v>
      </c>
      <c r="J4032" s="10">
        <f t="shared" si="373"/>
        <v>192.20000000000002</v>
      </c>
      <c r="K4032" s="10">
        <f t="shared" si="374"/>
        <v>1729.8</v>
      </c>
      <c r="L4032" s="11">
        <v>0.05</v>
      </c>
      <c r="M4032" s="10">
        <f t="shared" si="375"/>
        <v>86.490000000000009</v>
      </c>
      <c r="N4032" s="10">
        <f t="shared" si="376"/>
        <v>1816.29</v>
      </c>
      <c r="O4032" s="10">
        <v>603.25</v>
      </c>
      <c r="P4032" s="10">
        <f t="shared" si="377"/>
        <v>523.29999999999995</v>
      </c>
      <c r="Q4032" s="12">
        <v>45679</v>
      </c>
    </row>
    <row r="4033" spans="1:17" x14ac:dyDescent="0.25">
      <c r="A4033" s="4">
        <v>968</v>
      </c>
      <c r="B4033" s="4" t="s">
        <v>23</v>
      </c>
      <c r="C4033" s="4" t="s">
        <v>24</v>
      </c>
      <c r="D4033" s="4" t="s">
        <v>28</v>
      </c>
      <c r="E4033" s="4" t="s">
        <v>30</v>
      </c>
      <c r="F4033" s="9">
        <v>5</v>
      </c>
      <c r="G4033" s="10">
        <v>327</v>
      </c>
      <c r="H4033" s="11">
        <v>0.15</v>
      </c>
      <c r="I4033" s="10">
        <f t="shared" si="378"/>
        <v>1635</v>
      </c>
      <c r="J4033" s="10">
        <f t="shared" si="373"/>
        <v>245.25</v>
      </c>
      <c r="K4033" s="10">
        <f t="shared" si="374"/>
        <v>1389.75</v>
      </c>
      <c r="L4033" s="11">
        <v>0.05</v>
      </c>
      <c r="M4033" s="10">
        <f t="shared" si="375"/>
        <v>69.487499999999997</v>
      </c>
      <c r="N4033" s="10">
        <f t="shared" si="376"/>
        <v>1459.2375</v>
      </c>
      <c r="O4033" s="10">
        <v>173.41</v>
      </c>
      <c r="P4033" s="10">
        <f t="shared" si="377"/>
        <v>522.70000000000005</v>
      </c>
      <c r="Q4033" s="12">
        <v>45796</v>
      </c>
    </row>
    <row r="4034" spans="1:17" x14ac:dyDescent="0.25">
      <c r="A4034" s="4">
        <v>2926</v>
      </c>
      <c r="B4034" s="4" t="s">
        <v>35</v>
      </c>
      <c r="C4034" s="4" t="s">
        <v>21</v>
      </c>
      <c r="D4034" s="4" t="s">
        <v>28</v>
      </c>
      <c r="E4034" s="4" t="s">
        <v>29</v>
      </c>
      <c r="F4034" s="9">
        <v>4</v>
      </c>
      <c r="G4034" s="10">
        <v>966</v>
      </c>
      <c r="H4034" s="11">
        <v>0.1</v>
      </c>
      <c r="I4034" s="10">
        <f t="shared" si="378"/>
        <v>3864</v>
      </c>
      <c r="J4034" s="10">
        <f t="shared" ref="J4034:J4097" si="379">I4034*H4034</f>
        <v>386.40000000000003</v>
      </c>
      <c r="K4034" s="10">
        <f t="shared" ref="K4034:K4097" si="380">I4034-J4034</f>
        <v>3477.6</v>
      </c>
      <c r="L4034" s="11">
        <v>0.05</v>
      </c>
      <c r="M4034" s="10">
        <f t="shared" ref="M4034:M4097" si="381">K4034*L4034</f>
        <v>173.88</v>
      </c>
      <c r="N4034" s="10">
        <f t="shared" ref="N4034:N4097" si="382">K4034+M4034</f>
        <v>3651.48</v>
      </c>
      <c r="O4034" s="10">
        <v>739.05</v>
      </c>
      <c r="P4034" s="10">
        <f t="shared" ref="P4034:P4097" si="383">K4034-(O4034*F4034)</f>
        <v>521.40000000000009</v>
      </c>
      <c r="Q4034" s="12">
        <v>45892</v>
      </c>
    </row>
    <row r="4035" spans="1:17" x14ac:dyDescent="0.25">
      <c r="A4035" s="4">
        <v>3761</v>
      </c>
      <c r="B4035" s="4" t="s">
        <v>35</v>
      </c>
      <c r="C4035" s="4" t="s">
        <v>17</v>
      </c>
      <c r="D4035" s="4" t="s">
        <v>33</v>
      </c>
      <c r="E4035" s="4" t="s">
        <v>25</v>
      </c>
      <c r="F4035" s="9">
        <v>4</v>
      </c>
      <c r="G4035" s="10">
        <v>1163</v>
      </c>
      <c r="H4035" s="11">
        <v>0.15</v>
      </c>
      <c r="I4035" s="10">
        <f t="shared" si="378"/>
        <v>4652</v>
      </c>
      <c r="J4035" s="10">
        <f t="shared" si="379"/>
        <v>697.8</v>
      </c>
      <c r="K4035" s="10">
        <f t="shared" si="380"/>
        <v>3954.2</v>
      </c>
      <c r="L4035" s="11">
        <v>0.05</v>
      </c>
      <c r="M4035" s="10">
        <f t="shared" si="381"/>
        <v>197.71</v>
      </c>
      <c r="N4035" s="10">
        <f t="shared" si="382"/>
        <v>4151.91</v>
      </c>
      <c r="O4035" s="10">
        <v>858.41</v>
      </c>
      <c r="P4035" s="10">
        <f t="shared" si="383"/>
        <v>520.55999999999995</v>
      </c>
      <c r="Q4035" s="12">
        <v>45836</v>
      </c>
    </row>
    <row r="4036" spans="1:17" x14ac:dyDescent="0.25">
      <c r="A4036" s="4">
        <v>4081</v>
      </c>
      <c r="B4036" s="4" t="s">
        <v>38</v>
      </c>
      <c r="C4036" s="4" t="s">
        <v>21</v>
      </c>
      <c r="D4036" s="4" t="s">
        <v>26</v>
      </c>
      <c r="E4036" s="4" t="s">
        <v>36</v>
      </c>
      <c r="F4036" s="9">
        <v>5</v>
      </c>
      <c r="G4036" s="10">
        <v>230</v>
      </c>
      <c r="H4036" s="11">
        <v>0</v>
      </c>
      <c r="I4036" s="10">
        <f t="shared" si="378"/>
        <v>1150</v>
      </c>
      <c r="J4036" s="10">
        <f t="shared" si="379"/>
        <v>0</v>
      </c>
      <c r="K4036" s="10">
        <f t="shared" si="380"/>
        <v>1150</v>
      </c>
      <c r="L4036" s="11">
        <v>0.05</v>
      </c>
      <c r="M4036" s="10">
        <f t="shared" si="381"/>
        <v>57.5</v>
      </c>
      <c r="N4036" s="10">
        <f t="shared" si="382"/>
        <v>1207.5</v>
      </c>
      <c r="O4036" s="10">
        <v>125.94</v>
      </c>
      <c r="P4036" s="10">
        <f t="shared" si="383"/>
        <v>520.29999999999995</v>
      </c>
      <c r="Q4036" s="12">
        <v>45915</v>
      </c>
    </row>
    <row r="4037" spans="1:17" x14ac:dyDescent="0.25">
      <c r="A4037" s="4">
        <v>4074</v>
      </c>
      <c r="B4037" s="4" t="s">
        <v>34</v>
      </c>
      <c r="C4037" s="4" t="s">
        <v>17</v>
      </c>
      <c r="D4037" s="4" t="s">
        <v>28</v>
      </c>
      <c r="E4037" s="4" t="s">
        <v>37</v>
      </c>
      <c r="F4037" s="9">
        <v>6</v>
      </c>
      <c r="G4037" s="10">
        <v>1196</v>
      </c>
      <c r="H4037" s="11">
        <v>0.15</v>
      </c>
      <c r="I4037" s="10">
        <f t="shared" si="378"/>
        <v>7176</v>
      </c>
      <c r="J4037" s="10">
        <f t="shared" si="379"/>
        <v>1076.3999999999999</v>
      </c>
      <c r="K4037" s="10">
        <f t="shared" si="380"/>
        <v>6099.6</v>
      </c>
      <c r="L4037" s="11">
        <v>0.05</v>
      </c>
      <c r="M4037" s="10">
        <f t="shared" si="381"/>
        <v>304.98</v>
      </c>
      <c r="N4037" s="10">
        <f t="shared" si="382"/>
        <v>6404.58</v>
      </c>
      <c r="O4037" s="10">
        <v>930.07</v>
      </c>
      <c r="P4037" s="10">
        <f t="shared" si="383"/>
        <v>519.18000000000029</v>
      </c>
      <c r="Q4037" s="12">
        <v>45882</v>
      </c>
    </row>
    <row r="4038" spans="1:17" x14ac:dyDescent="0.25">
      <c r="A4038" s="4">
        <v>3020</v>
      </c>
      <c r="B4038" s="4" t="s">
        <v>34</v>
      </c>
      <c r="C4038" s="4" t="s">
        <v>24</v>
      </c>
      <c r="D4038" s="4" t="s">
        <v>28</v>
      </c>
      <c r="E4038" s="4" t="s">
        <v>19</v>
      </c>
      <c r="F4038" s="9">
        <v>7</v>
      </c>
      <c r="G4038" s="10">
        <v>681</v>
      </c>
      <c r="H4038" s="11">
        <v>0.1</v>
      </c>
      <c r="I4038" s="10">
        <f t="shared" si="378"/>
        <v>4767</v>
      </c>
      <c r="J4038" s="10">
        <f t="shared" si="379"/>
        <v>476.70000000000005</v>
      </c>
      <c r="K4038" s="10">
        <f t="shared" si="380"/>
        <v>4290.3</v>
      </c>
      <c r="L4038" s="11">
        <v>0.05</v>
      </c>
      <c r="M4038" s="10">
        <f t="shared" si="381"/>
        <v>214.51500000000001</v>
      </c>
      <c r="N4038" s="10">
        <f t="shared" si="382"/>
        <v>4504.8150000000005</v>
      </c>
      <c r="O4038" s="10">
        <v>538.80999999999995</v>
      </c>
      <c r="P4038" s="10">
        <f t="shared" si="383"/>
        <v>518.63000000000056</v>
      </c>
      <c r="Q4038" s="12">
        <v>45699</v>
      </c>
    </row>
    <row r="4039" spans="1:17" x14ac:dyDescent="0.25">
      <c r="A4039" s="4">
        <v>4435</v>
      </c>
      <c r="B4039" s="4" t="s">
        <v>34</v>
      </c>
      <c r="C4039" s="4" t="s">
        <v>17</v>
      </c>
      <c r="D4039" s="4" t="s">
        <v>28</v>
      </c>
      <c r="E4039" s="4" t="s">
        <v>27</v>
      </c>
      <c r="F4039" s="9">
        <v>20</v>
      </c>
      <c r="G4039" s="10">
        <v>87</v>
      </c>
      <c r="H4039" s="11">
        <v>0.15</v>
      </c>
      <c r="I4039" s="10">
        <f t="shared" si="378"/>
        <v>1740</v>
      </c>
      <c r="J4039" s="10">
        <f t="shared" si="379"/>
        <v>261</v>
      </c>
      <c r="K4039" s="10">
        <f t="shared" si="380"/>
        <v>1479</v>
      </c>
      <c r="L4039" s="11">
        <v>0.05</v>
      </c>
      <c r="M4039" s="10">
        <f t="shared" si="381"/>
        <v>73.95</v>
      </c>
      <c r="N4039" s="10">
        <f t="shared" si="382"/>
        <v>1552.95</v>
      </c>
      <c r="O4039" s="10">
        <v>48.02</v>
      </c>
      <c r="P4039" s="10">
        <f t="shared" si="383"/>
        <v>518.59999999999991</v>
      </c>
      <c r="Q4039" s="12">
        <v>45694</v>
      </c>
    </row>
    <row r="4040" spans="1:17" x14ac:dyDescent="0.25">
      <c r="A4040" s="4">
        <v>2991</v>
      </c>
      <c r="B4040" s="4" t="s">
        <v>23</v>
      </c>
      <c r="C4040" s="4" t="s">
        <v>21</v>
      </c>
      <c r="D4040" s="4" t="s">
        <v>28</v>
      </c>
      <c r="E4040" s="4" t="s">
        <v>22</v>
      </c>
      <c r="F4040" s="9">
        <v>9</v>
      </c>
      <c r="G4040" s="10">
        <v>170</v>
      </c>
      <c r="H4040" s="11">
        <v>0</v>
      </c>
      <c r="I4040" s="10">
        <f t="shared" si="378"/>
        <v>1530</v>
      </c>
      <c r="J4040" s="10">
        <f t="shared" si="379"/>
        <v>0</v>
      </c>
      <c r="K4040" s="10">
        <f t="shared" si="380"/>
        <v>1530</v>
      </c>
      <c r="L4040" s="11">
        <v>0.05</v>
      </c>
      <c r="M4040" s="10">
        <f t="shared" si="381"/>
        <v>76.5</v>
      </c>
      <c r="N4040" s="10">
        <f t="shared" si="382"/>
        <v>1606.5</v>
      </c>
      <c r="O4040" s="10">
        <v>112.42</v>
      </c>
      <c r="P4040" s="10">
        <f t="shared" si="383"/>
        <v>518.22</v>
      </c>
      <c r="Q4040" s="12">
        <v>45724</v>
      </c>
    </row>
    <row r="4041" spans="1:17" x14ac:dyDescent="0.25">
      <c r="A4041" s="4">
        <v>4848</v>
      </c>
      <c r="B4041" s="4" t="s">
        <v>32</v>
      </c>
      <c r="C4041" s="4" t="s">
        <v>17</v>
      </c>
      <c r="D4041" s="4" t="s">
        <v>18</v>
      </c>
      <c r="E4041" s="4" t="s">
        <v>30</v>
      </c>
      <c r="F4041" s="9">
        <v>20</v>
      </c>
      <c r="G4041" s="10">
        <v>112</v>
      </c>
      <c r="H4041" s="11">
        <v>0</v>
      </c>
      <c r="I4041" s="10">
        <f t="shared" si="378"/>
        <v>2240</v>
      </c>
      <c r="J4041" s="10">
        <f t="shared" si="379"/>
        <v>0</v>
      </c>
      <c r="K4041" s="10">
        <f t="shared" si="380"/>
        <v>2240</v>
      </c>
      <c r="L4041" s="11">
        <v>0.05</v>
      </c>
      <c r="M4041" s="10">
        <f t="shared" si="381"/>
        <v>112</v>
      </c>
      <c r="N4041" s="10">
        <f t="shared" si="382"/>
        <v>2352</v>
      </c>
      <c r="O4041" s="10">
        <v>86.09</v>
      </c>
      <c r="P4041" s="10">
        <f t="shared" si="383"/>
        <v>518.19999999999982</v>
      </c>
      <c r="Q4041" s="12">
        <v>45668</v>
      </c>
    </row>
    <row r="4042" spans="1:17" x14ac:dyDescent="0.25">
      <c r="A4042" s="4">
        <v>3798</v>
      </c>
      <c r="B4042" s="4" t="s">
        <v>35</v>
      </c>
      <c r="C4042" s="4" t="s">
        <v>24</v>
      </c>
      <c r="D4042" s="4" t="s">
        <v>33</v>
      </c>
      <c r="E4042" s="4" t="s">
        <v>22</v>
      </c>
      <c r="F4042" s="9">
        <v>1</v>
      </c>
      <c r="G4042" s="10">
        <v>1038</v>
      </c>
      <c r="H4042" s="11">
        <v>0</v>
      </c>
      <c r="I4042" s="10">
        <f t="shared" si="378"/>
        <v>1038</v>
      </c>
      <c r="J4042" s="10">
        <f t="shared" si="379"/>
        <v>0</v>
      </c>
      <c r="K4042" s="10">
        <f t="shared" si="380"/>
        <v>1038</v>
      </c>
      <c r="L4042" s="11">
        <v>0.05</v>
      </c>
      <c r="M4042" s="10">
        <f t="shared" si="381"/>
        <v>51.900000000000006</v>
      </c>
      <c r="N4042" s="10">
        <f t="shared" si="382"/>
        <v>1089.9000000000001</v>
      </c>
      <c r="O4042" s="10">
        <v>519.87</v>
      </c>
      <c r="P4042" s="10">
        <f t="shared" si="383"/>
        <v>518.13</v>
      </c>
      <c r="Q4042" s="12">
        <v>45777</v>
      </c>
    </row>
    <row r="4043" spans="1:17" x14ac:dyDescent="0.25">
      <c r="A4043" s="4">
        <v>343</v>
      </c>
      <c r="B4043" s="4" t="s">
        <v>16</v>
      </c>
      <c r="C4043" s="4" t="s">
        <v>21</v>
      </c>
      <c r="D4043" s="4" t="s">
        <v>28</v>
      </c>
      <c r="E4043" s="4" t="s">
        <v>29</v>
      </c>
      <c r="F4043" s="9">
        <v>12</v>
      </c>
      <c r="G4043" s="10">
        <v>216</v>
      </c>
      <c r="H4043" s="11">
        <v>0.1</v>
      </c>
      <c r="I4043" s="10">
        <f t="shared" si="378"/>
        <v>2592</v>
      </c>
      <c r="J4043" s="10">
        <f t="shared" si="379"/>
        <v>259.2</v>
      </c>
      <c r="K4043" s="10">
        <f t="shared" si="380"/>
        <v>2332.8000000000002</v>
      </c>
      <c r="L4043" s="11">
        <v>0.05</v>
      </c>
      <c r="M4043" s="10">
        <f t="shared" si="381"/>
        <v>116.64000000000001</v>
      </c>
      <c r="N4043" s="10">
        <f t="shared" si="382"/>
        <v>2449.44</v>
      </c>
      <c r="O4043" s="10">
        <v>151.25</v>
      </c>
      <c r="P4043" s="10">
        <f t="shared" si="383"/>
        <v>517.80000000000018</v>
      </c>
      <c r="Q4043" s="12">
        <v>46019</v>
      </c>
    </row>
    <row r="4044" spans="1:17" x14ac:dyDescent="0.25">
      <c r="A4044" s="4">
        <v>3039</v>
      </c>
      <c r="B4044" s="4" t="s">
        <v>31</v>
      </c>
      <c r="C4044" s="4" t="s">
        <v>17</v>
      </c>
      <c r="D4044" s="4" t="s">
        <v>28</v>
      </c>
      <c r="E4044" s="4" t="s">
        <v>37</v>
      </c>
      <c r="F4044" s="9">
        <v>5</v>
      </c>
      <c r="G4044" s="10">
        <v>545</v>
      </c>
      <c r="H4044" s="11">
        <v>0.15</v>
      </c>
      <c r="I4044" s="10">
        <f t="shared" si="378"/>
        <v>2725</v>
      </c>
      <c r="J4044" s="10">
        <f t="shared" si="379"/>
        <v>408.75</v>
      </c>
      <c r="K4044" s="10">
        <f t="shared" si="380"/>
        <v>2316.25</v>
      </c>
      <c r="L4044" s="11">
        <v>0.05</v>
      </c>
      <c r="M4044" s="10">
        <f t="shared" si="381"/>
        <v>115.8125</v>
      </c>
      <c r="N4044" s="10">
        <f t="shared" si="382"/>
        <v>2432.0625</v>
      </c>
      <c r="O4044" s="10">
        <v>359.8</v>
      </c>
      <c r="P4044" s="10">
        <f t="shared" si="383"/>
        <v>517.25</v>
      </c>
      <c r="Q4044" s="12">
        <v>45955</v>
      </c>
    </row>
    <row r="4045" spans="1:17" x14ac:dyDescent="0.25">
      <c r="A4045" s="4">
        <v>2659</v>
      </c>
      <c r="B4045" s="4" t="s">
        <v>35</v>
      </c>
      <c r="C4045" s="4" t="s">
        <v>17</v>
      </c>
      <c r="D4045" s="4" t="s">
        <v>26</v>
      </c>
      <c r="E4045" s="4" t="s">
        <v>27</v>
      </c>
      <c r="F4045" s="9">
        <v>20</v>
      </c>
      <c r="G4045" s="10">
        <v>228</v>
      </c>
      <c r="H4045" s="11">
        <v>0.15</v>
      </c>
      <c r="I4045" s="10">
        <f t="shared" si="378"/>
        <v>4560</v>
      </c>
      <c r="J4045" s="10">
        <f t="shared" si="379"/>
        <v>684</v>
      </c>
      <c r="K4045" s="10">
        <f t="shared" si="380"/>
        <v>3876</v>
      </c>
      <c r="L4045" s="11">
        <v>0.05</v>
      </c>
      <c r="M4045" s="10">
        <f t="shared" si="381"/>
        <v>193.8</v>
      </c>
      <c r="N4045" s="10">
        <f t="shared" si="382"/>
        <v>4069.8</v>
      </c>
      <c r="O4045" s="10">
        <v>168.02</v>
      </c>
      <c r="P4045" s="10">
        <f t="shared" si="383"/>
        <v>515.59999999999991</v>
      </c>
      <c r="Q4045" s="12">
        <v>45927</v>
      </c>
    </row>
    <row r="4046" spans="1:17" x14ac:dyDescent="0.25">
      <c r="A4046" s="4">
        <v>161</v>
      </c>
      <c r="B4046" s="4" t="s">
        <v>32</v>
      </c>
      <c r="C4046" s="4" t="s">
        <v>24</v>
      </c>
      <c r="D4046" s="4" t="s">
        <v>18</v>
      </c>
      <c r="E4046" s="4" t="s">
        <v>30</v>
      </c>
      <c r="F4046" s="9">
        <v>24</v>
      </c>
      <c r="G4046" s="10">
        <v>132</v>
      </c>
      <c r="H4046" s="11">
        <v>0.1</v>
      </c>
      <c r="I4046" s="10">
        <f t="shared" si="378"/>
        <v>3168</v>
      </c>
      <c r="J4046" s="10">
        <f t="shared" si="379"/>
        <v>316.8</v>
      </c>
      <c r="K4046" s="10">
        <f t="shared" si="380"/>
        <v>2851.2</v>
      </c>
      <c r="L4046" s="11">
        <v>0.05</v>
      </c>
      <c r="M4046" s="10">
        <f t="shared" si="381"/>
        <v>142.56</v>
      </c>
      <c r="N4046" s="10">
        <f t="shared" si="382"/>
        <v>2993.7599999999998</v>
      </c>
      <c r="O4046" s="10">
        <v>97.34</v>
      </c>
      <c r="P4046" s="10">
        <f t="shared" si="383"/>
        <v>515.04</v>
      </c>
      <c r="Q4046" s="12">
        <v>45965</v>
      </c>
    </row>
    <row r="4047" spans="1:17" x14ac:dyDescent="0.25">
      <c r="A4047" s="4">
        <v>4995</v>
      </c>
      <c r="B4047" s="4" t="s">
        <v>32</v>
      </c>
      <c r="C4047" s="4" t="s">
        <v>21</v>
      </c>
      <c r="D4047" s="4" t="s">
        <v>28</v>
      </c>
      <c r="E4047" s="4" t="s">
        <v>22</v>
      </c>
      <c r="F4047" s="9">
        <v>7</v>
      </c>
      <c r="G4047" s="10">
        <v>216</v>
      </c>
      <c r="H4047" s="11">
        <v>0.1</v>
      </c>
      <c r="I4047" s="10">
        <f t="shared" si="378"/>
        <v>1512</v>
      </c>
      <c r="J4047" s="10">
        <f t="shared" si="379"/>
        <v>151.20000000000002</v>
      </c>
      <c r="K4047" s="10">
        <f t="shared" si="380"/>
        <v>1360.8</v>
      </c>
      <c r="L4047" s="11">
        <v>0.05</v>
      </c>
      <c r="M4047" s="10">
        <f t="shared" si="381"/>
        <v>68.040000000000006</v>
      </c>
      <c r="N4047" s="10">
        <f t="shared" si="382"/>
        <v>1428.84</v>
      </c>
      <c r="O4047" s="10">
        <v>121.02</v>
      </c>
      <c r="P4047" s="10">
        <f t="shared" si="383"/>
        <v>513.66</v>
      </c>
      <c r="Q4047" s="12">
        <v>45932</v>
      </c>
    </row>
    <row r="4048" spans="1:17" x14ac:dyDescent="0.25">
      <c r="A4048" s="4">
        <v>4395</v>
      </c>
      <c r="B4048" s="4" t="s">
        <v>23</v>
      </c>
      <c r="C4048" s="4" t="s">
        <v>17</v>
      </c>
      <c r="D4048" s="4" t="s">
        <v>33</v>
      </c>
      <c r="E4048" s="4" t="s">
        <v>22</v>
      </c>
      <c r="F4048" s="9">
        <v>19</v>
      </c>
      <c r="G4048" s="10">
        <v>273</v>
      </c>
      <c r="H4048" s="11">
        <v>0.15</v>
      </c>
      <c r="I4048" s="10">
        <f t="shared" si="378"/>
        <v>5187</v>
      </c>
      <c r="J4048" s="10">
        <f t="shared" si="379"/>
        <v>778.05</v>
      </c>
      <c r="K4048" s="10">
        <f t="shared" si="380"/>
        <v>4408.95</v>
      </c>
      <c r="L4048" s="11">
        <v>0.05</v>
      </c>
      <c r="M4048" s="10">
        <f t="shared" si="381"/>
        <v>220.44749999999999</v>
      </c>
      <c r="N4048" s="10">
        <f t="shared" si="382"/>
        <v>4629.3975</v>
      </c>
      <c r="O4048" s="10">
        <v>205.02</v>
      </c>
      <c r="P4048" s="10">
        <f t="shared" si="383"/>
        <v>513.56999999999971</v>
      </c>
      <c r="Q4048" s="12">
        <v>45873</v>
      </c>
    </row>
    <row r="4049" spans="1:17" x14ac:dyDescent="0.25">
      <c r="A4049" s="4">
        <v>893</v>
      </c>
      <c r="B4049" s="4" t="s">
        <v>35</v>
      </c>
      <c r="C4049" s="4" t="s">
        <v>21</v>
      </c>
      <c r="D4049" s="4" t="s">
        <v>28</v>
      </c>
      <c r="E4049" s="4" t="s">
        <v>29</v>
      </c>
      <c r="F4049" s="9">
        <v>8</v>
      </c>
      <c r="G4049" s="10">
        <v>226</v>
      </c>
      <c r="H4049" s="11">
        <v>0.1</v>
      </c>
      <c r="I4049" s="10">
        <f t="shared" si="378"/>
        <v>1808</v>
      </c>
      <c r="J4049" s="10">
        <f t="shared" si="379"/>
        <v>180.8</v>
      </c>
      <c r="K4049" s="10">
        <f t="shared" si="380"/>
        <v>1627.2</v>
      </c>
      <c r="L4049" s="11">
        <v>0.05</v>
      </c>
      <c r="M4049" s="10">
        <f t="shared" si="381"/>
        <v>81.360000000000014</v>
      </c>
      <c r="N4049" s="10">
        <f t="shared" si="382"/>
        <v>1708.56</v>
      </c>
      <c r="O4049" s="10">
        <v>139.27000000000001</v>
      </c>
      <c r="P4049" s="10">
        <f t="shared" si="383"/>
        <v>513.04</v>
      </c>
      <c r="Q4049" s="12">
        <v>45893</v>
      </c>
    </row>
    <row r="4050" spans="1:17" x14ac:dyDescent="0.25">
      <c r="A4050" s="4">
        <v>1341</v>
      </c>
      <c r="B4050" s="4" t="s">
        <v>38</v>
      </c>
      <c r="C4050" s="4" t="s">
        <v>17</v>
      </c>
      <c r="D4050" s="4" t="s">
        <v>18</v>
      </c>
      <c r="E4050" s="4" t="s">
        <v>19</v>
      </c>
      <c r="F4050" s="9">
        <v>4</v>
      </c>
      <c r="G4050" s="10">
        <v>383</v>
      </c>
      <c r="H4050" s="11">
        <v>0.15</v>
      </c>
      <c r="I4050" s="10">
        <f t="shared" si="378"/>
        <v>1532</v>
      </c>
      <c r="J4050" s="10">
        <f t="shared" si="379"/>
        <v>229.79999999999998</v>
      </c>
      <c r="K4050" s="10">
        <f t="shared" si="380"/>
        <v>1302.2</v>
      </c>
      <c r="L4050" s="11">
        <v>0.05</v>
      </c>
      <c r="M4050" s="10">
        <f t="shared" si="381"/>
        <v>65.11</v>
      </c>
      <c r="N4050" s="10">
        <f t="shared" si="382"/>
        <v>1367.31</v>
      </c>
      <c r="O4050" s="10">
        <v>197.44</v>
      </c>
      <c r="P4050" s="10">
        <f t="shared" si="383"/>
        <v>512.44000000000005</v>
      </c>
      <c r="Q4050" s="12">
        <v>45758</v>
      </c>
    </row>
    <row r="4051" spans="1:17" x14ac:dyDescent="0.25">
      <c r="A4051" s="4">
        <v>3265</v>
      </c>
      <c r="B4051" s="4" t="s">
        <v>38</v>
      </c>
      <c r="C4051" s="4" t="s">
        <v>24</v>
      </c>
      <c r="D4051" s="4" t="s">
        <v>26</v>
      </c>
      <c r="E4051" s="4" t="s">
        <v>25</v>
      </c>
      <c r="F4051" s="9">
        <v>2</v>
      </c>
      <c r="G4051" s="10">
        <v>883</v>
      </c>
      <c r="H4051" s="11">
        <v>0</v>
      </c>
      <c r="I4051" s="10">
        <f t="shared" ref="I4051:I4114" si="384">F4051*G4051</f>
        <v>1766</v>
      </c>
      <c r="J4051" s="10">
        <f t="shared" si="379"/>
        <v>0</v>
      </c>
      <c r="K4051" s="10">
        <f t="shared" si="380"/>
        <v>1766</v>
      </c>
      <c r="L4051" s="11">
        <v>0.05</v>
      </c>
      <c r="M4051" s="10">
        <f t="shared" si="381"/>
        <v>88.300000000000011</v>
      </c>
      <c r="N4051" s="10">
        <f t="shared" si="382"/>
        <v>1854.3</v>
      </c>
      <c r="O4051" s="10">
        <v>628.01</v>
      </c>
      <c r="P4051" s="10">
        <f t="shared" si="383"/>
        <v>509.98</v>
      </c>
      <c r="Q4051" s="12">
        <v>45918</v>
      </c>
    </row>
    <row r="4052" spans="1:17" x14ac:dyDescent="0.25">
      <c r="A4052" s="4">
        <v>1365</v>
      </c>
      <c r="B4052" s="4" t="s">
        <v>32</v>
      </c>
      <c r="C4052" s="4" t="s">
        <v>17</v>
      </c>
      <c r="D4052" s="4" t="s">
        <v>28</v>
      </c>
      <c r="E4052" s="4" t="s">
        <v>22</v>
      </c>
      <c r="F4052" s="9">
        <v>7</v>
      </c>
      <c r="G4052" s="10">
        <v>626</v>
      </c>
      <c r="H4052" s="11">
        <v>0.15</v>
      </c>
      <c r="I4052" s="10">
        <f t="shared" si="384"/>
        <v>4382</v>
      </c>
      <c r="J4052" s="10">
        <f t="shared" si="379"/>
        <v>657.3</v>
      </c>
      <c r="K4052" s="10">
        <f t="shared" si="380"/>
        <v>3724.7</v>
      </c>
      <c r="L4052" s="11">
        <v>0.05</v>
      </c>
      <c r="M4052" s="10">
        <f t="shared" si="381"/>
        <v>186.23500000000001</v>
      </c>
      <c r="N4052" s="10">
        <f t="shared" si="382"/>
        <v>3910.9349999999999</v>
      </c>
      <c r="O4052" s="10">
        <v>459.33</v>
      </c>
      <c r="P4052" s="10">
        <f t="shared" si="383"/>
        <v>509.38999999999987</v>
      </c>
      <c r="Q4052" s="12">
        <v>46002</v>
      </c>
    </row>
    <row r="4053" spans="1:17" x14ac:dyDescent="0.25">
      <c r="A4053" s="4">
        <v>2289</v>
      </c>
      <c r="B4053" s="4" t="s">
        <v>31</v>
      </c>
      <c r="C4053" s="4" t="s">
        <v>21</v>
      </c>
      <c r="D4053" s="4" t="s">
        <v>26</v>
      </c>
      <c r="E4053" s="4" t="s">
        <v>37</v>
      </c>
      <c r="F4053" s="9">
        <v>14</v>
      </c>
      <c r="G4053" s="10">
        <v>379</v>
      </c>
      <c r="H4053" s="11">
        <v>0.15</v>
      </c>
      <c r="I4053" s="10">
        <f t="shared" si="384"/>
        <v>5306</v>
      </c>
      <c r="J4053" s="10">
        <f t="shared" si="379"/>
        <v>795.9</v>
      </c>
      <c r="K4053" s="10">
        <f t="shared" si="380"/>
        <v>4510.1000000000004</v>
      </c>
      <c r="L4053" s="11">
        <v>0.05</v>
      </c>
      <c r="M4053" s="10">
        <f t="shared" si="381"/>
        <v>225.50500000000002</v>
      </c>
      <c r="N4053" s="10">
        <f t="shared" si="382"/>
        <v>4735.6050000000005</v>
      </c>
      <c r="O4053" s="10">
        <v>285.79000000000002</v>
      </c>
      <c r="P4053" s="10">
        <f t="shared" si="383"/>
        <v>509.03999999999996</v>
      </c>
      <c r="Q4053" s="12">
        <v>45808</v>
      </c>
    </row>
    <row r="4054" spans="1:17" x14ac:dyDescent="0.25">
      <c r="A4054" s="4">
        <v>2029</v>
      </c>
      <c r="B4054" s="4" t="s">
        <v>16</v>
      </c>
      <c r="C4054" s="4" t="s">
        <v>17</v>
      </c>
      <c r="D4054" s="4" t="s">
        <v>33</v>
      </c>
      <c r="E4054" s="4" t="s">
        <v>19</v>
      </c>
      <c r="F4054" s="9">
        <v>3</v>
      </c>
      <c r="G4054" s="10">
        <v>711</v>
      </c>
      <c r="H4054" s="11">
        <v>0.15</v>
      </c>
      <c r="I4054" s="10">
        <f t="shared" si="384"/>
        <v>2133</v>
      </c>
      <c r="J4054" s="10">
        <f t="shared" si="379"/>
        <v>319.95</v>
      </c>
      <c r="K4054" s="10">
        <f t="shared" si="380"/>
        <v>1813.05</v>
      </c>
      <c r="L4054" s="11">
        <v>0.05</v>
      </c>
      <c r="M4054" s="10">
        <f t="shared" si="381"/>
        <v>90.652500000000003</v>
      </c>
      <c r="N4054" s="10">
        <f t="shared" si="382"/>
        <v>1903.7024999999999</v>
      </c>
      <c r="O4054" s="10">
        <v>435</v>
      </c>
      <c r="P4054" s="10">
        <f t="shared" si="383"/>
        <v>508.04999999999995</v>
      </c>
      <c r="Q4054" s="12">
        <v>45833</v>
      </c>
    </row>
    <row r="4055" spans="1:17" x14ac:dyDescent="0.25">
      <c r="A4055" s="4">
        <v>1268</v>
      </c>
      <c r="B4055" s="4" t="s">
        <v>38</v>
      </c>
      <c r="C4055" s="4" t="s">
        <v>24</v>
      </c>
      <c r="D4055" s="4" t="s">
        <v>18</v>
      </c>
      <c r="E4055" s="4" t="s">
        <v>36</v>
      </c>
      <c r="F4055" s="9">
        <v>10</v>
      </c>
      <c r="G4055" s="10">
        <v>463</v>
      </c>
      <c r="H4055" s="11">
        <v>0.15</v>
      </c>
      <c r="I4055" s="10">
        <f t="shared" si="384"/>
        <v>4630</v>
      </c>
      <c r="J4055" s="10">
        <f t="shared" si="379"/>
        <v>694.5</v>
      </c>
      <c r="K4055" s="10">
        <f t="shared" si="380"/>
        <v>3935.5</v>
      </c>
      <c r="L4055" s="11">
        <v>0.05</v>
      </c>
      <c r="M4055" s="10">
        <f t="shared" si="381"/>
        <v>196.77500000000001</v>
      </c>
      <c r="N4055" s="10">
        <f t="shared" si="382"/>
        <v>4132.2749999999996</v>
      </c>
      <c r="O4055" s="10">
        <v>342.78</v>
      </c>
      <c r="P4055" s="10">
        <f t="shared" si="383"/>
        <v>507.70000000000027</v>
      </c>
      <c r="Q4055" s="12">
        <v>45716</v>
      </c>
    </row>
    <row r="4056" spans="1:17" x14ac:dyDescent="0.25">
      <c r="A4056" s="4">
        <v>4639</v>
      </c>
      <c r="B4056" s="4" t="s">
        <v>34</v>
      </c>
      <c r="C4056" s="4" t="s">
        <v>21</v>
      </c>
      <c r="D4056" s="4" t="s">
        <v>18</v>
      </c>
      <c r="E4056" s="4" t="s">
        <v>29</v>
      </c>
      <c r="F4056" s="9">
        <v>2</v>
      </c>
      <c r="G4056" s="10">
        <v>624</v>
      </c>
      <c r="H4056" s="11">
        <v>0.05</v>
      </c>
      <c r="I4056" s="10">
        <f t="shared" si="384"/>
        <v>1248</v>
      </c>
      <c r="J4056" s="10">
        <f t="shared" si="379"/>
        <v>62.400000000000006</v>
      </c>
      <c r="K4056" s="10">
        <f t="shared" si="380"/>
        <v>1185.5999999999999</v>
      </c>
      <c r="L4056" s="11">
        <v>0.05</v>
      </c>
      <c r="M4056" s="10">
        <f t="shared" si="381"/>
        <v>59.28</v>
      </c>
      <c r="N4056" s="10">
        <f t="shared" si="382"/>
        <v>1244.8799999999999</v>
      </c>
      <c r="O4056" s="10">
        <v>339.42</v>
      </c>
      <c r="P4056" s="10">
        <f t="shared" si="383"/>
        <v>506.75999999999988</v>
      </c>
      <c r="Q4056" s="12">
        <v>45726</v>
      </c>
    </row>
    <row r="4057" spans="1:17" x14ac:dyDescent="0.25">
      <c r="A4057" s="4">
        <v>4475</v>
      </c>
      <c r="B4057" s="4" t="s">
        <v>38</v>
      </c>
      <c r="C4057" s="4" t="s">
        <v>17</v>
      </c>
      <c r="D4057" s="4" t="s">
        <v>28</v>
      </c>
      <c r="E4057" s="4" t="s">
        <v>25</v>
      </c>
      <c r="F4057" s="9">
        <v>5</v>
      </c>
      <c r="G4057" s="10">
        <v>281</v>
      </c>
      <c r="H4057" s="11">
        <v>0</v>
      </c>
      <c r="I4057" s="10">
        <f t="shared" si="384"/>
        <v>1405</v>
      </c>
      <c r="J4057" s="10">
        <f t="shared" si="379"/>
        <v>0</v>
      </c>
      <c r="K4057" s="10">
        <f t="shared" si="380"/>
        <v>1405</v>
      </c>
      <c r="L4057" s="11">
        <v>0.05</v>
      </c>
      <c r="M4057" s="10">
        <f t="shared" si="381"/>
        <v>70.25</v>
      </c>
      <c r="N4057" s="10">
        <f t="shared" si="382"/>
        <v>1475.25</v>
      </c>
      <c r="O4057" s="10">
        <v>179.89</v>
      </c>
      <c r="P4057" s="10">
        <f t="shared" si="383"/>
        <v>505.55000000000007</v>
      </c>
      <c r="Q4057" s="12">
        <v>45784</v>
      </c>
    </row>
    <row r="4058" spans="1:17" x14ac:dyDescent="0.25">
      <c r="A4058" s="4">
        <v>1319</v>
      </c>
      <c r="B4058" s="4" t="s">
        <v>32</v>
      </c>
      <c r="C4058" s="4" t="s">
        <v>21</v>
      </c>
      <c r="D4058" s="4" t="s">
        <v>33</v>
      </c>
      <c r="E4058" s="4" t="s">
        <v>30</v>
      </c>
      <c r="F4058" s="9">
        <v>7</v>
      </c>
      <c r="G4058" s="10">
        <v>159</v>
      </c>
      <c r="H4058" s="11">
        <v>0</v>
      </c>
      <c r="I4058" s="10">
        <f t="shared" si="384"/>
        <v>1113</v>
      </c>
      <c r="J4058" s="10">
        <f t="shared" si="379"/>
        <v>0</v>
      </c>
      <c r="K4058" s="10">
        <f t="shared" si="380"/>
        <v>1113</v>
      </c>
      <c r="L4058" s="11">
        <v>0.05</v>
      </c>
      <c r="M4058" s="10">
        <f t="shared" si="381"/>
        <v>55.650000000000006</v>
      </c>
      <c r="N4058" s="10">
        <f t="shared" si="382"/>
        <v>1168.6500000000001</v>
      </c>
      <c r="O4058" s="10">
        <v>86.8</v>
      </c>
      <c r="P4058" s="10">
        <f t="shared" si="383"/>
        <v>505.4</v>
      </c>
      <c r="Q4058" s="12">
        <v>45677</v>
      </c>
    </row>
    <row r="4059" spans="1:17" x14ac:dyDescent="0.25">
      <c r="A4059" s="4">
        <v>290</v>
      </c>
      <c r="B4059" s="4" t="s">
        <v>35</v>
      </c>
      <c r="C4059" s="4" t="s">
        <v>21</v>
      </c>
      <c r="D4059" s="4" t="s">
        <v>33</v>
      </c>
      <c r="E4059" s="4" t="s">
        <v>36</v>
      </c>
      <c r="F4059" s="9">
        <v>9</v>
      </c>
      <c r="G4059" s="10">
        <v>533</v>
      </c>
      <c r="H4059" s="11">
        <v>0.15</v>
      </c>
      <c r="I4059" s="10">
        <f t="shared" si="384"/>
        <v>4797</v>
      </c>
      <c r="J4059" s="10">
        <f t="shared" si="379"/>
        <v>719.55</v>
      </c>
      <c r="K4059" s="10">
        <f t="shared" si="380"/>
        <v>4077.45</v>
      </c>
      <c r="L4059" s="11">
        <v>0.05</v>
      </c>
      <c r="M4059" s="10">
        <f t="shared" si="381"/>
        <v>203.8725</v>
      </c>
      <c r="N4059" s="10">
        <f t="shared" si="382"/>
        <v>4281.3225000000002</v>
      </c>
      <c r="O4059" s="10">
        <v>396.93</v>
      </c>
      <c r="P4059" s="10">
        <f t="shared" si="383"/>
        <v>505.07999999999993</v>
      </c>
      <c r="Q4059" s="12">
        <v>45860</v>
      </c>
    </row>
    <row r="4060" spans="1:17" x14ac:dyDescent="0.25">
      <c r="A4060" s="4">
        <v>3352</v>
      </c>
      <c r="B4060" s="4" t="s">
        <v>32</v>
      </c>
      <c r="C4060" s="4" t="s">
        <v>17</v>
      </c>
      <c r="D4060" s="4" t="s">
        <v>33</v>
      </c>
      <c r="E4060" s="4" t="s">
        <v>37</v>
      </c>
      <c r="F4060" s="9">
        <v>7</v>
      </c>
      <c r="G4060" s="10">
        <v>292</v>
      </c>
      <c r="H4060" s="11">
        <v>0.05</v>
      </c>
      <c r="I4060" s="10">
        <f t="shared" si="384"/>
        <v>2044</v>
      </c>
      <c r="J4060" s="10">
        <f t="shared" si="379"/>
        <v>102.2</v>
      </c>
      <c r="K4060" s="10">
        <f t="shared" si="380"/>
        <v>1941.8</v>
      </c>
      <c r="L4060" s="11">
        <v>0.05</v>
      </c>
      <c r="M4060" s="10">
        <f t="shared" si="381"/>
        <v>97.09</v>
      </c>
      <c r="N4060" s="10">
        <f t="shared" si="382"/>
        <v>2038.8899999999999</v>
      </c>
      <c r="O4060" s="10">
        <v>205.25</v>
      </c>
      <c r="P4060" s="10">
        <f t="shared" si="383"/>
        <v>505.04999999999995</v>
      </c>
      <c r="Q4060" s="12">
        <v>45775</v>
      </c>
    </row>
    <row r="4061" spans="1:17" x14ac:dyDescent="0.25">
      <c r="A4061" s="4">
        <v>3818</v>
      </c>
      <c r="B4061" s="4" t="s">
        <v>34</v>
      </c>
      <c r="C4061" s="4" t="s">
        <v>24</v>
      </c>
      <c r="D4061" s="4" t="s">
        <v>18</v>
      </c>
      <c r="E4061" s="4" t="s">
        <v>25</v>
      </c>
      <c r="F4061" s="9">
        <v>18</v>
      </c>
      <c r="G4061" s="10">
        <v>80</v>
      </c>
      <c r="H4061" s="11">
        <v>0.1</v>
      </c>
      <c r="I4061" s="10">
        <f t="shared" si="384"/>
        <v>1440</v>
      </c>
      <c r="J4061" s="10">
        <f t="shared" si="379"/>
        <v>144</v>
      </c>
      <c r="K4061" s="10">
        <f t="shared" si="380"/>
        <v>1296</v>
      </c>
      <c r="L4061" s="11">
        <v>0.05</v>
      </c>
      <c r="M4061" s="10">
        <f t="shared" si="381"/>
        <v>64.8</v>
      </c>
      <c r="N4061" s="10">
        <f t="shared" si="382"/>
        <v>1360.8</v>
      </c>
      <c r="O4061" s="10">
        <v>43.99</v>
      </c>
      <c r="P4061" s="10">
        <f t="shared" si="383"/>
        <v>504.17999999999995</v>
      </c>
      <c r="Q4061" s="12">
        <v>45856</v>
      </c>
    </row>
    <row r="4062" spans="1:17" x14ac:dyDescent="0.25">
      <c r="A4062" s="4">
        <v>1420</v>
      </c>
      <c r="B4062" s="4" t="s">
        <v>23</v>
      </c>
      <c r="C4062" s="4" t="s">
        <v>17</v>
      </c>
      <c r="D4062" s="4" t="s">
        <v>26</v>
      </c>
      <c r="E4062" s="4" t="s">
        <v>25</v>
      </c>
      <c r="F4062" s="9">
        <v>8</v>
      </c>
      <c r="G4062" s="10">
        <v>300</v>
      </c>
      <c r="H4062" s="11">
        <v>0</v>
      </c>
      <c r="I4062" s="10">
        <f t="shared" si="384"/>
        <v>2400</v>
      </c>
      <c r="J4062" s="10">
        <f t="shared" si="379"/>
        <v>0</v>
      </c>
      <c r="K4062" s="10">
        <f t="shared" si="380"/>
        <v>2400</v>
      </c>
      <c r="L4062" s="11">
        <v>0.05</v>
      </c>
      <c r="M4062" s="10">
        <f t="shared" si="381"/>
        <v>120</v>
      </c>
      <c r="N4062" s="10">
        <f t="shared" si="382"/>
        <v>2520</v>
      </c>
      <c r="O4062" s="10">
        <v>237.05</v>
      </c>
      <c r="P4062" s="10">
        <f t="shared" si="383"/>
        <v>503.59999999999991</v>
      </c>
      <c r="Q4062" s="12">
        <v>45894</v>
      </c>
    </row>
    <row r="4063" spans="1:17" x14ac:dyDescent="0.25">
      <c r="A4063" s="4">
        <v>1640</v>
      </c>
      <c r="B4063" s="4" t="s">
        <v>32</v>
      </c>
      <c r="C4063" s="4" t="s">
        <v>21</v>
      </c>
      <c r="D4063" s="4" t="s">
        <v>26</v>
      </c>
      <c r="E4063" s="4" t="s">
        <v>30</v>
      </c>
      <c r="F4063" s="9">
        <v>9</v>
      </c>
      <c r="G4063" s="10">
        <v>201</v>
      </c>
      <c r="H4063" s="11">
        <v>0.05</v>
      </c>
      <c r="I4063" s="10">
        <f t="shared" si="384"/>
        <v>1809</v>
      </c>
      <c r="J4063" s="10">
        <f t="shared" si="379"/>
        <v>90.45</v>
      </c>
      <c r="K4063" s="10">
        <f t="shared" si="380"/>
        <v>1718.55</v>
      </c>
      <c r="L4063" s="11">
        <v>0.05</v>
      </c>
      <c r="M4063" s="10">
        <f t="shared" si="381"/>
        <v>85.927500000000009</v>
      </c>
      <c r="N4063" s="10">
        <f t="shared" si="382"/>
        <v>1804.4775</v>
      </c>
      <c r="O4063" s="10">
        <v>135.11000000000001</v>
      </c>
      <c r="P4063" s="10">
        <f t="shared" si="383"/>
        <v>502.55999999999972</v>
      </c>
      <c r="Q4063" s="12">
        <v>45767</v>
      </c>
    </row>
    <row r="4064" spans="1:17" x14ac:dyDescent="0.25">
      <c r="A4064" s="4">
        <v>2268</v>
      </c>
      <c r="B4064" s="4" t="s">
        <v>35</v>
      </c>
      <c r="C4064" s="4" t="s">
        <v>21</v>
      </c>
      <c r="D4064" s="4" t="s">
        <v>33</v>
      </c>
      <c r="E4064" s="4" t="s">
        <v>30</v>
      </c>
      <c r="F4064" s="9">
        <v>6</v>
      </c>
      <c r="G4064" s="10">
        <v>320</v>
      </c>
      <c r="H4064" s="11">
        <v>0.05</v>
      </c>
      <c r="I4064" s="10">
        <f t="shared" si="384"/>
        <v>1920</v>
      </c>
      <c r="J4064" s="10">
        <f t="shared" si="379"/>
        <v>96</v>
      </c>
      <c r="K4064" s="10">
        <f t="shared" si="380"/>
        <v>1824</v>
      </c>
      <c r="L4064" s="11">
        <v>0.05</v>
      </c>
      <c r="M4064" s="10">
        <f t="shared" si="381"/>
        <v>91.2</v>
      </c>
      <c r="N4064" s="10">
        <f t="shared" si="382"/>
        <v>1915.2</v>
      </c>
      <c r="O4064" s="10">
        <v>220.41</v>
      </c>
      <c r="P4064" s="10">
        <f t="shared" si="383"/>
        <v>501.53999999999996</v>
      </c>
      <c r="Q4064" s="12">
        <v>45658</v>
      </c>
    </row>
    <row r="4065" spans="1:17" x14ac:dyDescent="0.25">
      <c r="A4065" s="4">
        <v>89</v>
      </c>
      <c r="B4065" s="4" t="s">
        <v>20</v>
      </c>
      <c r="C4065" s="4" t="s">
        <v>24</v>
      </c>
      <c r="D4065" s="4" t="s">
        <v>28</v>
      </c>
      <c r="E4065" s="4" t="s">
        <v>37</v>
      </c>
      <c r="F4065" s="9">
        <v>4</v>
      </c>
      <c r="G4065" s="10">
        <v>1093</v>
      </c>
      <c r="H4065" s="11">
        <v>0.15</v>
      </c>
      <c r="I4065" s="10">
        <f t="shared" si="384"/>
        <v>4372</v>
      </c>
      <c r="J4065" s="10">
        <f t="shared" si="379"/>
        <v>655.8</v>
      </c>
      <c r="K4065" s="10">
        <f t="shared" si="380"/>
        <v>3716.2</v>
      </c>
      <c r="L4065" s="11">
        <v>0.05</v>
      </c>
      <c r="M4065" s="10">
        <f t="shared" si="381"/>
        <v>185.81</v>
      </c>
      <c r="N4065" s="10">
        <f t="shared" si="382"/>
        <v>3902.0099999999998</v>
      </c>
      <c r="O4065" s="10">
        <v>803.71</v>
      </c>
      <c r="P4065" s="10">
        <f t="shared" si="383"/>
        <v>501.35999999999967</v>
      </c>
      <c r="Q4065" s="12">
        <v>45811</v>
      </c>
    </row>
    <row r="4066" spans="1:17" x14ac:dyDescent="0.25">
      <c r="A4066" s="4">
        <v>1011</v>
      </c>
      <c r="B4066" s="4" t="s">
        <v>20</v>
      </c>
      <c r="C4066" s="4" t="s">
        <v>24</v>
      </c>
      <c r="D4066" s="4" t="s">
        <v>33</v>
      </c>
      <c r="E4066" s="4" t="s">
        <v>37</v>
      </c>
      <c r="F4066" s="9">
        <v>5</v>
      </c>
      <c r="G4066" s="10">
        <v>312</v>
      </c>
      <c r="H4066" s="11">
        <v>0.15</v>
      </c>
      <c r="I4066" s="10">
        <f t="shared" si="384"/>
        <v>1560</v>
      </c>
      <c r="J4066" s="10">
        <f t="shared" si="379"/>
        <v>234</v>
      </c>
      <c r="K4066" s="10">
        <f t="shared" si="380"/>
        <v>1326</v>
      </c>
      <c r="L4066" s="11">
        <v>0.05</v>
      </c>
      <c r="M4066" s="10">
        <f t="shared" si="381"/>
        <v>66.3</v>
      </c>
      <c r="N4066" s="10">
        <f t="shared" si="382"/>
        <v>1392.3</v>
      </c>
      <c r="O4066" s="10">
        <v>165.02</v>
      </c>
      <c r="P4066" s="10">
        <f t="shared" si="383"/>
        <v>500.9</v>
      </c>
      <c r="Q4066" s="12">
        <v>45861</v>
      </c>
    </row>
    <row r="4067" spans="1:17" x14ac:dyDescent="0.25">
      <c r="A4067" s="4">
        <v>4436</v>
      </c>
      <c r="B4067" s="4" t="s">
        <v>34</v>
      </c>
      <c r="C4067" s="4" t="s">
        <v>17</v>
      </c>
      <c r="D4067" s="4" t="s">
        <v>18</v>
      </c>
      <c r="E4067" s="4" t="s">
        <v>29</v>
      </c>
      <c r="F4067" s="9">
        <v>3</v>
      </c>
      <c r="G4067" s="10">
        <v>858</v>
      </c>
      <c r="H4067" s="11">
        <v>0.15</v>
      </c>
      <c r="I4067" s="10">
        <f t="shared" si="384"/>
        <v>2574</v>
      </c>
      <c r="J4067" s="10">
        <f t="shared" si="379"/>
        <v>386.09999999999997</v>
      </c>
      <c r="K4067" s="10">
        <f t="shared" si="380"/>
        <v>2187.9</v>
      </c>
      <c r="L4067" s="11">
        <v>0.05</v>
      </c>
      <c r="M4067" s="10">
        <f t="shared" si="381"/>
        <v>109.39500000000001</v>
      </c>
      <c r="N4067" s="10">
        <f t="shared" si="382"/>
        <v>2297.2950000000001</v>
      </c>
      <c r="O4067" s="10">
        <v>562.36</v>
      </c>
      <c r="P4067" s="10">
        <f t="shared" si="383"/>
        <v>500.82000000000016</v>
      </c>
      <c r="Q4067" s="12">
        <v>45867</v>
      </c>
    </row>
    <row r="4068" spans="1:17" x14ac:dyDescent="0.25">
      <c r="A4068" s="4">
        <v>2474</v>
      </c>
      <c r="B4068" s="4" t="s">
        <v>16</v>
      </c>
      <c r="C4068" s="4" t="s">
        <v>17</v>
      </c>
      <c r="D4068" s="4" t="s">
        <v>26</v>
      </c>
      <c r="E4068" s="4" t="s">
        <v>27</v>
      </c>
      <c r="F4068" s="9">
        <v>3</v>
      </c>
      <c r="G4068" s="10">
        <v>1048</v>
      </c>
      <c r="H4068" s="11">
        <v>0.05</v>
      </c>
      <c r="I4068" s="10">
        <f t="shared" si="384"/>
        <v>3144</v>
      </c>
      <c r="J4068" s="10">
        <f t="shared" si="379"/>
        <v>157.20000000000002</v>
      </c>
      <c r="K4068" s="10">
        <f t="shared" si="380"/>
        <v>2986.8</v>
      </c>
      <c r="L4068" s="11">
        <v>0.05</v>
      </c>
      <c r="M4068" s="10">
        <f t="shared" si="381"/>
        <v>149.34</v>
      </c>
      <c r="N4068" s="10">
        <f t="shared" si="382"/>
        <v>3136.1400000000003</v>
      </c>
      <c r="O4068" s="10">
        <v>828.69</v>
      </c>
      <c r="P4068" s="10">
        <f t="shared" si="383"/>
        <v>500.73</v>
      </c>
      <c r="Q4068" s="12">
        <v>45812</v>
      </c>
    </row>
    <row r="4069" spans="1:17" x14ac:dyDescent="0.25">
      <c r="A4069" s="4">
        <v>4021</v>
      </c>
      <c r="B4069" s="4" t="s">
        <v>32</v>
      </c>
      <c r="C4069" s="4" t="s">
        <v>21</v>
      </c>
      <c r="D4069" s="4" t="s">
        <v>28</v>
      </c>
      <c r="E4069" s="4" t="s">
        <v>29</v>
      </c>
      <c r="F4069" s="9">
        <v>6</v>
      </c>
      <c r="G4069" s="10">
        <v>400</v>
      </c>
      <c r="H4069" s="11">
        <v>0</v>
      </c>
      <c r="I4069" s="10">
        <f t="shared" si="384"/>
        <v>2400</v>
      </c>
      <c r="J4069" s="10">
        <f t="shared" si="379"/>
        <v>0</v>
      </c>
      <c r="K4069" s="10">
        <f t="shared" si="380"/>
        <v>2400</v>
      </c>
      <c r="L4069" s="11">
        <v>0.05</v>
      </c>
      <c r="M4069" s="10">
        <f t="shared" si="381"/>
        <v>120</v>
      </c>
      <c r="N4069" s="10">
        <f t="shared" si="382"/>
        <v>2520</v>
      </c>
      <c r="O4069" s="10">
        <v>316.58999999999997</v>
      </c>
      <c r="P4069" s="10">
        <f t="shared" si="383"/>
        <v>500.46000000000004</v>
      </c>
      <c r="Q4069" s="12">
        <v>45730</v>
      </c>
    </row>
    <row r="4070" spans="1:17" x14ac:dyDescent="0.25">
      <c r="A4070" s="4">
        <v>1988</v>
      </c>
      <c r="B4070" s="4" t="s">
        <v>16</v>
      </c>
      <c r="C4070" s="4" t="s">
        <v>17</v>
      </c>
      <c r="D4070" s="4" t="s">
        <v>33</v>
      </c>
      <c r="E4070" s="4" t="s">
        <v>25</v>
      </c>
      <c r="F4070" s="9">
        <v>22</v>
      </c>
      <c r="G4070" s="10">
        <v>153</v>
      </c>
      <c r="H4070" s="11">
        <v>0.1</v>
      </c>
      <c r="I4070" s="10">
        <f t="shared" si="384"/>
        <v>3366</v>
      </c>
      <c r="J4070" s="10">
        <f t="shared" si="379"/>
        <v>336.6</v>
      </c>
      <c r="K4070" s="10">
        <f t="shared" si="380"/>
        <v>3029.4</v>
      </c>
      <c r="L4070" s="11">
        <v>0.05</v>
      </c>
      <c r="M4070" s="10">
        <f t="shared" si="381"/>
        <v>151.47</v>
      </c>
      <c r="N4070" s="10">
        <f t="shared" si="382"/>
        <v>3180.87</v>
      </c>
      <c r="O4070" s="10">
        <v>114.96</v>
      </c>
      <c r="P4070" s="10">
        <f t="shared" si="383"/>
        <v>500.2800000000002</v>
      </c>
      <c r="Q4070" s="12">
        <v>46013</v>
      </c>
    </row>
    <row r="4071" spans="1:17" x14ac:dyDescent="0.25">
      <c r="A4071" s="4">
        <v>803</v>
      </c>
      <c r="B4071" s="4" t="s">
        <v>38</v>
      </c>
      <c r="C4071" s="4" t="s">
        <v>17</v>
      </c>
      <c r="D4071" s="4" t="s">
        <v>26</v>
      </c>
      <c r="E4071" s="4" t="s">
        <v>36</v>
      </c>
      <c r="F4071" s="9">
        <v>14</v>
      </c>
      <c r="G4071" s="10">
        <v>162</v>
      </c>
      <c r="H4071" s="11">
        <v>0.15</v>
      </c>
      <c r="I4071" s="10">
        <f t="shared" si="384"/>
        <v>2268</v>
      </c>
      <c r="J4071" s="10">
        <f t="shared" si="379"/>
        <v>340.2</v>
      </c>
      <c r="K4071" s="10">
        <f t="shared" si="380"/>
        <v>1927.8</v>
      </c>
      <c r="L4071" s="11">
        <v>0.05</v>
      </c>
      <c r="M4071" s="10">
        <f t="shared" si="381"/>
        <v>96.39</v>
      </c>
      <c r="N4071" s="10">
        <f t="shared" si="382"/>
        <v>2024.19</v>
      </c>
      <c r="O4071" s="10">
        <v>102.03</v>
      </c>
      <c r="P4071" s="10">
        <f t="shared" si="383"/>
        <v>499.37999999999988</v>
      </c>
      <c r="Q4071" s="12">
        <v>45850</v>
      </c>
    </row>
    <row r="4072" spans="1:17" x14ac:dyDescent="0.25">
      <c r="A4072" s="4">
        <v>3742</v>
      </c>
      <c r="B4072" s="4" t="s">
        <v>38</v>
      </c>
      <c r="C4072" s="4" t="s">
        <v>24</v>
      </c>
      <c r="D4072" s="4" t="s">
        <v>28</v>
      </c>
      <c r="E4072" s="4" t="s">
        <v>22</v>
      </c>
      <c r="F4072" s="9">
        <v>19</v>
      </c>
      <c r="G4072" s="10">
        <v>112</v>
      </c>
      <c r="H4072" s="11">
        <v>0</v>
      </c>
      <c r="I4072" s="10">
        <f t="shared" si="384"/>
        <v>2128</v>
      </c>
      <c r="J4072" s="10">
        <f t="shared" si="379"/>
        <v>0</v>
      </c>
      <c r="K4072" s="10">
        <f t="shared" si="380"/>
        <v>2128</v>
      </c>
      <c r="L4072" s="11">
        <v>0.05</v>
      </c>
      <c r="M4072" s="10">
        <f t="shared" si="381"/>
        <v>106.4</v>
      </c>
      <c r="N4072" s="10">
        <f t="shared" si="382"/>
        <v>2234.4</v>
      </c>
      <c r="O4072" s="10">
        <v>85.73</v>
      </c>
      <c r="P4072" s="10">
        <f t="shared" si="383"/>
        <v>499.12999999999988</v>
      </c>
      <c r="Q4072" s="12">
        <v>45872</v>
      </c>
    </row>
    <row r="4073" spans="1:17" x14ac:dyDescent="0.25">
      <c r="A4073" s="4">
        <v>4140</v>
      </c>
      <c r="B4073" s="4" t="s">
        <v>35</v>
      </c>
      <c r="C4073" s="4" t="s">
        <v>21</v>
      </c>
      <c r="D4073" s="4" t="s">
        <v>18</v>
      </c>
      <c r="E4073" s="4" t="s">
        <v>25</v>
      </c>
      <c r="F4073" s="9">
        <v>5</v>
      </c>
      <c r="G4073" s="10">
        <v>472</v>
      </c>
      <c r="H4073" s="11">
        <v>0.1</v>
      </c>
      <c r="I4073" s="10">
        <f t="shared" si="384"/>
        <v>2360</v>
      </c>
      <c r="J4073" s="10">
        <f t="shared" si="379"/>
        <v>236</v>
      </c>
      <c r="K4073" s="10">
        <f t="shared" si="380"/>
        <v>2124</v>
      </c>
      <c r="L4073" s="11">
        <v>0.05</v>
      </c>
      <c r="M4073" s="10">
        <f t="shared" si="381"/>
        <v>106.2</v>
      </c>
      <c r="N4073" s="10">
        <f t="shared" si="382"/>
        <v>2230.1999999999998</v>
      </c>
      <c r="O4073" s="10">
        <v>325.61</v>
      </c>
      <c r="P4073" s="10">
        <f t="shared" si="383"/>
        <v>495.94999999999982</v>
      </c>
      <c r="Q4073" s="12">
        <v>45838</v>
      </c>
    </row>
    <row r="4074" spans="1:17" x14ac:dyDescent="0.25">
      <c r="A4074" s="4">
        <v>2984</v>
      </c>
      <c r="B4074" s="4" t="s">
        <v>16</v>
      </c>
      <c r="C4074" s="4" t="s">
        <v>21</v>
      </c>
      <c r="D4074" s="4" t="s">
        <v>33</v>
      </c>
      <c r="E4074" s="4" t="s">
        <v>27</v>
      </c>
      <c r="F4074" s="9">
        <v>6</v>
      </c>
      <c r="G4074" s="10">
        <v>437</v>
      </c>
      <c r="H4074" s="11">
        <v>0.1</v>
      </c>
      <c r="I4074" s="10">
        <f t="shared" si="384"/>
        <v>2622</v>
      </c>
      <c r="J4074" s="10">
        <f t="shared" si="379"/>
        <v>262.2</v>
      </c>
      <c r="K4074" s="10">
        <f t="shared" si="380"/>
        <v>2359.8000000000002</v>
      </c>
      <c r="L4074" s="11">
        <v>0.05</v>
      </c>
      <c r="M4074" s="10">
        <f t="shared" si="381"/>
        <v>117.99000000000001</v>
      </c>
      <c r="N4074" s="10">
        <f t="shared" si="382"/>
        <v>2477.79</v>
      </c>
      <c r="O4074" s="10">
        <v>310.76</v>
      </c>
      <c r="P4074" s="10">
        <f t="shared" si="383"/>
        <v>495.24000000000024</v>
      </c>
      <c r="Q4074" s="12">
        <v>45848</v>
      </c>
    </row>
    <row r="4075" spans="1:17" x14ac:dyDescent="0.25">
      <c r="A4075" s="4">
        <v>3672</v>
      </c>
      <c r="B4075" s="4" t="s">
        <v>32</v>
      </c>
      <c r="C4075" s="4" t="s">
        <v>21</v>
      </c>
      <c r="D4075" s="4" t="s">
        <v>33</v>
      </c>
      <c r="E4075" s="4" t="s">
        <v>22</v>
      </c>
      <c r="F4075" s="9">
        <v>24</v>
      </c>
      <c r="G4075" s="10">
        <v>332</v>
      </c>
      <c r="H4075" s="11">
        <v>0.15</v>
      </c>
      <c r="I4075" s="10">
        <f t="shared" si="384"/>
        <v>7968</v>
      </c>
      <c r="J4075" s="10">
        <f t="shared" si="379"/>
        <v>1195.2</v>
      </c>
      <c r="K4075" s="10">
        <f t="shared" si="380"/>
        <v>6772.8</v>
      </c>
      <c r="L4075" s="11">
        <v>0.05</v>
      </c>
      <c r="M4075" s="10">
        <f t="shared" si="381"/>
        <v>338.64000000000004</v>
      </c>
      <c r="N4075" s="10">
        <f t="shared" si="382"/>
        <v>7111.4400000000005</v>
      </c>
      <c r="O4075" s="10">
        <v>261.63</v>
      </c>
      <c r="P4075" s="10">
        <f t="shared" si="383"/>
        <v>493.68000000000029</v>
      </c>
      <c r="Q4075" s="12">
        <v>45699</v>
      </c>
    </row>
    <row r="4076" spans="1:17" x14ac:dyDescent="0.25">
      <c r="A4076" s="4">
        <v>3851</v>
      </c>
      <c r="B4076" s="4" t="s">
        <v>31</v>
      </c>
      <c r="C4076" s="4" t="s">
        <v>24</v>
      </c>
      <c r="D4076" s="4" t="s">
        <v>26</v>
      </c>
      <c r="E4076" s="4" t="s">
        <v>29</v>
      </c>
      <c r="F4076" s="9">
        <v>2</v>
      </c>
      <c r="G4076" s="10">
        <v>1165</v>
      </c>
      <c r="H4076" s="11">
        <v>0.1</v>
      </c>
      <c r="I4076" s="10">
        <f t="shared" si="384"/>
        <v>2330</v>
      </c>
      <c r="J4076" s="10">
        <f t="shared" si="379"/>
        <v>233</v>
      </c>
      <c r="K4076" s="10">
        <f t="shared" si="380"/>
        <v>2097</v>
      </c>
      <c r="L4076" s="11">
        <v>0.05</v>
      </c>
      <c r="M4076" s="10">
        <f t="shared" si="381"/>
        <v>104.85000000000001</v>
      </c>
      <c r="N4076" s="10">
        <f t="shared" si="382"/>
        <v>2201.85</v>
      </c>
      <c r="O4076" s="10">
        <v>802.01</v>
      </c>
      <c r="P4076" s="10">
        <f t="shared" si="383"/>
        <v>492.98</v>
      </c>
      <c r="Q4076" s="12">
        <v>45859</v>
      </c>
    </row>
    <row r="4077" spans="1:17" x14ac:dyDescent="0.25">
      <c r="A4077" s="4">
        <v>1653</v>
      </c>
      <c r="B4077" s="4" t="s">
        <v>34</v>
      </c>
      <c r="C4077" s="4" t="s">
        <v>17</v>
      </c>
      <c r="D4077" s="4" t="s">
        <v>33</v>
      </c>
      <c r="E4077" s="4" t="s">
        <v>27</v>
      </c>
      <c r="F4077" s="9">
        <v>2</v>
      </c>
      <c r="G4077" s="10">
        <v>1069</v>
      </c>
      <c r="H4077" s="11">
        <v>0.15</v>
      </c>
      <c r="I4077" s="10">
        <f t="shared" si="384"/>
        <v>2138</v>
      </c>
      <c r="J4077" s="10">
        <f t="shared" si="379"/>
        <v>320.7</v>
      </c>
      <c r="K4077" s="10">
        <f t="shared" si="380"/>
        <v>1817.3</v>
      </c>
      <c r="L4077" s="11">
        <v>0.05</v>
      </c>
      <c r="M4077" s="10">
        <f t="shared" si="381"/>
        <v>90.865000000000009</v>
      </c>
      <c r="N4077" s="10">
        <f t="shared" si="382"/>
        <v>1908.165</v>
      </c>
      <c r="O4077" s="10">
        <v>662.55</v>
      </c>
      <c r="P4077" s="10">
        <f t="shared" si="383"/>
        <v>492.20000000000005</v>
      </c>
      <c r="Q4077" s="12">
        <v>45953</v>
      </c>
    </row>
    <row r="4078" spans="1:17" x14ac:dyDescent="0.25">
      <c r="A4078" s="4">
        <v>1512</v>
      </c>
      <c r="B4078" s="4" t="s">
        <v>16</v>
      </c>
      <c r="C4078" s="4" t="s">
        <v>21</v>
      </c>
      <c r="D4078" s="4" t="s">
        <v>26</v>
      </c>
      <c r="E4078" s="4" t="s">
        <v>19</v>
      </c>
      <c r="F4078" s="9">
        <v>12</v>
      </c>
      <c r="G4078" s="10">
        <v>133</v>
      </c>
      <c r="H4078" s="11">
        <v>0.15</v>
      </c>
      <c r="I4078" s="10">
        <f t="shared" si="384"/>
        <v>1596</v>
      </c>
      <c r="J4078" s="10">
        <f t="shared" si="379"/>
        <v>239.39999999999998</v>
      </c>
      <c r="K4078" s="10">
        <f t="shared" si="380"/>
        <v>1356.6</v>
      </c>
      <c r="L4078" s="11">
        <v>0.05</v>
      </c>
      <c r="M4078" s="10">
        <f t="shared" si="381"/>
        <v>67.83</v>
      </c>
      <c r="N4078" s="10">
        <f t="shared" si="382"/>
        <v>1424.4299999999998</v>
      </c>
      <c r="O4078" s="10">
        <v>72.08</v>
      </c>
      <c r="P4078" s="10">
        <f t="shared" si="383"/>
        <v>491.63999999999987</v>
      </c>
      <c r="Q4078" s="12">
        <v>45778</v>
      </c>
    </row>
    <row r="4079" spans="1:17" x14ac:dyDescent="0.25">
      <c r="A4079" s="4">
        <v>3662</v>
      </c>
      <c r="B4079" s="4" t="s">
        <v>16</v>
      </c>
      <c r="C4079" s="4" t="s">
        <v>17</v>
      </c>
      <c r="D4079" s="4" t="s">
        <v>33</v>
      </c>
      <c r="E4079" s="4" t="s">
        <v>37</v>
      </c>
      <c r="F4079" s="9">
        <v>1</v>
      </c>
      <c r="G4079" s="10">
        <v>1085</v>
      </c>
      <c r="H4079" s="11">
        <v>0</v>
      </c>
      <c r="I4079" s="10">
        <f t="shared" si="384"/>
        <v>1085</v>
      </c>
      <c r="J4079" s="10">
        <f t="shared" si="379"/>
        <v>0</v>
      </c>
      <c r="K4079" s="10">
        <f t="shared" si="380"/>
        <v>1085</v>
      </c>
      <c r="L4079" s="11">
        <v>0.05</v>
      </c>
      <c r="M4079" s="10">
        <f t="shared" si="381"/>
        <v>54.25</v>
      </c>
      <c r="N4079" s="10">
        <f t="shared" si="382"/>
        <v>1139.25</v>
      </c>
      <c r="O4079" s="10">
        <v>593.76</v>
      </c>
      <c r="P4079" s="10">
        <f t="shared" si="383"/>
        <v>491.24</v>
      </c>
      <c r="Q4079" s="12">
        <v>45729</v>
      </c>
    </row>
    <row r="4080" spans="1:17" x14ac:dyDescent="0.25">
      <c r="A4080" s="4">
        <v>975</v>
      </c>
      <c r="B4080" s="4" t="s">
        <v>23</v>
      </c>
      <c r="C4080" s="4" t="s">
        <v>21</v>
      </c>
      <c r="D4080" s="4" t="s">
        <v>18</v>
      </c>
      <c r="E4080" s="4" t="s">
        <v>22</v>
      </c>
      <c r="F4080" s="9">
        <v>4</v>
      </c>
      <c r="G4080" s="10">
        <v>403</v>
      </c>
      <c r="H4080" s="11">
        <v>0.05</v>
      </c>
      <c r="I4080" s="10">
        <f t="shared" si="384"/>
        <v>1612</v>
      </c>
      <c r="J4080" s="10">
        <f t="shared" si="379"/>
        <v>80.600000000000009</v>
      </c>
      <c r="K4080" s="10">
        <f t="shared" si="380"/>
        <v>1531.4</v>
      </c>
      <c r="L4080" s="11">
        <v>0.05</v>
      </c>
      <c r="M4080" s="10">
        <f t="shared" si="381"/>
        <v>76.570000000000007</v>
      </c>
      <c r="N4080" s="10">
        <f t="shared" si="382"/>
        <v>1607.97</v>
      </c>
      <c r="O4080" s="10">
        <v>260.05</v>
      </c>
      <c r="P4080" s="10">
        <f t="shared" si="383"/>
        <v>491.20000000000005</v>
      </c>
      <c r="Q4080" s="12">
        <v>45915</v>
      </c>
    </row>
    <row r="4081" spans="1:17" x14ac:dyDescent="0.25">
      <c r="A4081" s="4">
        <v>2818</v>
      </c>
      <c r="B4081" s="4" t="s">
        <v>35</v>
      </c>
      <c r="C4081" s="4" t="s">
        <v>21</v>
      </c>
      <c r="D4081" s="4" t="s">
        <v>18</v>
      </c>
      <c r="E4081" s="4" t="s">
        <v>30</v>
      </c>
      <c r="F4081" s="9">
        <v>18</v>
      </c>
      <c r="G4081" s="10">
        <v>233</v>
      </c>
      <c r="H4081" s="11">
        <v>0.15</v>
      </c>
      <c r="I4081" s="10">
        <f t="shared" si="384"/>
        <v>4194</v>
      </c>
      <c r="J4081" s="10">
        <f t="shared" si="379"/>
        <v>629.1</v>
      </c>
      <c r="K4081" s="10">
        <f t="shared" si="380"/>
        <v>3564.9</v>
      </c>
      <c r="L4081" s="11">
        <v>0.05</v>
      </c>
      <c r="M4081" s="10">
        <f t="shared" si="381"/>
        <v>178.245</v>
      </c>
      <c r="N4081" s="10">
        <f t="shared" si="382"/>
        <v>3743.145</v>
      </c>
      <c r="O4081" s="10">
        <v>170.79</v>
      </c>
      <c r="P4081" s="10">
        <f t="shared" si="383"/>
        <v>490.68000000000029</v>
      </c>
      <c r="Q4081" s="12">
        <v>45956</v>
      </c>
    </row>
    <row r="4082" spans="1:17" x14ac:dyDescent="0.25">
      <c r="A4082" s="4">
        <v>3619</v>
      </c>
      <c r="B4082" s="4" t="s">
        <v>32</v>
      </c>
      <c r="C4082" s="4" t="s">
        <v>21</v>
      </c>
      <c r="D4082" s="4" t="s">
        <v>18</v>
      </c>
      <c r="E4082" s="4" t="s">
        <v>25</v>
      </c>
      <c r="F4082" s="9">
        <v>10</v>
      </c>
      <c r="G4082" s="10">
        <v>236</v>
      </c>
      <c r="H4082" s="11">
        <v>0.1</v>
      </c>
      <c r="I4082" s="10">
        <f t="shared" si="384"/>
        <v>2360</v>
      </c>
      <c r="J4082" s="10">
        <f t="shared" si="379"/>
        <v>236</v>
      </c>
      <c r="K4082" s="10">
        <f t="shared" si="380"/>
        <v>2124</v>
      </c>
      <c r="L4082" s="11">
        <v>0.05</v>
      </c>
      <c r="M4082" s="10">
        <f t="shared" si="381"/>
        <v>106.2</v>
      </c>
      <c r="N4082" s="10">
        <f t="shared" si="382"/>
        <v>2230.1999999999998</v>
      </c>
      <c r="O4082" s="10">
        <v>163.38999999999999</v>
      </c>
      <c r="P4082" s="10">
        <f t="shared" si="383"/>
        <v>490.10000000000014</v>
      </c>
      <c r="Q4082" s="12">
        <v>45743</v>
      </c>
    </row>
    <row r="4083" spans="1:17" x14ac:dyDescent="0.25">
      <c r="A4083" s="4">
        <v>1976</v>
      </c>
      <c r="B4083" s="4" t="s">
        <v>32</v>
      </c>
      <c r="C4083" s="4" t="s">
        <v>24</v>
      </c>
      <c r="D4083" s="4" t="s">
        <v>26</v>
      </c>
      <c r="E4083" s="4" t="s">
        <v>27</v>
      </c>
      <c r="F4083" s="9">
        <v>2</v>
      </c>
      <c r="G4083" s="10">
        <v>527</v>
      </c>
      <c r="H4083" s="11">
        <v>0</v>
      </c>
      <c r="I4083" s="10">
        <f t="shared" si="384"/>
        <v>1054</v>
      </c>
      <c r="J4083" s="10">
        <f t="shared" si="379"/>
        <v>0</v>
      </c>
      <c r="K4083" s="10">
        <f t="shared" si="380"/>
        <v>1054</v>
      </c>
      <c r="L4083" s="11">
        <v>0.05</v>
      </c>
      <c r="M4083" s="10">
        <f t="shared" si="381"/>
        <v>52.7</v>
      </c>
      <c r="N4083" s="10">
        <f t="shared" si="382"/>
        <v>1106.7</v>
      </c>
      <c r="O4083" s="10">
        <v>282.27999999999997</v>
      </c>
      <c r="P4083" s="10">
        <f t="shared" si="383"/>
        <v>489.44000000000005</v>
      </c>
      <c r="Q4083" s="12">
        <v>45877</v>
      </c>
    </row>
    <row r="4084" spans="1:17" x14ac:dyDescent="0.25">
      <c r="A4084" s="4">
        <v>4241</v>
      </c>
      <c r="B4084" s="4" t="s">
        <v>23</v>
      </c>
      <c r="C4084" s="4" t="s">
        <v>17</v>
      </c>
      <c r="D4084" s="4" t="s">
        <v>26</v>
      </c>
      <c r="E4084" s="4" t="s">
        <v>29</v>
      </c>
      <c r="F4084" s="9">
        <v>5</v>
      </c>
      <c r="G4084" s="10">
        <v>857</v>
      </c>
      <c r="H4084" s="11">
        <v>0.1</v>
      </c>
      <c r="I4084" s="10">
        <f t="shared" si="384"/>
        <v>4285</v>
      </c>
      <c r="J4084" s="10">
        <f t="shared" si="379"/>
        <v>428.5</v>
      </c>
      <c r="K4084" s="10">
        <f t="shared" si="380"/>
        <v>3856.5</v>
      </c>
      <c r="L4084" s="11">
        <v>0.05</v>
      </c>
      <c r="M4084" s="10">
        <f t="shared" si="381"/>
        <v>192.82500000000002</v>
      </c>
      <c r="N4084" s="10">
        <f t="shared" si="382"/>
        <v>4049.3249999999998</v>
      </c>
      <c r="O4084" s="10">
        <v>673.57</v>
      </c>
      <c r="P4084" s="10">
        <f t="shared" si="383"/>
        <v>488.64999999999964</v>
      </c>
      <c r="Q4084" s="12">
        <v>45879</v>
      </c>
    </row>
    <row r="4085" spans="1:17" x14ac:dyDescent="0.25">
      <c r="A4085" s="4">
        <v>3164</v>
      </c>
      <c r="B4085" s="4" t="s">
        <v>16</v>
      </c>
      <c r="C4085" s="4" t="s">
        <v>21</v>
      </c>
      <c r="D4085" s="4" t="s">
        <v>26</v>
      </c>
      <c r="E4085" s="4" t="s">
        <v>37</v>
      </c>
      <c r="F4085" s="9">
        <v>12</v>
      </c>
      <c r="G4085" s="10">
        <v>156</v>
      </c>
      <c r="H4085" s="11">
        <v>0</v>
      </c>
      <c r="I4085" s="10">
        <f t="shared" si="384"/>
        <v>1872</v>
      </c>
      <c r="J4085" s="10">
        <f t="shared" si="379"/>
        <v>0</v>
      </c>
      <c r="K4085" s="10">
        <f t="shared" si="380"/>
        <v>1872</v>
      </c>
      <c r="L4085" s="11">
        <v>0.05</v>
      </c>
      <c r="M4085" s="10">
        <f t="shared" si="381"/>
        <v>93.600000000000009</v>
      </c>
      <c r="N4085" s="10">
        <f t="shared" si="382"/>
        <v>1965.6</v>
      </c>
      <c r="O4085" s="10">
        <v>115.38</v>
      </c>
      <c r="P4085" s="10">
        <f t="shared" si="383"/>
        <v>487.44000000000005</v>
      </c>
      <c r="Q4085" s="12">
        <v>45874</v>
      </c>
    </row>
    <row r="4086" spans="1:17" x14ac:dyDescent="0.25">
      <c r="A4086" s="4">
        <v>692</v>
      </c>
      <c r="B4086" s="4" t="s">
        <v>31</v>
      </c>
      <c r="C4086" s="4" t="s">
        <v>21</v>
      </c>
      <c r="D4086" s="4" t="s">
        <v>33</v>
      </c>
      <c r="E4086" s="4" t="s">
        <v>25</v>
      </c>
      <c r="F4086" s="9">
        <v>2</v>
      </c>
      <c r="G4086" s="10">
        <v>601</v>
      </c>
      <c r="H4086" s="11">
        <v>0</v>
      </c>
      <c r="I4086" s="10">
        <f t="shared" si="384"/>
        <v>1202</v>
      </c>
      <c r="J4086" s="10">
        <f t="shared" si="379"/>
        <v>0</v>
      </c>
      <c r="K4086" s="10">
        <f t="shared" si="380"/>
        <v>1202</v>
      </c>
      <c r="L4086" s="11">
        <v>0.05</v>
      </c>
      <c r="M4086" s="10">
        <f t="shared" si="381"/>
        <v>60.1</v>
      </c>
      <c r="N4086" s="10">
        <f t="shared" si="382"/>
        <v>1262.0999999999999</v>
      </c>
      <c r="O4086" s="10">
        <v>357.35</v>
      </c>
      <c r="P4086" s="10">
        <f t="shared" si="383"/>
        <v>487.29999999999995</v>
      </c>
      <c r="Q4086" s="12">
        <v>45899</v>
      </c>
    </row>
    <row r="4087" spans="1:17" x14ac:dyDescent="0.25">
      <c r="A4087" s="4">
        <v>130</v>
      </c>
      <c r="B4087" s="4" t="s">
        <v>35</v>
      </c>
      <c r="C4087" s="4" t="s">
        <v>21</v>
      </c>
      <c r="D4087" s="4" t="s">
        <v>28</v>
      </c>
      <c r="E4087" s="4" t="s">
        <v>37</v>
      </c>
      <c r="F4087" s="9">
        <v>3</v>
      </c>
      <c r="G4087" s="10">
        <v>668</v>
      </c>
      <c r="H4087" s="11">
        <v>0.15</v>
      </c>
      <c r="I4087" s="10">
        <f t="shared" si="384"/>
        <v>2004</v>
      </c>
      <c r="J4087" s="10">
        <f t="shared" si="379"/>
        <v>300.59999999999997</v>
      </c>
      <c r="K4087" s="10">
        <f t="shared" si="380"/>
        <v>1703.4</v>
      </c>
      <c r="L4087" s="11">
        <v>0.05</v>
      </c>
      <c r="M4087" s="10">
        <f t="shared" si="381"/>
        <v>85.170000000000016</v>
      </c>
      <c r="N4087" s="10">
        <f t="shared" si="382"/>
        <v>1788.5700000000002</v>
      </c>
      <c r="O4087" s="10">
        <v>405.52</v>
      </c>
      <c r="P4087" s="10">
        <f t="shared" si="383"/>
        <v>486.84000000000015</v>
      </c>
      <c r="Q4087" s="12">
        <v>46014</v>
      </c>
    </row>
    <row r="4088" spans="1:17" x14ac:dyDescent="0.25">
      <c r="A4088" s="4">
        <v>3151</v>
      </c>
      <c r="B4088" s="4" t="s">
        <v>38</v>
      </c>
      <c r="C4088" s="4" t="s">
        <v>21</v>
      </c>
      <c r="D4088" s="4" t="s">
        <v>26</v>
      </c>
      <c r="E4088" s="4" t="s">
        <v>37</v>
      </c>
      <c r="F4088" s="9">
        <v>14</v>
      </c>
      <c r="G4088" s="10">
        <v>170</v>
      </c>
      <c r="H4088" s="11">
        <v>0.1</v>
      </c>
      <c r="I4088" s="10">
        <f t="shared" si="384"/>
        <v>2380</v>
      </c>
      <c r="J4088" s="10">
        <f t="shared" si="379"/>
        <v>238</v>
      </c>
      <c r="K4088" s="10">
        <f t="shared" si="380"/>
        <v>2142</v>
      </c>
      <c r="L4088" s="11">
        <v>0.05</v>
      </c>
      <c r="M4088" s="10">
        <f t="shared" si="381"/>
        <v>107.10000000000001</v>
      </c>
      <c r="N4088" s="10">
        <f t="shared" si="382"/>
        <v>2249.1</v>
      </c>
      <c r="O4088" s="10">
        <v>118.28</v>
      </c>
      <c r="P4088" s="10">
        <f t="shared" si="383"/>
        <v>486.07999999999993</v>
      </c>
      <c r="Q4088" s="12">
        <v>45831</v>
      </c>
    </row>
    <row r="4089" spans="1:17" x14ac:dyDescent="0.25">
      <c r="A4089" s="4">
        <v>1061</v>
      </c>
      <c r="B4089" s="4" t="s">
        <v>32</v>
      </c>
      <c r="C4089" s="4" t="s">
        <v>24</v>
      </c>
      <c r="D4089" s="4" t="s">
        <v>26</v>
      </c>
      <c r="E4089" s="4" t="s">
        <v>25</v>
      </c>
      <c r="F4089" s="9">
        <v>11</v>
      </c>
      <c r="G4089" s="10">
        <v>132</v>
      </c>
      <c r="H4089" s="11">
        <v>0.1</v>
      </c>
      <c r="I4089" s="10">
        <f t="shared" si="384"/>
        <v>1452</v>
      </c>
      <c r="J4089" s="10">
        <f t="shared" si="379"/>
        <v>145.20000000000002</v>
      </c>
      <c r="K4089" s="10">
        <f t="shared" si="380"/>
        <v>1306.8</v>
      </c>
      <c r="L4089" s="11">
        <v>0.05</v>
      </c>
      <c r="M4089" s="10">
        <f t="shared" si="381"/>
        <v>65.34</v>
      </c>
      <c r="N4089" s="10">
        <f t="shared" si="382"/>
        <v>1372.1399999999999</v>
      </c>
      <c r="O4089" s="10">
        <v>74.709999999999994</v>
      </c>
      <c r="P4089" s="10">
        <f t="shared" si="383"/>
        <v>484.99</v>
      </c>
      <c r="Q4089" s="12">
        <v>45761</v>
      </c>
    </row>
    <row r="4090" spans="1:17" x14ac:dyDescent="0.25">
      <c r="A4090" s="4">
        <v>2710</v>
      </c>
      <c r="B4090" s="4" t="s">
        <v>34</v>
      </c>
      <c r="C4090" s="4" t="s">
        <v>21</v>
      </c>
      <c r="D4090" s="4" t="s">
        <v>26</v>
      </c>
      <c r="E4090" s="4" t="s">
        <v>22</v>
      </c>
      <c r="F4090" s="9">
        <v>3</v>
      </c>
      <c r="G4090" s="10">
        <v>757</v>
      </c>
      <c r="H4090" s="11">
        <v>0</v>
      </c>
      <c r="I4090" s="10">
        <f t="shared" si="384"/>
        <v>2271</v>
      </c>
      <c r="J4090" s="10">
        <f t="shared" si="379"/>
        <v>0</v>
      </c>
      <c r="K4090" s="10">
        <f t="shared" si="380"/>
        <v>2271</v>
      </c>
      <c r="L4090" s="11">
        <v>0.05</v>
      </c>
      <c r="M4090" s="10">
        <f t="shared" si="381"/>
        <v>113.55000000000001</v>
      </c>
      <c r="N4090" s="10">
        <f t="shared" si="382"/>
        <v>2384.5500000000002</v>
      </c>
      <c r="O4090" s="10">
        <v>595.53</v>
      </c>
      <c r="P4090" s="10">
        <f t="shared" si="383"/>
        <v>484.41000000000008</v>
      </c>
      <c r="Q4090" s="12">
        <v>45742</v>
      </c>
    </row>
    <row r="4091" spans="1:17" x14ac:dyDescent="0.25">
      <c r="A4091" s="4">
        <v>4773</v>
      </c>
      <c r="B4091" s="4" t="s">
        <v>32</v>
      </c>
      <c r="C4091" s="4" t="s">
        <v>17</v>
      </c>
      <c r="D4091" s="4" t="s">
        <v>18</v>
      </c>
      <c r="E4091" s="4" t="s">
        <v>19</v>
      </c>
      <c r="F4091" s="9">
        <v>1</v>
      </c>
      <c r="G4091" s="10">
        <v>1200</v>
      </c>
      <c r="H4091" s="11">
        <v>0</v>
      </c>
      <c r="I4091" s="10">
        <f t="shared" si="384"/>
        <v>1200</v>
      </c>
      <c r="J4091" s="10">
        <f t="shared" si="379"/>
        <v>0</v>
      </c>
      <c r="K4091" s="10">
        <f t="shared" si="380"/>
        <v>1200</v>
      </c>
      <c r="L4091" s="11">
        <v>0.05</v>
      </c>
      <c r="M4091" s="10">
        <f t="shared" si="381"/>
        <v>60</v>
      </c>
      <c r="N4091" s="10">
        <f t="shared" si="382"/>
        <v>1260</v>
      </c>
      <c r="O4091" s="10">
        <v>716.18</v>
      </c>
      <c r="P4091" s="10">
        <f t="shared" si="383"/>
        <v>483.82000000000005</v>
      </c>
      <c r="Q4091" s="12">
        <v>45803</v>
      </c>
    </row>
    <row r="4092" spans="1:17" x14ac:dyDescent="0.25">
      <c r="A4092" s="4">
        <v>1292</v>
      </c>
      <c r="B4092" s="4" t="s">
        <v>35</v>
      </c>
      <c r="C4092" s="4" t="s">
        <v>24</v>
      </c>
      <c r="D4092" s="4" t="s">
        <v>26</v>
      </c>
      <c r="E4092" s="4" t="s">
        <v>19</v>
      </c>
      <c r="F4092" s="9">
        <v>1</v>
      </c>
      <c r="G4092" s="10">
        <v>1163</v>
      </c>
      <c r="H4092" s="11">
        <v>0</v>
      </c>
      <c r="I4092" s="10">
        <f t="shared" si="384"/>
        <v>1163</v>
      </c>
      <c r="J4092" s="10">
        <f t="shared" si="379"/>
        <v>0</v>
      </c>
      <c r="K4092" s="10">
        <f t="shared" si="380"/>
        <v>1163</v>
      </c>
      <c r="L4092" s="11">
        <v>0.05</v>
      </c>
      <c r="M4092" s="10">
        <f t="shared" si="381"/>
        <v>58.150000000000006</v>
      </c>
      <c r="N4092" s="10">
        <f t="shared" si="382"/>
        <v>1221.1500000000001</v>
      </c>
      <c r="O4092" s="10">
        <v>679.23</v>
      </c>
      <c r="P4092" s="10">
        <f t="shared" si="383"/>
        <v>483.77</v>
      </c>
      <c r="Q4092" s="12">
        <v>45921</v>
      </c>
    </row>
    <row r="4093" spans="1:17" x14ac:dyDescent="0.25">
      <c r="A4093" s="4">
        <v>3894</v>
      </c>
      <c r="B4093" s="4" t="s">
        <v>23</v>
      </c>
      <c r="C4093" s="4" t="s">
        <v>24</v>
      </c>
      <c r="D4093" s="4" t="s">
        <v>26</v>
      </c>
      <c r="E4093" s="4" t="s">
        <v>37</v>
      </c>
      <c r="F4093" s="9">
        <v>15</v>
      </c>
      <c r="G4093" s="10">
        <v>96</v>
      </c>
      <c r="H4093" s="11">
        <v>0.15</v>
      </c>
      <c r="I4093" s="10">
        <f t="shared" si="384"/>
        <v>1440</v>
      </c>
      <c r="J4093" s="10">
        <f t="shared" si="379"/>
        <v>216</v>
      </c>
      <c r="K4093" s="10">
        <f t="shared" si="380"/>
        <v>1224</v>
      </c>
      <c r="L4093" s="11">
        <v>0.05</v>
      </c>
      <c r="M4093" s="10">
        <f t="shared" si="381"/>
        <v>61.2</v>
      </c>
      <c r="N4093" s="10">
        <f t="shared" si="382"/>
        <v>1285.2</v>
      </c>
      <c r="O4093" s="10">
        <v>49.45</v>
      </c>
      <c r="P4093" s="10">
        <f t="shared" si="383"/>
        <v>482.25</v>
      </c>
      <c r="Q4093" s="12">
        <v>45678</v>
      </c>
    </row>
    <row r="4094" spans="1:17" x14ac:dyDescent="0.25">
      <c r="A4094" s="4">
        <v>1874</v>
      </c>
      <c r="B4094" s="4" t="s">
        <v>31</v>
      </c>
      <c r="C4094" s="4" t="s">
        <v>24</v>
      </c>
      <c r="D4094" s="4" t="s">
        <v>33</v>
      </c>
      <c r="E4094" s="4" t="s">
        <v>27</v>
      </c>
      <c r="F4094" s="9">
        <v>13</v>
      </c>
      <c r="G4094" s="10">
        <v>387</v>
      </c>
      <c r="H4094" s="11">
        <v>0.15</v>
      </c>
      <c r="I4094" s="10">
        <f t="shared" si="384"/>
        <v>5031</v>
      </c>
      <c r="J4094" s="10">
        <f t="shared" si="379"/>
        <v>754.65</v>
      </c>
      <c r="K4094" s="10">
        <f t="shared" si="380"/>
        <v>4276.3500000000004</v>
      </c>
      <c r="L4094" s="11">
        <v>0.05</v>
      </c>
      <c r="M4094" s="10">
        <f t="shared" si="381"/>
        <v>213.81750000000002</v>
      </c>
      <c r="N4094" s="10">
        <f t="shared" si="382"/>
        <v>4490.1675000000005</v>
      </c>
      <c r="O4094" s="10">
        <v>291.89999999999998</v>
      </c>
      <c r="P4094" s="10">
        <f t="shared" si="383"/>
        <v>481.65000000000055</v>
      </c>
      <c r="Q4094" s="12">
        <v>45704</v>
      </c>
    </row>
    <row r="4095" spans="1:17" x14ac:dyDescent="0.25">
      <c r="A4095" s="4">
        <v>209</v>
      </c>
      <c r="B4095" s="4" t="s">
        <v>35</v>
      </c>
      <c r="C4095" s="4" t="s">
        <v>24</v>
      </c>
      <c r="D4095" s="4" t="s">
        <v>18</v>
      </c>
      <c r="E4095" s="4" t="s">
        <v>36</v>
      </c>
      <c r="F4095" s="9">
        <v>8</v>
      </c>
      <c r="G4095" s="10">
        <v>445</v>
      </c>
      <c r="H4095" s="11">
        <v>0.1</v>
      </c>
      <c r="I4095" s="10">
        <f t="shared" si="384"/>
        <v>3560</v>
      </c>
      <c r="J4095" s="10">
        <f t="shared" si="379"/>
        <v>356</v>
      </c>
      <c r="K4095" s="10">
        <f t="shared" si="380"/>
        <v>3204</v>
      </c>
      <c r="L4095" s="11">
        <v>0.05</v>
      </c>
      <c r="M4095" s="10">
        <f t="shared" si="381"/>
        <v>160.20000000000002</v>
      </c>
      <c r="N4095" s="10">
        <f t="shared" si="382"/>
        <v>3364.2</v>
      </c>
      <c r="O4095" s="10">
        <v>340.41</v>
      </c>
      <c r="P4095" s="10">
        <f t="shared" si="383"/>
        <v>480.7199999999998</v>
      </c>
      <c r="Q4095" s="12">
        <v>45958</v>
      </c>
    </row>
    <row r="4096" spans="1:17" x14ac:dyDescent="0.25">
      <c r="A4096" s="4">
        <v>1323</v>
      </c>
      <c r="B4096" s="4" t="s">
        <v>20</v>
      </c>
      <c r="C4096" s="4" t="s">
        <v>21</v>
      </c>
      <c r="D4096" s="4" t="s">
        <v>18</v>
      </c>
      <c r="E4096" s="4" t="s">
        <v>27</v>
      </c>
      <c r="F4096" s="9">
        <v>4</v>
      </c>
      <c r="G4096" s="10">
        <v>429</v>
      </c>
      <c r="H4096" s="11">
        <v>0.05</v>
      </c>
      <c r="I4096" s="10">
        <f t="shared" si="384"/>
        <v>1716</v>
      </c>
      <c r="J4096" s="10">
        <f t="shared" si="379"/>
        <v>85.800000000000011</v>
      </c>
      <c r="K4096" s="10">
        <f t="shared" si="380"/>
        <v>1630.2</v>
      </c>
      <c r="L4096" s="11">
        <v>0.05</v>
      </c>
      <c r="M4096" s="10">
        <f t="shared" si="381"/>
        <v>81.510000000000005</v>
      </c>
      <c r="N4096" s="10">
        <f t="shared" si="382"/>
        <v>1711.71</v>
      </c>
      <c r="O4096" s="10">
        <v>287.47000000000003</v>
      </c>
      <c r="P4096" s="10">
        <f t="shared" si="383"/>
        <v>480.31999999999994</v>
      </c>
      <c r="Q4096" s="12">
        <v>45899</v>
      </c>
    </row>
    <row r="4097" spans="1:17" x14ac:dyDescent="0.25">
      <c r="A4097" s="4">
        <v>392</v>
      </c>
      <c r="B4097" s="4" t="s">
        <v>34</v>
      </c>
      <c r="C4097" s="4" t="s">
        <v>24</v>
      </c>
      <c r="D4097" s="4" t="s">
        <v>18</v>
      </c>
      <c r="E4097" s="4" t="s">
        <v>30</v>
      </c>
      <c r="F4097" s="9">
        <v>6</v>
      </c>
      <c r="G4097" s="10">
        <v>224</v>
      </c>
      <c r="H4097" s="11">
        <v>0</v>
      </c>
      <c r="I4097" s="10">
        <f t="shared" si="384"/>
        <v>1344</v>
      </c>
      <c r="J4097" s="10">
        <f t="shared" si="379"/>
        <v>0</v>
      </c>
      <c r="K4097" s="10">
        <f t="shared" si="380"/>
        <v>1344</v>
      </c>
      <c r="L4097" s="11">
        <v>0.05</v>
      </c>
      <c r="M4097" s="10">
        <f t="shared" si="381"/>
        <v>67.2</v>
      </c>
      <c r="N4097" s="10">
        <f t="shared" si="382"/>
        <v>1411.2</v>
      </c>
      <c r="O4097" s="10">
        <v>144.13</v>
      </c>
      <c r="P4097" s="10">
        <f t="shared" si="383"/>
        <v>479.22</v>
      </c>
      <c r="Q4097" s="12">
        <v>45916</v>
      </c>
    </row>
    <row r="4098" spans="1:17" x14ac:dyDescent="0.25">
      <c r="A4098" s="4">
        <v>4354</v>
      </c>
      <c r="B4098" s="4" t="s">
        <v>16</v>
      </c>
      <c r="C4098" s="4" t="s">
        <v>21</v>
      </c>
      <c r="D4098" s="4" t="s">
        <v>33</v>
      </c>
      <c r="E4098" s="4" t="s">
        <v>25</v>
      </c>
      <c r="F4098" s="9">
        <v>11</v>
      </c>
      <c r="G4098" s="10">
        <v>209</v>
      </c>
      <c r="H4098" s="11">
        <v>0.15</v>
      </c>
      <c r="I4098" s="10">
        <f t="shared" si="384"/>
        <v>2299</v>
      </c>
      <c r="J4098" s="10">
        <f t="shared" ref="J4098:J4161" si="385">I4098*H4098</f>
        <v>344.84999999999997</v>
      </c>
      <c r="K4098" s="10">
        <f t="shared" ref="K4098:K4161" si="386">I4098-J4098</f>
        <v>1954.15</v>
      </c>
      <c r="L4098" s="11">
        <v>0.05</v>
      </c>
      <c r="M4098" s="10">
        <f t="shared" ref="M4098:M4161" si="387">K4098*L4098</f>
        <v>97.70750000000001</v>
      </c>
      <c r="N4098" s="10">
        <f t="shared" ref="N4098:N4161" si="388">K4098+M4098</f>
        <v>2051.8575000000001</v>
      </c>
      <c r="O4098" s="10">
        <v>134.25</v>
      </c>
      <c r="P4098" s="10">
        <f t="shared" ref="P4098:P4161" si="389">K4098-(O4098*F4098)</f>
        <v>477.40000000000009</v>
      </c>
      <c r="Q4098" s="12">
        <v>45821</v>
      </c>
    </row>
    <row r="4099" spans="1:17" x14ac:dyDescent="0.25">
      <c r="A4099" s="4">
        <v>3299</v>
      </c>
      <c r="B4099" s="4" t="s">
        <v>23</v>
      </c>
      <c r="C4099" s="4" t="s">
        <v>21</v>
      </c>
      <c r="D4099" s="4" t="s">
        <v>28</v>
      </c>
      <c r="E4099" s="4" t="s">
        <v>22</v>
      </c>
      <c r="F4099" s="9">
        <v>4</v>
      </c>
      <c r="G4099" s="10">
        <v>995</v>
      </c>
      <c r="H4099" s="11">
        <v>0.15</v>
      </c>
      <c r="I4099" s="10">
        <f t="shared" si="384"/>
        <v>3980</v>
      </c>
      <c r="J4099" s="10">
        <f t="shared" si="385"/>
        <v>597</v>
      </c>
      <c r="K4099" s="10">
        <f t="shared" si="386"/>
        <v>3383</v>
      </c>
      <c r="L4099" s="11">
        <v>0.05</v>
      </c>
      <c r="M4099" s="10">
        <f t="shared" si="387"/>
        <v>169.15</v>
      </c>
      <c r="N4099" s="10">
        <f t="shared" si="388"/>
        <v>3552.15</v>
      </c>
      <c r="O4099" s="10">
        <v>726.5</v>
      </c>
      <c r="P4099" s="10">
        <f t="shared" si="389"/>
        <v>477</v>
      </c>
      <c r="Q4099" s="12">
        <v>45918</v>
      </c>
    </row>
    <row r="4100" spans="1:17" x14ac:dyDescent="0.25">
      <c r="A4100" s="4">
        <v>3533</v>
      </c>
      <c r="B4100" s="4" t="s">
        <v>31</v>
      </c>
      <c r="C4100" s="4" t="s">
        <v>24</v>
      </c>
      <c r="D4100" s="4" t="s">
        <v>28</v>
      </c>
      <c r="E4100" s="4" t="s">
        <v>36</v>
      </c>
      <c r="F4100" s="9">
        <v>3</v>
      </c>
      <c r="G4100" s="10">
        <v>668</v>
      </c>
      <c r="H4100" s="11">
        <v>0</v>
      </c>
      <c r="I4100" s="10">
        <f t="shared" si="384"/>
        <v>2004</v>
      </c>
      <c r="J4100" s="10">
        <f t="shared" si="385"/>
        <v>0</v>
      </c>
      <c r="K4100" s="10">
        <f t="shared" si="386"/>
        <v>2004</v>
      </c>
      <c r="L4100" s="11">
        <v>0.05</v>
      </c>
      <c r="M4100" s="10">
        <f t="shared" si="387"/>
        <v>100.2</v>
      </c>
      <c r="N4100" s="10">
        <f t="shared" si="388"/>
        <v>2104.1999999999998</v>
      </c>
      <c r="O4100" s="10">
        <v>509.67</v>
      </c>
      <c r="P4100" s="10">
        <f t="shared" si="389"/>
        <v>474.99</v>
      </c>
      <c r="Q4100" s="12">
        <v>45705</v>
      </c>
    </row>
    <row r="4101" spans="1:17" x14ac:dyDescent="0.25">
      <c r="A4101" s="4">
        <v>2292</v>
      </c>
      <c r="B4101" s="4" t="s">
        <v>16</v>
      </c>
      <c r="C4101" s="4" t="s">
        <v>17</v>
      </c>
      <c r="D4101" s="4" t="s">
        <v>26</v>
      </c>
      <c r="E4101" s="4" t="s">
        <v>19</v>
      </c>
      <c r="F4101" s="9">
        <v>12</v>
      </c>
      <c r="G4101" s="10">
        <v>108</v>
      </c>
      <c r="H4101" s="11">
        <v>0.1</v>
      </c>
      <c r="I4101" s="10">
        <f t="shared" si="384"/>
        <v>1296</v>
      </c>
      <c r="J4101" s="10">
        <f t="shared" si="385"/>
        <v>129.6</v>
      </c>
      <c r="K4101" s="10">
        <f t="shared" si="386"/>
        <v>1166.4000000000001</v>
      </c>
      <c r="L4101" s="11">
        <v>0.05</v>
      </c>
      <c r="M4101" s="10">
        <f t="shared" si="387"/>
        <v>58.320000000000007</v>
      </c>
      <c r="N4101" s="10">
        <f t="shared" si="388"/>
        <v>1224.72</v>
      </c>
      <c r="O4101" s="10">
        <v>57.71</v>
      </c>
      <c r="P4101" s="10">
        <f t="shared" si="389"/>
        <v>473.88000000000011</v>
      </c>
      <c r="Q4101" s="12">
        <v>45800</v>
      </c>
    </row>
    <row r="4102" spans="1:17" x14ac:dyDescent="0.25">
      <c r="A4102" s="4">
        <v>4889</v>
      </c>
      <c r="B4102" s="4" t="s">
        <v>20</v>
      </c>
      <c r="C4102" s="4" t="s">
        <v>21</v>
      </c>
      <c r="D4102" s="4" t="s">
        <v>18</v>
      </c>
      <c r="E4102" s="4" t="s">
        <v>36</v>
      </c>
      <c r="F4102" s="9">
        <v>11</v>
      </c>
      <c r="G4102" s="10">
        <v>132</v>
      </c>
      <c r="H4102" s="11">
        <v>0.05</v>
      </c>
      <c r="I4102" s="10">
        <f t="shared" si="384"/>
        <v>1452</v>
      </c>
      <c r="J4102" s="10">
        <f t="shared" si="385"/>
        <v>72.600000000000009</v>
      </c>
      <c r="K4102" s="10">
        <f t="shared" si="386"/>
        <v>1379.4</v>
      </c>
      <c r="L4102" s="11">
        <v>0.05</v>
      </c>
      <c r="M4102" s="10">
        <f t="shared" si="387"/>
        <v>68.970000000000013</v>
      </c>
      <c r="N4102" s="10">
        <f t="shared" si="388"/>
        <v>1448.3700000000001</v>
      </c>
      <c r="O4102" s="10">
        <v>82.43</v>
      </c>
      <c r="P4102" s="10">
        <f t="shared" si="389"/>
        <v>472.67000000000007</v>
      </c>
      <c r="Q4102" s="12">
        <v>45723</v>
      </c>
    </row>
    <row r="4103" spans="1:17" x14ac:dyDescent="0.25">
      <c r="A4103" s="4">
        <v>4702</v>
      </c>
      <c r="B4103" s="4" t="s">
        <v>38</v>
      </c>
      <c r="C4103" s="4" t="s">
        <v>24</v>
      </c>
      <c r="D4103" s="4" t="s">
        <v>18</v>
      </c>
      <c r="E4103" s="4" t="s">
        <v>37</v>
      </c>
      <c r="F4103" s="9">
        <v>4</v>
      </c>
      <c r="G4103" s="10">
        <v>1107</v>
      </c>
      <c r="H4103" s="11">
        <v>0.15</v>
      </c>
      <c r="I4103" s="10">
        <f t="shared" si="384"/>
        <v>4428</v>
      </c>
      <c r="J4103" s="10">
        <f t="shared" si="385"/>
        <v>664.19999999999993</v>
      </c>
      <c r="K4103" s="10">
        <f t="shared" si="386"/>
        <v>3763.8</v>
      </c>
      <c r="L4103" s="11">
        <v>0.05</v>
      </c>
      <c r="M4103" s="10">
        <f t="shared" si="387"/>
        <v>188.19000000000003</v>
      </c>
      <c r="N4103" s="10">
        <f t="shared" si="388"/>
        <v>3951.9900000000002</v>
      </c>
      <c r="O4103" s="10">
        <v>822.79</v>
      </c>
      <c r="P4103" s="10">
        <f t="shared" si="389"/>
        <v>472.64000000000033</v>
      </c>
      <c r="Q4103" s="12">
        <v>45989</v>
      </c>
    </row>
    <row r="4104" spans="1:17" x14ac:dyDescent="0.25">
      <c r="A4104" s="4">
        <v>4935</v>
      </c>
      <c r="B4104" s="4" t="s">
        <v>16</v>
      </c>
      <c r="C4104" s="4" t="s">
        <v>17</v>
      </c>
      <c r="D4104" s="4" t="s">
        <v>28</v>
      </c>
      <c r="E4104" s="4" t="s">
        <v>27</v>
      </c>
      <c r="F4104" s="9">
        <v>11</v>
      </c>
      <c r="G4104" s="10">
        <v>183</v>
      </c>
      <c r="H4104" s="11">
        <v>0.15</v>
      </c>
      <c r="I4104" s="10">
        <f t="shared" si="384"/>
        <v>2013</v>
      </c>
      <c r="J4104" s="10">
        <f t="shared" si="385"/>
        <v>301.95</v>
      </c>
      <c r="K4104" s="10">
        <f t="shared" si="386"/>
        <v>1711.05</v>
      </c>
      <c r="L4104" s="11">
        <v>0.05</v>
      </c>
      <c r="M4104" s="10">
        <f t="shared" si="387"/>
        <v>85.552500000000009</v>
      </c>
      <c r="N4104" s="10">
        <f t="shared" si="388"/>
        <v>1796.6025</v>
      </c>
      <c r="O4104" s="10">
        <v>112.72</v>
      </c>
      <c r="P4104" s="10">
        <f t="shared" si="389"/>
        <v>471.12999999999988</v>
      </c>
      <c r="Q4104" s="12">
        <v>45682</v>
      </c>
    </row>
    <row r="4105" spans="1:17" x14ac:dyDescent="0.25">
      <c r="A4105" s="4">
        <v>2484</v>
      </c>
      <c r="B4105" s="4" t="s">
        <v>35</v>
      </c>
      <c r="C4105" s="4" t="s">
        <v>24</v>
      </c>
      <c r="D4105" s="4" t="s">
        <v>18</v>
      </c>
      <c r="E4105" s="4" t="s">
        <v>36</v>
      </c>
      <c r="F4105" s="9">
        <v>17</v>
      </c>
      <c r="G4105" s="10">
        <v>103</v>
      </c>
      <c r="H4105" s="11">
        <v>0.1</v>
      </c>
      <c r="I4105" s="10">
        <f t="shared" si="384"/>
        <v>1751</v>
      </c>
      <c r="J4105" s="10">
        <f t="shared" si="385"/>
        <v>175.10000000000002</v>
      </c>
      <c r="K4105" s="10">
        <f t="shared" si="386"/>
        <v>1575.9</v>
      </c>
      <c r="L4105" s="11">
        <v>0.05</v>
      </c>
      <c r="M4105" s="10">
        <f t="shared" si="387"/>
        <v>78.795000000000016</v>
      </c>
      <c r="N4105" s="10">
        <f t="shared" si="388"/>
        <v>1654.6950000000002</v>
      </c>
      <c r="O4105" s="10">
        <v>65.069999999999993</v>
      </c>
      <c r="P4105" s="10">
        <f t="shared" si="389"/>
        <v>469.71000000000026</v>
      </c>
      <c r="Q4105" s="12">
        <v>45763</v>
      </c>
    </row>
    <row r="4106" spans="1:17" x14ac:dyDescent="0.25">
      <c r="A4106" s="4">
        <v>1068</v>
      </c>
      <c r="B4106" s="4" t="s">
        <v>38</v>
      </c>
      <c r="C4106" s="4" t="s">
        <v>21</v>
      </c>
      <c r="D4106" s="4" t="s">
        <v>26</v>
      </c>
      <c r="E4106" s="4" t="s">
        <v>27</v>
      </c>
      <c r="F4106" s="9">
        <v>3</v>
      </c>
      <c r="G4106" s="10">
        <v>389</v>
      </c>
      <c r="H4106" s="11">
        <v>0</v>
      </c>
      <c r="I4106" s="10">
        <f t="shared" si="384"/>
        <v>1167</v>
      </c>
      <c r="J4106" s="10">
        <f t="shared" si="385"/>
        <v>0</v>
      </c>
      <c r="K4106" s="10">
        <f t="shared" si="386"/>
        <v>1167</v>
      </c>
      <c r="L4106" s="11">
        <v>0.05</v>
      </c>
      <c r="M4106" s="10">
        <f t="shared" si="387"/>
        <v>58.35</v>
      </c>
      <c r="N4106" s="10">
        <f t="shared" si="388"/>
        <v>1225.3499999999999</v>
      </c>
      <c r="O4106" s="10">
        <v>232.69</v>
      </c>
      <c r="P4106" s="10">
        <f t="shared" si="389"/>
        <v>468.93000000000006</v>
      </c>
      <c r="Q4106" s="12">
        <v>45803</v>
      </c>
    </row>
    <row r="4107" spans="1:17" x14ac:dyDescent="0.25">
      <c r="A4107" s="4">
        <v>3694</v>
      </c>
      <c r="B4107" s="4" t="s">
        <v>23</v>
      </c>
      <c r="C4107" s="4" t="s">
        <v>17</v>
      </c>
      <c r="D4107" s="4" t="s">
        <v>26</v>
      </c>
      <c r="E4107" s="4" t="s">
        <v>19</v>
      </c>
      <c r="F4107" s="9">
        <v>12</v>
      </c>
      <c r="G4107" s="10">
        <v>348</v>
      </c>
      <c r="H4107" s="11">
        <v>0.15</v>
      </c>
      <c r="I4107" s="10">
        <f t="shared" si="384"/>
        <v>4176</v>
      </c>
      <c r="J4107" s="10">
        <f t="shared" si="385"/>
        <v>626.4</v>
      </c>
      <c r="K4107" s="10">
        <f t="shared" si="386"/>
        <v>3549.6</v>
      </c>
      <c r="L4107" s="11">
        <v>0.05</v>
      </c>
      <c r="M4107" s="10">
        <f t="shared" si="387"/>
        <v>177.48000000000002</v>
      </c>
      <c r="N4107" s="10">
        <f t="shared" si="388"/>
        <v>3727.08</v>
      </c>
      <c r="O4107" s="10">
        <v>256.73</v>
      </c>
      <c r="P4107" s="10">
        <f t="shared" si="389"/>
        <v>468.83999999999969</v>
      </c>
      <c r="Q4107" s="12">
        <v>45995</v>
      </c>
    </row>
    <row r="4108" spans="1:17" x14ac:dyDescent="0.25">
      <c r="A4108" s="4">
        <v>1433</v>
      </c>
      <c r="B4108" s="4" t="s">
        <v>23</v>
      </c>
      <c r="C4108" s="4" t="s">
        <v>17</v>
      </c>
      <c r="D4108" s="4" t="s">
        <v>26</v>
      </c>
      <c r="E4108" s="4" t="s">
        <v>22</v>
      </c>
      <c r="F4108" s="9">
        <v>4</v>
      </c>
      <c r="G4108" s="10">
        <v>337</v>
      </c>
      <c r="H4108" s="11">
        <v>0.05</v>
      </c>
      <c r="I4108" s="10">
        <f t="shared" si="384"/>
        <v>1348</v>
      </c>
      <c r="J4108" s="10">
        <f t="shared" si="385"/>
        <v>67.400000000000006</v>
      </c>
      <c r="K4108" s="10">
        <f t="shared" si="386"/>
        <v>1280.5999999999999</v>
      </c>
      <c r="L4108" s="11">
        <v>0.05</v>
      </c>
      <c r="M4108" s="10">
        <f t="shared" si="387"/>
        <v>64.03</v>
      </c>
      <c r="N4108" s="10">
        <f t="shared" si="388"/>
        <v>1344.6299999999999</v>
      </c>
      <c r="O4108" s="10">
        <v>203.19</v>
      </c>
      <c r="P4108" s="10">
        <f t="shared" si="389"/>
        <v>467.83999999999992</v>
      </c>
      <c r="Q4108" s="12">
        <v>45984</v>
      </c>
    </row>
    <row r="4109" spans="1:17" x14ac:dyDescent="0.25">
      <c r="A4109" s="4">
        <v>3492</v>
      </c>
      <c r="B4109" s="4" t="s">
        <v>38</v>
      </c>
      <c r="C4109" s="4" t="s">
        <v>17</v>
      </c>
      <c r="D4109" s="4" t="s">
        <v>33</v>
      </c>
      <c r="E4109" s="4" t="s">
        <v>37</v>
      </c>
      <c r="F4109" s="9">
        <v>10</v>
      </c>
      <c r="G4109" s="10">
        <v>287</v>
      </c>
      <c r="H4109" s="11">
        <v>0.05</v>
      </c>
      <c r="I4109" s="10">
        <f t="shared" si="384"/>
        <v>2870</v>
      </c>
      <c r="J4109" s="10">
        <f t="shared" si="385"/>
        <v>143.5</v>
      </c>
      <c r="K4109" s="10">
        <f t="shared" si="386"/>
        <v>2726.5</v>
      </c>
      <c r="L4109" s="11">
        <v>0.05</v>
      </c>
      <c r="M4109" s="10">
        <f t="shared" si="387"/>
        <v>136.32500000000002</v>
      </c>
      <c r="N4109" s="10">
        <f t="shared" si="388"/>
        <v>2862.8249999999998</v>
      </c>
      <c r="O4109" s="10">
        <v>225.96</v>
      </c>
      <c r="P4109" s="10">
        <f t="shared" si="389"/>
        <v>466.90000000000009</v>
      </c>
      <c r="Q4109" s="12">
        <v>45756</v>
      </c>
    </row>
    <row r="4110" spans="1:17" x14ac:dyDescent="0.25">
      <c r="A4110" s="4">
        <v>4082</v>
      </c>
      <c r="B4110" s="4" t="s">
        <v>20</v>
      </c>
      <c r="C4110" s="4" t="s">
        <v>21</v>
      </c>
      <c r="D4110" s="4" t="s">
        <v>33</v>
      </c>
      <c r="E4110" s="4" t="s">
        <v>19</v>
      </c>
      <c r="F4110" s="9">
        <v>5</v>
      </c>
      <c r="G4110" s="10">
        <v>532</v>
      </c>
      <c r="H4110" s="11">
        <v>0.15</v>
      </c>
      <c r="I4110" s="10">
        <f t="shared" si="384"/>
        <v>2660</v>
      </c>
      <c r="J4110" s="10">
        <f t="shared" si="385"/>
        <v>399</v>
      </c>
      <c r="K4110" s="10">
        <f t="shared" si="386"/>
        <v>2261</v>
      </c>
      <c r="L4110" s="11">
        <v>0.05</v>
      </c>
      <c r="M4110" s="10">
        <f t="shared" si="387"/>
        <v>113.05000000000001</v>
      </c>
      <c r="N4110" s="10">
        <f t="shared" si="388"/>
        <v>2374.0500000000002</v>
      </c>
      <c r="O4110" s="10">
        <v>358.89</v>
      </c>
      <c r="P4110" s="10">
        <f t="shared" si="389"/>
        <v>466.55000000000018</v>
      </c>
      <c r="Q4110" s="12">
        <v>45947</v>
      </c>
    </row>
    <row r="4111" spans="1:17" x14ac:dyDescent="0.25">
      <c r="A4111" s="4">
        <v>51</v>
      </c>
      <c r="B4111" s="4" t="s">
        <v>16</v>
      </c>
      <c r="C4111" s="4" t="s">
        <v>24</v>
      </c>
      <c r="D4111" s="4" t="s">
        <v>26</v>
      </c>
      <c r="E4111" s="4" t="s">
        <v>27</v>
      </c>
      <c r="F4111" s="9">
        <v>9</v>
      </c>
      <c r="G4111" s="10">
        <v>325</v>
      </c>
      <c r="H4111" s="11">
        <v>0.15</v>
      </c>
      <c r="I4111" s="10">
        <f t="shared" si="384"/>
        <v>2925</v>
      </c>
      <c r="J4111" s="10">
        <f t="shared" si="385"/>
        <v>438.75</v>
      </c>
      <c r="K4111" s="10">
        <f t="shared" si="386"/>
        <v>2486.25</v>
      </c>
      <c r="L4111" s="11">
        <v>0.05</v>
      </c>
      <c r="M4111" s="10">
        <f t="shared" si="387"/>
        <v>124.3125</v>
      </c>
      <c r="N4111" s="10">
        <f t="shared" si="388"/>
        <v>2610.5625</v>
      </c>
      <c r="O4111" s="10">
        <v>224.42</v>
      </c>
      <c r="P4111" s="10">
        <f t="shared" si="389"/>
        <v>466.47</v>
      </c>
      <c r="Q4111" s="12">
        <v>45684</v>
      </c>
    </row>
    <row r="4112" spans="1:17" x14ac:dyDescent="0.25">
      <c r="A4112" s="4">
        <v>2885</v>
      </c>
      <c r="B4112" s="4" t="s">
        <v>31</v>
      </c>
      <c r="C4112" s="4" t="s">
        <v>17</v>
      </c>
      <c r="D4112" s="4" t="s">
        <v>18</v>
      </c>
      <c r="E4112" s="4" t="s">
        <v>36</v>
      </c>
      <c r="F4112" s="9">
        <v>5</v>
      </c>
      <c r="G4112" s="10">
        <v>367</v>
      </c>
      <c r="H4112" s="11">
        <v>0</v>
      </c>
      <c r="I4112" s="10">
        <f t="shared" si="384"/>
        <v>1835</v>
      </c>
      <c r="J4112" s="10">
        <f t="shared" si="385"/>
        <v>0</v>
      </c>
      <c r="K4112" s="10">
        <f t="shared" si="386"/>
        <v>1835</v>
      </c>
      <c r="L4112" s="11">
        <v>0.05</v>
      </c>
      <c r="M4112" s="10">
        <f t="shared" si="387"/>
        <v>91.75</v>
      </c>
      <c r="N4112" s="10">
        <f t="shared" si="388"/>
        <v>1926.75</v>
      </c>
      <c r="O4112" s="10">
        <v>273.77999999999997</v>
      </c>
      <c r="P4112" s="10">
        <f t="shared" si="389"/>
        <v>466.10000000000014</v>
      </c>
      <c r="Q4112" s="12">
        <v>45671</v>
      </c>
    </row>
    <row r="4113" spans="1:17" x14ac:dyDescent="0.25">
      <c r="A4113" s="4">
        <v>182</v>
      </c>
      <c r="B4113" s="4" t="s">
        <v>16</v>
      </c>
      <c r="C4113" s="4" t="s">
        <v>24</v>
      </c>
      <c r="D4113" s="4" t="s">
        <v>18</v>
      </c>
      <c r="E4113" s="4" t="s">
        <v>19</v>
      </c>
      <c r="F4113" s="9">
        <v>5</v>
      </c>
      <c r="G4113" s="10">
        <v>562</v>
      </c>
      <c r="H4113" s="11">
        <v>0.15</v>
      </c>
      <c r="I4113" s="10">
        <f t="shared" si="384"/>
        <v>2810</v>
      </c>
      <c r="J4113" s="10">
        <f t="shared" si="385"/>
        <v>421.5</v>
      </c>
      <c r="K4113" s="10">
        <f t="shared" si="386"/>
        <v>2388.5</v>
      </c>
      <c r="L4113" s="11">
        <v>0.05</v>
      </c>
      <c r="M4113" s="10">
        <f t="shared" si="387"/>
        <v>119.42500000000001</v>
      </c>
      <c r="N4113" s="10">
        <f t="shared" si="388"/>
        <v>2507.9250000000002</v>
      </c>
      <c r="O4113" s="10">
        <v>384.73</v>
      </c>
      <c r="P4113" s="10">
        <f t="shared" si="389"/>
        <v>464.84999999999991</v>
      </c>
      <c r="Q4113" s="12">
        <v>45935</v>
      </c>
    </row>
    <row r="4114" spans="1:17" x14ac:dyDescent="0.25">
      <c r="A4114" s="4">
        <v>4631</v>
      </c>
      <c r="B4114" s="4" t="s">
        <v>20</v>
      </c>
      <c r="C4114" s="4" t="s">
        <v>21</v>
      </c>
      <c r="D4114" s="4" t="s">
        <v>28</v>
      </c>
      <c r="E4114" s="4" t="s">
        <v>30</v>
      </c>
      <c r="F4114" s="9">
        <v>16</v>
      </c>
      <c r="G4114" s="10">
        <v>229</v>
      </c>
      <c r="H4114" s="11">
        <v>0.15</v>
      </c>
      <c r="I4114" s="10">
        <f t="shared" si="384"/>
        <v>3664</v>
      </c>
      <c r="J4114" s="10">
        <f t="shared" si="385"/>
        <v>549.6</v>
      </c>
      <c r="K4114" s="10">
        <f t="shared" si="386"/>
        <v>3114.4</v>
      </c>
      <c r="L4114" s="11">
        <v>0.05</v>
      </c>
      <c r="M4114" s="10">
        <f t="shared" si="387"/>
        <v>155.72000000000003</v>
      </c>
      <c r="N4114" s="10">
        <f t="shared" si="388"/>
        <v>3270.12</v>
      </c>
      <c r="O4114" s="10">
        <v>165.61</v>
      </c>
      <c r="P4114" s="10">
        <f t="shared" si="389"/>
        <v>464.63999999999987</v>
      </c>
      <c r="Q4114" s="12">
        <v>45861</v>
      </c>
    </row>
    <row r="4115" spans="1:17" x14ac:dyDescent="0.25">
      <c r="A4115" s="4">
        <v>1711</v>
      </c>
      <c r="B4115" s="4" t="s">
        <v>20</v>
      </c>
      <c r="C4115" s="4" t="s">
        <v>24</v>
      </c>
      <c r="D4115" s="4" t="s">
        <v>18</v>
      </c>
      <c r="E4115" s="4" t="s">
        <v>27</v>
      </c>
      <c r="F4115" s="9">
        <v>12</v>
      </c>
      <c r="G4115" s="10">
        <v>84</v>
      </c>
      <c r="H4115" s="11">
        <v>0</v>
      </c>
      <c r="I4115" s="10">
        <f t="shared" ref="I4115:I4178" si="390">F4115*G4115</f>
        <v>1008</v>
      </c>
      <c r="J4115" s="10">
        <f t="shared" si="385"/>
        <v>0</v>
      </c>
      <c r="K4115" s="10">
        <f t="shared" si="386"/>
        <v>1008</v>
      </c>
      <c r="L4115" s="11">
        <v>0.05</v>
      </c>
      <c r="M4115" s="10">
        <f t="shared" si="387"/>
        <v>50.400000000000006</v>
      </c>
      <c r="N4115" s="10">
        <f t="shared" si="388"/>
        <v>1058.4000000000001</v>
      </c>
      <c r="O4115" s="10">
        <v>45.3</v>
      </c>
      <c r="P4115" s="10">
        <f t="shared" si="389"/>
        <v>464.40000000000009</v>
      </c>
      <c r="Q4115" s="12">
        <v>45989</v>
      </c>
    </row>
    <row r="4116" spans="1:17" x14ac:dyDescent="0.25">
      <c r="A4116" s="4">
        <v>75</v>
      </c>
      <c r="B4116" s="4" t="s">
        <v>34</v>
      </c>
      <c r="C4116" s="4" t="s">
        <v>24</v>
      </c>
      <c r="D4116" s="4" t="s">
        <v>18</v>
      </c>
      <c r="E4116" s="4" t="s">
        <v>29</v>
      </c>
      <c r="F4116" s="9">
        <v>2</v>
      </c>
      <c r="G4116" s="10">
        <v>1057</v>
      </c>
      <c r="H4116" s="11">
        <v>0.1</v>
      </c>
      <c r="I4116" s="10">
        <f t="shared" si="390"/>
        <v>2114</v>
      </c>
      <c r="J4116" s="10">
        <f t="shared" si="385"/>
        <v>211.4</v>
      </c>
      <c r="K4116" s="10">
        <f t="shared" si="386"/>
        <v>1902.6</v>
      </c>
      <c r="L4116" s="11">
        <v>0.05</v>
      </c>
      <c r="M4116" s="10">
        <f t="shared" si="387"/>
        <v>95.13</v>
      </c>
      <c r="N4116" s="10">
        <f t="shared" si="388"/>
        <v>1997.73</v>
      </c>
      <c r="O4116" s="10">
        <v>719.7</v>
      </c>
      <c r="P4116" s="10">
        <f t="shared" si="389"/>
        <v>463.19999999999982</v>
      </c>
      <c r="Q4116" s="12">
        <v>45745</v>
      </c>
    </row>
    <row r="4117" spans="1:17" x14ac:dyDescent="0.25">
      <c r="A4117" s="4">
        <v>1921</v>
      </c>
      <c r="B4117" s="4" t="s">
        <v>16</v>
      </c>
      <c r="C4117" s="4" t="s">
        <v>17</v>
      </c>
      <c r="D4117" s="4" t="s">
        <v>26</v>
      </c>
      <c r="E4117" s="4" t="s">
        <v>22</v>
      </c>
      <c r="F4117" s="9">
        <v>23</v>
      </c>
      <c r="G4117" s="10">
        <v>92</v>
      </c>
      <c r="H4117" s="11">
        <v>0.1</v>
      </c>
      <c r="I4117" s="10">
        <f t="shared" si="390"/>
        <v>2116</v>
      </c>
      <c r="J4117" s="10">
        <f t="shared" si="385"/>
        <v>211.60000000000002</v>
      </c>
      <c r="K4117" s="10">
        <f t="shared" si="386"/>
        <v>1904.4</v>
      </c>
      <c r="L4117" s="11">
        <v>0.05</v>
      </c>
      <c r="M4117" s="10">
        <f t="shared" si="387"/>
        <v>95.220000000000013</v>
      </c>
      <c r="N4117" s="10">
        <f t="shared" si="388"/>
        <v>1999.6200000000001</v>
      </c>
      <c r="O4117" s="10">
        <v>62.68</v>
      </c>
      <c r="P4117" s="10">
        <f t="shared" si="389"/>
        <v>462.76</v>
      </c>
      <c r="Q4117" s="12">
        <v>45924</v>
      </c>
    </row>
    <row r="4118" spans="1:17" x14ac:dyDescent="0.25">
      <c r="A4118" s="4">
        <v>4673</v>
      </c>
      <c r="B4118" s="4" t="s">
        <v>34</v>
      </c>
      <c r="C4118" s="4" t="s">
        <v>24</v>
      </c>
      <c r="D4118" s="4" t="s">
        <v>26</v>
      </c>
      <c r="E4118" s="4" t="s">
        <v>37</v>
      </c>
      <c r="F4118" s="9">
        <v>3</v>
      </c>
      <c r="G4118" s="10">
        <v>359</v>
      </c>
      <c r="H4118" s="11">
        <v>0.05</v>
      </c>
      <c r="I4118" s="10">
        <f t="shared" si="390"/>
        <v>1077</v>
      </c>
      <c r="J4118" s="10">
        <f t="shared" si="385"/>
        <v>53.85</v>
      </c>
      <c r="K4118" s="10">
        <f t="shared" si="386"/>
        <v>1023.15</v>
      </c>
      <c r="L4118" s="11">
        <v>0.05</v>
      </c>
      <c r="M4118" s="10">
        <f t="shared" si="387"/>
        <v>51.157499999999999</v>
      </c>
      <c r="N4118" s="10">
        <f t="shared" si="388"/>
        <v>1074.3074999999999</v>
      </c>
      <c r="O4118" s="10">
        <v>187.07</v>
      </c>
      <c r="P4118" s="10">
        <f t="shared" si="389"/>
        <v>461.93999999999994</v>
      </c>
      <c r="Q4118" s="12">
        <v>45828</v>
      </c>
    </row>
    <row r="4119" spans="1:17" x14ac:dyDescent="0.25">
      <c r="A4119" s="4">
        <v>2888</v>
      </c>
      <c r="B4119" s="4" t="s">
        <v>38</v>
      </c>
      <c r="C4119" s="4" t="s">
        <v>21</v>
      </c>
      <c r="D4119" s="4" t="s">
        <v>33</v>
      </c>
      <c r="E4119" s="4" t="s">
        <v>36</v>
      </c>
      <c r="F4119" s="9">
        <v>10</v>
      </c>
      <c r="G4119" s="10">
        <v>314</v>
      </c>
      <c r="H4119" s="11">
        <v>0.1</v>
      </c>
      <c r="I4119" s="10">
        <f t="shared" si="390"/>
        <v>3140</v>
      </c>
      <c r="J4119" s="10">
        <f t="shared" si="385"/>
        <v>314</v>
      </c>
      <c r="K4119" s="10">
        <f t="shared" si="386"/>
        <v>2826</v>
      </c>
      <c r="L4119" s="11">
        <v>0.05</v>
      </c>
      <c r="M4119" s="10">
        <f t="shared" si="387"/>
        <v>141.30000000000001</v>
      </c>
      <c r="N4119" s="10">
        <f t="shared" si="388"/>
        <v>2967.3</v>
      </c>
      <c r="O4119" s="10">
        <v>236.49</v>
      </c>
      <c r="P4119" s="10">
        <f t="shared" si="389"/>
        <v>461.09999999999991</v>
      </c>
      <c r="Q4119" s="12">
        <v>45951</v>
      </c>
    </row>
    <row r="4120" spans="1:17" x14ac:dyDescent="0.25">
      <c r="A4120" s="4">
        <v>926</v>
      </c>
      <c r="B4120" s="4" t="s">
        <v>35</v>
      </c>
      <c r="C4120" s="4" t="s">
        <v>21</v>
      </c>
      <c r="D4120" s="4" t="s">
        <v>18</v>
      </c>
      <c r="E4120" s="4" t="s">
        <v>19</v>
      </c>
      <c r="F4120" s="9">
        <v>9</v>
      </c>
      <c r="G4120" s="10">
        <v>130</v>
      </c>
      <c r="H4120" s="11">
        <v>0</v>
      </c>
      <c r="I4120" s="10">
        <f t="shared" si="390"/>
        <v>1170</v>
      </c>
      <c r="J4120" s="10">
        <f t="shared" si="385"/>
        <v>0</v>
      </c>
      <c r="K4120" s="10">
        <f t="shared" si="386"/>
        <v>1170</v>
      </c>
      <c r="L4120" s="11">
        <v>0.05</v>
      </c>
      <c r="M4120" s="10">
        <f t="shared" si="387"/>
        <v>58.5</v>
      </c>
      <c r="N4120" s="10">
        <f t="shared" si="388"/>
        <v>1228.5</v>
      </c>
      <c r="O4120" s="10">
        <v>78.77</v>
      </c>
      <c r="P4120" s="10">
        <f t="shared" si="389"/>
        <v>461.07000000000005</v>
      </c>
      <c r="Q4120" s="12">
        <v>46001</v>
      </c>
    </row>
    <row r="4121" spans="1:17" x14ac:dyDescent="0.25">
      <c r="A4121" s="4">
        <v>2653</v>
      </c>
      <c r="B4121" s="4" t="s">
        <v>23</v>
      </c>
      <c r="C4121" s="4" t="s">
        <v>24</v>
      </c>
      <c r="D4121" s="4" t="s">
        <v>33</v>
      </c>
      <c r="E4121" s="4" t="s">
        <v>22</v>
      </c>
      <c r="F4121" s="9">
        <v>6</v>
      </c>
      <c r="G4121" s="10">
        <v>344</v>
      </c>
      <c r="H4121" s="11">
        <v>0.05</v>
      </c>
      <c r="I4121" s="10">
        <f t="shared" si="390"/>
        <v>2064</v>
      </c>
      <c r="J4121" s="10">
        <f t="shared" si="385"/>
        <v>103.2</v>
      </c>
      <c r="K4121" s="10">
        <f t="shared" si="386"/>
        <v>1960.8</v>
      </c>
      <c r="L4121" s="11">
        <v>0.05</v>
      </c>
      <c r="M4121" s="10">
        <f t="shared" si="387"/>
        <v>98.04</v>
      </c>
      <c r="N4121" s="10">
        <f t="shared" si="388"/>
        <v>2058.84</v>
      </c>
      <c r="O4121" s="10">
        <v>250</v>
      </c>
      <c r="P4121" s="10">
        <f t="shared" si="389"/>
        <v>460.79999999999995</v>
      </c>
      <c r="Q4121" s="12">
        <v>45789</v>
      </c>
    </row>
    <row r="4122" spans="1:17" x14ac:dyDescent="0.25">
      <c r="A4122" s="4">
        <v>895</v>
      </c>
      <c r="B4122" s="4" t="s">
        <v>23</v>
      </c>
      <c r="C4122" s="4" t="s">
        <v>17</v>
      </c>
      <c r="D4122" s="4" t="s">
        <v>18</v>
      </c>
      <c r="E4122" s="4" t="s">
        <v>36</v>
      </c>
      <c r="F4122" s="9">
        <v>12</v>
      </c>
      <c r="G4122" s="10">
        <v>291</v>
      </c>
      <c r="H4122" s="11">
        <v>0.1</v>
      </c>
      <c r="I4122" s="10">
        <f t="shared" si="390"/>
        <v>3492</v>
      </c>
      <c r="J4122" s="10">
        <f t="shared" si="385"/>
        <v>349.20000000000005</v>
      </c>
      <c r="K4122" s="10">
        <f t="shared" si="386"/>
        <v>3142.8</v>
      </c>
      <c r="L4122" s="11">
        <v>0.05</v>
      </c>
      <c r="M4122" s="10">
        <f t="shared" si="387"/>
        <v>157.14000000000001</v>
      </c>
      <c r="N4122" s="10">
        <f t="shared" si="388"/>
        <v>3299.94</v>
      </c>
      <c r="O4122" s="10">
        <v>223.51</v>
      </c>
      <c r="P4122" s="10">
        <f t="shared" si="389"/>
        <v>460.68000000000029</v>
      </c>
      <c r="Q4122" s="12">
        <v>45685</v>
      </c>
    </row>
    <row r="4123" spans="1:17" x14ac:dyDescent="0.25">
      <c r="A4123" s="4">
        <v>2521</v>
      </c>
      <c r="B4123" s="4" t="s">
        <v>35</v>
      </c>
      <c r="C4123" s="4" t="s">
        <v>24</v>
      </c>
      <c r="D4123" s="4" t="s">
        <v>26</v>
      </c>
      <c r="E4123" s="4" t="s">
        <v>19</v>
      </c>
      <c r="F4123" s="9">
        <v>1</v>
      </c>
      <c r="G4123" s="10">
        <v>1126</v>
      </c>
      <c r="H4123" s="11">
        <v>0</v>
      </c>
      <c r="I4123" s="10">
        <f t="shared" si="390"/>
        <v>1126</v>
      </c>
      <c r="J4123" s="10">
        <f t="shared" si="385"/>
        <v>0</v>
      </c>
      <c r="K4123" s="10">
        <f t="shared" si="386"/>
        <v>1126</v>
      </c>
      <c r="L4123" s="11">
        <v>0.05</v>
      </c>
      <c r="M4123" s="10">
        <f t="shared" si="387"/>
        <v>56.300000000000004</v>
      </c>
      <c r="N4123" s="10">
        <f t="shared" si="388"/>
        <v>1182.3</v>
      </c>
      <c r="O4123" s="10">
        <v>665.97</v>
      </c>
      <c r="P4123" s="10">
        <f t="shared" si="389"/>
        <v>460.03</v>
      </c>
      <c r="Q4123" s="12">
        <v>45670</v>
      </c>
    </row>
    <row r="4124" spans="1:17" x14ac:dyDescent="0.25">
      <c r="A4124" s="4">
        <v>3620</v>
      </c>
      <c r="B4124" s="4" t="s">
        <v>32</v>
      </c>
      <c r="C4124" s="4" t="s">
        <v>21</v>
      </c>
      <c r="D4124" s="4" t="s">
        <v>33</v>
      </c>
      <c r="E4124" s="4" t="s">
        <v>37</v>
      </c>
      <c r="F4124" s="9">
        <v>2</v>
      </c>
      <c r="G4124" s="10">
        <v>577</v>
      </c>
      <c r="H4124" s="11">
        <v>0.1</v>
      </c>
      <c r="I4124" s="10">
        <f t="shared" si="390"/>
        <v>1154</v>
      </c>
      <c r="J4124" s="10">
        <f t="shared" si="385"/>
        <v>115.4</v>
      </c>
      <c r="K4124" s="10">
        <f t="shared" si="386"/>
        <v>1038.5999999999999</v>
      </c>
      <c r="L4124" s="11">
        <v>0.05</v>
      </c>
      <c r="M4124" s="10">
        <f t="shared" si="387"/>
        <v>51.93</v>
      </c>
      <c r="N4124" s="10">
        <f t="shared" si="388"/>
        <v>1090.53</v>
      </c>
      <c r="O4124" s="10">
        <v>290.08</v>
      </c>
      <c r="P4124" s="10">
        <f t="shared" si="389"/>
        <v>458.43999999999994</v>
      </c>
      <c r="Q4124" s="12">
        <v>45862</v>
      </c>
    </row>
    <row r="4125" spans="1:17" x14ac:dyDescent="0.25">
      <c r="A4125" s="4">
        <v>1212</v>
      </c>
      <c r="B4125" s="4" t="s">
        <v>20</v>
      </c>
      <c r="C4125" s="4" t="s">
        <v>21</v>
      </c>
      <c r="D4125" s="4" t="s">
        <v>18</v>
      </c>
      <c r="E4125" s="4" t="s">
        <v>37</v>
      </c>
      <c r="F4125" s="9">
        <v>15</v>
      </c>
      <c r="G4125" s="10">
        <v>111</v>
      </c>
      <c r="H4125" s="11">
        <v>0.1</v>
      </c>
      <c r="I4125" s="10">
        <f t="shared" si="390"/>
        <v>1665</v>
      </c>
      <c r="J4125" s="10">
        <f t="shared" si="385"/>
        <v>166.5</v>
      </c>
      <c r="K4125" s="10">
        <f t="shared" si="386"/>
        <v>1498.5</v>
      </c>
      <c r="L4125" s="11">
        <v>0.05</v>
      </c>
      <c r="M4125" s="10">
        <f t="shared" si="387"/>
        <v>74.924999999999997</v>
      </c>
      <c r="N4125" s="10">
        <f t="shared" si="388"/>
        <v>1573.425</v>
      </c>
      <c r="O4125" s="10">
        <v>69.39</v>
      </c>
      <c r="P4125" s="10">
        <f t="shared" si="389"/>
        <v>457.65000000000009</v>
      </c>
      <c r="Q4125" s="12">
        <v>45763</v>
      </c>
    </row>
    <row r="4126" spans="1:17" x14ac:dyDescent="0.25">
      <c r="A4126" s="4">
        <v>3871</v>
      </c>
      <c r="B4126" s="4" t="s">
        <v>31</v>
      </c>
      <c r="C4126" s="4" t="s">
        <v>21</v>
      </c>
      <c r="D4126" s="4" t="s">
        <v>18</v>
      </c>
      <c r="E4126" s="4" t="s">
        <v>30</v>
      </c>
      <c r="F4126" s="9">
        <v>7</v>
      </c>
      <c r="G4126" s="10">
        <v>230</v>
      </c>
      <c r="H4126" s="11">
        <v>0.05</v>
      </c>
      <c r="I4126" s="10">
        <f t="shared" si="390"/>
        <v>1610</v>
      </c>
      <c r="J4126" s="10">
        <f t="shared" si="385"/>
        <v>80.5</v>
      </c>
      <c r="K4126" s="10">
        <f t="shared" si="386"/>
        <v>1529.5</v>
      </c>
      <c r="L4126" s="11">
        <v>0.05</v>
      </c>
      <c r="M4126" s="10">
        <f t="shared" si="387"/>
        <v>76.475000000000009</v>
      </c>
      <c r="N4126" s="10">
        <f t="shared" si="388"/>
        <v>1605.9749999999999</v>
      </c>
      <c r="O4126" s="10">
        <v>153.13</v>
      </c>
      <c r="P4126" s="10">
        <f t="shared" si="389"/>
        <v>457.59000000000015</v>
      </c>
      <c r="Q4126" s="12">
        <v>45719</v>
      </c>
    </row>
    <row r="4127" spans="1:17" x14ac:dyDescent="0.25">
      <c r="A4127" s="4">
        <v>1134</v>
      </c>
      <c r="B4127" s="4" t="s">
        <v>32</v>
      </c>
      <c r="C4127" s="4" t="s">
        <v>17</v>
      </c>
      <c r="D4127" s="4" t="s">
        <v>33</v>
      </c>
      <c r="E4127" s="4" t="s">
        <v>19</v>
      </c>
      <c r="F4127" s="9">
        <v>20</v>
      </c>
      <c r="G4127" s="10">
        <v>374</v>
      </c>
      <c r="H4127" s="11">
        <v>0.15</v>
      </c>
      <c r="I4127" s="10">
        <f t="shared" si="390"/>
        <v>7480</v>
      </c>
      <c r="J4127" s="10">
        <f t="shared" si="385"/>
        <v>1122</v>
      </c>
      <c r="K4127" s="10">
        <f t="shared" si="386"/>
        <v>6358</v>
      </c>
      <c r="L4127" s="11">
        <v>0.05</v>
      </c>
      <c r="M4127" s="10">
        <f t="shared" si="387"/>
        <v>317.90000000000003</v>
      </c>
      <c r="N4127" s="10">
        <f t="shared" si="388"/>
        <v>6675.9</v>
      </c>
      <c r="O4127" s="10">
        <v>295.02999999999997</v>
      </c>
      <c r="P4127" s="10">
        <f t="shared" si="389"/>
        <v>457.40000000000055</v>
      </c>
      <c r="Q4127" s="12">
        <v>45861</v>
      </c>
    </row>
    <row r="4128" spans="1:17" x14ac:dyDescent="0.25">
      <c r="A4128" s="4">
        <v>2426</v>
      </c>
      <c r="B4128" s="4" t="s">
        <v>20</v>
      </c>
      <c r="C4128" s="4" t="s">
        <v>17</v>
      </c>
      <c r="D4128" s="4" t="s">
        <v>26</v>
      </c>
      <c r="E4128" s="4" t="s">
        <v>30</v>
      </c>
      <c r="F4128" s="9">
        <v>19</v>
      </c>
      <c r="G4128" s="10">
        <v>81</v>
      </c>
      <c r="H4128" s="11">
        <v>0.05</v>
      </c>
      <c r="I4128" s="10">
        <f t="shared" si="390"/>
        <v>1539</v>
      </c>
      <c r="J4128" s="10">
        <f t="shared" si="385"/>
        <v>76.95</v>
      </c>
      <c r="K4128" s="10">
        <f t="shared" si="386"/>
        <v>1462.05</v>
      </c>
      <c r="L4128" s="11">
        <v>0.05</v>
      </c>
      <c r="M4128" s="10">
        <f t="shared" si="387"/>
        <v>73.102500000000006</v>
      </c>
      <c r="N4128" s="10">
        <f t="shared" si="388"/>
        <v>1535.1524999999999</v>
      </c>
      <c r="O4128" s="10">
        <v>52.92</v>
      </c>
      <c r="P4128" s="10">
        <f t="shared" si="389"/>
        <v>456.56999999999994</v>
      </c>
      <c r="Q4128" s="12">
        <v>46021</v>
      </c>
    </row>
    <row r="4129" spans="1:17" x14ac:dyDescent="0.25">
      <c r="A4129" s="4">
        <v>1641</v>
      </c>
      <c r="B4129" s="4" t="s">
        <v>20</v>
      </c>
      <c r="C4129" s="4" t="s">
        <v>24</v>
      </c>
      <c r="D4129" s="4" t="s">
        <v>33</v>
      </c>
      <c r="E4129" s="4" t="s">
        <v>22</v>
      </c>
      <c r="F4129" s="9">
        <v>9</v>
      </c>
      <c r="G4129" s="10">
        <v>439</v>
      </c>
      <c r="H4129" s="11">
        <v>0.15</v>
      </c>
      <c r="I4129" s="10">
        <f t="shared" si="390"/>
        <v>3951</v>
      </c>
      <c r="J4129" s="10">
        <f t="shared" si="385"/>
        <v>592.65</v>
      </c>
      <c r="K4129" s="10">
        <f t="shared" si="386"/>
        <v>3358.35</v>
      </c>
      <c r="L4129" s="11">
        <v>0.05</v>
      </c>
      <c r="M4129" s="10">
        <f t="shared" si="387"/>
        <v>167.91750000000002</v>
      </c>
      <c r="N4129" s="10">
        <f t="shared" si="388"/>
        <v>3526.2674999999999</v>
      </c>
      <c r="O4129" s="10">
        <v>322.44</v>
      </c>
      <c r="P4129" s="10">
        <f t="shared" si="389"/>
        <v>456.38999999999987</v>
      </c>
      <c r="Q4129" s="12">
        <v>45794</v>
      </c>
    </row>
    <row r="4130" spans="1:17" x14ac:dyDescent="0.25">
      <c r="A4130" s="4">
        <v>199</v>
      </c>
      <c r="B4130" s="4" t="s">
        <v>16</v>
      </c>
      <c r="C4130" s="4" t="s">
        <v>24</v>
      </c>
      <c r="D4130" s="4" t="s">
        <v>33</v>
      </c>
      <c r="E4130" s="4" t="s">
        <v>19</v>
      </c>
      <c r="F4130" s="9">
        <v>21</v>
      </c>
      <c r="G4130" s="10">
        <v>101</v>
      </c>
      <c r="H4130" s="11">
        <v>0.1</v>
      </c>
      <c r="I4130" s="10">
        <f t="shared" si="390"/>
        <v>2121</v>
      </c>
      <c r="J4130" s="10">
        <f t="shared" si="385"/>
        <v>212.10000000000002</v>
      </c>
      <c r="K4130" s="10">
        <f t="shared" si="386"/>
        <v>1908.9</v>
      </c>
      <c r="L4130" s="11">
        <v>0.05</v>
      </c>
      <c r="M4130" s="10">
        <f t="shared" si="387"/>
        <v>95.445000000000007</v>
      </c>
      <c r="N4130" s="10">
        <f t="shared" si="388"/>
        <v>2004.345</v>
      </c>
      <c r="O4130" s="10">
        <v>69.180000000000007</v>
      </c>
      <c r="P4130" s="10">
        <f t="shared" si="389"/>
        <v>456.11999999999989</v>
      </c>
      <c r="Q4130" s="12">
        <v>45677</v>
      </c>
    </row>
    <row r="4131" spans="1:17" x14ac:dyDescent="0.25">
      <c r="A4131" s="4">
        <v>1881</v>
      </c>
      <c r="B4131" s="4" t="s">
        <v>34</v>
      </c>
      <c r="C4131" s="4" t="s">
        <v>24</v>
      </c>
      <c r="D4131" s="4" t="s">
        <v>18</v>
      </c>
      <c r="E4131" s="4" t="s">
        <v>25</v>
      </c>
      <c r="F4131" s="9">
        <v>3</v>
      </c>
      <c r="G4131" s="10">
        <v>570</v>
      </c>
      <c r="H4131" s="11">
        <v>0.1</v>
      </c>
      <c r="I4131" s="10">
        <f t="shared" si="390"/>
        <v>1710</v>
      </c>
      <c r="J4131" s="10">
        <f t="shared" si="385"/>
        <v>171</v>
      </c>
      <c r="K4131" s="10">
        <f t="shared" si="386"/>
        <v>1539</v>
      </c>
      <c r="L4131" s="11">
        <v>0.05</v>
      </c>
      <c r="M4131" s="10">
        <f t="shared" si="387"/>
        <v>76.95</v>
      </c>
      <c r="N4131" s="10">
        <f t="shared" si="388"/>
        <v>1615.95</v>
      </c>
      <c r="O4131" s="10">
        <v>361.32</v>
      </c>
      <c r="P4131" s="10">
        <f t="shared" si="389"/>
        <v>455.03999999999996</v>
      </c>
      <c r="Q4131" s="12">
        <v>45849</v>
      </c>
    </row>
    <row r="4132" spans="1:17" x14ac:dyDescent="0.25">
      <c r="A4132" s="4">
        <v>428</v>
      </c>
      <c r="B4132" s="4" t="s">
        <v>35</v>
      </c>
      <c r="C4132" s="4" t="s">
        <v>24</v>
      </c>
      <c r="D4132" s="4" t="s">
        <v>18</v>
      </c>
      <c r="E4132" s="4" t="s">
        <v>25</v>
      </c>
      <c r="F4132" s="9">
        <v>9</v>
      </c>
      <c r="G4132" s="10">
        <v>335</v>
      </c>
      <c r="H4132" s="11">
        <v>0.1</v>
      </c>
      <c r="I4132" s="10">
        <f t="shared" si="390"/>
        <v>3015</v>
      </c>
      <c r="J4132" s="10">
        <f t="shared" si="385"/>
        <v>301.5</v>
      </c>
      <c r="K4132" s="10">
        <f t="shared" si="386"/>
        <v>2713.5</v>
      </c>
      <c r="L4132" s="11">
        <v>0.05</v>
      </c>
      <c r="M4132" s="10">
        <f t="shared" si="387"/>
        <v>135.67500000000001</v>
      </c>
      <c r="N4132" s="10">
        <f t="shared" si="388"/>
        <v>2849.1750000000002</v>
      </c>
      <c r="O4132" s="10">
        <v>251.04</v>
      </c>
      <c r="P4132" s="10">
        <f t="shared" si="389"/>
        <v>454.13999999999987</v>
      </c>
      <c r="Q4132" s="12">
        <v>45686</v>
      </c>
    </row>
    <row r="4133" spans="1:17" x14ac:dyDescent="0.25">
      <c r="A4133" s="4">
        <v>320</v>
      </c>
      <c r="B4133" s="4" t="s">
        <v>31</v>
      </c>
      <c r="C4133" s="4" t="s">
        <v>24</v>
      </c>
      <c r="D4133" s="4" t="s">
        <v>26</v>
      </c>
      <c r="E4133" s="4" t="s">
        <v>27</v>
      </c>
      <c r="F4133" s="9">
        <v>2</v>
      </c>
      <c r="G4133" s="10">
        <v>1002</v>
      </c>
      <c r="H4133" s="11">
        <v>0.1</v>
      </c>
      <c r="I4133" s="10">
        <f t="shared" si="390"/>
        <v>2004</v>
      </c>
      <c r="J4133" s="10">
        <f t="shared" si="385"/>
        <v>200.4</v>
      </c>
      <c r="K4133" s="10">
        <f t="shared" si="386"/>
        <v>1803.6</v>
      </c>
      <c r="L4133" s="11">
        <v>0.05</v>
      </c>
      <c r="M4133" s="10">
        <f t="shared" si="387"/>
        <v>90.18</v>
      </c>
      <c r="N4133" s="10">
        <f t="shared" si="388"/>
        <v>1893.78</v>
      </c>
      <c r="O4133" s="10">
        <v>675.38</v>
      </c>
      <c r="P4133" s="10">
        <f t="shared" si="389"/>
        <v>452.83999999999992</v>
      </c>
      <c r="Q4133" s="12">
        <v>45953</v>
      </c>
    </row>
    <row r="4134" spans="1:17" x14ac:dyDescent="0.25">
      <c r="A4134" s="4">
        <v>4817</v>
      </c>
      <c r="B4134" s="4" t="s">
        <v>23</v>
      </c>
      <c r="C4134" s="4" t="s">
        <v>24</v>
      </c>
      <c r="D4134" s="4" t="s">
        <v>18</v>
      </c>
      <c r="E4134" s="4" t="s">
        <v>30</v>
      </c>
      <c r="F4134" s="9">
        <v>6</v>
      </c>
      <c r="G4134" s="10">
        <v>665</v>
      </c>
      <c r="H4134" s="11">
        <v>0.1</v>
      </c>
      <c r="I4134" s="10">
        <f t="shared" si="390"/>
        <v>3990</v>
      </c>
      <c r="J4134" s="10">
        <f t="shared" si="385"/>
        <v>399</v>
      </c>
      <c r="K4134" s="10">
        <f t="shared" si="386"/>
        <v>3591</v>
      </c>
      <c r="L4134" s="11">
        <v>0.05</v>
      </c>
      <c r="M4134" s="10">
        <f t="shared" si="387"/>
        <v>179.55</v>
      </c>
      <c r="N4134" s="10">
        <f t="shared" si="388"/>
        <v>3770.55</v>
      </c>
      <c r="O4134" s="10">
        <v>523.04</v>
      </c>
      <c r="P4134" s="10">
        <f t="shared" si="389"/>
        <v>452.76000000000022</v>
      </c>
      <c r="Q4134" s="12">
        <v>45974</v>
      </c>
    </row>
    <row r="4135" spans="1:17" x14ac:dyDescent="0.25">
      <c r="A4135" s="4">
        <v>4818</v>
      </c>
      <c r="B4135" s="4" t="s">
        <v>20</v>
      </c>
      <c r="C4135" s="4" t="s">
        <v>17</v>
      </c>
      <c r="D4135" s="4" t="s">
        <v>28</v>
      </c>
      <c r="E4135" s="4" t="s">
        <v>19</v>
      </c>
      <c r="F4135" s="9">
        <v>11</v>
      </c>
      <c r="G4135" s="10">
        <v>104</v>
      </c>
      <c r="H4135" s="11">
        <v>0.1</v>
      </c>
      <c r="I4135" s="10">
        <f t="shared" si="390"/>
        <v>1144</v>
      </c>
      <c r="J4135" s="10">
        <f t="shared" si="385"/>
        <v>114.4</v>
      </c>
      <c r="K4135" s="10">
        <f t="shared" si="386"/>
        <v>1029.5999999999999</v>
      </c>
      <c r="L4135" s="11">
        <v>0.05</v>
      </c>
      <c r="M4135" s="10">
        <f t="shared" si="387"/>
        <v>51.48</v>
      </c>
      <c r="N4135" s="10">
        <f t="shared" si="388"/>
        <v>1081.08</v>
      </c>
      <c r="O4135" s="10">
        <v>52.44</v>
      </c>
      <c r="P4135" s="10">
        <f t="shared" si="389"/>
        <v>452.76</v>
      </c>
      <c r="Q4135" s="12">
        <v>45703</v>
      </c>
    </row>
    <row r="4136" spans="1:17" x14ac:dyDescent="0.25">
      <c r="A4136" s="4">
        <v>4997</v>
      </c>
      <c r="B4136" s="4" t="s">
        <v>23</v>
      </c>
      <c r="C4136" s="4" t="s">
        <v>24</v>
      </c>
      <c r="D4136" s="4" t="s">
        <v>18</v>
      </c>
      <c r="E4136" s="4" t="s">
        <v>37</v>
      </c>
      <c r="F4136" s="9">
        <v>4</v>
      </c>
      <c r="G4136" s="10">
        <v>721</v>
      </c>
      <c r="H4136" s="11">
        <v>0.15</v>
      </c>
      <c r="I4136" s="10">
        <f t="shared" si="390"/>
        <v>2884</v>
      </c>
      <c r="J4136" s="10">
        <f t="shared" si="385"/>
        <v>432.59999999999997</v>
      </c>
      <c r="K4136" s="10">
        <f t="shared" si="386"/>
        <v>2451.4</v>
      </c>
      <c r="L4136" s="11">
        <v>0.05</v>
      </c>
      <c r="M4136" s="10">
        <f t="shared" si="387"/>
        <v>122.57000000000001</v>
      </c>
      <c r="N4136" s="10">
        <f t="shared" si="388"/>
        <v>2573.9700000000003</v>
      </c>
      <c r="O4136" s="10">
        <v>499.75</v>
      </c>
      <c r="P4136" s="10">
        <f t="shared" si="389"/>
        <v>452.40000000000009</v>
      </c>
      <c r="Q4136" s="12">
        <v>45853</v>
      </c>
    </row>
    <row r="4137" spans="1:17" x14ac:dyDescent="0.25">
      <c r="A4137" s="4">
        <v>1614</v>
      </c>
      <c r="B4137" s="4" t="s">
        <v>31</v>
      </c>
      <c r="C4137" s="4" t="s">
        <v>17</v>
      </c>
      <c r="D4137" s="4" t="s">
        <v>28</v>
      </c>
      <c r="E4137" s="4" t="s">
        <v>27</v>
      </c>
      <c r="F4137" s="9">
        <v>2</v>
      </c>
      <c r="G4137" s="10">
        <v>590</v>
      </c>
      <c r="H4137" s="11">
        <v>0.05</v>
      </c>
      <c r="I4137" s="10">
        <f t="shared" si="390"/>
        <v>1180</v>
      </c>
      <c r="J4137" s="10">
        <f t="shared" si="385"/>
        <v>59</v>
      </c>
      <c r="K4137" s="10">
        <f t="shared" si="386"/>
        <v>1121</v>
      </c>
      <c r="L4137" s="11">
        <v>0.05</v>
      </c>
      <c r="M4137" s="10">
        <f t="shared" si="387"/>
        <v>56.050000000000004</v>
      </c>
      <c r="N4137" s="10">
        <f t="shared" si="388"/>
        <v>1177.05</v>
      </c>
      <c r="O4137" s="10">
        <v>334.41</v>
      </c>
      <c r="P4137" s="10">
        <f t="shared" si="389"/>
        <v>452.17999999999995</v>
      </c>
      <c r="Q4137" s="12">
        <v>45979</v>
      </c>
    </row>
    <row r="4138" spans="1:17" x14ac:dyDescent="0.25">
      <c r="A4138" s="4">
        <v>1879</v>
      </c>
      <c r="B4138" s="4" t="s">
        <v>38</v>
      </c>
      <c r="C4138" s="4" t="s">
        <v>24</v>
      </c>
      <c r="D4138" s="4" t="s">
        <v>18</v>
      </c>
      <c r="E4138" s="4" t="s">
        <v>25</v>
      </c>
      <c r="F4138" s="9">
        <v>6</v>
      </c>
      <c r="G4138" s="10">
        <v>332</v>
      </c>
      <c r="H4138" s="11">
        <v>0.15</v>
      </c>
      <c r="I4138" s="10">
        <f t="shared" si="390"/>
        <v>1992</v>
      </c>
      <c r="J4138" s="10">
        <f t="shared" si="385"/>
        <v>298.8</v>
      </c>
      <c r="K4138" s="10">
        <f t="shared" si="386"/>
        <v>1693.2</v>
      </c>
      <c r="L4138" s="11">
        <v>0.05</v>
      </c>
      <c r="M4138" s="10">
        <f t="shared" si="387"/>
        <v>84.660000000000011</v>
      </c>
      <c r="N4138" s="10">
        <f t="shared" si="388"/>
        <v>1777.8600000000001</v>
      </c>
      <c r="O4138" s="10">
        <v>206.87</v>
      </c>
      <c r="P4138" s="10">
        <f t="shared" si="389"/>
        <v>451.98</v>
      </c>
      <c r="Q4138" s="12">
        <v>45841</v>
      </c>
    </row>
    <row r="4139" spans="1:17" x14ac:dyDescent="0.25">
      <c r="A4139" s="4">
        <v>1296</v>
      </c>
      <c r="B4139" s="4" t="s">
        <v>38</v>
      </c>
      <c r="C4139" s="4" t="s">
        <v>24</v>
      </c>
      <c r="D4139" s="4" t="s">
        <v>18</v>
      </c>
      <c r="E4139" s="4" t="s">
        <v>25</v>
      </c>
      <c r="F4139" s="9">
        <v>15</v>
      </c>
      <c r="G4139" s="10">
        <v>92</v>
      </c>
      <c r="H4139" s="11">
        <v>0.15</v>
      </c>
      <c r="I4139" s="10">
        <f t="shared" si="390"/>
        <v>1380</v>
      </c>
      <c r="J4139" s="10">
        <f t="shared" si="385"/>
        <v>207</v>
      </c>
      <c r="K4139" s="10">
        <f t="shared" si="386"/>
        <v>1173</v>
      </c>
      <c r="L4139" s="11">
        <v>0.05</v>
      </c>
      <c r="M4139" s="10">
        <f t="shared" si="387"/>
        <v>58.650000000000006</v>
      </c>
      <c r="N4139" s="10">
        <f t="shared" si="388"/>
        <v>1231.6500000000001</v>
      </c>
      <c r="O4139" s="10">
        <v>48.08</v>
      </c>
      <c r="P4139" s="10">
        <f t="shared" si="389"/>
        <v>451.80000000000007</v>
      </c>
      <c r="Q4139" s="12">
        <v>45689</v>
      </c>
    </row>
    <row r="4140" spans="1:17" x14ac:dyDescent="0.25">
      <c r="A4140" s="4">
        <v>4182</v>
      </c>
      <c r="B4140" s="4" t="s">
        <v>32</v>
      </c>
      <c r="C4140" s="4" t="s">
        <v>24</v>
      </c>
      <c r="D4140" s="4" t="s">
        <v>26</v>
      </c>
      <c r="E4140" s="4" t="s">
        <v>37</v>
      </c>
      <c r="F4140" s="9">
        <v>7</v>
      </c>
      <c r="G4140" s="10">
        <v>162</v>
      </c>
      <c r="H4140" s="11">
        <v>0</v>
      </c>
      <c r="I4140" s="10">
        <f t="shared" si="390"/>
        <v>1134</v>
      </c>
      <c r="J4140" s="10">
        <f t="shared" si="385"/>
        <v>0</v>
      </c>
      <c r="K4140" s="10">
        <f t="shared" si="386"/>
        <v>1134</v>
      </c>
      <c r="L4140" s="11">
        <v>0.05</v>
      </c>
      <c r="M4140" s="10">
        <f t="shared" si="387"/>
        <v>56.7</v>
      </c>
      <c r="N4140" s="10">
        <f t="shared" si="388"/>
        <v>1190.7</v>
      </c>
      <c r="O4140" s="10">
        <v>97.47</v>
      </c>
      <c r="P4140" s="10">
        <f t="shared" si="389"/>
        <v>451.71000000000004</v>
      </c>
      <c r="Q4140" s="12">
        <v>45757</v>
      </c>
    </row>
    <row r="4141" spans="1:17" x14ac:dyDescent="0.25">
      <c r="A4141" s="4">
        <v>4202</v>
      </c>
      <c r="B4141" s="4" t="s">
        <v>32</v>
      </c>
      <c r="C4141" s="4" t="s">
        <v>21</v>
      </c>
      <c r="D4141" s="4" t="s">
        <v>28</v>
      </c>
      <c r="E4141" s="4" t="s">
        <v>30</v>
      </c>
      <c r="F4141" s="9">
        <v>3</v>
      </c>
      <c r="G4141" s="10">
        <v>930</v>
      </c>
      <c r="H4141" s="11">
        <v>0.05</v>
      </c>
      <c r="I4141" s="10">
        <f t="shared" si="390"/>
        <v>2790</v>
      </c>
      <c r="J4141" s="10">
        <f t="shared" si="385"/>
        <v>139.5</v>
      </c>
      <c r="K4141" s="10">
        <f t="shared" si="386"/>
        <v>2650.5</v>
      </c>
      <c r="L4141" s="11">
        <v>0.05</v>
      </c>
      <c r="M4141" s="10">
        <f t="shared" si="387"/>
        <v>132.52500000000001</v>
      </c>
      <c r="N4141" s="10">
        <f t="shared" si="388"/>
        <v>2783.0250000000001</v>
      </c>
      <c r="O4141" s="10">
        <v>733.06</v>
      </c>
      <c r="P4141" s="10">
        <f t="shared" si="389"/>
        <v>451.32000000000016</v>
      </c>
      <c r="Q4141" s="12">
        <v>45771</v>
      </c>
    </row>
    <row r="4142" spans="1:17" x14ac:dyDescent="0.25">
      <c r="A4142" s="4">
        <v>4019</v>
      </c>
      <c r="B4142" s="4" t="s">
        <v>32</v>
      </c>
      <c r="C4142" s="4" t="s">
        <v>17</v>
      </c>
      <c r="D4142" s="4" t="s">
        <v>33</v>
      </c>
      <c r="E4142" s="4" t="s">
        <v>22</v>
      </c>
      <c r="F4142" s="9">
        <v>2</v>
      </c>
      <c r="G4142" s="10">
        <v>668</v>
      </c>
      <c r="H4142" s="11">
        <v>0.1</v>
      </c>
      <c r="I4142" s="10">
        <f t="shared" si="390"/>
        <v>1336</v>
      </c>
      <c r="J4142" s="10">
        <f t="shared" si="385"/>
        <v>133.6</v>
      </c>
      <c r="K4142" s="10">
        <f t="shared" si="386"/>
        <v>1202.4000000000001</v>
      </c>
      <c r="L4142" s="11">
        <v>0.05</v>
      </c>
      <c r="M4142" s="10">
        <f t="shared" si="387"/>
        <v>60.120000000000005</v>
      </c>
      <c r="N4142" s="10">
        <f t="shared" si="388"/>
        <v>1262.52</v>
      </c>
      <c r="O4142" s="10">
        <v>376.08</v>
      </c>
      <c r="P4142" s="10">
        <f t="shared" si="389"/>
        <v>450.24000000000012</v>
      </c>
      <c r="Q4142" s="12">
        <v>45910</v>
      </c>
    </row>
    <row r="4143" spans="1:17" x14ac:dyDescent="0.25">
      <c r="A4143" s="4">
        <v>1704</v>
      </c>
      <c r="B4143" s="4" t="s">
        <v>20</v>
      </c>
      <c r="C4143" s="4" t="s">
        <v>24</v>
      </c>
      <c r="D4143" s="4" t="s">
        <v>18</v>
      </c>
      <c r="E4143" s="4" t="s">
        <v>27</v>
      </c>
      <c r="F4143" s="9">
        <v>22</v>
      </c>
      <c r="G4143" s="10">
        <v>95</v>
      </c>
      <c r="H4143" s="11">
        <v>0</v>
      </c>
      <c r="I4143" s="10">
        <f t="shared" si="390"/>
        <v>2090</v>
      </c>
      <c r="J4143" s="10">
        <f t="shared" si="385"/>
        <v>0</v>
      </c>
      <c r="K4143" s="10">
        <f t="shared" si="386"/>
        <v>2090</v>
      </c>
      <c r="L4143" s="11">
        <v>0.05</v>
      </c>
      <c r="M4143" s="10">
        <f t="shared" si="387"/>
        <v>104.5</v>
      </c>
      <c r="N4143" s="10">
        <f t="shared" si="388"/>
        <v>2194.5</v>
      </c>
      <c r="O4143" s="10">
        <v>74.540000000000006</v>
      </c>
      <c r="P4143" s="10">
        <f t="shared" si="389"/>
        <v>450.11999999999989</v>
      </c>
      <c r="Q4143" s="12">
        <v>45709</v>
      </c>
    </row>
    <row r="4144" spans="1:17" x14ac:dyDescent="0.25">
      <c r="A4144" s="4">
        <v>3774</v>
      </c>
      <c r="B4144" s="4" t="s">
        <v>16</v>
      </c>
      <c r="C4144" s="4" t="s">
        <v>21</v>
      </c>
      <c r="D4144" s="4" t="s">
        <v>33</v>
      </c>
      <c r="E4144" s="4" t="s">
        <v>27</v>
      </c>
      <c r="F4144" s="9">
        <v>9</v>
      </c>
      <c r="G4144" s="10">
        <v>347</v>
      </c>
      <c r="H4144" s="11">
        <v>0.15</v>
      </c>
      <c r="I4144" s="10">
        <f t="shared" si="390"/>
        <v>3123</v>
      </c>
      <c r="J4144" s="10">
        <f t="shared" si="385"/>
        <v>468.45</v>
      </c>
      <c r="K4144" s="10">
        <f t="shared" si="386"/>
        <v>2654.55</v>
      </c>
      <c r="L4144" s="11">
        <v>0.05</v>
      </c>
      <c r="M4144" s="10">
        <f t="shared" si="387"/>
        <v>132.72750000000002</v>
      </c>
      <c r="N4144" s="10">
        <f t="shared" si="388"/>
        <v>2787.2775000000001</v>
      </c>
      <c r="O4144" s="10">
        <v>244.99</v>
      </c>
      <c r="P4144" s="10">
        <f t="shared" si="389"/>
        <v>449.64000000000033</v>
      </c>
      <c r="Q4144" s="12">
        <v>45866</v>
      </c>
    </row>
    <row r="4145" spans="1:17" x14ac:dyDescent="0.25">
      <c r="A4145" s="4">
        <v>4681</v>
      </c>
      <c r="B4145" s="4" t="s">
        <v>23</v>
      </c>
      <c r="C4145" s="4" t="s">
        <v>21</v>
      </c>
      <c r="D4145" s="4" t="s">
        <v>18</v>
      </c>
      <c r="E4145" s="4" t="s">
        <v>36</v>
      </c>
      <c r="F4145" s="9">
        <v>10</v>
      </c>
      <c r="G4145" s="10">
        <v>164</v>
      </c>
      <c r="H4145" s="11">
        <v>0.15</v>
      </c>
      <c r="I4145" s="10">
        <f t="shared" si="390"/>
        <v>1640</v>
      </c>
      <c r="J4145" s="10">
        <f t="shared" si="385"/>
        <v>246</v>
      </c>
      <c r="K4145" s="10">
        <f t="shared" si="386"/>
        <v>1394</v>
      </c>
      <c r="L4145" s="11">
        <v>0.05</v>
      </c>
      <c r="M4145" s="10">
        <f t="shared" si="387"/>
        <v>69.7</v>
      </c>
      <c r="N4145" s="10">
        <f t="shared" si="388"/>
        <v>1463.7</v>
      </c>
      <c r="O4145" s="10">
        <v>94.45</v>
      </c>
      <c r="P4145" s="10">
        <f t="shared" si="389"/>
        <v>449.5</v>
      </c>
      <c r="Q4145" s="12">
        <v>45901</v>
      </c>
    </row>
    <row r="4146" spans="1:17" x14ac:dyDescent="0.25">
      <c r="A4146" s="4">
        <v>2622</v>
      </c>
      <c r="B4146" s="4" t="s">
        <v>38</v>
      </c>
      <c r="C4146" s="4" t="s">
        <v>21</v>
      </c>
      <c r="D4146" s="4" t="s">
        <v>18</v>
      </c>
      <c r="E4146" s="4" t="s">
        <v>30</v>
      </c>
      <c r="F4146" s="9">
        <v>17</v>
      </c>
      <c r="G4146" s="10">
        <v>215</v>
      </c>
      <c r="H4146" s="11">
        <v>0.1</v>
      </c>
      <c r="I4146" s="10">
        <f t="shared" si="390"/>
        <v>3655</v>
      </c>
      <c r="J4146" s="10">
        <f t="shared" si="385"/>
        <v>365.5</v>
      </c>
      <c r="K4146" s="10">
        <f t="shared" si="386"/>
        <v>3289.5</v>
      </c>
      <c r="L4146" s="11">
        <v>0.05</v>
      </c>
      <c r="M4146" s="10">
        <f t="shared" si="387"/>
        <v>164.47500000000002</v>
      </c>
      <c r="N4146" s="10">
        <f t="shared" si="388"/>
        <v>3453.9749999999999</v>
      </c>
      <c r="O4146" s="10">
        <v>167.14</v>
      </c>
      <c r="P4146" s="10">
        <f t="shared" si="389"/>
        <v>448.12000000000035</v>
      </c>
      <c r="Q4146" s="12">
        <v>45779</v>
      </c>
    </row>
    <row r="4147" spans="1:17" x14ac:dyDescent="0.25">
      <c r="A4147" s="4">
        <v>3489</v>
      </c>
      <c r="B4147" s="4" t="s">
        <v>20</v>
      </c>
      <c r="C4147" s="4" t="s">
        <v>21</v>
      </c>
      <c r="D4147" s="4" t="s">
        <v>26</v>
      </c>
      <c r="E4147" s="4" t="s">
        <v>19</v>
      </c>
      <c r="F4147" s="9">
        <v>23</v>
      </c>
      <c r="G4147" s="10">
        <v>236</v>
      </c>
      <c r="H4147" s="11">
        <v>0.15</v>
      </c>
      <c r="I4147" s="10">
        <f t="shared" si="390"/>
        <v>5428</v>
      </c>
      <c r="J4147" s="10">
        <f t="shared" si="385"/>
        <v>814.19999999999993</v>
      </c>
      <c r="K4147" s="10">
        <f t="shared" si="386"/>
        <v>4613.8</v>
      </c>
      <c r="L4147" s="11">
        <v>0.05</v>
      </c>
      <c r="M4147" s="10">
        <f t="shared" si="387"/>
        <v>230.69000000000003</v>
      </c>
      <c r="N4147" s="10">
        <f t="shared" si="388"/>
        <v>4844.49</v>
      </c>
      <c r="O4147" s="10">
        <v>181.16</v>
      </c>
      <c r="P4147" s="10">
        <f t="shared" si="389"/>
        <v>447.11999999999989</v>
      </c>
      <c r="Q4147" s="12">
        <v>45945</v>
      </c>
    </row>
    <row r="4148" spans="1:17" x14ac:dyDescent="0.25">
      <c r="A4148" s="4">
        <v>1091</v>
      </c>
      <c r="B4148" s="4" t="s">
        <v>32</v>
      </c>
      <c r="C4148" s="4" t="s">
        <v>21</v>
      </c>
      <c r="D4148" s="4" t="s">
        <v>33</v>
      </c>
      <c r="E4148" s="4" t="s">
        <v>29</v>
      </c>
      <c r="F4148" s="9">
        <v>10</v>
      </c>
      <c r="G4148" s="10">
        <v>155</v>
      </c>
      <c r="H4148" s="11">
        <v>0.1</v>
      </c>
      <c r="I4148" s="10">
        <f t="shared" si="390"/>
        <v>1550</v>
      </c>
      <c r="J4148" s="10">
        <f t="shared" si="385"/>
        <v>155</v>
      </c>
      <c r="K4148" s="10">
        <f t="shared" si="386"/>
        <v>1395</v>
      </c>
      <c r="L4148" s="11">
        <v>0.05</v>
      </c>
      <c r="M4148" s="10">
        <f t="shared" si="387"/>
        <v>69.75</v>
      </c>
      <c r="N4148" s="10">
        <f t="shared" si="388"/>
        <v>1464.75</v>
      </c>
      <c r="O4148" s="10">
        <v>94.79</v>
      </c>
      <c r="P4148" s="10">
        <f t="shared" si="389"/>
        <v>447.09999999999991</v>
      </c>
      <c r="Q4148" s="12">
        <v>45842</v>
      </c>
    </row>
    <row r="4149" spans="1:17" x14ac:dyDescent="0.25">
      <c r="A4149" s="4">
        <v>395</v>
      </c>
      <c r="B4149" s="4" t="s">
        <v>32</v>
      </c>
      <c r="C4149" s="4" t="s">
        <v>21</v>
      </c>
      <c r="D4149" s="4" t="s">
        <v>18</v>
      </c>
      <c r="E4149" s="4" t="s">
        <v>22</v>
      </c>
      <c r="F4149" s="9">
        <v>9</v>
      </c>
      <c r="G4149" s="10">
        <v>315</v>
      </c>
      <c r="H4149" s="11">
        <v>0.05</v>
      </c>
      <c r="I4149" s="10">
        <f t="shared" si="390"/>
        <v>2835</v>
      </c>
      <c r="J4149" s="10">
        <f t="shared" si="385"/>
        <v>141.75</v>
      </c>
      <c r="K4149" s="10">
        <f t="shared" si="386"/>
        <v>2693.25</v>
      </c>
      <c r="L4149" s="11">
        <v>0.05</v>
      </c>
      <c r="M4149" s="10">
        <f t="shared" si="387"/>
        <v>134.66249999999999</v>
      </c>
      <c r="N4149" s="10">
        <f t="shared" si="388"/>
        <v>2827.9124999999999</v>
      </c>
      <c r="O4149" s="10">
        <v>249.65</v>
      </c>
      <c r="P4149" s="10">
        <f t="shared" si="389"/>
        <v>446.40000000000009</v>
      </c>
      <c r="Q4149" s="12">
        <v>45891</v>
      </c>
    </row>
    <row r="4150" spans="1:17" x14ac:dyDescent="0.25">
      <c r="A4150" s="4">
        <v>1309</v>
      </c>
      <c r="B4150" s="4" t="s">
        <v>16</v>
      </c>
      <c r="C4150" s="4" t="s">
        <v>21</v>
      </c>
      <c r="D4150" s="4" t="s">
        <v>26</v>
      </c>
      <c r="E4150" s="4" t="s">
        <v>29</v>
      </c>
      <c r="F4150" s="9">
        <v>12</v>
      </c>
      <c r="G4150" s="10">
        <v>134</v>
      </c>
      <c r="H4150" s="11">
        <v>0</v>
      </c>
      <c r="I4150" s="10">
        <f t="shared" si="390"/>
        <v>1608</v>
      </c>
      <c r="J4150" s="10">
        <f t="shared" si="385"/>
        <v>0</v>
      </c>
      <c r="K4150" s="10">
        <f t="shared" si="386"/>
        <v>1608</v>
      </c>
      <c r="L4150" s="11">
        <v>0.05</v>
      </c>
      <c r="M4150" s="10">
        <f t="shared" si="387"/>
        <v>80.400000000000006</v>
      </c>
      <c r="N4150" s="10">
        <f t="shared" si="388"/>
        <v>1688.4</v>
      </c>
      <c r="O4150" s="10">
        <v>96.81</v>
      </c>
      <c r="P4150" s="10">
        <f t="shared" si="389"/>
        <v>446.28</v>
      </c>
      <c r="Q4150" s="12">
        <v>45774</v>
      </c>
    </row>
    <row r="4151" spans="1:17" x14ac:dyDescent="0.25">
      <c r="A4151" s="4">
        <v>468</v>
      </c>
      <c r="B4151" s="4" t="s">
        <v>38</v>
      </c>
      <c r="C4151" s="4" t="s">
        <v>17</v>
      </c>
      <c r="D4151" s="4" t="s">
        <v>26</v>
      </c>
      <c r="E4151" s="4" t="s">
        <v>25</v>
      </c>
      <c r="F4151" s="9">
        <v>4</v>
      </c>
      <c r="G4151" s="10">
        <v>305</v>
      </c>
      <c r="H4151" s="11">
        <v>0.1</v>
      </c>
      <c r="I4151" s="10">
        <f t="shared" si="390"/>
        <v>1220</v>
      </c>
      <c r="J4151" s="10">
        <f t="shared" si="385"/>
        <v>122</v>
      </c>
      <c r="K4151" s="10">
        <f t="shared" si="386"/>
        <v>1098</v>
      </c>
      <c r="L4151" s="11">
        <v>0.05</v>
      </c>
      <c r="M4151" s="10">
        <f t="shared" si="387"/>
        <v>54.900000000000006</v>
      </c>
      <c r="N4151" s="10">
        <f t="shared" si="388"/>
        <v>1152.9000000000001</v>
      </c>
      <c r="O4151" s="10">
        <v>162.99</v>
      </c>
      <c r="P4151" s="10">
        <f t="shared" si="389"/>
        <v>446.03999999999996</v>
      </c>
      <c r="Q4151" s="12">
        <v>45821</v>
      </c>
    </row>
    <row r="4152" spans="1:17" x14ac:dyDescent="0.25">
      <c r="A4152" s="4">
        <v>3811</v>
      </c>
      <c r="B4152" s="4" t="s">
        <v>34</v>
      </c>
      <c r="C4152" s="4" t="s">
        <v>17</v>
      </c>
      <c r="D4152" s="4" t="s">
        <v>28</v>
      </c>
      <c r="E4152" s="4" t="s">
        <v>37</v>
      </c>
      <c r="F4152" s="9">
        <v>19</v>
      </c>
      <c r="G4152" s="10">
        <v>96</v>
      </c>
      <c r="H4152" s="11">
        <v>0.05</v>
      </c>
      <c r="I4152" s="10">
        <f t="shared" si="390"/>
        <v>1824</v>
      </c>
      <c r="J4152" s="10">
        <f t="shared" si="385"/>
        <v>91.2</v>
      </c>
      <c r="K4152" s="10">
        <f t="shared" si="386"/>
        <v>1732.8</v>
      </c>
      <c r="L4152" s="11">
        <v>0.05</v>
      </c>
      <c r="M4152" s="10">
        <f t="shared" si="387"/>
        <v>86.64</v>
      </c>
      <c r="N4152" s="10">
        <f t="shared" si="388"/>
        <v>1819.44</v>
      </c>
      <c r="O4152" s="10">
        <v>67.8</v>
      </c>
      <c r="P4152" s="10">
        <f t="shared" si="389"/>
        <v>444.59999999999991</v>
      </c>
      <c r="Q4152" s="12">
        <v>45812</v>
      </c>
    </row>
    <row r="4153" spans="1:17" x14ac:dyDescent="0.25">
      <c r="A4153" s="4">
        <v>4447</v>
      </c>
      <c r="B4153" s="4" t="s">
        <v>31</v>
      </c>
      <c r="C4153" s="4" t="s">
        <v>24</v>
      </c>
      <c r="D4153" s="4" t="s">
        <v>33</v>
      </c>
      <c r="E4153" s="4" t="s">
        <v>27</v>
      </c>
      <c r="F4153" s="9">
        <v>5</v>
      </c>
      <c r="G4153" s="10">
        <v>212</v>
      </c>
      <c r="H4153" s="11">
        <v>0.05</v>
      </c>
      <c r="I4153" s="10">
        <f t="shared" si="390"/>
        <v>1060</v>
      </c>
      <c r="J4153" s="10">
        <f t="shared" si="385"/>
        <v>53</v>
      </c>
      <c r="K4153" s="10">
        <f t="shared" si="386"/>
        <v>1007</v>
      </c>
      <c r="L4153" s="11">
        <v>0.05</v>
      </c>
      <c r="M4153" s="10">
        <f t="shared" si="387"/>
        <v>50.35</v>
      </c>
      <c r="N4153" s="10">
        <f t="shared" si="388"/>
        <v>1057.3499999999999</v>
      </c>
      <c r="O4153" s="10">
        <v>112.59</v>
      </c>
      <c r="P4153" s="10">
        <f t="shared" si="389"/>
        <v>444.04999999999995</v>
      </c>
      <c r="Q4153" s="12">
        <v>45685</v>
      </c>
    </row>
    <row r="4154" spans="1:17" x14ac:dyDescent="0.25">
      <c r="A4154" s="4">
        <v>3250</v>
      </c>
      <c r="B4154" s="4" t="s">
        <v>16</v>
      </c>
      <c r="C4154" s="4" t="s">
        <v>24</v>
      </c>
      <c r="D4154" s="4" t="s">
        <v>33</v>
      </c>
      <c r="E4154" s="4" t="s">
        <v>19</v>
      </c>
      <c r="F4154" s="9">
        <v>2</v>
      </c>
      <c r="G4154" s="10">
        <v>1168</v>
      </c>
      <c r="H4154" s="11">
        <v>0.05</v>
      </c>
      <c r="I4154" s="10">
        <f t="shared" si="390"/>
        <v>2336</v>
      </c>
      <c r="J4154" s="10">
        <f t="shared" si="385"/>
        <v>116.80000000000001</v>
      </c>
      <c r="K4154" s="10">
        <f t="shared" si="386"/>
        <v>2219.1999999999998</v>
      </c>
      <c r="L4154" s="11">
        <v>0.05</v>
      </c>
      <c r="M4154" s="10">
        <f t="shared" si="387"/>
        <v>110.96</v>
      </c>
      <c r="N4154" s="10">
        <f t="shared" si="388"/>
        <v>2330.16</v>
      </c>
      <c r="O4154" s="10">
        <v>888</v>
      </c>
      <c r="P4154" s="10">
        <f t="shared" si="389"/>
        <v>443.19999999999982</v>
      </c>
      <c r="Q4154" s="12">
        <v>46019</v>
      </c>
    </row>
    <row r="4155" spans="1:17" x14ac:dyDescent="0.25">
      <c r="A4155" s="4">
        <v>1592</v>
      </c>
      <c r="B4155" s="4" t="s">
        <v>34</v>
      </c>
      <c r="C4155" s="4" t="s">
        <v>17</v>
      </c>
      <c r="D4155" s="4" t="s">
        <v>28</v>
      </c>
      <c r="E4155" s="4" t="s">
        <v>25</v>
      </c>
      <c r="F4155" s="9">
        <v>2</v>
      </c>
      <c r="G4155" s="10">
        <v>686</v>
      </c>
      <c r="H4155" s="11">
        <v>0.1</v>
      </c>
      <c r="I4155" s="10">
        <f t="shared" si="390"/>
        <v>1372</v>
      </c>
      <c r="J4155" s="10">
        <f t="shared" si="385"/>
        <v>137.20000000000002</v>
      </c>
      <c r="K4155" s="10">
        <f t="shared" si="386"/>
        <v>1234.8</v>
      </c>
      <c r="L4155" s="11">
        <v>0.05</v>
      </c>
      <c r="M4155" s="10">
        <f t="shared" si="387"/>
        <v>61.74</v>
      </c>
      <c r="N4155" s="10">
        <f t="shared" si="388"/>
        <v>1296.54</v>
      </c>
      <c r="O4155" s="10">
        <v>395.83</v>
      </c>
      <c r="P4155" s="10">
        <f t="shared" si="389"/>
        <v>443.14</v>
      </c>
      <c r="Q4155" s="12">
        <v>45998</v>
      </c>
    </row>
    <row r="4156" spans="1:17" x14ac:dyDescent="0.25">
      <c r="A4156" s="4">
        <v>1588</v>
      </c>
      <c r="B4156" s="4" t="s">
        <v>31</v>
      </c>
      <c r="C4156" s="4" t="s">
        <v>17</v>
      </c>
      <c r="D4156" s="4" t="s">
        <v>33</v>
      </c>
      <c r="E4156" s="4" t="s">
        <v>29</v>
      </c>
      <c r="F4156" s="9">
        <v>1</v>
      </c>
      <c r="G4156" s="10">
        <v>1011</v>
      </c>
      <c r="H4156" s="11">
        <v>0</v>
      </c>
      <c r="I4156" s="10">
        <f t="shared" si="390"/>
        <v>1011</v>
      </c>
      <c r="J4156" s="10">
        <f t="shared" si="385"/>
        <v>0</v>
      </c>
      <c r="K4156" s="10">
        <f t="shared" si="386"/>
        <v>1011</v>
      </c>
      <c r="L4156" s="11">
        <v>0.05</v>
      </c>
      <c r="M4156" s="10">
        <f t="shared" si="387"/>
        <v>50.550000000000004</v>
      </c>
      <c r="N4156" s="10">
        <f t="shared" si="388"/>
        <v>1061.55</v>
      </c>
      <c r="O4156" s="10">
        <v>568.22</v>
      </c>
      <c r="P4156" s="10">
        <f t="shared" si="389"/>
        <v>442.78</v>
      </c>
      <c r="Q4156" s="12">
        <v>45759</v>
      </c>
    </row>
    <row r="4157" spans="1:17" x14ac:dyDescent="0.25">
      <c r="A4157" s="4">
        <v>3474</v>
      </c>
      <c r="B4157" s="4" t="s">
        <v>34</v>
      </c>
      <c r="C4157" s="4" t="s">
        <v>21</v>
      </c>
      <c r="D4157" s="4" t="s">
        <v>26</v>
      </c>
      <c r="E4157" s="4" t="s">
        <v>19</v>
      </c>
      <c r="F4157" s="9">
        <v>19</v>
      </c>
      <c r="G4157" s="10">
        <v>155</v>
      </c>
      <c r="H4157" s="11">
        <v>0.05</v>
      </c>
      <c r="I4157" s="10">
        <f t="shared" si="390"/>
        <v>2945</v>
      </c>
      <c r="J4157" s="10">
        <f t="shared" si="385"/>
        <v>147.25</v>
      </c>
      <c r="K4157" s="10">
        <f t="shared" si="386"/>
        <v>2797.75</v>
      </c>
      <c r="L4157" s="11">
        <v>0.05</v>
      </c>
      <c r="M4157" s="10">
        <f t="shared" si="387"/>
        <v>139.88750000000002</v>
      </c>
      <c r="N4157" s="10">
        <f t="shared" si="388"/>
        <v>2937.6374999999998</v>
      </c>
      <c r="O4157" s="10">
        <v>123.97</v>
      </c>
      <c r="P4157" s="10">
        <f t="shared" si="389"/>
        <v>442.32000000000016</v>
      </c>
      <c r="Q4157" s="12">
        <v>45890</v>
      </c>
    </row>
    <row r="4158" spans="1:17" x14ac:dyDescent="0.25">
      <c r="A4158" s="4">
        <v>919</v>
      </c>
      <c r="B4158" s="4" t="s">
        <v>38</v>
      </c>
      <c r="C4158" s="4" t="s">
        <v>24</v>
      </c>
      <c r="D4158" s="4" t="s">
        <v>33</v>
      </c>
      <c r="E4158" s="4" t="s">
        <v>37</v>
      </c>
      <c r="F4158" s="9">
        <v>15</v>
      </c>
      <c r="G4158" s="10">
        <v>99</v>
      </c>
      <c r="H4158" s="11">
        <v>0</v>
      </c>
      <c r="I4158" s="10">
        <f t="shared" si="390"/>
        <v>1485</v>
      </c>
      <c r="J4158" s="10">
        <f t="shared" si="385"/>
        <v>0</v>
      </c>
      <c r="K4158" s="10">
        <f t="shared" si="386"/>
        <v>1485</v>
      </c>
      <c r="L4158" s="11">
        <v>0.05</v>
      </c>
      <c r="M4158" s="10">
        <f t="shared" si="387"/>
        <v>74.25</v>
      </c>
      <c r="N4158" s="10">
        <f t="shared" si="388"/>
        <v>1559.25</v>
      </c>
      <c r="O4158" s="10">
        <v>69.599999999999994</v>
      </c>
      <c r="P4158" s="10">
        <f t="shared" si="389"/>
        <v>441</v>
      </c>
      <c r="Q4158" s="12">
        <v>45995</v>
      </c>
    </row>
    <row r="4159" spans="1:17" x14ac:dyDescent="0.25">
      <c r="A4159" s="4">
        <v>2504</v>
      </c>
      <c r="B4159" s="4" t="s">
        <v>20</v>
      </c>
      <c r="C4159" s="4" t="s">
        <v>24</v>
      </c>
      <c r="D4159" s="4" t="s">
        <v>28</v>
      </c>
      <c r="E4159" s="4" t="s">
        <v>29</v>
      </c>
      <c r="F4159" s="9">
        <v>17</v>
      </c>
      <c r="G4159" s="10">
        <v>90</v>
      </c>
      <c r="H4159" s="11">
        <v>0.1</v>
      </c>
      <c r="I4159" s="10">
        <f t="shared" si="390"/>
        <v>1530</v>
      </c>
      <c r="J4159" s="10">
        <f t="shared" si="385"/>
        <v>153</v>
      </c>
      <c r="K4159" s="10">
        <f t="shared" si="386"/>
        <v>1377</v>
      </c>
      <c r="L4159" s="11">
        <v>0.05</v>
      </c>
      <c r="M4159" s="10">
        <f t="shared" si="387"/>
        <v>68.850000000000009</v>
      </c>
      <c r="N4159" s="10">
        <f t="shared" si="388"/>
        <v>1445.85</v>
      </c>
      <c r="O4159" s="10">
        <v>55.08</v>
      </c>
      <c r="P4159" s="10">
        <f t="shared" si="389"/>
        <v>440.64</v>
      </c>
      <c r="Q4159" s="12">
        <v>45933</v>
      </c>
    </row>
    <row r="4160" spans="1:17" x14ac:dyDescent="0.25">
      <c r="A4160" s="4">
        <v>3584</v>
      </c>
      <c r="B4160" s="4" t="s">
        <v>35</v>
      </c>
      <c r="C4160" s="4" t="s">
        <v>21</v>
      </c>
      <c r="D4160" s="4" t="s">
        <v>26</v>
      </c>
      <c r="E4160" s="4" t="s">
        <v>36</v>
      </c>
      <c r="F4160" s="9">
        <v>13</v>
      </c>
      <c r="G4160" s="10">
        <v>105</v>
      </c>
      <c r="H4160" s="11">
        <v>0</v>
      </c>
      <c r="I4160" s="10">
        <f t="shared" si="390"/>
        <v>1365</v>
      </c>
      <c r="J4160" s="10">
        <f t="shared" si="385"/>
        <v>0</v>
      </c>
      <c r="K4160" s="10">
        <f t="shared" si="386"/>
        <v>1365</v>
      </c>
      <c r="L4160" s="11">
        <v>0.05</v>
      </c>
      <c r="M4160" s="10">
        <f t="shared" si="387"/>
        <v>68.25</v>
      </c>
      <c r="N4160" s="10">
        <f t="shared" si="388"/>
        <v>1433.25</v>
      </c>
      <c r="O4160" s="10">
        <v>71.11</v>
      </c>
      <c r="P4160" s="10">
        <f t="shared" si="389"/>
        <v>440.57000000000005</v>
      </c>
      <c r="Q4160" s="12">
        <v>45720</v>
      </c>
    </row>
    <row r="4161" spans="1:17" x14ac:dyDescent="0.25">
      <c r="A4161" s="4">
        <v>3171</v>
      </c>
      <c r="B4161" s="4" t="s">
        <v>32</v>
      </c>
      <c r="C4161" s="4" t="s">
        <v>21</v>
      </c>
      <c r="D4161" s="4" t="s">
        <v>33</v>
      </c>
      <c r="E4161" s="4" t="s">
        <v>29</v>
      </c>
      <c r="F4161" s="9">
        <v>5</v>
      </c>
      <c r="G4161" s="10">
        <v>687</v>
      </c>
      <c r="H4161" s="11">
        <v>0.15</v>
      </c>
      <c r="I4161" s="10">
        <f t="shared" si="390"/>
        <v>3435</v>
      </c>
      <c r="J4161" s="10">
        <f t="shared" si="385"/>
        <v>515.25</v>
      </c>
      <c r="K4161" s="10">
        <f t="shared" si="386"/>
        <v>2919.75</v>
      </c>
      <c r="L4161" s="11">
        <v>0.05</v>
      </c>
      <c r="M4161" s="10">
        <f t="shared" si="387"/>
        <v>145.98750000000001</v>
      </c>
      <c r="N4161" s="10">
        <f t="shared" si="388"/>
        <v>3065.7375000000002</v>
      </c>
      <c r="O4161" s="10">
        <v>495.96</v>
      </c>
      <c r="P4161" s="10">
        <f t="shared" si="389"/>
        <v>439.95000000000027</v>
      </c>
      <c r="Q4161" s="12">
        <v>46021</v>
      </c>
    </row>
    <row r="4162" spans="1:17" x14ac:dyDescent="0.25">
      <c r="A4162" s="4">
        <v>163</v>
      </c>
      <c r="B4162" s="4" t="s">
        <v>20</v>
      </c>
      <c r="C4162" s="4" t="s">
        <v>24</v>
      </c>
      <c r="D4162" s="4" t="s">
        <v>28</v>
      </c>
      <c r="E4162" s="4" t="s">
        <v>19</v>
      </c>
      <c r="F4162" s="9">
        <v>5</v>
      </c>
      <c r="G4162" s="10">
        <v>253</v>
      </c>
      <c r="H4162" s="11">
        <v>0.15</v>
      </c>
      <c r="I4162" s="10">
        <f t="shared" si="390"/>
        <v>1265</v>
      </c>
      <c r="J4162" s="10">
        <f t="shared" ref="J4162:J4225" si="391">I4162*H4162</f>
        <v>189.75</v>
      </c>
      <c r="K4162" s="10">
        <f t="shared" ref="K4162:K4225" si="392">I4162-J4162</f>
        <v>1075.25</v>
      </c>
      <c r="L4162" s="11">
        <v>0.05</v>
      </c>
      <c r="M4162" s="10">
        <f t="shared" ref="M4162:M4225" si="393">K4162*L4162</f>
        <v>53.762500000000003</v>
      </c>
      <c r="N4162" s="10">
        <f t="shared" ref="N4162:N4225" si="394">K4162+M4162</f>
        <v>1129.0125</v>
      </c>
      <c r="O4162" s="10">
        <v>127.06</v>
      </c>
      <c r="P4162" s="10">
        <f t="shared" ref="P4162:P4225" si="395">K4162-(O4162*F4162)</f>
        <v>439.95000000000005</v>
      </c>
      <c r="Q4162" s="12">
        <v>45743</v>
      </c>
    </row>
    <row r="4163" spans="1:17" x14ac:dyDescent="0.25">
      <c r="A4163" s="4">
        <v>1847</v>
      </c>
      <c r="B4163" s="4" t="s">
        <v>35</v>
      </c>
      <c r="C4163" s="4" t="s">
        <v>21</v>
      </c>
      <c r="D4163" s="4" t="s">
        <v>28</v>
      </c>
      <c r="E4163" s="4" t="s">
        <v>22</v>
      </c>
      <c r="F4163" s="9">
        <v>2</v>
      </c>
      <c r="G4163" s="10">
        <v>706</v>
      </c>
      <c r="H4163" s="11">
        <v>0</v>
      </c>
      <c r="I4163" s="10">
        <f t="shared" si="390"/>
        <v>1412</v>
      </c>
      <c r="J4163" s="10">
        <f t="shared" si="391"/>
        <v>0</v>
      </c>
      <c r="K4163" s="10">
        <f t="shared" si="392"/>
        <v>1412</v>
      </c>
      <c r="L4163" s="11">
        <v>0.05</v>
      </c>
      <c r="M4163" s="10">
        <f t="shared" si="393"/>
        <v>70.600000000000009</v>
      </c>
      <c r="N4163" s="10">
        <f t="shared" si="394"/>
        <v>1482.6</v>
      </c>
      <c r="O4163" s="10">
        <v>486.09</v>
      </c>
      <c r="P4163" s="10">
        <f t="shared" si="395"/>
        <v>439.82000000000005</v>
      </c>
      <c r="Q4163" s="12">
        <v>46017</v>
      </c>
    </row>
    <row r="4164" spans="1:17" x14ac:dyDescent="0.25">
      <c r="A4164" s="4">
        <v>1699</v>
      </c>
      <c r="B4164" s="4" t="s">
        <v>35</v>
      </c>
      <c r="C4164" s="4" t="s">
        <v>21</v>
      </c>
      <c r="D4164" s="4" t="s">
        <v>33</v>
      </c>
      <c r="E4164" s="4" t="s">
        <v>25</v>
      </c>
      <c r="F4164" s="9">
        <v>22</v>
      </c>
      <c r="G4164" s="10">
        <v>115</v>
      </c>
      <c r="H4164" s="11">
        <v>0.15</v>
      </c>
      <c r="I4164" s="10">
        <f t="shared" si="390"/>
        <v>2530</v>
      </c>
      <c r="J4164" s="10">
        <f t="shared" si="391"/>
        <v>379.5</v>
      </c>
      <c r="K4164" s="10">
        <f t="shared" si="392"/>
        <v>2150.5</v>
      </c>
      <c r="L4164" s="11">
        <v>0.05</v>
      </c>
      <c r="M4164" s="10">
        <f t="shared" si="393"/>
        <v>107.52500000000001</v>
      </c>
      <c r="N4164" s="10">
        <f t="shared" si="394"/>
        <v>2258.0250000000001</v>
      </c>
      <c r="O4164" s="10">
        <v>77.77</v>
      </c>
      <c r="P4164" s="10">
        <f t="shared" si="395"/>
        <v>439.56000000000017</v>
      </c>
      <c r="Q4164" s="12">
        <v>45665</v>
      </c>
    </row>
    <row r="4165" spans="1:17" x14ac:dyDescent="0.25">
      <c r="A4165" s="4">
        <v>3752</v>
      </c>
      <c r="B4165" s="4" t="s">
        <v>35</v>
      </c>
      <c r="C4165" s="4" t="s">
        <v>17</v>
      </c>
      <c r="D4165" s="4" t="s">
        <v>33</v>
      </c>
      <c r="E4165" s="4" t="s">
        <v>19</v>
      </c>
      <c r="F4165" s="9">
        <v>7</v>
      </c>
      <c r="G4165" s="10">
        <v>395</v>
      </c>
      <c r="H4165" s="11">
        <v>0.1</v>
      </c>
      <c r="I4165" s="10">
        <f t="shared" si="390"/>
        <v>2765</v>
      </c>
      <c r="J4165" s="10">
        <f t="shared" si="391"/>
        <v>276.5</v>
      </c>
      <c r="K4165" s="10">
        <f t="shared" si="392"/>
        <v>2488.5</v>
      </c>
      <c r="L4165" s="11">
        <v>0.05</v>
      </c>
      <c r="M4165" s="10">
        <f t="shared" si="393"/>
        <v>124.42500000000001</v>
      </c>
      <c r="N4165" s="10">
        <f t="shared" si="394"/>
        <v>2612.9250000000002</v>
      </c>
      <c r="O4165" s="10">
        <v>292.8</v>
      </c>
      <c r="P4165" s="10">
        <f t="shared" si="395"/>
        <v>438.90000000000009</v>
      </c>
      <c r="Q4165" s="12">
        <v>45681</v>
      </c>
    </row>
    <row r="4166" spans="1:17" x14ac:dyDescent="0.25">
      <c r="A4166" s="4">
        <v>3605</v>
      </c>
      <c r="B4166" s="4" t="s">
        <v>16</v>
      </c>
      <c r="C4166" s="4" t="s">
        <v>21</v>
      </c>
      <c r="D4166" s="4" t="s">
        <v>33</v>
      </c>
      <c r="E4166" s="4" t="s">
        <v>37</v>
      </c>
      <c r="F4166" s="9">
        <v>14</v>
      </c>
      <c r="G4166" s="10">
        <v>309</v>
      </c>
      <c r="H4166" s="11">
        <v>0.15</v>
      </c>
      <c r="I4166" s="10">
        <f t="shared" si="390"/>
        <v>4326</v>
      </c>
      <c r="J4166" s="10">
        <f t="shared" si="391"/>
        <v>648.9</v>
      </c>
      <c r="K4166" s="10">
        <f t="shared" si="392"/>
        <v>3677.1</v>
      </c>
      <c r="L4166" s="11">
        <v>0.05</v>
      </c>
      <c r="M4166" s="10">
        <f t="shared" si="393"/>
        <v>183.85500000000002</v>
      </c>
      <c r="N4166" s="10">
        <f t="shared" si="394"/>
        <v>3860.9549999999999</v>
      </c>
      <c r="O4166" s="10">
        <v>231.42</v>
      </c>
      <c r="P4166" s="10">
        <f t="shared" si="395"/>
        <v>437.22000000000025</v>
      </c>
      <c r="Q4166" s="12">
        <v>45910</v>
      </c>
    </row>
    <row r="4167" spans="1:17" x14ac:dyDescent="0.25">
      <c r="A4167" s="4">
        <v>143</v>
      </c>
      <c r="B4167" s="4" t="s">
        <v>20</v>
      </c>
      <c r="C4167" s="4" t="s">
        <v>21</v>
      </c>
      <c r="D4167" s="4" t="s">
        <v>18</v>
      </c>
      <c r="E4167" s="4" t="s">
        <v>27</v>
      </c>
      <c r="F4167" s="9">
        <v>2</v>
      </c>
      <c r="G4167" s="10">
        <v>971</v>
      </c>
      <c r="H4167" s="11">
        <v>0</v>
      </c>
      <c r="I4167" s="10">
        <f t="shared" si="390"/>
        <v>1942</v>
      </c>
      <c r="J4167" s="10">
        <f t="shared" si="391"/>
        <v>0</v>
      </c>
      <c r="K4167" s="10">
        <f t="shared" si="392"/>
        <v>1942</v>
      </c>
      <c r="L4167" s="11">
        <v>0.05</v>
      </c>
      <c r="M4167" s="10">
        <f t="shared" si="393"/>
        <v>97.100000000000009</v>
      </c>
      <c r="N4167" s="10">
        <f t="shared" si="394"/>
        <v>2039.1</v>
      </c>
      <c r="O4167" s="10">
        <v>752.54</v>
      </c>
      <c r="P4167" s="10">
        <f t="shared" si="395"/>
        <v>436.92000000000007</v>
      </c>
      <c r="Q4167" s="12">
        <v>45973</v>
      </c>
    </row>
    <row r="4168" spans="1:17" x14ac:dyDescent="0.25">
      <c r="A4168" s="4">
        <v>2876</v>
      </c>
      <c r="B4168" s="4" t="s">
        <v>35</v>
      </c>
      <c r="C4168" s="4" t="s">
        <v>24</v>
      </c>
      <c r="D4168" s="4" t="s">
        <v>26</v>
      </c>
      <c r="E4168" s="4" t="s">
        <v>19</v>
      </c>
      <c r="F4168" s="9">
        <v>16</v>
      </c>
      <c r="G4168" s="10">
        <v>130</v>
      </c>
      <c r="H4168" s="11">
        <v>0.1</v>
      </c>
      <c r="I4168" s="10">
        <f t="shared" si="390"/>
        <v>2080</v>
      </c>
      <c r="J4168" s="10">
        <f t="shared" si="391"/>
        <v>208</v>
      </c>
      <c r="K4168" s="10">
        <f t="shared" si="392"/>
        <v>1872</v>
      </c>
      <c r="L4168" s="11">
        <v>0.05</v>
      </c>
      <c r="M4168" s="10">
        <f t="shared" si="393"/>
        <v>93.600000000000009</v>
      </c>
      <c r="N4168" s="10">
        <f t="shared" si="394"/>
        <v>1965.6</v>
      </c>
      <c r="O4168" s="10">
        <v>89.7</v>
      </c>
      <c r="P4168" s="10">
        <f t="shared" si="395"/>
        <v>436.79999999999995</v>
      </c>
      <c r="Q4168" s="12">
        <v>45767</v>
      </c>
    </row>
    <row r="4169" spans="1:17" x14ac:dyDescent="0.25">
      <c r="A4169" s="4">
        <v>423</v>
      </c>
      <c r="B4169" s="4" t="s">
        <v>32</v>
      </c>
      <c r="C4169" s="4" t="s">
        <v>17</v>
      </c>
      <c r="D4169" s="4" t="s">
        <v>33</v>
      </c>
      <c r="E4169" s="4" t="s">
        <v>30</v>
      </c>
      <c r="F4169" s="9">
        <v>23</v>
      </c>
      <c r="G4169" s="10">
        <v>142</v>
      </c>
      <c r="H4169" s="11">
        <v>0.15</v>
      </c>
      <c r="I4169" s="10">
        <f t="shared" si="390"/>
        <v>3266</v>
      </c>
      <c r="J4169" s="10">
        <f t="shared" si="391"/>
        <v>489.9</v>
      </c>
      <c r="K4169" s="10">
        <f t="shared" si="392"/>
        <v>2776.1</v>
      </c>
      <c r="L4169" s="11">
        <v>0.05</v>
      </c>
      <c r="M4169" s="10">
        <f t="shared" si="393"/>
        <v>138.80500000000001</v>
      </c>
      <c r="N4169" s="10">
        <f t="shared" si="394"/>
        <v>2914.9049999999997</v>
      </c>
      <c r="O4169" s="10">
        <v>101.72</v>
      </c>
      <c r="P4169" s="10">
        <f t="shared" si="395"/>
        <v>436.53999999999996</v>
      </c>
      <c r="Q4169" s="12">
        <v>45929</v>
      </c>
    </row>
    <row r="4170" spans="1:17" x14ac:dyDescent="0.25">
      <c r="A4170" s="4">
        <v>1454</v>
      </c>
      <c r="B4170" s="4" t="s">
        <v>16</v>
      </c>
      <c r="C4170" s="4" t="s">
        <v>21</v>
      </c>
      <c r="D4170" s="4" t="s">
        <v>18</v>
      </c>
      <c r="E4170" s="4" t="s">
        <v>36</v>
      </c>
      <c r="F4170" s="9">
        <v>7</v>
      </c>
      <c r="G4170" s="10">
        <v>299</v>
      </c>
      <c r="H4170" s="11">
        <v>0.1</v>
      </c>
      <c r="I4170" s="10">
        <f t="shared" si="390"/>
        <v>2093</v>
      </c>
      <c r="J4170" s="10">
        <f t="shared" si="391"/>
        <v>209.3</v>
      </c>
      <c r="K4170" s="10">
        <f t="shared" si="392"/>
        <v>1883.7</v>
      </c>
      <c r="L4170" s="11">
        <v>0.05</v>
      </c>
      <c r="M4170" s="10">
        <f t="shared" si="393"/>
        <v>94.185000000000002</v>
      </c>
      <c r="N4170" s="10">
        <f t="shared" si="394"/>
        <v>1977.885</v>
      </c>
      <c r="O4170" s="10">
        <v>206.83</v>
      </c>
      <c r="P4170" s="10">
        <f t="shared" si="395"/>
        <v>435.88999999999987</v>
      </c>
      <c r="Q4170" s="12">
        <v>45776</v>
      </c>
    </row>
    <row r="4171" spans="1:17" x14ac:dyDescent="0.25">
      <c r="A4171" s="4">
        <v>2249</v>
      </c>
      <c r="B4171" s="4" t="s">
        <v>20</v>
      </c>
      <c r="C4171" s="4" t="s">
        <v>17</v>
      </c>
      <c r="D4171" s="4" t="s">
        <v>18</v>
      </c>
      <c r="E4171" s="4" t="s">
        <v>29</v>
      </c>
      <c r="F4171" s="9">
        <v>8</v>
      </c>
      <c r="G4171" s="10">
        <v>186</v>
      </c>
      <c r="H4171" s="11">
        <v>0.15</v>
      </c>
      <c r="I4171" s="10">
        <f t="shared" si="390"/>
        <v>1488</v>
      </c>
      <c r="J4171" s="10">
        <f t="shared" si="391"/>
        <v>223.2</v>
      </c>
      <c r="K4171" s="10">
        <f t="shared" si="392"/>
        <v>1264.8</v>
      </c>
      <c r="L4171" s="11">
        <v>0.05</v>
      </c>
      <c r="M4171" s="10">
        <f t="shared" si="393"/>
        <v>63.24</v>
      </c>
      <c r="N4171" s="10">
        <f t="shared" si="394"/>
        <v>1328.04</v>
      </c>
      <c r="O4171" s="10">
        <v>103.68</v>
      </c>
      <c r="P4171" s="10">
        <f t="shared" si="395"/>
        <v>435.3599999999999</v>
      </c>
      <c r="Q4171" s="12">
        <v>45890</v>
      </c>
    </row>
    <row r="4172" spans="1:17" x14ac:dyDescent="0.25">
      <c r="A4172" s="4">
        <v>479</v>
      </c>
      <c r="B4172" s="4" t="s">
        <v>32</v>
      </c>
      <c r="C4172" s="4" t="s">
        <v>21</v>
      </c>
      <c r="D4172" s="4" t="s">
        <v>33</v>
      </c>
      <c r="E4172" s="4" t="s">
        <v>19</v>
      </c>
      <c r="F4172" s="9">
        <v>1</v>
      </c>
      <c r="G4172" s="10">
        <v>1185</v>
      </c>
      <c r="H4172" s="11">
        <v>0</v>
      </c>
      <c r="I4172" s="10">
        <f t="shared" si="390"/>
        <v>1185</v>
      </c>
      <c r="J4172" s="10">
        <f t="shared" si="391"/>
        <v>0</v>
      </c>
      <c r="K4172" s="10">
        <f t="shared" si="392"/>
        <v>1185</v>
      </c>
      <c r="L4172" s="11">
        <v>0.05</v>
      </c>
      <c r="M4172" s="10">
        <f t="shared" si="393"/>
        <v>59.25</v>
      </c>
      <c r="N4172" s="10">
        <f t="shared" si="394"/>
        <v>1244.25</v>
      </c>
      <c r="O4172" s="10">
        <v>750.36</v>
      </c>
      <c r="P4172" s="10">
        <f t="shared" si="395"/>
        <v>434.64</v>
      </c>
      <c r="Q4172" s="12">
        <v>45880</v>
      </c>
    </row>
    <row r="4173" spans="1:17" x14ac:dyDescent="0.25">
      <c r="A4173" s="4">
        <v>3339</v>
      </c>
      <c r="B4173" s="4" t="s">
        <v>35</v>
      </c>
      <c r="C4173" s="4" t="s">
        <v>17</v>
      </c>
      <c r="D4173" s="4" t="s">
        <v>18</v>
      </c>
      <c r="E4173" s="4" t="s">
        <v>37</v>
      </c>
      <c r="F4173" s="9">
        <v>11</v>
      </c>
      <c r="G4173" s="10">
        <v>712</v>
      </c>
      <c r="H4173" s="11">
        <v>0.15</v>
      </c>
      <c r="I4173" s="10">
        <f t="shared" si="390"/>
        <v>7832</v>
      </c>
      <c r="J4173" s="10">
        <f t="shared" si="391"/>
        <v>1174.8</v>
      </c>
      <c r="K4173" s="10">
        <f t="shared" si="392"/>
        <v>6657.2</v>
      </c>
      <c r="L4173" s="11">
        <v>0.05</v>
      </c>
      <c r="M4173" s="10">
        <f t="shared" si="393"/>
        <v>332.86</v>
      </c>
      <c r="N4173" s="10">
        <f t="shared" si="394"/>
        <v>6990.0599999999995</v>
      </c>
      <c r="O4173" s="10">
        <v>565.70000000000005</v>
      </c>
      <c r="P4173" s="10">
        <f t="shared" si="395"/>
        <v>434.49999999999909</v>
      </c>
      <c r="Q4173" s="12">
        <v>45976</v>
      </c>
    </row>
    <row r="4174" spans="1:17" x14ac:dyDescent="0.25">
      <c r="A4174" s="4">
        <v>1128</v>
      </c>
      <c r="B4174" s="4" t="s">
        <v>16</v>
      </c>
      <c r="C4174" s="4" t="s">
        <v>21</v>
      </c>
      <c r="D4174" s="4" t="s">
        <v>33</v>
      </c>
      <c r="E4174" s="4" t="s">
        <v>19</v>
      </c>
      <c r="F4174" s="9">
        <v>13</v>
      </c>
      <c r="G4174" s="10">
        <v>277</v>
      </c>
      <c r="H4174" s="11">
        <v>0.15</v>
      </c>
      <c r="I4174" s="10">
        <f t="shared" si="390"/>
        <v>3601</v>
      </c>
      <c r="J4174" s="10">
        <f t="shared" si="391"/>
        <v>540.15</v>
      </c>
      <c r="K4174" s="10">
        <f t="shared" si="392"/>
        <v>3060.85</v>
      </c>
      <c r="L4174" s="11">
        <v>0.05</v>
      </c>
      <c r="M4174" s="10">
        <f t="shared" si="393"/>
        <v>153.04249999999999</v>
      </c>
      <c r="N4174" s="10">
        <f t="shared" si="394"/>
        <v>3213.8924999999999</v>
      </c>
      <c r="O4174" s="10">
        <v>202.03</v>
      </c>
      <c r="P4174" s="10">
        <f t="shared" si="395"/>
        <v>434.46000000000004</v>
      </c>
      <c r="Q4174" s="12">
        <v>46005</v>
      </c>
    </row>
    <row r="4175" spans="1:17" x14ac:dyDescent="0.25">
      <c r="A4175" s="4">
        <v>933</v>
      </c>
      <c r="B4175" s="4" t="s">
        <v>31</v>
      </c>
      <c r="C4175" s="4" t="s">
        <v>21</v>
      </c>
      <c r="D4175" s="4" t="s">
        <v>28</v>
      </c>
      <c r="E4175" s="4" t="s">
        <v>25</v>
      </c>
      <c r="F4175" s="9">
        <v>5</v>
      </c>
      <c r="G4175" s="10">
        <v>694</v>
      </c>
      <c r="H4175" s="11">
        <v>0.15</v>
      </c>
      <c r="I4175" s="10">
        <f t="shared" si="390"/>
        <v>3470</v>
      </c>
      <c r="J4175" s="10">
        <f t="shared" si="391"/>
        <v>520.5</v>
      </c>
      <c r="K4175" s="10">
        <f t="shared" si="392"/>
        <v>2949.5</v>
      </c>
      <c r="L4175" s="11">
        <v>0.05</v>
      </c>
      <c r="M4175" s="10">
        <f t="shared" si="393"/>
        <v>147.47499999999999</v>
      </c>
      <c r="N4175" s="10">
        <f t="shared" si="394"/>
        <v>3096.9749999999999</v>
      </c>
      <c r="O4175" s="10">
        <v>503.26</v>
      </c>
      <c r="P4175" s="10">
        <f t="shared" si="395"/>
        <v>433.19999999999982</v>
      </c>
      <c r="Q4175" s="12">
        <v>45863</v>
      </c>
    </row>
    <row r="4176" spans="1:17" x14ac:dyDescent="0.25">
      <c r="A4176" s="4">
        <v>1854</v>
      </c>
      <c r="B4176" s="4" t="s">
        <v>23</v>
      </c>
      <c r="C4176" s="4" t="s">
        <v>17</v>
      </c>
      <c r="D4176" s="4" t="s">
        <v>18</v>
      </c>
      <c r="E4176" s="4" t="s">
        <v>36</v>
      </c>
      <c r="F4176" s="9">
        <v>3</v>
      </c>
      <c r="G4176" s="10">
        <v>474</v>
      </c>
      <c r="H4176" s="11">
        <v>0</v>
      </c>
      <c r="I4176" s="10">
        <f t="shared" si="390"/>
        <v>1422</v>
      </c>
      <c r="J4176" s="10">
        <f t="shared" si="391"/>
        <v>0</v>
      </c>
      <c r="K4176" s="10">
        <f t="shared" si="392"/>
        <v>1422</v>
      </c>
      <c r="L4176" s="11">
        <v>0.05</v>
      </c>
      <c r="M4176" s="10">
        <f t="shared" si="393"/>
        <v>71.100000000000009</v>
      </c>
      <c r="N4176" s="10">
        <f t="shared" si="394"/>
        <v>1493.1</v>
      </c>
      <c r="O4176" s="10">
        <v>329.62</v>
      </c>
      <c r="P4176" s="10">
        <f t="shared" si="395"/>
        <v>433.14</v>
      </c>
      <c r="Q4176" s="12">
        <v>45678</v>
      </c>
    </row>
    <row r="4177" spans="1:17" x14ac:dyDescent="0.25">
      <c r="A4177" s="4">
        <v>4452</v>
      </c>
      <c r="B4177" s="4" t="s">
        <v>31</v>
      </c>
      <c r="C4177" s="4" t="s">
        <v>17</v>
      </c>
      <c r="D4177" s="4" t="s">
        <v>18</v>
      </c>
      <c r="E4177" s="4" t="s">
        <v>36</v>
      </c>
      <c r="F4177" s="9">
        <v>17</v>
      </c>
      <c r="G4177" s="10">
        <v>109</v>
      </c>
      <c r="H4177" s="11">
        <v>0.1</v>
      </c>
      <c r="I4177" s="10">
        <f t="shared" si="390"/>
        <v>1853</v>
      </c>
      <c r="J4177" s="10">
        <f t="shared" si="391"/>
        <v>185.3</v>
      </c>
      <c r="K4177" s="10">
        <f t="shared" si="392"/>
        <v>1667.7</v>
      </c>
      <c r="L4177" s="11">
        <v>0.05</v>
      </c>
      <c r="M4177" s="10">
        <f t="shared" si="393"/>
        <v>83.385000000000005</v>
      </c>
      <c r="N4177" s="10">
        <f t="shared" si="394"/>
        <v>1751.085</v>
      </c>
      <c r="O4177" s="10">
        <v>72.67</v>
      </c>
      <c r="P4177" s="10">
        <f t="shared" si="395"/>
        <v>432.30999999999995</v>
      </c>
      <c r="Q4177" s="12">
        <v>45798</v>
      </c>
    </row>
    <row r="4178" spans="1:17" x14ac:dyDescent="0.25">
      <c r="A4178" s="4">
        <v>3495</v>
      </c>
      <c r="B4178" s="4" t="s">
        <v>38</v>
      </c>
      <c r="C4178" s="4" t="s">
        <v>21</v>
      </c>
      <c r="D4178" s="4" t="s">
        <v>26</v>
      </c>
      <c r="E4178" s="4" t="s">
        <v>36</v>
      </c>
      <c r="F4178" s="9">
        <v>14</v>
      </c>
      <c r="G4178" s="10">
        <v>121</v>
      </c>
      <c r="H4178" s="11">
        <v>0.1</v>
      </c>
      <c r="I4178" s="10">
        <f t="shared" si="390"/>
        <v>1694</v>
      </c>
      <c r="J4178" s="10">
        <f t="shared" si="391"/>
        <v>169.4</v>
      </c>
      <c r="K4178" s="10">
        <f t="shared" si="392"/>
        <v>1524.6</v>
      </c>
      <c r="L4178" s="11">
        <v>0.05</v>
      </c>
      <c r="M4178" s="10">
        <f t="shared" si="393"/>
        <v>76.23</v>
      </c>
      <c r="N4178" s="10">
        <f t="shared" si="394"/>
        <v>1600.83</v>
      </c>
      <c r="O4178" s="10">
        <v>78.069999999999993</v>
      </c>
      <c r="P4178" s="10">
        <f t="shared" si="395"/>
        <v>431.61999999999989</v>
      </c>
      <c r="Q4178" s="12">
        <v>45904</v>
      </c>
    </row>
    <row r="4179" spans="1:17" x14ac:dyDescent="0.25">
      <c r="A4179" s="4">
        <v>2043</v>
      </c>
      <c r="B4179" s="4" t="s">
        <v>20</v>
      </c>
      <c r="C4179" s="4" t="s">
        <v>24</v>
      </c>
      <c r="D4179" s="4" t="s">
        <v>26</v>
      </c>
      <c r="E4179" s="4" t="s">
        <v>22</v>
      </c>
      <c r="F4179" s="9">
        <v>6</v>
      </c>
      <c r="G4179" s="10">
        <v>564</v>
      </c>
      <c r="H4179" s="11">
        <v>0.1</v>
      </c>
      <c r="I4179" s="10">
        <f t="shared" ref="I4179:I4242" si="396">F4179*G4179</f>
        <v>3384</v>
      </c>
      <c r="J4179" s="10">
        <f t="shared" si="391"/>
        <v>338.40000000000003</v>
      </c>
      <c r="K4179" s="10">
        <f t="shared" si="392"/>
        <v>3045.6</v>
      </c>
      <c r="L4179" s="11">
        <v>0.05</v>
      </c>
      <c r="M4179" s="10">
        <f t="shared" si="393"/>
        <v>152.28</v>
      </c>
      <c r="N4179" s="10">
        <f t="shared" si="394"/>
        <v>3197.88</v>
      </c>
      <c r="O4179" s="10">
        <v>435.76</v>
      </c>
      <c r="P4179" s="10">
        <f t="shared" si="395"/>
        <v>431.03999999999996</v>
      </c>
      <c r="Q4179" s="12">
        <v>45949</v>
      </c>
    </row>
    <row r="4180" spans="1:17" x14ac:dyDescent="0.25">
      <c r="A4180" s="4">
        <v>4238</v>
      </c>
      <c r="B4180" s="4" t="s">
        <v>23</v>
      </c>
      <c r="C4180" s="4" t="s">
        <v>24</v>
      </c>
      <c r="D4180" s="4" t="s">
        <v>33</v>
      </c>
      <c r="E4180" s="4" t="s">
        <v>37</v>
      </c>
      <c r="F4180" s="9">
        <v>2</v>
      </c>
      <c r="G4180" s="10">
        <v>941</v>
      </c>
      <c r="H4180" s="11">
        <v>0.15</v>
      </c>
      <c r="I4180" s="10">
        <f t="shared" si="396"/>
        <v>1882</v>
      </c>
      <c r="J4180" s="10">
        <f t="shared" si="391"/>
        <v>282.3</v>
      </c>
      <c r="K4180" s="10">
        <f t="shared" si="392"/>
        <v>1599.7</v>
      </c>
      <c r="L4180" s="11">
        <v>0.05</v>
      </c>
      <c r="M4180" s="10">
        <f t="shared" si="393"/>
        <v>79.985000000000014</v>
      </c>
      <c r="N4180" s="10">
        <f t="shared" si="394"/>
        <v>1679.6849999999999</v>
      </c>
      <c r="O4180" s="10">
        <v>584.74</v>
      </c>
      <c r="P4180" s="10">
        <f t="shared" si="395"/>
        <v>430.22</v>
      </c>
      <c r="Q4180" s="12">
        <v>45861</v>
      </c>
    </row>
    <row r="4181" spans="1:17" x14ac:dyDescent="0.25">
      <c r="A4181" s="4">
        <v>992</v>
      </c>
      <c r="B4181" s="4" t="s">
        <v>20</v>
      </c>
      <c r="C4181" s="4" t="s">
        <v>24</v>
      </c>
      <c r="D4181" s="4" t="s">
        <v>33</v>
      </c>
      <c r="E4181" s="4" t="s">
        <v>30</v>
      </c>
      <c r="F4181" s="9">
        <v>4</v>
      </c>
      <c r="G4181" s="10">
        <v>741</v>
      </c>
      <c r="H4181" s="11">
        <v>0.15</v>
      </c>
      <c r="I4181" s="10">
        <f t="shared" si="396"/>
        <v>2964</v>
      </c>
      <c r="J4181" s="10">
        <f t="shared" si="391"/>
        <v>444.59999999999997</v>
      </c>
      <c r="K4181" s="10">
        <f t="shared" si="392"/>
        <v>2519.4</v>
      </c>
      <c r="L4181" s="11">
        <v>0.05</v>
      </c>
      <c r="M4181" s="10">
        <f t="shared" si="393"/>
        <v>125.97000000000001</v>
      </c>
      <c r="N4181" s="10">
        <f t="shared" si="394"/>
        <v>2645.37</v>
      </c>
      <c r="O4181" s="10">
        <v>522.35</v>
      </c>
      <c r="P4181" s="10">
        <f t="shared" si="395"/>
        <v>430</v>
      </c>
      <c r="Q4181" s="12">
        <v>45895</v>
      </c>
    </row>
    <row r="4182" spans="1:17" x14ac:dyDescent="0.25">
      <c r="A4182" s="4">
        <v>4545</v>
      </c>
      <c r="B4182" s="4" t="s">
        <v>16</v>
      </c>
      <c r="C4182" s="4" t="s">
        <v>17</v>
      </c>
      <c r="D4182" s="4" t="s">
        <v>33</v>
      </c>
      <c r="E4182" s="4" t="s">
        <v>19</v>
      </c>
      <c r="F4182" s="9">
        <v>9</v>
      </c>
      <c r="G4182" s="10">
        <v>103</v>
      </c>
      <c r="H4182" s="11">
        <v>0</v>
      </c>
      <c r="I4182" s="10">
        <f t="shared" si="396"/>
        <v>927</v>
      </c>
      <c r="J4182" s="10">
        <f t="shared" si="391"/>
        <v>0</v>
      </c>
      <c r="K4182" s="10">
        <f t="shared" si="392"/>
        <v>927</v>
      </c>
      <c r="L4182" s="11">
        <v>0.05</v>
      </c>
      <c r="M4182" s="10">
        <f t="shared" si="393"/>
        <v>46.35</v>
      </c>
      <c r="N4182" s="10">
        <f t="shared" si="394"/>
        <v>973.35</v>
      </c>
      <c r="O4182" s="10">
        <v>55.28</v>
      </c>
      <c r="P4182" s="10">
        <f t="shared" si="395"/>
        <v>429.48</v>
      </c>
      <c r="Q4182" s="12">
        <v>45893</v>
      </c>
    </row>
    <row r="4183" spans="1:17" x14ac:dyDescent="0.25">
      <c r="A4183" s="4">
        <v>1404</v>
      </c>
      <c r="B4183" s="4" t="s">
        <v>32</v>
      </c>
      <c r="C4183" s="4" t="s">
        <v>24</v>
      </c>
      <c r="D4183" s="4" t="s">
        <v>26</v>
      </c>
      <c r="E4183" s="4" t="s">
        <v>25</v>
      </c>
      <c r="F4183" s="9">
        <v>11</v>
      </c>
      <c r="G4183" s="10">
        <v>185</v>
      </c>
      <c r="H4183" s="11">
        <v>0.05</v>
      </c>
      <c r="I4183" s="10">
        <f t="shared" si="396"/>
        <v>2035</v>
      </c>
      <c r="J4183" s="10">
        <f t="shared" si="391"/>
        <v>101.75</v>
      </c>
      <c r="K4183" s="10">
        <f t="shared" si="392"/>
        <v>1933.25</v>
      </c>
      <c r="L4183" s="11">
        <v>0.05</v>
      </c>
      <c r="M4183" s="10">
        <f t="shared" si="393"/>
        <v>96.662500000000009</v>
      </c>
      <c r="N4183" s="10">
        <f t="shared" si="394"/>
        <v>2029.9124999999999</v>
      </c>
      <c r="O4183" s="10">
        <v>136.71</v>
      </c>
      <c r="P4183" s="10">
        <f t="shared" si="395"/>
        <v>429.43999999999983</v>
      </c>
      <c r="Q4183" s="12">
        <v>45990</v>
      </c>
    </row>
    <row r="4184" spans="1:17" x14ac:dyDescent="0.25">
      <c r="A4184" s="4">
        <v>2026</v>
      </c>
      <c r="B4184" s="4" t="s">
        <v>23</v>
      </c>
      <c r="C4184" s="4" t="s">
        <v>17</v>
      </c>
      <c r="D4184" s="4" t="s">
        <v>28</v>
      </c>
      <c r="E4184" s="4" t="s">
        <v>25</v>
      </c>
      <c r="F4184" s="9">
        <v>11</v>
      </c>
      <c r="G4184" s="10">
        <v>195</v>
      </c>
      <c r="H4184" s="11">
        <v>0</v>
      </c>
      <c r="I4184" s="10">
        <f t="shared" si="396"/>
        <v>2145</v>
      </c>
      <c r="J4184" s="10">
        <f t="shared" si="391"/>
        <v>0</v>
      </c>
      <c r="K4184" s="10">
        <f t="shared" si="392"/>
        <v>2145</v>
      </c>
      <c r="L4184" s="11">
        <v>0.05</v>
      </c>
      <c r="M4184" s="10">
        <f t="shared" si="393"/>
        <v>107.25</v>
      </c>
      <c r="N4184" s="10">
        <f t="shared" si="394"/>
        <v>2252.25</v>
      </c>
      <c r="O4184" s="10">
        <v>155.96</v>
      </c>
      <c r="P4184" s="10">
        <f t="shared" si="395"/>
        <v>429.43999999999983</v>
      </c>
      <c r="Q4184" s="12">
        <v>45731</v>
      </c>
    </row>
    <row r="4185" spans="1:17" x14ac:dyDescent="0.25">
      <c r="A4185" s="4">
        <v>2312</v>
      </c>
      <c r="B4185" s="4" t="s">
        <v>35</v>
      </c>
      <c r="C4185" s="4" t="s">
        <v>17</v>
      </c>
      <c r="D4185" s="4" t="s">
        <v>33</v>
      </c>
      <c r="E4185" s="4" t="s">
        <v>37</v>
      </c>
      <c r="F4185" s="9">
        <v>2</v>
      </c>
      <c r="G4185" s="10">
        <v>1019</v>
      </c>
      <c r="H4185" s="11">
        <v>0.05</v>
      </c>
      <c r="I4185" s="10">
        <f t="shared" si="396"/>
        <v>2038</v>
      </c>
      <c r="J4185" s="10">
        <f t="shared" si="391"/>
        <v>101.9</v>
      </c>
      <c r="K4185" s="10">
        <f t="shared" si="392"/>
        <v>1936.1</v>
      </c>
      <c r="L4185" s="11">
        <v>0.05</v>
      </c>
      <c r="M4185" s="10">
        <f t="shared" si="393"/>
        <v>96.805000000000007</v>
      </c>
      <c r="N4185" s="10">
        <f t="shared" si="394"/>
        <v>2032.905</v>
      </c>
      <c r="O4185" s="10">
        <v>753.44</v>
      </c>
      <c r="P4185" s="10">
        <f t="shared" si="395"/>
        <v>429.2199999999998</v>
      </c>
      <c r="Q4185" s="12">
        <v>45873</v>
      </c>
    </row>
    <row r="4186" spans="1:17" x14ac:dyDescent="0.25">
      <c r="A4186" s="4">
        <v>4044</v>
      </c>
      <c r="B4186" s="4" t="s">
        <v>38</v>
      </c>
      <c r="C4186" s="4" t="s">
        <v>24</v>
      </c>
      <c r="D4186" s="4" t="s">
        <v>28</v>
      </c>
      <c r="E4186" s="4" t="s">
        <v>27</v>
      </c>
      <c r="F4186" s="9">
        <v>3</v>
      </c>
      <c r="G4186" s="10">
        <v>442</v>
      </c>
      <c r="H4186" s="11">
        <v>0.05</v>
      </c>
      <c r="I4186" s="10">
        <f t="shared" si="396"/>
        <v>1326</v>
      </c>
      <c r="J4186" s="10">
        <f t="shared" si="391"/>
        <v>66.3</v>
      </c>
      <c r="K4186" s="10">
        <f t="shared" si="392"/>
        <v>1259.7</v>
      </c>
      <c r="L4186" s="11">
        <v>0.05</v>
      </c>
      <c r="M4186" s="10">
        <f t="shared" si="393"/>
        <v>62.985000000000007</v>
      </c>
      <c r="N4186" s="10">
        <f t="shared" si="394"/>
        <v>1322.6849999999999</v>
      </c>
      <c r="O4186" s="10">
        <v>276.91000000000003</v>
      </c>
      <c r="P4186" s="10">
        <f t="shared" si="395"/>
        <v>428.97</v>
      </c>
      <c r="Q4186" s="12">
        <v>45788</v>
      </c>
    </row>
    <row r="4187" spans="1:17" x14ac:dyDescent="0.25">
      <c r="A4187" s="4">
        <v>3887</v>
      </c>
      <c r="B4187" s="4" t="s">
        <v>23</v>
      </c>
      <c r="C4187" s="4" t="s">
        <v>17</v>
      </c>
      <c r="D4187" s="4" t="s">
        <v>18</v>
      </c>
      <c r="E4187" s="4" t="s">
        <v>25</v>
      </c>
      <c r="F4187" s="9">
        <v>4</v>
      </c>
      <c r="G4187" s="10">
        <v>990</v>
      </c>
      <c r="H4187" s="11">
        <v>0.15</v>
      </c>
      <c r="I4187" s="10">
        <f t="shared" si="396"/>
        <v>3960</v>
      </c>
      <c r="J4187" s="10">
        <f t="shared" si="391"/>
        <v>594</v>
      </c>
      <c r="K4187" s="10">
        <f t="shared" si="392"/>
        <v>3366</v>
      </c>
      <c r="L4187" s="11">
        <v>0.05</v>
      </c>
      <c r="M4187" s="10">
        <f t="shared" si="393"/>
        <v>168.3</v>
      </c>
      <c r="N4187" s="10">
        <f t="shared" si="394"/>
        <v>3534.3</v>
      </c>
      <c r="O4187" s="10">
        <v>734.33</v>
      </c>
      <c r="P4187" s="10">
        <f t="shared" si="395"/>
        <v>428.67999999999984</v>
      </c>
      <c r="Q4187" s="12">
        <v>45931</v>
      </c>
    </row>
    <row r="4188" spans="1:17" x14ac:dyDescent="0.25">
      <c r="A4188" s="4">
        <v>962</v>
      </c>
      <c r="B4188" s="4" t="s">
        <v>31</v>
      </c>
      <c r="C4188" s="4" t="s">
        <v>21</v>
      </c>
      <c r="D4188" s="4" t="s">
        <v>18</v>
      </c>
      <c r="E4188" s="4" t="s">
        <v>37</v>
      </c>
      <c r="F4188" s="9">
        <v>3</v>
      </c>
      <c r="G4188" s="10">
        <v>532</v>
      </c>
      <c r="H4188" s="11">
        <v>0.15</v>
      </c>
      <c r="I4188" s="10">
        <f t="shared" si="396"/>
        <v>1596</v>
      </c>
      <c r="J4188" s="10">
        <f t="shared" si="391"/>
        <v>239.39999999999998</v>
      </c>
      <c r="K4188" s="10">
        <f t="shared" si="392"/>
        <v>1356.6</v>
      </c>
      <c r="L4188" s="11">
        <v>0.05</v>
      </c>
      <c r="M4188" s="10">
        <f t="shared" si="393"/>
        <v>67.83</v>
      </c>
      <c r="N4188" s="10">
        <f t="shared" si="394"/>
        <v>1424.4299999999998</v>
      </c>
      <c r="O4188" s="10">
        <v>309.49</v>
      </c>
      <c r="P4188" s="10">
        <f t="shared" si="395"/>
        <v>428.12999999999988</v>
      </c>
      <c r="Q4188" s="12">
        <v>45794</v>
      </c>
    </row>
    <row r="4189" spans="1:17" x14ac:dyDescent="0.25">
      <c r="A4189" s="4">
        <v>4964</v>
      </c>
      <c r="B4189" s="4" t="s">
        <v>32</v>
      </c>
      <c r="C4189" s="4" t="s">
        <v>17</v>
      </c>
      <c r="D4189" s="4" t="s">
        <v>33</v>
      </c>
      <c r="E4189" s="4" t="s">
        <v>37</v>
      </c>
      <c r="F4189" s="9">
        <v>5</v>
      </c>
      <c r="G4189" s="10">
        <v>340</v>
      </c>
      <c r="H4189" s="11">
        <v>0</v>
      </c>
      <c r="I4189" s="10">
        <f t="shared" si="396"/>
        <v>1700</v>
      </c>
      <c r="J4189" s="10">
        <f t="shared" si="391"/>
        <v>0</v>
      </c>
      <c r="K4189" s="10">
        <f t="shared" si="392"/>
        <v>1700</v>
      </c>
      <c r="L4189" s="11">
        <v>0.05</v>
      </c>
      <c r="M4189" s="10">
        <f t="shared" si="393"/>
        <v>85</v>
      </c>
      <c r="N4189" s="10">
        <f t="shared" si="394"/>
        <v>1785</v>
      </c>
      <c r="O4189" s="10">
        <v>254.62</v>
      </c>
      <c r="P4189" s="10">
        <f t="shared" si="395"/>
        <v>426.90000000000009</v>
      </c>
      <c r="Q4189" s="12">
        <v>45660</v>
      </c>
    </row>
    <row r="4190" spans="1:17" x14ac:dyDescent="0.25">
      <c r="A4190" s="4">
        <v>4156</v>
      </c>
      <c r="B4190" s="4" t="s">
        <v>31</v>
      </c>
      <c r="C4190" s="4" t="s">
        <v>21</v>
      </c>
      <c r="D4190" s="4" t="s">
        <v>33</v>
      </c>
      <c r="E4190" s="4" t="s">
        <v>19</v>
      </c>
      <c r="F4190" s="9">
        <v>17</v>
      </c>
      <c r="G4190" s="10">
        <v>266</v>
      </c>
      <c r="H4190" s="11">
        <v>0.15</v>
      </c>
      <c r="I4190" s="10">
        <f t="shared" si="396"/>
        <v>4522</v>
      </c>
      <c r="J4190" s="10">
        <f t="shared" si="391"/>
        <v>678.3</v>
      </c>
      <c r="K4190" s="10">
        <f t="shared" si="392"/>
        <v>3843.7</v>
      </c>
      <c r="L4190" s="11">
        <v>0.05</v>
      </c>
      <c r="M4190" s="10">
        <f t="shared" si="393"/>
        <v>192.185</v>
      </c>
      <c r="N4190" s="10">
        <f t="shared" si="394"/>
        <v>4035.8849999999998</v>
      </c>
      <c r="O4190" s="10">
        <v>201</v>
      </c>
      <c r="P4190" s="10">
        <f t="shared" si="395"/>
        <v>426.69999999999982</v>
      </c>
      <c r="Q4190" s="12">
        <v>45886</v>
      </c>
    </row>
    <row r="4191" spans="1:17" x14ac:dyDescent="0.25">
      <c r="A4191" s="4">
        <v>1658</v>
      </c>
      <c r="B4191" s="4" t="s">
        <v>23</v>
      </c>
      <c r="C4191" s="4" t="s">
        <v>21</v>
      </c>
      <c r="D4191" s="4" t="s">
        <v>33</v>
      </c>
      <c r="E4191" s="4" t="s">
        <v>22</v>
      </c>
      <c r="F4191" s="9">
        <v>8</v>
      </c>
      <c r="G4191" s="10">
        <v>154</v>
      </c>
      <c r="H4191" s="11">
        <v>0.1</v>
      </c>
      <c r="I4191" s="10">
        <f t="shared" si="396"/>
        <v>1232</v>
      </c>
      <c r="J4191" s="10">
        <f t="shared" si="391"/>
        <v>123.2</v>
      </c>
      <c r="K4191" s="10">
        <f t="shared" si="392"/>
        <v>1108.8</v>
      </c>
      <c r="L4191" s="11">
        <v>0.05</v>
      </c>
      <c r="M4191" s="10">
        <f t="shared" si="393"/>
        <v>55.44</v>
      </c>
      <c r="N4191" s="10">
        <f t="shared" si="394"/>
        <v>1164.24</v>
      </c>
      <c r="O4191" s="10">
        <v>85.27</v>
      </c>
      <c r="P4191" s="10">
        <f t="shared" si="395"/>
        <v>426.64</v>
      </c>
      <c r="Q4191" s="12">
        <v>45978</v>
      </c>
    </row>
    <row r="4192" spans="1:17" x14ac:dyDescent="0.25">
      <c r="A4192" s="4">
        <v>1791</v>
      </c>
      <c r="B4192" s="4" t="s">
        <v>34</v>
      </c>
      <c r="C4192" s="4" t="s">
        <v>17</v>
      </c>
      <c r="D4192" s="4" t="s">
        <v>26</v>
      </c>
      <c r="E4192" s="4" t="s">
        <v>29</v>
      </c>
      <c r="F4192" s="9">
        <v>1</v>
      </c>
      <c r="G4192" s="10">
        <v>905</v>
      </c>
      <c r="H4192" s="11">
        <v>0</v>
      </c>
      <c r="I4192" s="10">
        <f t="shared" si="396"/>
        <v>905</v>
      </c>
      <c r="J4192" s="10">
        <f t="shared" si="391"/>
        <v>0</v>
      </c>
      <c r="K4192" s="10">
        <f t="shared" si="392"/>
        <v>905</v>
      </c>
      <c r="L4192" s="11">
        <v>0.05</v>
      </c>
      <c r="M4192" s="10">
        <f t="shared" si="393"/>
        <v>45.25</v>
      </c>
      <c r="N4192" s="10">
        <f t="shared" si="394"/>
        <v>950.25</v>
      </c>
      <c r="O4192" s="10">
        <v>478.37</v>
      </c>
      <c r="P4192" s="10">
        <f t="shared" si="395"/>
        <v>426.63</v>
      </c>
      <c r="Q4192" s="12">
        <v>46013</v>
      </c>
    </row>
    <row r="4193" spans="1:17" x14ac:dyDescent="0.25">
      <c r="A4193" s="4">
        <v>3730</v>
      </c>
      <c r="B4193" s="4" t="s">
        <v>32</v>
      </c>
      <c r="C4193" s="4" t="s">
        <v>24</v>
      </c>
      <c r="D4193" s="4" t="s">
        <v>28</v>
      </c>
      <c r="E4193" s="4" t="s">
        <v>29</v>
      </c>
      <c r="F4193" s="9">
        <v>2</v>
      </c>
      <c r="G4193" s="10">
        <v>685</v>
      </c>
      <c r="H4193" s="11">
        <v>0.05</v>
      </c>
      <c r="I4193" s="10">
        <f t="shared" si="396"/>
        <v>1370</v>
      </c>
      <c r="J4193" s="10">
        <f t="shared" si="391"/>
        <v>68.5</v>
      </c>
      <c r="K4193" s="10">
        <f t="shared" si="392"/>
        <v>1301.5</v>
      </c>
      <c r="L4193" s="11">
        <v>0.05</v>
      </c>
      <c r="M4193" s="10">
        <f t="shared" si="393"/>
        <v>65.075000000000003</v>
      </c>
      <c r="N4193" s="10">
        <f t="shared" si="394"/>
        <v>1366.575</v>
      </c>
      <c r="O4193" s="10">
        <v>437.58</v>
      </c>
      <c r="P4193" s="10">
        <f t="shared" si="395"/>
        <v>426.34000000000003</v>
      </c>
      <c r="Q4193" s="12">
        <v>45920</v>
      </c>
    </row>
    <row r="4194" spans="1:17" x14ac:dyDescent="0.25">
      <c r="A4194" s="4">
        <v>3670</v>
      </c>
      <c r="B4194" s="4" t="s">
        <v>23</v>
      </c>
      <c r="C4194" s="4" t="s">
        <v>17</v>
      </c>
      <c r="D4194" s="4" t="s">
        <v>33</v>
      </c>
      <c r="E4194" s="4" t="s">
        <v>30</v>
      </c>
      <c r="F4194" s="9">
        <v>8</v>
      </c>
      <c r="G4194" s="10">
        <v>167</v>
      </c>
      <c r="H4194" s="11">
        <v>0.15</v>
      </c>
      <c r="I4194" s="10">
        <f t="shared" si="396"/>
        <v>1336</v>
      </c>
      <c r="J4194" s="10">
        <f t="shared" si="391"/>
        <v>200.4</v>
      </c>
      <c r="K4194" s="10">
        <f t="shared" si="392"/>
        <v>1135.5999999999999</v>
      </c>
      <c r="L4194" s="11">
        <v>0.05</v>
      </c>
      <c r="M4194" s="10">
        <f t="shared" si="393"/>
        <v>56.78</v>
      </c>
      <c r="N4194" s="10">
        <f t="shared" si="394"/>
        <v>1192.3799999999999</v>
      </c>
      <c r="O4194" s="10">
        <v>88.77</v>
      </c>
      <c r="P4194" s="10">
        <f t="shared" si="395"/>
        <v>425.43999999999994</v>
      </c>
      <c r="Q4194" s="12">
        <v>45850</v>
      </c>
    </row>
    <row r="4195" spans="1:17" x14ac:dyDescent="0.25">
      <c r="A4195" s="4">
        <v>1000</v>
      </c>
      <c r="B4195" s="4" t="s">
        <v>31</v>
      </c>
      <c r="C4195" s="4" t="s">
        <v>24</v>
      </c>
      <c r="D4195" s="4" t="s">
        <v>28</v>
      </c>
      <c r="E4195" s="4" t="s">
        <v>22</v>
      </c>
      <c r="F4195" s="9">
        <v>9</v>
      </c>
      <c r="G4195" s="10">
        <v>147</v>
      </c>
      <c r="H4195" s="11">
        <v>0.05</v>
      </c>
      <c r="I4195" s="10">
        <f t="shared" si="396"/>
        <v>1323</v>
      </c>
      <c r="J4195" s="10">
        <f t="shared" si="391"/>
        <v>66.150000000000006</v>
      </c>
      <c r="K4195" s="10">
        <f t="shared" si="392"/>
        <v>1256.8499999999999</v>
      </c>
      <c r="L4195" s="11">
        <v>0.05</v>
      </c>
      <c r="M4195" s="10">
        <f t="shared" si="393"/>
        <v>62.842500000000001</v>
      </c>
      <c r="N4195" s="10">
        <f t="shared" si="394"/>
        <v>1319.6924999999999</v>
      </c>
      <c r="O4195" s="10">
        <v>92.42</v>
      </c>
      <c r="P4195" s="10">
        <f t="shared" si="395"/>
        <v>425.06999999999994</v>
      </c>
      <c r="Q4195" s="12">
        <v>45710</v>
      </c>
    </row>
    <row r="4196" spans="1:17" x14ac:dyDescent="0.25">
      <c r="A4196" s="4">
        <v>537</v>
      </c>
      <c r="B4196" s="4" t="s">
        <v>34</v>
      </c>
      <c r="C4196" s="4" t="s">
        <v>17</v>
      </c>
      <c r="D4196" s="4" t="s">
        <v>33</v>
      </c>
      <c r="E4196" s="4" t="s">
        <v>30</v>
      </c>
      <c r="F4196" s="9">
        <v>8</v>
      </c>
      <c r="G4196" s="10">
        <v>107</v>
      </c>
      <c r="H4196" s="11">
        <v>0</v>
      </c>
      <c r="I4196" s="10">
        <f t="shared" si="396"/>
        <v>856</v>
      </c>
      <c r="J4196" s="10">
        <f t="shared" si="391"/>
        <v>0</v>
      </c>
      <c r="K4196" s="10">
        <f t="shared" si="392"/>
        <v>856</v>
      </c>
      <c r="L4196" s="11">
        <v>0.05</v>
      </c>
      <c r="M4196" s="10">
        <f t="shared" si="393"/>
        <v>42.800000000000004</v>
      </c>
      <c r="N4196" s="10">
        <f t="shared" si="394"/>
        <v>898.8</v>
      </c>
      <c r="O4196" s="10">
        <v>53.88</v>
      </c>
      <c r="P4196" s="10">
        <f t="shared" si="395"/>
        <v>424.96</v>
      </c>
      <c r="Q4196" s="12">
        <v>45884</v>
      </c>
    </row>
    <row r="4197" spans="1:17" x14ac:dyDescent="0.25">
      <c r="A4197" s="4">
        <v>2845</v>
      </c>
      <c r="B4197" s="4" t="s">
        <v>16</v>
      </c>
      <c r="C4197" s="4" t="s">
        <v>21</v>
      </c>
      <c r="D4197" s="4" t="s">
        <v>33</v>
      </c>
      <c r="E4197" s="4" t="s">
        <v>19</v>
      </c>
      <c r="F4197" s="9">
        <v>6</v>
      </c>
      <c r="G4197" s="10">
        <v>630</v>
      </c>
      <c r="H4197" s="11">
        <v>0.1</v>
      </c>
      <c r="I4197" s="10">
        <f t="shared" si="396"/>
        <v>3780</v>
      </c>
      <c r="J4197" s="10">
        <f t="shared" si="391"/>
        <v>378</v>
      </c>
      <c r="K4197" s="10">
        <f t="shared" si="392"/>
        <v>3402</v>
      </c>
      <c r="L4197" s="11">
        <v>0.05</v>
      </c>
      <c r="M4197" s="10">
        <f t="shared" si="393"/>
        <v>170.10000000000002</v>
      </c>
      <c r="N4197" s="10">
        <f t="shared" si="394"/>
        <v>3572.1</v>
      </c>
      <c r="O4197" s="10">
        <v>496.21</v>
      </c>
      <c r="P4197" s="10">
        <f t="shared" si="395"/>
        <v>424.74000000000024</v>
      </c>
      <c r="Q4197" s="12">
        <v>45767</v>
      </c>
    </row>
    <row r="4198" spans="1:17" x14ac:dyDescent="0.25">
      <c r="A4198" s="4">
        <v>658</v>
      </c>
      <c r="B4198" s="4" t="s">
        <v>35</v>
      </c>
      <c r="C4198" s="4" t="s">
        <v>24</v>
      </c>
      <c r="D4198" s="4" t="s">
        <v>28</v>
      </c>
      <c r="E4198" s="4" t="s">
        <v>27</v>
      </c>
      <c r="F4198" s="9">
        <v>18</v>
      </c>
      <c r="G4198" s="10">
        <v>98</v>
      </c>
      <c r="H4198" s="11">
        <v>0.15</v>
      </c>
      <c r="I4198" s="10">
        <f t="shared" si="396"/>
        <v>1764</v>
      </c>
      <c r="J4198" s="10">
        <f t="shared" si="391"/>
        <v>264.59999999999997</v>
      </c>
      <c r="K4198" s="10">
        <f t="shared" si="392"/>
        <v>1499.4</v>
      </c>
      <c r="L4198" s="11">
        <v>0.05</v>
      </c>
      <c r="M4198" s="10">
        <f t="shared" si="393"/>
        <v>74.970000000000013</v>
      </c>
      <c r="N4198" s="10">
        <f t="shared" si="394"/>
        <v>1574.3700000000001</v>
      </c>
      <c r="O4198" s="10">
        <v>59.71</v>
      </c>
      <c r="P4198" s="10">
        <f t="shared" si="395"/>
        <v>424.62000000000012</v>
      </c>
      <c r="Q4198" s="12">
        <v>45942</v>
      </c>
    </row>
    <row r="4199" spans="1:17" x14ac:dyDescent="0.25">
      <c r="A4199" s="4">
        <v>2324</v>
      </c>
      <c r="B4199" s="4" t="s">
        <v>31</v>
      </c>
      <c r="C4199" s="4" t="s">
        <v>24</v>
      </c>
      <c r="D4199" s="4" t="s">
        <v>18</v>
      </c>
      <c r="E4199" s="4" t="s">
        <v>30</v>
      </c>
      <c r="F4199" s="9">
        <v>6</v>
      </c>
      <c r="G4199" s="10">
        <v>205</v>
      </c>
      <c r="H4199" s="11">
        <v>0.1</v>
      </c>
      <c r="I4199" s="10">
        <f t="shared" si="396"/>
        <v>1230</v>
      </c>
      <c r="J4199" s="10">
        <f t="shared" si="391"/>
        <v>123</v>
      </c>
      <c r="K4199" s="10">
        <f t="shared" si="392"/>
        <v>1107</v>
      </c>
      <c r="L4199" s="11">
        <v>0.05</v>
      </c>
      <c r="M4199" s="10">
        <f t="shared" si="393"/>
        <v>55.35</v>
      </c>
      <c r="N4199" s="10">
        <f t="shared" si="394"/>
        <v>1162.3499999999999</v>
      </c>
      <c r="O4199" s="10">
        <v>113.76</v>
      </c>
      <c r="P4199" s="10">
        <f t="shared" si="395"/>
        <v>424.43999999999994</v>
      </c>
      <c r="Q4199" s="12">
        <v>45866</v>
      </c>
    </row>
    <row r="4200" spans="1:17" x14ac:dyDescent="0.25">
      <c r="A4200" s="4">
        <v>4478</v>
      </c>
      <c r="B4200" s="4" t="s">
        <v>34</v>
      </c>
      <c r="C4200" s="4" t="s">
        <v>21</v>
      </c>
      <c r="D4200" s="4" t="s">
        <v>28</v>
      </c>
      <c r="E4200" s="4" t="s">
        <v>30</v>
      </c>
      <c r="F4200" s="9">
        <v>4</v>
      </c>
      <c r="G4200" s="10">
        <v>1069</v>
      </c>
      <c r="H4200" s="11">
        <v>0.15</v>
      </c>
      <c r="I4200" s="10">
        <f t="shared" si="396"/>
        <v>4276</v>
      </c>
      <c r="J4200" s="10">
        <f t="shared" si="391"/>
        <v>641.4</v>
      </c>
      <c r="K4200" s="10">
        <f t="shared" si="392"/>
        <v>3634.6</v>
      </c>
      <c r="L4200" s="11">
        <v>0.05</v>
      </c>
      <c r="M4200" s="10">
        <f t="shared" si="393"/>
        <v>181.73000000000002</v>
      </c>
      <c r="N4200" s="10">
        <f t="shared" si="394"/>
        <v>3816.33</v>
      </c>
      <c r="O4200" s="10">
        <v>802.58</v>
      </c>
      <c r="P4200" s="10">
        <f t="shared" si="395"/>
        <v>424.27999999999975</v>
      </c>
      <c r="Q4200" s="12">
        <v>45977</v>
      </c>
    </row>
    <row r="4201" spans="1:17" x14ac:dyDescent="0.25">
      <c r="A4201" s="4">
        <v>1234</v>
      </c>
      <c r="B4201" s="4" t="s">
        <v>16</v>
      </c>
      <c r="C4201" s="4" t="s">
        <v>21</v>
      </c>
      <c r="D4201" s="4" t="s">
        <v>33</v>
      </c>
      <c r="E4201" s="4" t="s">
        <v>25</v>
      </c>
      <c r="F4201" s="9">
        <v>5</v>
      </c>
      <c r="G4201" s="10">
        <v>418</v>
      </c>
      <c r="H4201" s="11">
        <v>0.05</v>
      </c>
      <c r="I4201" s="10">
        <f t="shared" si="396"/>
        <v>2090</v>
      </c>
      <c r="J4201" s="10">
        <f t="shared" si="391"/>
        <v>104.5</v>
      </c>
      <c r="K4201" s="10">
        <f t="shared" si="392"/>
        <v>1985.5</v>
      </c>
      <c r="L4201" s="11">
        <v>0.05</v>
      </c>
      <c r="M4201" s="10">
        <f t="shared" si="393"/>
        <v>99.275000000000006</v>
      </c>
      <c r="N4201" s="10">
        <f t="shared" si="394"/>
        <v>2084.7750000000001</v>
      </c>
      <c r="O4201" s="10">
        <v>312.27</v>
      </c>
      <c r="P4201" s="10">
        <f t="shared" si="395"/>
        <v>424.15000000000009</v>
      </c>
      <c r="Q4201" s="12">
        <v>45936</v>
      </c>
    </row>
    <row r="4202" spans="1:17" x14ac:dyDescent="0.25">
      <c r="A4202" s="4">
        <v>3010</v>
      </c>
      <c r="B4202" s="4" t="s">
        <v>31</v>
      </c>
      <c r="C4202" s="4" t="s">
        <v>21</v>
      </c>
      <c r="D4202" s="4" t="s">
        <v>18</v>
      </c>
      <c r="E4202" s="4" t="s">
        <v>19</v>
      </c>
      <c r="F4202" s="9">
        <v>2</v>
      </c>
      <c r="G4202" s="10">
        <v>761</v>
      </c>
      <c r="H4202" s="11">
        <v>0</v>
      </c>
      <c r="I4202" s="10">
        <f t="shared" si="396"/>
        <v>1522</v>
      </c>
      <c r="J4202" s="10">
        <f t="shared" si="391"/>
        <v>0</v>
      </c>
      <c r="K4202" s="10">
        <f t="shared" si="392"/>
        <v>1522</v>
      </c>
      <c r="L4202" s="11">
        <v>0.05</v>
      </c>
      <c r="M4202" s="10">
        <f t="shared" si="393"/>
        <v>76.100000000000009</v>
      </c>
      <c r="N4202" s="10">
        <f t="shared" si="394"/>
        <v>1598.1</v>
      </c>
      <c r="O4202" s="10">
        <v>549.04999999999995</v>
      </c>
      <c r="P4202" s="10">
        <f t="shared" si="395"/>
        <v>423.90000000000009</v>
      </c>
      <c r="Q4202" s="12">
        <v>45961</v>
      </c>
    </row>
    <row r="4203" spans="1:17" x14ac:dyDescent="0.25">
      <c r="A4203" s="4">
        <v>4534</v>
      </c>
      <c r="B4203" s="4" t="s">
        <v>35</v>
      </c>
      <c r="C4203" s="4" t="s">
        <v>24</v>
      </c>
      <c r="D4203" s="4" t="s">
        <v>28</v>
      </c>
      <c r="E4203" s="4" t="s">
        <v>30</v>
      </c>
      <c r="F4203" s="9">
        <v>4</v>
      </c>
      <c r="G4203" s="10">
        <v>1124</v>
      </c>
      <c r="H4203" s="11">
        <v>0.15</v>
      </c>
      <c r="I4203" s="10">
        <f t="shared" si="396"/>
        <v>4496</v>
      </c>
      <c r="J4203" s="10">
        <f t="shared" si="391"/>
        <v>674.4</v>
      </c>
      <c r="K4203" s="10">
        <f t="shared" si="392"/>
        <v>3821.6</v>
      </c>
      <c r="L4203" s="11">
        <v>0.05</v>
      </c>
      <c r="M4203" s="10">
        <f t="shared" si="393"/>
        <v>191.08</v>
      </c>
      <c r="N4203" s="10">
        <f t="shared" si="394"/>
        <v>4012.68</v>
      </c>
      <c r="O4203" s="10">
        <v>849.48</v>
      </c>
      <c r="P4203" s="10">
        <f t="shared" si="395"/>
        <v>423.67999999999984</v>
      </c>
      <c r="Q4203" s="12">
        <v>45925</v>
      </c>
    </row>
    <row r="4204" spans="1:17" x14ac:dyDescent="0.25">
      <c r="A4204" s="4">
        <v>3270</v>
      </c>
      <c r="B4204" s="4" t="s">
        <v>35</v>
      </c>
      <c r="C4204" s="4" t="s">
        <v>24</v>
      </c>
      <c r="D4204" s="4" t="s">
        <v>26</v>
      </c>
      <c r="E4204" s="4" t="s">
        <v>37</v>
      </c>
      <c r="F4204" s="9">
        <v>4</v>
      </c>
      <c r="G4204" s="10">
        <v>594</v>
      </c>
      <c r="H4204" s="11">
        <v>0.15</v>
      </c>
      <c r="I4204" s="10">
        <f t="shared" si="396"/>
        <v>2376</v>
      </c>
      <c r="J4204" s="10">
        <f t="shared" si="391"/>
        <v>356.4</v>
      </c>
      <c r="K4204" s="10">
        <f t="shared" si="392"/>
        <v>2019.6</v>
      </c>
      <c r="L4204" s="11">
        <v>0.05</v>
      </c>
      <c r="M4204" s="10">
        <f t="shared" si="393"/>
        <v>100.98</v>
      </c>
      <c r="N4204" s="10">
        <f t="shared" si="394"/>
        <v>2120.58</v>
      </c>
      <c r="O4204" s="10">
        <v>399.34</v>
      </c>
      <c r="P4204" s="10">
        <f t="shared" si="395"/>
        <v>422.24</v>
      </c>
      <c r="Q4204" s="12">
        <v>45670</v>
      </c>
    </row>
    <row r="4205" spans="1:17" x14ac:dyDescent="0.25">
      <c r="A4205" s="4">
        <v>1461</v>
      </c>
      <c r="B4205" s="4" t="s">
        <v>20</v>
      </c>
      <c r="C4205" s="4" t="s">
        <v>17</v>
      </c>
      <c r="D4205" s="4" t="s">
        <v>26</v>
      </c>
      <c r="E4205" s="4" t="s">
        <v>27</v>
      </c>
      <c r="F4205" s="9">
        <v>5</v>
      </c>
      <c r="G4205" s="10">
        <v>670</v>
      </c>
      <c r="H4205" s="11">
        <v>0.15</v>
      </c>
      <c r="I4205" s="10">
        <f t="shared" si="396"/>
        <v>3350</v>
      </c>
      <c r="J4205" s="10">
        <f t="shared" si="391"/>
        <v>502.5</v>
      </c>
      <c r="K4205" s="10">
        <f t="shared" si="392"/>
        <v>2847.5</v>
      </c>
      <c r="L4205" s="11">
        <v>0.05</v>
      </c>
      <c r="M4205" s="10">
        <f t="shared" si="393"/>
        <v>142.375</v>
      </c>
      <c r="N4205" s="10">
        <f t="shared" si="394"/>
        <v>2989.875</v>
      </c>
      <c r="O4205" s="10">
        <v>485.08</v>
      </c>
      <c r="P4205" s="10">
        <f t="shared" si="395"/>
        <v>422.09999999999991</v>
      </c>
      <c r="Q4205" s="12">
        <v>45680</v>
      </c>
    </row>
    <row r="4206" spans="1:17" x14ac:dyDescent="0.25">
      <c r="A4206" s="4">
        <v>2309</v>
      </c>
      <c r="B4206" s="4" t="s">
        <v>23</v>
      </c>
      <c r="C4206" s="4" t="s">
        <v>21</v>
      </c>
      <c r="D4206" s="4" t="s">
        <v>33</v>
      </c>
      <c r="E4206" s="4" t="s">
        <v>36</v>
      </c>
      <c r="F4206" s="9">
        <v>25</v>
      </c>
      <c r="G4206" s="10">
        <v>109</v>
      </c>
      <c r="H4206" s="11">
        <v>0.05</v>
      </c>
      <c r="I4206" s="10">
        <f t="shared" si="396"/>
        <v>2725</v>
      </c>
      <c r="J4206" s="10">
        <f t="shared" si="391"/>
        <v>136.25</v>
      </c>
      <c r="K4206" s="10">
        <f t="shared" si="392"/>
        <v>2588.75</v>
      </c>
      <c r="L4206" s="11">
        <v>0.05</v>
      </c>
      <c r="M4206" s="10">
        <f t="shared" si="393"/>
        <v>129.4375</v>
      </c>
      <c r="N4206" s="10">
        <f t="shared" si="394"/>
        <v>2718.1875</v>
      </c>
      <c r="O4206" s="10">
        <v>86.7</v>
      </c>
      <c r="P4206" s="10">
        <f t="shared" si="395"/>
        <v>421.25</v>
      </c>
      <c r="Q4206" s="12">
        <v>45985</v>
      </c>
    </row>
    <row r="4207" spans="1:17" x14ac:dyDescent="0.25">
      <c r="A4207" s="4">
        <v>4708</v>
      </c>
      <c r="B4207" s="4" t="s">
        <v>16</v>
      </c>
      <c r="C4207" s="4" t="s">
        <v>21</v>
      </c>
      <c r="D4207" s="4" t="s">
        <v>28</v>
      </c>
      <c r="E4207" s="4" t="s">
        <v>37</v>
      </c>
      <c r="F4207" s="9">
        <v>6</v>
      </c>
      <c r="G4207" s="10">
        <v>220</v>
      </c>
      <c r="H4207" s="11">
        <v>0.15</v>
      </c>
      <c r="I4207" s="10">
        <f t="shared" si="396"/>
        <v>1320</v>
      </c>
      <c r="J4207" s="10">
        <f t="shared" si="391"/>
        <v>198</v>
      </c>
      <c r="K4207" s="10">
        <f t="shared" si="392"/>
        <v>1122</v>
      </c>
      <c r="L4207" s="11">
        <v>0.05</v>
      </c>
      <c r="M4207" s="10">
        <f t="shared" si="393"/>
        <v>56.1</v>
      </c>
      <c r="N4207" s="10">
        <f t="shared" si="394"/>
        <v>1178.0999999999999</v>
      </c>
      <c r="O4207" s="10">
        <v>116.83</v>
      </c>
      <c r="P4207" s="10">
        <f t="shared" si="395"/>
        <v>421.02</v>
      </c>
      <c r="Q4207" s="12">
        <v>45967</v>
      </c>
    </row>
    <row r="4208" spans="1:17" x14ac:dyDescent="0.25">
      <c r="A4208" s="4">
        <v>67</v>
      </c>
      <c r="B4208" s="4" t="s">
        <v>38</v>
      </c>
      <c r="C4208" s="4" t="s">
        <v>17</v>
      </c>
      <c r="D4208" s="4" t="s">
        <v>33</v>
      </c>
      <c r="E4208" s="4" t="s">
        <v>36</v>
      </c>
      <c r="F4208" s="9">
        <v>6</v>
      </c>
      <c r="G4208" s="10">
        <v>251</v>
      </c>
      <c r="H4208" s="11">
        <v>0.05</v>
      </c>
      <c r="I4208" s="10">
        <f t="shared" si="396"/>
        <v>1506</v>
      </c>
      <c r="J4208" s="10">
        <f t="shared" si="391"/>
        <v>75.3</v>
      </c>
      <c r="K4208" s="10">
        <f t="shared" si="392"/>
        <v>1430.7</v>
      </c>
      <c r="L4208" s="11">
        <v>0.05</v>
      </c>
      <c r="M4208" s="10">
        <f t="shared" si="393"/>
        <v>71.535000000000011</v>
      </c>
      <c r="N4208" s="10">
        <f t="shared" si="394"/>
        <v>1502.2350000000001</v>
      </c>
      <c r="O4208" s="10">
        <v>168.34</v>
      </c>
      <c r="P4208" s="10">
        <f t="shared" si="395"/>
        <v>420.66000000000008</v>
      </c>
      <c r="Q4208" s="12">
        <v>45741</v>
      </c>
    </row>
    <row r="4209" spans="1:17" x14ac:dyDescent="0.25">
      <c r="A4209" s="4">
        <v>4985</v>
      </c>
      <c r="B4209" s="4" t="s">
        <v>31</v>
      </c>
      <c r="C4209" s="4" t="s">
        <v>24</v>
      </c>
      <c r="D4209" s="4" t="s">
        <v>28</v>
      </c>
      <c r="E4209" s="4" t="s">
        <v>29</v>
      </c>
      <c r="F4209" s="9">
        <v>13</v>
      </c>
      <c r="G4209" s="10">
        <v>609</v>
      </c>
      <c r="H4209" s="11">
        <v>0.15</v>
      </c>
      <c r="I4209" s="10">
        <f t="shared" si="396"/>
        <v>7917</v>
      </c>
      <c r="J4209" s="10">
        <f t="shared" si="391"/>
        <v>1187.55</v>
      </c>
      <c r="K4209" s="10">
        <f t="shared" si="392"/>
        <v>6729.45</v>
      </c>
      <c r="L4209" s="11">
        <v>0.05</v>
      </c>
      <c r="M4209" s="10">
        <f t="shared" si="393"/>
        <v>336.47250000000003</v>
      </c>
      <c r="N4209" s="10">
        <f t="shared" si="394"/>
        <v>7065.9224999999997</v>
      </c>
      <c r="O4209" s="10">
        <v>485.32</v>
      </c>
      <c r="P4209" s="10">
        <f t="shared" si="395"/>
        <v>420.28999999999996</v>
      </c>
      <c r="Q4209" s="12">
        <v>45750</v>
      </c>
    </row>
    <row r="4210" spans="1:17" x14ac:dyDescent="0.25">
      <c r="A4210" s="4">
        <v>4056</v>
      </c>
      <c r="B4210" s="4" t="s">
        <v>20</v>
      </c>
      <c r="C4210" s="4" t="s">
        <v>17</v>
      </c>
      <c r="D4210" s="4" t="s">
        <v>33</v>
      </c>
      <c r="E4210" s="4" t="s">
        <v>30</v>
      </c>
      <c r="F4210" s="9">
        <v>1</v>
      </c>
      <c r="G4210" s="10">
        <v>872</v>
      </c>
      <c r="H4210" s="11">
        <v>0</v>
      </c>
      <c r="I4210" s="10">
        <f t="shared" si="396"/>
        <v>872</v>
      </c>
      <c r="J4210" s="10">
        <f t="shared" si="391"/>
        <v>0</v>
      </c>
      <c r="K4210" s="10">
        <f t="shared" si="392"/>
        <v>872</v>
      </c>
      <c r="L4210" s="11">
        <v>0.05</v>
      </c>
      <c r="M4210" s="10">
        <f t="shared" si="393"/>
        <v>43.6</v>
      </c>
      <c r="N4210" s="10">
        <f t="shared" si="394"/>
        <v>915.6</v>
      </c>
      <c r="O4210" s="10">
        <v>451.74</v>
      </c>
      <c r="P4210" s="10">
        <f t="shared" si="395"/>
        <v>420.26</v>
      </c>
      <c r="Q4210" s="12">
        <v>45718</v>
      </c>
    </row>
    <row r="4211" spans="1:17" x14ac:dyDescent="0.25">
      <c r="A4211" s="4">
        <v>1593</v>
      </c>
      <c r="B4211" s="4" t="s">
        <v>32</v>
      </c>
      <c r="C4211" s="4" t="s">
        <v>24</v>
      </c>
      <c r="D4211" s="4" t="s">
        <v>18</v>
      </c>
      <c r="E4211" s="4" t="s">
        <v>37</v>
      </c>
      <c r="F4211" s="9">
        <v>7</v>
      </c>
      <c r="G4211" s="10">
        <v>1090</v>
      </c>
      <c r="H4211" s="11">
        <v>0.15</v>
      </c>
      <c r="I4211" s="10">
        <f t="shared" si="396"/>
        <v>7630</v>
      </c>
      <c r="J4211" s="10">
        <f t="shared" si="391"/>
        <v>1144.5</v>
      </c>
      <c r="K4211" s="10">
        <f t="shared" si="392"/>
        <v>6485.5</v>
      </c>
      <c r="L4211" s="11">
        <v>0.05</v>
      </c>
      <c r="M4211" s="10">
        <f t="shared" si="393"/>
        <v>324.27500000000003</v>
      </c>
      <c r="N4211" s="10">
        <f t="shared" si="394"/>
        <v>6809.7749999999996</v>
      </c>
      <c r="O4211" s="10">
        <v>866.53</v>
      </c>
      <c r="P4211" s="10">
        <f t="shared" si="395"/>
        <v>419.78999999999996</v>
      </c>
      <c r="Q4211" s="12">
        <v>45692</v>
      </c>
    </row>
    <row r="4212" spans="1:17" x14ac:dyDescent="0.25">
      <c r="A4212" s="4">
        <v>1902</v>
      </c>
      <c r="B4212" s="4" t="s">
        <v>32</v>
      </c>
      <c r="C4212" s="4" t="s">
        <v>24</v>
      </c>
      <c r="D4212" s="4" t="s">
        <v>18</v>
      </c>
      <c r="E4212" s="4" t="s">
        <v>27</v>
      </c>
      <c r="F4212" s="9">
        <v>10</v>
      </c>
      <c r="G4212" s="10">
        <v>96</v>
      </c>
      <c r="H4212" s="11">
        <v>0.05</v>
      </c>
      <c r="I4212" s="10">
        <f t="shared" si="396"/>
        <v>960</v>
      </c>
      <c r="J4212" s="10">
        <f t="shared" si="391"/>
        <v>48</v>
      </c>
      <c r="K4212" s="10">
        <f t="shared" si="392"/>
        <v>912</v>
      </c>
      <c r="L4212" s="11">
        <v>0.05</v>
      </c>
      <c r="M4212" s="10">
        <f t="shared" si="393"/>
        <v>45.6</v>
      </c>
      <c r="N4212" s="10">
        <f t="shared" si="394"/>
        <v>957.6</v>
      </c>
      <c r="O4212" s="10">
        <v>49.25</v>
      </c>
      <c r="P4212" s="10">
        <f t="shared" si="395"/>
        <v>419.5</v>
      </c>
      <c r="Q4212" s="12">
        <v>45994</v>
      </c>
    </row>
    <row r="4213" spans="1:17" x14ac:dyDescent="0.25">
      <c r="A4213" s="4">
        <v>2529</v>
      </c>
      <c r="B4213" s="4" t="s">
        <v>20</v>
      </c>
      <c r="C4213" s="4" t="s">
        <v>17</v>
      </c>
      <c r="D4213" s="4" t="s">
        <v>28</v>
      </c>
      <c r="E4213" s="4" t="s">
        <v>30</v>
      </c>
      <c r="F4213" s="9">
        <v>20</v>
      </c>
      <c r="G4213" s="10">
        <v>81</v>
      </c>
      <c r="H4213" s="11">
        <v>0.05</v>
      </c>
      <c r="I4213" s="10">
        <f t="shared" si="396"/>
        <v>1620</v>
      </c>
      <c r="J4213" s="10">
        <f t="shared" si="391"/>
        <v>81</v>
      </c>
      <c r="K4213" s="10">
        <f t="shared" si="392"/>
        <v>1539</v>
      </c>
      <c r="L4213" s="11">
        <v>0.05</v>
      </c>
      <c r="M4213" s="10">
        <f t="shared" si="393"/>
        <v>76.95</v>
      </c>
      <c r="N4213" s="10">
        <f t="shared" si="394"/>
        <v>1615.95</v>
      </c>
      <c r="O4213" s="10">
        <v>55.99</v>
      </c>
      <c r="P4213" s="10">
        <f t="shared" si="395"/>
        <v>419.20000000000005</v>
      </c>
      <c r="Q4213" s="12">
        <v>45970</v>
      </c>
    </row>
    <row r="4214" spans="1:17" x14ac:dyDescent="0.25">
      <c r="A4214" s="4">
        <v>3490</v>
      </c>
      <c r="B4214" s="4" t="s">
        <v>32</v>
      </c>
      <c r="C4214" s="4" t="s">
        <v>21</v>
      </c>
      <c r="D4214" s="4" t="s">
        <v>18</v>
      </c>
      <c r="E4214" s="4" t="s">
        <v>19</v>
      </c>
      <c r="F4214" s="9">
        <v>2</v>
      </c>
      <c r="G4214" s="10">
        <v>446</v>
      </c>
      <c r="H4214" s="11">
        <v>0</v>
      </c>
      <c r="I4214" s="10">
        <f t="shared" si="396"/>
        <v>892</v>
      </c>
      <c r="J4214" s="10">
        <f t="shared" si="391"/>
        <v>0</v>
      </c>
      <c r="K4214" s="10">
        <f t="shared" si="392"/>
        <v>892</v>
      </c>
      <c r="L4214" s="11">
        <v>0.05</v>
      </c>
      <c r="M4214" s="10">
        <f t="shared" si="393"/>
        <v>44.6</v>
      </c>
      <c r="N4214" s="10">
        <f t="shared" si="394"/>
        <v>936.6</v>
      </c>
      <c r="O4214" s="10">
        <v>236.48</v>
      </c>
      <c r="P4214" s="10">
        <f t="shared" si="395"/>
        <v>419.04</v>
      </c>
      <c r="Q4214" s="12">
        <v>45846</v>
      </c>
    </row>
    <row r="4215" spans="1:17" x14ac:dyDescent="0.25">
      <c r="A4215" s="4">
        <v>4174</v>
      </c>
      <c r="B4215" s="4" t="s">
        <v>23</v>
      </c>
      <c r="C4215" s="4" t="s">
        <v>24</v>
      </c>
      <c r="D4215" s="4" t="s">
        <v>26</v>
      </c>
      <c r="E4215" s="4" t="s">
        <v>30</v>
      </c>
      <c r="F4215" s="9">
        <v>5</v>
      </c>
      <c r="G4215" s="10">
        <v>306</v>
      </c>
      <c r="H4215" s="11">
        <v>0.1</v>
      </c>
      <c r="I4215" s="10">
        <f t="shared" si="396"/>
        <v>1530</v>
      </c>
      <c r="J4215" s="10">
        <f t="shared" si="391"/>
        <v>153</v>
      </c>
      <c r="K4215" s="10">
        <f t="shared" si="392"/>
        <v>1377</v>
      </c>
      <c r="L4215" s="11">
        <v>0.05</v>
      </c>
      <c r="M4215" s="10">
        <f t="shared" si="393"/>
        <v>68.850000000000009</v>
      </c>
      <c r="N4215" s="10">
        <f t="shared" si="394"/>
        <v>1445.85</v>
      </c>
      <c r="O4215" s="10">
        <v>191.61</v>
      </c>
      <c r="P4215" s="10">
        <f t="shared" si="395"/>
        <v>418.94999999999993</v>
      </c>
      <c r="Q4215" s="12">
        <v>45701</v>
      </c>
    </row>
    <row r="4216" spans="1:17" x14ac:dyDescent="0.25">
      <c r="A4216" s="4">
        <v>4749</v>
      </c>
      <c r="B4216" s="4" t="s">
        <v>16</v>
      </c>
      <c r="C4216" s="4" t="s">
        <v>17</v>
      </c>
      <c r="D4216" s="4" t="s">
        <v>26</v>
      </c>
      <c r="E4216" s="4" t="s">
        <v>37</v>
      </c>
      <c r="F4216" s="9">
        <v>1</v>
      </c>
      <c r="G4216" s="10">
        <v>1077</v>
      </c>
      <c r="H4216" s="11">
        <v>0.05</v>
      </c>
      <c r="I4216" s="10">
        <f t="shared" si="396"/>
        <v>1077</v>
      </c>
      <c r="J4216" s="10">
        <f t="shared" si="391"/>
        <v>53.85</v>
      </c>
      <c r="K4216" s="10">
        <f t="shared" si="392"/>
        <v>1023.15</v>
      </c>
      <c r="L4216" s="11">
        <v>0.05</v>
      </c>
      <c r="M4216" s="10">
        <f t="shared" si="393"/>
        <v>51.157499999999999</v>
      </c>
      <c r="N4216" s="10">
        <f t="shared" si="394"/>
        <v>1074.3074999999999</v>
      </c>
      <c r="O4216" s="10">
        <v>605.12</v>
      </c>
      <c r="P4216" s="10">
        <f t="shared" si="395"/>
        <v>418.03</v>
      </c>
      <c r="Q4216" s="12">
        <v>45815</v>
      </c>
    </row>
    <row r="4217" spans="1:17" x14ac:dyDescent="0.25">
      <c r="A4217" s="4">
        <v>1136</v>
      </c>
      <c r="B4217" s="4" t="s">
        <v>16</v>
      </c>
      <c r="C4217" s="4" t="s">
        <v>21</v>
      </c>
      <c r="D4217" s="4" t="s">
        <v>33</v>
      </c>
      <c r="E4217" s="4" t="s">
        <v>27</v>
      </c>
      <c r="F4217" s="9">
        <v>5</v>
      </c>
      <c r="G4217" s="10">
        <v>452</v>
      </c>
      <c r="H4217" s="11">
        <v>0.1</v>
      </c>
      <c r="I4217" s="10">
        <f t="shared" si="396"/>
        <v>2260</v>
      </c>
      <c r="J4217" s="10">
        <f t="shared" si="391"/>
        <v>226</v>
      </c>
      <c r="K4217" s="10">
        <f t="shared" si="392"/>
        <v>2034</v>
      </c>
      <c r="L4217" s="11">
        <v>0.05</v>
      </c>
      <c r="M4217" s="10">
        <f t="shared" si="393"/>
        <v>101.7</v>
      </c>
      <c r="N4217" s="10">
        <f t="shared" si="394"/>
        <v>2135.6999999999998</v>
      </c>
      <c r="O4217" s="10">
        <v>323.35000000000002</v>
      </c>
      <c r="P4217" s="10">
        <f t="shared" si="395"/>
        <v>417.25</v>
      </c>
      <c r="Q4217" s="12">
        <v>45894</v>
      </c>
    </row>
    <row r="4218" spans="1:17" x14ac:dyDescent="0.25">
      <c r="A4218" s="4">
        <v>2839</v>
      </c>
      <c r="B4218" s="4" t="s">
        <v>20</v>
      </c>
      <c r="C4218" s="4" t="s">
        <v>17</v>
      </c>
      <c r="D4218" s="4" t="s">
        <v>28</v>
      </c>
      <c r="E4218" s="4" t="s">
        <v>25</v>
      </c>
      <c r="F4218" s="9">
        <v>24</v>
      </c>
      <c r="G4218" s="10">
        <v>304</v>
      </c>
      <c r="H4218" s="11">
        <v>0.15</v>
      </c>
      <c r="I4218" s="10">
        <f t="shared" si="396"/>
        <v>7296</v>
      </c>
      <c r="J4218" s="10">
        <f t="shared" si="391"/>
        <v>1094.3999999999999</v>
      </c>
      <c r="K4218" s="10">
        <f t="shared" si="392"/>
        <v>6201.6</v>
      </c>
      <c r="L4218" s="11">
        <v>0.05</v>
      </c>
      <c r="M4218" s="10">
        <f t="shared" si="393"/>
        <v>310.08000000000004</v>
      </c>
      <c r="N4218" s="10">
        <f t="shared" si="394"/>
        <v>6511.68</v>
      </c>
      <c r="O4218" s="10">
        <v>241.04</v>
      </c>
      <c r="P4218" s="10">
        <f t="shared" si="395"/>
        <v>416.64000000000033</v>
      </c>
      <c r="Q4218" s="12">
        <v>45714</v>
      </c>
    </row>
    <row r="4219" spans="1:17" x14ac:dyDescent="0.25">
      <c r="A4219" s="4">
        <v>2370</v>
      </c>
      <c r="B4219" s="4" t="s">
        <v>31</v>
      </c>
      <c r="C4219" s="4" t="s">
        <v>24</v>
      </c>
      <c r="D4219" s="4" t="s">
        <v>28</v>
      </c>
      <c r="E4219" s="4" t="s">
        <v>30</v>
      </c>
      <c r="F4219" s="9">
        <v>9</v>
      </c>
      <c r="G4219" s="10">
        <v>153</v>
      </c>
      <c r="H4219" s="11">
        <v>0.05</v>
      </c>
      <c r="I4219" s="10">
        <f t="shared" si="396"/>
        <v>1377</v>
      </c>
      <c r="J4219" s="10">
        <f t="shared" si="391"/>
        <v>68.850000000000009</v>
      </c>
      <c r="K4219" s="10">
        <f t="shared" si="392"/>
        <v>1308.1500000000001</v>
      </c>
      <c r="L4219" s="11">
        <v>0.05</v>
      </c>
      <c r="M4219" s="10">
        <f t="shared" si="393"/>
        <v>65.407500000000013</v>
      </c>
      <c r="N4219" s="10">
        <f t="shared" si="394"/>
        <v>1373.5575000000001</v>
      </c>
      <c r="O4219" s="10">
        <v>99.06</v>
      </c>
      <c r="P4219" s="10">
        <f t="shared" si="395"/>
        <v>416.61000000000013</v>
      </c>
      <c r="Q4219" s="12">
        <v>45774</v>
      </c>
    </row>
    <row r="4220" spans="1:17" x14ac:dyDescent="0.25">
      <c r="A4220" s="4">
        <v>3122</v>
      </c>
      <c r="B4220" s="4" t="s">
        <v>35</v>
      </c>
      <c r="C4220" s="4" t="s">
        <v>24</v>
      </c>
      <c r="D4220" s="4" t="s">
        <v>33</v>
      </c>
      <c r="E4220" s="4" t="s">
        <v>37</v>
      </c>
      <c r="F4220" s="9">
        <v>19</v>
      </c>
      <c r="G4220" s="10">
        <v>135</v>
      </c>
      <c r="H4220" s="11">
        <v>0.1</v>
      </c>
      <c r="I4220" s="10">
        <f t="shared" si="396"/>
        <v>2565</v>
      </c>
      <c r="J4220" s="10">
        <f t="shared" si="391"/>
        <v>256.5</v>
      </c>
      <c r="K4220" s="10">
        <f t="shared" si="392"/>
        <v>2308.5</v>
      </c>
      <c r="L4220" s="11">
        <v>0.05</v>
      </c>
      <c r="M4220" s="10">
        <f t="shared" si="393"/>
        <v>115.42500000000001</v>
      </c>
      <c r="N4220" s="10">
        <f t="shared" si="394"/>
        <v>2423.9250000000002</v>
      </c>
      <c r="O4220" s="10">
        <v>99.59</v>
      </c>
      <c r="P4220" s="10">
        <f t="shared" si="395"/>
        <v>416.28999999999996</v>
      </c>
      <c r="Q4220" s="12">
        <v>45889</v>
      </c>
    </row>
    <row r="4221" spans="1:17" x14ac:dyDescent="0.25">
      <c r="A4221" s="4">
        <v>4798</v>
      </c>
      <c r="B4221" s="4" t="s">
        <v>16</v>
      </c>
      <c r="C4221" s="4" t="s">
        <v>21</v>
      </c>
      <c r="D4221" s="4" t="s">
        <v>26</v>
      </c>
      <c r="E4221" s="4" t="s">
        <v>25</v>
      </c>
      <c r="F4221" s="9">
        <v>24</v>
      </c>
      <c r="G4221" s="10">
        <v>130</v>
      </c>
      <c r="H4221" s="11">
        <v>0.15</v>
      </c>
      <c r="I4221" s="10">
        <f t="shared" si="396"/>
        <v>3120</v>
      </c>
      <c r="J4221" s="10">
        <f t="shared" si="391"/>
        <v>468</v>
      </c>
      <c r="K4221" s="10">
        <f t="shared" si="392"/>
        <v>2652</v>
      </c>
      <c r="L4221" s="11">
        <v>0.05</v>
      </c>
      <c r="M4221" s="10">
        <f t="shared" si="393"/>
        <v>132.6</v>
      </c>
      <c r="N4221" s="10">
        <f t="shared" si="394"/>
        <v>2784.6</v>
      </c>
      <c r="O4221" s="10">
        <v>93.19</v>
      </c>
      <c r="P4221" s="10">
        <f t="shared" si="395"/>
        <v>415.44000000000005</v>
      </c>
      <c r="Q4221" s="12">
        <v>45949</v>
      </c>
    </row>
    <row r="4222" spans="1:17" x14ac:dyDescent="0.25">
      <c r="A4222" s="4">
        <v>3935</v>
      </c>
      <c r="B4222" s="4" t="s">
        <v>16</v>
      </c>
      <c r="C4222" s="4" t="s">
        <v>21</v>
      </c>
      <c r="D4222" s="4" t="s">
        <v>28</v>
      </c>
      <c r="E4222" s="4" t="s">
        <v>29</v>
      </c>
      <c r="F4222" s="9">
        <v>11</v>
      </c>
      <c r="G4222" s="10">
        <v>108</v>
      </c>
      <c r="H4222" s="11">
        <v>0</v>
      </c>
      <c r="I4222" s="10">
        <f t="shared" si="396"/>
        <v>1188</v>
      </c>
      <c r="J4222" s="10">
        <f t="shared" si="391"/>
        <v>0</v>
      </c>
      <c r="K4222" s="10">
        <f t="shared" si="392"/>
        <v>1188</v>
      </c>
      <c r="L4222" s="11">
        <v>0.05</v>
      </c>
      <c r="M4222" s="10">
        <f t="shared" si="393"/>
        <v>59.400000000000006</v>
      </c>
      <c r="N4222" s="10">
        <f t="shared" si="394"/>
        <v>1247.4000000000001</v>
      </c>
      <c r="O4222" s="10">
        <v>70.290000000000006</v>
      </c>
      <c r="P4222" s="10">
        <f t="shared" si="395"/>
        <v>414.80999999999995</v>
      </c>
      <c r="Q4222" s="12">
        <v>45747</v>
      </c>
    </row>
    <row r="4223" spans="1:17" x14ac:dyDescent="0.25">
      <c r="A4223" s="4">
        <v>2797</v>
      </c>
      <c r="B4223" s="4" t="s">
        <v>38</v>
      </c>
      <c r="C4223" s="4" t="s">
        <v>21</v>
      </c>
      <c r="D4223" s="4" t="s">
        <v>33</v>
      </c>
      <c r="E4223" s="4" t="s">
        <v>19</v>
      </c>
      <c r="F4223" s="9">
        <v>1</v>
      </c>
      <c r="G4223" s="10">
        <v>1072</v>
      </c>
      <c r="H4223" s="11">
        <v>0</v>
      </c>
      <c r="I4223" s="10">
        <f t="shared" si="396"/>
        <v>1072</v>
      </c>
      <c r="J4223" s="10">
        <f t="shared" si="391"/>
        <v>0</v>
      </c>
      <c r="K4223" s="10">
        <f t="shared" si="392"/>
        <v>1072</v>
      </c>
      <c r="L4223" s="11">
        <v>0.05</v>
      </c>
      <c r="M4223" s="10">
        <f t="shared" si="393"/>
        <v>53.6</v>
      </c>
      <c r="N4223" s="10">
        <f t="shared" si="394"/>
        <v>1125.5999999999999</v>
      </c>
      <c r="O4223" s="10">
        <v>657.94</v>
      </c>
      <c r="P4223" s="10">
        <f t="shared" si="395"/>
        <v>414.05999999999995</v>
      </c>
      <c r="Q4223" s="12">
        <v>45661</v>
      </c>
    </row>
    <row r="4224" spans="1:17" x14ac:dyDescent="0.25">
      <c r="A4224" s="4">
        <v>1479</v>
      </c>
      <c r="B4224" s="4" t="s">
        <v>32</v>
      </c>
      <c r="C4224" s="4" t="s">
        <v>21</v>
      </c>
      <c r="D4224" s="4" t="s">
        <v>18</v>
      </c>
      <c r="E4224" s="4" t="s">
        <v>27</v>
      </c>
      <c r="F4224" s="9">
        <v>7</v>
      </c>
      <c r="G4224" s="10">
        <v>283</v>
      </c>
      <c r="H4224" s="11">
        <v>0</v>
      </c>
      <c r="I4224" s="10">
        <f t="shared" si="396"/>
        <v>1981</v>
      </c>
      <c r="J4224" s="10">
        <f t="shared" si="391"/>
        <v>0</v>
      </c>
      <c r="K4224" s="10">
        <f t="shared" si="392"/>
        <v>1981</v>
      </c>
      <c r="L4224" s="11">
        <v>0.05</v>
      </c>
      <c r="M4224" s="10">
        <f t="shared" si="393"/>
        <v>99.050000000000011</v>
      </c>
      <c r="N4224" s="10">
        <f t="shared" si="394"/>
        <v>2080.0500000000002</v>
      </c>
      <c r="O4224" s="10">
        <v>223.92</v>
      </c>
      <c r="P4224" s="10">
        <f t="shared" si="395"/>
        <v>413.56000000000017</v>
      </c>
      <c r="Q4224" s="12">
        <v>45928</v>
      </c>
    </row>
    <row r="4225" spans="1:17" x14ac:dyDescent="0.25">
      <c r="A4225" s="4">
        <v>2380</v>
      </c>
      <c r="B4225" s="4" t="s">
        <v>23</v>
      </c>
      <c r="C4225" s="4" t="s">
        <v>17</v>
      </c>
      <c r="D4225" s="4" t="s">
        <v>33</v>
      </c>
      <c r="E4225" s="4" t="s">
        <v>27</v>
      </c>
      <c r="F4225" s="9">
        <v>6</v>
      </c>
      <c r="G4225" s="10">
        <v>212</v>
      </c>
      <c r="H4225" s="11">
        <v>0.1</v>
      </c>
      <c r="I4225" s="10">
        <f t="shared" si="396"/>
        <v>1272</v>
      </c>
      <c r="J4225" s="10">
        <f t="shared" si="391"/>
        <v>127.2</v>
      </c>
      <c r="K4225" s="10">
        <f t="shared" si="392"/>
        <v>1144.8</v>
      </c>
      <c r="L4225" s="11">
        <v>0.05</v>
      </c>
      <c r="M4225" s="10">
        <f t="shared" si="393"/>
        <v>57.24</v>
      </c>
      <c r="N4225" s="10">
        <f t="shared" si="394"/>
        <v>1202.04</v>
      </c>
      <c r="O4225" s="10">
        <v>121.9</v>
      </c>
      <c r="P4225" s="10">
        <f t="shared" si="395"/>
        <v>413.39999999999986</v>
      </c>
      <c r="Q4225" s="12">
        <v>45993</v>
      </c>
    </row>
    <row r="4226" spans="1:17" x14ac:dyDescent="0.25">
      <c r="A4226" s="4">
        <v>2279</v>
      </c>
      <c r="B4226" s="4" t="s">
        <v>34</v>
      </c>
      <c r="C4226" s="4" t="s">
        <v>17</v>
      </c>
      <c r="D4226" s="4" t="s">
        <v>33</v>
      </c>
      <c r="E4226" s="4" t="s">
        <v>19</v>
      </c>
      <c r="F4226" s="9">
        <v>9</v>
      </c>
      <c r="G4226" s="10">
        <v>249</v>
      </c>
      <c r="H4226" s="11">
        <v>0.05</v>
      </c>
      <c r="I4226" s="10">
        <f t="shared" si="396"/>
        <v>2241</v>
      </c>
      <c r="J4226" s="10">
        <f t="shared" ref="J4226:J4289" si="397">I4226*H4226</f>
        <v>112.05000000000001</v>
      </c>
      <c r="K4226" s="10">
        <f t="shared" ref="K4226:K4289" si="398">I4226-J4226</f>
        <v>2128.9499999999998</v>
      </c>
      <c r="L4226" s="11">
        <v>0.05</v>
      </c>
      <c r="M4226" s="10">
        <f t="shared" ref="M4226:M4289" si="399">K4226*L4226</f>
        <v>106.44749999999999</v>
      </c>
      <c r="N4226" s="10">
        <f t="shared" ref="N4226:N4289" si="400">K4226+M4226</f>
        <v>2235.3975</v>
      </c>
      <c r="O4226" s="10">
        <v>190.62</v>
      </c>
      <c r="P4226" s="10">
        <f t="shared" ref="P4226:P4289" si="401">K4226-(O4226*F4226)</f>
        <v>413.36999999999989</v>
      </c>
      <c r="Q4226" s="12">
        <v>45703</v>
      </c>
    </row>
    <row r="4227" spans="1:17" x14ac:dyDescent="0.25">
      <c r="A4227" s="4">
        <v>2288</v>
      </c>
      <c r="B4227" s="4" t="s">
        <v>16</v>
      </c>
      <c r="C4227" s="4" t="s">
        <v>24</v>
      </c>
      <c r="D4227" s="4" t="s">
        <v>18</v>
      </c>
      <c r="E4227" s="4" t="s">
        <v>29</v>
      </c>
      <c r="F4227" s="9">
        <v>2</v>
      </c>
      <c r="G4227" s="10">
        <v>1082</v>
      </c>
      <c r="H4227" s="11">
        <v>0.1</v>
      </c>
      <c r="I4227" s="10">
        <f t="shared" si="396"/>
        <v>2164</v>
      </c>
      <c r="J4227" s="10">
        <f t="shared" si="397"/>
        <v>216.4</v>
      </c>
      <c r="K4227" s="10">
        <f t="shared" si="398"/>
        <v>1947.6</v>
      </c>
      <c r="L4227" s="11">
        <v>0.05</v>
      </c>
      <c r="M4227" s="10">
        <f t="shared" si="399"/>
        <v>97.38</v>
      </c>
      <c r="N4227" s="10">
        <f t="shared" si="400"/>
        <v>2044.98</v>
      </c>
      <c r="O4227" s="10">
        <v>767.39</v>
      </c>
      <c r="P4227" s="10">
        <f t="shared" si="401"/>
        <v>412.81999999999994</v>
      </c>
      <c r="Q4227" s="12">
        <v>45831</v>
      </c>
    </row>
    <row r="4228" spans="1:17" x14ac:dyDescent="0.25">
      <c r="A4228" s="4">
        <v>2539</v>
      </c>
      <c r="B4228" s="4" t="s">
        <v>23</v>
      </c>
      <c r="C4228" s="4" t="s">
        <v>17</v>
      </c>
      <c r="D4228" s="4" t="s">
        <v>28</v>
      </c>
      <c r="E4228" s="4" t="s">
        <v>19</v>
      </c>
      <c r="F4228" s="9">
        <v>3</v>
      </c>
      <c r="G4228" s="10">
        <v>598</v>
      </c>
      <c r="H4228" s="11">
        <v>0.1</v>
      </c>
      <c r="I4228" s="10">
        <f t="shared" si="396"/>
        <v>1794</v>
      </c>
      <c r="J4228" s="10">
        <f t="shared" si="397"/>
        <v>179.4</v>
      </c>
      <c r="K4228" s="10">
        <f t="shared" si="398"/>
        <v>1614.6</v>
      </c>
      <c r="L4228" s="11">
        <v>0.05</v>
      </c>
      <c r="M4228" s="10">
        <f t="shared" si="399"/>
        <v>80.73</v>
      </c>
      <c r="N4228" s="10">
        <f t="shared" si="400"/>
        <v>1695.33</v>
      </c>
      <c r="O4228" s="10">
        <v>400.61</v>
      </c>
      <c r="P4228" s="10">
        <f t="shared" si="401"/>
        <v>412.77</v>
      </c>
      <c r="Q4228" s="12">
        <v>45962</v>
      </c>
    </row>
    <row r="4229" spans="1:17" x14ac:dyDescent="0.25">
      <c r="A4229" s="4">
        <v>1416</v>
      </c>
      <c r="B4229" s="4" t="s">
        <v>20</v>
      </c>
      <c r="C4229" s="4" t="s">
        <v>21</v>
      </c>
      <c r="D4229" s="4" t="s">
        <v>33</v>
      </c>
      <c r="E4229" s="4" t="s">
        <v>22</v>
      </c>
      <c r="F4229" s="9">
        <v>3</v>
      </c>
      <c r="G4229" s="10">
        <v>510</v>
      </c>
      <c r="H4229" s="11">
        <v>0</v>
      </c>
      <c r="I4229" s="10">
        <f t="shared" si="396"/>
        <v>1530</v>
      </c>
      <c r="J4229" s="10">
        <f t="shared" si="397"/>
        <v>0</v>
      </c>
      <c r="K4229" s="10">
        <f t="shared" si="398"/>
        <v>1530</v>
      </c>
      <c r="L4229" s="11">
        <v>0.05</v>
      </c>
      <c r="M4229" s="10">
        <f t="shared" si="399"/>
        <v>76.5</v>
      </c>
      <c r="N4229" s="10">
        <f t="shared" si="400"/>
        <v>1606.5</v>
      </c>
      <c r="O4229" s="10">
        <v>372.52</v>
      </c>
      <c r="P4229" s="10">
        <f t="shared" si="401"/>
        <v>412.44000000000005</v>
      </c>
      <c r="Q4229" s="12">
        <v>45794</v>
      </c>
    </row>
    <row r="4230" spans="1:17" x14ac:dyDescent="0.25">
      <c r="A4230" s="4">
        <v>4319</v>
      </c>
      <c r="B4230" s="4" t="s">
        <v>20</v>
      </c>
      <c r="C4230" s="4" t="s">
        <v>21</v>
      </c>
      <c r="D4230" s="4" t="s">
        <v>26</v>
      </c>
      <c r="E4230" s="4" t="s">
        <v>37</v>
      </c>
      <c r="F4230" s="9">
        <v>8</v>
      </c>
      <c r="G4230" s="10">
        <v>183</v>
      </c>
      <c r="H4230" s="11">
        <v>0.05</v>
      </c>
      <c r="I4230" s="10">
        <f t="shared" si="396"/>
        <v>1464</v>
      </c>
      <c r="J4230" s="10">
        <f t="shared" si="397"/>
        <v>73.2</v>
      </c>
      <c r="K4230" s="10">
        <f t="shared" si="398"/>
        <v>1390.8</v>
      </c>
      <c r="L4230" s="11">
        <v>0.05</v>
      </c>
      <c r="M4230" s="10">
        <f t="shared" si="399"/>
        <v>69.540000000000006</v>
      </c>
      <c r="N4230" s="10">
        <f t="shared" si="400"/>
        <v>1460.34</v>
      </c>
      <c r="O4230" s="10">
        <v>122.49</v>
      </c>
      <c r="P4230" s="10">
        <f t="shared" si="401"/>
        <v>410.88</v>
      </c>
      <c r="Q4230" s="12">
        <v>45804</v>
      </c>
    </row>
    <row r="4231" spans="1:17" x14ac:dyDescent="0.25">
      <c r="A4231" s="4">
        <v>437</v>
      </c>
      <c r="B4231" s="4" t="s">
        <v>34</v>
      </c>
      <c r="C4231" s="4" t="s">
        <v>17</v>
      </c>
      <c r="D4231" s="4" t="s">
        <v>26</v>
      </c>
      <c r="E4231" s="4" t="s">
        <v>30</v>
      </c>
      <c r="F4231" s="9">
        <v>10</v>
      </c>
      <c r="G4231" s="10">
        <v>490</v>
      </c>
      <c r="H4231" s="11">
        <v>0.15</v>
      </c>
      <c r="I4231" s="10">
        <f t="shared" si="396"/>
        <v>4900</v>
      </c>
      <c r="J4231" s="10">
        <f t="shared" si="397"/>
        <v>735</v>
      </c>
      <c r="K4231" s="10">
        <f t="shared" si="398"/>
        <v>4165</v>
      </c>
      <c r="L4231" s="11">
        <v>0.05</v>
      </c>
      <c r="M4231" s="10">
        <f t="shared" si="399"/>
        <v>208.25</v>
      </c>
      <c r="N4231" s="10">
        <f t="shared" si="400"/>
        <v>4373.25</v>
      </c>
      <c r="O4231" s="10">
        <v>375.46</v>
      </c>
      <c r="P4231" s="10">
        <f t="shared" si="401"/>
        <v>410.40000000000009</v>
      </c>
      <c r="Q4231" s="12">
        <v>46016</v>
      </c>
    </row>
    <row r="4232" spans="1:17" x14ac:dyDescent="0.25">
      <c r="A4232" s="4">
        <v>469</v>
      </c>
      <c r="B4232" s="4" t="s">
        <v>20</v>
      </c>
      <c r="C4232" s="4" t="s">
        <v>17</v>
      </c>
      <c r="D4232" s="4" t="s">
        <v>18</v>
      </c>
      <c r="E4232" s="4" t="s">
        <v>25</v>
      </c>
      <c r="F4232" s="9">
        <v>5</v>
      </c>
      <c r="G4232" s="10">
        <v>334</v>
      </c>
      <c r="H4232" s="11">
        <v>0.15</v>
      </c>
      <c r="I4232" s="10">
        <f t="shared" si="396"/>
        <v>1670</v>
      </c>
      <c r="J4232" s="10">
        <f t="shared" si="397"/>
        <v>250.5</v>
      </c>
      <c r="K4232" s="10">
        <f t="shared" si="398"/>
        <v>1419.5</v>
      </c>
      <c r="L4232" s="11">
        <v>0.05</v>
      </c>
      <c r="M4232" s="10">
        <f t="shared" si="399"/>
        <v>70.975000000000009</v>
      </c>
      <c r="N4232" s="10">
        <f t="shared" si="400"/>
        <v>1490.4749999999999</v>
      </c>
      <c r="O4232" s="10">
        <v>201.83</v>
      </c>
      <c r="P4232" s="10">
        <f t="shared" si="401"/>
        <v>410.34999999999991</v>
      </c>
      <c r="Q4232" s="12">
        <v>45680</v>
      </c>
    </row>
    <row r="4233" spans="1:17" x14ac:dyDescent="0.25">
      <c r="A4233" s="4">
        <v>1660</v>
      </c>
      <c r="B4233" s="4" t="s">
        <v>35</v>
      </c>
      <c r="C4233" s="4" t="s">
        <v>24</v>
      </c>
      <c r="D4233" s="4" t="s">
        <v>28</v>
      </c>
      <c r="E4233" s="4" t="s">
        <v>29</v>
      </c>
      <c r="F4233" s="9">
        <v>15</v>
      </c>
      <c r="G4233" s="10">
        <v>84</v>
      </c>
      <c r="H4233" s="11">
        <v>0.15</v>
      </c>
      <c r="I4233" s="10">
        <f t="shared" si="396"/>
        <v>1260</v>
      </c>
      <c r="J4233" s="10">
        <f t="shared" si="397"/>
        <v>189</v>
      </c>
      <c r="K4233" s="10">
        <f t="shared" si="398"/>
        <v>1071</v>
      </c>
      <c r="L4233" s="11">
        <v>0.05</v>
      </c>
      <c r="M4233" s="10">
        <f t="shared" si="399"/>
        <v>53.550000000000004</v>
      </c>
      <c r="N4233" s="10">
        <f t="shared" si="400"/>
        <v>1124.55</v>
      </c>
      <c r="O4233" s="10">
        <v>44.07</v>
      </c>
      <c r="P4233" s="10">
        <f t="shared" si="401"/>
        <v>409.95000000000005</v>
      </c>
      <c r="Q4233" s="12">
        <v>45670</v>
      </c>
    </row>
    <row r="4234" spans="1:17" x14ac:dyDescent="0.25">
      <c r="A4234" s="4">
        <v>4869</v>
      </c>
      <c r="B4234" s="4" t="s">
        <v>35</v>
      </c>
      <c r="C4234" s="4" t="s">
        <v>24</v>
      </c>
      <c r="D4234" s="4" t="s">
        <v>33</v>
      </c>
      <c r="E4234" s="4" t="s">
        <v>19</v>
      </c>
      <c r="F4234" s="9">
        <v>3</v>
      </c>
      <c r="G4234" s="10">
        <v>436</v>
      </c>
      <c r="H4234" s="11">
        <v>0.05</v>
      </c>
      <c r="I4234" s="10">
        <f t="shared" si="396"/>
        <v>1308</v>
      </c>
      <c r="J4234" s="10">
        <f t="shared" si="397"/>
        <v>65.400000000000006</v>
      </c>
      <c r="K4234" s="10">
        <f t="shared" si="398"/>
        <v>1242.5999999999999</v>
      </c>
      <c r="L4234" s="11">
        <v>0.05</v>
      </c>
      <c r="M4234" s="10">
        <f t="shared" si="399"/>
        <v>62.129999999999995</v>
      </c>
      <c r="N4234" s="10">
        <f t="shared" si="400"/>
        <v>1304.73</v>
      </c>
      <c r="O4234" s="10">
        <v>277.68</v>
      </c>
      <c r="P4234" s="10">
        <f t="shared" si="401"/>
        <v>409.55999999999995</v>
      </c>
      <c r="Q4234" s="12">
        <v>45841</v>
      </c>
    </row>
    <row r="4235" spans="1:17" x14ac:dyDescent="0.25">
      <c r="A4235" s="4">
        <v>2629</v>
      </c>
      <c r="B4235" s="4" t="s">
        <v>34</v>
      </c>
      <c r="C4235" s="4" t="s">
        <v>17</v>
      </c>
      <c r="D4235" s="4" t="s">
        <v>28</v>
      </c>
      <c r="E4235" s="4" t="s">
        <v>30</v>
      </c>
      <c r="F4235" s="9">
        <v>7</v>
      </c>
      <c r="G4235" s="10">
        <v>389</v>
      </c>
      <c r="H4235" s="11">
        <v>0.15</v>
      </c>
      <c r="I4235" s="10">
        <f t="shared" si="396"/>
        <v>2723</v>
      </c>
      <c r="J4235" s="10">
        <f t="shared" si="397"/>
        <v>408.45</v>
      </c>
      <c r="K4235" s="10">
        <f t="shared" si="398"/>
        <v>2314.5500000000002</v>
      </c>
      <c r="L4235" s="11">
        <v>0.05</v>
      </c>
      <c r="M4235" s="10">
        <f t="shared" si="399"/>
        <v>115.72750000000002</v>
      </c>
      <c r="N4235" s="10">
        <f t="shared" si="400"/>
        <v>2430.2775000000001</v>
      </c>
      <c r="O4235" s="10">
        <v>272.14999999999998</v>
      </c>
      <c r="P4235" s="10">
        <f t="shared" si="401"/>
        <v>409.50000000000045</v>
      </c>
      <c r="Q4235" s="12">
        <v>45987</v>
      </c>
    </row>
    <row r="4236" spans="1:17" x14ac:dyDescent="0.25">
      <c r="A4236" s="4">
        <v>387</v>
      </c>
      <c r="B4236" s="4" t="s">
        <v>35</v>
      </c>
      <c r="C4236" s="4" t="s">
        <v>21</v>
      </c>
      <c r="D4236" s="4" t="s">
        <v>28</v>
      </c>
      <c r="E4236" s="4" t="s">
        <v>19</v>
      </c>
      <c r="F4236" s="9">
        <v>2</v>
      </c>
      <c r="G4236" s="10">
        <v>719</v>
      </c>
      <c r="H4236" s="11">
        <v>0.05</v>
      </c>
      <c r="I4236" s="10">
        <f t="shared" si="396"/>
        <v>1438</v>
      </c>
      <c r="J4236" s="10">
        <f t="shared" si="397"/>
        <v>71.900000000000006</v>
      </c>
      <c r="K4236" s="10">
        <f t="shared" si="398"/>
        <v>1366.1</v>
      </c>
      <c r="L4236" s="11">
        <v>0.05</v>
      </c>
      <c r="M4236" s="10">
        <f t="shared" si="399"/>
        <v>68.304999999999993</v>
      </c>
      <c r="N4236" s="10">
        <f t="shared" si="400"/>
        <v>1434.405</v>
      </c>
      <c r="O4236" s="10">
        <v>478.48</v>
      </c>
      <c r="P4236" s="10">
        <f t="shared" si="401"/>
        <v>409.13999999999987</v>
      </c>
      <c r="Q4236" s="12">
        <v>45985</v>
      </c>
    </row>
    <row r="4237" spans="1:17" x14ac:dyDescent="0.25">
      <c r="A4237" s="4">
        <v>41</v>
      </c>
      <c r="B4237" s="4" t="s">
        <v>35</v>
      </c>
      <c r="C4237" s="4" t="s">
        <v>17</v>
      </c>
      <c r="D4237" s="4" t="s">
        <v>28</v>
      </c>
      <c r="E4237" s="4" t="s">
        <v>25</v>
      </c>
      <c r="F4237" s="9">
        <v>3</v>
      </c>
      <c r="G4237" s="10">
        <v>596</v>
      </c>
      <c r="H4237" s="11">
        <v>0.15</v>
      </c>
      <c r="I4237" s="10">
        <f t="shared" si="396"/>
        <v>1788</v>
      </c>
      <c r="J4237" s="10">
        <f t="shared" si="397"/>
        <v>268.2</v>
      </c>
      <c r="K4237" s="10">
        <f t="shared" si="398"/>
        <v>1519.8</v>
      </c>
      <c r="L4237" s="11">
        <v>0.05</v>
      </c>
      <c r="M4237" s="10">
        <f t="shared" si="399"/>
        <v>75.989999999999995</v>
      </c>
      <c r="N4237" s="10">
        <f t="shared" si="400"/>
        <v>1595.79</v>
      </c>
      <c r="O4237" s="10">
        <v>370.38</v>
      </c>
      <c r="P4237" s="10">
        <f t="shared" si="401"/>
        <v>408.66000000000008</v>
      </c>
      <c r="Q4237" s="12">
        <v>45811</v>
      </c>
    </row>
    <row r="4238" spans="1:17" x14ac:dyDescent="0.25">
      <c r="A4238" s="4">
        <v>2057</v>
      </c>
      <c r="B4238" s="4" t="s">
        <v>23</v>
      </c>
      <c r="C4238" s="4" t="s">
        <v>21</v>
      </c>
      <c r="D4238" s="4" t="s">
        <v>33</v>
      </c>
      <c r="E4238" s="4" t="s">
        <v>22</v>
      </c>
      <c r="F4238" s="9">
        <v>2</v>
      </c>
      <c r="G4238" s="10">
        <v>1042</v>
      </c>
      <c r="H4238" s="11">
        <v>0.05</v>
      </c>
      <c r="I4238" s="10">
        <f t="shared" si="396"/>
        <v>2084</v>
      </c>
      <c r="J4238" s="10">
        <f t="shared" si="397"/>
        <v>104.2</v>
      </c>
      <c r="K4238" s="10">
        <f t="shared" si="398"/>
        <v>1979.8</v>
      </c>
      <c r="L4238" s="11">
        <v>0.05</v>
      </c>
      <c r="M4238" s="10">
        <f t="shared" si="399"/>
        <v>98.990000000000009</v>
      </c>
      <c r="N4238" s="10">
        <f t="shared" si="400"/>
        <v>2078.79</v>
      </c>
      <c r="O4238" s="10">
        <v>786.07</v>
      </c>
      <c r="P4238" s="10">
        <f t="shared" si="401"/>
        <v>407.65999999999985</v>
      </c>
      <c r="Q4238" s="12">
        <v>45753</v>
      </c>
    </row>
    <row r="4239" spans="1:17" x14ac:dyDescent="0.25">
      <c r="A4239" s="4">
        <v>3524</v>
      </c>
      <c r="B4239" s="4" t="s">
        <v>23</v>
      </c>
      <c r="C4239" s="4" t="s">
        <v>17</v>
      </c>
      <c r="D4239" s="4" t="s">
        <v>33</v>
      </c>
      <c r="E4239" s="4" t="s">
        <v>19</v>
      </c>
      <c r="F4239" s="9">
        <v>6</v>
      </c>
      <c r="G4239" s="10">
        <v>762</v>
      </c>
      <c r="H4239" s="11">
        <v>0.15</v>
      </c>
      <c r="I4239" s="10">
        <f t="shared" si="396"/>
        <v>4572</v>
      </c>
      <c r="J4239" s="10">
        <f t="shared" si="397"/>
        <v>685.8</v>
      </c>
      <c r="K4239" s="10">
        <f t="shared" si="398"/>
        <v>3886.2</v>
      </c>
      <c r="L4239" s="11">
        <v>0.05</v>
      </c>
      <c r="M4239" s="10">
        <f t="shared" si="399"/>
        <v>194.31</v>
      </c>
      <c r="N4239" s="10">
        <f t="shared" si="400"/>
        <v>4080.5099999999998</v>
      </c>
      <c r="O4239" s="10">
        <v>579.78</v>
      </c>
      <c r="P4239" s="10">
        <f t="shared" si="401"/>
        <v>407.52</v>
      </c>
      <c r="Q4239" s="12">
        <v>45775</v>
      </c>
    </row>
    <row r="4240" spans="1:17" x14ac:dyDescent="0.25">
      <c r="A4240" s="4">
        <v>1676</v>
      </c>
      <c r="B4240" s="4" t="s">
        <v>31</v>
      </c>
      <c r="C4240" s="4" t="s">
        <v>24</v>
      </c>
      <c r="D4240" s="4" t="s">
        <v>33</v>
      </c>
      <c r="E4240" s="4" t="s">
        <v>19</v>
      </c>
      <c r="F4240" s="9">
        <v>12</v>
      </c>
      <c r="G4240" s="10">
        <v>134</v>
      </c>
      <c r="H4240" s="11">
        <v>0</v>
      </c>
      <c r="I4240" s="10">
        <f t="shared" si="396"/>
        <v>1608</v>
      </c>
      <c r="J4240" s="10">
        <f t="shared" si="397"/>
        <v>0</v>
      </c>
      <c r="K4240" s="10">
        <f t="shared" si="398"/>
        <v>1608</v>
      </c>
      <c r="L4240" s="11">
        <v>0.05</v>
      </c>
      <c r="M4240" s="10">
        <f t="shared" si="399"/>
        <v>80.400000000000006</v>
      </c>
      <c r="N4240" s="10">
        <f t="shared" si="400"/>
        <v>1688.4</v>
      </c>
      <c r="O4240" s="10">
        <v>100.06</v>
      </c>
      <c r="P4240" s="10">
        <f t="shared" si="401"/>
        <v>407.28</v>
      </c>
      <c r="Q4240" s="12">
        <v>45702</v>
      </c>
    </row>
    <row r="4241" spans="1:17" x14ac:dyDescent="0.25">
      <c r="A4241" s="4">
        <v>4515</v>
      </c>
      <c r="B4241" s="4" t="s">
        <v>38</v>
      </c>
      <c r="C4241" s="4" t="s">
        <v>21</v>
      </c>
      <c r="D4241" s="4" t="s">
        <v>26</v>
      </c>
      <c r="E4241" s="4" t="s">
        <v>22</v>
      </c>
      <c r="F4241" s="9">
        <v>5</v>
      </c>
      <c r="G4241" s="10">
        <v>513</v>
      </c>
      <c r="H4241" s="11">
        <v>0.05</v>
      </c>
      <c r="I4241" s="10">
        <f t="shared" si="396"/>
        <v>2565</v>
      </c>
      <c r="J4241" s="10">
        <f t="shared" si="397"/>
        <v>128.25</v>
      </c>
      <c r="K4241" s="10">
        <f t="shared" si="398"/>
        <v>2436.75</v>
      </c>
      <c r="L4241" s="11">
        <v>0.05</v>
      </c>
      <c r="M4241" s="10">
        <f t="shared" si="399"/>
        <v>121.83750000000001</v>
      </c>
      <c r="N4241" s="10">
        <f t="shared" si="400"/>
        <v>2558.5875000000001</v>
      </c>
      <c r="O4241" s="10">
        <v>406.01</v>
      </c>
      <c r="P4241" s="10">
        <f t="shared" si="401"/>
        <v>406.70000000000005</v>
      </c>
      <c r="Q4241" s="12">
        <v>45800</v>
      </c>
    </row>
    <row r="4242" spans="1:17" x14ac:dyDescent="0.25">
      <c r="A4242" s="4">
        <v>1414</v>
      </c>
      <c r="B4242" s="4" t="s">
        <v>23</v>
      </c>
      <c r="C4242" s="4" t="s">
        <v>17</v>
      </c>
      <c r="D4242" s="4" t="s">
        <v>18</v>
      </c>
      <c r="E4242" s="4" t="s">
        <v>22</v>
      </c>
      <c r="F4242" s="9">
        <v>5</v>
      </c>
      <c r="G4242" s="10">
        <v>322</v>
      </c>
      <c r="H4242" s="11">
        <v>0.05</v>
      </c>
      <c r="I4242" s="10">
        <f t="shared" si="396"/>
        <v>1610</v>
      </c>
      <c r="J4242" s="10">
        <f t="shared" si="397"/>
        <v>80.5</v>
      </c>
      <c r="K4242" s="10">
        <f t="shared" si="398"/>
        <v>1529.5</v>
      </c>
      <c r="L4242" s="11">
        <v>0.05</v>
      </c>
      <c r="M4242" s="10">
        <f t="shared" si="399"/>
        <v>76.475000000000009</v>
      </c>
      <c r="N4242" s="10">
        <f t="shared" si="400"/>
        <v>1605.9749999999999</v>
      </c>
      <c r="O4242" s="10">
        <v>224.71</v>
      </c>
      <c r="P4242" s="10">
        <f t="shared" si="401"/>
        <v>405.95000000000005</v>
      </c>
      <c r="Q4242" s="12">
        <v>45981</v>
      </c>
    </row>
    <row r="4243" spans="1:17" x14ac:dyDescent="0.25">
      <c r="A4243" s="4">
        <v>1198</v>
      </c>
      <c r="B4243" s="4" t="s">
        <v>20</v>
      </c>
      <c r="C4243" s="4" t="s">
        <v>17</v>
      </c>
      <c r="D4243" s="4" t="s">
        <v>33</v>
      </c>
      <c r="E4243" s="4" t="s">
        <v>29</v>
      </c>
      <c r="F4243" s="9">
        <v>7</v>
      </c>
      <c r="G4243" s="10">
        <v>168</v>
      </c>
      <c r="H4243" s="11">
        <v>0</v>
      </c>
      <c r="I4243" s="10">
        <f t="shared" ref="I4243:I4306" si="402">F4243*G4243</f>
        <v>1176</v>
      </c>
      <c r="J4243" s="10">
        <f t="shared" si="397"/>
        <v>0</v>
      </c>
      <c r="K4243" s="10">
        <f t="shared" si="398"/>
        <v>1176</v>
      </c>
      <c r="L4243" s="11">
        <v>0.05</v>
      </c>
      <c r="M4243" s="10">
        <f t="shared" si="399"/>
        <v>58.800000000000004</v>
      </c>
      <c r="N4243" s="10">
        <f t="shared" si="400"/>
        <v>1234.8</v>
      </c>
      <c r="O4243" s="10">
        <v>110.15</v>
      </c>
      <c r="P4243" s="10">
        <f t="shared" si="401"/>
        <v>404.94999999999993</v>
      </c>
      <c r="Q4243" s="12">
        <v>45803</v>
      </c>
    </row>
    <row r="4244" spans="1:17" x14ac:dyDescent="0.25">
      <c r="A4244" s="4">
        <v>3575</v>
      </c>
      <c r="B4244" s="4" t="s">
        <v>16</v>
      </c>
      <c r="C4244" s="4" t="s">
        <v>24</v>
      </c>
      <c r="D4244" s="4" t="s">
        <v>33</v>
      </c>
      <c r="E4244" s="4" t="s">
        <v>19</v>
      </c>
      <c r="F4244" s="9">
        <v>8</v>
      </c>
      <c r="G4244" s="10">
        <v>174</v>
      </c>
      <c r="H4244" s="11">
        <v>0.1</v>
      </c>
      <c r="I4244" s="10">
        <f t="shared" si="402"/>
        <v>1392</v>
      </c>
      <c r="J4244" s="10">
        <f t="shared" si="397"/>
        <v>139.20000000000002</v>
      </c>
      <c r="K4244" s="10">
        <f t="shared" si="398"/>
        <v>1252.8</v>
      </c>
      <c r="L4244" s="11">
        <v>0.05</v>
      </c>
      <c r="M4244" s="10">
        <f t="shared" si="399"/>
        <v>62.64</v>
      </c>
      <c r="N4244" s="10">
        <f t="shared" si="400"/>
        <v>1315.44</v>
      </c>
      <c r="O4244" s="10">
        <v>106.02</v>
      </c>
      <c r="P4244" s="10">
        <f t="shared" si="401"/>
        <v>404.64</v>
      </c>
      <c r="Q4244" s="12">
        <v>45767</v>
      </c>
    </row>
    <row r="4245" spans="1:17" x14ac:dyDescent="0.25">
      <c r="A4245" s="4">
        <v>3587</v>
      </c>
      <c r="B4245" s="4" t="s">
        <v>20</v>
      </c>
      <c r="C4245" s="4" t="s">
        <v>17</v>
      </c>
      <c r="D4245" s="4" t="s">
        <v>26</v>
      </c>
      <c r="E4245" s="4" t="s">
        <v>37</v>
      </c>
      <c r="F4245" s="9">
        <v>14</v>
      </c>
      <c r="G4245" s="10">
        <v>157</v>
      </c>
      <c r="H4245" s="11">
        <v>0.05</v>
      </c>
      <c r="I4245" s="10">
        <f t="shared" si="402"/>
        <v>2198</v>
      </c>
      <c r="J4245" s="10">
        <f t="shared" si="397"/>
        <v>109.9</v>
      </c>
      <c r="K4245" s="10">
        <f t="shared" si="398"/>
        <v>2088.1</v>
      </c>
      <c r="L4245" s="11">
        <v>0.05</v>
      </c>
      <c r="M4245" s="10">
        <f t="shared" si="399"/>
        <v>104.405</v>
      </c>
      <c r="N4245" s="10">
        <f t="shared" si="400"/>
        <v>2192.5050000000001</v>
      </c>
      <c r="O4245" s="10">
        <v>120.26</v>
      </c>
      <c r="P4245" s="10">
        <f t="shared" si="401"/>
        <v>404.45999999999981</v>
      </c>
      <c r="Q4245" s="12">
        <v>45913</v>
      </c>
    </row>
    <row r="4246" spans="1:17" x14ac:dyDescent="0.25">
      <c r="A4246" s="4">
        <v>908</v>
      </c>
      <c r="B4246" s="4" t="s">
        <v>32</v>
      </c>
      <c r="C4246" s="4" t="s">
        <v>17</v>
      </c>
      <c r="D4246" s="4" t="s">
        <v>28</v>
      </c>
      <c r="E4246" s="4" t="s">
        <v>22</v>
      </c>
      <c r="F4246" s="9">
        <v>3</v>
      </c>
      <c r="G4246" s="10">
        <v>348</v>
      </c>
      <c r="H4246" s="11">
        <v>0.1</v>
      </c>
      <c r="I4246" s="10">
        <f t="shared" si="402"/>
        <v>1044</v>
      </c>
      <c r="J4246" s="10">
        <f t="shared" si="397"/>
        <v>104.4</v>
      </c>
      <c r="K4246" s="10">
        <f t="shared" si="398"/>
        <v>939.6</v>
      </c>
      <c r="L4246" s="11">
        <v>0.05</v>
      </c>
      <c r="M4246" s="10">
        <f t="shared" si="399"/>
        <v>46.980000000000004</v>
      </c>
      <c r="N4246" s="10">
        <f t="shared" si="400"/>
        <v>986.58</v>
      </c>
      <c r="O4246" s="10">
        <v>178.39</v>
      </c>
      <c r="P4246" s="10">
        <f t="shared" si="401"/>
        <v>404.43000000000006</v>
      </c>
      <c r="Q4246" s="12">
        <v>45737</v>
      </c>
    </row>
    <row r="4247" spans="1:17" x14ac:dyDescent="0.25">
      <c r="A4247" s="4">
        <v>3525</v>
      </c>
      <c r="B4247" s="4" t="s">
        <v>20</v>
      </c>
      <c r="C4247" s="4" t="s">
        <v>17</v>
      </c>
      <c r="D4247" s="4" t="s">
        <v>33</v>
      </c>
      <c r="E4247" s="4" t="s">
        <v>25</v>
      </c>
      <c r="F4247" s="9">
        <v>12</v>
      </c>
      <c r="G4247" s="10">
        <v>493</v>
      </c>
      <c r="H4247" s="11">
        <v>0.15</v>
      </c>
      <c r="I4247" s="10">
        <f t="shared" si="402"/>
        <v>5916</v>
      </c>
      <c r="J4247" s="10">
        <f t="shared" si="397"/>
        <v>887.4</v>
      </c>
      <c r="K4247" s="10">
        <f t="shared" si="398"/>
        <v>5028.6000000000004</v>
      </c>
      <c r="L4247" s="11">
        <v>0.05</v>
      </c>
      <c r="M4247" s="10">
        <f t="shared" si="399"/>
        <v>251.43000000000004</v>
      </c>
      <c r="N4247" s="10">
        <f t="shared" si="400"/>
        <v>5280.0300000000007</v>
      </c>
      <c r="O4247" s="10">
        <v>385.39</v>
      </c>
      <c r="P4247" s="10">
        <f t="shared" si="401"/>
        <v>403.92000000000007</v>
      </c>
      <c r="Q4247" s="12">
        <v>46021</v>
      </c>
    </row>
    <row r="4248" spans="1:17" x14ac:dyDescent="0.25">
      <c r="A4248" s="4">
        <v>1530</v>
      </c>
      <c r="B4248" s="4" t="s">
        <v>31</v>
      </c>
      <c r="C4248" s="4" t="s">
        <v>24</v>
      </c>
      <c r="D4248" s="4" t="s">
        <v>26</v>
      </c>
      <c r="E4248" s="4" t="s">
        <v>25</v>
      </c>
      <c r="F4248" s="9">
        <v>7</v>
      </c>
      <c r="G4248" s="10">
        <v>200</v>
      </c>
      <c r="H4248" s="11">
        <v>0.15</v>
      </c>
      <c r="I4248" s="10">
        <f t="shared" si="402"/>
        <v>1400</v>
      </c>
      <c r="J4248" s="10">
        <f t="shared" si="397"/>
        <v>210</v>
      </c>
      <c r="K4248" s="10">
        <f t="shared" si="398"/>
        <v>1190</v>
      </c>
      <c r="L4248" s="11">
        <v>0.05</v>
      </c>
      <c r="M4248" s="10">
        <f t="shared" si="399"/>
        <v>59.5</v>
      </c>
      <c r="N4248" s="10">
        <f t="shared" si="400"/>
        <v>1249.5</v>
      </c>
      <c r="O4248" s="10">
        <v>112.38</v>
      </c>
      <c r="P4248" s="10">
        <f t="shared" si="401"/>
        <v>403.34000000000003</v>
      </c>
      <c r="Q4248" s="12">
        <v>45702</v>
      </c>
    </row>
    <row r="4249" spans="1:17" x14ac:dyDescent="0.25">
      <c r="A4249" s="4">
        <v>745</v>
      </c>
      <c r="B4249" s="4" t="s">
        <v>35</v>
      </c>
      <c r="C4249" s="4" t="s">
        <v>24</v>
      </c>
      <c r="D4249" s="4" t="s">
        <v>26</v>
      </c>
      <c r="E4249" s="4" t="s">
        <v>29</v>
      </c>
      <c r="F4249" s="9">
        <v>15</v>
      </c>
      <c r="G4249" s="10">
        <v>113</v>
      </c>
      <c r="H4249" s="11">
        <v>0</v>
      </c>
      <c r="I4249" s="10">
        <f t="shared" si="402"/>
        <v>1695</v>
      </c>
      <c r="J4249" s="10">
        <f t="shared" si="397"/>
        <v>0</v>
      </c>
      <c r="K4249" s="10">
        <f t="shared" si="398"/>
        <v>1695</v>
      </c>
      <c r="L4249" s="11">
        <v>0.05</v>
      </c>
      <c r="M4249" s="10">
        <f t="shared" si="399"/>
        <v>84.75</v>
      </c>
      <c r="N4249" s="10">
        <f t="shared" si="400"/>
        <v>1779.75</v>
      </c>
      <c r="O4249" s="10">
        <v>86.16</v>
      </c>
      <c r="P4249" s="10">
        <f t="shared" si="401"/>
        <v>402.60000000000014</v>
      </c>
      <c r="Q4249" s="12">
        <v>45992</v>
      </c>
    </row>
    <row r="4250" spans="1:17" x14ac:dyDescent="0.25">
      <c r="A4250" s="4">
        <v>129</v>
      </c>
      <c r="B4250" s="4" t="s">
        <v>31</v>
      </c>
      <c r="C4250" s="4" t="s">
        <v>17</v>
      </c>
      <c r="D4250" s="4" t="s">
        <v>28</v>
      </c>
      <c r="E4250" s="4" t="s">
        <v>37</v>
      </c>
      <c r="F4250" s="9">
        <v>19</v>
      </c>
      <c r="G4250" s="10">
        <v>124</v>
      </c>
      <c r="H4250" s="11">
        <v>0.05</v>
      </c>
      <c r="I4250" s="10">
        <f t="shared" si="402"/>
        <v>2356</v>
      </c>
      <c r="J4250" s="10">
        <f t="shared" si="397"/>
        <v>117.80000000000001</v>
      </c>
      <c r="K4250" s="10">
        <f t="shared" si="398"/>
        <v>2238.1999999999998</v>
      </c>
      <c r="L4250" s="11">
        <v>0.05</v>
      </c>
      <c r="M4250" s="10">
        <f t="shared" si="399"/>
        <v>111.91</v>
      </c>
      <c r="N4250" s="10">
        <f t="shared" si="400"/>
        <v>2350.1099999999997</v>
      </c>
      <c r="O4250" s="10">
        <v>96.66</v>
      </c>
      <c r="P4250" s="10">
        <f t="shared" si="401"/>
        <v>401.65999999999985</v>
      </c>
      <c r="Q4250" s="12">
        <v>45977</v>
      </c>
    </row>
    <row r="4251" spans="1:17" x14ac:dyDescent="0.25">
      <c r="A4251" s="4">
        <v>2936</v>
      </c>
      <c r="B4251" s="4" t="s">
        <v>35</v>
      </c>
      <c r="C4251" s="4" t="s">
        <v>17</v>
      </c>
      <c r="D4251" s="4" t="s">
        <v>28</v>
      </c>
      <c r="E4251" s="4" t="s">
        <v>27</v>
      </c>
      <c r="F4251" s="9">
        <v>9</v>
      </c>
      <c r="G4251" s="10">
        <v>447</v>
      </c>
      <c r="H4251" s="11">
        <v>0.15</v>
      </c>
      <c r="I4251" s="10">
        <f t="shared" si="402"/>
        <v>4023</v>
      </c>
      <c r="J4251" s="10">
        <f t="shared" si="397"/>
        <v>603.44999999999993</v>
      </c>
      <c r="K4251" s="10">
        <f t="shared" si="398"/>
        <v>3419.55</v>
      </c>
      <c r="L4251" s="11">
        <v>0.05</v>
      </c>
      <c r="M4251" s="10">
        <f t="shared" si="399"/>
        <v>170.97750000000002</v>
      </c>
      <c r="N4251" s="10">
        <f t="shared" si="400"/>
        <v>3590.5275000000001</v>
      </c>
      <c r="O4251" s="10">
        <v>335.33</v>
      </c>
      <c r="P4251" s="10">
        <f t="shared" si="401"/>
        <v>401.58000000000038</v>
      </c>
      <c r="Q4251" s="12">
        <v>45745</v>
      </c>
    </row>
    <row r="4252" spans="1:17" x14ac:dyDescent="0.25">
      <c r="A4252" s="4">
        <v>3473</v>
      </c>
      <c r="B4252" s="4" t="s">
        <v>16</v>
      </c>
      <c r="C4252" s="4" t="s">
        <v>24</v>
      </c>
      <c r="D4252" s="4" t="s">
        <v>33</v>
      </c>
      <c r="E4252" s="4" t="s">
        <v>22</v>
      </c>
      <c r="F4252" s="9">
        <v>8</v>
      </c>
      <c r="G4252" s="10">
        <v>155</v>
      </c>
      <c r="H4252" s="11">
        <v>0.1</v>
      </c>
      <c r="I4252" s="10">
        <f t="shared" si="402"/>
        <v>1240</v>
      </c>
      <c r="J4252" s="10">
        <f t="shared" si="397"/>
        <v>124</v>
      </c>
      <c r="K4252" s="10">
        <f t="shared" si="398"/>
        <v>1116</v>
      </c>
      <c r="L4252" s="11">
        <v>0.05</v>
      </c>
      <c r="M4252" s="10">
        <f t="shared" si="399"/>
        <v>55.800000000000004</v>
      </c>
      <c r="N4252" s="10">
        <f t="shared" si="400"/>
        <v>1171.8</v>
      </c>
      <c r="O4252" s="10">
        <v>89.52</v>
      </c>
      <c r="P4252" s="10">
        <f t="shared" si="401"/>
        <v>399.84000000000003</v>
      </c>
      <c r="Q4252" s="12">
        <v>45954</v>
      </c>
    </row>
    <row r="4253" spans="1:17" x14ac:dyDescent="0.25">
      <c r="A4253" s="4">
        <v>640</v>
      </c>
      <c r="B4253" s="4" t="s">
        <v>20</v>
      </c>
      <c r="C4253" s="4" t="s">
        <v>24</v>
      </c>
      <c r="D4253" s="4" t="s">
        <v>18</v>
      </c>
      <c r="E4253" s="4" t="s">
        <v>30</v>
      </c>
      <c r="F4253" s="9">
        <v>19</v>
      </c>
      <c r="G4253" s="10">
        <v>81</v>
      </c>
      <c r="H4253" s="11">
        <v>0.05</v>
      </c>
      <c r="I4253" s="10">
        <f t="shared" si="402"/>
        <v>1539</v>
      </c>
      <c r="J4253" s="10">
        <f t="shared" si="397"/>
        <v>76.95</v>
      </c>
      <c r="K4253" s="10">
        <f t="shared" si="398"/>
        <v>1462.05</v>
      </c>
      <c r="L4253" s="11">
        <v>0.05</v>
      </c>
      <c r="M4253" s="10">
        <f t="shared" si="399"/>
        <v>73.102500000000006</v>
      </c>
      <c r="N4253" s="10">
        <f t="shared" si="400"/>
        <v>1535.1524999999999</v>
      </c>
      <c r="O4253" s="10">
        <v>55.92</v>
      </c>
      <c r="P4253" s="10">
        <f t="shared" si="401"/>
        <v>399.56999999999994</v>
      </c>
      <c r="Q4253" s="12">
        <v>45680</v>
      </c>
    </row>
    <row r="4254" spans="1:17" x14ac:dyDescent="0.25">
      <c r="A4254" s="4">
        <v>1564</v>
      </c>
      <c r="B4254" s="4" t="s">
        <v>35</v>
      </c>
      <c r="C4254" s="4" t="s">
        <v>21</v>
      </c>
      <c r="D4254" s="4" t="s">
        <v>33</v>
      </c>
      <c r="E4254" s="4" t="s">
        <v>37</v>
      </c>
      <c r="F4254" s="9">
        <v>4</v>
      </c>
      <c r="G4254" s="10">
        <v>267</v>
      </c>
      <c r="H4254" s="11">
        <v>0.05</v>
      </c>
      <c r="I4254" s="10">
        <f t="shared" si="402"/>
        <v>1068</v>
      </c>
      <c r="J4254" s="10">
        <f t="shared" si="397"/>
        <v>53.400000000000006</v>
      </c>
      <c r="K4254" s="10">
        <f t="shared" si="398"/>
        <v>1014.6</v>
      </c>
      <c r="L4254" s="11">
        <v>0.05</v>
      </c>
      <c r="M4254" s="10">
        <f t="shared" si="399"/>
        <v>50.730000000000004</v>
      </c>
      <c r="N4254" s="10">
        <f t="shared" si="400"/>
        <v>1065.33</v>
      </c>
      <c r="O4254" s="10">
        <v>153.9</v>
      </c>
      <c r="P4254" s="10">
        <f t="shared" si="401"/>
        <v>399</v>
      </c>
      <c r="Q4254" s="12">
        <v>45947</v>
      </c>
    </row>
    <row r="4255" spans="1:17" x14ac:dyDescent="0.25">
      <c r="A4255" s="4">
        <v>2365</v>
      </c>
      <c r="B4255" s="4" t="s">
        <v>31</v>
      </c>
      <c r="C4255" s="4" t="s">
        <v>17</v>
      </c>
      <c r="D4255" s="4" t="s">
        <v>26</v>
      </c>
      <c r="E4255" s="4" t="s">
        <v>25</v>
      </c>
      <c r="F4255" s="9">
        <v>11</v>
      </c>
      <c r="G4255" s="10">
        <v>215</v>
      </c>
      <c r="H4255" s="11">
        <v>0.05</v>
      </c>
      <c r="I4255" s="10">
        <f t="shared" si="402"/>
        <v>2365</v>
      </c>
      <c r="J4255" s="10">
        <f t="shared" si="397"/>
        <v>118.25</v>
      </c>
      <c r="K4255" s="10">
        <f t="shared" si="398"/>
        <v>2246.75</v>
      </c>
      <c r="L4255" s="11">
        <v>0.05</v>
      </c>
      <c r="M4255" s="10">
        <f t="shared" si="399"/>
        <v>112.33750000000001</v>
      </c>
      <c r="N4255" s="10">
        <f t="shared" si="400"/>
        <v>2359.0875000000001</v>
      </c>
      <c r="O4255" s="10">
        <v>167.99</v>
      </c>
      <c r="P4255" s="10">
        <f t="shared" si="401"/>
        <v>398.8599999999999</v>
      </c>
      <c r="Q4255" s="12">
        <v>45789</v>
      </c>
    </row>
    <row r="4256" spans="1:17" x14ac:dyDescent="0.25">
      <c r="A4256" s="4">
        <v>2404</v>
      </c>
      <c r="B4256" s="4" t="s">
        <v>34</v>
      </c>
      <c r="C4256" s="4" t="s">
        <v>24</v>
      </c>
      <c r="D4256" s="4" t="s">
        <v>28</v>
      </c>
      <c r="E4256" s="4" t="s">
        <v>27</v>
      </c>
      <c r="F4256" s="9">
        <v>4</v>
      </c>
      <c r="G4256" s="10">
        <v>319</v>
      </c>
      <c r="H4256" s="11">
        <v>0.05</v>
      </c>
      <c r="I4256" s="10">
        <f t="shared" si="402"/>
        <v>1276</v>
      </c>
      <c r="J4256" s="10">
        <f t="shared" si="397"/>
        <v>63.800000000000004</v>
      </c>
      <c r="K4256" s="10">
        <f t="shared" si="398"/>
        <v>1212.2</v>
      </c>
      <c r="L4256" s="11">
        <v>0.05</v>
      </c>
      <c r="M4256" s="10">
        <f t="shared" si="399"/>
        <v>60.610000000000007</v>
      </c>
      <c r="N4256" s="10">
        <f t="shared" si="400"/>
        <v>1272.81</v>
      </c>
      <c r="O4256" s="10">
        <v>203.73</v>
      </c>
      <c r="P4256" s="10">
        <f t="shared" si="401"/>
        <v>397.28000000000009</v>
      </c>
      <c r="Q4256" s="12">
        <v>45850</v>
      </c>
    </row>
    <row r="4257" spans="1:17" x14ac:dyDescent="0.25">
      <c r="A4257" s="4">
        <v>388</v>
      </c>
      <c r="B4257" s="4" t="s">
        <v>31</v>
      </c>
      <c r="C4257" s="4" t="s">
        <v>21</v>
      </c>
      <c r="D4257" s="4" t="s">
        <v>18</v>
      </c>
      <c r="E4257" s="4" t="s">
        <v>22</v>
      </c>
      <c r="F4257" s="9">
        <v>3</v>
      </c>
      <c r="G4257" s="10">
        <v>502</v>
      </c>
      <c r="H4257" s="11">
        <v>0.15</v>
      </c>
      <c r="I4257" s="10">
        <f t="shared" si="402"/>
        <v>1506</v>
      </c>
      <c r="J4257" s="10">
        <f t="shared" si="397"/>
        <v>225.9</v>
      </c>
      <c r="K4257" s="10">
        <f t="shared" si="398"/>
        <v>1280.0999999999999</v>
      </c>
      <c r="L4257" s="11">
        <v>0.05</v>
      </c>
      <c r="M4257" s="10">
        <f t="shared" si="399"/>
        <v>64.004999999999995</v>
      </c>
      <c r="N4257" s="10">
        <f t="shared" si="400"/>
        <v>1344.105</v>
      </c>
      <c r="O4257" s="10">
        <v>294.51</v>
      </c>
      <c r="P4257" s="10">
        <f t="shared" si="401"/>
        <v>396.56999999999994</v>
      </c>
      <c r="Q4257" s="12">
        <v>45668</v>
      </c>
    </row>
    <row r="4258" spans="1:17" x14ac:dyDescent="0.25">
      <c r="A4258" s="4">
        <v>567</v>
      </c>
      <c r="B4258" s="4" t="s">
        <v>35</v>
      </c>
      <c r="C4258" s="4" t="s">
        <v>17</v>
      </c>
      <c r="D4258" s="4" t="s">
        <v>18</v>
      </c>
      <c r="E4258" s="4" t="s">
        <v>36</v>
      </c>
      <c r="F4258" s="9">
        <v>4</v>
      </c>
      <c r="G4258" s="10">
        <v>403</v>
      </c>
      <c r="H4258" s="11">
        <v>0.1</v>
      </c>
      <c r="I4258" s="10">
        <f t="shared" si="402"/>
        <v>1612</v>
      </c>
      <c r="J4258" s="10">
        <f t="shared" si="397"/>
        <v>161.20000000000002</v>
      </c>
      <c r="K4258" s="10">
        <f t="shared" si="398"/>
        <v>1450.8</v>
      </c>
      <c r="L4258" s="11">
        <v>0.05</v>
      </c>
      <c r="M4258" s="10">
        <f t="shared" si="399"/>
        <v>72.540000000000006</v>
      </c>
      <c r="N4258" s="10">
        <f t="shared" si="400"/>
        <v>1523.34</v>
      </c>
      <c r="O4258" s="10">
        <v>263.8</v>
      </c>
      <c r="P4258" s="10">
        <f t="shared" si="401"/>
        <v>395.59999999999991</v>
      </c>
      <c r="Q4258" s="12">
        <v>45971</v>
      </c>
    </row>
    <row r="4259" spans="1:17" x14ac:dyDescent="0.25">
      <c r="A4259" s="4">
        <v>936</v>
      </c>
      <c r="B4259" s="4" t="s">
        <v>38</v>
      </c>
      <c r="C4259" s="4" t="s">
        <v>21</v>
      </c>
      <c r="D4259" s="4" t="s">
        <v>26</v>
      </c>
      <c r="E4259" s="4" t="s">
        <v>27</v>
      </c>
      <c r="F4259" s="9">
        <v>10</v>
      </c>
      <c r="G4259" s="10">
        <v>185</v>
      </c>
      <c r="H4259" s="11">
        <v>0.15</v>
      </c>
      <c r="I4259" s="10">
        <f t="shared" si="402"/>
        <v>1850</v>
      </c>
      <c r="J4259" s="10">
        <f t="shared" si="397"/>
        <v>277.5</v>
      </c>
      <c r="K4259" s="10">
        <f t="shared" si="398"/>
        <v>1572.5</v>
      </c>
      <c r="L4259" s="11">
        <v>0.05</v>
      </c>
      <c r="M4259" s="10">
        <f t="shared" si="399"/>
        <v>78.625</v>
      </c>
      <c r="N4259" s="10">
        <f t="shared" si="400"/>
        <v>1651.125</v>
      </c>
      <c r="O4259" s="10">
        <v>117.72</v>
      </c>
      <c r="P4259" s="10">
        <f t="shared" si="401"/>
        <v>395.29999999999995</v>
      </c>
      <c r="Q4259" s="12">
        <v>45865</v>
      </c>
    </row>
    <row r="4260" spans="1:17" x14ac:dyDescent="0.25">
      <c r="A4260" s="4">
        <v>3074</v>
      </c>
      <c r="B4260" s="4" t="s">
        <v>23</v>
      </c>
      <c r="C4260" s="4" t="s">
        <v>21</v>
      </c>
      <c r="D4260" s="4" t="s">
        <v>28</v>
      </c>
      <c r="E4260" s="4" t="s">
        <v>27</v>
      </c>
      <c r="F4260" s="9">
        <v>18</v>
      </c>
      <c r="G4260" s="10">
        <v>193</v>
      </c>
      <c r="H4260" s="11">
        <v>0.1</v>
      </c>
      <c r="I4260" s="10">
        <f t="shared" si="402"/>
        <v>3474</v>
      </c>
      <c r="J4260" s="10">
        <f t="shared" si="397"/>
        <v>347.40000000000003</v>
      </c>
      <c r="K4260" s="10">
        <f t="shared" si="398"/>
        <v>3126.6</v>
      </c>
      <c r="L4260" s="11">
        <v>0.05</v>
      </c>
      <c r="M4260" s="10">
        <f t="shared" si="399"/>
        <v>156.33000000000001</v>
      </c>
      <c r="N4260" s="10">
        <f t="shared" si="400"/>
        <v>3282.93</v>
      </c>
      <c r="O4260" s="10">
        <v>151.80000000000001</v>
      </c>
      <c r="P4260" s="10">
        <f t="shared" si="401"/>
        <v>394.19999999999982</v>
      </c>
      <c r="Q4260" s="12">
        <v>45679</v>
      </c>
    </row>
    <row r="4261" spans="1:17" x14ac:dyDescent="0.25">
      <c r="A4261" s="4">
        <v>758</v>
      </c>
      <c r="B4261" s="4" t="s">
        <v>20</v>
      </c>
      <c r="C4261" s="4" t="s">
        <v>21</v>
      </c>
      <c r="D4261" s="4" t="s">
        <v>18</v>
      </c>
      <c r="E4261" s="4" t="s">
        <v>27</v>
      </c>
      <c r="F4261" s="9">
        <v>3</v>
      </c>
      <c r="G4261" s="10">
        <v>828</v>
      </c>
      <c r="H4261" s="11">
        <v>0.1</v>
      </c>
      <c r="I4261" s="10">
        <f t="shared" si="402"/>
        <v>2484</v>
      </c>
      <c r="J4261" s="10">
        <f t="shared" si="397"/>
        <v>248.4</v>
      </c>
      <c r="K4261" s="10">
        <f t="shared" si="398"/>
        <v>2235.6</v>
      </c>
      <c r="L4261" s="11">
        <v>0.05</v>
      </c>
      <c r="M4261" s="10">
        <f t="shared" si="399"/>
        <v>111.78</v>
      </c>
      <c r="N4261" s="10">
        <f t="shared" si="400"/>
        <v>2347.38</v>
      </c>
      <c r="O4261" s="10">
        <v>614.05999999999995</v>
      </c>
      <c r="P4261" s="10">
        <f t="shared" si="401"/>
        <v>393.42000000000007</v>
      </c>
      <c r="Q4261" s="12">
        <v>45751</v>
      </c>
    </row>
    <row r="4262" spans="1:17" x14ac:dyDescent="0.25">
      <c r="A4262" s="4">
        <v>4900</v>
      </c>
      <c r="B4262" s="4" t="s">
        <v>38</v>
      </c>
      <c r="C4262" s="4" t="s">
        <v>24</v>
      </c>
      <c r="D4262" s="4" t="s">
        <v>28</v>
      </c>
      <c r="E4262" s="4" t="s">
        <v>37</v>
      </c>
      <c r="F4262" s="9">
        <v>5</v>
      </c>
      <c r="G4262" s="10">
        <v>460</v>
      </c>
      <c r="H4262" s="11">
        <v>0.15</v>
      </c>
      <c r="I4262" s="10">
        <f t="shared" si="402"/>
        <v>2300</v>
      </c>
      <c r="J4262" s="10">
        <f t="shared" si="397"/>
        <v>345</v>
      </c>
      <c r="K4262" s="10">
        <f t="shared" si="398"/>
        <v>1955</v>
      </c>
      <c r="L4262" s="11">
        <v>0.05</v>
      </c>
      <c r="M4262" s="10">
        <f t="shared" si="399"/>
        <v>97.75</v>
      </c>
      <c r="N4262" s="10">
        <f t="shared" si="400"/>
        <v>2052.75</v>
      </c>
      <c r="O4262" s="10">
        <v>312.36</v>
      </c>
      <c r="P4262" s="10">
        <f t="shared" si="401"/>
        <v>393.19999999999982</v>
      </c>
      <c r="Q4262" s="12">
        <v>45910</v>
      </c>
    </row>
    <row r="4263" spans="1:17" x14ac:dyDescent="0.25">
      <c r="A4263" s="4">
        <v>3705</v>
      </c>
      <c r="B4263" s="4" t="s">
        <v>35</v>
      </c>
      <c r="C4263" s="4" t="s">
        <v>24</v>
      </c>
      <c r="D4263" s="4" t="s">
        <v>28</v>
      </c>
      <c r="E4263" s="4" t="s">
        <v>37</v>
      </c>
      <c r="F4263" s="9">
        <v>12</v>
      </c>
      <c r="G4263" s="10">
        <v>168</v>
      </c>
      <c r="H4263" s="11">
        <v>0.15</v>
      </c>
      <c r="I4263" s="10">
        <f t="shared" si="402"/>
        <v>2016</v>
      </c>
      <c r="J4263" s="10">
        <f t="shared" si="397"/>
        <v>302.39999999999998</v>
      </c>
      <c r="K4263" s="10">
        <f t="shared" si="398"/>
        <v>1713.6</v>
      </c>
      <c r="L4263" s="11">
        <v>0.05</v>
      </c>
      <c r="M4263" s="10">
        <f t="shared" si="399"/>
        <v>85.68</v>
      </c>
      <c r="N4263" s="10">
        <f t="shared" si="400"/>
        <v>1799.28</v>
      </c>
      <c r="O4263" s="10">
        <v>110.07</v>
      </c>
      <c r="P4263" s="10">
        <f t="shared" si="401"/>
        <v>392.76</v>
      </c>
      <c r="Q4263" s="12">
        <v>45955</v>
      </c>
    </row>
    <row r="4264" spans="1:17" x14ac:dyDescent="0.25">
      <c r="A4264" s="4">
        <v>2411</v>
      </c>
      <c r="B4264" s="4" t="s">
        <v>35</v>
      </c>
      <c r="C4264" s="4" t="s">
        <v>17</v>
      </c>
      <c r="D4264" s="4" t="s">
        <v>28</v>
      </c>
      <c r="E4264" s="4" t="s">
        <v>37</v>
      </c>
      <c r="F4264" s="9">
        <v>2</v>
      </c>
      <c r="G4264" s="10">
        <v>933</v>
      </c>
      <c r="H4264" s="11">
        <v>0</v>
      </c>
      <c r="I4264" s="10">
        <f t="shared" si="402"/>
        <v>1866</v>
      </c>
      <c r="J4264" s="10">
        <f t="shared" si="397"/>
        <v>0</v>
      </c>
      <c r="K4264" s="10">
        <f t="shared" si="398"/>
        <v>1866</v>
      </c>
      <c r="L4264" s="11">
        <v>0.05</v>
      </c>
      <c r="M4264" s="10">
        <f t="shared" si="399"/>
        <v>93.300000000000011</v>
      </c>
      <c r="N4264" s="10">
        <f t="shared" si="400"/>
        <v>1959.3</v>
      </c>
      <c r="O4264" s="10">
        <v>736.87</v>
      </c>
      <c r="P4264" s="10">
        <f t="shared" si="401"/>
        <v>392.26</v>
      </c>
      <c r="Q4264" s="12">
        <v>45935</v>
      </c>
    </row>
    <row r="4265" spans="1:17" x14ac:dyDescent="0.25">
      <c r="A4265" s="4">
        <v>4975</v>
      </c>
      <c r="B4265" s="4" t="s">
        <v>20</v>
      </c>
      <c r="C4265" s="4" t="s">
        <v>24</v>
      </c>
      <c r="D4265" s="4" t="s">
        <v>28</v>
      </c>
      <c r="E4265" s="4" t="s">
        <v>27</v>
      </c>
      <c r="F4265" s="9">
        <v>2</v>
      </c>
      <c r="G4265" s="10">
        <v>977</v>
      </c>
      <c r="H4265" s="11">
        <v>0</v>
      </c>
      <c r="I4265" s="10">
        <f t="shared" si="402"/>
        <v>1954</v>
      </c>
      <c r="J4265" s="10">
        <f t="shared" si="397"/>
        <v>0</v>
      </c>
      <c r="K4265" s="10">
        <f t="shared" si="398"/>
        <v>1954</v>
      </c>
      <c r="L4265" s="11">
        <v>0.05</v>
      </c>
      <c r="M4265" s="10">
        <f t="shared" si="399"/>
        <v>97.7</v>
      </c>
      <c r="N4265" s="10">
        <f t="shared" si="400"/>
        <v>2051.6999999999998</v>
      </c>
      <c r="O4265" s="10">
        <v>780.93</v>
      </c>
      <c r="P4265" s="10">
        <f t="shared" si="401"/>
        <v>392.1400000000001</v>
      </c>
      <c r="Q4265" s="12">
        <v>45890</v>
      </c>
    </row>
    <row r="4266" spans="1:17" x14ac:dyDescent="0.25">
      <c r="A4266" s="4">
        <v>447</v>
      </c>
      <c r="B4266" s="4" t="s">
        <v>35</v>
      </c>
      <c r="C4266" s="4" t="s">
        <v>17</v>
      </c>
      <c r="D4266" s="4" t="s">
        <v>18</v>
      </c>
      <c r="E4266" s="4" t="s">
        <v>29</v>
      </c>
      <c r="F4266" s="9">
        <v>9</v>
      </c>
      <c r="G4266" s="10">
        <v>213</v>
      </c>
      <c r="H4266" s="11">
        <v>0</v>
      </c>
      <c r="I4266" s="10">
        <f t="shared" si="402"/>
        <v>1917</v>
      </c>
      <c r="J4266" s="10">
        <f t="shared" si="397"/>
        <v>0</v>
      </c>
      <c r="K4266" s="10">
        <f t="shared" si="398"/>
        <v>1917</v>
      </c>
      <c r="L4266" s="11">
        <v>0.05</v>
      </c>
      <c r="M4266" s="10">
        <f t="shared" si="399"/>
        <v>95.850000000000009</v>
      </c>
      <c r="N4266" s="10">
        <f t="shared" si="400"/>
        <v>2012.85</v>
      </c>
      <c r="O4266" s="10">
        <v>169.43</v>
      </c>
      <c r="P4266" s="10">
        <f t="shared" si="401"/>
        <v>392.12999999999988</v>
      </c>
      <c r="Q4266" s="12">
        <v>45780</v>
      </c>
    </row>
    <row r="4267" spans="1:17" x14ac:dyDescent="0.25">
      <c r="A4267" s="4">
        <v>2444</v>
      </c>
      <c r="B4267" s="4" t="s">
        <v>38</v>
      </c>
      <c r="C4267" s="4" t="s">
        <v>21</v>
      </c>
      <c r="D4267" s="4" t="s">
        <v>33</v>
      </c>
      <c r="E4267" s="4" t="s">
        <v>30</v>
      </c>
      <c r="F4267" s="9">
        <v>6</v>
      </c>
      <c r="G4267" s="10">
        <v>364</v>
      </c>
      <c r="H4267" s="11">
        <v>0.1</v>
      </c>
      <c r="I4267" s="10">
        <f t="shared" si="402"/>
        <v>2184</v>
      </c>
      <c r="J4267" s="10">
        <f t="shared" si="397"/>
        <v>218.4</v>
      </c>
      <c r="K4267" s="10">
        <f t="shared" si="398"/>
        <v>1965.6</v>
      </c>
      <c r="L4267" s="11">
        <v>0.05</v>
      </c>
      <c r="M4267" s="10">
        <f t="shared" si="399"/>
        <v>98.28</v>
      </c>
      <c r="N4267" s="10">
        <f t="shared" si="400"/>
        <v>2063.88</v>
      </c>
      <c r="O4267" s="10">
        <v>262.27999999999997</v>
      </c>
      <c r="P4267" s="10">
        <f t="shared" si="401"/>
        <v>391.92000000000007</v>
      </c>
      <c r="Q4267" s="12">
        <v>45961</v>
      </c>
    </row>
    <row r="4268" spans="1:17" x14ac:dyDescent="0.25">
      <c r="A4268" s="4">
        <v>4108</v>
      </c>
      <c r="B4268" s="4" t="s">
        <v>38</v>
      </c>
      <c r="C4268" s="4" t="s">
        <v>24</v>
      </c>
      <c r="D4268" s="4" t="s">
        <v>33</v>
      </c>
      <c r="E4268" s="4" t="s">
        <v>22</v>
      </c>
      <c r="F4268" s="9">
        <v>8</v>
      </c>
      <c r="G4268" s="10">
        <v>304</v>
      </c>
      <c r="H4268" s="11">
        <v>0.15</v>
      </c>
      <c r="I4268" s="10">
        <f t="shared" si="402"/>
        <v>2432</v>
      </c>
      <c r="J4268" s="10">
        <f t="shared" si="397"/>
        <v>364.8</v>
      </c>
      <c r="K4268" s="10">
        <f t="shared" si="398"/>
        <v>2067.1999999999998</v>
      </c>
      <c r="L4268" s="11">
        <v>0.05</v>
      </c>
      <c r="M4268" s="10">
        <f t="shared" si="399"/>
        <v>103.36</v>
      </c>
      <c r="N4268" s="10">
        <f t="shared" si="400"/>
        <v>2170.56</v>
      </c>
      <c r="O4268" s="10">
        <v>209.43</v>
      </c>
      <c r="P4268" s="10">
        <f t="shared" si="401"/>
        <v>391.75999999999976</v>
      </c>
      <c r="Q4268" s="12">
        <v>45738</v>
      </c>
    </row>
    <row r="4269" spans="1:17" x14ac:dyDescent="0.25">
      <c r="A4269" s="4">
        <v>3913</v>
      </c>
      <c r="B4269" s="4" t="s">
        <v>20</v>
      </c>
      <c r="C4269" s="4" t="s">
        <v>17</v>
      </c>
      <c r="D4269" s="4" t="s">
        <v>28</v>
      </c>
      <c r="E4269" s="4" t="s">
        <v>36</v>
      </c>
      <c r="F4269" s="9">
        <v>2</v>
      </c>
      <c r="G4269" s="10">
        <v>710</v>
      </c>
      <c r="H4269" s="11">
        <v>0</v>
      </c>
      <c r="I4269" s="10">
        <f t="shared" si="402"/>
        <v>1420</v>
      </c>
      <c r="J4269" s="10">
        <f t="shared" si="397"/>
        <v>0</v>
      </c>
      <c r="K4269" s="10">
        <f t="shared" si="398"/>
        <v>1420</v>
      </c>
      <c r="L4269" s="11">
        <v>0.05</v>
      </c>
      <c r="M4269" s="10">
        <f t="shared" si="399"/>
        <v>71</v>
      </c>
      <c r="N4269" s="10">
        <f t="shared" si="400"/>
        <v>1491</v>
      </c>
      <c r="O4269" s="10">
        <v>514.25</v>
      </c>
      <c r="P4269" s="10">
        <f t="shared" si="401"/>
        <v>391.5</v>
      </c>
      <c r="Q4269" s="12">
        <v>45819</v>
      </c>
    </row>
    <row r="4270" spans="1:17" x14ac:dyDescent="0.25">
      <c r="A4270" s="4">
        <v>4466</v>
      </c>
      <c r="B4270" s="4" t="s">
        <v>34</v>
      </c>
      <c r="C4270" s="4" t="s">
        <v>21</v>
      </c>
      <c r="D4270" s="4" t="s">
        <v>28</v>
      </c>
      <c r="E4270" s="4" t="s">
        <v>27</v>
      </c>
      <c r="F4270" s="9">
        <v>1</v>
      </c>
      <c r="G4270" s="10">
        <v>918</v>
      </c>
      <c r="H4270" s="11">
        <v>0</v>
      </c>
      <c r="I4270" s="10">
        <f t="shared" si="402"/>
        <v>918</v>
      </c>
      <c r="J4270" s="10">
        <f t="shared" si="397"/>
        <v>0</v>
      </c>
      <c r="K4270" s="10">
        <f t="shared" si="398"/>
        <v>918</v>
      </c>
      <c r="L4270" s="11">
        <v>0.05</v>
      </c>
      <c r="M4270" s="10">
        <f t="shared" si="399"/>
        <v>45.900000000000006</v>
      </c>
      <c r="N4270" s="10">
        <f t="shared" si="400"/>
        <v>963.9</v>
      </c>
      <c r="O4270" s="10">
        <v>526.67999999999995</v>
      </c>
      <c r="P4270" s="10">
        <f t="shared" si="401"/>
        <v>391.32000000000005</v>
      </c>
      <c r="Q4270" s="12">
        <v>45686</v>
      </c>
    </row>
    <row r="4271" spans="1:17" x14ac:dyDescent="0.25">
      <c r="A4271" s="4">
        <v>1970</v>
      </c>
      <c r="B4271" s="4" t="s">
        <v>16</v>
      </c>
      <c r="C4271" s="4" t="s">
        <v>17</v>
      </c>
      <c r="D4271" s="4" t="s">
        <v>18</v>
      </c>
      <c r="E4271" s="4" t="s">
        <v>19</v>
      </c>
      <c r="F4271" s="9">
        <v>25</v>
      </c>
      <c r="G4271" s="10">
        <v>164</v>
      </c>
      <c r="H4271" s="11">
        <v>0.15</v>
      </c>
      <c r="I4271" s="10">
        <f t="shared" si="402"/>
        <v>4100</v>
      </c>
      <c r="J4271" s="10">
        <f t="shared" si="397"/>
        <v>615</v>
      </c>
      <c r="K4271" s="10">
        <f t="shared" si="398"/>
        <v>3485</v>
      </c>
      <c r="L4271" s="11">
        <v>0.05</v>
      </c>
      <c r="M4271" s="10">
        <f t="shared" si="399"/>
        <v>174.25</v>
      </c>
      <c r="N4271" s="10">
        <f t="shared" si="400"/>
        <v>3659.25</v>
      </c>
      <c r="O4271" s="10">
        <v>123.78</v>
      </c>
      <c r="P4271" s="10">
        <f t="shared" si="401"/>
        <v>390.5</v>
      </c>
      <c r="Q4271" s="12">
        <v>45764</v>
      </c>
    </row>
    <row r="4272" spans="1:17" x14ac:dyDescent="0.25">
      <c r="A4272" s="4">
        <v>493</v>
      </c>
      <c r="B4272" s="4" t="s">
        <v>35</v>
      </c>
      <c r="C4272" s="4" t="s">
        <v>17</v>
      </c>
      <c r="D4272" s="4" t="s">
        <v>28</v>
      </c>
      <c r="E4272" s="4" t="s">
        <v>36</v>
      </c>
      <c r="F4272" s="9">
        <v>6</v>
      </c>
      <c r="G4272" s="10">
        <v>314</v>
      </c>
      <c r="H4272" s="11">
        <v>0.15</v>
      </c>
      <c r="I4272" s="10">
        <f t="shared" si="402"/>
        <v>1884</v>
      </c>
      <c r="J4272" s="10">
        <f t="shared" si="397"/>
        <v>282.59999999999997</v>
      </c>
      <c r="K4272" s="10">
        <f t="shared" si="398"/>
        <v>1601.4</v>
      </c>
      <c r="L4272" s="11">
        <v>0.05</v>
      </c>
      <c r="M4272" s="10">
        <f t="shared" si="399"/>
        <v>80.070000000000007</v>
      </c>
      <c r="N4272" s="10">
        <f t="shared" si="400"/>
        <v>1681.47</v>
      </c>
      <c r="O4272" s="10">
        <v>201.83</v>
      </c>
      <c r="P4272" s="10">
        <f t="shared" si="401"/>
        <v>390.42000000000007</v>
      </c>
      <c r="Q4272" s="12">
        <v>45953</v>
      </c>
    </row>
    <row r="4273" spans="1:17" x14ac:dyDescent="0.25">
      <c r="A4273" s="4">
        <v>4533</v>
      </c>
      <c r="B4273" s="4" t="s">
        <v>23</v>
      </c>
      <c r="C4273" s="4" t="s">
        <v>21</v>
      </c>
      <c r="D4273" s="4" t="s">
        <v>28</v>
      </c>
      <c r="E4273" s="4" t="s">
        <v>25</v>
      </c>
      <c r="F4273" s="9">
        <v>6</v>
      </c>
      <c r="G4273" s="10">
        <v>1167</v>
      </c>
      <c r="H4273" s="11">
        <v>0.15</v>
      </c>
      <c r="I4273" s="10">
        <f t="shared" si="402"/>
        <v>7002</v>
      </c>
      <c r="J4273" s="10">
        <f t="shared" si="397"/>
        <v>1050.3</v>
      </c>
      <c r="K4273" s="10">
        <f t="shared" si="398"/>
        <v>5951.7</v>
      </c>
      <c r="L4273" s="11">
        <v>0.05</v>
      </c>
      <c r="M4273" s="10">
        <f t="shared" si="399"/>
        <v>297.58499999999998</v>
      </c>
      <c r="N4273" s="10">
        <f t="shared" si="400"/>
        <v>6249.2849999999999</v>
      </c>
      <c r="O4273" s="10">
        <v>926.95</v>
      </c>
      <c r="P4273" s="10">
        <f t="shared" si="401"/>
        <v>389.99999999999909</v>
      </c>
      <c r="Q4273" s="12">
        <v>45880</v>
      </c>
    </row>
    <row r="4274" spans="1:17" x14ac:dyDescent="0.25">
      <c r="A4274" s="4">
        <v>3836</v>
      </c>
      <c r="B4274" s="4" t="s">
        <v>20</v>
      </c>
      <c r="C4274" s="4" t="s">
        <v>21</v>
      </c>
      <c r="D4274" s="4" t="s">
        <v>18</v>
      </c>
      <c r="E4274" s="4" t="s">
        <v>30</v>
      </c>
      <c r="F4274" s="9">
        <v>2</v>
      </c>
      <c r="G4274" s="10">
        <v>880</v>
      </c>
      <c r="H4274" s="11">
        <v>0</v>
      </c>
      <c r="I4274" s="10">
        <f t="shared" si="402"/>
        <v>1760</v>
      </c>
      <c r="J4274" s="10">
        <f t="shared" si="397"/>
        <v>0</v>
      </c>
      <c r="K4274" s="10">
        <f t="shared" si="398"/>
        <v>1760</v>
      </c>
      <c r="L4274" s="11">
        <v>0.05</v>
      </c>
      <c r="M4274" s="10">
        <f t="shared" si="399"/>
        <v>88</v>
      </c>
      <c r="N4274" s="10">
        <f t="shared" si="400"/>
        <v>1848</v>
      </c>
      <c r="O4274" s="10">
        <v>685.03</v>
      </c>
      <c r="P4274" s="10">
        <f t="shared" si="401"/>
        <v>389.94000000000005</v>
      </c>
      <c r="Q4274" s="12">
        <v>45672</v>
      </c>
    </row>
    <row r="4275" spans="1:17" x14ac:dyDescent="0.25">
      <c r="A4275" s="4">
        <v>1774</v>
      </c>
      <c r="B4275" s="4" t="s">
        <v>16</v>
      </c>
      <c r="C4275" s="4" t="s">
        <v>17</v>
      </c>
      <c r="D4275" s="4" t="s">
        <v>18</v>
      </c>
      <c r="E4275" s="4" t="s">
        <v>36</v>
      </c>
      <c r="F4275" s="9">
        <v>15</v>
      </c>
      <c r="G4275" s="10">
        <v>479</v>
      </c>
      <c r="H4275" s="11">
        <v>0.15</v>
      </c>
      <c r="I4275" s="10">
        <f t="shared" si="402"/>
        <v>7185</v>
      </c>
      <c r="J4275" s="10">
        <f t="shared" si="397"/>
        <v>1077.75</v>
      </c>
      <c r="K4275" s="10">
        <f t="shared" si="398"/>
        <v>6107.25</v>
      </c>
      <c r="L4275" s="11">
        <v>0.05</v>
      </c>
      <c r="M4275" s="10">
        <f t="shared" si="399"/>
        <v>305.36250000000001</v>
      </c>
      <c r="N4275" s="10">
        <f t="shared" si="400"/>
        <v>6412.6125000000002</v>
      </c>
      <c r="O4275" s="10">
        <v>381.17</v>
      </c>
      <c r="P4275" s="10">
        <f t="shared" si="401"/>
        <v>389.69999999999982</v>
      </c>
      <c r="Q4275" s="12">
        <v>45771</v>
      </c>
    </row>
    <row r="4276" spans="1:17" x14ac:dyDescent="0.25">
      <c r="A4276" s="4">
        <v>4491</v>
      </c>
      <c r="B4276" s="4" t="s">
        <v>35</v>
      </c>
      <c r="C4276" s="4" t="s">
        <v>17</v>
      </c>
      <c r="D4276" s="4" t="s">
        <v>28</v>
      </c>
      <c r="E4276" s="4" t="s">
        <v>19</v>
      </c>
      <c r="F4276" s="9">
        <v>5</v>
      </c>
      <c r="G4276" s="10">
        <v>403</v>
      </c>
      <c r="H4276" s="11">
        <v>0.15</v>
      </c>
      <c r="I4276" s="10">
        <f t="shared" si="402"/>
        <v>2015</v>
      </c>
      <c r="J4276" s="10">
        <f t="shared" si="397"/>
        <v>302.25</v>
      </c>
      <c r="K4276" s="10">
        <f t="shared" si="398"/>
        <v>1712.75</v>
      </c>
      <c r="L4276" s="11">
        <v>0.05</v>
      </c>
      <c r="M4276" s="10">
        <f t="shared" si="399"/>
        <v>85.637500000000003</v>
      </c>
      <c r="N4276" s="10">
        <f t="shared" si="400"/>
        <v>1798.3875</v>
      </c>
      <c r="O4276" s="10">
        <v>264.74</v>
      </c>
      <c r="P4276" s="10">
        <f t="shared" si="401"/>
        <v>389.04999999999995</v>
      </c>
      <c r="Q4276" s="12">
        <v>45955</v>
      </c>
    </row>
    <row r="4277" spans="1:17" x14ac:dyDescent="0.25">
      <c r="A4277" s="4">
        <v>4005</v>
      </c>
      <c r="B4277" s="4" t="s">
        <v>35</v>
      </c>
      <c r="C4277" s="4" t="s">
        <v>17</v>
      </c>
      <c r="D4277" s="4" t="s">
        <v>18</v>
      </c>
      <c r="E4277" s="4" t="s">
        <v>36</v>
      </c>
      <c r="F4277" s="9">
        <v>6</v>
      </c>
      <c r="G4277" s="10">
        <v>176</v>
      </c>
      <c r="H4277" s="11">
        <v>0.05</v>
      </c>
      <c r="I4277" s="10">
        <f t="shared" si="402"/>
        <v>1056</v>
      </c>
      <c r="J4277" s="10">
        <f t="shared" si="397"/>
        <v>52.800000000000004</v>
      </c>
      <c r="K4277" s="10">
        <f t="shared" si="398"/>
        <v>1003.2</v>
      </c>
      <c r="L4277" s="11">
        <v>0.05</v>
      </c>
      <c r="M4277" s="10">
        <f t="shared" si="399"/>
        <v>50.160000000000004</v>
      </c>
      <c r="N4277" s="10">
        <f t="shared" si="400"/>
        <v>1053.3600000000001</v>
      </c>
      <c r="O4277" s="10">
        <v>102.36</v>
      </c>
      <c r="P4277" s="10">
        <f t="shared" si="401"/>
        <v>389.04000000000008</v>
      </c>
      <c r="Q4277" s="12">
        <v>45760</v>
      </c>
    </row>
    <row r="4278" spans="1:17" x14ac:dyDescent="0.25">
      <c r="A4278" s="4">
        <v>1843</v>
      </c>
      <c r="B4278" s="4" t="s">
        <v>34</v>
      </c>
      <c r="C4278" s="4" t="s">
        <v>17</v>
      </c>
      <c r="D4278" s="4" t="s">
        <v>18</v>
      </c>
      <c r="E4278" s="4" t="s">
        <v>27</v>
      </c>
      <c r="F4278" s="9">
        <v>3</v>
      </c>
      <c r="G4278" s="10">
        <v>382</v>
      </c>
      <c r="H4278" s="11">
        <v>0.15</v>
      </c>
      <c r="I4278" s="10">
        <f t="shared" si="402"/>
        <v>1146</v>
      </c>
      <c r="J4278" s="10">
        <f t="shared" si="397"/>
        <v>171.9</v>
      </c>
      <c r="K4278" s="10">
        <f t="shared" si="398"/>
        <v>974.1</v>
      </c>
      <c r="L4278" s="11">
        <v>0.05</v>
      </c>
      <c r="M4278" s="10">
        <f t="shared" si="399"/>
        <v>48.705000000000005</v>
      </c>
      <c r="N4278" s="10">
        <f t="shared" si="400"/>
        <v>1022.8050000000001</v>
      </c>
      <c r="O4278" s="10">
        <v>195.1</v>
      </c>
      <c r="P4278" s="10">
        <f t="shared" si="401"/>
        <v>388.80000000000007</v>
      </c>
      <c r="Q4278" s="12">
        <v>45707</v>
      </c>
    </row>
    <row r="4279" spans="1:17" x14ac:dyDescent="0.25">
      <c r="A4279" s="4">
        <v>826</v>
      </c>
      <c r="B4279" s="4" t="s">
        <v>32</v>
      </c>
      <c r="C4279" s="4" t="s">
        <v>17</v>
      </c>
      <c r="D4279" s="4" t="s">
        <v>18</v>
      </c>
      <c r="E4279" s="4" t="s">
        <v>27</v>
      </c>
      <c r="F4279" s="9">
        <v>11</v>
      </c>
      <c r="G4279" s="10">
        <v>125</v>
      </c>
      <c r="H4279" s="11">
        <v>0.15</v>
      </c>
      <c r="I4279" s="10">
        <f t="shared" si="402"/>
        <v>1375</v>
      </c>
      <c r="J4279" s="10">
        <f t="shared" si="397"/>
        <v>206.25</v>
      </c>
      <c r="K4279" s="10">
        <f t="shared" si="398"/>
        <v>1168.75</v>
      </c>
      <c r="L4279" s="11">
        <v>0.05</v>
      </c>
      <c r="M4279" s="10">
        <f t="shared" si="399"/>
        <v>58.4375</v>
      </c>
      <c r="N4279" s="10">
        <f t="shared" si="400"/>
        <v>1227.1875</v>
      </c>
      <c r="O4279" s="10">
        <v>70.97</v>
      </c>
      <c r="P4279" s="10">
        <f t="shared" si="401"/>
        <v>388.08000000000004</v>
      </c>
      <c r="Q4279" s="12">
        <v>45895</v>
      </c>
    </row>
    <row r="4280" spans="1:17" x14ac:dyDescent="0.25">
      <c r="A4280" s="4">
        <v>4850</v>
      </c>
      <c r="B4280" s="4" t="s">
        <v>23</v>
      </c>
      <c r="C4280" s="4" t="s">
        <v>24</v>
      </c>
      <c r="D4280" s="4" t="s">
        <v>18</v>
      </c>
      <c r="E4280" s="4" t="s">
        <v>37</v>
      </c>
      <c r="F4280" s="9">
        <v>7</v>
      </c>
      <c r="G4280" s="10">
        <v>167</v>
      </c>
      <c r="H4280" s="11">
        <v>0.15</v>
      </c>
      <c r="I4280" s="10">
        <f t="shared" si="402"/>
        <v>1169</v>
      </c>
      <c r="J4280" s="10">
        <f t="shared" si="397"/>
        <v>175.35</v>
      </c>
      <c r="K4280" s="10">
        <f t="shared" si="398"/>
        <v>993.65</v>
      </c>
      <c r="L4280" s="11">
        <v>0.05</v>
      </c>
      <c r="M4280" s="10">
        <f t="shared" si="399"/>
        <v>49.682500000000005</v>
      </c>
      <c r="N4280" s="10">
        <f t="shared" si="400"/>
        <v>1043.3325</v>
      </c>
      <c r="O4280" s="10">
        <v>86.65</v>
      </c>
      <c r="P4280" s="10">
        <f t="shared" si="401"/>
        <v>387.09999999999991</v>
      </c>
      <c r="Q4280" s="12">
        <v>45948</v>
      </c>
    </row>
    <row r="4281" spans="1:17" x14ac:dyDescent="0.25">
      <c r="A4281" s="4">
        <v>1546</v>
      </c>
      <c r="B4281" s="4" t="s">
        <v>38</v>
      </c>
      <c r="C4281" s="4" t="s">
        <v>24</v>
      </c>
      <c r="D4281" s="4" t="s">
        <v>26</v>
      </c>
      <c r="E4281" s="4" t="s">
        <v>22</v>
      </c>
      <c r="F4281" s="9">
        <v>2</v>
      </c>
      <c r="G4281" s="10">
        <v>1094</v>
      </c>
      <c r="H4281" s="11">
        <v>0.1</v>
      </c>
      <c r="I4281" s="10">
        <f t="shared" si="402"/>
        <v>2188</v>
      </c>
      <c r="J4281" s="10">
        <f t="shared" si="397"/>
        <v>218.8</v>
      </c>
      <c r="K4281" s="10">
        <f t="shared" si="398"/>
        <v>1969.2</v>
      </c>
      <c r="L4281" s="11">
        <v>0.05</v>
      </c>
      <c r="M4281" s="10">
        <f t="shared" si="399"/>
        <v>98.460000000000008</v>
      </c>
      <c r="N4281" s="10">
        <f t="shared" si="400"/>
        <v>2067.66</v>
      </c>
      <c r="O4281" s="10">
        <v>791.25</v>
      </c>
      <c r="P4281" s="10">
        <f t="shared" si="401"/>
        <v>386.70000000000005</v>
      </c>
      <c r="Q4281" s="12">
        <v>45819</v>
      </c>
    </row>
    <row r="4282" spans="1:17" x14ac:dyDescent="0.25">
      <c r="A4282" s="4">
        <v>4960</v>
      </c>
      <c r="B4282" s="4" t="s">
        <v>31</v>
      </c>
      <c r="C4282" s="4" t="s">
        <v>21</v>
      </c>
      <c r="D4282" s="4" t="s">
        <v>28</v>
      </c>
      <c r="E4282" s="4" t="s">
        <v>29</v>
      </c>
      <c r="F4282" s="9">
        <v>5</v>
      </c>
      <c r="G4282" s="10">
        <v>715</v>
      </c>
      <c r="H4282" s="11">
        <v>0.15</v>
      </c>
      <c r="I4282" s="10">
        <f t="shared" si="402"/>
        <v>3575</v>
      </c>
      <c r="J4282" s="10">
        <f t="shared" si="397"/>
        <v>536.25</v>
      </c>
      <c r="K4282" s="10">
        <f t="shared" si="398"/>
        <v>3038.75</v>
      </c>
      <c r="L4282" s="11">
        <v>0.05</v>
      </c>
      <c r="M4282" s="10">
        <f t="shared" si="399"/>
        <v>151.9375</v>
      </c>
      <c r="N4282" s="10">
        <f t="shared" si="400"/>
        <v>3190.6875</v>
      </c>
      <c r="O4282" s="10">
        <v>530.62</v>
      </c>
      <c r="P4282" s="10">
        <f t="shared" si="401"/>
        <v>385.65000000000009</v>
      </c>
      <c r="Q4282" s="12">
        <v>45778</v>
      </c>
    </row>
    <row r="4283" spans="1:17" x14ac:dyDescent="0.25">
      <c r="A4283" s="4">
        <v>854</v>
      </c>
      <c r="B4283" s="4" t="s">
        <v>20</v>
      </c>
      <c r="C4283" s="4" t="s">
        <v>17</v>
      </c>
      <c r="D4283" s="4" t="s">
        <v>28</v>
      </c>
      <c r="E4283" s="4" t="s">
        <v>27</v>
      </c>
      <c r="F4283" s="9">
        <v>5</v>
      </c>
      <c r="G4283" s="10">
        <v>309</v>
      </c>
      <c r="H4283" s="11">
        <v>0.15</v>
      </c>
      <c r="I4283" s="10">
        <f t="shared" si="402"/>
        <v>1545</v>
      </c>
      <c r="J4283" s="10">
        <f t="shared" si="397"/>
        <v>231.75</v>
      </c>
      <c r="K4283" s="10">
        <f t="shared" si="398"/>
        <v>1313.25</v>
      </c>
      <c r="L4283" s="11">
        <v>0.05</v>
      </c>
      <c r="M4283" s="10">
        <f t="shared" si="399"/>
        <v>65.662500000000009</v>
      </c>
      <c r="N4283" s="10">
        <f t="shared" si="400"/>
        <v>1378.9124999999999</v>
      </c>
      <c r="O4283" s="10">
        <v>185.59</v>
      </c>
      <c r="P4283" s="10">
        <f t="shared" si="401"/>
        <v>385.29999999999995</v>
      </c>
      <c r="Q4283" s="12">
        <v>45733</v>
      </c>
    </row>
    <row r="4284" spans="1:17" x14ac:dyDescent="0.25">
      <c r="A4284" s="4">
        <v>1617</v>
      </c>
      <c r="B4284" s="4" t="s">
        <v>23</v>
      </c>
      <c r="C4284" s="4" t="s">
        <v>17</v>
      </c>
      <c r="D4284" s="4" t="s">
        <v>26</v>
      </c>
      <c r="E4284" s="4" t="s">
        <v>36</v>
      </c>
      <c r="F4284" s="9">
        <v>3</v>
      </c>
      <c r="G4284" s="10">
        <v>951</v>
      </c>
      <c r="H4284" s="11">
        <v>0.15</v>
      </c>
      <c r="I4284" s="10">
        <f t="shared" si="402"/>
        <v>2853</v>
      </c>
      <c r="J4284" s="10">
        <f t="shared" si="397"/>
        <v>427.95</v>
      </c>
      <c r="K4284" s="10">
        <f t="shared" si="398"/>
        <v>2425.0500000000002</v>
      </c>
      <c r="L4284" s="11">
        <v>0.05</v>
      </c>
      <c r="M4284" s="10">
        <f t="shared" si="399"/>
        <v>121.25250000000001</v>
      </c>
      <c r="N4284" s="10">
        <f t="shared" si="400"/>
        <v>2546.3025000000002</v>
      </c>
      <c r="O4284" s="10">
        <v>680.09</v>
      </c>
      <c r="P4284" s="10">
        <f t="shared" si="401"/>
        <v>384.7800000000002</v>
      </c>
      <c r="Q4284" s="12">
        <v>45716</v>
      </c>
    </row>
    <row r="4285" spans="1:17" x14ac:dyDescent="0.25">
      <c r="A4285" s="4">
        <v>1162</v>
      </c>
      <c r="B4285" s="4" t="s">
        <v>38</v>
      </c>
      <c r="C4285" s="4" t="s">
        <v>17</v>
      </c>
      <c r="D4285" s="4" t="s">
        <v>33</v>
      </c>
      <c r="E4285" s="4" t="s">
        <v>29</v>
      </c>
      <c r="F4285" s="9">
        <v>11</v>
      </c>
      <c r="G4285" s="10">
        <v>162</v>
      </c>
      <c r="H4285" s="11">
        <v>0</v>
      </c>
      <c r="I4285" s="10">
        <f t="shared" si="402"/>
        <v>1782</v>
      </c>
      <c r="J4285" s="10">
        <f t="shared" si="397"/>
        <v>0</v>
      </c>
      <c r="K4285" s="10">
        <f t="shared" si="398"/>
        <v>1782</v>
      </c>
      <c r="L4285" s="11">
        <v>0.05</v>
      </c>
      <c r="M4285" s="10">
        <f t="shared" si="399"/>
        <v>89.100000000000009</v>
      </c>
      <c r="N4285" s="10">
        <f t="shared" si="400"/>
        <v>1871.1</v>
      </c>
      <c r="O4285" s="10">
        <v>127.11</v>
      </c>
      <c r="P4285" s="10">
        <f t="shared" si="401"/>
        <v>383.78999999999996</v>
      </c>
      <c r="Q4285" s="12">
        <v>45963</v>
      </c>
    </row>
    <row r="4286" spans="1:17" x14ac:dyDescent="0.25">
      <c r="A4286" s="4">
        <v>4872</v>
      </c>
      <c r="B4286" s="4" t="s">
        <v>31</v>
      </c>
      <c r="C4286" s="4" t="s">
        <v>24</v>
      </c>
      <c r="D4286" s="4" t="s">
        <v>33</v>
      </c>
      <c r="E4286" s="4" t="s">
        <v>25</v>
      </c>
      <c r="F4286" s="9">
        <v>2</v>
      </c>
      <c r="G4286" s="10">
        <v>872</v>
      </c>
      <c r="H4286" s="11">
        <v>0.15</v>
      </c>
      <c r="I4286" s="10">
        <f t="shared" si="402"/>
        <v>1744</v>
      </c>
      <c r="J4286" s="10">
        <f t="shared" si="397"/>
        <v>261.59999999999997</v>
      </c>
      <c r="K4286" s="10">
        <f t="shared" si="398"/>
        <v>1482.4</v>
      </c>
      <c r="L4286" s="11">
        <v>0.05</v>
      </c>
      <c r="M4286" s="10">
        <f t="shared" si="399"/>
        <v>74.12</v>
      </c>
      <c r="N4286" s="10">
        <f t="shared" si="400"/>
        <v>1556.52</v>
      </c>
      <c r="O4286" s="10">
        <v>549.45000000000005</v>
      </c>
      <c r="P4286" s="10">
        <f t="shared" si="401"/>
        <v>383.5</v>
      </c>
      <c r="Q4286" s="12">
        <v>45658</v>
      </c>
    </row>
    <row r="4287" spans="1:17" x14ac:dyDescent="0.25">
      <c r="A4287" s="4">
        <v>3729</v>
      </c>
      <c r="B4287" s="4" t="s">
        <v>16</v>
      </c>
      <c r="C4287" s="4" t="s">
        <v>21</v>
      </c>
      <c r="D4287" s="4" t="s">
        <v>33</v>
      </c>
      <c r="E4287" s="4" t="s">
        <v>27</v>
      </c>
      <c r="F4287" s="9">
        <v>11</v>
      </c>
      <c r="G4287" s="10">
        <v>203</v>
      </c>
      <c r="H4287" s="11">
        <v>0.05</v>
      </c>
      <c r="I4287" s="10">
        <f t="shared" si="402"/>
        <v>2233</v>
      </c>
      <c r="J4287" s="10">
        <f t="shared" si="397"/>
        <v>111.65</v>
      </c>
      <c r="K4287" s="10">
        <f t="shared" si="398"/>
        <v>2121.35</v>
      </c>
      <c r="L4287" s="11">
        <v>0.05</v>
      </c>
      <c r="M4287" s="10">
        <f t="shared" si="399"/>
        <v>106.0675</v>
      </c>
      <c r="N4287" s="10">
        <f t="shared" si="400"/>
        <v>2227.4175</v>
      </c>
      <c r="O4287" s="10">
        <v>158.02000000000001</v>
      </c>
      <c r="P4287" s="10">
        <f t="shared" si="401"/>
        <v>383.12999999999988</v>
      </c>
      <c r="Q4287" s="12">
        <v>45815</v>
      </c>
    </row>
    <row r="4288" spans="1:17" x14ac:dyDescent="0.25">
      <c r="A4288" s="4">
        <v>964</v>
      </c>
      <c r="B4288" s="4" t="s">
        <v>16</v>
      </c>
      <c r="C4288" s="4" t="s">
        <v>21</v>
      </c>
      <c r="D4288" s="4" t="s">
        <v>26</v>
      </c>
      <c r="E4288" s="4" t="s">
        <v>36</v>
      </c>
      <c r="F4288" s="9">
        <v>1</v>
      </c>
      <c r="G4288" s="10">
        <v>928</v>
      </c>
      <c r="H4288" s="11">
        <v>0.05</v>
      </c>
      <c r="I4288" s="10">
        <f t="shared" si="402"/>
        <v>928</v>
      </c>
      <c r="J4288" s="10">
        <f t="shared" si="397"/>
        <v>46.400000000000006</v>
      </c>
      <c r="K4288" s="10">
        <f t="shared" si="398"/>
        <v>881.6</v>
      </c>
      <c r="L4288" s="11">
        <v>0.05</v>
      </c>
      <c r="M4288" s="10">
        <f t="shared" si="399"/>
        <v>44.080000000000005</v>
      </c>
      <c r="N4288" s="10">
        <f t="shared" si="400"/>
        <v>925.68000000000006</v>
      </c>
      <c r="O4288" s="10">
        <v>499.33</v>
      </c>
      <c r="P4288" s="10">
        <f t="shared" si="401"/>
        <v>382.27000000000004</v>
      </c>
      <c r="Q4288" s="12">
        <v>45875</v>
      </c>
    </row>
    <row r="4289" spans="1:17" x14ac:dyDescent="0.25">
      <c r="A4289" s="4">
        <v>4603</v>
      </c>
      <c r="B4289" s="4" t="s">
        <v>32</v>
      </c>
      <c r="C4289" s="4" t="s">
        <v>17</v>
      </c>
      <c r="D4289" s="4" t="s">
        <v>33</v>
      </c>
      <c r="E4289" s="4" t="s">
        <v>19</v>
      </c>
      <c r="F4289" s="9">
        <v>2</v>
      </c>
      <c r="G4289" s="10">
        <v>1133</v>
      </c>
      <c r="H4289" s="11">
        <v>0.15</v>
      </c>
      <c r="I4289" s="10">
        <f t="shared" si="402"/>
        <v>2266</v>
      </c>
      <c r="J4289" s="10">
        <f t="shared" si="397"/>
        <v>339.9</v>
      </c>
      <c r="K4289" s="10">
        <f t="shared" si="398"/>
        <v>1926.1</v>
      </c>
      <c r="L4289" s="11">
        <v>0.05</v>
      </c>
      <c r="M4289" s="10">
        <f t="shared" si="399"/>
        <v>96.305000000000007</v>
      </c>
      <c r="N4289" s="10">
        <f t="shared" si="400"/>
        <v>2022.405</v>
      </c>
      <c r="O4289" s="10">
        <v>772.61</v>
      </c>
      <c r="P4289" s="10">
        <f t="shared" si="401"/>
        <v>380.87999999999988</v>
      </c>
      <c r="Q4289" s="12">
        <v>45829</v>
      </c>
    </row>
    <row r="4290" spans="1:17" x14ac:dyDescent="0.25">
      <c r="A4290" s="4">
        <v>4490</v>
      </c>
      <c r="B4290" s="4" t="s">
        <v>16</v>
      </c>
      <c r="C4290" s="4" t="s">
        <v>21</v>
      </c>
      <c r="D4290" s="4" t="s">
        <v>33</v>
      </c>
      <c r="E4290" s="4" t="s">
        <v>19</v>
      </c>
      <c r="F4290" s="9">
        <v>8</v>
      </c>
      <c r="G4290" s="10">
        <v>166</v>
      </c>
      <c r="H4290" s="11">
        <v>0.05</v>
      </c>
      <c r="I4290" s="10">
        <f t="shared" si="402"/>
        <v>1328</v>
      </c>
      <c r="J4290" s="10">
        <f t="shared" ref="J4290:J4353" si="403">I4290*H4290</f>
        <v>66.400000000000006</v>
      </c>
      <c r="K4290" s="10">
        <f t="shared" ref="K4290:K4353" si="404">I4290-J4290</f>
        <v>1261.5999999999999</v>
      </c>
      <c r="L4290" s="11">
        <v>0.05</v>
      </c>
      <c r="M4290" s="10">
        <f t="shared" ref="M4290:M4353" si="405">K4290*L4290</f>
        <v>63.08</v>
      </c>
      <c r="N4290" s="10">
        <f t="shared" ref="N4290:N4353" si="406">K4290+M4290</f>
        <v>1324.6799999999998</v>
      </c>
      <c r="O4290" s="10">
        <v>110.1</v>
      </c>
      <c r="P4290" s="10">
        <f t="shared" ref="P4290:P4353" si="407">K4290-(O4290*F4290)</f>
        <v>380.79999999999995</v>
      </c>
      <c r="Q4290" s="12">
        <v>45979</v>
      </c>
    </row>
    <row r="4291" spans="1:17" x14ac:dyDescent="0.25">
      <c r="A4291" s="4">
        <v>4440</v>
      </c>
      <c r="B4291" s="4" t="s">
        <v>34</v>
      </c>
      <c r="C4291" s="4" t="s">
        <v>17</v>
      </c>
      <c r="D4291" s="4" t="s">
        <v>33</v>
      </c>
      <c r="E4291" s="4" t="s">
        <v>36</v>
      </c>
      <c r="F4291" s="9">
        <v>7</v>
      </c>
      <c r="G4291" s="10">
        <v>244</v>
      </c>
      <c r="H4291" s="11">
        <v>0</v>
      </c>
      <c r="I4291" s="10">
        <f t="shared" si="402"/>
        <v>1708</v>
      </c>
      <c r="J4291" s="10">
        <f t="shared" si="403"/>
        <v>0</v>
      </c>
      <c r="K4291" s="10">
        <f t="shared" si="404"/>
        <v>1708</v>
      </c>
      <c r="L4291" s="11">
        <v>0.05</v>
      </c>
      <c r="M4291" s="10">
        <f t="shared" si="405"/>
        <v>85.4</v>
      </c>
      <c r="N4291" s="10">
        <f t="shared" si="406"/>
        <v>1793.4</v>
      </c>
      <c r="O4291" s="10">
        <v>189.61</v>
      </c>
      <c r="P4291" s="10">
        <f t="shared" si="407"/>
        <v>380.73</v>
      </c>
      <c r="Q4291" s="12">
        <v>46017</v>
      </c>
    </row>
    <row r="4292" spans="1:17" x14ac:dyDescent="0.25">
      <c r="A4292" s="4">
        <v>187</v>
      </c>
      <c r="B4292" s="4" t="s">
        <v>32</v>
      </c>
      <c r="C4292" s="4" t="s">
        <v>21</v>
      </c>
      <c r="D4292" s="4" t="s">
        <v>26</v>
      </c>
      <c r="E4292" s="4" t="s">
        <v>25</v>
      </c>
      <c r="F4292" s="9">
        <v>22</v>
      </c>
      <c r="G4292" s="10">
        <v>339</v>
      </c>
      <c r="H4292" s="11">
        <v>0.15</v>
      </c>
      <c r="I4292" s="10">
        <f t="shared" si="402"/>
        <v>7458</v>
      </c>
      <c r="J4292" s="10">
        <f t="shared" si="403"/>
        <v>1118.7</v>
      </c>
      <c r="K4292" s="10">
        <f t="shared" si="404"/>
        <v>6339.3</v>
      </c>
      <c r="L4292" s="11">
        <v>0.05</v>
      </c>
      <c r="M4292" s="10">
        <f t="shared" si="405"/>
        <v>316.96500000000003</v>
      </c>
      <c r="N4292" s="10">
        <f t="shared" si="406"/>
        <v>6656.2650000000003</v>
      </c>
      <c r="O4292" s="10">
        <v>270.88</v>
      </c>
      <c r="P4292" s="10">
        <f t="shared" si="407"/>
        <v>379.94000000000051</v>
      </c>
      <c r="Q4292" s="12">
        <v>45820</v>
      </c>
    </row>
    <row r="4293" spans="1:17" x14ac:dyDescent="0.25">
      <c r="A4293" s="4">
        <v>40</v>
      </c>
      <c r="B4293" s="4" t="s">
        <v>20</v>
      </c>
      <c r="C4293" s="4" t="s">
        <v>21</v>
      </c>
      <c r="D4293" s="4" t="s">
        <v>33</v>
      </c>
      <c r="E4293" s="4" t="s">
        <v>27</v>
      </c>
      <c r="F4293" s="9">
        <v>2</v>
      </c>
      <c r="G4293" s="10">
        <v>976</v>
      </c>
      <c r="H4293" s="11">
        <v>0.05</v>
      </c>
      <c r="I4293" s="10">
        <f t="shared" si="402"/>
        <v>1952</v>
      </c>
      <c r="J4293" s="10">
        <f t="shared" si="403"/>
        <v>97.600000000000009</v>
      </c>
      <c r="K4293" s="10">
        <f t="shared" si="404"/>
        <v>1854.4</v>
      </c>
      <c r="L4293" s="11">
        <v>0.05</v>
      </c>
      <c r="M4293" s="10">
        <f t="shared" si="405"/>
        <v>92.720000000000013</v>
      </c>
      <c r="N4293" s="10">
        <f t="shared" si="406"/>
        <v>1947.1200000000001</v>
      </c>
      <c r="O4293" s="10">
        <v>737.26</v>
      </c>
      <c r="P4293" s="10">
        <f t="shared" si="407"/>
        <v>379.88000000000011</v>
      </c>
      <c r="Q4293" s="12">
        <v>45897</v>
      </c>
    </row>
    <row r="4294" spans="1:17" x14ac:dyDescent="0.25">
      <c r="A4294" s="4">
        <v>246</v>
      </c>
      <c r="B4294" s="4" t="s">
        <v>20</v>
      </c>
      <c r="C4294" s="4" t="s">
        <v>24</v>
      </c>
      <c r="D4294" s="4" t="s">
        <v>26</v>
      </c>
      <c r="E4294" s="4" t="s">
        <v>25</v>
      </c>
      <c r="F4294" s="9">
        <v>7</v>
      </c>
      <c r="G4294" s="10">
        <v>238</v>
      </c>
      <c r="H4294" s="11">
        <v>0.15</v>
      </c>
      <c r="I4294" s="10">
        <f t="shared" si="402"/>
        <v>1666</v>
      </c>
      <c r="J4294" s="10">
        <f t="shared" si="403"/>
        <v>249.89999999999998</v>
      </c>
      <c r="K4294" s="10">
        <f t="shared" si="404"/>
        <v>1416.1</v>
      </c>
      <c r="L4294" s="11">
        <v>0.05</v>
      </c>
      <c r="M4294" s="10">
        <f t="shared" si="405"/>
        <v>70.804999999999993</v>
      </c>
      <c r="N4294" s="10">
        <f t="shared" si="406"/>
        <v>1486.905</v>
      </c>
      <c r="O4294" s="10">
        <v>148.06</v>
      </c>
      <c r="P4294" s="10">
        <f t="shared" si="407"/>
        <v>379.67999999999984</v>
      </c>
      <c r="Q4294" s="12">
        <v>45743</v>
      </c>
    </row>
    <row r="4295" spans="1:17" x14ac:dyDescent="0.25">
      <c r="A4295" s="4">
        <v>1112</v>
      </c>
      <c r="B4295" s="4" t="s">
        <v>31</v>
      </c>
      <c r="C4295" s="4" t="s">
        <v>17</v>
      </c>
      <c r="D4295" s="4" t="s">
        <v>18</v>
      </c>
      <c r="E4295" s="4" t="s">
        <v>29</v>
      </c>
      <c r="F4295" s="9">
        <v>6</v>
      </c>
      <c r="G4295" s="10">
        <v>783</v>
      </c>
      <c r="H4295" s="11">
        <v>0.15</v>
      </c>
      <c r="I4295" s="10">
        <f t="shared" si="402"/>
        <v>4698</v>
      </c>
      <c r="J4295" s="10">
        <f t="shared" si="403"/>
        <v>704.69999999999993</v>
      </c>
      <c r="K4295" s="10">
        <f t="shared" si="404"/>
        <v>3993.3</v>
      </c>
      <c r="L4295" s="11">
        <v>0.05</v>
      </c>
      <c r="M4295" s="10">
        <f t="shared" si="405"/>
        <v>199.66500000000002</v>
      </c>
      <c r="N4295" s="10">
        <f t="shared" si="406"/>
        <v>4192.9650000000001</v>
      </c>
      <c r="O4295" s="10">
        <v>602.32000000000005</v>
      </c>
      <c r="P4295" s="10">
        <f t="shared" si="407"/>
        <v>379.38000000000011</v>
      </c>
      <c r="Q4295" s="12">
        <v>46008</v>
      </c>
    </row>
    <row r="4296" spans="1:17" x14ac:dyDescent="0.25">
      <c r="A4296" s="4">
        <v>3980</v>
      </c>
      <c r="B4296" s="4" t="s">
        <v>20</v>
      </c>
      <c r="C4296" s="4" t="s">
        <v>24</v>
      </c>
      <c r="D4296" s="4" t="s">
        <v>18</v>
      </c>
      <c r="E4296" s="4" t="s">
        <v>37</v>
      </c>
      <c r="F4296" s="9">
        <v>13</v>
      </c>
      <c r="G4296" s="10">
        <v>144</v>
      </c>
      <c r="H4296" s="11">
        <v>0.05</v>
      </c>
      <c r="I4296" s="10">
        <f t="shared" si="402"/>
        <v>1872</v>
      </c>
      <c r="J4296" s="10">
        <f t="shared" si="403"/>
        <v>93.600000000000009</v>
      </c>
      <c r="K4296" s="10">
        <f t="shared" si="404"/>
        <v>1778.4</v>
      </c>
      <c r="L4296" s="11">
        <v>0.05</v>
      </c>
      <c r="M4296" s="10">
        <f t="shared" si="405"/>
        <v>88.920000000000016</v>
      </c>
      <c r="N4296" s="10">
        <f t="shared" si="406"/>
        <v>1867.3200000000002</v>
      </c>
      <c r="O4296" s="10">
        <v>107.62</v>
      </c>
      <c r="P4296" s="10">
        <f t="shared" si="407"/>
        <v>379.34000000000015</v>
      </c>
      <c r="Q4296" s="12">
        <v>45729</v>
      </c>
    </row>
    <row r="4297" spans="1:17" x14ac:dyDescent="0.25">
      <c r="A4297" s="4">
        <v>3427</v>
      </c>
      <c r="B4297" s="4" t="s">
        <v>31</v>
      </c>
      <c r="C4297" s="4" t="s">
        <v>24</v>
      </c>
      <c r="D4297" s="4" t="s">
        <v>28</v>
      </c>
      <c r="E4297" s="4" t="s">
        <v>36</v>
      </c>
      <c r="F4297" s="9">
        <v>21</v>
      </c>
      <c r="G4297" s="10">
        <v>82</v>
      </c>
      <c r="H4297" s="11">
        <v>0.15</v>
      </c>
      <c r="I4297" s="10">
        <f t="shared" si="402"/>
        <v>1722</v>
      </c>
      <c r="J4297" s="10">
        <f t="shared" si="403"/>
        <v>258.3</v>
      </c>
      <c r="K4297" s="10">
        <f t="shared" si="404"/>
        <v>1463.7</v>
      </c>
      <c r="L4297" s="11">
        <v>0.05</v>
      </c>
      <c r="M4297" s="10">
        <f t="shared" si="405"/>
        <v>73.185000000000002</v>
      </c>
      <c r="N4297" s="10">
        <f t="shared" si="406"/>
        <v>1536.885</v>
      </c>
      <c r="O4297" s="10">
        <v>51.69</v>
      </c>
      <c r="P4297" s="10">
        <f t="shared" si="407"/>
        <v>378.21000000000004</v>
      </c>
      <c r="Q4297" s="12">
        <v>45908</v>
      </c>
    </row>
    <row r="4298" spans="1:17" x14ac:dyDescent="0.25">
      <c r="A4298" s="4">
        <v>2067</v>
      </c>
      <c r="B4298" s="4" t="s">
        <v>16</v>
      </c>
      <c r="C4298" s="4" t="s">
        <v>21</v>
      </c>
      <c r="D4298" s="4" t="s">
        <v>28</v>
      </c>
      <c r="E4298" s="4" t="s">
        <v>37</v>
      </c>
      <c r="F4298" s="9">
        <v>2</v>
      </c>
      <c r="G4298" s="10">
        <v>768</v>
      </c>
      <c r="H4298" s="11">
        <v>0.15</v>
      </c>
      <c r="I4298" s="10">
        <f t="shared" si="402"/>
        <v>1536</v>
      </c>
      <c r="J4298" s="10">
        <f t="shared" si="403"/>
        <v>230.39999999999998</v>
      </c>
      <c r="K4298" s="10">
        <f t="shared" si="404"/>
        <v>1305.5999999999999</v>
      </c>
      <c r="L4298" s="11">
        <v>0.05</v>
      </c>
      <c r="M4298" s="10">
        <f t="shared" si="405"/>
        <v>65.28</v>
      </c>
      <c r="N4298" s="10">
        <f t="shared" si="406"/>
        <v>1370.8799999999999</v>
      </c>
      <c r="O4298" s="10">
        <v>464.11</v>
      </c>
      <c r="P4298" s="10">
        <f t="shared" si="407"/>
        <v>377.37999999999988</v>
      </c>
      <c r="Q4298" s="12">
        <v>45960</v>
      </c>
    </row>
    <row r="4299" spans="1:17" x14ac:dyDescent="0.25">
      <c r="A4299" s="4">
        <v>4736</v>
      </c>
      <c r="B4299" s="4" t="s">
        <v>38</v>
      </c>
      <c r="C4299" s="4" t="s">
        <v>24</v>
      </c>
      <c r="D4299" s="4" t="s">
        <v>33</v>
      </c>
      <c r="E4299" s="4" t="s">
        <v>25</v>
      </c>
      <c r="F4299" s="9">
        <v>3</v>
      </c>
      <c r="G4299" s="10">
        <v>325</v>
      </c>
      <c r="H4299" s="11">
        <v>0.05</v>
      </c>
      <c r="I4299" s="10">
        <f t="shared" si="402"/>
        <v>975</v>
      </c>
      <c r="J4299" s="10">
        <f t="shared" si="403"/>
        <v>48.75</v>
      </c>
      <c r="K4299" s="10">
        <f t="shared" si="404"/>
        <v>926.25</v>
      </c>
      <c r="L4299" s="11">
        <v>0.05</v>
      </c>
      <c r="M4299" s="10">
        <f t="shared" si="405"/>
        <v>46.3125</v>
      </c>
      <c r="N4299" s="10">
        <f t="shared" si="406"/>
        <v>972.5625</v>
      </c>
      <c r="O4299" s="10">
        <v>183.14</v>
      </c>
      <c r="P4299" s="10">
        <f t="shared" si="407"/>
        <v>376.83000000000004</v>
      </c>
      <c r="Q4299" s="12">
        <v>45786</v>
      </c>
    </row>
    <row r="4300" spans="1:17" x14ac:dyDescent="0.25">
      <c r="A4300" s="4">
        <v>3368</v>
      </c>
      <c r="B4300" s="4" t="s">
        <v>23</v>
      </c>
      <c r="C4300" s="4" t="s">
        <v>24</v>
      </c>
      <c r="D4300" s="4" t="s">
        <v>28</v>
      </c>
      <c r="E4300" s="4" t="s">
        <v>36</v>
      </c>
      <c r="F4300" s="9">
        <v>2</v>
      </c>
      <c r="G4300" s="10">
        <v>819</v>
      </c>
      <c r="H4300" s="11">
        <v>0.15</v>
      </c>
      <c r="I4300" s="10">
        <f t="shared" si="402"/>
        <v>1638</v>
      </c>
      <c r="J4300" s="10">
        <f t="shared" si="403"/>
        <v>245.7</v>
      </c>
      <c r="K4300" s="10">
        <f t="shared" si="404"/>
        <v>1392.3</v>
      </c>
      <c r="L4300" s="11">
        <v>0.05</v>
      </c>
      <c r="M4300" s="10">
        <f t="shared" si="405"/>
        <v>69.614999999999995</v>
      </c>
      <c r="N4300" s="10">
        <f t="shared" si="406"/>
        <v>1461.915</v>
      </c>
      <c r="O4300" s="10">
        <v>508.06</v>
      </c>
      <c r="P4300" s="10">
        <f t="shared" si="407"/>
        <v>376.17999999999995</v>
      </c>
      <c r="Q4300" s="12">
        <v>45710</v>
      </c>
    </row>
    <row r="4301" spans="1:17" x14ac:dyDescent="0.25">
      <c r="A4301" s="4">
        <v>1909</v>
      </c>
      <c r="B4301" s="4" t="s">
        <v>35</v>
      </c>
      <c r="C4301" s="4" t="s">
        <v>17</v>
      </c>
      <c r="D4301" s="4" t="s">
        <v>26</v>
      </c>
      <c r="E4301" s="4" t="s">
        <v>22</v>
      </c>
      <c r="F4301" s="9">
        <v>2</v>
      </c>
      <c r="G4301" s="10">
        <v>1120</v>
      </c>
      <c r="H4301" s="11">
        <v>0.1</v>
      </c>
      <c r="I4301" s="10">
        <f t="shared" si="402"/>
        <v>2240</v>
      </c>
      <c r="J4301" s="10">
        <f t="shared" si="403"/>
        <v>224</v>
      </c>
      <c r="K4301" s="10">
        <f t="shared" si="404"/>
        <v>2016</v>
      </c>
      <c r="L4301" s="11">
        <v>0.05</v>
      </c>
      <c r="M4301" s="10">
        <f t="shared" si="405"/>
        <v>100.80000000000001</v>
      </c>
      <c r="N4301" s="10">
        <f t="shared" si="406"/>
        <v>2116.8000000000002</v>
      </c>
      <c r="O4301" s="10">
        <v>820.54</v>
      </c>
      <c r="P4301" s="10">
        <f t="shared" si="407"/>
        <v>374.92000000000007</v>
      </c>
      <c r="Q4301" s="12">
        <v>45828</v>
      </c>
    </row>
    <row r="4302" spans="1:17" x14ac:dyDescent="0.25">
      <c r="A4302" s="4">
        <v>2642</v>
      </c>
      <c r="B4302" s="4" t="s">
        <v>20</v>
      </c>
      <c r="C4302" s="4" t="s">
        <v>17</v>
      </c>
      <c r="D4302" s="4" t="s">
        <v>26</v>
      </c>
      <c r="E4302" s="4" t="s">
        <v>29</v>
      </c>
      <c r="F4302" s="9">
        <v>6</v>
      </c>
      <c r="G4302" s="10">
        <v>190</v>
      </c>
      <c r="H4302" s="11">
        <v>0.05</v>
      </c>
      <c r="I4302" s="10">
        <f t="shared" si="402"/>
        <v>1140</v>
      </c>
      <c r="J4302" s="10">
        <f t="shared" si="403"/>
        <v>57</v>
      </c>
      <c r="K4302" s="10">
        <f t="shared" si="404"/>
        <v>1083</v>
      </c>
      <c r="L4302" s="11">
        <v>0.05</v>
      </c>
      <c r="M4302" s="10">
        <f t="shared" si="405"/>
        <v>54.150000000000006</v>
      </c>
      <c r="N4302" s="10">
        <f t="shared" si="406"/>
        <v>1137.1500000000001</v>
      </c>
      <c r="O4302" s="10">
        <v>118.07</v>
      </c>
      <c r="P4302" s="10">
        <f t="shared" si="407"/>
        <v>374.58000000000004</v>
      </c>
      <c r="Q4302" s="12">
        <v>45742</v>
      </c>
    </row>
    <row r="4303" spans="1:17" x14ac:dyDescent="0.25">
      <c r="A4303" s="4">
        <v>2083</v>
      </c>
      <c r="B4303" s="4" t="s">
        <v>20</v>
      </c>
      <c r="C4303" s="4" t="s">
        <v>17</v>
      </c>
      <c r="D4303" s="4" t="s">
        <v>28</v>
      </c>
      <c r="E4303" s="4" t="s">
        <v>37</v>
      </c>
      <c r="F4303" s="9">
        <v>12</v>
      </c>
      <c r="G4303" s="10">
        <v>86</v>
      </c>
      <c r="H4303" s="11">
        <v>0.05</v>
      </c>
      <c r="I4303" s="10">
        <f t="shared" si="402"/>
        <v>1032</v>
      </c>
      <c r="J4303" s="10">
        <f t="shared" si="403"/>
        <v>51.6</v>
      </c>
      <c r="K4303" s="10">
        <f t="shared" si="404"/>
        <v>980.4</v>
      </c>
      <c r="L4303" s="11">
        <v>0.05</v>
      </c>
      <c r="M4303" s="10">
        <f t="shared" si="405"/>
        <v>49.02</v>
      </c>
      <c r="N4303" s="10">
        <f t="shared" si="406"/>
        <v>1029.42</v>
      </c>
      <c r="O4303" s="10">
        <v>50.54</v>
      </c>
      <c r="P4303" s="10">
        <f t="shared" si="407"/>
        <v>373.91999999999996</v>
      </c>
      <c r="Q4303" s="12">
        <v>45885</v>
      </c>
    </row>
    <row r="4304" spans="1:17" x14ac:dyDescent="0.25">
      <c r="A4304" s="4">
        <v>4151</v>
      </c>
      <c r="B4304" s="4" t="s">
        <v>32</v>
      </c>
      <c r="C4304" s="4" t="s">
        <v>24</v>
      </c>
      <c r="D4304" s="4" t="s">
        <v>28</v>
      </c>
      <c r="E4304" s="4" t="s">
        <v>37</v>
      </c>
      <c r="F4304" s="9">
        <v>2</v>
      </c>
      <c r="G4304" s="10">
        <v>511</v>
      </c>
      <c r="H4304" s="11">
        <v>0</v>
      </c>
      <c r="I4304" s="10">
        <f t="shared" si="402"/>
        <v>1022</v>
      </c>
      <c r="J4304" s="10">
        <f t="shared" si="403"/>
        <v>0</v>
      </c>
      <c r="K4304" s="10">
        <f t="shared" si="404"/>
        <v>1022</v>
      </c>
      <c r="L4304" s="11">
        <v>0.05</v>
      </c>
      <c r="M4304" s="10">
        <f t="shared" si="405"/>
        <v>51.1</v>
      </c>
      <c r="N4304" s="10">
        <f t="shared" si="406"/>
        <v>1073.0999999999999</v>
      </c>
      <c r="O4304" s="10">
        <v>324.08999999999997</v>
      </c>
      <c r="P4304" s="10">
        <f t="shared" si="407"/>
        <v>373.82000000000005</v>
      </c>
      <c r="Q4304" s="12">
        <v>45762</v>
      </c>
    </row>
    <row r="4305" spans="1:17" x14ac:dyDescent="0.25">
      <c r="A4305" s="4">
        <v>269</v>
      </c>
      <c r="B4305" s="4" t="s">
        <v>23</v>
      </c>
      <c r="C4305" s="4" t="s">
        <v>24</v>
      </c>
      <c r="D4305" s="4" t="s">
        <v>33</v>
      </c>
      <c r="E4305" s="4" t="s">
        <v>37</v>
      </c>
      <c r="F4305" s="9">
        <v>6</v>
      </c>
      <c r="G4305" s="10">
        <v>240</v>
      </c>
      <c r="H4305" s="11">
        <v>0.1</v>
      </c>
      <c r="I4305" s="10">
        <f t="shared" si="402"/>
        <v>1440</v>
      </c>
      <c r="J4305" s="10">
        <f t="shared" si="403"/>
        <v>144</v>
      </c>
      <c r="K4305" s="10">
        <f t="shared" si="404"/>
        <v>1296</v>
      </c>
      <c r="L4305" s="11">
        <v>0.05</v>
      </c>
      <c r="M4305" s="10">
        <f t="shared" si="405"/>
        <v>64.8</v>
      </c>
      <c r="N4305" s="10">
        <f t="shared" si="406"/>
        <v>1360.8</v>
      </c>
      <c r="O4305" s="10">
        <v>153.77000000000001</v>
      </c>
      <c r="P4305" s="10">
        <f t="shared" si="407"/>
        <v>373.37999999999988</v>
      </c>
      <c r="Q4305" s="12">
        <v>45682</v>
      </c>
    </row>
    <row r="4306" spans="1:17" x14ac:dyDescent="0.25">
      <c r="A4306" s="4">
        <v>1897</v>
      </c>
      <c r="B4306" s="4" t="s">
        <v>16</v>
      </c>
      <c r="C4306" s="4" t="s">
        <v>24</v>
      </c>
      <c r="D4306" s="4" t="s">
        <v>26</v>
      </c>
      <c r="E4306" s="4" t="s">
        <v>25</v>
      </c>
      <c r="F4306" s="9">
        <v>10</v>
      </c>
      <c r="G4306" s="10">
        <v>154</v>
      </c>
      <c r="H4306" s="11">
        <v>0.05</v>
      </c>
      <c r="I4306" s="10">
        <f t="shared" si="402"/>
        <v>1540</v>
      </c>
      <c r="J4306" s="10">
        <f t="shared" si="403"/>
        <v>77</v>
      </c>
      <c r="K4306" s="10">
        <f t="shared" si="404"/>
        <v>1463</v>
      </c>
      <c r="L4306" s="11">
        <v>0.05</v>
      </c>
      <c r="M4306" s="10">
        <f t="shared" si="405"/>
        <v>73.150000000000006</v>
      </c>
      <c r="N4306" s="10">
        <f t="shared" si="406"/>
        <v>1536.15</v>
      </c>
      <c r="O4306" s="10">
        <v>109.01</v>
      </c>
      <c r="P4306" s="10">
        <f t="shared" si="407"/>
        <v>372.89999999999986</v>
      </c>
      <c r="Q4306" s="12">
        <v>46000</v>
      </c>
    </row>
    <row r="4307" spans="1:17" x14ac:dyDescent="0.25">
      <c r="A4307" s="4">
        <v>3235</v>
      </c>
      <c r="B4307" s="4" t="s">
        <v>20</v>
      </c>
      <c r="C4307" s="4" t="s">
        <v>24</v>
      </c>
      <c r="D4307" s="4" t="s">
        <v>18</v>
      </c>
      <c r="E4307" s="4" t="s">
        <v>36</v>
      </c>
      <c r="F4307" s="9">
        <v>5</v>
      </c>
      <c r="G4307" s="10">
        <v>341</v>
      </c>
      <c r="H4307" s="11">
        <v>0.05</v>
      </c>
      <c r="I4307" s="10">
        <f t="shared" ref="I4307:I4370" si="408">F4307*G4307</f>
        <v>1705</v>
      </c>
      <c r="J4307" s="10">
        <f t="shared" si="403"/>
        <v>85.25</v>
      </c>
      <c r="K4307" s="10">
        <f t="shared" si="404"/>
        <v>1619.75</v>
      </c>
      <c r="L4307" s="11">
        <v>0.05</v>
      </c>
      <c r="M4307" s="10">
        <f t="shared" si="405"/>
        <v>80.987500000000011</v>
      </c>
      <c r="N4307" s="10">
        <f t="shared" si="406"/>
        <v>1700.7375</v>
      </c>
      <c r="O4307" s="10">
        <v>249.52</v>
      </c>
      <c r="P4307" s="10">
        <f t="shared" si="407"/>
        <v>372.14999999999986</v>
      </c>
      <c r="Q4307" s="12">
        <v>45769</v>
      </c>
    </row>
    <row r="4308" spans="1:17" x14ac:dyDescent="0.25">
      <c r="A4308" s="4">
        <v>2012</v>
      </c>
      <c r="B4308" s="4" t="s">
        <v>31</v>
      </c>
      <c r="C4308" s="4" t="s">
        <v>17</v>
      </c>
      <c r="D4308" s="4" t="s">
        <v>33</v>
      </c>
      <c r="E4308" s="4" t="s">
        <v>19</v>
      </c>
      <c r="F4308" s="9">
        <v>11</v>
      </c>
      <c r="G4308" s="10">
        <v>177</v>
      </c>
      <c r="H4308" s="11">
        <v>0.1</v>
      </c>
      <c r="I4308" s="10">
        <f t="shared" si="408"/>
        <v>1947</v>
      </c>
      <c r="J4308" s="10">
        <f t="shared" si="403"/>
        <v>194.70000000000002</v>
      </c>
      <c r="K4308" s="10">
        <f t="shared" si="404"/>
        <v>1752.3</v>
      </c>
      <c r="L4308" s="11">
        <v>0.05</v>
      </c>
      <c r="M4308" s="10">
        <f t="shared" si="405"/>
        <v>87.615000000000009</v>
      </c>
      <c r="N4308" s="10">
        <f t="shared" si="406"/>
        <v>1839.915</v>
      </c>
      <c r="O4308" s="10">
        <v>125.51</v>
      </c>
      <c r="P4308" s="10">
        <f t="shared" si="407"/>
        <v>371.68999999999983</v>
      </c>
      <c r="Q4308" s="12">
        <v>45880</v>
      </c>
    </row>
    <row r="4309" spans="1:17" x14ac:dyDescent="0.25">
      <c r="A4309" s="4">
        <v>1080</v>
      </c>
      <c r="B4309" s="4" t="s">
        <v>38</v>
      </c>
      <c r="C4309" s="4" t="s">
        <v>17</v>
      </c>
      <c r="D4309" s="4" t="s">
        <v>28</v>
      </c>
      <c r="E4309" s="4" t="s">
        <v>36</v>
      </c>
      <c r="F4309" s="9">
        <v>24</v>
      </c>
      <c r="G4309" s="10">
        <v>82</v>
      </c>
      <c r="H4309" s="11">
        <v>0.15</v>
      </c>
      <c r="I4309" s="10">
        <f t="shared" si="408"/>
        <v>1968</v>
      </c>
      <c r="J4309" s="10">
        <f t="shared" si="403"/>
        <v>295.2</v>
      </c>
      <c r="K4309" s="10">
        <f t="shared" si="404"/>
        <v>1672.8</v>
      </c>
      <c r="L4309" s="11">
        <v>0.05</v>
      </c>
      <c r="M4309" s="10">
        <f t="shared" si="405"/>
        <v>83.64</v>
      </c>
      <c r="N4309" s="10">
        <f t="shared" si="406"/>
        <v>1756.44</v>
      </c>
      <c r="O4309" s="10">
        <v>54.25</v>
      </c>
      <c r="P4309" s="10">
        <f t="shared" si="407"/>
        <v>370.79999999999995</v>
      </c>
      <c r="Q4309" s="12">
        <v>45984</v>
      </c>
    </row>
    <row r="4310" spans="1:17" x14ac:dyDescent="0.25">
      <c r="A4310" s="4">
        <v>4285</v>
      </c>
      <c r="B4310" s="4" t="s">
        <v>31</v>
      </c>
      <c r="C4310" s="4" t="s">
        <v>21</v>
      </c>
      <c r="D4310" s="4" t="s">
        <v>33</v>
      </c>
      <c r="E4310" s="4" t="s">
        <v>19</v>
      </c>
      <c r="F4310" s="9">
        <v>6</v>
      </c>
      <c r="G4310" s="10">
        <v>1041</v>
      </c>
      <c r="H4310" s="11">
        <v>0.15</v>
      </c>
      <c r="I4310" s="10">
        <f t="shared" si="408"/>
        <v>6246</v>
      </c>
      <c r="J4310" s="10">
        <f t="shared" si="403"/>
        <v>936.9</v>
      </c>
      <c r="K4310" s="10">
        <f t="shared" si="404"/>
        <v>5309.1</v>
      </c>
      <c r="L4310" s="11">
        <v>0.05</v>
      </c>
      <c r="M4310" s="10">
        <f t="shared" si="405"/>
        <v>265.45500000000004</v>
      </c>
      <c r="N4310" s="10">
        <f t="shared" si="406"/>
        <v>5574.5550000000003</v>
      </c>
      <c r="O4310" s="10">
        <v>823.06</v>
      </c>
      <c r="P4310" s="10">
        <f t="shared" si="407"/>
        <v>370.74000000000069</v>
      </c>
      <c r="Q4310" s="12">
        <v>45811</v>
      </c>
    </row>
    <row r="4311" spans="1:17" x14ac:dyDescent="0.25">
      <c r="A4311" s="4">
        <v>584</v>
      </c>
      <c r="B4311" s="4" t="s">
        <v>32</v>
      </c>
      <c r="C4311" s="4" t="s">
        <v>21</v>
      </c>
      <c r="D4311" s="4" t="s">
        <v>33</v>
      </c>
      <c r="E4311" s="4" t="s">
        <v>37</v>
      </c>
      <c r="F4311" s="9">
        <v>2</v>
      </c>
      <c r="G4311" s="10">
        <v>821</v>
      </c>
      <c r="H4311" s="11">
        <v>0.1</v>
      </c>
      <c r="I4311" s="10">
        <f t="shared" si="408"/>
        <v>1642</v>
      </c>
      <c r="J4311" s="10">
        <f t="shared" si="403"/>
        <v>164.20000000000002</v>
      </c>
      <c r="K4311" s="10">
        <f t="shared" si="404"/>
        <v>1477.8</v>
      </c>
      <c r="L4311" s="11">
        <v>0.05</v>
      </c>
      <c r="M4311" s="10">
        <f t="shared" si="405"/>
        <v>73.89</v>
      </c>
      <c r="N4311" s="10">
        <f t="shared" si="406"/>
        <v>1551.69</v>
      </c>
      <c r="O4311" s="10">
        <v>553.82000000000005</v>
      </c>
      <c r="P4311" s="10">
        <f t="shared" si="407"/>
        <v>370.15999999999985</v>
      </c>
      <c r="Q4311" s="12">
        <v>46010</v>
      </c>
    </row>
    <row r="4312" spans="1:17" x14ac:dyDescent="0.25">
      <c r="A4312" s="4">
        <v>2135</v>
      </c>
      <c r="B4312" s="4" t="s">
        <v>20</v>
      </c>
      <c r="C4312" s="4" t="s">
        <v>17</v>
      </c>
      <c r="D4312" s="4" t="s">
        <v>18</v>
      </c>
      <c r="E4312" s="4" t="s">
        <v>36</v>
      </c>
      <c r="F4312" s="9">
        <v>6</v>
      </c>
      <c r="G4312" s="10">
        <v>176</v>
      </c>
      <c r="H4312" s="11">
        <v>0</v>
      </c>
      <c r="I4312" s="10">
        <f t="shared" si="408"/>
        <v>1056</v>
      </c>
      <c r="J4312" s="10">
        <f t="shared" si="403"/>
        <v>0</v>
      </c>
      <c r="K4312" s="10">
        <f t="shared" si="404"/>
        <v>1056</v>
      </c>
      <c r="L4312" s="11">
        <v>0.05</v>
      </c>
      <c r="M4312" s="10">
        <f t="shared" si="405"/>
        <v>52.800000000000004</v>
      </c>
      <c r="N4312" s="10">
        <f t="shared" si="406"/>
        <v>1108.8</v>
      </c>
      <c r="O4312" s="10">
        <v>114.36</v>
      </c>
      <c r="P4312" s="10">
        <f t="shared" si="407"/>
        <v>369.84000000000003</v>
      </c>
      <c r="Q4312" s="12">
        <v>45871</v>
      </c>
    </row>
    <row r="4313" spans="1:17" x14ac:dyDescent="0.25">
      <c r="A4313" s="4">
        <v>4842</v>
      </c>
      <c r="B4313" s="4" t="s">
        <v>23</v>
      </c>
      <c r="C4313" s="4" t="s">
        <v>21</v>
      </c>
      <c r="D4313" s="4" t="s">
        <v>18</v>
      </c>
      <c r="E4313" s="4" t="s">
        <v>29</v>
      </c>
      <c r="F4313" s="9">
        <v>10</v>
      </c>
      <c r="G4313" s="10">
        <v>162</v>
      </c>
      <c r="H4313" s="11">
        <v>0.05</v>
      </c>
      <c r="I4313" s="10">
        <f t="shared" si="408"/>
        <v>1620</v>
      </c>
      <c r="J4313" s="10">
        <f t="shared" si="403"/>
        <v>81</v>
      </c>
      <c r="K4313" s="10">
        <f t="shared" si="404"/>
        <v>1539</v>
      </c>
      <c r="L4313" s="11">
        <v>0.05</v>
      </c>
      <c r="M4313" s="10">
        <f t="shared" si="405"/>
        <v>76.95</v>
      </c>
      <c r="N4313" s="10">
        <f t="shared" si="406"/>
        <v>1615.95</v>
      </c>
      <c r="O4313" s="10">
        <v>116.94</v>
      </c>
      <c r="P4313" s="10">
        <f t="shared" si="407"/>
        <v>369.59999999999991</v>
      </c>
      <c r="Q4313" s="12">
        <v>45999</v>
      </c>
    </row>
    <row r="4314" spans="1:17" x14ac:dyDescent="0.25">
      <c r="A4314" s="4">
        <v>4367</v>
      </c>
      <c r="B4314" s="4" t="s">
        <v>16</v>
      </c>
      <c r="C4314" s="4" t="s">
        <v>21</v>
      </c>
      <c r="D4314" s="4" t="s">
        <v>33</v>
      </c>
      <c r="E4314" s="4" t="s">
        <v>27</v>
      </c>
      <c r="F4314" s="9">
        <v>1</v>
      </c>
      <c r="G4314" s="10">
        <v>943</v>
      </c>
      <c r="H4314" s="11">
        <v>0</v>
      </c>
      <c r="I4314" s="10">
        <f t="shared" si="408"/>
        <v>943</v>
      </c>
      <c r="J4314" s="10">
        <f t="shared" si="403"/>
        <v>0</v>
      </c>
      <c r="K4314" s="10">
        <f t="shared" si="404"/>
        <v>943</v>
      </c>
      <c r="L4314" s="11">
        <v>0.05</v>
      </c>
      <c r="M4314" s="10">
        <f t="shared" si="405"/>
        <v>47.150000000000006</v>
      </c>
      <c r="N4314" s="10">
        <f t="shared" si="406"/>
        <v>990.15</v>
      </c>
      <c r="O4314" s="10">
        <v>573.41</v>
      </c>
      <c r="P4314" s="10">
        <f t="shared" si="407"/>
        <v>369.59000000000003</v>
      </c>
      <c r="Q4314" s="12">
        <v>45975</v>
      </c>
    </row>
    <row r="4315" spans="1:17" x14ac:dyDescent="0.25">
      <c r="A4315" s="4">
        <v>4661</v>
      </c>
      <c r="B4315" s="4" t="s">
        <v>38</v>
      </c>
      <c r="C4315" s="4" t="s">
        <v>17</v>
      </c>
      <c r="D4315" s="4" t="s">
        <v>18</v>
      </c>
      <c r="E4315" s="4" t="s">
        <v>19</v>
      </c>
      <c r="F4315" s="9">
        <v>7</v>
      </c>
      <c r="G4315" s="10">
        <v>526</v>
      </c>
      <c r="H4315" s="11">
        <v>0.1</v>
      </c>
      <c r="I4315" s="10">
        <f t="shared" si="408"/>
        <v>3682</v>
      </c>
      <c r="J4315" s="10">
        <f t="shared" si="403"/>
        <v>368.20000000000005</v>
      </c>
      <c r="K4315" s="10">
        <f t="shared" si="404"/>
        <v>3313.8</v>
      </c>
      <c r="L4315" s="11">
        <v>0.05</v>
      </c>
      <c r="M4315" s="10">
        <f t="shared" si="405"/>
        <v>165.69000000000003</v>
      </c>
      <c r="N4315" s="10">
        <f t="shared" si="406"/>
        <v>3479.4900000000002</v>
      </c>
      <c r="O4315" s="10">
        <v>420.65</v>
      </c>
      <c r="P4315" s="10">
        <f t="shared" si="407"/>
        <v>369.25000000000045</v>
      </c>
      <c r="Q4315" s="12">
        <v>45785</v>
      </c>
    </row>
    <row r="4316" spans="1:17" x14ac:dyDescent="0.25">
      <c r="A4316" s="4">
        <v>2183</v>
      </c>
      <c r="B4316" s="4" t="s">
        <v>23</v>
      </c>
      <c r="C4316" s="4" t="s">
        <v>21</v>
      </c>
      <c r="D4316" s="4" t="s">
        <v>33</v>
      </c>
      <c r="E4316" s="4" t="s">
        <v>36</v>
      </c>
      <c r="F4316" s="9">
        <v>2</v>
      </c>
      <c r="G4316" s="10">
        <v>625</v>
      </c>
      <c r="H4316" s="11">
        <v>0.05</v>
      </c>
      <c r="I4316" s="10">
        <f t="shared" si="408"/>
        <v>1250</v>
      </c>
      <c r="J4316" s="10">
        <f t="shared" si="403"/>
        <v>62.5</v>
      </c>
      <c r="K4316" s="10">
        <f t="shared" si="404"/>
        <v>1187.5</v>
      </c>
      <c r="L4316" s="11">
        <v>0.05</v>
      </c>
      <c r="M4316" s="10">
        <f t="shared" si="405"/>
        <v>59.375</v>
      </c>
      <c r="N4316" s="10">
        <f t="shared" si="406"/>
        <v>1246.875</v>
      </c>
      <c r="O4316" s="10">
        <v>409.24</v>
      </c>
      <c r="P4316" s="10">
        <f t="shared" si="407"/>
        <v>369.02</v>
      </c>
      <c r="Q4316" s="12">
        <v>45926</v>
      </c>
    </row>
    <row r="4317" spans="1:17" x14ac:dyDescent="0.25">
      <c r="A4317" s="4">
        <v>1681</v>
      </c>
      <c r="B4317" s="4" t="s">
        <v>35</v>
      </c>
      <c r="C4317" s="4" t="s">
        <v>17</v>
      </c>
      <c r="D4317" s="4" t="s">
        <v>28</v>
      </c>
      <c r="E4317" s="4" t="s">
        <v>30</v>
      </c>
      <c r="F4317" s="9">
        <v>3</v>
      </c>
      <c r="G4317" s="10">
        <v>747</v>
      </c>
      <c r="H4317" s="11">
        <v>0.1</v>
      </c>
      <c r="I4317" s="10">
        <f t="shared" si="408"/>
        <v>2241</v>
      </c>
      <c r="J4317" s="10">
        <f t="shared" si="403"/>
        <v>224.10000000000002</v>
      </c>
      <c r="K4317" s="10">
        <f t="shared" si="404"/>
        <v>2016.9</v>
      </c>
      <c r="L4317" s="11">
        <v>0.05</v>
      </c>
      <c r="M4317" s="10">
        <f t="shared" si="405"/>
        <v>100.84500000000001</v>
      </c>
      <c r="N4317" s="10">
        <f t="shared" si="406"/>
        <v>2117.7449999999999</v>
      </c>
      <c r="O4317" s="10">
        <v>549.33000000000004</v>
      </c>
      <c r="P4317" s="10">
        <f t="shared" si="407"/>
        <v>368.90999999999985</v>
      </c>
      <c r="Q4317" s="12">
        <v>45749</v>
      </c>
    </row>
    <row r="4318" spans="1:17" x14ac:dyDescent="0.25">
      <c r="A4318" s="4">
        <v>1889</v>
      </c>
      <c r="B4318" s="4" t="s">
        <v>31</v>
      </c>
      <c r="C4318" s="4" t="s">
        <v>21</v>
      </c>
      <c r="D4318" s="4" t="s">
        <v>28</v>
      </c>
      <c r="E4318" s="4" t="s">
        <v>19</v>
      </c>
      <c r="F4318" s="9">
        <v>6</v>
      </c>
      <c r="G4318" s="10">
        <v>495</v>
      </c>
      <c r="H4318" s="11">
        <v>0.1</v>
      </c>
      <c r="I4318" s="10">
        <f t="shared" si="408"/>
        <v>2970</v>
      </c>
      <c r="J4318" s="10">
        <f t="shared" si="403"/>
        <v>297</v>
      </c>
      <c r="K4318" s="10">
        <f t="shared" si="404"/>
        <v>2673</v>
      </c>
      <c r="L4318" s="11">
        <v>0.05</v>
      </c>
      <c r="M4318" s="10">
        <f t="shared" si="405"/>
        <v>133.65</v>
      </c>
      <c r="N4318" s="10">
        <f t="shared" si="406"/>
        <v>2806.65</v>
      </c>
      <c r="O4318" s="10">
        <v>384.13</v>
      </c>
      <c r="P4318" s="10">
        <f t="shared" si="407"/>
        <v>368.22000000000025</v>
      </c>
      <c r="Q4318" s="12">
        <v>45760</v>
      </c>
    </row>
    <row r="4319" spans="1:17" x14ac:dyDescent="0.25">
      <c r="A4319" s="4">
        <v>2313</v>
      </c>
      <c r="B4319" s="4" t="s">
        <v>20</v>
      </c>
      <c r="C4319" s="4" t="s">
        <v>17</v>
      </c>
      <c r="D4319" s="4" t="s">
        <v>18</v>
      </c>
      <c r="E4319" s="4" t="s">
        <v>25</v>
      </c>
      <c r="F4319" s="9">
        <v>6</v>
      </c>
      <c r="G4319" s="10">
        <v>304</v>
      </c>
      <c r="H4319" s="11">
        <v>0.15</v>
      </c>
      <c r="I4319" s="10">
        <f t="shared" si="408"/>
        <v>1824</v>
      </c>
      <c r="J4319" s="10">
        <f t="shared" si="403"/>
        <v>273.59999999999997</v>
      </c>
      <c r="K4319" s="10">
        <f t="shared" si="404"/>
        <v>1550.4</v>
      </c>
      <c r="L4319" s="11">
        <v>0.05</v>
      </c>
      <c r="M4319" s="10">
        <f t="shared" si="405"/>
        <v>77.52000000000001</v>
      </c>
      <c r="N4319" s="10">
        <f t="shared" si="406"/>
        <v>1627.92</v>
      </c>
      <c r="O4319" s="10">
        <v>197.07</v>
      </c>
      <c r="P4319" s="10">
        <f t="shared" si="407"/>
        <v>367.98</v>
      </c>
      <c r="Q4319" s="12">
        <v>45835</v>
      </c>
    </row>
    <row r="4320" spans="1:17" x14ac:dyDescent="0.25">
      <c r="A4320" s="4">
        <v>2801</v>
      </c>
      <c r="B4320" s="4" t="s">
        <v>16</v>
      </c>
      <c r="C4320" s="4" t="s">
        <v>24</v>
      </c>
      <c r="D4320" s="4" t="s">
        <v>18</v>
      </c>
      <c r="E4320" s="4" t="s">
        <v>25</v>
      </c>
      <c r="F4320" s="9">
        <v>9</v>
      </c>
      <c r="G4320" s="10">
        <v>231</v>
      </c>
      <c r="H4320" s="11">
        <v>0.05</v>
      </c>
      <c r="I4320" s="10">
        <f t="shared" si="408"/>
        <v>2079</v>
      </c>
      <c r="J4320" s="10">
        <f t="shared" si="403"/>
        <v>103.95</v>
      </c>
      <c r="K4320" s="10">
        <f t="shared" si="404"/>
        <v>1975.05</v>
      </c>
      <c r="L4320" s="11">
        <v>0.05</v>
      </c>
      <c r="M4320" s="10">
        <f t="shared" si="405"/>
        <v>98.752499999999998</v>
      </c>
      <c r="N4320" s="10">
        <f t="shared" si="406"/>
        <v>2073.8024999999998</v>
      </c>
      <c r="O4320" s="10">
        <v>178.58</v>
      </c>
      <c r="P4320" s="10">
        <f t="shared" si="407"/>
        <v>367.82999999999993</v>
      </c>
      <c r="Q4320" s="12">
        <v>45966</v>
      </c>
    </row>
    <row r="4321" spans="1:17" x14ac:dyDescent="0.25">
      <c r="A4321" s="4">
        <v>4512</v>
      </c>
      <c r="B4321" s="4" t="s">
        <v>20</v>
      </c>
      <c r="C4321" s="4" t="s">
        <v>17</v>
      </c>
      <c r="D4321" s="4" t="s">
        <v>33</v>
      </c>
      <c r="E4321" s="4" t="s">
        <v>36</v>
      </c>
      <c r="F4321" s="9">
        <v>10</v>
      </c>
      <c r="G4321" s="10">
        <v>281</v>
      </c>
      <c r="H4321" s="11">
        <v>0.1</v>
      </c>
      <c r="I4321" s="10">
        <f t="shared" si="408"/>
        <v>2810</v>
      </c>
      <c r="J4321" s="10">
        <f t="shared" si="403"/>
        <v>281</v>
      </c>
      <c r="K4321" s="10">
        <f t="shared" si="404"/>
        <v>2529</v>
      </c>
      <c r="L4321" s="11">
        <v>0.05</v>
      </c>
      <c r="M4321" s="10">
        <f t="shared" si="405"/>
        <v>126.45</v>
      </c>
      <c r="N4321" s="10">
        <f t="shared" si="406"/>
        <v>2655.45</v>
      </c>
      <c r="O4321" s="10">
        <v>216.12</v>
      </c>
      <c r="P4321" s="10">
        <f t="shared" si="407"/>
        <v>367.80000000000018</v>
      </c>
      <c r="Q4321" s="12">
        <v>46004</v>
      </c>
    </row>
    <row r="4322" spans="1:17" x14ac:dyDescent="0.25">
      <c r="A4322" s="4">
        <v>3606</v>
      </c>
      <c r="B4322" s="4" t="s">
        <v>32</v>
      </c>
      <c r="C4322" s="4" t="s">
        <v>21</v>
      </c>
      <c r="D4322" s="4" t="s">
        <v>26</v>
      </c>
      <c r="E4322" s="4" t="s">
        <v>30</v>
      </c>
      <c r="F4322" s="9">
        <v>10</v>
      </c>
      <c r="G4322" s="10">
        <v>157</v>
      </c>
      <c r="H4322" s="11">
        <v>0.05</v>
      </c>
      <c r="I4322" s="10">
        <f t="shared" si="408"/>
        <v>1570</v>
      </c>
      <c r="J4322" s="10">
        <f t="shared" si="403"/>
        <v>78.5</v>
      </c>
      <c r="K4322" s="10">
        <f t="shared" si="404"/>
        <v>1491.5</v>
      </c>
      <c r="L4322" s="11">
        <v>0.05</v>
      </c>
      <c r="M4322" s="10">
        <f t="shared" si="405"/>
        <v>74.575000000000003</v>
      </c>
      <c r="N4322" s="10">
        <f t="shared" si="406"/>
        <v>1566.075</v>
      </c>
      <c r="O4322" s="10">
        <v>112.47</v>
      </c>
      <c r="P4322" s="10">
        <f t="shared" si="407"/>
        <v>366.79999999999995</v>
      </c>
      <c r="Q4322" s="12">
        <v>45745</v>
      </c>
    </row>
    <row r="4323" spans="1:17" x14ac:dyDescent="0.25">
      <c r="A4323" s="4">
        <v>3712</v>
      </c>
      <c r="B4323" s="4" t="s">
        <v>31</v>
      </c>
      <c r="C4323" s="4" t="s">
        <v>24</v>
      </c>
      <c r="D4323" s="4" t="s">
        <v>18</v>
      </c>
      <c r="E4323" s="4" t="s">
        <v>37</v>
      </c>
      <c r="F4323" s="9">
        <v>7</v>
      </c>
      <c r="G4323" s="10">
        <v>821</v>
      </c>
      <c r="H4323" s="11">
        <v>0.15</v>
      </c>
      <c r="I4323" s="10">
        <f t="shared" si="408"/>
        <v>5747</v>
      </c>
      <c r="J4323" s="10">
        <f t="shared" si="403"/>
        <v>862.05</v>
      </c>
      <c r="K4323" s="10">
        <f t="shared" si="404"/>
        <v>4884.95</v>
      </c>
      <c r="L4323" s="11">
        <v>0.05</v>
      </c>
      <c r="M4323" s="10">
        <f t="shared" si="405"/>
        <v>244.2475</v>
      </c>
      <c r="N4323" s="10">
        <f t="shared" si="406"/>
        <v>5129.1975000000002</v>
      </c>
      <c r="O4323" s="10">
        <v>645.6</v>
      </c>
      <c r="P4323" s="10">
        <f t="shared" si="407"/>
        <v>365.75</v>
      </c>
      <c r="Q4323" s="12">
        <v>45838</v>
      </c>
    </row>
    <row r="4324" spans="1:17" x14ac:dyDescent="0.25">
      <c r="A4324" s="4">
        <v>835</v>
      </c>
      <c r="B4324" s="4" t="s">
        <v>32</v>
      </c>
      <c r="C4324" s="4" t="s">
        <v>24</v>
      </c>
      <c r="D4324" s="4" t="s">
        <v>18</v>
      </c>
      <c r="E4324" s="4" t="s">
        <v>36</v>
      </c>
      <c r="F4324" s="9">
        <v>5</v>
      </c>
      <c r="G4324" s="10">
        <v>193</v>
      </c>
      <c r="H4324" s="11">
        <v>0.1</v>
      </c>
      <c r="I4324" s="10">
        <f t="shared" si="408"/>
        <v>965</v>
      </c>
      <c r="J4324" s="10">
        <f t="shared" si="403"/>
        <v>96.5</v>
      </c>
      <c r="K4324" s="10">
        <f t="shared" si="404"/>
        <v>868.5</v>
      </c>
      <c r="L4324" s="11">
        <v>0.05</v>
      </c>
      <c r="M4324" s="10">
        <f t="shared" si="405"/>
        <v>43.425000000000004</v>
      </c>
      <c r="N4324" s="10">
        <f t="shared" si="406"/>
        <v>911.92499999999995</v>
      </c>
      <c r="O4324" s="10">
        <v>100.63</v>
      </c>
      <c r="P4324" s="10">
        <f t="shared" si="407"/>
        <v>365.35</v>
      </c>
      <c r="Q4324" s="12">
        <v>45829</v>
      </c>
    </row>
    <row r="4325" spans="1:17" x14ac:dyDescent="0.25">
      <c r="A4325" s="4">
        <v>4439</v>
      </c>
      <c r="B4325" s="4" t="s">
        <v>34</v>
      </c>
      <c r="C4325" s="4" t="s">
        <v>21</v>
      </c>
      <c r="D4325" s="4" t="s">
        <v>26</v>
      </c>
      <c r="E4325" s="4" t="s">
        <v>22</v>
      </c>
      <c r="F4325" s="9">
        <v>5</v>
      </c>
      <c r="G4325" s="10">
        <v>210</v>
      </c>
      <c r="H4325" s="11">
        <v>0.15</v>
      </c>
      <c r="I4325" s="10">
        <f t="shared" si="408"/>
        <v>1050</v>
      </c>
      <c r="J4325" s="10">
        <f t="shared" si="403"/>
        <v>157.5</v>
      </c>
      <c r="K4325" s="10">
        <f t="shared" si="404"/>
        <v>892.5</v>
      </c>
      <c r="L4325" s="11">
        <v>0.05</v>
      </c>
      <c r="M4325" s="10">
        <f t="shared" si="405"/>
        <v>44.625</v>
      </c>
      <c r="N4325" s="10">
        <f t="shared" si="406"/>
        <v>937.125</v>
      </c>
      <c r="O4325" s="10">
        <v>105.98</v>
      </c>
      <c r="P4325" s="10">
        <f t="shared" si="407"/>
        <v>362.6</v>
      </c>
      <c r="Q4325" s="12">
        <v>45827</v>
      </c>
    </row>
    <row r="4326" spans="1:17" x14ac:dyDescent="0.25">
      <c r="A4326" s="4">
        <v>4188</v>
      </c>
      <c r="B4326" s="4" t="s">
        <v>38</v>
      </c>
      <c r="C4326" s="4" t="s">
        <v>21</v>
      </c>
      <c r="D4326" s="4" t="s">
        <v>33</v>
      </c>
      <c r="E4326" s="4" t="s">
        <v>22</v>
      </c>
      <c r="F4326" s="9">
        <v>7</v>
      </c>
      <c r="G4326" s="10">
        <v>692</v>
      </c>
      <c r="H4326" s="11">
        <v>0.15</v>
      </c>
      <c r="I4326" s="10">
        <f t="shared" si="408"/>
        <v>4844</v>
      </c>
      <c r="J4326" s="10">
        <f t="shared" si="403"/>
        <v>726.6</v>
      </c>
      <c r="K4326" s="10">
        <f t="shared" si="404"/>
        <v>4117.3999999999996</v>
      </c>
      <c r="L4326" s="11">
        <v>0.05</v>
      </c>
      <c r="M4326" s="10">
        <f t="shared" si="405"/>
        <v>205.87</v>
      </c>
      <c r="N4326" s="10">
        <f t="shared" si="406"/>
        <v>4323.2699999999995</v>
      </c>
      <c r="O4326" s="10">
        <v>536.46</v>
      </c>
      <c r="P4326" s="10">
        <f t="shared" si="407"/>
        <v>362.17999999999938</v>
      </c>
      <c r="Q4326" s="12">
        <v>45739</v>
      </c>
    </row>
    <row r="4327" spans="1:17" x14ac:dyDescent="0.25">
      <c r="A4327" s="4">
        <v>3866</v>
      </c>
      <c r="B4327" s="4" t="s">
        <v>35</v>
      </c>
      <c r="C4327" s="4" t="s">
        <v>21</v>
      </c>
      <c r="D4327" s="4" t="s">
        <v>26</v>
      </c>
      <c r="E4327" s="4" t="s">
        <v>36</v>
      </c>
      <c r="F4327" s="9">
        <v>8</v>
      </c>
      <c r="G4327" s="10">
        <v>186</v>
      </c>
      <c r="H4327" s="11">
        <v>0.05</v>
      </c>
      <c r="I4327" s="10">
        <f t="shared" si="408"/>
        <v>1488</v>
      </c>
      <c r="J4327" s="10">
        <f t="shared" si="403"/>
        <v>74.400000000000006</v>
      </c>
      <c r="K4327" s="10">
        <f t="shared" si="404"/>
        <v>1413.6</v>
      </c>
      <c r="L4327" s="11">
        <v>0.05</v>
      </c>
      <c r="M4327" s="10">
        <f t="shared" si="405"/>
        <v>70.679999999999993</v>
      </c>
      <c r="N4327" s="10">
        <f t="shared" si="406"/>
        <v>1484.28</v>
      </c>
      <c r="O4327" s="10">
        <v>131.56</v>
      </c>
      <c r="P4327" s="10">
        <f t="shared" si="407"/>
        <v>361.11999999999989</v>
      </c>
      <c r="Q4327" s="12">
        <v>45670</v>
      </c>
    </row>
    <row r="4328" spans="1:17" x14ac:dyDescent="0.25">
      <c r="A4328" s="4">
        <v>4102</v>
      </c>
      <c r="B4328" s="4" t="s">
        <v>16</v>
      </c>
      <c r="C4328" s="4" t="s">
        <v>21</v>
      </c>
      <c r="D4328" s="4" t="s">
        <v>33</v>
      </c>
      <c r="E4328" s="4" t="s">
        <v>37</v>
      </c>
      <c r="F4328" s="9">
        <v>1</v>
      </c>
      <c r="G4328" s="10">
        <v>1120</v>
      </c>
      <c r="H4328" s="11">
        <v>0.05</v>
      </c>
      <c r="I4328" s="10">
        <f t="shared" si="408"/>
        <v>1120</v>
      </c>
      <c r="J4328" s="10">
        <f t="shared" si="403"/>
        <v>56</v>
      </c>
      <c r="K4328" s="10">
        <f t="shared" si="404"/>
        <v>1064</v>
      </c>
      <c r="L4328" s="11">
        <v>0.05</v>
      </c>
      <c r="M4328" s="10">
        <f t="shared" si="405"/>
        <v>53.2</v>
      </c>
      <c r="N4328" s="10">
        <f t="shared" si="406"/>
        <v>1117.2</v>
      </c>
      <c r="O4328" s="10">
        <v>703.21</v>
      </c>
      <c r="P4328" s="10">
        <f t="shared" si="407"/>
        <v>360.78999999999996</v>
      </c>
      <c r="Q4328" s="12">
        <v>45955</v>
      </c>
    </row>
    <row r="4329" spans="1:17" x14ac:dyDescent="0.25">
      <c r="A4329" s="4">
        <v>987</v>
      </c>
      <c r="B4329" s="4" t="s">
        <v>35</v>
      </c>
      <c r="C4329" s="4" t="s">
        <v>17</v>
      </c>
      <c r="D4329" s="4" t="s">
        <v>28</v>
      </c>
      <c r="E4329" s="4" t="s">
        <v>22</v>
      </c>
      <c r="F4329" s="9">
        <v>24</v>
      </c>
      <c r="G4329" s="10">
        <v>235</v>
      </c>
      <c r="H4329" s="11">
        <v>0.15</v>
      </c>
      <c r="I4329" s="10">
        <f t="shared" si="408"/>
        <v>5640</v>
      </c>
      <c r="J4329" s="10">
        <f t="shared" si="403"/>
        <v>846</v>
      </c>
      <c r="K4329" s="10">
        <f t="shared" si="404"/>
        <v>4794</v>
      </c>
      <c r="L4329" s="11">
        <v>0.05</v>
      </c>
      <c r="M4329" s="10">
        <f t="shared" si="405"/>
        <v>239.70000000000002</v>
      </c>
      <c r="N4329" s="10">
        <f t="shared" si="406"/>
        <v>5033.7</v>
      </c>
      <c r="O4329" s="10">
        <v>184.73</v>
      </c>
      <c r="P4329" s="10">
        <f t="shared" si="407"/>
        <v>360.48000000000047</v>
      </c>
      <c r="Q4329" s="12">
        <v>45841</v>
      </c>
    </row>
    <row r="4330" spans="1:17" x14ac:dyDescent="0.25">
      <c r="A4330" s="4">
        <v>300</v>
      </c>
      <c r="B4330" s="4" t="s">
        <v>35</v>
      </c>
      <c r="C4330" s="4" t="s">
        <v>21</v>
      </c>
      <c r="D4330" s="4" t="s">
        <v>33</v>
      </c>
      <c r="E4330" s="4" t="s">
        <v>37</v>
      </c>
      <c r="F4330" s="9">
        <v>5</v>
      </c>
      <c r="G4330" s="10">
        <v>302</v>
      </c>
      <c r="H4330" s="11">
        <v>0.05</v>
      </c>
      <c r="I4330" s="10">
        <f t="shared" si="408"/>
        <v>1510</v>
      </c>
      <c r="J4330" s="10">
        <f t="shared" si="403"/>
        <v>75.5</v>
      </c>
      <c r="K4330" s="10">
        <f t="shared" si="404"/>
        <v>1434.5</v>
      </c>
      <c r="L4330" s="11">
        <v>0.05</v>
      </c>
      <c r="M4330" s="10">
        <f t="shared" si="405"/>
        <v>71.725000000000009</v>
      </c>
      <c r="N4330" s="10">
        <f t="shared" si="406"/>
        <v>1506.2249999999999</v>
      </c>
      <c r="O4330" s="10">
        <v>214.86</v>
      </c>
      <c r="P4330" s="10">
        <f t="shared" si="407"/>
        <v>360.19999999999982</v>
      </c>
      <c r="Q4330" s="12">
        <v>45865</v>
      </c>
    </row>
    <row r="4331" spans="1:17" x14ac:dyDescent="0.25">
      <c r="A4331" s="4">
        <v>4323</v>
      </c>
      <c r="B4331" s="4" t="s">
        <v>31</v>
      </c>
      <c r="C4331" s="4" t="s">
        <v>24</v>
      </c>
      <c r="D4331" s="4" t="s">
        <v>26</v>
      </c>
      <c r="E4331" s="4" t="s">
        <v>29</v>
      </c>
      <c r="F4331" s="9">
        <v>4</v>
      </c>
      <c r="G4331" s="10">
        <v>236</v>
      </c>
      <c r="H4331" s="11">
        <v>0</v>
      </c>
      <c r="I4331" s="10">
        <f t="shared" si="408"/>
        <v>944</v>
      </c>
      <c r="J4331" s="10">
        <f t="shared" si="403"/>
        <v>0</v>
      </c>
      <c r="K4331" s="10">
        <f t="shared" si="404"/>
        <v>944</v>
      </c>
      <c r="L4331" s="11">
        <v>0.05</v>
      </c>
      <c r="M4331" s="10">
        <f t="shared" si="405"/>
        <v>47.2</v>
      </c>
      <c r="N4331" s="10">
        <f t="shared" si="406"/>
        <v>991.2</v>
      </c>
      <c r="O4331" s="10">
        <v>145.96</v>
      </c>
      <c r="P4331" s="10">
        <f t="shared" si="407"/>
        <v>360.15999999999997</v>
      </c>
      <c r="Q4331" s="12">
        <v>45738</v>
      </c>
    </row>
    <row r="4332" spans="1:17" x14ac:dyDescent="0.25">
      <c r="A4332" s="4">
        <v>2525</v>
      </c>
      <c r="B4332" s="4" t="s">
        <v>34</v>
      </c>
      <c r="C4332" s="4" t="s">
        <v>24</v>
      </c>
      <c r="D4332" s="4" t="s">
        <v>26</v>
      </c>
      <c r="E4332" s="4" t="s">
        <v>29</v>
      </c>
      <c r="F4332" s="9">
        <v>23</v>
      </c>
      <c r="G4332" s="10">
        <v>128</v>
      </c>
      <c r="H4332" s="11">
        <v>0.1</v>
      </c>
      <c r="I4332" s="10">
        <f t="shared" si="408"/>
        <v>2944</v>
      </c>
      <c r="J4332" s="10">
        <f t="shared" si="403"/>
        <v>294.40000000000003</v>
      </c>
      <c r="K4332" s="10">
        <f t="shared" si="404"/>
        <v>2649.6</v>
      </c>
      <c r="L4332" s="11">
        <v>0.05</v>
      </c>
      <c r="M4332" s="10">
        <f t="shared" si="405"/>
        <v>132.47999999999999</v>
      </c>
      <c r="N4332" s="10">
        <f t="shared" si="406"/>
        <v>2782.08</v>
      </c>
      <c r="O4332" s="10">
        <v>99.55</v>
      </c>
      <c r="P4332" s="10">
        <f t="shared" si="407"/>
        <v>359.94999999999982</v>
      </c>
      <c r="Q4332" s="12">
        <v>45661</v>
      </c>
    </row>
    <row r="4333" spans="1:17" x14ac:dyDescent="0.25">
      <c r="A4333" s="4">
        <v>4220</v>
      </c>
      <c r="B4333" s="4" t="s">
        <v>31</v>
      </c>
      <c r="C4333" s="4" t="s">
        <v>17</v>
      </c>
      <c r="D4333" s="4" t="s">
        <v>18</v>
      </c>
      <c r="E4333" s="4" t="s">
        <v>19</v>
      </c>
      <c r="F4333" s="9">
        <v>7</v>
      </c>
      <c r="G4333" s="10">
        <v>159</v>
      </c>
      <c r="H4333" s="11">
        <v>0.1</v>
      </c>
      <c r="I4333" s="10">
        <f t="shared" si="408"/>
        <v>1113</v>
      </c>
      <c r="J4333" s="10">
        <f t="shared" si="403"/>
        <v>111.30000000000001</v>
      </c>
      <c r="K4333" s="10">
        <f t="shared" si="404"/>
        <v>1001.7</v>
      </c>
      <c r="L4333" s="11">
        <v>0.05</v>
      </c>
      <c r="M4333" s="10">
        <f t="shared" si="405"/>
        <v>50.085000000000008</v>
      </c>
      <c r="N4333" s="10">
        <f t="shared" si="406"/>
        <v>1051.7850000000001</v>
      </c>
      <c r="O4333" s="10">
        <v>91.71</v>
      </c>
      <c r="P4333" s="10">
        <f t="shared" si="407"/>
        <v>359.73000000000013</v>
      </c>
      <c r="Q4333" s="12">
        <v>45985</v>
      </c>
    </row>
    <row r="4334" spans="1:17" x14ac:dyDescent="0.25">
      <c r="A4334" s="4">
        <v>4272</v>
      </c>
      <c r="B4334" s="4" t="s">
        <v>23</v>
      </c>
      <c r="C4334" s="4" t="s">
        <v>17</v>
      </c>
      <c r="D4334" s="4" t="s">
        <v>26</v>
      </c>
      <c r="E4334" s="4" t="s">
        <v>37</v>
      </c>
      <c r="F4334" s="9">
        <v>9</v>
      </c>
      <c r="G4334" s="10">
        <v>107</v>
      </c>
      <c r="H4334" s="11">
        <v>0.05</v>
      </c>
      <c r="I4334" s="10">
        <f t="shared" si="408"/>
        <v>963</v>
      </c>
      <c r="J4334" s="10">
        <f t="shared" si="403"/>
        <v>48.150000000000006</v>
      </c>
      <c r="K4334" s="10">
        <f t="shared" si="404"/>
        <v>914.85</v>
      </c>
      <c r="L4334" s="11">
        <v>0.05</v>
      </c>
      <c r="M4334" s="10">
        <f t="shared" si="405"/>
        <v>45.742500000000007</v>
      </c>
      <c r="N4334" s="10">
        <f t="shared" si="406"/>
        <v>960.59249999999997</v>
      </c>
      <c r="O4334" s="10">
        <v>61.71</v>
      </c>
      <c r="P4334" s="10">
        <f t="shared" si="407"/>
        <v>359.46000000000004</v>
      </c>
      <c r="Q4334" s="12">
        <v>45874</v>
      </c>
    </row>
    <row r="4335" spans="1:17" x14ac:dyDescent="0.25">
      <c r="A4335" s="4">
        <v>1778</v>
      </c>
      <c r="B4335" s="4" t="s">
        <v>20</v>
      </c>
      <c r="C4335" s="4" t="s">
        <v>17</v>
      </c>
      <c r="D4335" s="4" t="s">
        <v>33</v>
      </c>
      <c r="E4335" s="4" t="s">
        <v>25</v>
      </c>
      <c r="F4335" s="9">
        <v>6</v>
      </c>
      <c r="G4335" s="10">
        <v>401</v>
      </c>
      <c r="H4335" s="11">
        <v>0.15</v>
      </c>
      <c r="I4335" s="10">
        <f t="shared" si="408"/>
        <v>2406</v>
      </c>
      <c r="J4335" s="10">
        <f t="shared" si="403"/>
        <v>360.9</v>
      </c>
      <c r="K4335" s="10">
        <f t="shared" si="404"/>
        <v>2045.1</v>
      </c>
      <c r="L4335" s="11">
        <v>0.05</v>
      </c>
      <c r="M4335" s="10">
        <f t="shared" si="405"/>
        <v>102.255</v>
      </c>
      <c r="N4335" s="10">
        <f t="shared" si="406"/>
        <v>2147.355</v>
      </c>
      <c r="O4335" s="10">
        <v>280.98</v>
      </c>
      <c r="P4335" s="10">
        <f t="shared" si="407"/>
        <v>359.2199999999998</v>
      </c>
      <c r="Q4335" s="12">
        <v>45887</v>
      </c>
    </row>
    <row r="4336" spans="1:17" x14ac:dyDescent="0.25">
      <c r="A4336" s="4">
        <v>402</v>
      </c>
      <c r="B4336" s="4" t="s">
        <v>38</v>
      </c>
      <c r="C4336" s="4" t="s">
        <v>21</v>
      </c>
      <c r="D4336" s="4" t="s">
        <v>33</v>
      </c>
      <c r="E4336" s="4" t="s">
        <v>27</v>
      </c>
      <c r="F4336" s="9">
        <v>5</v>
      </c>
      <c r="G4336" s="10">
        <v>175</v>
      </c>
      <c r="H4336" s="11">
        <v>0</v>
      </c>
      <c r="I4336" s="10">
        <f t="shared" si="408"/>
        <v>875</v>
      </c>
      <c r="J4336" s="10">
        <f t="shared" si="403"/>
        <v>0</v>
      </c>
      <c r="K4336" s="10">
        <f t="shared" si="404"/>
        <v>875</v>
      </c>
      <c r="L4336" s="11">
        <v>0.05</v>
      </c>
      <c r="M4336" s="10">
        <f t="shared" si="405"/>
        <v>43.75</v>
      </c>
      <c r="N4336" s="10">
        <f t="shared" si="406"/>
        <v>918.75</v>
      </c>
      <c r="O4336" s="10">
        <v>103.16</v>
      </c>
      <c r="P4336" s="10">
        <f t="shared" si="407"/>
        <v>359.20000000000005</v>
      </c>
      <c r="Q4336" s="12">
        <v>45838</v>
      </c>
    </row>
    <row r="4337" spans="1:17" x14ac:dyDescent="0.25">
      <c r="A4337" s="4">
        <v>2436</v>
      </c>
      <c r="B4337" s="4" t="s">
        <v>34</v>
      </c>
      <c r="C4337" s="4" t="s">
        <v>21</v>
      </c>
      <c r="D4337" s="4" t="s">
        <v>28</v>
      </c>
      <c r="E4337" s="4" t="s">
        <v>36</v>
      </c>
      <c r="F4337" s="9">
        <v>5</v>
      </c>
      <c r="G4337" s="10">
        <v>347</v>
      </c>
      <c r="H4337" s="11">
        <v>0</v>
      </c>
      <c r="I4337" s="10">
        <f t="shared" si="408"/>
        <v>1735</v>
      </c>
      <c r="J4337" s="10">
        <f t="shared" si="403"/>
        <v>0</v>
      </c>
      <c r="K4337" s="10">
        <f t="shared" si="404"/>
        <v>1735</v>
      </c>
      <c r="L4337" s="11">
        <v>0.05</v>
      </c>
      <c r="M4337" s="10">
        <f t="shared" si="405"/>
        <v>86.75</v>
      </c>
      <c r="N4337" s="10">
        <f t="shared" si="406"/>
        <v>1821.75</v>
      </c>
      <c r="O4337" s="10">
        <v>275.23</v>
      </c>
      <c r="P4337" s="10">
        <f t="shared" si="407"/>
        <v>358.84999999999991</v>
      </c>
      <c r="Q4337" s="12">
        <v>45952</v>
      </c>
    </row>
    <row r="4338" spans="1:17" x14ac:dyDescent="0.25">
      <c r="A4338" s="4">
        <v>2130</v>
      </c>
      <c r="B4338" s="4" t="s">
        <v>34</v>
      </c>
      <c r="C4338" s="4" t="s">
        <v>21</v>
      </c>
      <c r="D4338" s="4" t="s">
        <v>26</v>
      </c>
      <c r="E4338" s="4" t="s">
        <v>25</v>
      </c>
      <c r="F4338" s="9">
        <v>20</v>
      </c>
      <c r="G4338" s="10">
        <v>184</v>
      </c>
      <c r="H4338" s="11">
        <v>0.15</v>
      </c>
      <c r="I4338" s="10">
        <f t="shared" si="408"/>
        <v>3680</v>
      </c>
      <c r="J4338" s="10">
        <f t="shared" si="403"/>
        <v>552</v>
      </c>
      <c r="K4338" s="10">
        <f t="shared" si="404"/>
        <v>3128</v>
      </c>
      <c r="L4338" s="11">
        <v>0.05</v>
      </c>
      <c r="M4338" s="10">
        <f t="shared" si="405"/>
        <v>156.4</v>
      </c>
      <c r="N4338" s="10">
        <f t="shared" si="406"/>
        <v>3284.4</v>
      </c>
      <c r="O4338" s="10">
        <v>138.46</v>
      </c>
      <c r="P4338" s="10">
        <f t="shared" si="407"/>
        <v>358.79999999999973</v>
      </c>
      <c r="Q4338" s="12">
        <v>45953</v>
      </c>
    </row>
    <row r="4339" spans="1:17" x14ac:dyDescent="0.25">
      <c r="A4339" s="4">
        <v>2420</v>
      </c>
      <c r="B4339" s="4" t="s">
        <v>16</v>
      </c>
      <c r="C4339" s="4" t="s">
        <v>17</v>
      </c>
      <c r="D4339" s="4" t="s">
        <v>33</v>
      </c>
      <c r="E4339" s="4" t="s">
        <v>37</v>
      </c>
      <c r="F4339" s="9">
        <v>3</v>
      </c>
      <c r="G4339" s="10">
        <v>400</v>
      </c>
      <c r="H4339" s="11">
        <v>0</v>
      </c>
      <c r="I4339" s="10">
        <f t="shared" si="408"/>
        <v>1200</v>
      </c>
      <c r="J4339" s="10">
        <f t="shared" si="403"/>
        <v>0</v>
      </c>
      <c r="K4339" s="10">
        <f t="shared" si="404"/>
        <v>1200</v>
      </c>
      <c r="L4339" s="11">
        <v>0.05</v>
      </c>
      <c r="M4339" s="10">
        <f t="shared" si="405"/>
        <v>60</v>
      </c>
      <c r="N4339" s="10">
        <f t="shared" si="406"/>
        <v>1260</v>
      </c>
      <c r="O4339" s="10">
        <v>280.58</v>
      </c>
      <c r="P4339" s="10">
        <f t="shared" si="407"/>
        <v>358.26</v>
      </c>
      <c r="Q4339" s="12">
        <v>45805</v>
      </c>
    </row>
    <row r="4340" spans="1:17" x14ac:dyDescent="0.25">
      <c r="A4340" s="4">
        <v>2317</v>
      </c>
      <c r="B4340" s="4" t="s">
        <v>31</v>
      </c>
      <c r="C4340" s="4" t="s">
        <v>21</v>
      </c>
      <c r="D4340" s="4" t="s">
        <v>33</v>
      </c>
      <c r="E4340" s="4" t="s">
        <v>25</v>
      </c>
      <c r="F4340" s="9">
        <v>1</v>
      </c>
      <c r="G4340" s="10">
        <v>935</v>
      </c>
      <c r="H4340" s="11">
        <v>0</v>
      </c>
      <c r="I4340" s="10">
        <f t="shared" si="408"/>
        <v>935</v>
      </c>
      <c r="J4340" s="10">
        <f t="shared" si="403"/>
        <v>0</v>
      </c>
      <c r="K4340" s="10">
        <f t="shared" si="404"/>
        <v>935</v>
      </c>
      <c r="L4340" s="11">
        <v>0.05</v>
      </c>
      <c r="M4340" s="10">
        <f t="shared" si="405"/>
        <v>46.75</v>
      </c>
      <c r="N4340" s="10">
        <f t="shared" si="406"/>
        <v>981.75</v>
      </c>
      <c r="O4340" s="10">
        <v>577.6</v>
      </c>
      <c r="P4340" s="10">
        <f t="shared" si="407"/>
        <v>357.4</v>
      </c>
      <c r="Q4340" s="12">
        <v>45832</v>
      </c>
    </row>
    <row r="4341" spans="1:17" x14ac:dyDescent="0.25">
      <c r="A4341" s="4">
        <v>2401</v>
      </c>
      <c r="B4341" s="4" t="s">
        <v>34</v>
      </c>
      <c r="C4341" s="4" t="s">
        <v>24</v>
      </c>
      <c r="D4341" s="4" t="s">
        <v>28</v>
      </c>
      <c r="E4341" s="4" t="s">
        <v>29</v>
      </c>
      <c r="F4341" s="9">
        <v>8</v>
      </c>
      <c r="G4341" s="10">
        <v>878</v>
      </c>
      <c r="H4341" s="11">
        <v>0.15</v>
      </c>
      <c r="I4341" s="10">
        <f t="shared" si="408"/>
        <v>7024</v>
      </c>
      <c r="J4341" s="10">
        <f t="shared" si="403"/>
        <v>1053.5999999999999</v>
      </c>
      <c r="K4341" s="10">
        <f t="shared" si="404"/>
        <v>5970.4</v>
      </c>
      <c r="L4341" s="11">
        <v>0.05</v>
      </c>
      <c r="M4341" s="10">
        <f t="shared" si="405"/>
        <v>298.52</v>
      </c>
      <c r="N4341" s="10">
        <f t="shared" si="406"/>
        <v>6268.92</v>
      </c>
      <c r="O4341" s="10">
        <v>701.67</v>
      </c>
      <c r="P4341" s="10">
        <f t="shared" si="407"/>
        <v>357.03999999999996</v>
      </c>
      <c r="Q4341" s="12">
        <v>45775</v>
      </c>
    </row>
    <row r="4342" spans="1:17" x14ac:dyDescent="0.25">
      <c r="A4342" s="4">
        <v>961</v>
      </c>
      <c r="B4342" s="4" t="s">
        <v>34</v>
      </c>
      <c r="C4342" s="4" t="s">
        <v>17</v>
      </c>
      <c r="D4342" s="4" t="s">
        <v>26</v>
      </c>
      <c r="E4342" s="4" t="s">
        <v>25</v>
      </c>
      <c r="F4342" s="9">
        <v>6</v>
      </c>
      <c r="G4342" s="10">
        <v>758</v>
      </c>
      <c r="H4342" s="11">
        <v>0.15</v>
      </c>
      <c r="I4342" s="10">
        <f t="shared" si="408"/>
        <v>4548</v>
      </c>
      <c r="J4342" s="10">
        <f t="shared" si="403"/>
        <v>682.19999999999993</v>
      </c>
      <c r="K4342" s="10">
        <f t="shared" si="404"/>
        <v>3865.8</v>
      </c>
      <c r="L4342" s="11">
        <v>0.05</v>
      </c>
      <c r="M4342" s="10">
        <f t="shared" si="405"/>
        <v>193.29000000000002</v>
      </c>
      <c r="N4342" s="10">
        <f t="shared" si="406"/>
        <v>4059.09</v>
      </c>
      <c r="O4342" s="10">
        <v>584.84</v>
      </c>
      <c r="P4342" s="10">
        <f t="shared" si="407"/>
        <v>356.76000000000022</v>
      </c>
      <c r="Q4342" s="12">
        <v>45776</v>
      </c>
    </row>
    <row r="4343" spans="1:17" x14ac:dyDescent="0.25">
      <c r="A4343" s="4">
        <v>1767</v>
      </c>
      <c r="B4343" s="4" t="s">
        <v>34</v>
      </c>
      <c r="C4343" s="4" t="s">
        <v>17</v>
      </c>
      <c r="D4343" s="4" t="s">
        <v>28</v>
      </c>
      <c r="E4343" s="4" t="s">
        <v>30</v>
      </c>
      <c r="F4343" s="9">
        <v>18</v>
      </c>
      <c r="G4343" s="10">
        <v>231</v>
      </c>
      <c r="H4343" s="11">
        <v>0.15</v>
      </c>
      <c r="I4343" s="10">
        <f t="shared" si="408"/>
        <v>4158</v>
      </c>
      <c r="J4343" s="10">
        <f t="shared" si="403"/>
        <v>623.69999999999993</v>
      </c>
      <c r="K4343" s="10">
        <f t="shared" si="404"/>
        <v>3534.3</v>
      </c>
      <c r="L4343" s="11">
        <v>0.05</v>
      </c>
      <c r="M4343" s="10">
        <f t="shared" si="405"/>
        <v>176.71500000000003</v>
      </c>
      <c r="N4343" s="10">
        <f t="shared" si="406"/>
        <v>3711.0150000000003</v>
      </c>
      <c r="O4343" s="10">
        <v>176.53</v>
      </c>
      <c r="P4343" s="10">
        <f t="shared" si="407"/>
        <v>356.76000000000022</v>
      </c>
      <c r="Q4343" s="12">
        <v>45892</v>
      </c>
    </row>
    <row r="4344" spans="1:17" x14ac:dyDescent="0.25">
      <c r="A4344" s="4">
        <v>4352</v>
      </c>
      <c r="B4344" s="4" t="s">
        <v>32</v>
      </c>
      <c r="C4344" s="4" t="s">
        <v>17</v>
      </c>
      <c r="D4344" s="4" t="s">
        <v>33</v>
      </c>
      <c r="E4344" s="4" t="s">
        <v>22</v>
      </c>
      <c r="F4344" s="9">
        <v>23</v>
      </c>
      <c r="G4344" s="10">
        <v>98</v>
      </c>
      <c r="H4344" s="11">
        <v>0.05</v>
      </c>
      <c r="I4344" s="10">
        <f t="shared" si="408"/>
        <v>2254</v>
      </c>
      <c r="J4344" s="10">
        <f t="shared" si="403"/>
        <v>112.7</v>
      </c>
      <c r="K4344" s="10">
        <f t="shared" si="404"/>
        <v>2141.3000000000002</v>
      </c>
      <c r="L4344" s="11">
        <v>0.05</v>
      </c>
      <c r="M4344" s="10">
        <f t="shared" si="405"/>
        <v>107.06500000000001</v>
      </c>
      <c r="N4344" s="10">
        <f t="shared" si="406"/>
        <v>2248.3650000000002</v>
      </c>
      <c r="O4344" s="10">
        <v>77.599999999999994</v>
      </c>
      <c r="P4344" s="10">
        <f t="shared" si="407"/>
        <v>356.50000000000023</v>
      </c>
      <c r="Q4344" s="12">
        <v>45827</v>
      </c>
    </row>
    <row r="4345" spans="1:17" x14ac:dyDescent="0.25">
      <c r="A4345" s="4">
        <v>2391</v>
      </c>
      <c r="B4345" s="4" t="s">
        <v>31</v>
      </c>
      <c r="C4345" s="4" t="s">
        <v>17</v>
      </c>
      <c r="D4345" s="4" t="s">
        <v>28</v>
      </c>
      <c r="E4345" s="4" t="s">
        <v>36</v>
      </c>
      <c r="F4345" s="9">
        <v>17</v>
      </c>
      <c r="G4345" s="10">
        <v>97</v>
      </c>
      <c r="H4345" s="11">
        <v>0.15</v>
      </c>
      <c r="I4345" s="10">
        <f t="shared" si="408"/>
        <v>1649</v>
      </c>
      <c r="J4345" s="10">
        <f t="shared" si="403"/>
        <v>247.35</v>
      </c>
      <c r="K4345" s="10">
        <f t="shared" si="404"/>
        <v>1401.65</v>
      </c>
      <c r="L4345" s="11">
        <v>0.05</v>
      </c>
      <c r="M4345" s="10">
        <f t="shared" si="405"/>
        <v>70.08250000000001</v>
      </c>
      <c r="N4345" s="10">
        <f t="shared" si="406"/>
        <v>1471.7325000000001</v>
      </c>
      <c r="O4345" s="10">
        <v>61.48</v>
      </c>
      <c r="P4345" s="10">
        <f t="shared" si="407"/>
        <v>356.49000000000024</v>
      </c>
      <c r="Q4345" s="12">
        <v>45764</v>
      </c>
    </row>
    <row r="4346" spans="1:17" x14ac:dyDescent="0.25">
      <c r="A4346" s="4">
        <v>294</v>
      </c>
      <c r="B4346" s="4" t="s">
        <v>35</v>
      </c>
      <c r="C4346" s="4" t="s">
        <v>21</v>
      </c>
      <c r="D4346" s="4" t="s">
        <v>26</v>
      </c>
      <c r="E4346" s="4" t="s">
        <v>27</v>
      </c>
      <c r="F4346" s="9">
        <v>8</v>
      </c>
      <c r="G4346" s="10">
        <v>150</v>
      </c>
      <c r="H4346" s="11">
        <v>0.15</v>
      </c>
      <c r="I4346" s="10">
        <f t="shared" si="408"/>
        <v>1200</v>
      </c>
      <c r="J4346" s="10">
        <f t="shared" si="403"/>
        <v>180</v>
      </c>
      <c r="K4346" s="10">
        <f t="shared" si="404"/>
        <v>1020</v>
      </c>
      <c r="L4346" s="11">
        <v>0.05</v>
      </c>
      <c r="M4346" s="10">
        <f t="shared" si="405"/>
        <v>51</v>
      </c>
      <c r="N4346" s="10">
        <f t="shared" si="406"/>
        <v>1071</v>
      </c>
      <c r="O4346" s="10">
        <v>82.96</v>
      </c>
      <c r="P4346" s="10">
        <f t="shared" si="407"/>
        <v>356.32000000000005</v>
      </c>
      <c r="Q4346" s="12">
        <v>46006</v>
      </c>
    </row>
    <row r="4347" spans="1:17" x14ac:dyDescent="0.25">
      <c r="A4347" s="4">
        <v>3884</v>
      </c>
      <c r="B4347" s="4" t="s">
        <v>20</v>
      </c>
      <c r="C4347" s="4" t="s">
        <v>17</v>
      </c>
      <c r="D4347" s="4" t="s">
        <v>26</v>
      </c>
      <c r="E4347" s="4" t="s">
        <v>37</v>
      </c>
      <c r="F4347" s="9">
        <v>2</v>
      </c>
      <c r="G4347" s="10">
        <v>561</v>
      </c>
      <c r="H4347" s="11">
        <v>0.05</v>
      </c>
      <c r="I4347" s="10">
        <f t="shared" si="408"/>
        <v>1122</v>
      </c>
      <c r="J4347" s="10">
        <f t="shared" si="403"/>
        <v>56.1</v>
      </c>
      <c r="K4347" s="10">
        <f t="shared" si="404"/>
        <v>1065.9000000000001</v>
      </c>
      <c r="L4347" s="11">
        <v>0.05</v>
      </c>
      <c r="M4347" s="10">
        <f t="shared" si="405"/>
        <v>53.295000000000009</v>
      </c>
      <c r="N4347" s="10">
        <f t="shared" si="406"/>
        <v>1119.1950000000002</v>
      </c>
      <c r="O4347" s="10">
        <v>355.23</v>
      </c>
      <c r="P4347" s="10">
        <f t="shared" si="407"/>
        <v>355.44000000000005</v>
      </c>
      <c r="Q4347" s="12">
        <v>45706</v>
      </c>
    </row>
    <row r="4348" spans="1:17" x14ac:dyDescent="0.25">
      <c r="A4348" s="4">
        <v>4618</v>
      </c>
      <c r="B4348" s="4" t="s">
        <v>20</v>
      </c>
      <c r="C4348" s="4" t="s">
        <v>21</v>
      </c>
      <c r="D4348" s="4" t="s">
        <v>28</v>
      </c>
      <c r="E4348" s="4" t="s">
        <v>27</v>
      </c>
      <c r="F4348" s="9">
        <v>9</v>
      </c>
      <c r="G4348" s="10">
        <v>187</v>
      </c>
      <c r="H4348" s="11">
        <v>0</v>
      </c>
      <c r="I4348" s="10">
        <f t="shared" si="408"/>
        <v>1683</v>
      </c>
      <c r="J4348" s="10">
        <f t="shared" si="403"/>
        <v>0</v>
      </c>
      <c r="K4348" s="10">
        <f t="shared" si="404"/>
        <v>1683</v>
      </c>
      <c r="L4348" s="11">
        <v>0.05</v>
      </c>
      <c r="M4348" s="10">
        <f t="shared" si="405"/>
        <v>84.15</v>
      </c>
      <c r="N4348" s="10">
        <f t="shared" si="406"/>
        <v>1767.15</v>
      </c>
      <c r="O4348" s="10">
        <v>147.51</v>
      </c>
      <c r="P4348" s="10">
        <f t="shared" si="407"/>
        <v>355.41000000000008</v>
      </c>
      <c r="Q4348" s="12">
        <v>45797</v>
      </c>
    </row>
    <row r="4349" spans="1:17" x14ac:dyDescent="0.25">
      <c r="A4349" s="4">
        <v>4163</v>
      </c>
      <c r="B4349" s="4" t="s">
        <v>16</v>
      </c>
      <c r="C4349" s="4" t="s">
        <v>21</v>
      </c>
      <c r="D4349" s="4" t="s">
        <v>18</v>
      </c>
      <c r="E4349" s="4" t="s">
        <v>29</v>
      </c>
      <c r="F4349" s="9">
        <v>13</v>
      </c>
      <c r="G4349" s="10">
        <v>165</v>
      </c>
      <c r="H4349" s="11">
        <v>0.15</v>
      </c>
      <c r="I4349" s="10">
        <f t="shared" si="408"/>
        <v>2145</v>
      </c>
      <c r="J4349" s="10">
        <f t="shared" si="403"/>
        <v>321.75</v>
      </c>
      <c r="K4349" s="10">
        <f t="shared" si="404"/>
        <v>1823.25</v>
      </c>
      <c r="L4349" s="11">
        <v>0.05</v>
      </c>
      <c r="M4349" s="10">
        <f t="shared" si="405"/>
        <v>91.162500000000009</v>
      </c>
      <c r="N4349" s="10">
        <f t="shared" si="406"/>
        <v>1914.4124999999999</v>
      </c>
      <c r="O4349" s="10">
        <v>112.94</v>
      </c>
      <c r="P4349" s="10">
        <f t="shared" si="407"/>
        <v>355.03</v>
      </c>
      <c r="Q4349" s="12">
        <v>45857</v>
      </c>
    </row>
    <row r="4350" spans="1:17" x14ac:dyDescent="0.25">
      <c r="A4350" s="4">
        <v>818</v>
      </c>
      <c r="B4350" s="4" t="s">
        <v>38</v>
      </c>
      <c r="C4350" s="4" t="s">
        <v>21</v>
      </c>
      <c r="D4350" s="4" t="s">
        <v>33</v>
      </c>
      <c r="E4350" s="4" t="s">
        <v>19</v>
      </c>
      <c r="F4350" s="9">
        <v>3</v>
      </c>
      <c r="G4350" s="10">
        <v>589</v>
      </c>
      <c r="H4350" s="11">
        <v>0</v>
      </c>
      <c r="I4350" s="10">
        <f t="shared" si="408"/>
        <v>1767</v>
      </c>
      <c r="J4350" s="10">
        <f t="shared" si="403"/>
        <v>0</v>
      </c>
      <c r="K4350" s="10">
        <f t="shared" si="404"/>
        <v>1767</v>
      </c>
      <c r="L4350" s="11">
        <v>0.05</v>
      </c>
      <c r="M4350" s="10">
        <f t="shared" si="405"/>
        <v>88.350000000000009</v>
      </c>
      <c r="N4350" s="10">
        <f t="shared" si="406"/>
        <v>1855.35</v>
      </c>
      <c r="O4350" s="10">
        <v>470.67</v>
      </c>
      <c r="P4350" s="10">
        <f t="shared" si="407"/>
        <v>354.99</v>
      </c>
      <c r="Q4350" s="12">
        <v>45819</v>
      </c>
    </row>
    <row r="4351" spans="1:17" x14ac:dyDescent="0.25">
      <c r="A4351" s="4">
        <v>1871</v>
      </c>
      <c r="B4351" s="4" t="s">
        <v>34</v>
      </c>
      <c r="C4351" s="4" t="s">
        <v>21</v>
      </c>
      <c r="D4351" s="4" t="s">
        <v>33</v>
      </c>
      <c r="E4351" s="4" t="s">
        <v>19</v>
      </c>
      <c r="F4351" s="9">
        <v>2</v>
      </c>
      <c r="G4351" s="10">
        <v>1119</v>
      </c>
      <c r="H4351" s="11">
        <v>0.05</v>
      </c>
      <c r="I4351" s="10">
        <f t="shared" si="408"/>
        <v>2238</v>
      </c>
      <c r="J4351" s="10">
        <f t="shared" si="403"/>
        <v>111.9</v>
      </c>
      <c r="K4351" s="10">
        <f t="shared" si="404"/>
        <v>2126.1</v>
      </c>
      <c r="L4351" s="11">
        <v>0.05</v>
      </c>
      <c r="M4351" s="10">
        <f t="shared" si="405"/>
        <v>106.30500000000001</v>
      </c>
      <c r="N4351" s="10">
        <f t="shared" si="406"/>
        <v>2232.4049999999997</v>
      </c>
      <c r="O4351" s="10">
        <v>885.8</v>
      </c>
      <c r="P4351" s="10">
        <f t="shared" si="407"/>
        <v>354.5</v>
      </c>
      <c r="Q4351" s="12">
        <v>45779</v>
      </c>
    </row>
    <row r="4352" spans="1:17" x14ac:dyDescent="0.25">
      <c r="A4352" s="4">
        <v>2001</v>
      </c>
      <c r="B4352" s="4" t="s">
        <v>34</v>
      </c>
      <c r="C4352" s="4" t="s">
        <v>17</v>
      </c>
      <c r="D4352" s="4" t="s">
        <v>18</v>
      </c>
      <c r="E4352" s="4" t="s">
        <v>30</v>
      </c>
      <c r="F4352" s="9">
        <v>3</v>
      </c>
      <c r="G4352" s="10">
        <v>306</v>
      </c>
      <c r="H4352" s="11">
        <v>0.05</v>
      </c>
      <c r="I4352" s="10">
        <f t="shared" si="408"/>
        <v>918</v>
      </c>
      <c r="J4352" s="10">
        <f t="shared" si="403"/>
        <v>45.900000000000006</v>
      </c>
      <c r="K4352" s="10">
        <f t="shared" si="404"/>
        <v>872.1</v>
      </c>
      <c r="L4352" s="11">
        <v>0.05</v>
      </c>
      <c r="M4352" s="10">
        <f t="shared" si="405"/>
        <v>43.605000000000004</v>
      </c>
      <c r="N4352" s="10">
        <f t="shared" si="406"/>
        <v>915.70500000000004</v>
      </c>
      <c r="O4352" s="10">
        <v>172.77</v>
      </c>
      <c r="P4352" s="10">
        <f t="shared" si="407"/>
        <v>353.78999999999996</v>
      </c>
      <c r="Q4352" s="12">
        <v>45772</v>
      </c>
    </row>
    <row r="4353" spans="1:17" x14ac:dyDescent="0.25">
      <c r="A4353" s="4">
        <v>2613</v>
      </c>
      <c r="B4353" s="4" t="s">
        <v>34</v>
      </c>
      <c r="C4353" s="4" t="s">
        <v>24</v>
      </c>
      <c r="D4353" s="4" t="s">
        <v>26</v>
      </c>
      <c r="E4353" s="4" t="s">
        <v>30</v>
      </c>
      <c r="F4353" s="9">
        <v>10</v>
      </c>
      <c r="G4353" s="10">
        <v>122</v>
      </c>
      <c r="H4353" s="11">
        <v>0.05</v>
      </c>
      <c r="I4353" s="10">
        <f t="shared" si="408"/>
        <v>1220</v>
      </c>
      <c r="J4353" s="10">
        <f t="shared" si="403"/>
        <v>61</v>
      </c>
      <c r="K4353" s="10">
        <f t="shared" si="404"/>
        <v>1159</v>
      </c>
      <c r="L4353" s="11">
        <v>0.05</v>
      </c>
      <c r="M4353" s="10">
        <f t="shared" si="405"/>
        <v>57.95</v>
      </c>
      <c r="N4353" s="10">
        <f t="shared" si="406"/>
        <v>1216.95</v>
      </c>
      <c r="O4353" s="10">
        <v>80.56</v>
      </c>
      <c r="P4353" s="10">
        <f t="shared" si="407"/>
        <v>353.4</v>
      </c>
      <c r="Q4353" s="12">
        <v>45827</v>
      </c>
    </row>
    <row r="4354" spans="1:17" x14ac:dyDescent="0.25">
      <c r="A4354" s="4">
        <v>2459</v>
      </c>
      <c r="B4354" s="4" t="s">
        <v>31</v>
      </c>
      <c r="C4354" s="4" t="s">
        <v>17</v>
      </c>
      <c r="D4354" s="4" t="s">
        <v>28</v>
      </c>
      <c r="E4354" s="4" t="s">
        <v>36</v>
      </c>
      <c r="F4354" s="9">
        <v>4</v>
      </c>
      <c r="G4354" s="10">
        <v>834</v>
      </c>
      <c r="H4354" s="11">
        <v>0.15</v>
      </c>
      <c r="I4354" s="10">
        <f t="shared" si="408"/>
        <v>3336</v>
      </c>
      <c r="J4354" s="10">
        <f t="shared" ref="J4354:J4417" si="409">I4354*H4354</f>
        <v>500.4</v>
      </c>
      <c r="K4354" s="10">
        <f t="shared" ref="K4354:K4417" si="410">I4354-J4354</f>
        <v>2835.6</v>
      </c>
      <c r="L4354" s="11">
        <v>0.05</v>
      </c>
      <c r="M4354" s="10">
        <f t="shared" ref="M4354:M4417" si="411">K4354*L4354</f>
        <v>141.78</v>
      </c>
      <c r="N4354" s="10">
        <f t="shared" ref="N4354:N4417" si="412">K4354+M4354</f>
        <v>2977.38</v>
      </c>
      <c r="O4354" s="10">
        <v>620.73</v>
      </c>
      <c r="P4354" s="10">
        <f t="shared" ref="P4354:P4417" si="413">K4354-(O4354*F4354)</f>
        <v>352.67999999999984</v>
      </c>
      <c r="Q4354" s="12">
        <v>45925</v>
      </c>
    </row>
    <row r="4355" spans="1:17" x14ac:dyDescent="0.25">
      <c r="A4355" s="4">
        <v>820</v>
      </c>
      <c r="B4355" s="4" t="s">
        <v>32</v>
      </c>
      <c r="C4355" s="4" t="s">
        <v>21</v>
      </c>
      <c r="D4355" s="4" t="s">
        <v>26</v>
      </c>
      <c r="E4355" s="4" t="s">
        <v>19</v>
      </c>
      <c r="F4355" s="9">
        <v>6</v>
      </c>
      <c r="G4355" s="10">
        <v>766</v>
      </c>
      <c r="H4355" s="11">
        <v>0.15</v>
      </c>
      <c r="I4355" s="10">
        <f t="shared" si="408"/>
        <v>4596</v>
      </c>
      <c r="J4355" s="10">
        <f t="shared" si="409"/>
        <v>689.4</v>
      </c>
      <c r="K4355" s="10">
        <f t="shared" si="410"/>
        <v>3906.6</v>
      </c>
      <c r="L4355" s="11">
        <v>0.05</v>
      </c>
      <c r="M4355" s="10">
        <f t="shared" si="411"/>
        <v>195.33</v>
      </c>
      <c r="N4355" s="10">
        <f t="shared" si="412"/>
        <v>4101.93</v>
      </c>
      <c r="O4355" s="10">
        <v>592.42999999999995</v>
      </c>
      <c r="P4355" s="10">
        <f t="shared" si="413"/>
        <v>352.02</v>
      </c>
      <c r="Q4355" s="12">
        <v>45955</v>
      </c>
    </row>
    <row r="4356" spans="1:17" x14ac:dyDescent="0.25">
      <c r="A4356" s="4">
        <v>2150</v>
      </c>
      <c r="B4356" s="4" t="s">
        <v>32</v>
      </c>
      <c r="C4356" s="4" t="s">
        <v>21</v>
      </c>
      <c r="D4356" s="4" t="s">
        <v>26</v>
      </c>
      <c r="E4356" s="4" t="s">
        <v>25</v>
      </c>
      <c r="F4356" s="9">
        <v>7</v>
      </c>
      <c r="G4356" s="10">
        <v>213</v>
      </c>
      <c r="H4356" s="11">
        <v>0.15</v>
      </c>
      <c r="I4356" s="10">
        <f t="shared" si="408"/>
        <v>1491</v>
      </c>
      <c r="J4356" s="10">
        <f t="shared" si="409"/>
        <v>223.65</v>
      </c>
      <c r="K4356" s="10">
        <f t="shared" si="410"/>
        <v>1267.3499999999999</v>
      </c>
      <c r="L4356" s="11">
        <v>0.05</v>
      </c>
      <c r="M4356" s="10">
        <f t="shared" si="411"/>
        <v>63.3675</v>
      </c>
      <c r="N4356" s="10">
        <f t="shared" si="412"/>
        <v>1330.7175</v>
      </c>
      <c r="O4356" s="10">
        <v>130.80000000000001</v>
      </c>
      <c r="P4356" s="10">
        <f t="shared" si="413"/>
        <v>351.74999999999977</v>
      </c>
      <c r="Q4356" s="12">
        <v>45812</v>
      </c>
    </row>
    <row r="4357" spans="1:17" x14ac:dyDescent="0.25">
      <c r="A4357" s="4">
        <v>2752</v>
      </c>
      <c r="B4357" s="4" t="s">
        <v>23</v>
      </c>
      <c r="C4357" s="4" t="s">
        <v>24</v>
      </c>
      <c r="D4357" s="4" t="s">
        <v>26</v>
      </c>
      <c r="E4357" s="4" t="s">
        <v>30</v>
      </c>
      <c r="F4357" s="9">
        <v>4</v>
      </c>
      <c r="G4357" s="10">
        <v>396</v>
      </c>
      <c r="H4357" s="11">
        <v>0.05</v>
      </c>
      <c r="I4357" s="10">
        <f t="shared" si="408"/>
        <v>1584</v>
      </c>
      <c r="J4357" s="10">
        <f t="shared" si="409"/>
        <v>79.2</v>
      </c>
      <c r="K4357" s="10">
        <f t="shared" si="410"/>
        <v>1504.8</v>
      </c>
      <c r="L4357" s="11">
        <v>0.05</v>
      </c>
      <c r="M4357" s="10">
        <f t="shared" si="411"/>
        <v>75.239999999999995</v>
      </c>
      <c r="N4357" s="10">
        <f t="shared" si="412"/>
        <v>1580.04</v>
      </c>
      <c r="O4357" s="10">
        <v>288.27999999999997</v>
      </c>
      <c r="P4357" s="10">
        <f t="shared" si="413"/>
        <v>351.68000000000006</v>
      </c>
      <c r="Q4357" s="12">
        <v>45939</v>
      </c>
    </row>
    <row r="4358" spans="1:17" x14ac:dyDescent="0.25">
      <c r="A4358" s="4">
        <v>3237</v>
      </c>
      <c r="B4358" s="4" t="s">
        <v>20</v>
      </c>
      <c r="C4358" s="4" t="s">
        <v>17</v>
      </c>
      <c r="D4358" s="4" t="s">
        <v>28</v>
      </c>
      <c r="E4358" s="4" t="s">
        <v>36</v>
      </c>
      <c r="F4358" s="9">
        <v>1</v>
      </c>
      <c r="G4358" s="10">
        <v>1182</v>
      </c>
      <c r="H4358" s="11">
        <v>0</v>
      </c>
      <c r="I4358" s="10">
        <f t="shared" si="408"/>
        <v>1182</v>
      </c>
      <c r="J4358" s="10">
        <f t="shared" si="409"/>
        <v>0</v>
      </c>
      <c r="K4358" s="10">
        <f t="shared" si="410"/>
        <v>1182</v>
      </c>
      <c r="L4358" s="11">
        <v>0.05</v>
      </c>
      <c r="M4358" s="10">
        <f t="shared" si="411"/>
        <v>59.1</v>
      </c>
      <c r="N4358" s="10">
        <f t="shared" si="412"/>
        <v>1241.0999999999999</v>
      </c>
      <c r="O4358" s="10">
        <v>830.49</v>
      </c>
      <c r="P4358" s="10">
        <f t="shared" si="413"/>
        <v>351.51</v>
      </c>
      <c r="Q4358" s="12">
        <v>45750</v>
      </c>
    </row>
    <row r="4359" spans="1:17" x14ac:dyDescent="0.25">
      <c r="A4359" s="4">
        <v>1231</v>
      </c>
      <c r="B4359" s="4" t="s">
        <v>16</v>
      </c>
      <c r="C4359" s="4" t="s">
        <v>17</v>
      </c>
      <c r="D4359" s="4" t="s">
        <v>28</v>
      </c>
      <c r="E4359" s="4" t="s">
        <v>29</v>
      </c>
      <c r="F4359" s="9">
        <v>3</v>
      </c>
      <c r="G4359" s="10">
        <v>608</v>
      </c>
      <c r="H4359" s="11">
        <v>0.05</v>
      </c>
      <c r="I4359" s="10">
        <f t="shared" si="408"/>
        <v>1824</v>
      </c>
      <c r="J4359" s="10">
        <f t="shared" si="409"/>
        <v>91.2</v>
      </c>
      <c r="K4359" s="10">
        <f t="shared" si="410"/>
        <v>1732.8</v>
      </c>
      <c r="L4359" s="11">
        <v>0.05</v>
      </c>
      <c r="M4359" s="10">
        <f t="shared" si="411"/>
        <v>86.64</v>
      </c>
      <c r="N4359" s="10">
        <f t="shared" si="412"/>
        <v>1819.44</v>
      </c>
      <c r="O4359" s="10">
        <v>461.64</v>
      </c>
      <c r="P4359" s="10">
        <f t="shared" si="413"/>
        <v>347.87999999999988</v>
      </c>
      <c r="Q4359" s="12">
        <v>45805</v>
      </c>
    </row>
    <row r="4360" spans="1:17" x14ac:dyDescent="0.25">
      <c r="A4360" s="4">
        <v>4076</v>
      </c>
      <c r="B4360" s="4" t="s">
        <v>31</v>
      </c>
      <c r="C4360" s="4" t="s">
        <v>21</v>
      </c>
      <c r="D4360" s="4" t="s">
        <v>18</v>
      </c>
      <c r="E4360" s="4" t="s">
        <v>37</v>
      </c>
      <c r="F4360" s="9">
        <v>7</v>
      </c>
      <c r="G4360" s="10">
        <v>171</v>
      </c>
      <c r="H4360" s="11">
        <v>0</v>
      </c>
      <c r="I4360" s="10">
        <f t="shared" si="408"/>
        <v>1197</v>
      </c>
      <c r="J4360" s="10">
        <f t="shared" si="409"/>
        <v>0</v>
      </c>
      <c r="K4360" s="10">
        <f t="shared" si="410"/>
        <v>1197</v>
      </c>
      <c r="L4360" s="11">
        <v>0.05</v>
      </c>
      <c r="M4360" s="10">
        <f t="shared" si="411"/>
        <v>59.85</v>
      </c>
      <c r="N4360" s="10">
        <f t="shared" si="412"/>
        <v>1256.8499999999999</v>
      </c>
      <c r="O4360" s="10">
        <v>121.33</v>
      </c>
      <c r="P4360" s="10">
        <f t="shared" si="413"/>
        <v>347.69000000000005</v>
      </c>
      <c r="Q4360" s="12">
        <v>45825</v>
      </c>
    </row>
    <row r="4361" spans="1:17" x14ac:dyDescent="0.25">
      <c r="A4361" s="4">
        <v>2010</v>
      </c>
      <c r="B4361" s="4" t="s">
        <v>32</v>
      </c>
      <c r="C4361" s="4" t="s">
        <v>24</v>
      </c>
      <c r="D4361" s="4" t="s">
        <v>26</v>
      </c>
      <c r="E4361" s="4" t="s">
        <v>29</v>
      </c>
      <c r="F4361" s="9">
        <v>4</v>
      </c>
      <c r="G4361" s="10">
        <v>946</v>
      </c>
      <c r="H4361" s="11">
        <v>0.15</v>
      </c>
      <c r="I4361" s="10">
        <f t="shared" si="408"/>
        <v>3784</v>
      </c>
      <c r="J4361" s="10">
        <f t="shared" si="409"/>
        <v>567.6</v>
      </c>
      <c r="K4361" s="10">
        <f t="shared" si="410"/>
        <v>3216.4</v>
      </c>
      <c r="L4361" s="11">
        <v>0.05</v>
      </c>
      <c r="M4361" s="10">
        <f t="shared" si="411"/>
        <v>160.82000000000002</v>
      </c>
      <c r="N4361" s="10">
        <f t="shared" si="412"/>
        <v>3377.2200000000003</v>
      </c>
      <c r="O4361" s="10">
        <v>717.23</v>
      </c>
      <c r="P4361" s="10">
        <f t="shared" si="413"/>
        <v>347.48</v>
      </c>
      <c r="Q4361" s="12">
        <v>45707</v>
      </c>
    </row>
    <row r="4362" spans="1:17" x14ac:dyDescent="0.25">
      <c r="A4362" s="4">
        <v>4178</v>
      </c>
      <c r="B4362" s="4" t="s">
        <v>23</v>
      </c>
      <c r="C4362" s="4" t="s">
        <v>24</v>
      </c>
      <c r="D4362" s="4" t="s">
        <v>33</v>
      </c>
      <c r="E4362" s="4" t="s">
        <v>37</v>
      </c>
      <c r="F4362" s="9">
        <v>5</v>
      </c>
      <c r="G4362" s="10">
        <v>155</v>
      </c>
      <c r="H4362" s="11">
        <v>0</v>
      </c>
      <c r="I4362" s="10">
        <f t="shared" si="408"/>
        <v>775</v>
      </c>
      <c r="J4362" s="10">
        <f t="shared" si="409"/>
        <v>0</v>
      </c>
      <c r="K4362" s="10">
        <f t="shared" si="410"/>
        <v>775</v>
      </c>
      <c r="L4362" s="11">
        <v>0.05</v>
      </c>
      <c r="M4362" s="10">
        <f t="shared" si="411"/>
        <v>38.75</v>
      </c>
      <c r="N4362" s="10">
        <f t="shared" si="412"/>
        <v>813.75</v>
      </c>
      <c r="O4362" s="10">
        <v>85.54</v>
      </c>
      <c r="P4362" s="10">
        <f t="shared" si="413"/>
        <v>347.29999999999995</v>
      </c>
      <c r="Q4362" s="12">
        <v>45680</v>
      </c>
    </row>
    <row r="4363" spans="1:17" x14ac:dyDescent="0.25">
      <c r="A4363" s="4">
        <v>4697</v>
      </c>
      <c r="B4363" s="4" t="s">
        <v>35</v>
      </c>
      <c r="C4363" s="4" t="s">
        <v>24</v>
      </c>
      <c r="D4363" s="4" t="s">
        <v>26</v>
      </c>
      <c r="E4363" s="4" t="s">
        <v>30</v>
      </c>
      <c r="F4363" s="9">
        <v>4</v>
      </c>
      <c r="G4363" s="10">
        <v>351</v>
      </c>
      <c r="H4363" s="11">
        <v>0.1</v>
      </c>
      <c r="I4363" s="10">
        <f t="shared" si="408"/>
        <v>1404</v>
      </c>
      <c r="J4363" s="10">
        <f t="shared" si="409"/>
        <v>140.4</v>
      </c>
      <c r="K4363" s="10">
        <f t="shared" si="410"/>
        <v>1263.5999999999999</v>
      </c>
      <c r="L4363" s="11">
        <v>0.05</v>
      </c>
      <c r="M4363" s="10">
        <f t="shared" si="411"/>
        <v>63.18</v>
      </c>
      <c r="N4363" s="10">
        <f t="shared" si="412"/>
        <v>1326.78</v>
      </c>
      <c r="O4363" s="10">
        <v>229.2</v>
      </c>
      <c r="P4363" s="10">
        <f t="shared" si="413"/>
        <v>346.79999999999995</v>
      </c>
      <c r="Q4363" s="12">
        <v>45888</v>
      </c>
    </row>
    <row r="4364" spans="1:17" x14ac:dyDescent="0.25">
      <c r="A4364" s="4">
        <v>3126</v>
      </c>
      <c r="B4364" s="4" t="s">
        <v>38</v>
      </c>
      <c r="C4364" s="4" t="s">
        <v>24</v>
      </c>
      <c r="D4364" s="4" t="s">
        <v>26</v>
      </c>
      <c r="E4364" s="4" t="s">
        <v>36</v>
      </c>
      <c r="F4364" s="9">
        <v>14</v>
      </c>
      <c r="G4364" s="10">
        <v>146</v>
      </c>
      <c r="H4364" s="11">
        <v>0.05</v>
      </c>
      <c r="I4364" s="10">
        <f t="shared" si="408"/>
        <v>2044</v>
      </c>
      <c r="J4364" s="10">
        <f t="shared" si="409"/>
        <v>102.2</v>
      </c>
      <c r="K4364" s="10">
        <f t="shared" si="410"/>
        <v>1941.8</v>
      </c>
      <c r="L4364" s="11">
        <v>0.05</v>
      </c>
      <c r="M4364" s="10">
        <f t="shared" si="411"/>
        <v>97.09</v>
      </c>
      <c r="N4364" s="10">
        <f t="shared" si="412"/>
        <v>2038.8899999999999</v>
      </c>
      <c r="O4364" s="10">
        <v>113.93</v>
      </c>
      <c r="P4364" s="10">
        <f t="shared" si="413"/>
        <v>346.78</v>
      </c>
      <c r="Q4364" s="12">
        <v>45742</v>
      </c>
    </row>
    <row r="4365" spans="1:17" x14ac:dyDescent="0.25">
      <c r="A4365" s="4">
        <v>239</v>
      </c>
      <c r="B4365" s="4" t="s">
        <v>23</v>
      </c>
      <c r="C4365" s="4" t="s">
        <v>21</v>
      </c>
      <c r="D4365" s="4" t="s">
        <v>26</v>
      </c>
      <c r="E4365" s="4" t="s">
        <v>36</v>
      </c>
      <c r="F4365" s="9">
        <v>6</v>
      </c>
      <c r="G4365" s="10">
        <v>343</v>
      </c>
      <c r="H4365" s="11">
        <v>0.05</v>
      </c>
      <c r="I4365" s="10">
        <f t="shared" si="408"/>
        <v>2058</v>
      </c>
      <c r="J4365" s="10">
        <f t="shared" si="409"/>
        <v>102.9</v>
      </c>
      <c r="K4365" s="10">
        <f t="shared" si="410"/>
        <v>1955.1</v>
      </c>
      <c r="L4365" s="11">
        <v>0.05</v>
      </c>
      <c r="M4365" s="10">
        <f t="shared" si="411"/>
        <v>97.754999999999995</v>
      </c>
      <c r="N4365" s="10">
        <f t="shared" si="412"/>
        <v>2052.855</v>
      </c>
      <c r="O4365" s="10">
        <v>268.22000000000003</v>
      </c>
      <c r="P4365" s="10">
        <f t="shared" si="413"/>
        <v>345.77999999999975</v>
      </c>
      <c r="Q4365" s="12">
        <v>45766</v>
      </c>
    </row>
    <row r="4366" spans="1:17" x14ac:dyDescent="0.25">
      <c r="A4366" s="4">
        <v>3493</v>
      </c>
      <c r="B4366" s="4" t="s">
        <v>32</v>
      </c>
      <c r="C4366" s="4" t="s">
        <v>21</v>
      </c>
      <c r="D4366" s="4" t="s">
        <v>28</v>
      </c>
      <c r="E4366" s="4" t="s">
        <v>22</v>
      </c>
      <c r="F4366" s="9">
        <v>2</v>
      </c>
      <c r="G4366" s="10">
        <v>1136</v>
      </c>
      <c r="H4366" s="11">
        <v>0.15</v>
      </c>
      <c r="I4366" s="10">
        <f t="shared" si="408"/>
        <v>2272</v>
      </c>
      <c r="J4366" s="10">
        <f t="shared" si="409"/>
        <v>340.8</v>
      </c>
      <c r="K4366" s="10">
        <f t="shared" si="410"/>
        <v>1931.2</v>
      </c>
      <c r="L4366" s="11">
        <v>0.05</v>
      </c>
      <c r="M4366" s="10">
        <f t="shared" si="411"/>
        <v>96.56</v>
      </c>
      <c r="N4366" s="10">
        <f t="shared" si="412"/>
        <v>2027.76</v>
      </c>
      <c r="O4366" s="10">
        <v>793.08</v>
      </c>
      <c r="P4366" s="10">
        <f t="shared" si="413"/>
        <v>345.03999999999996</v>
      </c>
      <c r="Q4366" s="12">
        <v>45924</v>
      </c>
    </row>
    <row r="4367" spans="1:17" x14ac:dyDescent="0.25">
      <c r="A4367" s="4">
        <v>2900</v>
      </c>
      <c r="B4367" s="4" t="s">
        <v>32</v>
      </c>
      <c r="C4367" s="4" t="s">
        <v>24</v>
      </c>
      <c r="D4367" s="4" t="s">
        <v>33</v>
      </c>
      <c r="E4367" s="4" t="s">
        <v>25</v>
      </c>
      <c r="F4367" s="9">
        <v>14</v>
      </c>
      <c r="G4367" s="10">
        <v>103</v>
      </c>
      <c r="H4367" s="11">
        <v>0.05</v>
      </c>
      <c r="I4367" s="10">
        <f t="shared" si="408"/>
        <v>1442</v>
      </c>
      <c r="J4367" s="10">
        <f t="shared" si="409"/>
        <v>72.100000000000009</v>
      </c>
      <c r="K4367" s="10">
        <f t="shared" si="410"/>
        <v>1369.9</v>
      </c>
      <c r="L4367" s="11">
        <v>0.05</v>
      </c>
      <c r="M4367" s="10">
        <f t="shared" si="411"/>
        <v>68.495000000000005</v>
      </c>
      <c r="N4367" s="10">
        <f t="shared" si="412"/>
        <v>1438.395</v>
      </c>
      <c r="O4367" s="10">
        <v>73.209999999999994</v>
      </c>
      <c r="P4367" s="10">
        <f t="shared" si="413"/>
        <v>344.96000000000026</v>
      </c>
      <c r="Q4367" s="12">
        <v>45909</v>
      </c>
    </row>
    <row r="4368" spans="1:17" x14ac:dyDescent="0.25">
      <c r="A4368" s="4">
        <v>3549</v>
      </c>
      <c r="B4368" s="4" t="s">
        <v>20</v>
      </c>
      <c r="C4368" s="4" t="s">
        <v>17</v>
      </c>
      <c r="D4368" s="4" t="s">
        <v>28</v>
      </c>
      <c r="E4368" s="4" t="s">
        <v>36</v>
      </c>
      <c r="F4368" s="9">
        <v>2</v>
      </c>
      <c r="G4368" s="10">
        <v>696</v>
      </c>
      <c r="H4368" s="11">
        <v>0.1</v>
      </c>
      <c r="I4368" s="10">
        <f t="shared" si="408"/>
        <v>1392</v>
      </c>
      <c r="J4368" s="10">
        <f t="shared" si="409"/>
        <v>139.20000000000002</v>
      </c>
      <c r="K4368" s="10">
        <f t="shared" si="410"/>
        <v>1252.8</v>
      </c>
      <c r="L4368" s="11">
        <v>0.05</v>
      </c>
      <c r="M4368" s="10">
        <f t="shared" si="411"/>
        <v>62.64</v>
      </c>
      <c r="N4368" s="10">
        <f t="shared" si="412"/>
        <v>1315.44</v>
      </c>
      <c r="O4368" s="10">
        <v>454.2</v>
      </c>
      <c r="P4368" s="10">
        <f t="shared" si="413"/>
        <v>344.4</v>
      </c>
      <c r="Q4368" s="12">
        <v>45951</v>
      </c>
    </row>
    <row r="4369" spans="1:17" x14ac:dyDescent="0.25">
      <c r="A4369" s="4">
        <v>3512</v>
      </c>
      <c r="B4369" s="4" t="s">
        <v>32</v>
      </c>
      <c r="C4369" s="4" t="s">
        <v>21</v>
      </c>
      <c r="D4369" s="4" t="s">
        <v>33</v>
      </c>
      <c r="E4369" s="4" t="s">
        <v>27</v>
      </c>
      <c r="F4369" s="9">
        <v>20</v>
      </c>
      <c r="G4369" s="10">
        <v>128</v>
      </c>
      <c r="H4369" s="11">
        <v>0.1</v>
      </c>
      <c r="I4369" s="10">
        <f t="shared" si="408"/>
        <v>2560</v>
      </c>
      <c r="J4369" s="10">
        <f t="shared" si="409"/>
        <v>256</v>
      </c>
      <c r="K4369" s="10">
        <f t="shared" si="410"/>
        <v>2304</v>
      </c>
      <c r="L4369" s="11">
        <v>0.05</v>
      </c>
      <c r="M4369" s="10">
        <f t="shared" si="411"/>
        <v>115.2</v>
      </c>
      <c r="N4369" s="10">
        <f t="shared" si="412"/>
        <v>2419.1999999999998</v>
      </c>
      <c r="O4369" s="10">
        <v>97.99</v>
      </c>
      <c r="P4369" s="10">
        <f t="shared" si="413"/>
        <v>344.20000000000005</v>
      </c>
      <c r="Q4369" s="12">
        <v>45813</v>
      </c>
    </row>
    <row r="4370" spans="1:17" x14ac:dyDescent="0.25">
      <c r="A4370" s="4">
        <v>732</v>
      </c>
      <c r="B4370" s="4" t="s">
        <v>35</v>
      </c>
      <c r="C4370" s="4" t="s">
        <v>24</v>
      </c>
      <c r="D4370" s="4" t="s">
        <v>26</v>
      </c>
      <c r="E4370" s="4" t="s">
        <v>27</v>
      </c>
      <c r="F4370" s="9">
        <v>2</v>
      </c>
      <c r="G4370" s="10">
        <v>505</v>
      </c>
      <c r="H4370" s="11">
        <v>0.05</v>
      </c>
      <c r="I4370" s="10">
        <f t="shared" si="408"/>
        <v>1010</v>
      </c>
      <c r="J4370" s="10">
        <f t="shared" si="409"/>
        <v>50.5</v>
      </c>
      <c r="K4370" s="10">
        <f t="shared" si="410"/>
        <v>959.5</v>
      </c>
      <c r="L4370" s="11">
        <v>0.05</v>
      </c>
      <c r="M4370" s="10">
        <f t="shared" si="411"/>
        <v>47.975000000000001</v>
      </c>
      <c r="N4370" s="10">
        <f t="shared" si="412"/>
        <v>1007.475</v>
      </c>
      <c r="O4370" s="10">
        <v>307.74</v>
      </c>
      <c r="P4370" s="10">
        <f t="shared" si="413"/>
        <v>344.02</v>
      </c>
      <c r="Q4370" s="12">
        <v>45745</v>
      </c>
    </row>
    <row r="4371" spans="1:17" x14ac:dyDescent="0.25">
      <c r="A4371" s="4">
        <v>4101</v>
      </c>
      <c r="B4371" s="4" t="s">
        <v>34</v>
      </c>
      <c r="C4371" s="4" t="s">
        <v>24</v>
      </c>
      <c r="D4371" s="4" t="s">
        <v>26</v>
      </c>
      <c r="E4371" s="4" t="s">
        <v>27</v>
      </c>
      <c r="F4371" s="9">
        <v>4</v>
      </c>
      <c r="G4371" s="10">
        <v>484</v>
      </c>
      <c r="H4371" s="11">
        <v>0.15</v>
      </c>
      <c r="I4371" s="10">
        <f t="shared" ref="I4371:I4434" si="414">F4371*G4371</f>
        <v>1936</v>
      </c>
      <c r="J4371" s="10">
        <f t="shared" si="409"/>
        <v>290.39999999999998</v>
      </c>
      <c r="K4371" s="10">
        <f t="shared" si="410"/>
        <v>1645.6</v>
      </c>
      <c r="L4371" s="11">
        <v>0.05</v>
      </c>
      <c r="M4371" s="10">
        <f t="shared" si="411"/>
        <v>82.28</v>
      </c>
      <c r="N4371" s="10">
        <f t="shared" si="412"/>
        <v>1727.8799999999999</v>
      </c>
      <c r="O4371" s="10">
        <v>325.58</v>
      </c>
      <c r="P4371" s="10">
        <f t="shared" si="413"/>
        <v>343.28</v>
      </c>
      <c r="Q4371" s="12">
        <v>45804</v>
      </c>
    </row>
    <row r="4372" spans="1:17" x14ac:dyDescent="0.25">
      <c r="A4372" s="4">
        <v>1560</v>
      </c>
      <c r="B4372" s="4" t="s">
        <v>32</v>
      </c>
      <c r="C4372" s="4" t="s">
        <v>21</v>
      </c>
      <c r="D4372" s="4" t="s">
        <v>26</v>
      </c>
      <c r="E4372" s="4" t="s">
        <v>37</v>
      </c>
      <c r="F4372" s="9">
        <v>1</v>
      </c>
      <c r="G4372" s="10">
        <v>853</v>
      </c>
      <c r="H4372" s="11">
        <v>0.05</v>
      </c>
      <c r="I4372" s="10">
        <f t="shared" si="414"/>
        <v>853</v>
      </c>
      <c r="J4372" s="10">
        <f t="shared" si="409"/>
        <v>42.650000000000006</v>
      </c>
      <c r="K4372" s="10">
        <f t="shared" si="410"/>
        <v>810.35</v>
      </c>
      <c r="L4372" s="11">
        <v>0.05</v>
      </c>
      <c r="M4372" s="10">
        <f t="shared" si="411"/>
        <v>40.517500000000005</v>
      </c>
      <c r="N4372" s="10">
        <f t="shared" si="412"/>
        <v>850.86750000000006</v>
      </c>
      <c r="O4372" s="10">
        <v>467.17</v>
      </c>
      <c r="P4372" s="10">
        <f t="shared" si="413"/>
        <v>343.18</v>
      </c>
      <c r="Q4372" s="12">
        <v>45736</v>
      </c>
    </row>
    <row r="4373" spans="1:17" x14ac:dyDescent="0.25">
      <c r="A4373" s="4">
        <v>2751</v>
      </c>
      <c r="B4373" s="4" t="s">
        <v>32</v>
      </c>
      <c r="C4373" s="4" t="s">
        <v>24</v>
      </c>
      <c r="D4373" s="4" t="s">
        <v>18</v>
      </c>
      <c r="E4373" s="4" t="s">
        <v>30</v>
      </c>
      <c r="F4373" s="9">
        <v>2</v>
      </c>
      <c r="G4373" s="10">
        <v>369</v>
      </c>
      <c r="H4373" s="11">
        <v>0</v>
      </c>
      <c r="I4373" s="10">
        <f t="shared" si="414"/>
        <v>738</v>
      </c>
      <c r="J4373" s="10">
        <f t="shared" si="409"/>
        <v>0</v>
      </c>
      <c r="K4373" s="10">
        <f t="shared" si="410"/>
        <v>738</v>
      </c>
      <c r="L4373" s="11">
        <v>0.05</v>
      </c>
      <c r="M4373" s="10">
        <f t="shared" si="411"/>
        <v>36.9</v>
      </c>
      <c r="N4373" s="10">
        <f t="shared" si="412"/>
        <v>774.9</v>
      </c>
      <c r="O4373" s="10">
        <v>197.91</v>
      </c>
      <c r="P4373" s="10">
        <f t="shared" si="413"/>
        <v>342.18</v>
      </c>
      <c r="Q4373" s="12">
        <v>45751</v>
      </c>
    </row>
    <row r="4374" spans="1:17" x14ac:dyDescent="0.25">
      <c r="A4374" s="4">
        <v>2584</v>
      </c>
      <c r="B4374" s="4" t="s">
        <v>23</v>
      </c>
      <c r="C4374" s="4" t="s">
        <v>24</v>
      </c>
      <c r="D4374" s="4" t="s">
        <v>26</v>
      </c>
      <c r="E4374" s="4" t="s">
        <v>22</v>
      </c>
      <c r="F4374" s="9">
        <v>23</v>
      </c>
      <c r="G4374" s="10">
        <v>238</v>
      </c>
      <c r="H4374" s="11">
        <v>0.15</v>
      </c>
      <c r="I4374" s="10">
        <f t="shared" si="414"/>
        <v>5474</v>
      </c>
      <c r="J4374" s="10">
        <f t="shared" si="409"/>
        <v>821.1</v>
      </c>
      <c r="K4374" s="10">
        <f t="shared" si="410"/>
        <v>4652.8999999999996</v>
      </c>
      <c r="L4374" s="11">
        <v>0.05</v>
      </c>
      <c r="M4374" s="10">
        <f t="shared" si="411"/>
        <v>232.64499999999998</v>
      </c>
      <c r="N4374" s="10">
        <f t="shared" si="412"/>
        <v>4885.5450000000001</v>
      </c>
      <c r="O4374" s="10">
        <v>187.45</v>
      </c>
      <c r="P4374" s="10">
        <f t="shared" si="413"/>
        <v>341.55000000000018</v>
      </c>
      <c r="Q4374" s="12">
        <v>46006</v>
      </c>
    </row>
    <row r="4375" spans="1:17" x14ac:dyDescent="0.25">
      <c r="A4375" s="4">
        <v>4629</v>
      </c>
      <c r="B4375" s="4" t="s">
        <v>31</v>
      </c>
      <c r="C4375" s="4" t="s">
        <v>21</v>
      </c>
      <c r="D4375" s="4" t="s">
        <v>18</v>
      </c>
      <c r="E4375" s="4" t="s">
        <v>30</v>
      </c>
      <c r="F4375" s="9">
        <v>1</v>
      </c>
      <c r="G4375" s="10">
        <v>918</v>
      </c>
      <c r="H4375" s="11">
        <v>0.1</v>
      </c>
      <c r="I4375" s="10">
        <f t="shared" si="414"/>
        <v>918</v>
      </c>
      <c r="J4375" s="10">
        <f t="shared" si="409"/>
        <v>91.800000000000011</v>
      </c>
      <c r="K4375" s="10">
        <f t="shared" si="410"/>
        <v>826.2</v>
      </c>
      <c r="L4375" s="11">
        <v>0.05</v>
      </c>
      <c r="M4375" s="10">
        <f t="shared" si="411"/>
        <v>41.31</v>
      </c>
      <c r="N4375" s="10">
        <f t="shared" si="412"/>
        <v>867.51</v>
      </c>
      <c r="O4375" s="10">
        <v>485.32</v>
      </c>
      <c r="P4375" s="10">
        <f t="shared" si="413"/>
        <v>340.88000000000005</v>
      </c>
      <c r="Q4375" s="12">
        <v>45798</v>
      </c>
    </row>
    <row r="4376" spans="1:17" x14ac:dyDescent="0.25">
      <c r="A4376" s="4">
        <v>2492</v>
      </c>
      <c r="B4376" s="4" t="s">
        <v>35</v>
      </c>
      <c r="C4376" s="4" t="s">
        <v>17</v>
      </c>
      <c r="D4376" s="4" t="s">
        <v>18</v>
      </c>
      <c r="E4376" s="4" t="s">
        <v>19</v>
      </c>
      <c r="F4376" s="9">
        <v>17</v>
      </c>
      <c r="G4376" s="10">
        <v>148</v>
      </c>
      <c r="H4376" s="11">
        <v>0.1</v>
      </c>
      <c r="I4376" s="10">
        <f t="shared" si="414"/>
        <v>2516</v>
      </c>
      <c r="J4376" s="10">
        <f t="shared" si="409"/>
        <v>251.60000000000002</v>
      </c>
      <c r="K4376" s="10">
        <f t="shared" si="410"/>
        <v>2264.4</v>
      </c>
      <c r="L4376" s="11">
        <v>0.05</v>
      </c>
      <c r="M4376" s="10">
        <f t="shared" si="411"/>
        <v>113.22000000000001</v>
      </c>
      <c r="N4376" s="10">
        <f t="shared" si="412"/>
        <v>2377.62</v>
      </c>
      <c r="O4376" s="10">
        <v>113.15</v>
      </c>
      <c r="P4376" s="10">
        <f t="shared" si="413"/>
        <v>340.84999999999991</v>
      </c>
      <c r="Q4376" s="12">
        <v>45909</v>
      </c>
    </row>
    <row r="4377" spans="1:17" x14ac:dyDescent="0.25">
      <c r="A4377" s="4">
        <v>4218</v>
      </c>
      <c r="B4377" s="4" t="s">
        <v>38</v>
      </c>
      <c r="C4377" s="4" t="s">
        <v>21</v>
      </c>
      <c r="D4377" s="4" t="s">
        <v>26</v>
      </c>
      <c r="E4377" s="4" t="s">
        <v>27</v>
      </c>
      <c r="F4377" s="9">
        <v>1</v>
      </c>
      <c r="G4377" s="10">
        <v>944</v>
      </c>
      <c r="H4377" s="11">
        <v>0</v>
      </c>
      <c r="I4377" s="10">
        <f t="shared" si="414"/>
        <v>944</v>
      </c>
      <c r="J4377" s="10">
        <f t="shared" si="409"/>
        <v>0</v>
      </c>
      <c r="K4377" s="10">
        <f t="shared" si="410"/>
        <v>944</v>
      </c>
      <c r="L4377" s="11">
        <v>0.05</v>
      </c>
      <c r="M4377" s="10">
        <f t="shared" si="411"/>
        <v>47.2</v>
      </c>
      <c r="N4377" s="10">
        <f t="shared" si="412"/>
        <v>991.2</v>
      </c>
      <c r="O4377" s="10">
        <v>603.64</v>
      </c>
      <c r="P4377" s="10">
        <f t="shared" si="413"/>
        <v>340.36</v>
      </c>
      <c r="Q4377" s="12">
        <v>45705</v>
      </c>
    </row>
    <row r="4378" spans="1:17" x14ac:dyDescent="0.25">
      <c r="A4378" s="4">
        <v>3177</v>
      </c>
      <c r="B4378" s="4" t="s">
        <v>31</v>
      </c>
      <c r="C4378" s="4" t="s">
        <v>17</v>
      </c>
      <c r="D4378" s="4" t="s">
        <v>33</v>
      </c>
      <c r="E4378" s="4" t="s">
        <v>36</v>
      </c>
      <c r="F4378" s="9">
        <v>5</v>
      </c>
      <c r="G4378" s="10">
        <v>244</v>
      </c>
      <c r="H4378" s="11">
        <v>0.05</v>
      </c>
      <c r="I4378" s="10">
        <f t="shared" si="414"/>
        <v>1220</v>
      </c>
      <c r="J4378" s="10">
        <f t="shared" si="409"/>
        <v>61</v>
      </c>
      <c r="K4378" s="10">
        <f t="shared" si="410"/>
        <v>1159</v>
      </c>
      <c r="L4378" s="11">
        <v>0.05</v>
      </c>
      <c r="M4378" s="10">
        <f t="shared" si="411"/>
        <v>57.95</v>
      </c>
      <c r="N4378" s="10">
        <f t="shared" si="412"/>
        <v>1216.95</v>
      </c>
      <c r="O4378" s="10">
        <v>163.93</v>
      </c>
      <c r="P4378" s="10">
        <f t="shared" si="413"/>
        <v>339.34999999999991</v>
      </c>
      <c r="Q4378" s="12">
        <v>45757</v>
      </c>
    </row>
    <row r="4379" spans="1:17" x14ac:dyDescent="0.25">
      <c r="A4379" s="4">
        <v>574</v>
      </c>
      <c r="B4379" s="4" t="s">
        <v>23</v>
      </c>
      <c r="C4379" s="4" t="s">
        <v>21</v>
      </c>
      <c r="D4379" s="4" t="s">
        <v>26</v>
      </c>
      <c r="E4379" s="4" t="s">
        <v>37</v>
      </c>
      <c r="F4379" s="9">
        <v>3</v>
      </c>
      <c r="G4379" s="10">
        <v>315</v>
      </c>
      <c r="H4379" s="11">
        <v>0.1</v>
      </c>
      <c r="I4379" s="10">
        <f t="shared" si="414"/>
        <v>945</v>
      </c>
      <c r="J4379" s="10">
        <f t="shared" si="409"/>
        <v>94.5</v>
      </c>
      <c r="K4379" s="10">
        <f t="shared" si="410"/>
        <v>850.5</v>
      </c>
      <c r="L4379" s="11">
        <v>0.05</v>
      </c>
      <c r="M4379" s="10">
        <f t="shared" si="411"/>
        <v>42.525000000000006</v>
      </c>
      <c r="N4379" s="10">
        <f t="shared" si="412"/>
        <v>893.02499999999998</v>
      </c>
      <c r="O4379" s="10">
        <v>170.41</v>
      </c>
      <c r="P4379" s="10">
        <f t="shared" si="413"/>
        <v>339.27</v>
      </c>
      <c r="Q4379" s="12">
        <v>45832</v>
      </c>
    </row>
    <row r="4380" spans="1:17" x14ac:dyDescent="0.25">
      <c r="A4380" s="4">
        <v>4453</v>
      </c>
      <c r="B4380" s="4" t="s">
        <v>35</v>
      </c>
      <c r="C4380" s="4" t="s">
        <v>17</v>
      </c>
      <c r="D4380" s="4" t="s">
        <v>18</v>
      </c>
      <c r="E4380" s="4" t="s">
        <v>25</v>
      </c>
      <c r="F4380" s="9">
        <v>25</v>
      </c>
      <c r="G4380" s="10">
        <v>108</v>
      </c>
      <c r="H4380" s="11">
        <v>0.1</v>
      </c>
      <c r="I4380" s="10">
        <f t="shared" si="414"/>
        <v>2700</v>
      </c>
      <c r="J4380" s="10">
        <f t="shared" si="409"/>
        <v>270</v>
      </c>
      <c r="K4380" s="10">
        <f t="shared" si="410"/>
        <v>2430</v>
      </c>
      <c r="L4380" s="11">
        <v>0.05</v>
      </c>
      <c r="M4380" s="10">
        <f t="shared" si="411"/>
        <v>121.5</v>
      </c>
      <c r="N4380" s="10">
        <f t="shared" si="412"/>
        <v>2551.5</v>
      </c>
      <c r="O4380" s="10">
        <v>83.65</v>
      </c>
      <c r="P4380" s="10">
        <f t="shared" si="413"/>
        <v>338.75</v>
      </c>
      <c r="Q4380" s="12">
        <v>45865</v>
      </c>
    </row>
    <row r="4381" spans="1:17" x14ac:dyDescent="0.25">
      <c r="A4381" s="4">
        <v>737</v>
      </c>
      <c r="B4381" s="4" t="s">
        <v>35</v>
      </c>
      <c r="C4381" s="4" t="s">
        <v>21</v>
      </c>
      <c r="D4381" s="4" t="s">
        <v>18</v>
      </c>
      <c r="E4381" s="4" t="s">
        <v>30</v>
      </c>
      <c r="F4381" s="9">
        <v>8</v>
      </c>
      <c r="G4381" s="10">
        <v>104</v>
      </c>
      <c r="H4381" s="11">
        <v>0</v>
      </c>
      <c r="I4381" s="10">
        <f t="shared" si="414"/>
        <v>832</v>
      </c>
      <c r="J4381" s="10">
        <f t="shared" si="409"/>
        <v>0</v>
      </c>
      <c r="K4381" s="10">
        <f t="shared" si="410"/>
        <v>832</v>
      </c>
      <c r="L4381" s="11">
        <v>0.05</v>
      </c>
      <c r="M4381" s="10">
        <f t="shared" si="411"/>
        <v>41.6</v>
      </c>
      <c r="N4381" s="10">
        <f t="shared" si="412"/>
        <v>873.6</v>
      </c>
      <c r="O4381" s="10">
        <v>61.71</v>
      </c>
      <c r="P4381" s="10">
        <f t="shared" si="413"/>
        <v>338.32</v>
      </c>
      <c r="Q4381" s="12">
        <v>45857</v>
      </c>
    </row>
    <row r="4382" spans="1:17" x14ac:dyDescent="0.25">
      <c r="A4382" s="4">
        <v>258</v>
      </c>
      <c r="B4382" s="4" t="s">
        <v>34</v>
      </c>
      <c r="C4382" s="4" t="s">
        <v>24</v>
      </c>
      <c r="D4382" s="4" t="s">
        <v>28</v>
      </c>
      <c r="E4382" s="4" t="s">
        <v>19</v>
      </c>
      <c r="F4382" s="9">
        <v>9</v>
      </c>
      <c r="G4382" s="10">
        <v>110</v>
      </c>
      <c r="H4382" s="11">
        <v>0.15</v>
      </c>
      <c r="I4382" s="10">
        <f t="shared" si="414"/>
        <v>990</v>
      </c>
      <c r="J4382" s="10">
        <f t="shared" si="409"/>
        <v>148.5</v>
      </c>
      <c r="K4382" s="10">
        <f t="shared" si="410"/>
        <v>841.5</v>
      </c>
      <c r="L4382" s="11">
        <v>0.05</v>
      </c>
      <c r="M4382" s="10">
        <f t="shared" si="411"/>
        <v>42.075000000000003</v>
      </c>
      <c r="N4382" s="10">
        <f t="shared" si="412"/>
        <v>883.57500000000005</v>
      </c>
      <c r="O4382" s="10">
        <v>55.91</v>
      </c>
      <c r="P4382" s="10">
        <f t="shared" si="413"/>
        <v>338.31000000000006</v>
      </c>
      <c r="Q4382" s="12">
        <v>45852</v>
      </c>
    </row>
    <row r="4383" spans="1:17" x14ac:dyDescent="0.25">
      <c r="A4383" s="4">
        <v>408</v>
      </c>
      <c r="B4383" s="4" t="s">
        <v>35</v>
      </c>
      <c r="C4383" s="4" t="s">
        <v>24</v>
      </c>
      <c r="D4383" s="4" t="s">
        <v>18</v>
      </c>
      <c r="E4383" s="4" t="s">
        <v>27</v>
      </c>
      <c r="F4383" s="9">
        <v>1</v>
      </c>
      <c r="G4383" s="10">
        <v>1143</v>
      </c>
      <c r="H4383" s="11">
        <v>0.05</v>
      </c>
      <c r="I4383" s="10">
        <f t="shared" si="414"/>
        <v>1143</v>
      </c>
      <c r="J4383" s="10">
        <f t="shared" si="409"/>
        <v>57.150000000000006</v>
      </c>
      <c r="K4383" s="10">
        <f t="shared" si="410"/>
        <v>1085.8499999999999</v>
      </c>
      <c r="L4383" s="11">
        <v>0.05</v>
      </c>
      <c r="M4383" s="10">
        <f t="shared" si="411"/>
        <v>54.292499999999997</v>
      </c>
      <c r="N4383" s="10">
        <f t="shared" si="412"/>
        <v>1140.1424999999999</v>
      </c>
      <c r="O4383" s="10">
        <v>747.55</v>
      </c>
      <c r="P4383" s="10">
        <f t="shared" si="413"/>
        <v>338.29999999999995</v>
      </c>
      <c r="Q4383" s="12">
        <v>45807</v>
      </c>
    </row>
    <row r="4384" spans="1:17" x14ac:dyDescent="0.25">
      <c r="A4384" s="4">
        <v>2959</v>
      </c>
      <c r="B4384" s="4" t="s">
        <v>38</v>
      </c>
      <c r="C4384" s="4" t="s">
        <v>24</v>
      </c>
      <c r="D4384" s="4" t="s">
        <v>18</v>
      </c>
      <c r="E4384" s="4" t="s">
        <v>30</v>
      </c>
      <c r="F4384" s="9">
        <v>2</v>
      </c>
      <c r="G4384" s="10">
        <v>765</v>
      </c>
      <c r="H4384" s="11">
        <v>0.1</v>
      </c>
      <c r="I4384" s="10">
        <f t="shared" si="414"/>
        <v>1530</v>
      </c>
      <c r="J4384" s="10">
        <f t="shared" si="409"/>
        <v>153</v>
      </c>
      <c r="K4384" s="10">
        <f t="shared" si="410"/>
        <v>1377</v>
      </c>
      <c r="L4384" s="11">
        <v>0.05</v>
      </c>
      <c r="M4384" s="10">
        <f t="shared" si="411"/>
        <v>68.850000000000009</v>
      </c>
      <c r="N4384" s="10">
        <f t="shared" si="412"/>
        <v>1445.85</v>
      </c>
      <c r="O4384" s="10">
        <v>519.38</v>
      </c>
      <c r="P4384" s="10">
        <f t="shared" si="413"/>
        <v>338.24</v>
      </c>
      <c r="Q4384" s="12">
        <v>45858</v>
      </c>
    </row>
    <row r="4385" spans="1:17" x14ac:dyDescent="0.25">
      <c r="A4385" s="4">
        <v>697</v>
      </c>
      <c r="B4385" s="4" t="s">
        <v>31</v>
      </c>
      <c r="C4385" s="4" t="s">
        <v>17</v>
      </c>
      <c r="D4385" s="4" t="s">
        <v>33</v>
      </c>
      <c r="E4385" s="4" t="s">
        <v>19</v>
      </c>
      <c r="F4385" s="9">
        <v>3</v>
      </c>
      <c r="G4385" s="10">
        <v>694</v>
      </c>
      <c r="H4385" s="11">
        <v>0.05</v>
      </c>
      <c r="I4385" s="10">
        <f t="shared" si="414"/>
        <v>2082</v>
      </c>
      <c r="J4385" s="10">
        <f t="shared" si="409"/>
        <v>104.10000000000001</v>
      </c>
      <c r="K4385" s="10">
        <f t="shared" si="410"/>
        <v>1977.9</v>
      </c>
      <c r="L4385" s="11">
        <v>0.05</v>
      </c>
      <c r="M4385" s="10">
        <f t="shared" si="411"/>
        <v>98.89500000000001</v>
      </c>
      <c r="N4385" s="10">
        <f t="shared" si="412"/>
        <v>2076.7950000000001</v>
      </c>
      <c r="O4385" s="10">
        <v>547.08000000000004</v>
      </c>
      <c r="P4385" s="10">
        <f t="shared" si="413"/>
        <v>336.65999999999985</v>
      </c>
      <c r="Q4385" s="12">
        <v>45797</v>
      </c>
    </row>
    <row r="4386" spans="1:17" x14ac:dyDescent="0.25">
      <c r="A4386" s="4">
        <v>4103</v>
      </c>
      <c r="B4386" s="4" t="s">
        <v>32</v>
      </c>
      <c r="C4386" s="4" t="s">
        <v>17</v>
      </c>
      <c r="D4386" s="4" t="s">
        <v>26</v>
      </c>
      <c r="E4386" s="4" t="s">
        <v>29</v>
      </c>
      <c r="F4386" s="9">
        <v>8</v>
      </c>
      <c r="G4386" s="10">
        <v>173</v>
      </c>
      <c r="H4386" s="11">
        <v>0</v>
      </c>
      <c r="I4386" s="10">
        <f t="shared" si="414"/>
        <v>1384</v>
      </c>
      <c r="J4386" s="10">
        <f t="shared" si="409"/>
        <v>0</v>
      </c>
      <c r="K4386" s="10">
        <f t="shared" si="410"/>
        <v>1384</v>
      </c>
      <c r="L4386" s="11">
        <v>0.05</v>
      </c>
      <c r="M4386" s="10">
        <f t="shared" si="411"/>
        <v>69.2</v>
      </c>
      <c r="N4386" s="10">
        <f t="shared" si="412"/>
        <v>1453.2</v>
      </c>
      <c r="O4386" s="10">
        <v>130.99</v>
      </c>
      <c r="P4386" s="10">
        <f t="shared" si="413"/>
        <v>336.07999999999993</v>
      </c>
      <c r="Q4386" s="12">
        <v>45889</v>
      </c>
    </row>
    <row r="4387" spans="1:17" x14ac:dyDescent="0.25">
      <c r="A4387" s="4">
        <v>2145</v>
      </c>
      <c r="B4387" s="4" t="s">
        <v>34</v>
      </c>
      <c r="C4387" s="4" t="s">
        <v>21</v>
      </c>
      <c r="D4387" s="4" t="s">
        <v>33</v>
      </c>
      <c r="E4387" s="4" t="s">
        <v>22</v>
      </c>
      <c r="F4387" s="9">
        <v>2</v>
      </c>
      <c r="G4387" s="10">
        <v>763</v>
      </c>
      <c r="H4387" s="11">
        <v>0</v>
      </c>
      <c r="I4387" s="10">
        <f t="shared" si="414"/>
        <v>1526</v>
      </c>
      <c r="J4387" s="10">
        <f t="shared" si="409"/>
        <v>0</v>
      </c>
      <c r="K4387" s="10">
        <f t="shared" si="410"/>
        <v>1526</v>
      </c>
      <c r="L4387" s="11">
        <v>0.05</v>
      </c>
      <c r="M4387" s="10">
        <f t="shared" si="411"/>
        <v>76.3</v>
      </c>
      <c r="N4387" s="10">
        <f t="shared" si="412"/>
        <v>1602.3</v>
      </c>
      <c r="O4387" s="10">
        <v>595.54999999999995</v>
      </c>
      <c r="P4387" s="10">
        <f t="shared" si="413"/>
        <v>334.90000000000009</v>
      </c>
      <c r="Q4387" s="12">
        <v>45771</v>
      </c>
    </row>
    <row r="4388" spans="1:17" x14ac:dyDescent="0.25">
      <c r="A4388" s="4">
        <v>4011</v>
      </c>
      <c r="B4388" s="4" t="s">
        <v>23</v>
      </c>
      <c r="C4388" s="4" t="s">
        <v>24</v>
      </c>
      <c r="D4388" s="4" t="s">
        <v>28</v>
      </c>
      <c r="E4388" s="4" t="s">
        <v>30</v>
      </c>
      <c r="F4388" s="9">
        <v>8</v>
      </c>
      <c r="G4388" s="10">
        <v>107</v>
      </c>
      <c r="H4388" s="11">
        <v>0.1</v>
      </c>
      <c r="I4388" s="10">
        <f t="shared" si="414"/>
        <v>856</v>
      </c>
      <c r="J4388" s="10">
        <f t="shared" si="409"/>
        <v>85.600000000000009</v>
      </c>
      <c r="K4388" s="10">
        <f t="shared" si="410"/>
        <v>770.4</v>
      </c>
      <c r="L4388" s="11">
        <v>0.05</v>
      </c>
      <c r="M4388" s="10">
        <f t="shared" si="411"/>
        <v>38.520000000000003</v>
      </c>
      <c r="N4388" s="10">
        <f t="shared" si="412"/>
        <v>808.92</v>
      </c>
      <c r="O4388" s="10">
        <v>54.72</v>
      </c>
      <c r="P4388" s="10">
        <f t="shared" si="413"/>
        <v>332.64</v>
      </c>
      <c r="Q4388" s="12">
        <v>45784</v>
      </c>
    </row>
    <row r="4389" spans="1:17" x14ac:dyDescent="0.25">
      <c r="A4389" s="4">
        <v>1612</v>
      </c>
      <c r="B4389" s="4" t="s">
        <v>35</v>
      </c>
      <c r="C4389" s="4" t="s">
        <v>17</v>
      </c>
      <c r="D4389" s="4" t="s">
        <v>28</v>
      </c>
      <c r="E4389" s="4" t="s">
        <v>30</v>
      </c>
      <c r="F4389" s="9">
        <v>3</v>
      </c>
      <c r="G4389" s="10">
        <v>624</v>
      </c>
      <c r="H4389" s="11">
        <v>0.1</v>
      </c>
      <c r="I4389" s="10">
        <f t="shared" si="414"/>
        <v>1872</v>
      </c>
      <c r="J4389" s="10">
        <f t="shared" si="409"/>
        <v>187.20000000000002</v>
      </c>
      <c r="K4389" s="10">
        <f t="shared" si="410"/>
        <v>1684.8</v>
      </c>
      <c r="L4389" s="11">
        <v>0.05</v>
      </c>
      <c r="M4389" s="10">
        <f t="shared" si="411"/>
        <v>84.240000000000009</v>
      </c>
      <c r="N4389" s="10">
        <f t="shared" si="412"/>
        <v>1769.04</v>
      </c>
      <c r="O4389" s="10">
        <v>450.8</v>
      </c>
      <c r="P4389" s="10">
        <f t="shared" si="413"/>
        <v>332.39999999999986</v>
      </c>
      <c r="Q4389" s="12">
        <v>45911</v>
      </c>
    </row>
    <row r="4390" spans="1:17" x14ac:dyDescent="0.25">
      <c r="A4390" s="4">
        <v>1465</v>
      </c>
      <c r="B4390" s="4" t="s">
        <v>20</v>
      </c>
      <c r="C4390" s="4" t="s">
        <v>24</v>
      </c>
      <c r="D4390" s="4" t="s">
        <v>33</v>
      </c>
      <c r="E4390" s="4" t="s">
        <v>27</v>
      </c>
      <c r="F4390" s="9">
        <v>9</v>
      </c>
      <c r="G4390" s="10">
        <v>101</v>
      </c>
      <c r="H4390" s="11">
        <v>0</v>
      </c>
      <c r="I4390" s="10">
        <f t="shared" si="414"/>
        <v>909</v>
      </c>
      <c r="J4390" s="10">
        <f t="shared" si="409"/>
        <v>0</v>
      </c>
      <c r="K4390" s="10">
        <f t="shared" si="410"/>
        <v>909</v>
      </c>
      <c r="L4390" s="11">
        <v>0.05</v>
      </c>
      <c r="M4390" s="10">
        <f t="shared" si="411"/>
        <v>45.45</v>
      </c>
      <c r="N4390" s="10">
        <f t="shared" si="412"/>
        <v>954.45</v>
      </c>
      <c r="O4390" s="10">
        <v>64.099999999999994</v>
      </c>
      <c r="P4390" s="10">
        <f t="shared" si="413"/>
        <v>332.1</v>
      </c>
      <c r="Q4390" s="12">
        <v>45981</v>
      </c>
    </row>
    <row r="4391" spans="1:17" x14ac:dyDescent="0.25">
      <c r="A4391" s="4">
        <v>3993</v>
      </c>
      <c r="B4391" s="4" t="s">
        <v>35</v>
      </c>
      <c r="C4391" s="4" t="s">
        <v>21</v>
      </c>
      <c r="D4391" s="4" t="s">
        <v>33</v>
      </c>
      <c r="E4391" s="4" t="s">
        <v>29</v>
      </c>
      <c r="F4391" s="9">
        <v>8</v>
      </c>
      <c r="G4391" s="10">
        <v>491</v>
      </c>
      <c r="H4391" s="11">
        <v>0.15</v>
      </c>
      <c r="I4391" s="10">
        <f t="shared" si="414"/>
        <v>3928</v>
      </c>
      <c r="J4391" s="10">
        <f t="shared" si="409"/>
        <v>589.19999999999993</v>
      </c>
      <c r="K4391" s="10">
        <f t="shared" si="410"/>
        <v>3338.8</v>
      </c>
      <c r="L4391" s="11">
        <v>0.05</v>
      </c>
      <c r="M4391" s="10">
        <f t="shared" si="411"/>
        <v>166.94000000000003</v>
      </c>
      <c r="N4391" s="10">
        <f t="shared" si="412"/>
        <v>3505.7400000000002</v>
      </c>
      <c r="O4391" s="10">
        <v>375.86</v>
      </c>
      <c r="P4391" s="10">
        <f t="shared" si="413"/>
        <v>331.92000000000007</v>
      </c>
      <c r="Q4391" s="12">
        <v>45705</v>
      </c>
    </row>
    <row r="4392" spans="1:17" x14ac:dyDescent="0.25">
      <c r="A4392" s="4">
        <v>3618</v>
      </c>
      <c r="B4392" s="4" t="s">
        <v>20</v>
      </c>
      <c r="C4392" s="4" t="s">
        <v>17</v>
      </c>
      <c r="D4392" s="4" t="s">
        <v>28</v>
      </c>
      <c r="E4392" s="4" t="s">
        <v>37</v>
      </c>
      <c r="F4392" s="9">
        <v>13</v>
      </c>
      <c r="G4392" s="10">
        <v>161</v>
      </c>
      <c r="H4392" s="11">
        <v>0.05</v>
      </c>
      <c r="I4392" s="10">
        <f t="shared" si="414"/>
        <v>2093</v>
      </c>
      <c r="J4392" s="10">
        <f t="shared" si="409"/>
        <v>104.65</v>
      </c>
      <c r="K4392" s="10">
        <f t="shared" si="410"/>
        <v>1988.35</v>
      </c>
      <c r="L4392" s="11">
        <v>0.05</v>
      </c>
      <c r="M4392" s="10">
        <f t="shared" si="411"/>
        <v>99.417500000000004</v>
      </c>
      <c r="N4392" s="10">
        <f t="shared" si="412"/>
        <v>2087.7674999999999</v>
      </c>
      <c r="O4392" s="10">
        <v>127.45</v>
      </c>
      <c r="P4392" s="10">
        <f t="shared" si="413"/>
        <v>331.49999999999977</v>
      </c>
      <c r="Q4392" s="12">
        <v>45771</v>
      </c>
    </row>
    <row r="4393" spans="1:17" x14ac:dyDescent="0.25">
      <c r="A4393" s="4">
        <v>2241</v>
      </c>
      <c r="B4393" s="4" t="s">
        <v>16</v>
      </c>
      <c r="C4393" s="4" t="s">
        <v>24</v>
      </c>
      <c r="D4393" s="4" t="s">
        <v>26</v>
      </c>
      <c r="E4393" s="4" t="s">
        <v>22</v>
      </c>
      <c r="F4393" s="9">
        <v>2</v>
      </c>
      <c r="G4393" s="10">
        <v>631</v>
      </c>
      <c r="H4393" s="11">
        <v>0.1</v>
      </c>
      <c r="I4393" s="10">
        <f t="shared" si="414"/>
        <v>1262</v>
      </c>
      <c r="J4393" s="10">
        <f t="shared" si="409"/>
        <v>126.2</v>
      </c>
      <c r="K4393" s="10">
        <f t="shared" si="410"/>
        <v>1135.8</v>
      </c>
      <c r="L4393" s="11">
        <v>0.05</v>
      </c>
      <c r="M4393" s="10">
        <f t="shared" si="411"/>
        <v>56.79</v>
      </c>
      <c r="N4393" s="10">
        <f t="shared" si="412"/>
        <v>1192.5899999999999</v>
      </c>
      <c r="O4393" s="10">
        <v>402.61</v>
      </c>
      <c r="P4393" s="10">
        <f t="shared" si="413"/>
        <v>330.57999999999993</v>
      </c>
      <c r="Q4393" s="12">
        <v>45818</v>
      </c>
    </row>
    <row r="4394" spans="1:17" x14ac:dyDescent="0.25">
      <c r="A4394" s="4">
        <v>4144</v>
      </c>
      <c r="B4394" s="4" t="s">
        <v>34</v>
      </c>
      <c r="C4394" s="4" t="s">
        <v>17</v>
      </c>
      <c r="D4394" s="4" t="s">
        <v>18</v>
      </c>
      <c r="E4394" s="4" t="s">
        <v>29</v>
      </c>
      <c r="F4394" s="9">
        <v>3</v>
      </c>
      <c r="G4394" s="10">
        <v>288</v>
      </c>
      <c r="H4394" s="11">
        <v>0.05</v>
      </c>
      <c r="I4394" s="10">
        <f t="shared" si="414"/>
        <v>864</v>
      </c>
      <c r="J4394" s="10">
        <f t="shared" si="409"/>
        <v>43.2</v>
      </c>
      <c r="K4394" s="10">
        <f t="shared" si="410"/>
        <v>820.8</v>
      </c>
      <c r="L4394" s="11">
        <v>0.05</v>
      </c>
      <c r="M4394" s="10">
        <f t="shared" si="411"/>
        <v>41.04</v>
      </c>
      <c r="N4394" s="10">
        <f t="shared" si="412"/>
        <v>861.83999999999992</v>
      </c>
      <c r="O4394" s="10">
        <v>163.5</v>
      </c>
      <c r="P4394" s="10">
        <f t="shared" si="413"/>
        <v>330.29999999999995</v>
      </c>
      <c r="Q4394" s="12">
        <v>46010</v>
      </c>
    </row>
    <row r="4395" spans="1:17" x14ac:dyDescent="0.25">
      <c r="A4395" s="4">
        <v>4906</v>
      </c>
      <c r="B4395" s="4" t="s">
        <v>32</v>
      </c>
      <c r="C4395" s="4" t="s">
        <v>21</v>
      </c>
      <c r="D4395" s="4" t="s">
        <v>28</v>
      </c>
      <c r="E4395" s="4" t="s">
        <v>30</v>
      </c>
      <c r="F4395" s="9">
        <v>1</v>
      </c>
      <c r="G4395" s="10">
        <v>840</v>
      </c>
      <c r="H4395" s="11">
        <v>0.1</v>
      </c>
      <c r="I4395" s="10">
        <f t="shared" si="414"/>
        <v>840</v>
      </c>
      <c r="J4395" s="10">
        <f t="shared" si="409"/>
        <v>84</v>
      </c>
      <c r="K4395" s="10">
        <f t="shared" si="410"/>
        <v>756</v>
      </c>
      <c r="L4395" s="11">
        <v>0.05</v>
      </c>
      <c r="M4395" s="10">
        <f t="shared" si="411"/>
        <v>37.800000000000004</v>
      </c>
      <c r="N4395" s="10">
        <f t="shared" si="412"/>
        <v>793.8</v>
      </c>
      <c r="O4395" s="10">
        <v>425.84</v>
      </c>
      <c r="P4395" s="10">
        <f t="shared" si="413"/>
        <v>330.16</v>
      </c>
      <c r="Q4395" s="12">
        <v>45726</v>
      </c>
    </row>
    <row r="4396" spans="1:17" x14ac:dyDescent="0.25">
      <c r="A4396" s="4">
        <v>583</v>
      </c>
      <c r="B4396" s="4" t="s">
        <v>35</v>
      </c>
      <c r="C4396" s="4" t="s">
        <v>21</v>
      </c>
      <c r="D4396" s="4" t="s">
        <v>33</v>
      </c>
      <c r="E4396" s="4" t="s">
        <v>27</v>
      </c>
      <c r="F4396" s="9">
        <v>1</v>
      </c>
      <c r="G4396" s="10">
        <v>988</v>
      </c>
      <c r="H4396" s="11">
        <v>0.1</v>
      </c>
      <c r="I4396" s="10">
        <f t="shared" si="414"/>
        <v>988</v>
      </c>
      <c r="J4396" s="10">
        <f t="shared" si="409"/>
        <v>98.800000000000011</v>
      </c>
      <c r="K4396" s="10">
        <f t="shared" si="410"/>
        <v>889.2</v>
      </c>
      <c r="L4396" s="11">
        <v>0.05</v>
      </c>
      <c r="M4396" s="10">
        <f t="shared" si="411"/>
        <v>44.460000000000008</v>
      </c>
      <c r="N4396" s="10">
        <f t="shared" si="412"/>
        <v>933.66000000000008</v>
      </c>
      <c r="O4396" s="10">
        <v>559.48</v>
      </c>
      <c r="P4396" s="10">
        <f t="shared" si="413"/>
        <v>329.72</v>
      </c>
      <c r="Q4396" s="12">
        <v>45924</v>
      </c>
    </row>
    <row r="4397" spans="1:17" x14ac:dyDescent="0.25">
      <c r="A4397" s="4">
        <v>3687</v>
      </c>
      <c r="B4397" s="4" t="s">
        <v>34</v>
      </c>
      <c r="C4397" s="4" t="s">
        <v>17</v>
      </c>
      <c r="D4397" s="4" t="s">
        <v>33</v>
      </c>
      <c r="E4397" s="4" t="s">
        <v>22</v>
      </c>
      <c r="F4397" s="9">
        <v>11</v>
      </c>
      <c r="G4397" s="10">
        <v>181</v>
      </c>
      <c r="H4397" s="11">
        <v>0.15</v>
      </c>
      <c r="I4397" s="10">
        <f t="shared" si="414"/>
        <v>1991</v>
      </c>
      <c r="J4397" s="10">
        <f t="shared" si="409"/>
        <v>298.64999999999998</v>
      </c>
      <c r="K4397" s="10">
        <f t="shared" si="410"/>
        <v>1692.35</v>
      </c>
      <c r="L4397" s="11">
        <v>0.05</v>
      </c>
      <c r="M4397" s="10">
        <f t="shared" si="411"/>
        <v>84.617500000000007</v>
      </c>
      <c r="N4397" s="10">
        <f t="shared" si="412"/>
        <v>1776.9675</v>
      </c>
      <c r="O4397" s="10">
        <v>123.95</v>
      </c>
      <c r="P4397" s="10">
        <f t="shared" si="413"/>
        <v>328.89999999999986</v>
      </c>
      <c r="Q4397" s="12">
        <v>45979</v>
      </c>
    </row>
    <row r="4398" spans="1:17" x14ac:dyDescent="0.25">
      <c r="A4398" s="4">
        <v>2376</v>
      </c>
      <c r="B4398" s="4" t="s">
        <v>20</v>
      </c>
      <c r="C4398" s="4" t="s">
        <v>24</v>
      </c>
      <c r="D4398" s="4" t="s">
        <v>33</v>
      </c>
      <c r="E4398" s="4" t="s">
        <v>36</v>
      </c>
      <c r="F4398" s="9">
        <v>13</v>
      </c>
      <c r="G4398" s="10">
        <v>149</v>
      </c>
      <c r="H4398" s="11">
        <v>0.05</v>
      </c>
      <c r="I4398" s="10">
        <f t="shared" si="414"/>
        <v>1937</v>
      </c>
      <c r="J4398" s="10">
        <f t="shared" si="409"/>
        <v>96.850000000000009</v>
      </c>
      <c r="K4398" s="10">
        <f t="shared" si="410"/>
        <v>1840.15</v>
      </c>
      <c r="L4398" s="11">
        <v>0.05</v>
      </c>
      <c r="M4398" s="10">
        <f t="shared" si="411"/>
        <v>92.007500000000007</v>
      </c>
      <c r="N4398" s="10">
        <f t="shared" si="412"/>
        <v>1932.1575</v>
      </c>
      <c r="O4398" s="10">
        <v>116.26</v>
      </c>
      <c r="P4398" s="10">
        <f t="shared" si="413"/>
        <v>328.77</v>
      </c>
      <c r="Q4398" s="12">
        <v>45910</v>
      </c>
    </row>
    <row r="4399" spans="1:17" x14ac:dyDescent="0.25">
      <c r="A4399" s="4">
        <v>1313</v>
      </c>
      <c r="B4399" s="4" t="s">
        <v>32</v>
      </c>
      <c r="C4399" s="4" t="s">
        <v>17</v>
      </c>
      <c r="D4399" s="4" t="s">
        <v>26</v>
      </c>
      <c r="E4399" s="4" t="s">
        <v>30</v>
      </c>
      <c r="F4399" s="9">
        <v>3</v>
      </c>
      <c r="G4399" s="10">
        <v>300</v>
      </c>
      <c r="H4399" s="11">
        <v>0.1</v>
      </c>
      <c r="I4399" s="10">
        <f t="shared" si="414"/>
        <v>900</v>
      </c>
      <c r="J4399" s="10">
        <f t="shared" si="409"/>
        <v>90</v>
      </c>
      <c r="K4399" s="10">
        <f t="shared" si="410"/>
        <v>810</v>
      </c>
      <c r="L4399" s="11">
        <v>0.05</v>
      </c>
      <c r="M4399" s="10">
        <f t="shared" si="411"/>
        <v>40.5</v>
      </c>
      <c r="N4399" s="10">
        <f t="shared" si="412"/>
        <v>850.5</v>
      </c>
      <c r="O4399" s="10">
        <v>160.43</v>
      </c>
      <c r="P4399" s="10">
        <f t="shared" si="413"/>
        <v>328.71</v>
      </c>
      <c r="Q4399" s="12">
        <v>45966</v>
      </c>
    </row>
    <row r="4400" spans="1:17" x14ac:dyDescent="0.25">
      <c r="A4400" s="4">
        <v>3295</v>
      </c>
      <c r="B4400" s="4" t="s">
        <v>38</v>
      </c>
      <c r="C4400" s="4" t="s">
        <v>24</v>
      </c>
      <c r="D4400" s="4" t="s">
        <v>28</v>
      </c>
      <c r="E4400" s="4" t="s">
        <v>29</v>
      </c>
      <c r="F4400" s="9">
        <v>2</v>
      </c>
      <c r="G4400" s="10">
        <v>1092</v>
      </c>
      <c r="H4400" s="11">
        <v>0.15</v>
      </c>
      <c r="I4400" s="10">
        <f t="shared" si="414"/>
        <v>2184</v>
      </c>
      <c r="J4400" s="10">
        <f t="shared" si="409"/>
        <v>327.59999999999997</v>
      </c>
      <c r="K4400" s="10">
        <f t="shared" si="410"/>
        <v>1856.4</v>
      </c>
      <c r="L4400" s="11">
        <v>0.05</v>
      </c>
      <c r="M4400" s="10">
        <f t="shared" si="411"/>
        <v>92.820000000000007</v>
      </c>
      <c r="N4400" s="10">
        <f t="shared" si="412"/>
        <v>1949.22</v>
      </c>
      <c r="O4400" s="10">
        <v>763.85</v>
      </c>
      <c r="P4400" s="10">
        <f t="shared" si="413"/>
        <v>328.70000000000005</v>
      </c>
      <c r="Q4400" s="12">
        <v>45858</v>
      </c>
    </row>
    <row r="4401" spans="1:17" x14ac:dyDescent="0.25">
      <c r="A4401" s="4">
        <v>4362</v>
      </c>
      <c r="B4401" s="4" t="s">
        <v>23</v>
      </c>
      <c r="C4401" s="4" t="s">
        <v>21</v>
      </c>
      <c r="D4401" s="4" t="s">
        <v>26</v>
      </c>
      <c r="E4401" s="4" t="s">
        <v>25</v>
      </c>
      <c r="F4401" s="9">
        <v>6</v>
      </c>
      <c r="G4401" s="10">
        <v>177</v>
      </c>
      <c r="H4401" s="11">
        <v>0.05</v>
      </c>
      <c r="I4401" s="10">
        <f t="shared" si="414"/>
        <v>1062</v>
      </c>
      <c r="J4401" s="10">
        <f t="shared" si="409"/>
        <v>53.1</v>
      </c>
      <c r="K4401" s="10">
        <f t="shared" si="410"/>
        <v>1008.9</v>
      </c>
      <c r="L4401" s="11">
        <v>0.05</v>
      </c>
      <c r="M4401" s="10">
        <f t="shared" si="411"/>
        <v>50.445</v>
      </c>
      <c r="N4401" s="10">
        <f t="shared" si="412"/>
        <v>1059.345</v>
      </c>
      <c r="O4401" s="10">
        <v>113.44</v>
      </c>
      <c r="P4401" s="10">
        <f t="shared" si="413"/>
        <v>328.26</v>
      </c>
      <c r="Q4401" s="12">
        <v>45728</v>
      </c>
    </row>
    <row r="4402" spans="1:17" x14ac:dyDescent="0.25">
      <c r="A4402" s="4">
        <v>1868</v>
      </c>
      <c r="B4402" s="4" t="s">
        <v>16</v>
      </c>
      <c r="C4402" s="4" t="s">
        <v>21</v>
      </c>
      <c r="D4402" s="4" t="s">
        <v>18</v>
      </c>
      <c r="E4402" s="4" t="s">
        <v>22</v>
      </c>
      <c r="F4402" s="9">
        <v>7</v>
      </c>
      <c r="G4402" s="10">
        <v>233</v>
      </c>
      <c r="H4402" s="11">
        <v>0</v>
      </c>
      <c r="I4402" s="10">
        <f t="shared" si="414"/>
        <v>1631</v>
      </c>
      <c r="J4402" s="10">
        <f t="shared" si="409"/>
        <v>0</v>
      </c>
      <c r="K4402" s="10">
        <f t="shared" si="410"/>
        <v>1631</v>
      </c>
      <c r="L4402" s="11">
        <v>0.05</v>
      </c>
      <c r="M4402" s="10">
        <f t="shared" si="411"/>
        <v>81.550000000000011</v>
      </c>
      <c r="N4402" s="10">
        <f t="shared" si="412"/>
        <v>1712.55</v>
      </c>
      <c r="O4402" s="10">
        <v>186.11</v>
      </c>
      <c r="P4402" s="10">
        <f t="shared" si="413"/>
        <v>328.23</v>
      </c>
      <c r="Q4402" s="12">
        <v>45938</v>
      </c>
    </row>
    <row r="4403" spans="1:17" x14ac:dyDescent="0.25">
      <c r="A4403" s="4">
        <v>521</v>
      </c>
      <c r="B4403" s="4" t="s">
        <v>20</v>
      </c>
      <c r="C4403" s="4" t="s">
        <v>21</v>
      </c>
      <c r="D4403" s="4" t="s">
        <v>28</v>
      </c>
      <c r="E4403" s="4" t="s">
        <v>22</v>
      </c>
      <c r="F4403" s="9">
        <v>17</v>
      </c>
      <c r="G4403" s="10">
        <v>125</v>
      </c>
      <c r="H4403" s="11">
        <v>0.1</v>
      </c>
      <c r="I4403" s="10">
        <f t="shared" si="414"/>
        <v>2125</v>
      </c>
      <c r="J4403" s="10">
        <f t="shared" si="409"/>
        <v>212.5</v>
      </c>
      <c r="K4403" s="10">
        <f t="shared" si="410"/>
        <v>1912.5</v>
      </c>
      <c r="L4403" s="11">
        <v>0.05</v>
      </c>
      <c r="M4403" s="10">
        <f t="shared" si="411"/>
        <v>95.625</v>
      </c>
      <c r="N4403" s="10">
        <f t="shared" si="412"/>
        <v>2008.125</v>
      </c>
      <c r="O4403" s="10">
        <v>93.2</v>
      </c>
      <c r="P4403" s="10">
        <f t="shared" si="413"/>
        <v>328.09999999999991</v>
      </c>
      <c r="Q4403" s="12">
        <v>45749</v>
      </c>
    </row>
    <row r="4404" spans="1:17" x14ac:dyDescent="0.25">
      <c r="A4404" s="4">
        <v>960</v>
      </c>
      <c r="B4404" s="4" t="s">
        <v>38</v>
      </c>
      <c r="C4404" s="4" t="s">
        <v>24</v>
      </c>
      <c r="D4404" s="4" t="s">
        <v>26</v>
      </c>
      <c r="E4404" s="4" t="s">
        <v>37</v>
      </c>
      <c r="F4404" s="9">
        <v>4</v>
      </c>
      <c r="G4404" s="10">
        <v>903</v>
      </c>
      <c r="H4404" s="11">
        <v>0.15</v>
      </c>
      <c r="I4404" s="10">
        <f t="shared" si="414"/>
        <v>3612</v>
      </c>
      <c r="J4404" s="10">
        <f t="shared" si="409"/>
        <v>541.79999999999995</v>
      </c>
      <c r="K4404" s="10">
        <f t="shared" si="410"/>
        <v>3070.2</v>
      </c>
      <c r="L4404" s="11">
        <v>0.05</v>
      </c>
      <c r="M4404" s="10">
        <f t="shared" si="411"/>
        <v>153.51</v>
      </c>
      <c r="N4404" s="10">
        <f t="shared" si="412"/>
        <v>3223.71</v>
      </c>
      <c r="O4404" s="10">
        <v>685.56</v>
      </c>
      <c r="P4404" s="10">
        <f t="shared" si="413"/>
        <v>327.96000000000004</v>
      </c>
      <c r="Q4404" s="12">
        <v>45787</v>
      </c>
    </row>
    <row r="4405" spans="1:17" x14ac:dyDescent="0.25">
      <c r="A4405" s="4">
        <v>815</v>
      </c>
      <c r="B4405" s="4" t="s">
        <v>32</v>
      </c>
      <c r="C4405" s="4" t="s">
        <v>21</v>
      </c>
      <c r="D4405" s="4" t="s">
        <v>33</v>
      </c>
      <c r="E4405" s="4" t="s">
        <v>22</v>
      </c>
      <c r="F4405" s="9">
        <v>9</v>
      </c>
      <c r="G4405" s="10">
        <v>147</v>
      </c>
      <c r="H4405" s="11">
        <v>0.05</v>
      </c>
      <c r="I4405" s="10">
        <f t="shared" si="414"/>
        <v>1323</v>
      </c>
      <c r="J4405" s="10">
        <f t="shared" si="409"/>
        <v>66.150000000000006</v>
      </c>
      <c r="K4405" s="10">
        <f t="shared" si="410"/>
        <v>1256.8499999999999</v>
      </c>
      <c r="L4405" s="11">
        <v>0.05</v>
      </c>
      <c r="M4405" s="10">
        <f t="shared" si="411"/>
        <v>62.842500000000001</v>
      </c>
      <c r="N4405" s="10">
        <f t="shared" si="412"/>
        <v>1319.6924999999999</v>
      </c>
      <c r="O4405" s="10">
        <v>103.21</v>
      </c>
      <c r="P4405" s="10">
        <f t="shared" si="413"/>
        <v>327.95999999999992</v>
      </c>
      <c r="Q4405" s="12">
        <v>45903</v>
      </c>
    </row>
    <row r="4406" spans="1:17" x14ac:dyDescent="0.25">
      <c r="A4406" s="4">
        <v>3919</v>
      </c>
      <c r="B4406" s="4" t="s">
        <v>20</v>
      </c>
      <c r="C4406" s="4" t="s">
        <v>17</v>
      </c>
      <c r="D4406" s="4" t="s">
        <v>33</v>
      </c>
      <c r="E4406" s="4" t="s">
        <v>22</v>
      </c>
      <c r="F4406" s="9">
        <v>3</v>
      </c>
      <c r="G4406" s="10">
        <v>723</v>
      </c>
      <c r="H4406" s="11">
        <v>0.1</v>
      </c>
      <c r="I4406" s="10">
        <f t="shared" si="414"/>
        <v>2169</v>
      </c>
      <c r="J4406" s="10">
        <f t="shared" si="409"/>
        <v>216.9</v>
      </c>
      <c r="K4406" s="10">
        <f t="shared" si="410"/>
        <v>1952.1</v>
      </c>
      <c r="L4406" s="11">
        <v>0.05</v>
      </c>
      <c r="M4406" s="10">
        <f t="shared" si="411"/>
        <v>97.605000000000004</v>
      </c>
      <c r="N4406" s="10">
        <f t="shared" si="412"/>
        <v>2049.7049999999999</v>
      </c>
      <c r="O4406" s="10">
        <v>541.67999999999995</v>
      </c>
      <c r="P4406" s="10">
        <f t="shared" si="413"/>
        <v>327.05999999999995</v>
      </c>
      <c r="Q4406" s="12">
        <v>45804</v>
      </c>
    </row>
    <row r="4407" spans="1:17" x14ac:dyDescent="0.25">
      <c r="A4407" s="4">
        <v>766</v>
      </c>
      <c r="B4407" s="4" t="s">
        <v>23</v>
      </c>
      <c r="C4407" s="4" t="s">
        <v>17</v>
      </c>
      <c r="D4407" s="4" t="s">
        <v>33</v>
      </c>
      <c r="E4407" s="4" t="s">
        <v>27</v>
      </c>
      <c r="F4407" s="9">
        <v>4</v>
      </c>
      <c r="G4407" s="10">
        <v>212</v>
      </c>
      <c r="H4407" s="11">
        <v>0</v>
      </c>
      <c r="I4407" s="10">
        <f t="shared" si="414"/>
        <v>848</v>
      </c>
      <c r="J4407" s="10">
        <f t="shared" si="409"/>
        <v>0</v>
      </c>
      <c r="K4407" s="10">
        <f t="shared" si="410"/>
        <v>848</v>
      </c>
      <c r="L4407" s="11">
        <v>0.05</v>
      </c>
      <c r="M4407" s="10">
        <f t="shared" si="411"/>
        <v>42.400000000000006</v>
      </c>
      <c r="N4407" s="10">
        <f t="shared" si="412"/>
        <v>890.4</v>
      </c>
      <c r="O4407" s="10">
        <v>130.25</v>
      </c>
      <c r="P4407" s="10">
        <f t="shared" si="413"/>
        <v>327</v>
      </c>
      <c r="Q4407" s="12">
        <v>45709</v>
      </c>
    </row>
    <row r="4408" spans="1:17" x14ac:dyDescent="0.25">
      <c r="A4408" s="4">
        <v>1982</v>
      </c>
      <c r="B4408" s="4" t="s">
        <v>32</v>
      </c>
      <c r="C4408" s="4" t="s">
        <v>17</v>
      </c>
      <c r="D4408" s="4" t="s">
        <v>28</v>
      </c>
      <c r="E4408" s="4" t="s">
        <v>30</v>
      </c>
      <c r="F4408" s="9">
        <v>1</v>
      </c>
      <c r="G4408" s="10">
        <v>1162</v>
      </c>
      <c r="H4408" s="11">
        <v>0.05</v>
      </c>
      <c r="I4408" s="10">
        <f t="shared" si="414"/>
        <v>1162</v>
      </c>
      <c r="J4408" s="10">
        <f t="shared" si="409"/>
        <v>58.1</v>
      </c>
      <c r="K4408" s="10">
        <f t="shared" si="410"/>
        <v>1103.9000000000001</v>
      </c>
      <c r="L4408" s="11">
        <v>0.05</v>
      </c>
      <c r="M4408" s="10">
        <f t="shared" si="411"/>
        <v>55.195000000000007</v>
      </c>
      <c r="N4408" s="10">
        <f t="shared" si="412"/>
        <v>1159.095</v>
      </c>
      <c r="O4408" s="10">
        <v>779.3</v>
      </c>
      <c r="P4408" s="10">
        <f t="shared" si="413"/>
        <v>324.60000000000014</v>
      </c>
      <c r="Q4408" s="12">
        <v>45917</v>
      </c>
    </row>
    <row r="4409" spans="1:17" x14ac:dyDescent="0.25">
      <c r="A4409" s="4">
        <v>3939</v>
      </c>
      <c r="B4409" s="4" t="s">
        <v>31</v>
      </c>
      <c r="C4409" s="4" t="s">
        <v>24</v>
      </c>
      <c r="D4409" s="4" t="s">
        <v>28</v>
      </c>
      <c r="E4409" s="4" t="s">
        <v>36</v>
      </c>
      <c r="F4409" s="9">
        <v>6</v>
      </c>
      <c r="G4409" s="10">
        <v>524</v>
      </c>
      <c r="H4409" s="11">
        <v>0.1</v>
      </c>
      <c r="I4409" s="10">
        <f t="shared" si="414"/>
        <v>3144</v>
      </c>
      <c r="J4409" s="10">
        <f t="shared" si="409"/>
        <v>314.40000000000003</v>
      </c>
      <c r="K4409" s="10">
        <f t="shared" si="410"/>
        <v>2829.6</v>
      </c>
      <c r="L4409" s="11">
        <v>0.05</v>
      </c>
      <c r="M4409" s="10">
        <f t="shared" si="411"/>
        <v>141.47999999999999</v>
      </c>
      <c r="N4409" s="10">
        <f t="shared" si="412"/>
        <v>2971.08</v>
      </c>
      <c r="O4409" s="10">
        <v>417.53</v>
      </c>
      <c r="P4409" s="10">
        <f t="shared" si="413"/>
        <v>324.42000000000007</v>
      </c>
      <c r="Q4409" s="12">
        <v>45884</v>
      </c>
    </row>
    <row r="4410" spans="1:17" x14ac:dyDescent="0.25">
      <c r="A4410" s="4">
        <v>742</v>
      </c>
      <c r="B4410" s="4" t="s">
        <v>20</v>
      </c>
      <c r="C4410" s="4" t="s">
        <v>17</v>
      </c>
      <c r="D4410" s="4" t="s">
        <v>18</v>
      </c>
      <c r="E4410" s="4" t="s">
        <v>37</v>
      </c>
      <c r="F4410" s="9">
        <v>2</v>
      </c>
      <c r="G4410" s="10">
        <v>762</v>
      </c>
      <c r="H4410" s="11">
        <v>0</v>
      </c>
      <c r="I4410" s="10">
        <f t="shared" si="414"/>
        <v>1524</v>
      </c>
      <c r="J4410" s="10">
        <f t="shared" si="409"/>
        <v>0</v>
      </c>
      <c r="K4410" s="10">
        <f t="shared" si="410"/>
        <v>1524</v>
      </c>
      <c r="L4410" s="11">
        <v>0.05</v>
      </c>
      <c r="M4410" s="10">
        <f t="shared" si="411"/>
        <v>76.2</v>
      </c>
      <c r="N4410" s="10">
        <f t="shared" si="412"/>
        <v>1600.2</v>
      </c>
      <c r="O4410" s="10">
        <v>599.80999999999995</v>
      </c>
      <c r="P4410" s="10">
        <f t="shared" si="413"/>
        <v>324.38000000000011</v>
      </c>
      <c r="Q4410" s="12">
        <v>45703</v>
      </c>
    </row>
    <row r="4411" spans="1:17" x14ac:dyDescent="0.25">
      <c r="A4411" s="4">
        <v>3191</v>
      </c>
      <c r="B4411" s="4" t="s">
        <v>32</v>
      </c>
      <c r="C4411" s="4" t="s">
        <v>24</v>
      </c>
      <c r="D4411" s="4" t="s">
        <v>33</v>
      </c>
      <c r="E4411" s="4" t="s">
        <v>36</v>
      </c>
      <c r="F4411" s="9">
        <v>14</v>
      </c>
      <c r="G4411" s="10">
        <v>151</v>
      </c>
      <c r="H4411" s="11">
        <v>0.05</v>
      </c>
      <c r="I4411" s="10">
        <f t="shared" si="414"/>
        <v>2114</v>
      </c>
      <c r="J4411" s="10">
        <f t="shared" si="409"/>
        <v>105.7</v>
      </c>
      <c r="K4411" s="10">
        <f t="shared" si="410"/>
        <v>2008.3</v>
      </c>
      <c r="L4411" s="11">
        <v>0.05</v>
      </c>
      <c r="M4411" s="10">
        <f t="shared" si="411"/>
        <v>100.41500000000001</v>
      </c>
      <c r="N4411" s="10">
        <f t="shared" si="412"/>
        <v>2108.7150000000001</v>
      </c>
      <c r="O4411" s="10">
        <v>120.4</v>
      </c>
      <c r="P4411" s="10">
        <f t="shared" si="413"/>
        <v>322.69999999999982</v>
      </c>
      <c r="Q4411" s="12">
        <v>45789</v>
      </c>
    </row>
    <row r="4412" spans="1:17" x14ac:dyDescent="0.25">
      <c r="A4412" s="4">
        <v>4139</v>
      </c>
      <c r="B4412" s="4" t="s">
        <v>23</v>
      </c>
      <c r="C4412" s="4" t="s">
        <v>21</v>
      </c>
      <c r="D4412" s="4" t="s">
        <v>26</v>
      </c>
      <c r="E4412" s="4" t="s">
        <v>25</v>
      </c>
      <c r="F4412" s="9">
        <v>9</v>
      </c>
      <c r="G4412" s="10">
        <v>287</v>
      </c>
      <c r="H4412" s="11">
        <v>0.1</v>
      </c>
      <c r="I4412" s="10">
        <f t="shared" si="414"/>
        <v>2583</v>
      </c>
      <c r="J4412" s="10">
        <f t="shared" si="409"/>
        <v>258.3</v>
      </c>
      <c r="K4412" s="10">
        <f t="shared" si="410"/>
        <v>2324.6999999999998</v>
      </c>
      <c r="L4412" s="11">
        <v>0.05</v>
      </c>
      <c r="M4412" s="10">
        <f t="shared" si="411"/>
        <v>116.235</v>
      </c>
      <c r="N4412" s="10">
        <f t="shared" si="412"/>
        <v>2440.9349999999999</v>
      </c>
      <c r="O4412" s="10">
        <v>222.46</v>
      </c>
      <c r="P4412" s="10">
        <f t="shared" si="413"/>
        <v>322.55999999999972</v>
      </c>
      <c r="Q4412" s="12">
        <v>45875</v>
      </c>
    </row>
    <row r="4413" spans="1:17" x14ac:dyDescent="0.25">
      <c r="A4413" s="4">
        <v>1039</v>
      </c>
      <c r="B4413" s="4" t="s">
        <v>32</v>
      </c>
      <c r="C4413" s="4" t="s">
        <v>24</v>
      </c>
      <c r="D4413" s="4" t="s">
        <v>26</v>
      </c>
      <c r="E4413" s="4" t="s">
        <v>36</v>
      </c>
      <c r="F4413" s="9">
        <v>23</v>
      </c>
      <c r="G4413" s="10">
        <v>113</v>
      </c>
      <c r="H4413" s="11">
        <v>0.15</v>
      </c>
      <c r="I4413" s="10">
        <f t="shared" si="414"/>
        <v>2599</v>
      </c>
      <c r="J4413" s="10">
        <f t="shared" si="409"/>
        <v>389.84999999999997</v>
      </c>
      <c r="K4413" s="10">
        <f t="shared" si="410"/>
        <v>2209.15</v>
      </c>
      <c r="L4413" s="11">
        <v>0.05</v>
      </c>
      <c r="M4413" s="10">
        <f t="shared" si="411"/>
        <v>110.45750000000001</v>
      </c>
      <c r="N4413" s="10">
        <f t="shared" si="412"/>
        <v>2319.6075000000001</v>
      </c>
      <c r="O4413" s="10">
        <v>82.03</v>
      </c>
      <c r="P4413" s="10">
        <f t="shared" si="413"/>
        <v>322.46000000000004</v>
      </c>
      <c r="Q4413" s="12">
        <v>45924</v>
      </c>
    </row>
    <row r="4414" spans="1:17" x14ac:dyDescent="0.25">
      <c r="A4414" s="4">
        <v>2255</v>
      </c>
      <c r="B4414" s="4" t="s">
        <v>32</v>
      </c>
      <c r="C4414" s="4" t="s">
        <v>17</v>
      </c>
      <c r="D4414" s="4" t="s">
        <v>26</v>
      </c>
      <c r="E4414" s="4" t="s">
        <v>19</v>
      </c>
      <c r="F4414" s="9">
        <v>8</v>
      </c>
      <c r="G4414" s="10">
        <v>296</v>
      </c>
      <c r="H4414" s="11">
        <v>0.1</v>
      </c>
      <c r="I4414" s="10">
        <f t="shared" si="414"/>
        <v>2368</v>
      </c>
      <c r="J4414" s="10">
        <f t="shared" si="409"/>
        <v>236.8</v>
      </c>
      <c r="K4414" s="10">
        <f t="shared" si="410"/>
        <v>2131.1999999999998</v>
      </c>
      <c r="L4414" s="11">
        <v>0.05</v>
      </c>
      <c r="M4414" s="10">
        <f t="shared" si="411"/>
        <v>106.56</v>
      </c>
      <c r="N4414" s="10">
        <f t="shared" si="412"/>
        <v>2237.7599999999998</v>
      </c>
      <c r="O4414" s="10">
        <v>226.12</v>
      </c>
      <c r="P4414" s="10">
        <f t="shared" si="413"/>
        <v>322.23999999999978</v>
      </c>
      <c r="Q4414" s="12">
        <v>45726</v>
      </c>
    </row>
    <row r="4415" spans="1:17" x14ac:dyDescent="0.25">
      <c r="A4415" s="4">
        <v>1680</v>
      </c>
      <c r="B4415" s="4" t="s">
        <v>23</v>
      </c>
      <c r="C4415" s="4" t="s">
        <v>24</v>
      </c>
      <c r="D4415" s="4" t="s">
        <v>26</v>
      </c>
      <c r="E4415" s="4" t="s">
        <v>19</v>
      </c>
      <c r="F4415" s="9">
        <v>20</v>
      </c>
      <c r="G4415" s="10">
        <v>262</v>
      </c>
      <c r="H4415" s="11">
        <v>0.15</v>
      </c>
      <c r="I4415" s="10">
        <f t="shared" si="414"/>
        <v>5240</v>
      </c>
      <c r="J4415" s="10">
        <f t="shared" si="409"/>
        <v>786</v>
      </c>
      <c r="K4415" s="10">
        <f t="shared" si="410"/>
        <v>4454</v>
      </c>
      <c r="L4415" s="11">
        <v>0.05</v>
      </c>
      <c r="M4415" s="10">
        <f t="shared" si="411"/>
        <v>222.70000000000002</v>
      </c>
      <c r="N4415" s="10">
        <f t="shared" si="412"/>
        <v>4676.7</v>
      </c>
      <c r="O4415" s="10">
        <v>206.6</v>
      </c>
      <c r="P4415" s="10">
        <f t="shared" si="413"/>
        <v>322</v>
      </c>
      <c r="Q4415" s="12">
        <v>45834</v>
      </c>
    </row>
    <row r="4416" spans="1:17" x14ac:dyDescent="0.25">
      <c r="A4416" s="4">
        <v>2937</v>
      </c>
      <c r="B4416" s="4" t="s">
        <v>38</v>
      </c>
      <c r="C4416" s="4" t="s">
        <v>21</v>
      </c>
      <c r="D4416" s="4" t="s">
        <v>33</v>
      </c>
      <c r="E4416" s="4" t="s">
        <v>36</v>
      </c>
      <c r="F4416" s="9">
        <v>1</v>
      </c>
      <c r="G4416" s="10">
        <v>994</v>
      </c>
      <c r="H4416" s="11">
        <v>0</v>
      </c>
      <c r="I4416" s="10">
        <f t="shared" si="414"/>
        <v>994</v>
      </c>
      <c r="J4416" s="10">
        <f t="shared" si="409"/>
        <v>0</v>
      </c>
      <c r="K4416" s="10">
        <f t="shared" si="410"/>
        <v>994</v>
      </c>
      <c r="L4416" s="11">
        <v>0.05</v>
      </c>
      <c r="M4416" s="10">
        <f t="shared" si="411"/>
        <v>49.7</v>
      </c>
      <c r="N4416" s="10">
        <f t="shared" si="412"/>
        <v>1043.7</v>
      </c>
      <c r="O4416" s="10">
        <v>672.39</v>
      </c>
      <c r="P4416" s="10">
        <f t="shared" si="413"/>
        <v>321.61</v>
      </c>
      <c r="Q4416" s="12">
        <v>45875</v>
      </c>
    </row>
    <row r="4417" spans="1:17" x14ac:dyDescent="0.25">
      <c r="A4417" s="4">
        <v>3033</v>
      </c>
      <c r="B4417" s="4" t="s">
        <v>23</v>
      </c>
      <c r="C4417" s="4" t="s">
        <v>24</v>
      </c>
      <c r="D4417" s="4" t="s">
        <v>28</v>
      </c>
      <c r="E4417" s="4" t="s">
        <v>27</v>
      </c>
      <c r="F4417" s="9">
        <v>13</v>
      </c>
      <c r="G4417" s="10">
        <v>114</v>
      </c>
      <c r="H4417" s="11">
        <v>0.05</v>
      </c>
      <c r="I4417" s="10">
        <f t="shared" si="414"/>
        <v>1482</v>
      </c>
      <c r="J4417" s="10">
        <f t="shared" si="409"/>
        <v>74.100000000000009</v>
      </c>
      <c r="K4417" s="10">
        <f t="shared" si="410"/>
        <v>1407.9</v>
      </c>
      <c r="L4417" s="11">
        <v>0.05</v>
      </c>
      <c r="M4417" s="10">
        <f t="shared" si="411"/>
        <v>70.39500000000001</v>
      </c>
      <c r="N4417" s="10">
        <f t="shared" si="412"/>
        <v>1478.2950000000001</v>
      </c>
      <c r="O4417" s="10">
        <v>83.58</v>
      </c>
      <c r="P4417" s="10">
        <f t="shared" si="413"/>
        <v>321.36000000000013</v>
      </c>
      <c r="Q4417" s="12">
        <v>45783</v>
      </c>
    </row>
    <row r="4418" spans="1:17" x14ac:dyDescent="0.25">
      <c r="A4418" s="4">
        <v>3628</v>
      </c>
      <c r="B4418" s="4" t="s">
        <v>23</v>
      </c>
      <c r="C4418" s="4" t="s">
        <v>24</v>
      </c>
      <c r="D4418" s="4" t="s">
        <v>26</v>
      </c>
      <c r="E4418" s="4" t="s">
        <v>25</v>
      </c>
      <c r="F4418" s="9">
        <v>2</v>
      </c>
      <c r="G4418" s="10">
        <v>722</v>
      </c>
      <c r="H4418" s="11">
        <v>0.05</v>
      </c>
      <c r="I4418" s="10">
        <f t="shared" si="414"/>
        <v>1444</v>
      </c>
      <c r="J4418" s="10">
        <f t="shared" ref="J4418:J4481" si="415">I4418*H4418</f>
        <v>72.2</v>
      </c>
      <c r="K4418" s="10">
        <f t="shared" ref="K4418:K4481" si="416">I4418-J4418</f>
        <v>1371.8</v>
      </c>
      <c r="L4418" s="11">
        <v>0.05</v>
      </c>
      <c r="M4418" s="10">
        <f t="shared" ref="M4418:M4481" si="417">K4418*L4418</f>
        <v>68.59</v>
      </c>
      <c r="N4418" s="10">
        <f t="shared" ref="N4418:N4481" si="418">K4418+M4418</f>
        <v>1440.3899999999999</v>
      </c>
      <c r="O4418" s="10">
        <v>525.53</v>
      </c>
      <c r="P4418" s="10">
        <f t="shared" ref="P4418:P4481" si="419">K4418-(O4418*F4418)</f>
        <v>320.74</v>
      </c>
      <c r="Q4418" s="12">
        <v>46015</v>
      </c>
    </row>
    <row r="4419" spans="1:17" x14ac:dyDescent="0.25">
      <c r="A4419" s="4">
        <v>4397</v>
      </c>
      <c r="B4419" s="4" t="s">
        <v>31</v>
      </c>
      <c r="C4419" s="4" t="s">
        <v>24</v>
      </c>
      <c r="D4419" s="4" t="s">
        <v>26</v>
      </c>
      <c r="E4419" s="4" t="s">
        <v>36</v>
      </c>
      <c r="F4419" s="9">
        <v>6</v>
      </c>
      <c r="G4419" s="10">
        <v>230</v>
      </c>
      <c r="H4419" s="11">
        <v>0.05</v>
      </c>
      <c r="I4419" s="10">
        <f t="shared" si="414"/>
        <v>1380</v>
      </c>
      <c r="J4419" s="10">
        <f t="shared" si="415"/>
        <v>69</v>
      </c>
      <c r="K4419" s="10">
        <f t="shared" si="416"/>
        <v>1311</v>
      </c>
      <c r="L4419" s="11">
        <v>0.05</v>
      </c>
      <c r="M4419" s="10">
        <f t="shared" si="417"/>
        <v>65.55</v>
      </c>
      <c r="N4419" s="10">
        <f t="shared" si="418"/>
        <v>1376.55</v>
      </c>
      <c r="O4419" s="10">
        <v>165.05</v>
      </c>
      <c r="P4419" s="10">
        <f t="shared" si="419"/>
        <v>320.69999999999993</v>
      </c>
      <c r="Q4419" s="12">
        <v>45952</v>
      </c>
    </row>
    <row r="4420" spans="1:17" x14ac:dyDescent="0.25">
      <c r="A4420" s="4">
        <v>4001</v>
      </c>
      <c r="B4420" s="4" t="s">
        <v>20</v>
      </c>
      <c r="C4420" s="4" t="s">
        <v>21</v>
      </c>
      <c r="D4420" s="4" t="s">
        <v>26</v>
      </c>
      <c r="E4420" s="4" t="s">
        <v>27</v>
      </c>
      <c r="F4420" s="9">
        <v>2</v>
      </c>
      <c r="G4420" s="10">
        <v>1156</v>
      </c>
      <c r="H4420" s="11">
        <v>0.15</v>
      </c>
      <c r="I4420" s="10">
        <f t="shared" si="414"/>
        <v>2312</v>
      </c>
      <c r="J4420" s="10">
        <f t="shared" si="415"/>
        <v>346.8</v>
      </c>
      <c r="K4420" s="10">
        <f t="shared" si="416"/>
        <v>1965.2</v>
      </c>
      <c r="L4420" s="11">
        <v>0.05</v>
      </c>
      <c r="M4420" s="10">
        <f t="shared" si="417"/>
        <v>98.26</v>
      </c>
      <c r="N4420" s="10">
        <f t="shared" si="418"/>
        <v>2063.46</v>
      </c>
      <c r="O4420" s="10">
        <v>822.28</v>
      </c>
      <c r="P4420" s="10">
        <f t="shared" si="419"/>
        <v>320.6400000000001</v>
      </c>
      <c r="Q4420" s="12">
        <v>45695</v>
      </c>
    </row>
    <row r="4421" spans="1:17" x14ac:dyDescent="0.25">
      <c r="A4421" s="4">
        <v>702</v>
      </c>
      <c r="B4421" s="4" t="s">
        <v>32</v>
      </c>
      <c r="C4421" s="4" t="s">
        <v>24</v>
      </c>
      <c r="D4421" s="4" t="s">
        <v>28</v>
      </c>
      <c r="E4421" s="4" t="s">
        <v>19</v>
      </c>
      <c r="F4421" s="9">
        <v>11</v>
      </c>
      <c r="G4421" s="10">
        <v>105</v>
      </c>
      <c r="H4421" s="11">
        <v>0</v>
      </c>
      <c r="I4421" s="10">
        <f t="shared" si="414"/>
        <v>1155</v>
      </c>
      <c r="J4421" s="10">
        <f t="shared" si="415"/>
        <v>0</v>
      </c>
      <c r="K4421" s="10">
        <f t="shared" si="416"/>
        <v>1155</v>
      </c>
      <c r="L4421" s="11">
        <v>0.05</v>
      </c>
      <c r="M4421" s="10">
        <f t="shared" si="417"/>
        <v>57.75</v>
      </c>
      <c r="N4421" s="10">
        <f t="shared" si="418"/>
        <v>1212.75</v>
      </c>
      <c r="O4421" s="10">
        <v>75.94</v>
      </c>
      <c r="P4421" s="10">
        <f t="shared" si="419"/>
        <v>319.66000000000008</v>
      </c>
      <c r="Q4421" s="12">
        <v>45869</v>
      </c>
    </row>
    <row r="4422" spans="1:17" x14ac:dyDescent="0.25">
      <c r="A4422" s="4">
        <v>316</v>
      </c>
      <c r="B4422" s="4" t="s">
        <v>20</v>
      </c>
      <c r="C4422" s="4" t="s">
        <v>21</v>
      </c>
      <c r="D4422" s="4" t="s">
        <v>26</v>
      </c>
      <c r="E4422" s="4" t="s">
        <v>19</v>
      </c>
      <c r="F4422" s="9">
        <v>2</v>
      </c>
      <c r="G4422" s="10">
        <v>965</v>
      </c>
      <c r="H4422" s="11">
        <v>0.1</v>
      </c>
      <c r="I4422" s="10">
        <f t="shared" si="414"/>
        <v>1930</v>
      </c>
      <c r="J4422" s="10">
        <f t="shared" si="415"/>
        <v>193</v>
      </c>
      <c r="K4422" s="10">
        <f t="shared" si="416"/>
        <v>1737</v>
      </c>
      <c r="L4422" s="11">
        <v>0.05</v>
      </c>
      <c r="M4422" s="10">
        <f t="shared" si="417"/>
        <v>86.850000000000009</v>
      </c>
      <c r="N4422" s="10">
        <f t="shared" si="418"/>
        <v>1823.85</v>
      </c>
      <c r="O4422" s="10">
        <v>708.69</v>
      </c>
      <c r="P4422" s="10">
        <f t="shared" si="419"/>
        <v>319.61999999999989</v>
      </c>
      <c r="Q4422" s="12">
        <v>45662</v>
      </c>
    </row>
    <row r="4423" spans="1:17" x14ac:dyDescent="0.25">
      <c r="A4423" s="4">
        <v>4698</v>
      </c>
      <c r="B4423" s="4" t="s">
        <v>35</v>
      </c>
      <c r="C4423" s="4" t="s">
        <v>17</v>
      </c>
      <c r="D4423" s="4" t="s">
        <v>18</v>
      </c>
      <c r="E4423" s="4" t="s">
        <v>19</v>
      </c>
      <c r="F4423" s="9">
        <v>3</v>
      </c>
      <c r="G4423" s="10">
        <v>408</v>
      </c>
      <c r="H4423" s="11">
        <v>0.1</v>
      </c>
      <c r="I4423" s="10">
        <f t="shared" si="414"/>
        <v>1224</v>
      </c>
      <c r="J4423" s="10">
        <f t="shared" si="415"/>
        <v>122.4</v>
      </c>
      <c r="K4423" s="10">
        <f t="shared" si="416"/>
        <v>1101.5999999999999</v>
      </c>
      <c r="L4423" s="11">
        <v>0.05</v>
      </c>
      <c r="M4423" s="10">
        <f t="shared" si="417"/>
        <v>55.08</v>
      </c>
      <c r="N4423" s="10">
        <f t="shared" si="418"/>
        <v>1156.6799999999998</v>
      </c>
      <c r="O4423" s="10">
        <v>260.83999999999997</v>
      </c>
      <c r="P4423" s="10">
        <f t="shared" si="419"/>
        <v>319.07999999999993</v>
      </c>
      <c r="Q4423" s="12">
        <v>46007</v>
      </c>
    </row>
    <row r="4424" spans="1:17" x14ac:dyDescent="0.25">
      <c r="A4424" s="4">
        <v>3555</v>
      </c>
      <c r="B4424" s="4" t="s">
        <v>20</v>
      </c>
      <c r="C4424" s="4" t="s">
        <v>17</v>
      </c>
      <c r="D4424" s="4" t="s">
        <v>26</v>
      </c>
      <c r="E4424" s="4" t="s">
        <v>25</v>
      </c>
      <c r="F4424" s="9">
        <v>1</v>
      </c>
      <c r="G4424" s="10">
        <v>647</v>
      </c>
      <c r="H4424" s="11">
        <v>0</v>
      </c>
      <c r="I4424" s="10">
        <f t="shared" si="414"/>
        <v>647</v>
      </c>
      <c r="J4424" s="10">
        <f t="shared" si="415"/>
        <v>0</v>
      </c>
      <c r="K4424" s="10">
        <f t="shared" si="416"/>
        <v>647</v>
      </c>
      <c r="L4424" s="11">
        <v>0.05</v>
      </c>
      <c r="M4424" s="10">
        <f t="shared" si="417"/>
        <v>32.35</v>
      </c>
      <c r="N4424" s="10">
        <f t="shared" si="418"/>
        <v>679.35</v>
      </c>
      <c r="O4424" s="10">
        <v>328.6</v>
      </c>
      <c r="P4424" s="10">
        <f t="shared" si="419"/>
        <v>318.39999999999998</v>
      </c>
      <c r="Q4424" s="12">
        <v>45829</v>
      </c>
    </row>
    <row r="4425" spans="1:17" x14ac:dyDescent="0.25">
      <c r="A4425" s="4">
        <v>293</v>
      </c>
      <c r="B4425" s="4" t="s">
        <v>32</v>
      </c>
      <c r="C4425" s="4" t="s">
        <v>17</v>
      </c>
      <c r="D4425" s="4" t="s">
        <v>26</v>
      </c>
      <c r="E4425" s="4" t="s">
        <v>27</v>
      </c>
      <c r="F4425" s="9">
        <v>2</v>
      </c>
      <c r="G4425" s="10">
        <v>530</v>
      </c>
      <c r="H4425" s="11">
        <v>0</v>
      </c>
      <c r="I4425" s="10">
        <f t="shared" si="414"/>
        <v>1060</v>
      </c>
      <c r="J4425" s="10">
        <f t="shared" si="415"/>
        <v>0</v>
      </c>
      <c r="K4425" s="10">
        <f t="shared" si="416"/>
        <v>1060</v>
      </c>
      <c r="L4425" s="11">
        <v>0.05</v>
      </c>
      <c r="M4425" s="10">
        <f t="shared" si="417"/>
        <v>53</v>
      </c>
      <c r="N4425" s="10">
        <f t="shared" si="418"/>
        <v>1113</v>
      </c>
      <c r="O4425" s="10">
        <v>371.1</v>
      </c>
      <c r="P4425" s="10">
        <f t="shared" si="419"/>
        <v>317.79999999999995</v>
      </c>
      <c r="Q4425" s="12">
        <v>46018</v>
      </c>
    </row>
    <row r="4426" spans="1:17" x14ac:dyDescent="0.25">
      <c r="A4426" s="4">
        <v>662</v>
      </c>
      <c r="B4426" s="4" t="s">
        <v>23</v>
      </c>
      <c r="C4426" s="4" t="s">
        <v>21</v>
      </c>
      <c r="D4426" s="4" t="s">
        <v>28</v>
      </c>
      <c r="E4426" s="4" t="s">
        <v>25</v>
      </c>
      <c r="F4426" s="9">
        <v>2</v>
      </c>
      <c r="G4426" s="10">
        <v>949</v>
      </c>
      <c r="H4426" s="11">
        <v>0.1</v>
      </c>
      <c r="I4426" s="10">
        <f t="shared" si="414"/>
        <v>1898</v>
      </c>
      <c r="J4426" s="10">
        <f t="shared" si="415"/>
        <v>189.8</v>
      </c>
      <c r="K4426" s="10">
        <f t="shared" si="416"/>
        <v>1708.2</v>
      </c>
      <c r="L4426" s="11">
        <v>0.05</v>
      </c>
      <c r="M4426" s="10">
        <f t="shared" si="417"/>
        <v>85.410000000000011</v>
      </c>
      <c r="N4426" s="10">
        <f t="shared" si="418"/>
        <v>1793.6100000000001</v>
      </c>
      <c r="O4426" s="10">
        <v>695.26</v>
      </c>
      <c r="P4426" s="10">
        <f t="shared" si="419"/>
        <v>317.68000000000006</v>
      </c>
      <c r="Q4426" s="12">
        <v>45671</v>
      </c>
    </row>
    <row r="4427" spans="1:17" x14ac:dyDescent="0.25">
      <c r="A4427" s="4">
        <v>1563</v>
      </c>
      <c r="B4427" s="4" t="s">
        <v>38</v>
      </c>
      <c r="C4427" s="4" t="s">
        <v>24</v>
      </c>
      <c r="D4427" s="4" t="s">
        <v>28</v>
      </c>
      <c r="E4427" s="4" t="s">
        <v>37</v>
      </c>
      <c r="F4427" s="9">
        <v>2</v>
      </c>
      <c r="G4427" s="10">
        <v>473</v>
      </c>
      <c r="H4427" s="11">
        <v>0.05</v>
      </c>
      <c r="I4427" s="10">
        <f t="shared" si="414"/>
        <v>946</v>
      </c>
      <c r="J4427" s="10">
        <f t="shared" si="415"/>
        <v>47.300000000000004</v>
      </c>
      <c r="K4427" s="10">
        <f t="shared" si="416"/>
        <v>898.7</v>
      </c>
      <c r="L4427" s="11">
        <v>0.05</v>
      </c>
      <c r="M4427" s="10">
        <f t="shared" si="417"/>
        <v>44.935000000000002</v>
      </c>
      <c r="N4427" s="10">
        <f t="shared" si="418"/>
        <v>943.63499999999999</v>
      </c>
      <c r="O4427" s="10">
        <v>290.93</v>
      </c>
      <c r="P4427" s="10">
        <f t="shared" si="419"/>
        <v>316.84000000000003</v>
      </c>
      <c r="Q4427" s="12">
        <v>46012</v>
      </c>
    </row>
    <row r="4428" spans="1:17" x14ac:dyDescent="0.25">
      <c r="A4428" s="4">
        <v>3925</v>
      </c>
      <c r="B4428" s="4" t="s">
        <v>38</v>
      </c>
      <c r="C4428" s="4" t="s">
        <v>24</v>
      </c>
      <c r="D4428" s="4" t="s">
        <v>33</v>
      </c>
      <c r="E4428" s="4" t="s">
        <v>19</v>
      </c>
      <c r="F4428" s="9">
        <v>3</v>
      </c>
      <c r="G4428" s="10">
        <v>1001</v>
      </c>
      <c r="H4428" s="11">
        <v>0.1</v>
      </c>
      <c r="I4428" s="10">
        <f t="shared" si="414"/>
        <v>3003</v>
      </c>
      <c r="J4428" s="10">
        <f t="shared" si="415"/>
        <v>300.3</v>
      </c>
      <c r="K4428" s="10">
        <f t="shared" si="416"/>
        <v>2702.7</v>
      </c>
      <c r="L4428" s="11">
        <v>0.05</v>
      </c>
      <c r="M4428" s="10">
        <f t="shared" si="417"/>
        <v>135.13499999999999</v>
      </c>
      <c r="N4428" s="10">
        <f t="shared" si="418"/>
        <v>2837.835</v>
      </c>
      <c r="O4428" s="10">
        <v>795.4</v>
      </c>
      <c r="P4428" s="10">
        <f t="shared" si="419"/>
        <v>316.5</v>
      </c>
      <c r="Q4428" s="12">
        <v>45714</v>
      </c>
    </row>
    <row r="4429" spans="1:17" x14ac:dyDescent="0.25">
      <c r="A4429" s="4">
        <v>4274</v>
      </c>
      <c r="B4429" s="4" t="s">
        <v>23</v>
      </c>
      <c r="C4429" s="4" t="s">
        <v>24</v>
      </c>
      <c r="D4429" s="4" t="s">
        <v>33</v>
      </c>
      <c r="E4429" s="4" t="s">
        <v>36</v>
      </c>
      <c r="F4429" s="9">
        <v>17</v>
      </c>
      <c r="G4429" s="10">
        <v>153</v>
      </c>
      <c r="H4429" s="11">
        <v>0.1</v>
      </c>
      <c r="I4429" s="10">
        <f t="shared" si="414"/>
        <v>2601</v>
      </c>
      <c r="J4429" s="10">
        <f t="shared" si="415"/>
        <v>260.10000000000002</v>
      </c>
      <c r="K4429" s="10">
        <f t="shared" si="416"/>
        <v>2340.9</v>
      </c>
      <c r="L4429" s="11">
        <v>0.05</v>
      </c>
      <c r="M4429" s="10">
        <f t="shared" si="417"/>
        <v>117.04500000000002</v>
      </c>
      <c r="N4429" s="10">
        <f t="shared" si="418"/>
        <v>2457.9450000000002</v>
      </c>
      <c r="O4429" s="10">
        <v>119.09</v>
      </c>
      <c r="P4429" s="10">
        <f t="shared" si="419"/>
        <v>316.37000000000012</v>
      </c>
      <c r="Q4429" s="12">
        <v>45919</v>
      </c>
    </row>
    <row r="4430" spans="1:17" x14ac:dyDescent="0.25">
      <c r="A4430" s="4">
        <v>1155</v>
      </c>
      <c r="B4430" s="4" t="s">
        <v>23</v>
      </c>
      <c r="C4430" s="4" t="s">
        <v>24</v>
      </c>
      <c r="D4430" s="4" t="s">
        <v>18</v>
      </c>
      <c r="E4430" s="4" t="s">
        <v>30</v>
      </c>
      <c r="F4430" s="9">
        <v>3</v>
      </c>
      <c r="G4430" s="10">
        <v>428</v>
      </c>
      <c r="H4430" s="11">
        <v>0.1</v>
      </c>
      <c r="I4430" s="10">
        <f t="shared" si="414"/>
        <v>1284</v>
      </c>
      <c r="J4430" s="10">
        <f t="shared" si="415"/>
        <v>128.4</v>
      </c>
      <c r="K4430" s="10">
        <f t="shared" si="416"/>
        <v>1155.5999999999999</v>
      </c>
      <c r="L4430" s="11">
        <v>0.05</v>
      </c>
      <c r="M4430" s="10">
        <f t="shared" si="417"/>
        <v>57.78</v>
      </c>
      <c r="N4430" s="10">
        <f t="shared" si="418"/>
        <v>1213.3799999999999</v>
      </c>
      <c r="O4430" s="10">
        <v>279.83</v>
      </c>
      <c r="P4430" s="10">
        <f t="shared" si="419"/>
        <v>316.1099999999999</v>
      </c>
      <c r="Q4430" s="12">
        <v>45845</v>
      </c>
    </row>
    <row r="4431" spans="1:17" x14ac:dyDescent="0.25">
      <c r="A4431" s="4">
        <v>4214</v>
      </c>
      <c r="B4431" s="4" t="s">
        <v>20</v>
      </c>
      <c r="C4431" s="4" t="s">
        <v>24</v>
      </c>
      <c r="D4431" s="4" t="s">
        <v>33</v>
      </c>
      <c r="E4431" s="4" t="s">
        <v>25</v>
      </c>
      <c r="F4431" s="9">
        <v>2</v>
      </c>
      <c r="G4431" s="10">
        <v>889</v>
      </c>
      <c r="H4431" s="11">
        <v>0.1</v>
      </c>
      <c r="I4431" s="10">
        <f t="shared" si="414"/>
        <v>1778</v>
      </c>
      <c r="J4431" s="10">
        <f t="shared" si="415"/>
        <v>177.8</v>
      </c>
      <c r="K4431" s="10">
        <f t="shared" si="416"/>
        <v>1600.2</v>
      </c>
      <c r="L4431" s="11">
        <v>0.05</v>
      </c>
      <c r="M4431" s="10">
        <f t="shared" si="417"/>
        <v>80.010000000000005</v>
      </c>
      <c r="N4431" s="10">
        <f t="shared" si="418"/>
        <v>1680.21</v>
      </c>
      <c r="O4431" s="10">
        <v>642.20000000000005</v>
      </c>
      <c r="P4431" s="10">
        <f t="shared" si="419"/>
        <v>315.79999999999995</v>
      </c>
      <c r="Q4431" s="12">
        <v>46004</v>
      </c>
    </row>
    <row r="4432" spans="1:17" x14ac:dyDescent="0.25">
      <c r="A4432" s="4">
        <v>2541</v>
      </c>
      <c r="B4432" s="4" t="s">
        <v>38</v>
      </c>
      <c r="C4432" s="4" t="s">
        <v>21</v>
      </c>
      <c r="D4432" s="4" t="s">
        <v>33</v>
      </c>
      <c r="E4432" s="4" t="s">
        <v>30</v>
      </c>
      <c r="F4432" s="9">
        <v>7</v>
      </c>
      <c r="G4432" s="10">
        <v>167</v>
      </c>
      <c r="H4432" s="11">
        <v>0</v>
      </c>
      <c r="I4432" s="10">
        <f t="shared" si="414"/>
        <v>1169</v>
      </c>
      <c r="J4432" s="10">
        <f t="shared" si="415"/>
        <v>0</v>
      </c>
      <c r="K4432" s="10">
        <f t="shared" si="416"/>
        <v>1169</v>
      </c>
      <c r="L4432" s="11">
        <v>0.05</v>
      </c>
      <c r="M4432" s="10">
        <f t="shared" si="417"/>
        <v>58.45</v>
      </c>
      <c r="N4432" s="10">
        <f t="shared" si="418"/>
        <v>1227.45</v>
      </c>
      <c r="O4432" s="10">
        <v>121.95</v>
      </c>
      <c r="P4432" s="10">
        <f t="shared" si="419"/>
        <v>315.35000000000002</v>
      </c>
      <c r="Q4432" s="12">
        <v>45719</v>
      </c>
    </row>
    <row r="4433" spans="1:17" x14ac:dyDescent="0.25">
      <c r="A4433" s="4">
        <v>1280</v>
      </c>
      <c r="B4433" s="4" t="s">
        <v>32</v>
      </c>
      <c r="C4433" s="4" t="s">
        <v>17</v>
      </c>
      <c r="D4433" s="4" t="s">
        <v>28</v>
      </c>
      <c r="E4433" s="4" t="s">
        <v>27</v>
      </c>
      <c r="F4433" s="9">
        <v>3</v>
      </c>
      <c r="G4433" s="10">
        <v>432</v>
      </c>
      <c r="H4433" s="11">
        <v>0</v>
      </c>
      <c r="I4433" s="10">
        <f t="shared" si="414"/>
        <v>1296</v>
      </c>
      <c r="J4433" s="10">
        <f t="shared" si="415"/>
        <v>0</v>
      </c>
      <c r="K4433" s="10">
        <f t="shared" si="416"/>
        <v>1296</v>
      </c>
      <c r="L4433" s="11">
        <v>0.05</v>
      </c>
      <c r="M4433" s="10">
        <f t="shared" si="417"/>
        <v>64.8</v>
      </c>
      <c r="N4433" s="10">
        <f t="shared" si="418"/>
        <v>1360.8</v>
      </c>
      <c r="O4433" s="10">
        <v>327.02</v>
      </c>
      <c r="P4433" s="10">
        <f t="shared" si="419"/>
        <v>314.94000000000005</v>
      </c>
      <c r="Q4433" s="12">
        <v>45989</v>
      </c>
    </row>
    <row r="4434" spans="1:17" x14ac:dyDescent="0.25">
      <c r="A4434" s="4">
        <v>2808</v>
      </c>
      <c r="B4434" s="4" t="s">
        <v>31</v>
      </c>
      <c r="C4434" s="4" t="s">
        <v>17</v>
      </c>
      <c r="D4434" s="4" t="s">
        <v>26</v>
      </c>
      <c r="E4434" s="4" t="s">
        <v>37</v>
      </c>
      <c r="F4434" s="9">
        <v>3</v>
      </c>
      <c r="G4434" s="10">
        <v>545</v>
      </c>
      <c r="H4434" s="11">
        <v>0.1</v>
      </c>
      <c r="I4434" s="10">
        <f t="shared" si="414"/>
        <v>1635</v>
      </c>
      <c r="J4434" s="10">
        <f t="shared" si="415"/>
        <v>163.5</v>
      </c>
      <c r="K4434" s="10">
        <f t="shared" si="416"/>
        <v>1471.5</v>
      </c>
      <c r="L4434" s="11">
        <v>0.05</v>
      </c>
      <c r="M4434" s="10">
        <f t="shared" si="417"/>
        <v>73.575000000000003</v>
      </c>
      <c r="N4434" s="10">
        <f t="shared" si="418"/>
        <v>1545.075</v>
      </c>
      <c r="O4434" s="10">
        <v>385.65</v>
      </c>
      <c r="P4434" s="10">
        <f t="shared" si="419"/>
        <v>314.55000000000018</v>
      </c>
      <c r="Q4434" s="12">
        <v>45676</v>
      </c>
    </row>
    <row r="4435" spans="1:17" x14ac:dyDescent="0.25">
      <c r="A4435" s="4">
        <v>4350</v>
      </c>
      <c r="B4435" s="4" t="s">
        <v>35</v>
      </c>
      <c r="C4435" s="4" t="s">
        <v>24</v>
      </c>
      <c r="D4435" s="4" t="s">
        <v>26</v>
      </c>
      <c r="E4435" s="4" t="s">
        <v>36</v>
      </c>
      <c r="F4435" s="9">
        <v>11</v>
      </c>
      <c r="G4435" s="10">
        <v>201</v>
      </c>
      <c r="H4435" s="11">
        <v>0.15</v>
      </c>
      <c r="I4435" s="10">
        <f t="shared" ref="I4435:I4498" si="420">F4435*G4435</f>
        <v>2211</v>
      </c>
      <c r="J4435" s="10">
        <f t="shared" si="415"/>
        <v>331.65</v>
      </c>
      <c r="K4435" s="10">
        <f t="shared" si="416"/>
        <v>1879.35</v>
      </c>
      <c r="L4435" s="11">
        <v>0.05</v>
      </c>
      <c r="M4435" s="10">
        <f t="shared" si="417"/>
        <v>93.967500000000001</v>
      </c>
      <c r="N4435" s="10">
        <f t="shared" si="418"/>
        <v>1973.3174999999999</v>
      </c>
      <c r="O4435" s="10">
        <v>142.31</v>
      </c>
      <c r="P4435" s="10">
        <f t="shared" si="419"/>
        <v>313.93999999999983</v>
      </c>
      <c r="Q4435" s="12">
        <v>45728</v>
      </c>
    </row>
    <row r="4436" spans="1:17" x14ac:dyDescent="0.25">
      <c r="A4436" s="4">
        <v>677</v>
      </c>
      <c r="B4436" s="4" t="s">
        <v>35</v>
      </c>
      <c r="C4436" s="4" t="s">
        <v>21</v>
      </c>
      <c r="D4436" s="4" t="s">
        <v>26</v>
      </c>
      <c r="E4436" s="4" t="s">
        <v>25</v>
      </c>
      <c r="F4436" s="9">
        <v>6</v>
      </c>
      <c r="G4436" s="10">
        <v>771</v>
      </c>
      <c r="H4436" s="11">
        <v>0.15</v>
      </c>
      <c r="I4436" s="10">
        <f t="shared" si="420"/>
        <v>4626</v>
      </c>
      <c r="J4436" s="10">
        <f t="shared" si="415"/>
        <v>693.9</v>
      </c>
      <c r="K4436" s="10">
        <f t="shared" si="416"/>
        <v>3932.1</v>
      </c>
      <c r="L4436" s="11">
        <v>0.05</v>
      </c>
      <c r="M4436" s="10">
        <f t="shared" si="417"/>
        <v>196.60500000000002</v>
      </c>
      <c r="N4436" s="10">
        <f t="shared" si="418"/>
        <v>4128.7049999999999</v>
      </c>
      <c r="O4436" s="10">
        <v>603.07000000000005</v>
      </c>
      <c r="P4436" s="10">
        <f t="shared" si="419"/>
        <v>313.67999999999984</v>
      </c>
      <c r="Q4436" s="12">
        <v>45818</v>
      </c>
    </row>
    <row r="4437" spans="1:17" x14ac:dyDescent="0.25">
      <c r="A4437" s="4">
        <v>453</v>
      </c>
      <c r="B4437" s="4" t="s">
        <v>23</v>
      </c>
      <c r="C4437" s="4" t="s">
        <v>17</v>
      </c>
      <c r="D4437" s="4" t="s">
        <v>33</v>
      </c>
      <c r="E4437" s="4" t="s">
        <v>25</v>
      </c>
      <c r="F4437" s="9">
        <v>11</v>
      </c>
      <c r="G4437" s="10">
        <v>515</v>
      </c>
      <c r="H4437" s="11">
        <v>0.15</v>
      </c>
      <c r="I4437" s="10">
        <f t="shared" si="420"/>
        <v>5665</v>
      </c>
      <c r="J4437" s="10">
        <f t="shared" si="415"/>
        <v>849.75</v>
      </c>
      <c r="K4437" s="10">
        <f t="shared" si="416"/>
        <v>4815.25</v>
      </c>
      <c r="L4437" s="11">
        <v>0.05</v>
      </c>
      <c r="M4437" s="10">
        <f t="shared" si="417"/>
        <v>240.76250000000002</v>
      </c>
      <c r="N4437" s="10">
        <f t="shared" si="418"/>
        <v>5056.0124999999998</v>
      </c>
      <c r="O4437" s="10">
        <v>409.34</v>
      </c>
      <c r="P4437" s="10">
        <f t="shared" si="419"/>
        <v>312.51000000000022</v>
      </c>
      <c r="Q4437" s="12">
        <v>45992</v>
      </c>
    </row>
    <row r="4438" spans="1:17" x14ac:dyDescent="0.25">
      <c r="A4438" s="4">
        <v>3964</v>
      </c>
      <c r="B4438" s="4" t="s">
        <v>34</v>
      </c>
      <c r="C4438" s="4" t="s">
        <v>17</v>
      </c>
      <c r="D4438" s="4" t="s">
        <v>26</v>
      </c>
      <c r="E4438" s="4" t="s">
        <v>29</v>
      </c>
      <c r="F4438" s="9">
        <v>4</v>
      </c>
      <c r="G4438" s="10">
        <v>203</v>
      </c>
      <c r="H4438" s="11">
        <v>0</v>
      </c>
      <c r="I4438" s="10">
        <f t="shared" si="420"/>
        <v>812</v>
      </c>
      <c r="J4438" s="10">
        <f t="shared" si="415"/>
        <v>0</v>
      </c>
      <c r="K4438" s="10">
        <f t="shared" si="416"/>
        <v>812</v>
      </c>
      <c r="L4438" s="11">
        <v>0.05</v>
      </c>
      <c r="M4438" s="10">
        <f t="shared" si="417"/>
        <v>40.6</v>
      </c>
      <c r="N4438" s="10">
        <f t="shared" si="418"/>
        <v>852.6</v>
      </c>
      <c r="O4438" s="10">
        <v>124.98</v>
      </c>
      <c r="P4438" s="10">
        <f t="shared" si="419"/>
        <v>312.08</v>
      </c>
      <c r="Q4438" s="12">
        <v>46014</v>
      </c>
    </row>
    <row r="4439" spans="1:17" x14ac:dyDescent="0.25">
      <c r="A4439" s="4">
        <v>3917</v>
      </c>
      <c r="B4439" s="4" t="s">
        <v>32</v>
      </c>
      <c r="C4439" s="4" t="s">
        <v>21</v>
      </c>
      <c r="D4439" s="4" t="s">
        <v>18</v>
      </c>
      <c r="E4439" s="4" t="s">
        <v>37</v>
      </c>
      <c r="F4439" s="9">
        <v>25</v>
      </c>
      <c r="G4439" s="10">
        <v>223</v>
      </c>
      <c r="H4439" s="11">
        <v>0.15</v>
      </c>
      <c r="I4439" s="10">
        <f t="shared" si="420"/>
        <v>5575</v>
      </c>
      <c r="J4439" s="10">
        <f t="shared" si="415"/>
        <v>836.25</v>
      </c>
      <c r="K4439" s="10">
        <f t="shared" si="416"/>
        <v>4738.75</v>
      </c>
      <c r="L4439" s="11">
        <v>0.05</v>
      </c>
      <c r="M4439" s="10">
        <f t="shared" si="417"/>
        <v>236.9375</v>
      </c>
      <c r="N4439" s="10">
        <f t="shared" si="418"/>
        <v>4975.6875</v>
      </c>
      <c r="O4439" s="10">
        <v>177.07</v>
      </c>
      <c r="P4439" s="10">
        <f t="shared" si="419"/>
        <v>312</v>
      </c>
      <c r="Q4439" s="12">
        <v>45979</v>
      </c>
    </row>
    <row r="4440" spans="1:17" x14ac:dyDescent="0.25">
      <c r="A4440" s="4">
        <v>704</v>
      </c>
      <c r="B4440" s="4" t="s">
        <v>38</v>
      </c>
      <c r="C4440" s="4" t="s">
        <v>24</v>
      </c>
      <c r="D4440" s="4" t="s">
        <v>18</v>
      </c>
      <c r="E4440" s="4" t="s">
        <v>30</v>
      </c>
      <c r="F4440" s="9">
        <v>13</v>
      </c>
      <c r="G4440" s="10">
        <v>185</v>
      </c>
      <c r="H4440" s="11">
        <v>0.15</v>
      </c>
      <c r="I4440" s="10">
        <f t="shared" si="420"/>
        <v>2405</v>
      </c>
      <c r="J4440" s="10">
        <f t="shared" si="415"/>
        <v>360.75</v>
      </c>
      <c r="K4440" s="10">
        <f t="shared" si="416"/>
        <v>2044.25</v>
      </c>
      <c r="L4440" s="11">
        <v>0.05</v>
      </c>
      <c r="M4440" s="10">
        <f t="shared" si="417"/>
        <v>102.21250000000001</v>
      </c>
      <c r="N4440" s="10">
        <f t="shared" si="418"/>
        <v>2146.4625000000001</v>
      </c>
      <c r="O4440" s="10">
        <v>133.26</v>
      </c>
      <c r="P4440" s="10">
        <f t="shared" si="419"/>
        <v>311.87000000000012</v>
      </c>
      <c r="Q4440" s="12">
        <v>45805</v>
      </c>
    </row>
    <row r="4441" spans="1:17" x14ac:dyDescent="0.25">
      <c r="A4441" s="4">
        <v>2236</v>
      </c>
      <c r="B4441" s="4" t="s">
        <v>20</v>
      </c>
      <c r="C4441" s="4" t="s">
        <v>17</v>
      </c>
      <c r="D4441" s="4" t="s">
        <v>28</v>
      </c>
      <c r="E4441" s="4" t="s">
        <v>36</v>
      </c>
      <c r="F4441" s="9">
        <v>1</v>
      </c>
      <c r="G4441" s="10">
        <v>1164</v>
      </c>
      <c r="H4441" s="11">
        <v>0</v>
      </c>
      <c r="I4441" s="10">
        <f t="shared" si="420"/>
        <v>1164</v>
      </c>
      <c r="J4441" s="10">
        <f t="shared" si="415"/>
        <v>0</v>
      </c>
      <c r="K4441" s="10">
        <f t="shared" si="416"/>
        <v>1164</v>
      </c>
      <c r="L4441" s="11">
        <v>0.05</v>
      </c>
      <c r="M4441" s="10">
        <f t="shared" si="417"/>
        <v>58.2</v>
      </c>
      <c r="N4441" s="10">
        <f t="shared" si="418"/>
        <v>1222.2</v>
      </c>
      <c r="O4441" s="10">
        <v>852.46</v>
      </c>
      <c r="P4441" s="10">
        <f t="shared" si="419"/>
        <v>311.53999999999996</v>
      </c>
      <c r="Q4441" s="12">
        <v>45899</v>
      </c>
    </row>
    <row r="4442" spans="1:17" x14ac:dyDescent="0.25">
      <c r="A4442" s="4">
        <v>4521</v>
      </c>
      <c r="B4442" s="4" t="s">
        <v>32</v>
      </c>
      <c r="C4442" s="4" t="s">
        <v>17</v>
      </c>
      <c r="D4442" s="4" t="s">
        <v>26</v>
      </c>
      <c r="E4442" s="4" t="s">
        <v>19</v>
      </c>
      <c r="F4442" s="9">
        <v>2</v>
      </c>
      <c r="G4442" s="10">
        <v>678</v>
      </c>
      <c r="H4442" s="11">
        <v>0.1</v>
      </c>
      <c r="I4442" s="10">
        <f t="shared" si="420"/>
        <v>1356</v>
      </c>
      <c r="J4442" s="10">
        <f t="shared" si="415"/>
        <v>135.6</v>
      </c>
      <c r="K4442" s="10">
        <f t="shared" si="416"/>
        <v>1220.4000000000001</v>
      </c>
      <c r="L4442" s="11">
        <v>0.05</v>
      </c>
      <c r="M4442" s="10">
        <f t="shared" si="417"/>
        <v>61.02000000000001</v>
      </c>
      <c r="N4442" s="10">
        <f t="shared" si="418"/>
        <v>1281.42</v>
      </c>
      <c r="O4442" s="10">
        <v>454.5</v>
      </c>
      <c r="P4442" s="10">
        <f t="shared" si="419"/>
        <v>311.40000000000009</v>
      </c>
      <c r="Q4442" s="12">
        <v>45992</v>
      </c>
    </row>
    <row r="4443" spans="1:17" x14ac:dyDescent="0.25">
      <c r="A4443" s="4">
        <v>3273</v>
      </c>
      <c r="B4443" s="4" t="s">
        <v>32</v>
      </c>
      <c r="C4443" s="4" t="s">
        <v>24</v>
      </c>
      <c r="D4443" s="4" t="s">
        <v>28</v>
      </c>
      <c r="E4443" s="4" t="s">
        <v>22</v>
      </c>
      <c r="F4443" s="9">
        <v>5</v>
      </c>
      <c r="G4443" s="10">
        <v>270</v>
      </c>
      <c r="H4443" s="11">
        <v>0.1</v>
      </c>
      <c r="I4443" s="10">
        <f t="shared" si="420"/>
        <v>1350</v>
      </c>
      <c r="J4443" s="10">
        <f t="shared" si="415"/>
        <v>135</v>
      </c>
      <c r="K4443" s="10">
        <f t="shared" si="416"/>
        <v>1215</v>
      </c>
      <c r="L4443" s="11">
        <v>0.05</v>
      </c>
      <c r="M4443" s="10">
        <f t="shared" si="417"/>
        <v>60.75</v>
      </c>
      <c r="N4443" s="10">
        <f t="shared" si="418"/>
        <v>1275.75</v>
      </c>
      <c r="O4443" s="10">
        <v>180.82</v>
      </c>
      <c r="P4443" s="10">
        <f t="shared" si="419"/>
        <v>310.90000000000009</v>
      </c>
      <c r="Q4443" s="12">
        <v>45989</v>
      </c>
    </row>
    <row r="4444" spans="1:17" x14ac:dyDescent="0.25">
      <c r="A4444" s="4">
        <v>1543</v>
      </c>
      <c r="B4444" s="4" t="s">
        <v>31</v>
      </c>
      <c r="C4444" s="4" t="s">
        <v>24</v>
      </c>
      <c r="D4444" s="4" t="s">
        <v>26</v>
      </c>
      <c r="E4444" s="4" t="s">
        <v>37</v>
      </c>
      <c r="F4444" s="9">
        <v>10</v>
      </c>
      <c r="G4444" s="10">
        <v>139</v>
      </c>
      <c r="H4444" s="11">
        <v>0.05</v>
      </c>
      <c r="I4444" s="10">
        <f t="shared" si="420"/>
        <v>1390</v>
      </c>
      <c r="J4444" s="10">
        <f t="shared" si="415"/>
        <v>69.5</v>
      </c>
      <c r="K4444" s="10">
        <f t="shared" si="416"/>
        <v>1320.5</v>
      </c>
      <c r="L4444" s="11">
        <v>0.05</v>
      </c>
      <c r="M4444" s="10">
        <f t="shared" si="417"/>
        <v>66.025000000000006</v>
      </c>
      <c r="N4444" s="10">
        <f t="shared" si="418"/>
        <v>1386.5250000000001</v>
      </c>
      <c r="O4444" s="10">
        <v>101</v>
      </c>
      <c r="P4444" s="10">
        <f t="shared" si="419"/>
        <v>310.5</v>
      </c>
      <c r="Q4444" s="12">
        <v>46012</v>
      </c>
    </row>
    <row r="4445" spans="1:17" x14ac:dyDescent="0.25">
      <c r="A4445" s="4">
        <v>2730</v>
      </c>
      <c r="B4445" s="4" t="s">
        <v>20</v>
      </c>
      <c r="C4445" s="4" t="s">
        <v>21</v>
      </c>
      <c r="D4445" s="4" t="s">
        <v>33</v>
      </c>
      <c r="E4445" s="4" t="s">
        <v>25</v>
      </c>
      <c r="F4445" s="9">
        <v>11</v>
      </c>
      <c r="G4445" s="10">
        <v>89</v>
      </c>
      <c r="H4445" s="11">
        <v>0.05</v>
      </c>
      <c r="I4445" s="10">
        <f t="shared" si="420"/>
        <v>979</v>
      </c>
      <c r="J4445" s="10">
        <f t="shared" si="415"/>
        <v>48.95</v>
      </c>
      <c r="K4445" s="10">
        <f t="shared" si="416"/>
        <v>930.05</v>
      </c>
      <c r="L4445" s="11">
        <v>0.05</v>
      </c>
      <c r="M4445" s="10">
        <f t="shared" si="417"/>
        <v>46.502499999999998</v>
      </c>
      <c r="N4445" s="10">
        <f t="shared" si="418"/>
        <v>976.55250000000001</v>
      </c>
      <c r="O4445" s="10">
        <v>56.38</v>
      </c>
      <c r="P4445" s="10">
        <f t="shared" si="419"/>
        <v>309.86999999999989</v>
      </c>
      <c r="Q4445" s="12">
        <v>45732</v>
      </c>
    </row>
    <row r="4446" spans="1:17" x14ac:dyDescent="0.25">
      <c r="A4446" s="4">
        <v>1748</v>
      </c>
      <c r="B4446" s="4" t="s">
        <v>31</v>
      </c>
      <c r="C4446" s="4" t="s">
        <v>17</v>
      </c>
      <c r="D4446" s="4" t="s">
        <v>26</v>
      </c>
      <c r="E4446" s="4" t="s">
        <v>27</v>
      </c>
      <c r="F4446" s="9">
        <v>1</v>
      </c>
      <c r="G4446" s="10">
        <v>1116</v>
      </c>
      <c r="H4446" s="11">
        <v>0</v>
      </c>
      <c r="I4446" s="10">
        <f t="shared" si="420"/>
        <v>1116</v>
      </c>
      <c r="J4446" s="10">
        <f t="shared" si="415"/>
        <v>0</v>
      </c>
      <c r="K4446" s="10">
        <f t="shared" si="416"/>
        <v>1116</v>
      </c>
      <c r="L4446" s="11">
        <v>0.05</v>
      </c>
      <c r="M4446" s="10">
        <f t="shared" si="417"/>
        <v>55.800000000000004</v>
      </c>
      <c r="N4446" s="10">
        <f t="shared" si="418"/>
        <v>1171.8</v>
      </c>
      <c r="O4446" s="10">
        <v>808.38</v>
      </c>
      <c r="P4446" s="10">
        <f t="shared" si="419"/>
        <v>307.62</v>
      </c>
      <c r="Q4446" s="12">
        <v>45835</v>
      </c>
    </row>
    <row r="4447" spans="1:17" x14ac:dyDescent="0.25">
      <c r="A4447" s="4">
        <v>3310</v>
      </c>
      <c r="B4447" s="4" t="s">
        <v>31</v>
      </c>
      <c r="C4447" s="4" t="s">
        <v>17</v>
      </c>
      <c r="D4447" s="4" t="s">
        <v>28</v>
      </c>
      <c r="E4447" s="4" t="s">
        <v>36</v>
      </c>
      <c r="F4447" s="9">
        <v>12</v>
      </c>
      <c r="G4447" s="10">
        <v>82</v>
      </c>
      <c r="H4447" s="11">
        <v>0.15</v>
      </c>
      <c r="I4447" s="10">
        <f t="shared" si="420"/>
        <v>984</v>
      </c>
      <c r="J4447" s="10">
        <f t="shared" si="415"/>
        <v>147.6</v>
      </c>
      <c r="K4447" s="10">
        <f t="shared" si="416"/>
        <v>836.4</v>
      </c>
      <c r="L4447" s="11">
        <v>0.05</v>
      </c>
      <c r="M4447" s="10">
        <f t="shared" si="417"/>
        <v>41.82</v>
      </c>
      <c r="N4447" s="10">
        <f t="shared" si="418"/>
        <v>878.22</v>
      </c>
      <c r="O4447" s="10">
        <v>44.08</v>
      </c>
      <c r="P4447" s="10">
        <f t="shared" si="419"/>
        <v>307.43999999999994</v>
      </c>
      <c r="Q4447" s="12">
        <v>45960</v>
      </c>
    </row>
    <row r="4448" spans="1:17" x14ac:dyDescent="0.25">
      <c r="A4448" s="4">
        <v>2562</v>
      </c>
      <c r="B4448" s="4" t="s">
        <v>20</v>
      </c>
      <c r="C4448" s="4" t="s">
        <v>17</v>
      </c>
      <c r="D4448" s="4" t="s">
        <v>26</v>
      </c>
      <c r="E4448" s="4" t="s">
        <v>25</v>
      </c>
      <c r="F4448" s="9">
        <v>5</v>
      </c>
      <c r="G4448" s="10">
        <v>521</v>
      </c>
      <c r="H4448" s="11">
        <v>0.1</v>
      </c>
      <c r="I4448" s="10">
        <f t="shared" si="420"/>
        <v>2605</v>
      </c>
      <c r="J4448" s="10">
        <f t="shared" si="415"/>
        <v>260.5</v>
      </c>
      <c r="K4448" s="10">
        <f t="shared" si="416"/>
        <v>2344.5</v>
      </c>
      <c r="L4448" s="11">
        <v>0.05</v>
      </c>
      <c r="M4448" s="10">
        <f t="shared" si="417"/>
        <v>117.22500000000001</v>
      </c>
      <c r="N4448" s="10">
        <f t="shared" si="418"/>
        <v>2461.7249999999999</v>
      </c>
      <c r="O4448" s="10">
        <v>407.58</v>
      </c>
      <c r="P4448" s="10">
        <f t="shared" si="419"/>
        <v>306.60000000000014</v>
      </c>
      <c r="Q4448" s="12">
        <v>45984</v>
      </c>
    </row>
    <row r="4449" spans="1:17" x14ac:dyDescent="0.25">
      <c r="A4449" s="4">
        <v>3320</v>
      </c>
      <c r="B4449" s="4" t="s">
        <v>20</v>
      </c>
      <c r="C4449" s="4" t="s">
        <v>17</v>
      </c>
      <c r="D4449" s="4" t="s">
        <v>26</v>
      </c>
      <c r="E4449" s="4" t="s">
        <v>36</v>
      </c>
      <c r="F4449" s="9">
        <v>9</v>
      </c>
      <c r="G4449" s="10">
        <v>184</v>
      </c>
      <c r="H4449" s="11">
        <v>0.05</v>
      </c>
      <c r="I4449" s="10">
        <f t="shared" si="420"/>
        <v>1656</v>
      </c>
      <c r="J4449" s="10">
        <f t="shared" si="415"/>
        <v>82.800000000000011</v>
      </c>
      <c r="K4449" s="10">
        <f t="shared" si="416"/>
        <v>1573.2</v>
      </c>
      <c r="L4449" s="11">
        <v>0.05</v>
      </c>
      <c r="M4449" s="10">
        <f t="shared" si="417"/>
        <v>78.660000000000011</v>
      </c>
      <c r="N4449" s="10">
        <f t="shared" si="418"/>
        <v>1651.8600000000001</v>
      </c>
      <c r="O4449" s="10">
        <v>140.83000000000001</v>
      </c>
      <c r="P4449" s="10">
        <f t="shared" si="419"/>
        <v>305.73</v>
      </c>
      <c r="Q4449" s="12">
        <v>45856</v>
      </c>
    </row>
    <row r="4450" spans="1:17" x14ac:dyDescent="0.25">
      <c r="A4450" s="4">
        <v>2476</v>
      </c>
      <c r="B4450" s="4" t="s">
        <v>32</v>
      </c>
      <c r="C4450" s="4" t="s">
        <v>24</v>
      </c>
      <c r="D4450" s="4" t="s">
        <v>18</v>
      </c>
      <c r="E4450" s="4" t="s">
        <v>30</v>
      </c>
      <c r="F4450" s="9">
        <v>12</v>
      </c>
      <c r="G4450" s="10">
        <v>198</v>
      </c>
      <c r="H4450" s="11">
        <v>0.1</v>
      </c>
      <c r="I4450" s="10">
        <f t="shared" si="420"/>
        <v>2376</v>
      </c>
      <c r="J4450" s="10">
        <f t="shared" si="415"/>
        <v>237.60000000000002</v>
      </c>
      <c r="K4450" s="10">
        <f t="shared" si="416"/>
        <v>2138.4</v>
      </c>
      <c r="L4450" s="11">
        <v>0.05</v>
      </c>
      <c r="M4450" s="10">
        <f t="shared" si="417"/>
        <v>106.92000000000002</v>
      </c>
      <c r="N4450" s="10">
        <f t="shared" si="418"/>
        <v>2245.3200000000002</v>
      </c>
      <c r="O4450" s="10">
        <v>152.74</v>
      </c>
      <c r="P4450" s="10">
        <f t="shared" si="419"/>
        <v>305.52</v>
      </c>
      <c r="Q4450" s="12">
        <v>45880</v>
      </c>
    </row>
    <row r="4451" spans="1:17" x14ac:dyDescent="0.25">
      <c r="A4451" s="4">
        <v>3112</v>
      </c>
      <c r="B4451" s="4" t="s">
        <v>34</v>
      </c>
      <c r="C4451" s="4" t="s">
        <v>17</v>
      </c>
      <c r="D4451" s="4" t="s">
        <v>18</v>
      </c>
      <c r="E4451" s="4" t="s">
        <v>37</v>
      </c>
      <c r="F4451" s="9">
        <v>2</v>
      </c>
      <c r="G4451" s="10">
        <v>1036</v>
      </c>
      <c r="H4451" s="11">
        <v>0.15</v>
      </c>
      <c r="I4451" s="10">
        <f t="shared" si="420"/>
        <v>2072</v>
      </c>
      <c r="J4451" s="10">
        <f t="shared" si="415"/>
        <v>310.8</v>
      </c>
      <c r="K4451" s="10">
        <f t="shared" si="416"/>
        <v>1761.2</v>
      </c>
      <c r="L4451" s="11">
        <v>0.05</v>
      </c>
      <c r="M4451" s="10">
        <f t="shared" si="417"/>
        <v>88.06</v>
      </c>
      <c r="N4451" s="10">
        <f t="shared" si="418"/>
        <v>1849.26</v>
      </c>
      <c r="O4451" s="10">
        <v>727.92</v>
      </c>
      <c r="P4451" s="10">
        <f t="shared" si="419"/>
        <v>305.36000000000013</v>
      </c>
      <c r="Q4451" s="12">
        <v>45969</v>
      </c>
    </row>
    <row r="4452" spans="1:17" x14ac:dyDescent="0.25">
      <c r="A4452" s="4">
        <v>1833</v>
      </c>
      <c r="B4452" s="4" t="s">
        <v>23</v>
      </c>
      <c r="C4452" s="4" t="s">
        <v>17</v>
      </c>
      <c r="D4452" s="4" t="s">
        <v>28</v>
      </c>
      <c r="E4452" s="4" t="s">
        <v>22</v>
      </c>
      <c r="F4452" s="9">
        <v>7</v>
      </c>
      <c r="G4452" s="10">
        <v>136</v>
      </c>
      <c r="H4452" s="11">
        <v>0.1</v>
      </c>
      <c r="I4452" s="10">
        <f t="shared" si="420"/>
        <v>952</v>
      </c>
      <c r="J4452" s="10">
        <f t="shared" si="415"/>
        <v>95.2</v>
      </c>
      <c r="K4452" s="10">
        <f t="shared" si="416"/>
        <v>856.8</v>
      </c>
      <c r="L4452" s="11">
        <v>0.05</v>
      </c>
      <c r="M4452" s="10">
        <f t="shared" si="417"/>
        <v>42.84</v>
      </c>
      <c r="N4452" s="10">
        <f t="shared" si="418"/>
        <v>899.64</v>
      </c>
      <c r="O4452" s="10">
        <v>78.849999999999994</v>
      </c>
      <c r="P4452" s="10">
        <f t="shared" si="419"/>
        <v>304.85000000000002</v>
      </c>
      <c r="Q4452" s="12">
        <v>45877</v>
      </c>
    </row>
    <row r="4453" spans="1:17" x14ac:dyDescent="0.25">
      <c r="A4453" s="4">
        <v>1974</v>
      </c>
      <c r="B4453" s="4" t="s">
        <v>31</v>
      </c>
      <c r="C4453" s="4" t="s">
        <v>24</v>
      </c>
      <c r="D4453" s="4" t="s">
        <v>26</v>
      </c>
      <c r="E4453" s="4" t="s">
        <v>27</v>
      </c>
      <c r="F4453" s="9">
        <v>12</v>
      </c>
      <c r="G4453" s="10">
        <v>110</v>
      </c>
      <c r="H4453" s="11">
        <v>0.05</v>
      </c>
      <c r="I4453" s="10">
        <f t="shared" si="420"/>
        <v>1320</v>
      </c>
      <c r="J4453" s="10">
        <f t="shared" si="415"/>
        <v>66</v>
      </c>
      <c r="K4453" s="10">
        <f t="shared" si="416"/>
        <v>1254</v>
      </c>
      <c r="L4453" s="11">
        <v>0.05</v>
      </c>
      <c r="M4453" s="10">
        <f t="shared" si="417"/>
        <v>62.7</v>
      </c>
      <c r="N4453" s="10">
        <f t="shared" si="418"/>
        <v>1316.7</v>
      </c>
      <c r="O4453" s="10">
        <v>79.12</v>
      </c>
      <c r="P4453" s="10">
        <f t="shared" si="419"/>
        <v>304.55999999999995</v>
      </c>
      <c r="Q4453" s="12">
        <v>45870</v>
      </c>
    </row>
    <row r="4454" spans="1:17" x14ac:dyDescent="0.25">
      <c r="A4454" s="4">
        <v>4881</v>
      </c>
      <c r="B4454" s="4" t="s">
        <v>23</v>
      </c>
      <c r="C4454" s="4" t="s">
        <v>24</v>
      </c>
      <c r="D4454" s="4" t="s">
        <v>28</v>
      </c>
      <c r="E4454" s="4" t="s">
        <v>36</v>
      </c>
      <c r="F4454" s="9">
        <v>19</v>
      </c>
      <c r="G4454" s="10">
        <v>198</v>
      </c>
      <c r="H4454" s="11">
        <v>0.15</v>
      </c>
      <c r="I4454" s="10">
        <f t="shared" si="420"/>
        <v>3762</v>
      </c>
      <c r="J4454" s="10">
        <f t="shared" si="415"/>
        <v>564.29999999999995</v>
      </c>
      <c r="K4454" s="10">
        <f t="shared" si="416"/>
        <v>3197.7</v>
      </c>
      <c r="L4454" s="11">
        <v>0.05</v>
      </c>
      <c r="M4454" s="10">
        <f t="shared" si="417"/>
        <v>159.88499999999999</v>
      </c>
      <c r="N4454" s="10">
        <f t="shared" si="418"/>
        <v>3357.585</v>
      </c>
      <c r="O4454" s="10">
        <v>152.28</v>
      </c>
      <c r="P4454" s="10">
        <f t="shared" si="419"/>
        <v>304.37999999999965</v>
      </c>
      <c r="Q4454" s="12">
        <v>46020</v>
      </c>
    </row>
    <row r="4455" spans="1:17" x14ac:dyDescent="0.25">
      <c r="A4455" s="4">
        <v>1870</v>
      </c>
      <c r="B4455" s="4" t="s">
        <v>16</v>
      </c>
      <c r="C4455" s="4" t="s">
        <v>17</v>
      </c>
      <c r="D4455" s="4" t="s">
        <v>18</v>
      </c>
      <c r="E4455" s="4" t="s">
        <v>27</v>
      </c>
      <c r="F4455" s="9">
        <v>1</v>
      </c>
      <c r="G4455" s="10">
        <v>1089</v>
      </c>
      <c r="H4455" s="11">
        <v>0</v>
      </c>
      <c r="I4455" s="10">
        <f t="shared" si="420"/>
        <v>1089</v>
      </c>
      <c r="J4455" s="10">
        <f t="shared" si="415"/>
        <v>0</v>
      </c>
      <c r="K4455" s="10">
        <f t="shared" si="416"/>
        <v>1089</v>
      </c>
      <c r="L4455" s="11">
        <v>0.05</v>
      </c>
      <c r="M4455" s="10">
        <f t="shared" si="417"/>
        <v>54.45</v>
      </c>
      <c r="N4455" s="10">
        <f t="shared" si="418"/>
        <v>1143.45</v>
      </c>
      <c r="O4455" s="10">
        <v>784.99</v>
      </c>
      <c r="P4455" s="10">
        <f t="shared" si="419"/>
        <v>304.01</v>
      </c>
      <c r="Q4455" s="12">
        <v>45959</v>
      </c>
    </row>
    <row r="4456" spans="1:17" x14ac:dyDescent="0.25">
      <c r="A4456" s="4">
        <v>1885</v>
      </c>
      <c r="B4456" s="4" t="s">
        <v>23</v>
      </c>
      <c r="C4456" s="4" t="s">
        <v>21</v>
      </c>
      <c r="D4456" s="4" t="s">
        <v>28</v>
      </c>
      <c r="E4456" s="4" t="s">
        <v>30</v>
      </c>
      <c r="F4456" s="9">
        <v>3</v>
      </c>
      <c r="G4456" s="10">
        <v>334</v>
      </c>
      <c r="H4456" s="11">
        <v>0.1</v>
      </c>
      <c r="I4456" s="10">
        <f t="shared" si="420"/>
        <v>1002</v>
      </c>
      <c r="J4456" s="10">
        <f t="shared" si="415"/>
        <v>100.2</v>
      </c>
      <c r="K4456" s="10">
        <f t="shared" si="416"/>
        <v>901.8</v>
      </c>
      <c r="L4456" s="11">
        <v>0.05</v>
      </c>
      <c r="M4456" s="10">
        <f t="shared" si="417"/>
        <v>45.09</v>
      </c>
      <c r="N4456" s="10">
        <f t="shared" si="418"/>
        <v>946.89</v>
      </c>
      <c r="O4456" s="10">
        <v>199.37</v>
      </c>
      <c r="P4456" s="10">
        <f t="shared" si="419"/>
        <v>303.68999999999994</v>
      </c>
      <c r="Q4456" s="12">
        <v>45687</v>
      </c>
    </row>
    <row r="4457" spans="1:17" x14ac:dyDescent="0.25">
      <c r="A4457" s="4">
        <v>2859</v>
      </c>
      <c r="B4457" s="4" t="s">
        <v>35</v>
      </c>
      <c r="C4457" s="4" t="s">
        <v>21</v>
      </c>
      <c r="D4457" s="4" t="s">
        <v>26</v>
      </c>
      <c r="E4457" s="4" t="s">
        <v>37</v>
      </c>
      <c r="F4457" s="9">
        <v>10</v>
      </c>
      <c r="G4457" s="10">
        <v>129</v>
      </c>
      <c r="H4457" s="11">
        <v>0.1</v>
      </c>
      <c r="I4457" s="10">
        <f t="shared" si="420"/>
        <v>1290</v>
      </c>
      <c r="J4457" s="10">
        <f t="shared" si="415"/>
        <v>129</v>
      </c>
      <c r="K4457" s="10">
        <f t="shared" si="416"/>
        <v>1161</v>
      </c>
      <c r="L4457" s="11">
        <v>0.05</v>
      </c>
      <c r="M4457" s="10">
        <f t="shared" si="417"/>
        <v>58.050000000000004</v>
      </c>
      <c r="N4457" s="10">
        <f t="shared" si="418"/>
        <v>1219.05</v>
      </c>
      <c r="O4457" s="10">
        <v>85.76</v>
      </c>
      <c r="P4457" s="10">
        <f t="shared" si="419"/>
        <v>303.39999999999998</v>
      </c>
      <c r="Q4457" s="12">
        <v>45934</v>
      </c>
    </row>
    <row r="4458" spans="1:17" x14ac:dyDescent="0.25">
      <c r="A4458" s="4">
        <v>1487</v>
      </c>
      <c r="B4458" s="4" t="s">
        <v>23</v>
      </c>
      <c r="C4458" s="4" t="s">
        <v>21</v>
      </c>
      <c r="D4458" s="4" t="s">
        <v>18</v>
      </c>
      <c r="E4458" s="4" t="s">
        <v>25</v>
      </c>
      <c r="F4458" s="9">
        <v>2</v>
      </c>
      <c r="G4458" s="10">
        <v>917</v>
      </c>
      <c r="H4458" s="11">
        <v>0.05</v>
      </c>
      <c r="I4458" s="10">
        <f t="shared" si="420"/>
        <v>1834</v>
      </c>
      <c r="J4458" s="10">
        <f t="shared" si="415"/>
        <v>91.7</v>
      </c>
      <c r="K4458" s="10">
        <f t="shared" si="416"/>
        <v>1742.3</v>
      </c>
      <c r="L4458" s="11">
        <v>0.05</v>
      </c>
      <c r="M4458" s="10">
        <f t="shared" si="417"/>
        <v>87.115000000000009</v>
      </c>
      <c r="N4458" s="10">
        <f t="shared" si="418"/>
        <v>1829.415</v>
      </c>
      <c r="O4458" s="10">
        <v>719.55</v>
      </c>
      <c r="P4458" s="10">
        <f t="shared" si="419"/>
        <v>303.20000000000005</v>
      </c>
      <c r="Q4458" s="12">
        <v>45741</v>
      </c>
    </row>
    <row r="4459" spans="1:17" x14ac:dyDescent="0.25">
      <c r="A4459" s="4">
        <v>2552</v>
      </c>
      <c r="B4459" s="4" t="s">
        <v>31</v>
      </c>
      <c r="C4459" s="4" t="s">
        <v>17</v>
      </c>
      <c r="D4459" s="4" t="s">
        <v>26</v>
      </c>
      <c r="E4459" s="4" t="s">
        <v>25</v>
      </c>
      <c r="F4459" s="9">
        <v>4</v>
      </c>
      <c r="G4459" s="10">
        <v>250</v>
      </c>
      <c r="H4459" s="11">
        <v>0.05</v>
      </c>
      <c r="I4459" s="10">
        <f t="shared" si="420"/>
        <v>1000</v>
      </c>
      <c r="J4459" s="10">
        <f t="shared" si="415"/>
        <v>50</v>
      </c>
      <c r="K4459" s="10">
        <f t="shared" si="416"/>
        <v>950</v>
      </c>
      <c r="L4459" s="11">
        <v>0.05</v>
      </c>
      <c r="M4459" s="10">
        <f t="shared" si="417"/>
        <v>47.5</v>
      </c>
      <c r="N4459" s="10">
        <f t="shared" si="418"/>
        <v>997.5</v>
      </c>
      <c r="O4459" s="10">
        <v>161.69999999999999</v>
      </c>
      <c r="P4459" s="10">
        <f t="shared" si="419"/>
        <v>303.20000000000005</v>
      </c>
      <c r="Q4459" s="12">
        <v>45764</v>
      </c>
    </row>
    <row r="4460" spans="1:17" x14ac:dyDescent="0.25">
      <c r="A4460" s="4">
        <v>1600</v>
      </c>
      <c r="B4460" s="4" t="s">
        <v>23</v>
      </c>
      <c r="C4460" s="4" t="s">
        <v>21</v>
      </c>
      <c r="D4460" s="4" t="s">
        <v>18</v>
      </c>
      <c r="E4460" s="4" t="s">
        <v>37</v>
      </c>
      <c r="F4460" s="9">
        <v>3</v>
      </c>
      <c r="G4460" s="10">
        <v>388</v>
      </c>
      <c r="H4460" s="11">
        <v>0.05</v>
      </c>
      <c r="I4460" s="10">
        <f t="shared" si="420"/>
        <v>1164</v>
      </c>
      <c r="J4460" s="10">
        <f t="shared" si="415"/>
        <v>58.2</v>
      </c>
      <c r="K4460" s="10">
        <f t="shared" si="416"/>
        <v>1105.8</v>
      </c>
      <c r="L4460" s="11">
        <v>0.05</v>
      </c>
      <c r="M4460" s="10">
        <f t="shared" si="417"/>
        <v>55.29</v>
      </c>
      <c r="N4460" s="10">
        <f t="shared" si="418"/>
        <v>1161.0899999999999</v>
      </c>
      <c r="O4460" s="10">
        <v>267.60000000000002</v>
      </c>
      <c r="P4460" s="10">
        <f t="shared" si="419"/>
        <v>302.99999999999989</v>
      </c>
      <c r="Q4460" s="12">
        <v>45673</v>
      </c>
    </row>
    <row r="4461" spans="1:17" x14ac:dyDescent="0.25">
      <c r="A4461" s="4">
        <v>1021</v>
      </c>
      <c r="B4461" s="4" t="s">
        <v>34</v>
      </c>
      <c r="C4461" s="4" t="s">
        <v>24</v>
      </c>
      <c r="D4461" s="4" t="s">
        <v>26</v>
      </c>
      <c r="E4461" s="4" t="s">
        <v>19</v>
      </c>
      <c r="F4461" s="9">
        <v>12</v>
      </c>
      <c r="G4461" s="10">
        <v>350</v>
      </c>
      <c r="H4461" s="11">
        <v>0.15</v>
      </c>
      <c r="I4461" s="10">
        <f t="shared" si="420"/>
        <v>4200</v>
      </c>
      <c r="J4461" s="10">
        <f t="shared" si="415"/>
        <v>630</v>
      </c>
      <c r="K4461" s="10">
        <f t="shared" si="416"/>
        <v>3570</v>
      </c>
      <c r="L4461" s="11">
        <v>0.05</v>
      </c>
      <c r="M4461" s="10">
        <f t="shared" si="417"/>
        <v>178.5</v>
      </c>
      <c r="N4461" s="10">
        <f t="shared" si="418"/>
        <v>3748.5</v>
      </c>
      <c r="O4461" s="10">
        <v>272.45</v>
      </c>
      <c r="P4461" s="10">
        <f t="shared" si="419"/>
        <v>300.60000000000036</v>
      </c>
      <c r="Q4461" s="12">
        <v>45950</v>
      </c>
    </row>
    <row r="4462" spans="1:17" x14ac:dyDescent="0.25">
      <c r="A4462" s="4">
        <v>3078</v>
      </c>
      <c r="B4462" s="4" t="s">
        <v>34</v>
      </c>
      <c r="C4462" s="4" t="s">
        <v>17</v>
      </c>
      <c r="D4462" s="4" t="s">
        <v>28</v>
      </c>
      <c r="E4462" s="4" t="s">
        <v>27</v>
      </c>
      <c r="F4462" s="9">
        <v>8</v>
      </c>
      <c r="G4462" s="10">
        <v>703</v>
      </c>
      <c r="H4462" s="11">
        <v>0.15</v>
      </c>
      <c r="I4462" s="10">
        <f t="shared" si="420"/>
        <v>5624</v>
      </c>
      <c r="J4462" s="10">
        <f t="shared" si="415"/>
        <v>843.6</v>
      </c>
      <c r="K4462" s="10">
        <f t="shared" si="416"/>
        <v>4780.3999999999996</v>
      </c>
      <c r="L4462" s="11">
        <v>0.05</v>
      </c>
      <c r="M4462" s="10">
        <f t="shared" si="417"/>
        <v>239.01999999999998</v>
      </c>
      <c r="N4462" s="10">
        <f t="shared" si="418"/>
        <v>5019.42</v>
      </c>
      <c r="O4462" s="10">
        <v>560.01</v>
      </c>
      <c r="P4462" s="10">
        <f t="shared" si="419"/>
        <v>300.31999999999971</v>
      </c>
      <c r="Q4462" s="12">
        <v>45892</v>
      </c>
    </row>
    <row r="4463" spans="1:17" x14ac:dyDescent="0.25">
      <c r="A4463" s="4">
        <v>3831</v>
      </c>
      <c r="B4463" s="4" t="s">
        <v>20</v>
      </c>
      <c r="C4463" s="4" t="s">
        <v>17</v>
      </c>
      <c r="D4463" s="4" t="s">
        <v>28</v>
      </c>
      <c r="E4463" s="4" t="s">
        <v>22</v>
      </c>
      <c r="F4463" s="9">
        <v>17</v>
      </c>
      <c r="G4463" s="10">
        <v>211</v>
      </c>
      <c r="H4463" s="11">
        <v>0.15</v>
      </c>
      <c r="I4463" s="10">
        <f t="shared" si="420"/>
        <v>3587</v>
      </c>
      <c r="J4463" s="10">
        <f t="shared" si="415"/>
        <v>538.04999999999995</v>
      </c>
      <c r="K4463" s="10">
        <f t="shared" si="416"/>
        <v>3048.95</v>
      </c>
      <c r="L4463" s="11">
        <v>0.05</v>
      </c>
      <c r="M4463" s="10">
        <f t="shared" si="417"/>
        <v>152.44749999999999</v>
      </c>
      <c r="N4463" s="10">
        <f t="shared" si="418"/>
        <v>3201.3975</v>
      </c>
      <c r="O4463" s="10">
        <v>161.72999999999999</v>
      </c>
      <c r="P4463" s="10">
        <f t="shared" si="419"/>
        <v>299.53999999999996</v>
      </c>
      <c r="Q4463" s="12">
        <v>45751</v>
      </c>
    </row>
    <row r="4464" spans="1:17" x14ac:dyDescent="0.25">
      <c r="A4464" s="4">
        <v>647</v>
      </c>
      <c r="B4464" s="4" t="s">
        <v>20</v>
      </c>
      <c r="C4464" s="4" t="s">
        <v>24</v>
      </c>
      <c r="D4464" s="4" t="s">
        <v>33</v>
      </c>
      <c r="E4464" s="4" t="s">
        <v>30</v>
      </c>
      <c r="F4464" s="9">
        <v>2</v>
      </c>
      <c r="G4464" s="10">
        <v>538</v>
      </c>
      <c r="H4464" s="11">
        <v>0</v>
      </c>
      <c r="I4464" s="10">
        <f t="shared" si="420"/>
        <v>1076</v>
      </c>
      <c r="J4464" s="10">
        <f t="shared" si="415"/>
        <v>0</v>
      </c>
      <c r="K4464" s="10">
        <f t="shared" si="416"/>
        <v>1076</v>
      </c>
      <c r="L4464" s="11">
        <v>0.05</v>
      </c>
      <c r="M4464" s="10">
        <f t="shared" si="417"/>
        <v>53.800000000000004</v>
      </c>
      <c r="N4464" s="10">
        <f t="shared" si="418"/>
        <v>1129.8</v>
      </c>
      <c r="O4464" s="10">
        <v>388.34</v>
      </c>
      <c r="P4464" s="10">
        <f t="shared" si="419"/>
        <v>299.32000000000005</v>
      </c>
      <c r="Q4464" s="12">
        <v>45904</v>
      </c>
    </row>
    <row r="4465" spans="1:17" x14ac:dyDescent="0.25">
      <c r="A4465" s="4">
        <v>3063</v>
      </c>
      <c r="B4465" s="4" t="s">
        <v>23</v>
      </c>
      <c r="C4465" s="4" t="s">
        <v>24</v>
      </c>
      <c r="D4465" s="4" t="s">
        <v>28</v>
      </c>
      <c r="E4465" s="4" t="s">
        <v>27</v>
      </c>
      <c r="F4465" s="9">
        <v>9</v>
      </c>
      <c r="G4465" s="10">
        <v>213</v>
      </c>
      <c r="H4465" s="11">
        <v>0.15</v>
      </c>
      <c r="I4465" s="10">
        <f t="shared" si="420"/>
        <v>1917</v>
      </c>
      <c r="J4465" s="10">
        <f t="shared" si="415"/>
        <v>287.55</v>
      </c>
      <c r="K4465" s="10">
        <f t="shared" si="416"/>
        <v>1629.45</v>
      </c>
      <c r="L4465" s="11">
        <v>0.05</v>
      </c>
      <c r="M4465" s="10">
        <f t="shared" si="417"/>
        <v>81.472500000000011</v>
      </c>
      <c r="N4465" s="10">
        <f t="shared" si="418"/>
        <v>1710.9225000000001</v>
      </c>
      <c r="O4465" s="10">
        <v>147.83000000000001</v>
      </c>
      <c r="P4465" s="10">
        <f t="shared" si="419"/>
        <v>298.98</v>
      </c>
      <c r="Q4465" s="12">
        <v>45900</v>
      </c>
    </row>
    <row r="4466" spans="1:17" x14ac:dyDescent="0.25">
      <c r="A4466" s="4">
        <v>3616</v>
      </c>
      <c r="B4466" s="4" t="s">
        <v>31</v>
      </c>
      <c r="C4466" s="4" t="s">
        <v>17</v>
      </c>
      <c r="D4466" s="4" t="s">
        <v>18</v>
      </c>
      <c r="E4466" s="4" t="s">
        <v>36</v>
      </c>
      <c r="F4466" s="9">
        <v>8</v>
      </c>
      <c r="G4466" s="10">
        <v>140</v>
      </c>
      <c r="H4466" s="11">
        <v>0.15</v>
      </c>
      <c r="I4466" s="10">
        <f t="shared" si="420"/>
        <v>1120</v>
      </c>
      <c r="J4466" s="10">
        <f t="shared" si="415"/>
        <v>168</v>
      </c>
      <c r="K4466" s="10">
        <f t="shared" si="416"/>
        <v>952</v>
      </c>
      <c r="L4466" s="11">
        <v>0.05</v>
      </c>
      <c r="M4466" s="10">
        <f t="shared" si="417"/>
        <v>47.6</v>
      </c>
      <c r="N4466" s="10">
        <f t="shared" si="418"/>
        <v>999.6</v>
      </c>
      <c r="O4466" s="10">
        <v>81.709999999999994</v>
      </c>
      <c r="P4466" s="10">
        <f t="shared" si="419"/>
        <v>298.32000000000005</v>
      </c>
      <c r="Q4466" s="12">
        <v>45659</v>
      </c>
    </row>
    <row r="4467" spans="1:17" x14ac:dyDescent="0.25">
      <c r="A4467" s="4">
        <v>4463</v>
      </c>
      <c r="B4467" s="4" t="s">
        <v>32</v>
      </c>
      <c r="C4467" s="4" t="s">
        <v>21</v>
      </c>
      <c r="D4467" s="4" t="s">
        <v>18</v>
      </c>
      <c r="E4467" s="4" t="s">
        <v>25</v>
      </c>
      <c r="F4467" s="9">
        <v>2</v>
      </c>
      <c r="G4467" s="10">
        <v>432</v>
      </c>
      <c r="H4467" s="11">
        <v>0.15</v>
      </c>
      <c r="I4467" s="10">
        <f t="shared" si="420"/>
        <v>864</v>
      </c>
      <c r="J4467" s="10">
        <f t="shared" si="415"/>
        <v>129.6</v>
      </c>
      <c r="K4467" s="10">
        <f t="shared" si="416"/>
        <v>734.4</v>
      </c>
      <c r="L4467" s="11">
        <v>0.05</v>
      </c>
      <c r="M4467" s="10">
        <f t="shared" si="417"/>
        <v>36.72</v>
      </c>
      <c r="N4467" s="10">
        <f t="shared" si="418"/>
        <v>771.12</v>
      </c>
      <c r="O4467" s="10">
        <v>218.34</v>
      </c>
      <c r="P4467" s="10">
        <f t="shared" si="419"/>
        <v>297.71999999999997</v>
      </c>
      <c r="Q4467" s="12">
        <v>45793</v>
      </c>
    </row>
    <row r="4468" spans="1:17" x14ac:dyDescent="0.25">
      <c r="A4468" s="4">
        <v>3853</v>
      </c>
      <c r="B4468" s="4" t="s">
        <v>16</v>
      </c>
      <c r="C4468" s="4" t="s">
        <v>24</v>
      </c>
      <c r="D4468" s="4" t="s">
        <v>28</v>
      </c>
      <c r="E4468" s="4" t="s">
        <v>30</v>
      </c>
      <c r="F4468" s="9">
        <v>8</v>
      </c>
      <c r="G4468" s="10">
        <v>105</v>
      </c>
      <c r="H4468" s="11">
        <v>0.1</v>
      </c>
      <c r="I4468" s="10">
        <f t="shared" si="420"/>
        <v>840</v>
      </c>
      <c r="J4468" s="10">
        <f t="shared" si="415"/>
        <v>84</v>
      </c>
      <c r="K4468" s="10">
        <f t="shared" si="416"/>
        <v>756</v>
      </c>
      <c r="L4468" s="11">
        <v>0.05</v>
      </c>
      <c r="M4468" s="10">
        <f t="shared" si="417"/>
        <v>37.800000000000004</v>
      </c>
      <c r="N4468" s="10">
        <f t="shared" si="418"/>
        <v>793.8</v>
      </c>
      <c r="O4468" s="10">
        <v>57.31</v>
      </c>
      <c r="P4468" s="10">
        <f t="shared" si="419"/>
        <v>297.52</v>
      </c>
      <c r="Q4468" s="12">
        <v>45801</v>
      </c>
    </row>
    <row r="4469" spans="1:17" x14ac:dyDescent="0.25">
      <c r="A4469" s="4">
        <v>3236</v>
      </c>
      <c r="B4469" s="4" t="s">
        <v>32</v>
      </c>
      <c r="C4469" s="4" t="s">
        <v>24</v>
      </c>
      <c r="D4469" s="4" t="s">
        <v>28</v>
      </c>
      <c r="E4469" s="4" t="s">
        <v>36</v>
      </c>
      <c r="F4469" s="9">
        <v>11</v>
      </c>
      <c r="G4469" s="10">
        <v>267</v>
      </c>
      <c r="H4469" s="11">
        <v>0.15</v>
      </c>
      <c r="I4469" s="10">
        <f t="shared" si="420"/>
        <v>2937</v>
      </c>
      <c r="J4469" s="10">
        <f t="shared" si="415"/>
        <v>440.55</v>
      </c>
      <c r="K4469" s="10">
        <f t="shared" si="416"/>
        <v>2496.4499999999998</v>
      </c>
      <c r="L4469" s="11">
        <v>0.05</v>
      </c>
      <c r="M4469" s="10">
        <f t="shared" si="417"/>
        <v>124.82249999999999</v>
      </c>
      <c r="N4469" s="10">
        <f t="shared" si="418"/>
        <v>2621.2725</v>
      </c>
      <c r="O4469" s="10">
        <v>199.92</v>
      </c>
      <c r="P4469" s="10">
        <f t="shared" si="419"/>
        <v>297.32999999999993</v>
      </c>
      <c r="Q4469" s="12">
        <v>45857</v>
      </c>
    </row>
    <row r="4470" spans="1:17" x14ac:dyDescent="0.25">
      <c r="A4470" s="4">
        <v>3647</v>
      </c>
      <c r="B4470" s="4" t="s">
        <v>23</v>
      </c>
      <c r="C4470" s="4" t="s">
        <v>17</v>
      </c>
      <c r="D4470" s="4" t="s">
        <v>28</v>
      </c>
      <c r="E4470" s="4" t="s">
        <v>30</v>
      </c>
      <c r="F4470" s="9">
        <v>6</v>
      </c>
      <c r="G4470" s="10">
        <v>294</v>
      </c>
      <c r="H4470" s="11">
        <v>0.05</v>
      </c>
      <c r="I4470" s="10">
        <f t="shared" si="420"/>
        <v>1764</v>
      </c>
      <c r="J4470" s="10">
        <f t="shared" si="415"/>
        <v>88.2</v>
      </c>
      <c r="K4470" s="10">
        <f t="shared" si="416"/>
        <v>1675.8</v>
      </c>
      <c r="L4470" s="11">
        <v>0.05</v>
      </c>
      <c r="M4470" s="10">
        <f t="shared" si="417"/>
        <v>83.79</v>
      </c>
      <c r="N4470" s="10">
        <f t="shared" si="418"/>
        <v>1759.59</v>
      </c>
      <c r="O4470" s="10">
        <v>229.85</v>
      </c>
      <c r="P4470" s="10">
        <f t="shared" si="419"/>
        <v>296.70000000000005</v>
      </c>
      <c r="Q4470" s="12">
        <v>45932</v>
      </c>
    </row>
    <row r="4471" spans="1:17" x14ac:dyDescent="0.25">
      <c r="A4471" s="4">
        <v>4718</v>
      </c>
      <c r="B4471" s="4" t="s">
        <v>34</v>
      </c>
      <c r="C4471" s="4" t="s">
        <v>17</v>
      </c>
      <c r="D4471" s="4" t="s">
        <v>18</v>
      </c>
      <c r="E4471" s="4" t="s">
        <v>36</v>
      </c>
      <c r="F4471" s="9">
        <v>1</v>
      </c>
      <c r="G4471" s="10">
        <v>740</v>
      </c>
      <c r="H4471" s="11">
        <v>0</v>
      </c>
      <c r="I4471" s="10">
        <f t="shared" si="420"/>
        <v>740</v>
      </c>
      <c r="J4471" s="10">
        <f t="shared" si="415"/>
        <v>0</v>
      </c>
      <c r="K4471" s="10">
        <f t="shared" si="416"/>
        <v>740</v>
      </c>
      <c r="L4471" s="11">
        <v>0.05</v>
      </c>
      <c r="M4471" s="10">
        <f t="shared" si="417"/>
        <v>37</v>
      </c>
      <c r="N4471" s="10">
        <f t="shared" si="418"/>
        <v>777</v>
      </c>
      <c r="O4471" s="10">
        <v>443.81</v>
      </c>
      <c r="P4471" s="10">
        <f t="shared" si="419"/>
        <v>296.19</v>
      </c>
      <c r="Q4471" s="12">
        <v>45888</v>
      </c>
    </row>
    <row r="4472" spans="1:17" x14ac:dyDescent="0.25">
      <c r="A4472" s="4">
        <v>1619</v>
      </c>
      <c r="B4472" s="4" t="s">
        <v>20</v>
      </c>
      <c r="C4472" s="4" t="s">
        <v>17</v>
      </c>
      <c r="D4472" s="4" t="s">
        <v>28</v>
      </c>
      <c r="E4472" s="4" t="s">
        <v>27</v>
      </c>
      <c r="F4472" s="9">
        <v>13</v>
      </c>
      <c r="G4472" s="10">
        <v>127</v>
      </c>
      <c r="H4472" s="11">
        <v>0.1</v>
      </c>
      <c r="I4472" s="10">
        <f t="shared" si="420"/>
        <v>1651</v>
      </c>
      <c r="J4472" s="10">
        <f t="shared" si="415"/>
        <v>165.10000000000002</v>
      </c>
      <c r="K4472" s="10">
        <f t="shared" si="416"/>
        <v>1485.9</v>
      </c>
      <c r="L4472" s="11">
        <v>0.05</v>
      </c>
      <c r="M4472" s="10">
        <f t="shared" si="417"/>
        <v>74.295000000000002</v>
      </c>
      <c r="N4472" s="10">
        <f t="shared" si="418"/>
        <v>1560.1950000000002</v>
      </c>
      <c r="O4472" s="10">
        <v>91.54</v>
      </c>
      <c r="P4472" s="10">
        <f t="shared" si="419"/>
        <v>295.88000000000011</v>
      </c>
      <c r="Q4472" s="12">
        <v>45669</v>
      </c>
    </row>
    <row r="4473" spans="1:17" x14ac:dyDescent="0.25">
      <c r="A4473" s="4">
        <v>1287</v>
      </c>
      <c r="B4473" s="4" t="s">
        <v>35</v>
      </c>
      <c r="C4473" s="4" t="s">
        <v>24</v>
      </c>
      <c r="D4473" s="4" t="s">
        <v>33</v>
      </c>
      <c r="E4473" s="4" t="s">
        <v>30</v>
      </c>
      <c r="F4473" s="9">
        <v>6</v>
      </c>
      <c r="G4473" s="10">
        <v>217</v>
      </c>
      <c r="H4473" s="11">
        <v>0.15</v>
      </c>
      <c r="I4473" s="10">
        <f t="shared" si="420"/>
        <v>1302</v>
      </c>
      <c r="J4473" s="10">
        <f t="shared" si="415"/>
        <v>195.29999999999998</v>
      </c>
      <c r="K4473" s="10">
        <f t="shared" si="416"/>
        <v>1106.7</v>
      </c>
      <c r="L4473" s="11">
        <v>0.05</v>
      </c>
      <c r="M4473" s="10">
        <f t="shared" si="417"/>
        <v>55.335000000000008</v>
      </c>
      <c r="N4473" s="10">
        <f t="shared" si="418"/>
        <v>1162.0350000000001</v>
      </c>
      <c r="O4473" s="10">
        <v>135.41</v>
      </c>
      <c r="P4473" s="10">
        <f t="shared" si="419"/>
        <v>294.24</v>
      </c>
      <c r="Q4473" s="12">
        <v>45878</v>
      </c>
    </row>
    <row r="4474" spans="1:17" x14ac:dyDescent="0.25">
      <c r="A4474" s="4">
        <v>410</v>
      </c>
      <c r="B4474" s="4" t="s">
        <v>31</v>
      </c>
      <c r="C4474" s="4" t="s">
        <v>24</v>
      </c>
      <c r="D4474" s="4" t="s">
        <v>26</v>
      </c>
      <c r="E4474" s="4" t="s">
        <v>36</v>
      </c>
      <c r="F4474" s="9">
        <v>3</v>
      </c>
      <c r="G4474" s="10">
        <v>462</v>
      </c>
      <c r="H4474" s="11">
        <v>0.1</v>
      </c>
      <c r="I4474" s="10">
        <f t="shared" si="420"/>
        <v>1386</v>
      </c>
      <c r="J4474" s="10">
        <f t="shared" si="415"/>
        <v>138.6</v>
      </c>
      <c r="K4474" s="10">
        <f t="shared" si="416"/>
        <v>1247.4000000000001</v>
      </c>
      <c r="L4474" s="11">
        <v>0.05</v>
      </c>
      <c r="M4474" s="10">
        <f t="shared" si="417"/>
        <v>62.370000000000005</v>
      </c>
      <c r="N4474" s="10">
        <f t="shared" si="418"/>
        <v>1309.77</v>
      </c>
      <c r="O4474" s="10">
        <v>317.74</v>
      </c>
      <c r="P4474" s="10">
        <f t="shared" si="419"/>
        <v>294.18000000000006</v>
      </c>
      <c r="Q4474" s="12">
        <v>45904</v>
      </c>
    </row>
    <row r="4475" spans="1:17" x14ac:dyDescent="0.25">
      <c r="A4475" s="4">
        <v>2948</v>
      </c>
      <c r="B4475" s="4" t="s">
        <v>31</v>
      </c>
      <c r="C4475" s="4" t="s">
        <v>17</v>
      </c>
      <c r="D4475" s="4" t="s">
        <v>18</v>
      </c>
      <c r="E4475" s="4" t="s">
        <v>29</v>
      </c>
      <c r="F4475" s="9">
        <v>13</v>
      </c>
      <c r="G4475" s="10">
        <v>108</v>
      </c>
      <c r="H4475" s="11">
        <v>0.05</v>
      </c>
      <c r="I4475" s="10">
        <f t="shared" si="420"/>
        <v>1404</v>
      </c>
      <c r="J4475" s="10">
        <f t="shared" si="415"/>
        <v>70.2</v>
      </c>
      <c r="K4475" s="10">
        <f t="shared" si="416"/>
        <v>1333.8</v>
      </c>
      <c r="L4475" s="11">
        <v>0.05</v>
      </c>
      <c r="M4475" s="10">
        <f t="shared" si="417"/>
        <v>66.69</v>
      </c>
      <c r="N4475" s="10">
        <f t="shared" si="418"/>
        <v>1400.49</v>
      </c>
      <c r="O4475" s="10">
        <v>79.98</v>
      </c>
      <c r="P4475" s="10">
        <f t="shared" si="419"/>
        <v>294.05999999999995</v>
      </c>
      <c r="Q4475" s="12">
        <v>46008</v>
      </c>
    </row>
    <row r="4476" spans="1:17" x14ac:dyDescent="0.25">
      <c r="A4476" s="4">
        <v>4586</v>
      </c>
      <c r="B4476" s="4" t="s">
        <v>23</v>
      </c>
      <c r="C4476" s="4" t="s">
        <v>24</v>
      </c>
      <c r="D4476" s="4" t="s">
        <v>26</v>
      </c>
      <c r="E4476" s="4" t="s">
        <v>22</v>
      </c>
      <c r="F4476" s="9">
        <v>9</v>
      </c>
      <c r="G4476" s="10">
        <v>204</v>
      </c>
      <c r="H4476" s="11">
        <v>0.1</v>
      </c>
      <c r="I4476" s="10">
        <f t="shared" si="420"/>
        <v>1836</v>
      </c>
      <c r="J4476" s="10">
        <f t="shared" si="415"/>
        <v>183.60000000000002</v>
      </c>
      <c r="K4476" s="10">
        <f t="shared" si="416"/>
        <v>1652.4</v>
      </c>
      <c r="L4476" s="11">
        <v>0.05</v>
      </c>
      <c r="M4476" s="10">
        <f t="shared" si="417"/>
        <v>82.62</v>
      </c>
      <c r="N4476" s="10">
        <f t="shared" si="418"/>
        <v>1735.02</v>
      </c>
      <c r="O4476" s="10">
        <v>150.94999999999999</v>
      </c>
      <c r="P4476" s="10">
        <f t="shared" si="419"/>
        <v>293.85000000000014</v>
      </c>
      <c r="Q4476" s="12">
        <v>45951</v>
      </c>
    </row>
    <row r="4477" spans="1:17" x14ac:dyDescent="0.25">
      <c r="A4477" s="4">
        <v>2247</v>
      </c>
      <c r="B4477" s="4" t="s">
        <v>16</v>
      </c>
      <c r="C4477" s="4" t="s">
        <v>21</v>
      </c>
      <c r="D4477" s="4" t="s">
        <v>18</v>
      </c>
      <c r="E4477" s="4" t="s">
        <v>27</v>
      </c>
      <c r="F4477" s="9">
        <v>9</v>
      </c>
      <c r="G4477" s="10">
        <v>128</v>
      </c>
      <c r="H4477" s="11">
        <v>0.1</v>
      </c>
      <c r="I4477" s="10">
        <f t="shared" si="420"/>
        <v>1152</v>
      </c>
      <c r="J4477" s="10">
        <f t="shared" si="415"/>
        <v>115.2</v>
      </c>
      <c r="K4477" s="10">
        <f t="shared" si="416"/>
        <v>1036.8</v>
      </c>
      <c r="L4477" s="11">
        <v>0.05</v>
      </c>
      <c r="M4477" s="10">
        <f t="shared" si="417"/>
        <v>51.84</v>
      </c>
      <c r="N4477" s="10">
        <f t="shared" si="418"/>
        <v>1088.6399999999999</v>
      </c>
      <c r="O4477" s="10">
        <v>82.56</v>
      </c>
      <c r="P4477" s="10">
        <f t="shared" si="419"/>
        <v>293.76</v>
      </c>
      <c r="Q4477" s="12">
        <v>45851</v>
      </c>
    </row>
    <row r="4478" spans="1:17" x14ac:dyDescent="0.25">
      <c r="A4478" s="4">
        <v>3437</v>
      </c>
      <c r="B4478" s="4" t="s">
        <v>35</v>
      </c>
      <c r="C4478" s="4" t="s">
        <v>24</v>
      </c>
      <c r="D4478" s="4" t="s">
        <v>18</v>
      </c>
      <c r="E4478" s="4" t="s">
        <v>25</v>
      </c>
      <c r="F4478" s="9">
        <v>5</v>
      </c>
      <c r="G4478" s="10">
        <v>165</v>
      </c>
      <c r="H4478" s="11">
        <v>0</v>
      </c>
      <c r="I4478" s="10">
        <f t="shared" si="420"/>
        <v>825</v>
      </c>
      <c r="J4478" s="10">
        <f t="shared" si="415"/>
        <v>0</v>
      </c>
      <c r="K4478" s="10">
        <f t="shared" si="416"/>
        <v>825</v>
      </c>
      <c r="L4478" s="11">
        <v>0.05</v>
      </c>
      <c r="M4478" s="10">
        <f t="shared" si="417"/>
        <v>41.25</v>
      </c>
      <c r="N4478" s="10">
        <f t="shared" si="418"/>
        <v>866.25</v>
      </c>
      <c r="O4478" s="10">
        <v>106.26</v>
      </c>
      <c r="P4478" s="10">
        <f t="shared" si="419"/>
        <v>293.69999999999993</v>
      </c>
      <c r="Q4478" s="12">
        <v>45750</v>
      </c>
    </row>
    <row r="4479" spans="1:17" x14ac:dyDescent="0.25">
      <c r="A4479" s="4">
        <v>3739</v>
      </c>
      <c r="B4479" s="4" t="s">
        <v>23</v>
      </c>
      <c r="C4479" s="4" t="s">
        <v>17</v>
      </c>
      <c r="D4479" s="4" t="s">
        <v>26</v>
      </c>
      <c r="E4479" s="4" t="s">
        <v>29</v>
      </c>
      <c r="F4479" s="9">
        <v>8</v>
      </c>
      <c r="G4479" s="10">
        <v>328</v>
      </c>
      <c r="H4479" s="11">
        <v>0.1</v>
      </c>
      <c r="I4479" s="10">
        <f t="shared" si="420"/>
        <v>2624</v>
      </c>
      <c r="J4479" s="10">
        <f t="shared" si="415"/>
        <v>262.40000000000003</v>
      </c>
      <c r="K4479" s="10">
        <f t="shared" si="416"/>
        <v>2361.6</v>
      </c>
      <c r="L4479" s="11">
        <v>0.05</v>
      </c>
      <c r="M4479" s="10">
        <f t="shared" si="417"/>
        <v>118.08</v>
      </c>
      <c r="N4479" s="10">
        <f t="shared" si="418"/>
        <v>2479.6799999999998</v>
      </c>
      <c r="O4479" s="10">
        <v>258.49</v>
      </c>
      <c r="P4479" s="10">
        <f t="shared" si="419"/>
        <v>293.67999999999984</v>
      </c>
      <c r="Q4479" s="12">
        <v>45889</v>
      </c>
    </row>
    <row r="4480" spans="1:17" x14ac:dyDescent="0.25">
      <c r="A4480" s="4">
        <v>3872</v>
      </c>
      <c r="B4480" s="4" t="s">
        <v>31</v>
      </c>
      <c r="C4480" s="4" t="s">
        <v>24</v>
      </c>
      <c r="D4480" s="4" t="s">
        <v>28</v>
      </c>
      <c r="E4480" s="4" t="s">
        <v>19</v>
      </c>
      <c r="F4480" s="9">
        <v>11</v>
      </c>
      <c r="G4480" s="10">
        <v>170</v>
      </c>
      <c r="H4480" s="11">
        <v>0.05</v>
      </c>
      <c r="I4480" s="10">
        <f t="shared" si="420"/>
        <v>1870</v>
      </c>
      <c r="J4480" s="10">
        <f t="shared" si="415"/>
        <v>93.5</v>
      </c>
      <c r="K4480" s="10">
        <f t="shared" si="416"/>
        <v>1776.5</v>
      </c>
      <c r="L4480" s="11">
        <v>0.05</v>
      </c>
      <c r="M4480" s="10">
        <f t="shared" si="417"/>
        <v>88.825000000000003</v>
      </c>
      <c r="N4480" s="10">
        <f t="shared" si="418"/>
        <v>1865.325</v>
      </c>
      <c r="O4480" s="10">
        <v>134.87</v>
      </c>
      <c r="P4480" s="10">
        <f t="shared" si="419"/>
        <v>292.92999999999984</v>
      </c>
      <c r="Q4480" s="12">
        <v>45916</v>
      </c>
    </row>
    <row r="4481" spans="1:17" x14ac:dyDescent="0.25">
      <c r="A4481" s="4">
        <v>982</v>
      </c>
      <c r="B4481" s="4" t="s">
        <v>35</v>
      </c>
      <c r="C4481" s="4" t="s">
        <v>17</v>
      </c>
      <c r="D4481" s="4" t="s">
        <v>28</v>
      </c>
      <c r="E4481" s="4" t="s">
        <v>30</v>
      </c>
      <c r="F4481" s="9">
        <v>18</v>
      </c>
      <c r="G4481" s="10">
        <v>221</v>
      </c>
      <c r="H4481" s="11">
        <v>0.15</v>
      </c>
      <c r="I4481" s="10">
        <f t="shared" si="420"/>
        <v>3978</v>
      </c>
      <c r="J4481" s="10">
        <f t="shared" si="415"/>
        <v>596.69999999999993</v>
      </c>
      <c r="K4481" s="10">
        <f t="shared" si="416"/>
        <v>3381.3</v>
      </c>
      <c r="L4481" s="11">
        <v>0.05</v>
      </c>
      <c r="M4481" s="10">
        <f t="shared" si="417"/>
        <v>169.06500000000003</v>
      </c>
      <c r="N4481" s="10">
        <f t="shared" si="418"/>
        <v>3550.3650000000002</v>
      </c>
      <c r="O4481" s="10">
        <v>171.58</v>
      </c>
      <c r="P4481" s="10">
        <f t="shared" si="419"/>
        <v>292.86000000000013</v>
      </c>
      <c r="Q4481" s="12">
        <v>45776</v>
      </c>
    </row>
    <row r="4482" spans="1:17" x14ac:dyDescent="0.25">
      <c r="A4482" s="4">
        <v>4266</v>
      </c>
      <c r="B4482" s="4" t="s">
        <v>35</v>
      </c>
      <c r="C4482" s="4" t="s">
        <v>24</v>
      </c>
      <c r="D4482" s="4" t="s">
        <v>33</v>
      </c>
      <c r="E4482" s="4" t="s">
        <v>36</v>
      </c>
      <c r="F4482" s="9">
        <v>4</v>
      </c>
      <c r="G4482" s="10">
        <v>276</v>
      </c>
      <c r="H4482" s="11">
        <v>0.05</v>
      </c>
      <c r="I4482" s="10">
        <f t="shared" si="420"/>
        <v>1104</v>
      </c>
      <c r="J4482" s="10">
        <f t="shared" ref="J4482:J4545" si="421">I4482*H4482</f>
        <v>55.2</v>
      </c>
      <c r="K4482" s="10">
        <f t="shared" ref="K4482:K4545" si="422">I4482-J4482</f>
        <v>1048.8</v>
      </c>
      <c r="L4482" s="11">
        <v>0.05</v>
      </c>
      <c r="M4482" s="10">
        <f t="shared" ref="M4482:M4545" si="423">K4482*L4482</f>
        <v>52.44</v>
      </c>
      <c r="N4482" s="10">
        <f t="shared" ref="N4482:N4545" si="424">K4482+M4482</f>
        <v>1101.24</v>
      </c>
      <c r="O4482" s="10">
        <v>189.11</v>
      </c>
      <c r="P4482" s="10">
        <f t="shared" ref="P4482:P4545" si="425">K4482-(O4482*F4482)</f>
        <v>292.3599999999999</v>
      </c>
      <c r="Q4482" s="12">
        <v>45858</v>
      </c>
    </row>
    <row r="4483" spans="1:17" x14ac:dyDescent="0.25">
      <c r="A4483" s="4">
        <v>2398</v>
      </c>
      <c r="B4483" s="4" t="s">
        <v>31</v>
      </c>
      <c r="C4483" s="4" t="s">
        <v>17</v>
      </c>
      <c r="D4483" s="4" t="s">
        <v>33</v>
      </c>
      <c r="E4483" s="4" t="s">
        <v>37</v>
      </c>
      <c r="F4483" s="9">
        <v>13</v>
      </c>
      <c r="G4483" s="10">
        <v>335</v>
      </c>
      <c r="H4483" s="11">
        <v>0.15</v>
      </c>
      <c r="I4483" s="10">
        <f t="shared" si="420"/>
        <v>4355</v>
      </c>
      <c r="J4483" s="10">
        <f t="shared" si="421"/>
        <v>653.25</v>
      </c>
      <c r="K4483" s="10">
        <f t="shared" si="422"/>
        <v>3701.75</v>
      </c>
      <c r="L4483" s="11">
        <v>0.05</v>
      </c>
      <c r="M4483" s="10">
        <f t="shared" si="423"/>
        <v>185.08750000000001</v>
      </c>
      <c r="N4483" s="10">
        <f t="shared" si="424"/>
        <v>3886.8375000000001</v>
      </c>
      <c r="O4483" s="10">
        <v>262.3</v>
      </c>
      <c r="P4483" s="10">
        <f t="shared" si="425"/>
        <v>291.84999999999991</v>
      </c>
      <c r="Q4483" s="12">
        <v>45910</v>
      </c>
    </row>
    <row r="4484" spans="1:17" x14ac:dyDescent="0.25">
      <c r="A4484" s="4">
        <v>2955</v>
      </c>
      <c r="B4484" s="4" t="s">
        <v>34</v>
      </c>
      <c r="C4484" s="4" t="s">
        <v>24</v>
      </c>
      <c r="D4484" s="4" t="s">
        <v>18</v>
      </c>
      <c r="E4484" s="4" t="s">
        <v>19</v>
      </c>
      <c r="F4484" s="9">
        <v>3</v>
      </c>
      <c r="G4484" s="10">
        <v>308</v>
      </c>
      <c r="H4484" s="11">
        <v>0.1</v>
      </c>
      <c r="I4484" s="10">
        <f t="shared" si="420"/>
        <v>924</v>
      </c>
      <c r="J4484" s="10">
        <f t="shared" si="421"/>
        <v>92.4</v>
      </c>
      <c r="K4484" s="10">
        <f t="shared" si="422"/>
        <v>831.6</v>
      </c>
      <c r="L4484" s="11">
        <v>0.05</v>
      </c>
      <c r="M4484" s="10">
        <f t="shared" si="423"/>
        <v>41.580000000000005</v>
      </c>
      <c r="N4484" s="10">
        <f t="shared" si="424"/>
        <v>873.18000000000006</v>
      </c>
      <c r="O4484" s="10">
        <v>180.1</v>
      </c>
      <c r="P4484" s="10">
        <f t="shared" si="425"/>
        <v>291.30000000000007</v>
      </c>
      <c r="Q4484" s="12">
        <v>45929</v>
      </c>
    </row>
    <row r="4485" spans="1:17" x14ac:dyDescent="0.25">
      <c r="A4485" s="4">
        <v>3106</v>
      </c>
      <c r="B4485" s="4" t="s">
        <v>32</v>
      </c>
      <c r="C4485" s="4" t="s">
        <v>24</v>
      </c>
      <c r="D4485" s="4" t="s">
        <v>33</v>
      </c>
      <c r="E4485" s="4" t="s">
        <v>25</v>
      </c>
      <c r="F4485" s="9">
        <v>3</v>
      </c>
      <c r="G4485" s="10">
        <v>964</v>
      </c>
      <c r="H4485" s="11">
        <v>0.15</v>
      </c>
      <c r="I4485" s="10">
        <f t="shared" si="420"/>
        <v>2892</v>
      </c>
      <c r="J4485" s="10">
        <f t="shared" si="421"/>
        <v>433.8</v>
      </c>
      <c r="K4485" s="10">
        <f t="shared" si="422"/>
        <v>2458.1999999999998</v>
      </c>
      <c r="L4485" s="11">
        <v>0.05</v>
      </c>
      <c r="M4485" s="10">
        <f t="shared" si="423"/>
        <v>122.91</v>
      </c>
      <c r="N4485" s="10">
        <f t="shared" si="424"/>
        <v>2581.1099999999997</v>
      </c>
      <c r="O4485" s="10">
        <v>722.34</v>
      </c>
      <c r="P4485" s="10">
        <f t="shared" si="425"/>
        <v>291.17999999999984</v>
      </c>
      <c r="Q4485" s="12">
        <v>45735</v>
      </c>
    </row>
    <row r="4486" spans="1:17" x14ac:dyDescent="0.25">
      <c r="A4486" s="4">
        <v>1485</v>
      </c>
      <c r="B4486" s="4" t="s">
        <v>35</v>
      </c>
      <c r="C4486" s="4" t="s">
        <v>17</v>
      </c>
      <c r="D4486" s="4" t="s">
        <v>28</v>
      </c>
      <c r="E4486" s="4" t="s">
        <v>30</v>
      </c>
      <c r="F4486" s="9">
        <v>4</v>
      </c>
      <c r="G4486" s="10">
        <v>420</v>
      </c>
      <c r="H4486" s="11">
        <v>0.1</v>
      </c>
      <c r="I4486" s="10">
        <f t="shared" si="420"/>
        <v>1680</v>
      </c>
      <c r="J4486" s="10">
        <f t="shared" si="421"/>
        <v>168</v>
      </c>
      <c r="K4486" s="10">
        <f t="shared" si="422"/>
        <v>1512</v>
      </c>
      <c r="L4486" s="11">
        <v>0.05</v>
      </c>
      <c r="M4486" s="10">
        <f t="shared" si="423"/>
        <v>75.600000000000009</v>
      </c>
      <c r="N4486" s="10">
        <f t="shared" si="424"/>
        <v>1587.6</v>
      </c>
      <c r="O4486" s="10">
        <v>305.33</v>
      </c>
      <c r="P4486" s="10">
        <f t="shared" si="425"/>
        <v>290.68000000000006</v>
      </c>
      <c r="Q4486" s="12">
        <v>45861</v>
      </c>
    </row>
    <row r="4487" spans="1:17" x14ac:dyDescent="0.25">
      <c r="A4487" s="4">
        <v>490</v>
      </c>
      <c r="B4487" s="4" t="s">
        <v>31</v>
      </c>
      <c r="C4487" s="4" t="s">
        <v>17</v>
      </c>
      <c r="D4487" s="4" t="s">
        <v>18</v>
      </c>
      <c r="E4487" s="4" t="s">
        <v>19</v>
      </c>
      <c r="F4487" s="9">
        <v>16</v>
      </c>
      <c r="G4487" s="10">
        <v>282</v>
      </c>
      <c r="H4487" s="11">
        <v>0.15</v>
      </c>
      <c r="I4487" s="10">
        <f t="shared" si="420"/>
        <v>4512</v>
      </c>
      <c r="J4487" s="10">
        <f t="shared" si="421"/>
        <v>676.8</v>
      </c>
      <c r="K4487" s="10">
        <f t="shared" si="422"/>
        <v>3835.2</v>
      </c>
      <c r="L4487" s="11">
        <v>0.05</v>
      </c>
      <c r="M4487" s="10">
        <f t="shared" si="423"/>
        <v>191.76</v>
      </c>
      <c r="N4487" s="10">
        <f t="shared" si="424"/>
        <v>4026.96</v>
      </c>
      <c r="O4487" s="10">
        <v>221.61</v>
      </c>
      <c r="P4487" s="10">
        <f t="shared" si="425"/>
        <v>289.4399999999996</v>
      </c>
      <c r="Q4487" s="12">
        <v>45967</v>
      </c>
    </row>
    <row r="4488" spans="1:17" x14ac:dyDescent="0.25">
      <c r="A4488" s="4">
        <v>1027</v>
      </c>
      <c r="B4488" s="4" t="s">
        <v>16</v>
      </c>
      <c r="C4488" s="4" t="s">
        <v>24</v>
      </c>
      <c r="D4488" s="4" t="s">
        <v>26</v>
      </c>
      <c r="E4488" s="4" t="s">
        <v>37</v>
      </c>
      <c r="F4488" s="9">
        <v>17</v>
      </c>
      <c r="G4488" s="10">
        <v>219</v>
      </c>
      <c r="H4488" s="11">
        <v>0.15</v>
      </c>
      <c r="I4488" s="10">
        <f t="shared" si="420"/>
        <v>3723</v>
      </c>
      <c r="J4488" s="10">
        <f t="shared" si="421"/>
        <v>558.44999999999993</v>
      </c>
      <c r="K4488" s="10">
        <f t="shared" si="422"/>
        <v>3164.55</v>
      </c>
      <c r="L4488" s="11">
        <v>0.05</v>
      </c>
      <c r="M4488" s="10">
        <f t="shared" si="423"/>
        <v>158.22750000000002</v>
      </c>
      <c r="N4488" s="10">
        <f t="shared" si="424"/>
        <v>3322.7775000000001</v>
      </c>
      <c r="O4488" s="10">
        <v>169.18</v>
      </c>
      <c r="P4488" s="10">
        <f t="shared" si="425"/>
        <v>288.49000000000024</v>
      </c>
      <c r="Q4488" s="12">
        <v>45825</v>
      </c>
    </row>
    <row r="4489" spans="1:17" x14ac:dyDescent="0.25">
      <c r="A4489" s="4">
        <v>3091</v>
      </c>
      <c r="B4489" s="4" t="s">
        <v>32</v>
      </c>
      <c r="C4489" s="4" t="s">
        <v>17</v>
      </c>
      <c r="D4489" s="4" t="s">
        <v>18</v>
      </c>
      <c r="E4489" s="4" t="s">
        <v>37</v>
      </c>
      <c r="F4489" s="9">
        <v>8</v>
      </c>
      <c r="G4489" s="10">
        <v>220</v>
      </c>
      <c r="H4489" s="11">
        <v>0.05</v>
      </c>
      <c r="I4489" s="10">
        <f t="shared" si="420"/>
        <v>1760</v>
      </c>
      <c r="J4489" s="10">
        <f t="shared" si="421"/>
        <v>88</v>
      </c>
      <c r="K4489" s="10">
        <f t="shared" si="422"/>
        <v>1672</v>
      </c>
      <c r="L4489" s="11">
        <v>0.05</v>
      </c>
      <c r="M4489" s="10">
        <f t="shared" si="423"/>
        <v>83.600000000000009</v>
      </c>
      <c r="N4489" s="10">
        <f t="shared" si="424"/>
        <v>1755.6</v>
      </c>
      <c r="O4489" s="10">
        <v>173.03</v>
      </c>
      <c r="P4489" s="10">
        <f t="shared" si="425"/>
        <v>287.76</v>
      </c>
      <c r="Q4489" s="12">
        <v>46010</v>
      </c>
    </row>
    <row r="4490" spans="1:17" x14ac:dyDescent="0.25">
      <c r="A4490" s="4">
        <v>4160</v>
      </c>
      <c r="B4490" s="4" t="s">
        <v>32</v>
      </c>
      <c r="C4490" s="4" t="s">
        <v>24</v>
      </c>
      <c r="D4490" s="4" t="s">
        <v>33</v>
      </c>
      <c r="E4490" s="4" t="s">
        <v>19</v>
      </c>
      <c r="F4490" s="9">
        <v>3</v>
      </c>
      <c r="G4490" s="10">
        <v>371</v>
      </c>
      <c r="H4490" s="11">
        <v>0.15</v>
      </c>
      <c r="I4490" s="10">
        <f t="shared" si="420"/>
        <v>1113</v>
      </c>
      <c r="J4490" s="10">
        <f t="shared" si="421"/>
        <v>166.95</v>
      </c>
      <c r="K4490" s="10">
        <f t="shared" si="422"/>
        <v>946.05</v>
      </c>
      <c r="L4490" s="11">
        <v>0.05</v>
      </c>
      <c r="M4490" s="10">
        <f t="shared" si="423"/>
        <v>47.302500000000002</v>
      </c>
      <c r="N4490" s="10">
        <f t="shared" si="424"/>
        <v>993.35249999999996</v>
      </c>
      <c r="O4490" s="10">
        <v>219.48</v>
      </c>
      <c r="P4490" s="10">
        <f t="shared" si="425"/>
        <v>287.61</v>
      </c>
      <c r="Q4490" s="12">
        <v>45916</v>
      </c>
    </row>
    <row r="4491" spans="1:17" x14ac:dyDescent="0.25">
      <c r="A4491" s="4">
        <v>2387</v>
      </c>
      <c r="B4491" s="4" t="s">
        <v>20</v>
      </c>
      <c r="C4491" s="4" t="s">
        <v>17</v>
      </c>
      <c r="D4491" s="4" t="s">
        <v>28</v>
      </c>
      <c r="E4491" s="4" t="s">
        <v>37</v>
      </c>
      <c r="F4491" s="9">
        <v>1</v>
      </c>
      <c r="G4491" s="10">
        <v>955</v>
      </c>
      <c r="H4491" s="11">
        <v>0.1</v>
      </c>
      <c r="I4491" s="10">
        <f t="shared" si="420"/>
        <v>955</v>
      </c>
      <c r="J4491" s="10">
        <f t="shared" si="421"/>
        <v>95.5</v>
      </c>
      <c r="K4491" s="10">
        <f t="shared" si="422"/>
        <v>859.5</v>
      </c>
      <c r="L4491" s="11">
        <v>0.05</v>
      </c>
      <c r="M4491" s="10">
        <f t="shared" si="423"/>
        <v>42.975000000000001</v>
      </c>
      <c r="N4491" s="10">
        <f t="shared" si="424"/>
        <v>902.47500000000002</v>
      </c>
      <c r="O4491" s="10">
        <v>572.63</v>
      </c>
      <c r="P4491" s="10">
        <f t="shared" si="425"/>
        <v>286.87</v>
      </c>
      <c r="Q4491" s="12">
        <v>45953</v>
      </c>
    </row>
    <row r="4492" spans="1:17" x14ac:dyDescent="0.25">
      <c r="A4492" s="4">
        <v>4340</v>
      </c>
      <c r="B4492" s="4" t="s">
        <v>38</v>
      </c>
      <c r="C4492" s="4" t="s">
        <v>17</v>
      </c>
      <c r="D4492" s="4" t="s">
        <v>28</v>
      </c>
      <c r="E4492" s="4" t="s">
        <v>29</v>
      </c>
      <c r="F4492" s="9">
        <v>3</v>
      </c>
      <c r="G4492" s="10">
        <v>219</v>
      </c>
      <c r="H4492" s="11">
        <v>0</v>
      </c>
      <c r="I4492" s="10">
        <f t="shared" si="420"/>
        <v>657</v>
      </c>
      <c r="J4492" s="10">
        <f t="shared" si="421"/>
        <v>0</v>
      </c>
      <c r="K4492" s="10">
        <f t="shared" si="422"/>
        <v>657</v>
      </c>
      <c r="L4492" s="11">
        <v>0.05</v>
      </c>
      <c r="M4492" s="10">
        <f t="shared" si="423"/>
        <v>32.85</v>
      </c>
      <c r="N4492" s="10">
        <f t="shared" si="424"/>
        <v>689.85</v>
      </c>
      <c r="O4492" s="10">
        <v>123.51</v>
      </c>
      <c r="P4492" s="10">
        <f t="shared" si="425"/>
        <v>286.46999999999997</v>
      </c>
      <c r="Q4492" s="12">
        <v>45775</v>
      </c>
    </row>
    <row r="4493" spans="1:17" x14ac:dyDescent="0.25">
      <c r="A4493" s="4">
        <v>1727</v>
      </c>
      <c r="B4493" s="4" t="s">
        <v>31</v>
      </c>
      <c r="C4493" s="4" t="s">
        <v>24</v>
      </c>
      <c r="D4493" s="4" t="s">
        <v>28</v>
      </c>
      <c r="E4493" s="4" t="s">
        <v>19</v>
      </c>
      <c r="F4493" s="9">
        <v>1</v>
      </c>
      <c r="G4493" s="10">
        <v>1082</v>
      </c>
      <c r="H4493" s="11">
        <v>0.15</v>
      </c>
      <c r="I4493" s="10">
        <f t="shared" si="420"/>
        <v>1082</v>
      </c>
      <c r="J4493" s="10">
        <f t="shared" si="421"/>
        <v>162.29999999999998</v>
      </c>
      <c r="K4493" s="10">
        <f t="shared" si="422"/>
        <v>919.7</v>
      </c>
      <c r="L4493" s="11">
        <v>0.05</v>
      </c>
      <c r="M4493" s="10">
        <f t="shared" si="423"/>
        <v>45.985000000000007</v>
      </c>
      <c r="N4493" s="10">
        <f t="shared" si="424"/>
        <v>965.68500000000006</v>
      </c>
      <c r="O4493" s="10">
        <v>634.45000000000005</v>
      </c>
      <c r="P4493" s="10">
        <f t="shared" si="425"/>
        <v>285.25</v>
      </c>
      <c r="Q4493" s="12">
        <v>45956</v>
      </c>
    </row>
    <row r="4494" spans="1:17" x14ac:dyDescent="0.25">
      <c r="A4494" s="4">
        <v>1994</v>
      </c>
      <c r="B4494" s="4" t="s">
        <v>32</v>
      </c>
      <c r="C4494" s="4" t="s">
        <v>24</v>
      </c>
      <c r="D4494" s="4" t="s">
        <v>33</v>
      </c>
      <c r="E4494" s="4" t="s">
        <v>27</v>
      </c>
      <c r="F4494" s="9">
        <v>8</v>
      </c>
      <c r="G4494" s="10">
        <v>334</v>
      </c>
      <c r="H4494" s="11">
        <v>0.15</v>
      </c>
      <c r="I4494" s="10">
        <f t="shared" si="420"/>
        <v>2672</v>
      </c>
      <c r="J4494" s="10">
        <f t="shared" si="421"/>
        <v>400.8</v>
      </c>
      <c r="K4494" s="10">
        <f t="shared" si="422"/>
        <v>2271.1999999999998</v>
      </c>
      <c r="L4494" s="11">
        <v>0.05</v>
      </c>
      <c r="M4494" s="10">
        <f t="shared" si="423"/>
        <v>113.56</v>
      </c>
      <c r="N4494" s="10">
        <f t="shared" si="424"/>
        <v>2384.7599999999998</v>
      </c>
      <c r="O4494" s="10">
        <v>248.39</v>
      </c>
      <c r="P4494" s="10">
        <f t="shared" si="425"/>
        <v>284.07999999999993</v>
      </c>
      <c r="Q4494" s="12">
        <v>45917</v>
      </c>
    </row>
    <row r="4495" spans="1:17" x14ac:dyDescent="0.25">
      <c r="A4495" s="4">
        <v>3585</v>
      </c>
      <c r="B4495" s="4" t="s">
        <v>23</v>
      </c>
      <c r="C4495" s="4" t="s">
        <v>24</v>
      </c>
      <c r="D4495" s="4" t="s">
        <v>33</v>
      </c>
      <c r="E4495" s="4" t="s">
        <v>29</v>
      </c>
      <c r="F4495" s="9">
        <v>13</v>
      </c>
      <c r="G4495" s="10">
        <v>98</v>
      </c>
      <c r="H4495" s="11">
        <v>0.15</v>
      </c>
      <c r="I4495" s="10">
        <f t="shared" si="420"/>
        <v>1274</v>
      </c>
      <c r="J4495" s="10">
        <f t="shared" si="421"/>
        <v>191.1</v>
      </c>
      <c r="K4495" s="10">
        <f t="shared" si="422"/>
        <v>1082.9000000000001</v>
      </c>
      <c r="L4495" s="11">
        <v>0.05</v>
      </c>
      <c r="M4495" s="10">
        <f t="shared" si="423"/>
        <v>54.14500000000001</v>
      </c>
      <c r="N4495" s="10">
        <f t="shared" si="424"/>
        <v>1137.0450000000001</v>
      </c>
      <c r="O4495" s="10">
        <v>61.49</v>
      </c>
      <c r="P4495" s="10">
        <f t="shared" si="425"/>
        <v>283.53000000000009</v>
      </c>
      <c r="Q4495" s="12">
        <v>45904</v>
      </c>
    </row>
    <row r="4496" spans="1:17" x14ac:dyDescent="0.25">
      <c r="A4496" s="4">
        <v>1545</v>
      </c>
      <c r="B4496" s="4" t="s">
        <v>20</v>
      </c>
      <c r="C4496" s="4" t="s">
        <v>17</v>
      </c>
      <c r="D4496" s="4" t="s">
        <v>28</v>
      </c>
      <c r="E4496" s="4" t="s">
        <v>37</v>
      </c>
      <c r="F4496" s="9">
        <v>3</v>
      </c>
      <c r="G4496" s="10">
        <v>332</v>
      </c>
      <c r="H4496" s="11">
        <v>0.1</v>
      </c>
      <c r="I4496" s="10">
        <f t="shared" si="420"/>
        <v>996</v>
      </c>
      <c r="J4496" s="10">
        <f t="shared" si="421"/>
        <v>99.600000000000009</v>
      </c>
      <c r="K4496" s="10">
        <f t="shared" si="422"/>
        <v>896.4</v>
      </c>
      <c r="L4496" s="11">
        <v>0.05</v>
      </c>
      <c r="M4496" s="10">
        <f t="shared" si="423"/>
        <v>44.82</v>
      </c>
      <c r="N4496" s="10">
        <f t="shared" si="424"/>
        <v>941.22</v>
      </c>
      <c r="O4496" s="10">
        <v>204.4</v>
      </c>
      <c r="P4496" s="10">
        <f t="shared" si="425"/>
        <v>283.19999999999993</v>
      </c>
      <c r="Q4496" s="12">
        <v>45786</v>
      </c>
    </row>
    <row r="4497" spans="1:17" x14ac:dyDescent="0.25">
      <c r="A4497" s="4">
        <v>4630</v>
      </c>
      <c r="B4497" s="4" t="s">
        <v>16</v>
      </c>
      <c r="C4497" s="4" t="s">
        <v>24</v>
      </c>
      <c r="D4497" s="4" t="s">
        <v>28</v>
      </c>
      <c r="E4497" s="4" t="s">
        <v>37</v>
      </c>
      <c r="F4497" s="9">
        <v>4</v>
      </c>
      <c r="G4497" s="10">
        <v>388</v>
      </c>
      <c r="H4497" s="11">
        <v>0.1</v>
      </c>
      <c r="I4497" s="10">
        <f t="shared" si="420"/>
        <v>1552</v>
      </c>
      <c r="J4497" s="10">
        <f t="shared" si="421"/>
        <v>155.20000000000002</v>
      </c>
      <c r="K4497" s="10">
        <f t="shared" si="422"/>
        <v>1396.8</v>
      </c>
      <c r="L4497" s="11">
        <v>0.05</v>
      </c>
      <c r="M4497" s="10">
        <f t="shared" si="423"/>
        <v>69.84</v>
      </c>
      <c r="N4497" s="10">
        <f t="shared" si="424"/>
        <v>1466.6399999999999</v>
      </c>
      <c r="O4497" s="10">
        <v>278.43</v>
      </c>
      <c r="P4497" s="10">
        <f t="shared" si="425"/>
        <v>283.07999999999993</v>
      </c>
      <c r="Q4497" s="12">
        <v>45688</v>
      </c>
    </row>
    <row r="4498" spans="1:17" x14ac:dyDescent="0.25">
      <c r="A4498" s="4">
        <v>4552</v>
      </c>
      <c r="B4498" s="4" t="s">
        <v>20</v>
      </c>
      <c r="C4498" s="4" t="s">
        <v>17</v>
      </c>
      <c r="D4498" s="4" t="s">
        <v>18</v>
      </c>
      <c r="E4498" s="4" t="s">
        <v>30</v>
      </c>
      <c r="F4498" s="9">
        <v>7</v>
      </c>
      <c r="G4498" s="10">
        <v>245</v>
      </c>
      <c r="H4498" s="11">
        <v>0.15</v>
      </c>
      <c r="I4498" s="10">
        <f t="shared" si="420"/>
        <v>1715</v>
      </c>
      <c r="J4498" s="10">
        <f t="shared" si="421"/>
        <v>257.25</v>
      </c>
      <c r="K4498" s="10">
        <f t="shared" si="422"/>
        <v>1457.75</v>
      </c>
      <c r="L4498" s="11">
        <v>0.05</v>
      </c>
      <c r="M4498" s="10">
        <f t="shared" si="423"/>
        <v>72.887500000000003</v>
      </c>
      <c r="N4498" s="10">
        <f t="shared" si="424"/>
        <v>1530.6375</v>
      </c>
      <c r="O4498" s="10">
        <v>168.01</v>
      </c>
      <c r="P4498" s="10">
        <f t="shared" si="425"/>
        <v>281.68000000000006</v>
      </c>
      <c r="Q4498" s="12">
        <v>45871</v>
      </c>
    </row>
    <row r="4499" spans="1:17" x14ac:dyDescent="0.25">
      <c r="A4499" s="4">
        <v>2</v>
      </c>
      <c r="B4499" s="4" t="s">
        <v>20</v>
      </c>
      <c r="C4499" s="4" t="s">
        <v>21</v>
      </c>
      <c r="D4499" s="4" t="s">
        <v>18</v>
      </c>
      <c r="E4499" s="4" t="s">
        <v>22</v>
      </c>
      <c r="F4499" s="9">
        <v>4</v>
      </c>
      <c r="G4499" s="10">
        <v>309</v>
      </c>
      <c r="H4499" s="11">
        <v>0.15</v>
      </c>
      <c r="I4499" s="10">
        <f t="shared" ref="I4499:I4562" si="426">F4499*G4499</f>
        <v>1236</v>
      </c>
      <c r="J4499" s="10">
        <f t="shared" si="421"/>
        <v>185.4</v>
      </c>
      <c r="K4499" s="10">
        <f t="shared" si="422"/>
        <v>1050.5999999999999</v>
      </c>
      <c r="L4499" s="11">
        <v>0.05</v>
      </c>
      <c r="M4499" s="10">
        <f t="shared" si="423"/>
        <v>52.53</v>
      </c>
      <c r="N4499" s="10">
        <f t="shared" si="424"/>
        <v>1103.1299999999999</v>
      </c>
      <c r="O4499" s="10">
        <v>192.29</v>
      </c>
      <c r="P4499" s="10">
        <f t="shared" si="425"/>
        <v>281.43999999999994</v>
      </c>
      <c r="Q4499" s="12">
        <v>45680</v>
      </c>
    </row>
    <row r="4500" spans="1:17" x14ac:dyDescent="0.25">
      <c r="A4500" s="4">
        <v>4136</v>
      </c>
      <c r="B4500" s="4" t="s">
        <v>32</v>
      </c>
      <c r="C4500" s="4" t="s">
        <v>21</v>
      </c>
      <c r="D4500" s="4" t="s">
        <v>26</v>
      </c>
      <c r="E4500" s="4" t="s">
        <v>19</v>
      </c>
      <c r="F4500" s="9">
        <v>13</v>
      </c>
      <c r="G4500" s="10">
        <v>80</v>
      </c>
      <c r="H4500" s="11">
        <v>0</v>
      </c>
      <c r="I4500" s="10">
        <f t="shared" si="426"/>
        <v>1040</v>
      </c>
      <c r="J4500" s="10">
        <f t="shared" si="421"/>
        <v>0</v>
      </c>
      <c r="K4500" s="10">
        <f t="shared" si="422"/>
        <v>1040</v>
      </c>
      <c r="L4500" s="11">
        <v>0.05</v>
      </c>
      <c r="M4500" s="10">
        <f t="shared" si="423"/>
        <v>52</v>
      </c>
      <c r="N4500" s="10">
        <f t="shared" si="424"/>
        <v>1092</v>
      </c>
      <c r="O4500" s="10">
        <v>58.37</v>
      </c>
      <c r="P4500" s="10">
        <f t="shared" si="425"/>
        <v>281.19000000000005</v>
      </c>
      <c r="Q4500" s="12">
        <v>45660</v>
      </c>
    </row>
    <row r="4501" spans="1:17" x14ac:dyDescent="0.25">
      <c r="A4501" s="4">
        <v>2168</v>
      </c>
      <c r="B4501" s="4" t="s">
        <v>34</v>
      </c>
      <c r="C4501" s="4" t="s">
        <v>24</v>
      </c>
      <c r="D4501" s="4" t="s">
        <v>26</v>
      </c>
      <c r="E4501" s="4" t="s">
        <v>36</v>
      </c>
      <c r="F4501" s="9">
        <v>16</v>
      </c>
      <c r="G4501" s="10">
        <v>341</v>
      </c>
      <c r="H4501" s="11">
        <v>0.15</v>
      </c>
      <c r="I4501" s="10">
        <f t="shared" si="426"/>
        <v>5456</v>
      </c>
      <c r="J4501" s="10">
        <f t="shared" si="421"/>
        <v>818.4</v>
      </c>
      <c r="K4501" s="10">
        <f t="shared" si="422"/>
        <v>4637.6000000000004</v>
      </c>
      <c r="L4501" s="11">
        <v>0.05</v>
      </c>
      <c r="M4501" s="10">
        <f t="shared" si="423"/>
        <v>231.88000000000002</v>
      </c>
      <c r="N4501" s="10">
        <f t="shared" si="424"/>
        <v>4869.4800000000005</v>
      </c>
      <c r="O4501" s="10">
        <v>272.33</v>
      </c>
      <c r="P4501" s="10">
        <f t="shared" si="425"/>
        <v>280.32000000000062</v>
      </c>
      <c r="Q4501" s="12">
        <v>45785</v>
      </c>
    </row>
    <row r="4502" spans="1:17" x14ac:dyDescent="0.25">
      <c r="A4502" s="4">
        <v>3424</v>
      </c>
      <c r="B4502" s="4" t="s">
        <v>35</v>
      </c>
      <c r="C4502" s="4" t="s">
        <v>17</v>
      </c>
      <c r="D4502" s="4" t="s">
        <v>26</v>
      </c>
      <c r="E4502" s="4" t="s">
        <v>27</v>
      </c>
      <c r="F4502" s="9">
        <v>13</v>
      </c>
      <c r="G4502" s="10">
        <v>206</v>
      </c>
      <c r="H4502" s="11">
        <v>0.15</v>
      </c>
      <c r="I4502" s="10">
        <f t="shared" si="426"/>
        <v>2678</v>
      </c>
      <c r="J4502" s="10">
        <f t="shared" si="421"/>
        <v>401.7</v>
      </c>
      <c r="K4502" s="10">
        <f t="shared" si="422"/>
        <v>2276.3000000000002</v>
      </c>
      <c r="L4502" s="11">
        <v>0.05</v>
      </c>
      <c r="M4502" s="10">
        <f t="shared" si="423"/>
        <v>113.81500000000001</v>
      </c>
      <c r="N4502" s="10">
        <f t="shared" si="424"/>
        <v>2390.1150000000002</v>
      </c>
      <c r="O4502" s="10">
        <v>153.57</v>
      </c>
      <c r="P4502" s="10">
        <f t="shared" si="425"/>
        <v>279.89000000000033</v>
      </c>
      <c r="Q4502" s="12">
        <v>45778</v>
      </c>
    </row>
    <row r="4503" spans="1:17" x14ac:dyDescent="0.25">
      <c r="A4503" s="4">
        <v>4038</v>
      </c>
      <c r="B4503" s="4" t="s">
        <v>31</v>
      </c>
      <c r="C4503" s="4" t="s">
        <v>17</v>
      </c>
      <c r="D4503" s="4" t="s">
        <v>26</v>
      </c>
      <c r="E4503" s="4" t="s">
        <v>30</v>
      </c>
      <c r="F4503" s="9">
        <v>1</v>
      </c>
      <c r="G4503" s="10">
        <v>920</v>
      </c>
      <c r="H4503" s="11">
        <v>0.1</v>
      </c>
      <c r="I4503" s="10">
        <f t="shared" si="426"/>
        <v>920</v>
      </c>
      <c r="J4503" s="10">
        <f t="shared" si="421"/>
        <v>92</v>
      </c>
      <c r="K4503" s="10">
        <f t="shared" si="422"/>
        <v>828</v>
      </c>
      <c r="L4503" s="11">
        <v>0.05</v>
      </c>
      <c r="M4503" s="10">
        <f t="shared" si="423"/>
        <v>41.400000000000006</v>
      </c>
      <c r="N4503" s="10">
        <f t="shared" si="424"/>
        <v>869.4</v>
      </c>
      <c r="O4503" s="10">
        <v>549.12</v>
      </c>
      <c r="P4503" s="10">
        <f t="shared" si="425"/>
        <v>278.88</v>
      </c>
      <c r="Q4503" s="12">
        <v>45895</v>
      </c>
    </row>
    <row r="4504" spans="1:17" x14ac:dyDescent="0.25">
      <c r="A4504" s="4">
        <v>4287</v>
      </c>
      <c r="B4504" s="4" t="s">
        <v>35</v>
      </c>
      <c r="C4504" s="4" t="s">
        <v>24</v>
      </c>
      <c r="D4504" s="4" t="s">
        <v>33</v>
      </c>
      <c r="E4504" s="4" t="s">
        <v>27</v>
      </c>
      <c r="F4504" s="9">
        <v>3</v>
      </c>
      <c r="G4504" s="10">
        <v>212</v>
      </c>
      <c r="H4504" s="11">
        <v>0</v>
      </c>
      <c r="I4504" s="10">
        <f t="shared" si="426"/>
        <v>636</v>
      </c>
      <c r="J4504" s="10">
        <f t="shared" si="421"/>
        <v>0</v>
      </c>
      <c r="K4504" s="10">
        <f t="shared" si="422"/>
        <v>636</v>
      </c>
      <c r="L4504" s="11">
        <v>0.05</v>
      </c>
      <c r="M4504" s="10">
        <f t="shared" si="423"/>
        <v>31.8</v>
      </c>
      <c r="N4504" s="10">
        <f t="shared" si="424"/>
        <v>667.8</v>
      </c>
      <c r="O4504" s="10">
        <v>119.51</v>
      </c>
      <c r="P4504" s="10">
        <f t="shared" si="425"/>
        <v>277.46999999999997</v>
      </c>
      <c r="Q4504" s="12">
        <v>45673</v>
      </c>
    </row>
    <row r="4505" spans="1:17" x14ac:dyDescent="0.25">
      <c r="A4505" s="4">
        <v>2450</v>
      </c>
      <c r="B4505" s="4" t="s">
        <v>32</v>
      </c>
      <c r="C4505" s="4" t="s">
        <v>21</v>
      </c>
      <c r="D4505" s="4" t="s">
        <v>33</v>
      </c>
      <c r="E4505" s="4" t="s">
        <v>19</v>
      </c>
      <c r="F4505" s="9">
        <v>12</v>
      </c>
      <c r="G4505" s="10">
        <v>105</v>
      </c>
      <c r="H4505" s="11">
        <v>0</v>
      </c>
      <c r="I4505" s="10">
        <f t="shared" si="426"/>
        <v>1260</v>
      </c>
      <c r="J4505" s="10">
        <f t="shared" si="421"/>
        <v>0</v>
      </c>
      <c r="K4505" s="10">
        <f t="shared" si="422"/>
        <v>1260</v>
      </c>
      <c r="L4505" s="11">
        <v>0.05</v>
      </c>
      <c r="M4505" s="10">
        <f t="shared" si="423"/>
        <v>63</v>
      </c>
      <c r="N4505" s="10">
        <f t="shared" si="424"/>
        <v>1323</v>
      </c>
      <c r="O4505" s="10">
        <v>81.88</v>
      </c>
      <c r="P4505" s="10">
        <f t="shared" si="425"/>
        <v>277.44000000000005</v>
      </c>
      <c r="Q4505" s="12">
        <v>45755</v>
      </c>
    </row>
    <row r="4506" spans="1:17" x14ac:dyDescent="0.25">
      <c r="A4506" s="4">
        <v>3735</v>
      </c>
      <c r="B4506" s="4" t="s">
        <v>16</v>
      </c>
      <c r="C4506" s="4" t="s">
        <v>21</v>
      </c>
      <c r="D4506" s="4" t="s">
        <v>26</v>
      </c>
      <c r="E4506" s="4" t="s">
        <v>37</v>
      </c>
      <c r="F4506" s="9">
        <v>2</v>
      </c>
      <c r="G4506" s="10">
        <v>461</v>
      </c>
      <c r="H4506" s="11">
        <v>0.05</v>
      </c>
      <c r="I4506" s="10">
        <f t="shared" si="426"/>
        <v>922</v>
      </c>
      <c r="J4506" s="10">
        <f t="shared" si="421"/>
        <v>46.1</v>
      </c>
      <c r="K4506" s="10">
        <f t="shared" si="422"/>
        <v>875.9</v>
      </c>
      <c r="L4506" s="11">
        <v>0.05</v>
      </c>
      <c r="M4506" s="10">
        <f t="shared" si="423"/>
        <v>43.795000000000002</v>
      </c>
      <c r="N4506" s="10">
        <f t="shared" si="424"/>
        <v>919.69499999999994</v>
      </c>
      <c r="O4506" s="10">
        <v>299.25</v>
      </c>
      <c r="P4506" s="10">
        <f t="shared" si="425"/>
        <v>277.39999999999998</v>
      </c>
      <c r="Q4506" s="12">
        <v>45848</v>
      </c>
    </row>
    <row r="4507" spans="1:17" x14ac:dyDescent="0.25">
      <c r="A4507" s="4">
        <v>3416</v>
      </c>
      <c r="B4507" s="4" t="s">
        <v>16</v>
      </c>
      <c r="C4507" s="4" t="s">
        <v>17</v>
      </c>
      <c r="D4507" s="4" t="s">
        <v>26</v>
      </c>
      <c r="E4507" s="4" t="s">
        <v>29</v>
      </c>
      <c r="F4507" s="9">
        <v>16</v>
      </c>
      <c r="G4507" s="10">
        <v>98</v>
      </c>
      <c r="H4507" s="11">
        <v>0.15</v>
      </c>
      <c r="I4507" s="10">
        <f t="shared" si="426"/>
        <v>1568</v>
      </c>
      <c r="J4507" s="10">
        <f t="shared" si="421"/>
        <v>235.2</v>
      </c>
      <c r="K4507" s="10">
        <f t="shared" si="422"/>
        <v>1332.8</v>
      </c>
      <c r="L4507" s="11">
        <v>0.05</v>
      </c>
      <c r="M4507" s="10">
        <f t="shared" si="423"/>
        <v>66.64</v>
      </c>
      <c r="N4507" s="10">
        <f t="shared" si="424"/>
        <v>1399.44</v>
      </c>
      <c r="O4507" s="10">
        <v>66.040000000000006</v>
      </c>
      <c r="P4507" s="10">
        <f t="shared" si="425"/>
        <v>276.15999999999985</v>
      </c>
      <c r="Q4507" s="12">
        <v>45888</v>
      </c>
    </row>
    <row r="4508" spans="1:17" x14ac:dyDescent="0.25">
      <c r="A4508" s="4">
        <v>2169</v>
      </c>
      <c r="B4508" s="4" t="s">
        <v>31</v>
      </c>
      <c r="C4508" s="4" t="s">
        <v>17</v>
      </c>
      <c r="D4508" s="4" t="s">
        <v>33</v>
      </c>
      <c r="E4508" s="4" t="s">
        <v>36</v>
      </c>
      <c r="F4508" s="9">
        <v>4</v>
      </c>
      <c r="G4508" s="10">
        <v>209</v>
      </c>
      <c r="H4508" s="11">
        <v>0.1</v>
      </c>
      <c r="I4508" s="10">
        <f t="shared" si="426"/>
        <v>836</v>
      </c>
      <c r="J4508" s="10">
        <f t="shared" si="421"/>
        <v>83.600000000000009</v>
      </c>
      <c r="K4508" s="10">
        <f t="shared" si="422"/>
        <v>752.4</v>
      </c>
      <c r="L4508" s="11">
        <v>0.05</v>
      </c>
      <c r="M4508" s="10">
        <f t="shared" si="423"/>
        <v>37.619999999999997</v>
      </c>
      <c r="N4508" s="10">
        <f t="shared" si="424"/>
        <v>790.02</v>
      </c>
      <c r="O4508" s="10">
        <v>119.25</v>
      </c>
      <c r="P4508" s="10">
        <f t="shared" si="425"/>
        <v>275.39999999999998</v>
      </c>
      <c r="Q4508" s="12">
        <v>45814</v>
      </c>
    </row>
    <row r="4509" spans="1:17" x14ac:dyDescent="0.25">
      <c r="A4509" s="4">
        <v>460</v>
      </c>
      <c r="B4509" s="4" t="s">
        <v>16</v>
      </c>
      <c r="C4509" s="4" t="s">
        <v>24</v>
      </c>
      <c r="D4509" s="4" t="s">
        <v>33</v>
      </c>
      <c r="E4509" s="4" t="s">
        <v>29</v>
      </c>
      <c r="F4509" s="9">
        <v>7</v>
      </c>
      <c r="G4509" s="10">
        <v>370</v>
      </c>
      <c r="H4509" s="11">
        <v>0.1</v>
      </c>
      <c r="I4509" s="10">
        <f t="shared" si="426"/>
        <v>2590</v>
      </c>
      <c r="J4509" s="10">
        <f t="shared" si="421"/>
        <v>259</v>
      </c>
      <c r="K4509" s="10">
        <f t="shared" si="422"/>
        <v>2331</v>
      </c>
      <c r="L4509" s="11">
        <v>0.05</v>
      </c>
      <c r="M4509" s="10">
        <f t="shared" si="423"/>
        <v>116.55000000000001</v>
      </c>
      <c r="N4509" s="10">
        <f t="shared" si="424"/>
        <v>2447.5500000000002</v>
      </c>
      <c r="O4509" s="10">
        <v>293.77</v>
      </c>
      <c r="P4509" s="10">
        <f t="shared" si="425"/>
        <v>274.61000000000013</v>
      </c>
      <c r="Q4509" s="12">
        <v>46000</v>
      </c>
    </row>
    <row r="4510" spans="1:17" x14ac:dyDescent="0.25">
      <c r="A4510" s="4">
        <v>3410</v>
      </c>
      <c r="B4510" s="4" t="s">
        <v>35</v>
      </c>
      <c r="C4510" s="4" t="s">
        <v>24</v>
      </c>
      <c r="D4510" s="4" t="s">
        <v>33</v>
      </c>
      <c r="E4510" s="4" t="s">
        <v>36</v>
      </c>
      <c r="F4510" s="9">
        <v>9</v>
      </c>
      <c r="G4510" s="10">
        <v>197</v>
      </c>
      <c r="H4510" s="11">
        <v>0.1</v>
      </c>
      <c r="I4510" s="10">
        <f t="shared" si="426"/>
        <v>1773</v>
      </c>
      <c r="J4510" s="10">
        <f t="shared" si="421"/>
        <v>177.3</v>
      </c>
      <c r="K4510" s="10">
        <f t="shared" si="422"/>
        <v>1595.7</v>
      </c>
      <c r="L4510" s="11">
        <v>0.05</v>
      </c>
      <c r="M4510" s="10">
        <f t="shared" si="423"/>
        <v>79.785000000000011</v>
      </c>
      <c r="N4510" s="10">
        <f t="shared" si="424"/>
        <v>1675.4850000000001</v>
      </c>
      <c r="O4510" s="10">
        <v>146.93</v>
      </c>
      <c r="P4510" s="10">
        <f t="shared" si="425"/>
        <v>273.32999999999993</v>
      </c>
      <c r="Q4510" s="12">
        <v>45950</v>
      </c>
    </row>
    <row r="4511" spans="1:17" x14ac:dyDescent="0.25">
      <c r="A4511" s="4">
        <v>4215</v>
      </c>
      <c r="B4511" s="4" t="s">
        <v>32</v>
      </c>
      <c r="C4511" s="4" t="s">
        <v>21</v>
      </c>
      <c r="D4511" s="4" t="s">
        <v>18</v>
      </c>
      <c r="E4511" s="4" t="s">
        <v>36</v>
      </c>
      <c r="F4511" s="9">
        <v>5</v>
      </c>
      <c r="G4511" s="10">
        <v>729</v>
      </c>
      <c r="H4511" s="11">
        <v>0.15</v>
      </c>
      <c r="I4511" s="10">
        <f t="shared" si="426"/>
        <v>3645</v>
      </c>
      <c r="J4511" s="10">
        <f t="shared" si="421"/>
        <v>546.75</v>
      </c>
      <c r="K4511" s="10">
        <f t="shared" si="422"/>
        <v>3098.25</v>
      </c>
      <c r="L4511" s="11">
        <v>0.05</v>
      </c>
      <c r="M4511" s="10">
        <f t="shared" si="423"/>
        <v>154.91250000000002</v>
      </c>
      <c r="N4511" s="10">
        <f t="shared" si="424"/>
        <v>3253.1624999999999</v>
      </c>
      <c r="O4511" s="10">
        <v>565.16999999999996</v>
      </c>
      <c r="P4511" s="10">
        <f t="shared" si="425"/>
        <v>272.40000000000009</v>
      </c>
      <c r="Q4511" s="12">
        <v>45919</v>
      </c>
    </row>
    <row r="4512" spans="1:17" x14ac:dyDescent="0.25">
      <c r="A4512" s="4">
        <v>2547</v>
      </c>
      <c r="B4512" s="4" t="s">
        <v>23</v>
      </c>
      <c r="C4512" s="4" t="s">
        <v>17</v>
      </c>
      <c r="D4512" s="4" t="s">
        <v>28</v>
      </c>
      <c r="E4512" s="4" t="s">
        <v>37</v>
      </c>
      <c r="F4512" s="9">
        <v>7</v>
      </c>
      <c r="G4512" s="10">
        <v>113</v>
      </c>
      <c r="H4512" s="11">
        <v>0.15</v>
      </c>
      <c r="I4512" s="10">
        <f t="shared" si="426"/>
        <v>791</v>
      </c>
      <c r="J4512" s="10">
        <f t="shared" si="421"/>
        <v>118.64999999999999</v>
      </c>
      <c r="K4512" s="10">
        <f t="shared" si="422"/>
        <v>672.35</v>
      </c>
      <c r="L4512" s="11">
        <v>0.05</v>
      </c>
      <c r="M4512" s="10">
        <f t="shared" si="423"/>
        <v>33.6175</v>
      </c>
      <c r="N4512" s="10">
        <f t="shared" si="424"/>
        <v>705.96749999999997</v>
      </c>
      <c r="O4512" s="10">
        <v>57.15</v>
      </c>
      <c r="P4512" s="10">
        <f t="shared" si="425"/>
        <v>272.3</v>
      </c>
      <c r="Q4512" s="12">
        <v>45668</v>
      </c>
    </row>
    <row r="4513" spans="1:17" x14ac:dyDescent="0.25">
      <c r="A4513" s="4">
        <v>1172</v>
      </c>
      <c r="B4513" s="4" t="s">
        <v>23</v>
      </c>
      <c r="C4513" s="4" t="s">
        <v>17</v>
      </c>
      <c r="D4513" s="4" t="s">
        <v>18</v>
      </c>
      <c r="E4513" s="4" t="s">
        <v>36</v>
      </c>
      <c r="F4513" s="9">
        <v>8</v>
      </c>
      <c r="G4513" s="10">
        <v>306</v>
      </c>
      <c r="H4513" s="11">
        <v>0.15</v>
      </c>
      <c r="I4513" s="10">
        <f t="shared" si="426"/>
        <v>2448</v>
      </c>
      <c r="J4513" s="10">
        <f t="shared" si="421"/>
        <v>367.2</v>
      </c>
      <c r="K4513" s="10">
        <f t="shared" si="422"/>
        <v>2080.8000000000002</v>
      </c>
      <c r="L4513" s="11">
        <v>0.05</v>
      </c>
      <c r="M4513" s="10">
        <f t="shared" si="423"/>
        <v>104.04000000000002</v>
      </c>
      <c r="N4513" s="10">
        <f t="shared" si="424"/>
        <v>2184.84</v>
      </c>
      <c r="O4513" s="10">
        <v>226.2</v>
      </c>
      <c r="P4513" s="10">
        <f t="shared" si="425"/>
        <v>271.20000000000027</v>
      </c>
      <c r="Q4513" s="12">
        <v>45678</v>
      </c>
    </row>
    <row r="4514" spans="1:17" x14ac:dyDescent="0.25">
      <c r="A4514" s="4">
        <v>4646</v>
      </c>
      <c r="B4514" s="4" t="s">
        <v>32</v>
      </c>
      <c r="C4514" s="4" t="s">
        <v>24</v>
      </c>
      <c r="D4514" s="4" t="s">
        <v>33</v>
      </c>
      <c r="E4514" s="4" t="s">
        <v>30</v>
      </c>
      <c r="F4514" s="9">
        <v>6</v>
      </c>
      <c r="G4514" s="10">
        <v>488</v>
      </c>
      <c r="H4514" s="11">
        <v>0.15</v>
      </c>
      <c r="I4514" s="10">
        <f t="shared" si="426"/>
        <v>2928</v>
      </c>
      <c r="J4514" s="10">
        <f t="shared" si="421"/>
        <v>439.2</v>
      </c>
      <c r="K4514" s="10">
        <f t="shared" si="422"/>
        <v>2488.8000000000002</v>
      </c>
      <c r="L4514" s="11">
        <v>0.05</v>
      </c>
      <c r="M4514" s="10">
        <f t="shared" si="423"/>
        <v>124.44000000000001</v>
      </c>
      <c r="N4514" s="10">
        <f t="shared" si="424"/>
        <v>2613.2400000000002</v>
      </c>
      <c r="O4514" s="10">
        <v>369.61</v>
      </c>
      <c r="P4514" s="10">
        <f t="shared" si="425"/>
        <v>271.14000000000033</v>
      </c>
      <c r="Q4514" s="12">
        <v>45716</v>
      </c>
    </row>
    <row r="4515" spans="1:17" x14ac:dyDescent="0.25">
      <c r="A4515" s="4">
        <v>1054</v>
      </c>
      <c r="B4515" s="4" t="s">
        <v>23</v>
      </c>
      <c r="C4515" s="4" t="s">
        <v>21</v>
      </c>
      <c r="D4515" s="4" t="s">
        <v>28</v>
      </c>
      <c r="E4515" s="4" t="s">
        <v>27</v>
      </c>
      <c r="F4515" s="9">
        <v>10</v>
      </c>
      <c r="G4515" s="10">
        <v>92</v>
      </c>
      <c r="H4515" s="11">
        <v>0.15</v>
      </c>
      <c r="I4515" s="10">
        <f t="shared" si="426"/>
        <v>920</v>
      </c>
      <c r="J4515" s="10">
        <f t="shared" si="421"/>
        <v>138</v>
      </c>
      <c r="K4515" s="10">
        <f t="shared" si="422"/>
        <v>782</v>
      </c>
      <c r="L4515" s="11">
        <v>0.05</v>
      </c>
      <c r="M4515" s="10">
        <f t="shared" si="423"/>
        <v>39.1</v>
      </c>
      <c r="N4515" s="10">
        <f t="shared" si="424"/>
        <v>821.1</v>
      </c>
      <c r="O4515" s="10">
        <v>51.1</v>
      </c>
      <c r="P4515" s="10">
        <f t="shared" si="425"/>
        <v>271</v>
      </c>
      <c r="Q4515" s="12">
        <v>45888</v>
      </c>
    </row>
    <row r="4516" spans="1:17" x14ac:dyDescent="0.25">
      <c r="A4516" s="4">
        <v>4113</v>
      </c>
      <c r="B4516" s="4" t="s">
        <v>34</v>
      </c>
      <c r="C4516" s="4" t="s">
        <v>17</v>
      </c>
      <c r="D4516" s="4" t="s">
        <v>26</v>
      </c>
      <c r="E4516" s="4" t="s">
        <v>37</v>
      </c>
      <c r="F4516" s="9">
        <v>3</v>
      </c>
      <c r="G4516" s="10">
        <v>398</v>
      </c>
      <c r="H4516" s="11">
        <v>0</v>
      </c>
      <c r="I4516" s="10">
        <f t="shared" si="426"/>
        <v>1194</v>
      </c>
      <c r="J4516" s="10">
        <f t="shared" si="421"/>
        <v>0</v>
      </c>
      <c r="K4516" s="10">
        <f t="shared" si="422"/>
        <v>1194</v>
      </c>
      <c r="L4516" s="11">
        <v>0.05</v>
      </c>
      <c r="M4516" s="10">
        <f t="shared" si="423"/>
        <v>59.7</v>
      </c>
      <c r="N4516" s="10">
        <f t="shared" si="424"/>
        <v>1253.7</v>
      </c>
      <c r="O4516" s="10">
        <v>307.67</v>
      </c>
      <c r="P4516" s="10">
        <f t="shared" si="425"/>
        <v>270.99</v>
      </c>
      <c r="Q4516" s="12">
        <v>46011</v>
      </c>
    </row>
    <row r="4517" spans="1:17" x14ac:dyDescent="0.25">
      <c r="A4517" s="4">
        <v>1161</v>
      </c>
      <c r="B4517" s="4" t="s">
        <v>32</v>
      </c>
      <c r="C4517" s="4" t="s">
        <v>24</v>
      </c>
      <c r="D4517" s="4" t="s">
        <v>28</v>
      </c>
      <c r="E4517" s="4" t="s">
        <v>30</v>
      </c>
      <c r="F4517" s="9">
        <v>6</v>
      </c>
      <c r="G4517" s="10">
        <v>523</v>
      </c>
      <c r="H4517" s="11">
        <v>0.15</v>
      </c>
      <c r="I4517" s="10">
        <f t="shared" si="426"/>
        <v>3138</v>
      </c>
      <c r="J4517" s="10">
        <f t="shared" si="421"/>
        <v>470.7</v>
      </c>
      <c r="K4517" s="10">
        <f t="shared" si="422"/>
        <v>2667.3</v>
      </c>
      <c r="L4517" s="11">
        <v>0.05</v>
      </c>
      <c r="M4517" s="10">
        <f t="shared" si="423"/>
        <v>133.36500000000001</v>
      </c>
      <c r="N4517" s="10">
        <f t="shared" si="424"/>
        <v>2800.665</v>
      </c>
      <c r="O4517" s="10">
        <v>399.48</v>
      </c>
      <c r="P4517" s="10">
        <f t="shared" si="425"/>
        <v>270.42000000000007</v>
      </c>
      <c r="Q4517" s="12">
        <v>45803</v>
      </c>
    </row>
    <row r="4518" spans="1:17" x14ac:dyDescent="0.25">
      <c r="A4518" s="4">
        <v>3786</v>
      </c>
      <c r="B4518" s="4" t="s">
        <v>16</v>
      </c>
      <c r="C4518" s="4" t="s">
        <v>17</v>
      </c>
      <c r="D4518" s="4" t="s">
        <v>18</v>
      </c>
      <c r="E4518" s="4" t="s">
        <v>25</v>
      </c>
      <c r="F4518" s="9">
        <v>1</v>
      </c>
      <c r="G4518" s="10">
        <v>815</v>
      </c>
      <c r="H4518" s="11">
        <v>0.05</v>
      </c>
      <c r="I4518" s="10">
        <f t="shared" si="426"/>
        <v>815</v>
      </c>
      <c r="J4518" s="10">
        <f t="shared" si="421"/>
        <v>40.75</v>
      </c>
      <c r="K4518" s="10">
        <f t="shared" si="422"/>
        <v>774.25</v>
      </c>
      <c r="L4518" s="11">
        <v>0.05</v>
      </c>
      <c r="M4518" s="10">
        <f t="shared" si="423"/>
        <v>38.712500000000006</v>
      </c>
      <c r="N4518" s="10">
        <f t="shared" si="424"/>
        <v>812.96249999999998</v>
      </c>
      <c r="O4518" s="10">
        <v>504.68</v>
      </c>
      <c r="P4518" s="10">
        <f t="shared" si="425"/>
        <v>269.57</v>
      </c>
      <c r="Q4518" s="12">
        <v>45720</v>
      </c>
    </row>
    <row r="4519" spans="1:17" x14ac:dyDescent="0.25">
      <c r="A4519" s="4">
        <v>352</v>
      </c>
      <c r="B4519" s="4" t="s">
        <v>31</v>
      </c>
      <c r="C4519" s="4" t="s">
        <v>21</v>
      </c>
      <c r="D4519" s="4" t="s">
        <v>18</v>
      </c>
      <c r="E4519" s="4" t="s">
        <v>37</v>
      </c>
      <c r="F4519" s="9">
        <v>10</v>
      </c>
      <c r="G4519" s="10">
        <v>85</v>
      </c>
      <c r="H4519" s="11">
        <v>0.1</v>
      </c>
      <c r="I4519" s="10">
        <f t="shared" si="426"/>
        <v>850</v>
      </c>
      <c r="J4519" s="10">
        <f t="shared" si="421"/>
        <v>85</v>
      </c>
      <c r="K4519" s="10">
        <f t="shared" si="422"/>
        <v>765</v>
      </c>
      <c r="L4519" s="11">
        <v>0.05</v>
      </c>
      <c r="M4519" s="10">
        <f t="shared" si="423"/>
        <v>38.25</v>
      </c>
      <c r="N4519" s="10">
        <f t="shared" si="424"/>
        <v>803.25</v>
      </c>
      <c r="O4519" s="10">
        <v>49.55</v>
      </c>
      <c r="P4519" s="10">
        <f t="shared" si="425"/>
        <v>269.5</v>
      </c>
      <c r="Q4519" s="12">
        <v>45673</v>
      </c>
    </row>
    <row r="4520" spans="1:17" x14ac:dyDescent="0.25">
      <c r="A4520" s="4">
        <v>3057</v>
      </c>
      <c r="B4520" s="4" t="s">
        <v>31</v>
      </c>
      <c r="C4520" s="4" t="s">
        <v>21</v>
      </c>
      <c r="D4520" s="4" t="s">
        <v>28</v>
      </c>
      <c r="E4520" s="4" t="s">
        <v>22</v>
      </c>
      <c r="F4520" s="9">
        <v>21</v>
      </c>
      <c r="G4520" s="10">
        <v>248</v>
      </c>
      <c r="H4520" s="11">
        <v>0.15</v>
      </c>
      <c r="I4520" s="10">
        <f t="shared" si="426"/>
        <v>5208</v>
      </c>
      <c r="J4520" s="10">
        <f t="shared" si="421"/>
        <v>781.19999999999993</v>
      </c>
      <c r="K4520" s="10">
        <f t="shared" si="422"/>
        <v>4426.8</v>
      </c>
      <c r="L4520" s="11">
        <v>0.05</v>
      </c>
      <c r="M4520" s="10">
        <f t="shared" si="423"/>
        <v>221.34000000000003</v>
      </c>
      <c r="N4520" s="10">
        <f t="shared" si="424"/>
        <v>4648.1400000000003</v>
      </c>
      <c r="O4520" s="10">
        <v>198</v>
      </c>
      <c r="P4520" s="10">
        <f t="shared" si="425"/>
        <v>268.80000000000018</v>
      </c>
      <c r="Q4520" s="12">
        <v>45668</v>
      </c>
    </row>
    <row r="4521" spans="1:17" x14ac:dyDescent="0.25">
      <c r="A4521" s="4">
        <v>2275</v>
      </c>
      <c r="B4521" s="4" t="s">
        <v>38</v>
      </c>
      <c r="C4521" s="4" t="s">
        <v>24</v>
      </c>
      <c r="D4521" s="4" t="s">
        <v>26</v>
      </c>
      <c r="E4521" s="4" t="s">
        <v>19</v>
      </c>
      <c r="F4521" s="9">
        <v>1</v>
      </c>
      <c r="G4521" s="10">
        <v>1147</v>
      </c>
      <c r="H4521" s="11">
        <v>0.05</v>
      </c>
      <c r="I4521" s="10">
        <f t="shared" si="426"/>
        <v>1147</v>
      </c>
      <c r="J4521" s="10">
        <f t="shared" si="421"/>
        <v>57.35</v>
      </c>
      <c r="K4521" s="10">
        <f t="shared" si="422"/>
        <v>1089.6500000000001</v>
      </c>
      <c r="L4521" s="11">
        <v>0.05</v>
      </c>
      <c r="M4521" s="10">
        <f t="shared" si="423"/>
        <v>54.482500000000009</v>
      </c>
      <c r="N4521" s="10">
        <f t="shared" si="424"/>
        <v>1144.1325000000002</v>
      </c>
      <c r="O4521" s="10">
        <v>821.18</v>
      </c>
      <c r="P4521" s="10">
        <f t="shared" si="425"/>
        <v>268.47000000000014</v>
      </c>
      <c r="Q4521" s="12">
        <v>45691</v>
      </c>
    </row>
    <row r="4522" spans="1:17" x14ac:dyDescent="0.25">
      <c r="A4522" s="4">
        <v>3230</v>
      </c>
      <c r="B4522" s="4" t="s">
        <v>32</v>
      </c>
      <c r="C4522" s="4" t="s">
        <v>17</v>
      </c>
      <c r="D4522" s="4" t="s">
        <v>18</v>
      </c>
      <c r="E4522" s="4" t="s">
        <v>36</v>
      </c>
      <c r="F4522" s="9">
        <v>7</v>
      </c>
      <c r="G4522" s="10">
        <v>349</v>
      </c>
      <c r="H4522" s="11">
        <v>0.15</v>
      </c>
      <c r="I4522" s="10">
        <f t="shared" si="426"/>
        <v>2443</v>
      </c>
      <c r="J4522" s="10">
        <f t="shared" si="421"/>
        <v>366.45</v>
      </c>
      <c r="K4522" s="10">
        <f t="shared" si="422"/>
        <v>2076.5500000000002</v>
      </c>
      <c r="L4522" s="11">
        <v>0.05</v>
      </c>
      <c r="M4522" s="10">
        <f t="shared" si="423"/>
        <v>103.82750000000001</v>
      </c>
      <c r="N4522" s="10">
        <f t="shared" si="424"/>
        <v>2180.3775000000001</v>
      </c>
      <c r="O4522" s="10">
        <v>258.3</v>
      </c>
      <c r="P4522" s="10">
        <f t="shared" si="425"/>
        <v>268.45000000000005</v>
      </c>
      <c r="Q4522" s="12">
        <v>45938</v>
      </c>
    </row>
    <row r="4523" spans="1:17" x14ac:dyDescent="0.25">
      <c r="A4523" s="4">
        <v>3439</v>
      </c>
      <c r="B4523" s="4" t="s">
        <v>23</v>
      </c>
      <c r="C4523" s="4" t="s">
        <v>17</v>
      </c>
      <c r="D4523" s="4" t="s">
        <v>26</v>
      </c>
      <c r="E4523" s="4" t="s">
        <v>25</v>
      </c>
      <c r="F4523" s="9">
        <v>4</v>
      </c>
      <c r="G4523" s="10">
        <v>839</v>
      </c>
      <c r="H4523" s="11">
        <v>0.15</v>
      </c>
      <c r="I4523" s="10">
        <f t="shared" si="426"/>
        <v>3356</v>
      </c>
      <c r="J4523" s="10">
        <f t="shared" si="421"/>
        <v>503.4</v>
      </c>
      <c r="K4523" s="10">
        <f t="shared" si="422"/>
        <v>2852.6</v>
      </c>
      <c r="L4523" s="11">
        <v>0.05</v>
      </c>
      <c r="M4523" s="10">
        <f t="shared" si="423"/>
        <v>142.63</v>
      </c>
      <c r="N4523" s="10">
        <f t="shared" si="424"/>
        <v>2995.23</v>
      </c>
      <c r="O4523" s="10">
        <v>646.07000000000005</v>
      </c>
      <c r="P4523" s="10">
        <f t="shared" si="425"/>
        <v>268.31999999999971</v>
      </c>
      <c r="Q4523" s="12">
        <v>45976</v>
      </c>
    </row>
    <row r="4524" spans="1:17" x14ac:dyDescent="0.25">
      <c r="A4524" s="4">
        <v>4640</v>
      </c>
      <c r="B4524" s="4" t="s">
        <v>23</v>
      </c>
      <c r="C4524" s="4" t="s">
        <v>17</v>
      </c>
      <c r="D4524" s="4" t="s">
        <v>28</v>
      </c>
      <c r="E4524" s="4" t="s">
        <v>27</v>
      </c>
      <c r="F4524" s="9">
        <v>14</v>
      </c>
      <c r="G4524" s="10">
        <v>93</v>
      </c>
      <c r="H4524" s="11">
        <v>0.1</v>
      </c>
      <c r="I4524" s="10">
        <f t="shared" si="426"/>
        <v>1302</v>
      </c>
      <c r="J4524" s="10">
        <f t="shared" si="421"/>
        <v>130.20000000000002</v>
      </c>
      <c r="K4524" s="10">
        <f t="shared" si="422"/>
        <v>1171.8</v>
      </c>
      <c r="L4524" s="11">
        <v>0.05</v>
      </c>
      <c r="M4524" s="10">
        <f t="shared" si="423"/>
        <v>58.59</v>
      </c>
      <c r="N4524" s="10">
        <f t="shared" si="424"/>
        <v>1230.3899999999999</v>
      </c>
      <c r="O4524" s="10">
        <v>64.58</v>
      </c>
      <c r="P4524" s="10">
        <f t="shared" si="425"/>
        <v>267.67999999999995</v>
      </c>
      <c r="Q4524" s="12">
        <v>45855</v>
      </c>
    </row>
    <row r="4525" spans="1:17" x14ac:dyDescent="0.25">
      <c r="A4525" s="4">
        <v>3578</v>
      </c>
      <c r="B4525" s="4" t="s">
        <v>23</v>
      </c>
      <c r="C4525" s="4" t="s">
        <v>17</v>
      </c>
      <c r="D4525" s="4" t="s">
        <v>26</v>
      </c>
      <c r="E4525" s="4" t="s">
        <v>22</v>
      </c>
      <c r="F4525" s="9">
        <v>5</v>
      </c>
      <c r="G4525" s="10">
        <v>347</v>
      </c>
      <c r="H4525" s="11">
        <v>0.15</v>
      </c>
      <c r="I4525" s="10">
        <f t="shared" si="426"/>
        <v>1735</v>
      </c>
      <c r="J4525" s="10">
        <f t="shared" si="421"/>
        <v>260.25</v>
      </c>
      <c r="K4525" s="10">
        <f t="shared" si="422"/>
        <v>1474.75</v>
      </c>
      <c r="L4525" s="11">
        <v>0.05</v>
      </c>
      <c r="M4525" s="10">
        <f t="shared" si="423"/>
        <v>73.737499999999997</v>
      </c>
      <c r="N4525" s="10">
        <f t="shared" si="424"/>
        <v>1548.4875</v>
      </c>
      <c r="O4525" s="10">
        <v>241.55</v>
      </c>
      <c r="P4525" s="10">
        <f t="shared" si="425"/>
        <v>267</v>
      </c>
      <c r="Q4525" s="12">
        <v>45719</v>
      </c>
    </row>
    <row r="4526" spans="1:17" x14ac:dyDescent="0.25">
      <c r="A4526" s="4">
        <v>1761</v>
      </c>
      <c r="B4526" s="4" t="s">
        <v>32</v>
      </c>
      <c r="C4526" s="4" t="s">
        <v>21</v>
      </c>
      <c r="D4526" s="4" t="s">
        <v>33</v>
      </c>
      <c r="E4526" s="4" t="s">
        <v>25</v>
      </c>
      <c r="F4526" s="9">
        <v>1</v>
      </c>
      <c r="G4526" s="10">
        <v>651</v>
      </c>
      <c r="H4526" s="11">
        <v>0.05</v>
      </c>
      <c r="I4526" s="10">
        <f t="shared" si="426"/>
        <v>651</v>
      </c>
      <c r="J4526" s="10">
        <f t="shared" si="421"/>
        <v>32.550000000000004</v>
      </c>
      <c r="K4526" s="10">
        <f t="shared" si="422"/>
        <v>618.45000000000005</v>
      </c>
      <c r="L4526" s="11">
        <v>0.05</v>
      </c>
      <c r="M4526" s="10">
        <f t="shared" si="423"/>
        <v>30.922500000000003</v>
      </c>
      <c r="N4526" s="10">
        <f t="shared" si="424"/>
        <v>649.37250000000006</v>
      </c>
      <c r="O4526" s="10">
        <v>351.61</v>
      </c>
      <c r="P4526" s="10">
        <f t="shared" si="425"/>
        <v>266.84000000000003</v>
      </c>
      <c r="Q4526" s="12">
        <v>45761</v>
      </c>
    </row>
    <row r="4527" spans="1:17" x14ac:dyDescent="0.25">
      <c r="A4527" s="4">
        <v>1799</v>
      </c>
      <c r="B4527" s="4" t="s">
        <v>20</v>
      </c>
      <c r="C4527" s="4" t="s">
        <v>17</v>
      </c>
      <c r="D4527" s="4" t="s">
        <v>18</v>
      </c>
      <c r="E4527" s="4" t="s">
        <v>30</v>
      </c>
      <c r="F4527" s="9">
        <v>2</v>
      </c>
      <c r="G4527" s="10">
        <v>531</v>
      </c>
      <c r="H4527" s="11">
        <v>0.1</v>
      </c>
      <c r="I4527" s="10">
        <f t="shared" si="426"/>
        <v>1062</v>
      </c>
      <c r="J4527" s="10">
        <f t="shared" si="421"/>
        <v>106.2</v>
      </c>
      <c r="K4527" s="10">
        <f t="shared" si="422"/>
        <v>955.8</v>
      </c>
      <c r="L4527" s="11">
        <v>0.05</v>
      </c>
      <c r="M4527" s="10">
        <f t="shared" si="423"/>
        <v>47.79</v>
      </c>
      <c r="N4527" s="10">
        <f t="shared" si="424"/>
        <v>1003.5899999999999</v>
      </c>
      <c r="O4527" s="10">
        <v>344.6</v>
      </c>
      <c r="P4527" s="10">
        <f t="shared" si="425"/>
        <v>266.59999999999991</v>
      </c>
      <c r="Q4527" s="12">
        <v>45837</v>
      </c>
    </row>
    <row r="4528" spans="1:17" x14ac:dyDescent="0.25">
      <c r="A4528" s="4">
        <v>4037</v>
      </c>
      <c r="B4528" s="4" t="s">
        <v>20</v>
      </c>
      <c r="C4528" s="4" t="s">
        <v>24</v>
      </c>
      <c r="D4528" s="4" t="s">
        <v>28</v>
      </c>
      <c r="E4528" s="4" t="s">
        <v>36</v>
      </c>
      <c r="F4528" s="9">
        <v>2</v>
      </c>
      <c r="G4528" s="10">
        <v>567</v>
      </c>
      <c r="H4528" s="11">
        <v>0</v>
      </c>
      <c r="I4528" s="10">
        <f t="shared" si="426"/>
        <v>1134</v>
      </c>
      <c r="J4528" s="10">
        <f t="shared" si="421"/>
        <v>0</v>
      </c>
      <c r="K4528" s="10">
        <f t="shared" si="422"/>
        <v>1134</v>
      </c>
      <c r="L4528" s="11">
        <v>0.05</v>
      </c>
      <c r="M4528" s="10">
        <f t="shared" si="423"/>
        <v>56.7</v>
      </c>
      <c r="N4528" s="10">
        <f t="shared" si="424"/>
        <v>1190.7</v>
      </c>
      <c r="O4528" s="10">
        <v>433.74</v>
      </c>
      <c r="P4528" s="10">
        <f t="shared" si="425"/>
        <v>266.52</v>
      </c>
      <c r="Q4528" s="12">
        <v>46019</v>
      </c>
    </row>
    <row r="4529" spans="1:17" x14ac:dyDescent="0.25">
      <c r="A4529" s="4">
        <v>4607</v>
      </c>
      <c r="B4529" s="4" t="s">
        <v>35</v>
      </c>
      <c r="C4529" s="4" t="s">
        <v>24</v>
      </c>
      <c r="D4529" s="4" t="s">
        <v>28</v>
      </c>
      <c r="E4529" s="4" t="s">
        <v>22</v>
      </c>
      <c r="F4529" s="9">
        <v>9</v>
      </c>
      <c r="G4529" s="10">
        <v>416</v>
      </c>
      <c r="H4529" s="11">
        <v>0.15</v>
      </c>
      <c r="I4529" s="10">
        <f t="shared" si="426"/>
        <v>3744</v>
      </c>
      <c r="J4529" s="10">
        <f t="shared" si="421"/>
        <v>561.6</v>
      </c>
      <c r="K4529" s="10">
        <f t="shared" si="422"/>
        <v>3182.4</v>
      </c>
      <c r="L4529" s="11">
        <v>0.05</v>
      </c>
      <c r="M4529" s="10">
        <f t="shared" si="423"/>
        <v>159.12</v>
      </c>
      <c r="N4529" s="10">
        <f t="shared" si="424"/>
        <v>3341.52</v>
      </c>
      <c r="O4529" s="10">
        <v>324</v>
      </c>
      <c r="P4529" s="10">
        <f t="shared" si="425"/>
        <v>266.40000000000009</v>
      </c>
      <c r="Q4529" s="12">
        <v>45920</v>
      </c>
    </row>
    <row r="4530" spans="1:17" x14ac:dyDescent="0.25">
      <c r="A4530" s="4">
        <v>105</v>
      </c>
      <c r="B4530" s="4" t="s">
        <v>34</v>
      </c>
      <c r="C4530" s="4" t="s">
        <v>21</v>
      </c>
      <c r="D4530" s="4" t="s">
        <v>28</v>
      </c>
      <c r="E4530" s="4" t="s">
        <v>19</v>
      </c>
      <c r="F4530" s="9">
        <v>19</v>
      </c>
      <c r="G4530" s="10">
        <v>190</v>
      </c>
      <c r="H4530" s="11">
        <v>0.15</v>
      </c>
      <c r="I4530" s="10">
        <f t="shared" si="426"/>
        <v>3610</v>
      </c>
      <c r="J4530" s="10">
        <f t="shared" si="421"/>
        <v>541.5</v>
      </c>
      <c r="K4530" s="10">
        <f t="shared" si="422"/>
        <v>3068.5</v>
      </c>
      <c r="L4530" s="11">
        <v>0.05</v>
      </c>
      <c r="M4530" s="10">
        <f t="shared" si="423"/>
        <v>153.42500000000001</v>
      </c>
      <c r="N4530" s="10">
        <f t="shared" si="424"/>
        <v>3221.9250000000002</v>
      </c>
      <c r="O4530" s="10">
        <v>147.47999999999999</v>
      </c>
      <c r="P4530" s="10">
        <f t="shared" si="425"/>
        <v>266.38000000000011</v>
      </c>
      <c r="Q4530" s="12">
        <v>46005</v>
      </c>
    </row>
    <row r="4531" spans="1:17" x14ac:dyDescent="0.25">
      <c r="A4531" s="4">
        <v>859</v>
      </c>
      <c r="B4531" s="4" t="s">
        <v>23</v>
      </c>
      <c r="C4531" s="4" t="s">
        <v>17</v>
      </c>
      <c r="D4531" s="4" t="s">
        <v>33</v>
      </c>
      <c r="E4531" s="4" t="s">
        <v>30</v>
      </c>
      <c r="F4531" s="9">
        <v>2</v>
      </c>
      <c r="G4531" s="10">
        <v>475</v>
      </c>
      <c r="H4531" s="11">
        <v>0.05</v>
      </c>
      <c r="I4531" s="10">
        <f t="shared" si="426"/>
        <v>950</v>
      </c>
      <c r="J4531" s="10">
        <f t="shared" si="421"/>
        <v>47.5</v>
      </c>
      <c r="K4531" s="10">
        <f t="shared" si="422"/>
        <v>902.5</v>
      </c>
      <c r="L4531" s="11">
        <v>0.05</v>
      </c>
      <c r="M4531" s="10">
        <f t="shared" si="423"/>
        <v>45.125</v>
      </c>
      <c r="N4531" s="10">
        <f t="shared" si="424"/>
        <v>947.625</v>
      </c>
      <c r="O4531" s="10">
        <v>318.32</v>
      </c>
      <c r="P4531" s="10">
        <f t="shared" si="425"/>
        <v>265.86</v>
      </c>
      <c r="Q4531" s="12">
        <v>46019</v>
      </c>
    </row>
    <row r="4532" spans="1:17" x14ac:dyDescent="0.25">
      <c r="A4532" s="4">
        <v>2792</v>
      </c>
      <c r="B4532" s="4" t="s">
        <v>23</v>
      </c>
      <c r="C4532" s="4" t="s">
        <v>21</v>
      </c>
      <c r="D4532" s="4" t="s">
        <v>18</v>
      </c>
      <c r="E4532" s="4" t="s">
        <v>29</v>
      </c>
      <c r="F4532" s="9">
        <v>6</v>
      </c>
      <c r="G4532" s="10">
        <v>204</v>
      </c>
      <c r="H4532" s="11">
        <v>0.05</v>
      </c>
      <c r="I4532" s="10">
        <f t="shared" si="426"/>
        <v>1224</v>
      </c>
      <c r="J4532" s="10">
        <f t="shared" si="421"/>
        <v>61.2</v>
      </c>
      <c r="K4532" s="10">
        <f t="shared" si="422"/>
        <v>1162.8</v>
      </c>
      <c r="L4532" s="11">
        <v>0.05</v>
      </c>
      <c r="M4532" s="10">
        <f t="shared" si="423"/>
        <v>58.14</v>
      </c>
      <c r="N4532" s="10">
        <f t="shared" si="424"/>
        <v>1220.94</v>
      </c>
      <c r="O4532" s="10">
        <v>149.55000000000001</v>
      </c>
      <c r="P4532" s="10">
        <f t="shared" si="425"/>
        <v>265.49999999999989</v>
      </c>
      <c r="Q4532" s="12">
        <v>46011</v>
      </c>
    </row>
    <row r="4533" spans="1:17" x14ac:dyDescent="0.25">
      <c r="A4533" s="4">
        <v>2929</v>
      </c>
      <c r="B4533" s="4" t="s">
        <v>16</v>
      </c>
      <c r="C4533" s="4" t="s">
        <v>17</v>
      </c>
      <c r="D4533" s="4" t="s">
        <v>18</v>
      </c>
      <c r="E4533" s="4" t="s">
        <v>19</v>
      </c>
      <c r="F4533" s="9">
        <v>3</v>
      </c>
      <c r="G4533" s="10">
        <v>363</v>
      </c>
      <c r="H4533" s="11">
        <v>0.1</v>
      </c>
      <c r="I4533" s="10">
        <f t="shared" si="426"/>
        <v>1089</v>
      </c>
      <c r="J4533" s="10">
        <f t="shared" si="421"/>
        <v>108.9</v>
      </c>
      <c r="K4533" s="10">
        <f t="shared" si="422"/>
        <v>980.1</v>
      </c>
      <c r="L4533" s="11">
        <v>0.05</v>
      </c>
      <c r="M4533" s="10">
        <f t="shared" si="423"/>
        <v>49.005000000000003</v>
      </c>
      <c r="N4533" s="10">
        <f t="shared" si="424"/>
        <v>1029.105</v>
      </c>
      <c r="O4533" s="10">
        <v>238.29</v>
      </c>
      <c r="P4533" s="10">
        <f t="shared" si="425"/>
        <v>265.23</v>
      </c>
      <c r="Q4533" s="12">
        <v>45805</v>
      </c>
    </row>
    <row r="4534" spans="1:17" x14ac:dyDescent="0.25">
      <c r="A4534" s="4">
        <v>2970</v>
      </c>
      <c r="B4534" s="4" t="s">
        <v>16</v>
      </c>
      <c r="C4534" s="4" t="s">
        <v>17</v>
      </c>
      <c r="D4534" s="4" t="s">
        <v>33</v>
      </c>
      <c r="E4534" s="4" t="s">
        <v>19</v>
      </c>
      <c r="F4534" s="9">
        <v>6</v>
      </c>
      <c r="G4534" s="10">
        <v>169</v>
      </c>
      <c r="H4534" s="11">
        <v>0.15</v>
      </c>
      <c r="I4534" s="10">
        <f t="shared" si="426"/>
        <v>1014</v>
      </c>
      <c r="J4534" s="10">
        <f t="shared" si="421"/>
        <v>152.1</v>
      </c>
      <c r="K4534" s="10">
        <f t="shared" si="422"/>
        <v>861.9</v>
      </c>
      <c r="L4534" s="11">
        <v>0.05</v>
      </c>
      <c r="M4534" s="10">
        <f t="shared" si="423"/>
        <v>43.094999999999999</v>
      </c>
      <c r="N4534" s="10">
        <f t="shared" si="424"/>
        <v>904.995</v>
      </c>
      <c r="O4534" s="10">
        <v>99.54</v>
      </c>
      <c r="P4534" s="10">
        <f t="shared" si="425"/>
        <v>264.65999999999997</v>
      </c>
      <c r="Q4534" s="12">
        <v>46007</v>
      </c>
    </row>
    <row r="4535" spans="1:17" x14ac:dyDescent="0.25">
      <c r="A4535" s="4">
        <v>4506</v>
      </c>
      <c r="B4535" s="4" t="s">
        <v>35</v>
      </c>
      <c r="C4535" s="4" t="s">
        <v>17</v>
      </c>
      <c r="D4535" s="4" t="s">
        <v>28</v>
      </c>
      <c r="E4535" s="4" t="s">
        <v>22</v>
      </c>
      <c r="F4535" s="9">
        <v>11</v>
      </c>
      <c r="G4535" s="10">
        <v>283</v>
      </c>
      <c r="H4535" s="11">
        <v>0.15</v>
      </c>
      <c r="I4535" s="10">
        <f t="shared" si="426"/>
        <v>3113</v>
      </c>
      <c r="J4535" s="10">
        <f t="shared" si="421"/>
        <v>466.95</v>
      </c>
      <c r="K4535" s="10">
        <f t="shared" si="422"/>
        <v>2646.05</v>
      </c>
      <c r="L4535" s="11">
        <v>0.05</v>
      </c>
      <c r="M4535" s="10">
        <f t="shared" si="423"/>
        <v>132.30250000000001</v>
      </c>
      <c r="N4535" s="10">
        <f t="shared" si="424"/>
        <v>2778.3525</v>
      </c>
      <c r="O4535" s="10">
        <v>216.5</v>
      </c>
      <c r="P4535" s="10">
        <f t="shared" si="425"/>
        <v>264.55000000000018</v>
      </c>
      <c r="Q4535" s="12">
        <v>46018</v>
      </c>
    </row>
    <row r="4536" spans="1:17" x14ac:dyDescent="0.25">
      <c r="A4536" s="4">
        <v>1807</v>
      </c>
      <c r="B4536" s="4" t="s">
        <v>32</v>
      </c>
      <c r="C4536" s="4" t="s">
        <v>17</v>
      </c>
      <c r="D4536" s="4" t="s">
        <v>28</v>
      </c>
      <c r="E4536" s="4" t="s">
        <v>37</v>
      </c>
      <c r="F4536" s="9">
        <v>7</v>
      </c>
      <c r="G4536" s="10">
        <v>132</v>
      </c>
      <c r="H4536" s="11">
        <v>0.15</v>
      </c>
      <c r="I4536" s="10">
        <f t="shared" si="426"/>
        <v>924</v>
      </c>
      <c r="J4536" s="10">
        <f t="shared" si="421"/>
        <v>138.6</v>
      </c>
      <c r="K4536" s="10">
        <f t="shared" si="422"/>
        <v>785.4</v>
      </c>
      <c r="L4536" s="11">
        <v>0.05</v>
      </c>
      <c r="M4536" s="10">
        <f t="shared" si="423"/>
        <v>39.270000000000003</v>
      </c>
      <c r="N4536" s="10">
        <f t="shared" si="424"/>
        <v>824.67</v>
      </c>
      <c r="O4536" s="10">
        <v>74.42</v>
      </c>
      <c r="P4536" s="10">
        <f t="shared" si="425"/>
        <v>264.45999999999992</v>
      </c>
      <c r="Q4536" s="12">
        <v>45763</v>
      </c>
    </row>
    <row r="4537" spans="1:17" x14ac:dyDescent="0.25">
      <c r="A4537" s="4">
        <v>1075</v>
      </c>
      <c r="B4537" s="4" t="s">
        <v>16</v>
      </c>
      <c r="C4537" s="4" t="s">
        <v>17</v>
      </c>
      <c r="D4537" s="4" t="s">
        <v>18</v>
      </c>
      <c r="E4537" s="4" t="s">
        <v>27</v>
      </c>
      <c r="F4537" s="9">
        <v>5</v>
      </c>
      <c r="G4537" s="10">
        <v>154</v>
      </c>
      <c r="H4537" s="11">
        <v>0</v>
      </c>
      <c r="I4537" s="10">
        <f t="shared" si="426"/>
        <v>770</v>
      </c>
      <c r="J4537" s="10">
        <f t="shared" si="421"/>
        <v>0</v>
      </c>
      <c r="K4537" s="10">
        <f t="shared" si="422"/>
        <v>770</v>
      </c>
      <c r="L4537" s="11">
        <v>0.05</v>
      </c>
      <c r="M4537" s="10">
        <f t="shared" si="423"/>
        <v>38.5</v>
      </c>
      <c r="N4537" s="10">
        <f t="shared" si="424"/>
        <v>808.5</v>
      </c>
      <c r="O4537" s="10">
        <v>101.19</v>
      </c>
      <c r="P4537" s="10">
        <f t="shared" si="425"/>
        <v>264.05</v>
      </c>
      <c r="Q4537" s="12">
        <v>45853</v>
      </c>
    </row>
    <row r="4538" spans="1:17" x14ac:dyDescent="0.25">
      <c r="A4538" s="4">
        <v>2188</v>
      </c>
      <c r="B4538" s="4" t="s">
        <v>34</v>
      </c>
      <c r="C4538" s="4" t="s">
        <v>17</v>
      </c>
      <c r="D4538" s="4" t="s">
        <v>26</v>
      </c>
      <c r="E4538" s="4" t="s">
        <v>29</v>
      </c>
      <c r="F4538" s="9">
        <v>2</v>
      </c>
      <c r="G4538" s="10">
        <v>709</v>
      </c>
      <c r="H4538" s="11">
        <v>0.15</v>
      </c>
      <c r="I4538" s="10">
        <f t="shared" si="426"/>
        <v>1418</v>
      </c>
      <c r="J4538" s="10">
        <f t="shared" si="421"/>
        <v>212.7</v>
      </c>
      <c r="K4538" s="10">
        <f t="shared" si="422"/>
        <v>1205.3</v>
      </c>
      <c r="L4538" s="11">
        <v>0.05</v>
      </c>
      <c r="M4538" s="10">
        <f t="shared" si="423"/>
        <v>60.265000000000001</v>
      </c>
      <c r="N4538" s="10">
        <f t="shared" si="424"/>
        <v>1265.5650000000001</v>
      </c>
      <c r="O4538" s="10">
        <v>470.63</v>
      </c>
      <c r="P4538" s="10">
        <f t="shared" si="425"/>
        <v>264.03999999999996</v>
      </c>
      <c r="Q4538" s="12">
        <v>45766</v>
      </c>
    </row>
    <row r="4539" spans="1:17" x14ac:dyDescent="0.25">
      <c r="A4539" s="4">
        <v>2707</v>
      </c>
      <c r="B4539" s="4" t="s">
        <v>20</v>
      </c>
      <c r="C4539" s="4" t="s">
        <v>17</v>
      </c>
      <c r="D4539" s="4" t="s">
        <v>26</v>
      </c>
      <c r="E4539" s="4" t="s">
        <v>22</v>
      </c>
      <c r="F4539" s="9">
        <v>4</v>
      </c>
      <c r="G4539" s="10">
        <v>333</v>
      </c>
      <c r="H4539" s="11">
        <v>0.05</v>
      </c>
      <c r="I4539" s="10">
        <f t="shared" si="426"/>
        <v>1332</v>
      </c>
      <c r="J4539" s="10">
        <f t="shared" si="421"/>
        <v>66.600000000000009</v>
      </c>
      <c r="K4539" s="10">
        <f t="shared" si="422"/>
        <v>1265.4000000000001</v>
      </c>
      <c r="L4539" s="11">
        <v>0.05</v>
      </c>
      <c r="M4539" s="10">
        <f t="shared" si="423"/>
        <v>63.27000000000001</v>
      </c>
      <c r="N4539" s="10">
        <f t="shared" si="424"/>
        <v>1328.67</v>
      </c>
      <c r="O4539" s="10">
        <v>250.47</v>
      </c>
      <c r="P4539" s="10">
        <f t="shared" si="425"/>
        <v>263.5200000000001</v>
      </c>
      <c r="Q4539" s="12">
        <v>45870</v>
      </c>
    </row>
    <row r="4540" spans="1:17" x14ac:dyDescent="0.25">
      <c r="A4540" s="4">
        <v>2557</v>
      </c>
      <c r="B4540" s="4" t="s">
        <v>34</v>
      </c>
      <c r="C4540" s="4" t="s">
        <v>21</v>
      </c>
      <c r="D4540" s="4" t="s">
        <v>18</v>
      </c>
      <c r="E4540" s="4" t="s">
        <v>29</v>
      </c>
      <c r="F4540" s="9">
        <v>1</v>
      </c>
      <c r="G4540" s="10">
        <v>1032</v>
      </c>
      <c r="H4540" s="11">
        <v>0</v>
      </c>
      <c r="I4540" s="10">
        <f t="shared" si="426"/>
        <v>1032</v>
      </c>
      <c r="J4540" s="10">
        <f t="shared" si="421"/>
        <v>0</v>
      </c>
      <c r="K4540" s="10">
        <f t="shared" si="422"/>
        <v>1032</v>
      </c>
      <c r="L4540" s="11">
        <v>0.05</v>
      </c>
      <c r="M4540" s="10">
        <f t="shared" si="423"/>
        <v>51.6</v>
      </c>
      <c r="N4540" s="10">
        <f t="shared" si="424"/>
        <v>1083.5999999999999</v>
      </c>
      <c r="O4540" s="10">
        <v>769.02</v>
      </c>
      <c r="P4540" s="10">
        <f t="shared" si="425"/>
        <v>262.98</v>
      </c>
      <c r="Q4540" s="12">
        <v>45658</v>
      </c>
    </row>
    <row r="4541" spans="1:17" x14ac:dyDescent="0.25">
      <c r="A4541" s="4">
        <v>414</v>
      </c>
      <c r="B4541" s="4" t="s">
        <v>32</v>
      </c>
      <c r="C4541" s="4" t="s">
        <v>17</v>
      </c>
      <c r="D4541" s="4" t="s">
        <v>28</v>
      </c>
      <c r="E4541" s="4" t="s">
        <v>27</v>
      </c>
      <c r="F4541" s="9">
        <v>12</v>
      </c>
      <c r="G4541" s="10">
        <v>382</v>
      </c>
      <c r="H4541" s="11">
        <v>0.15</v>
      </c>
      <c r="I4541" s="10">
        <f t="shared" si="426"/>
        <v>4584</v>
      </c>
      <c r="J4541" s="10">
        <f t="shared" si="421"/>
        <v>687.6</v>
      </c>
      <c r="K4541" s="10">
        <f t="shared" si="422"/>
        <v>3896.4</v>
      </c>
      <c r="L4541" s="11">
        <v>0.05</v>
      </c>
      <c r="M4541" s="10">
        <f t="shared" si="423"/>
        <v>194.82000000000002</v>
      </c>
      <c r="N4541" s="10">
        <f t="shared" si="424"/>
        <v>4091.2200000000003</v>
      </c>
      <c r="O4541" s="10">
        <v>302.8</v>
      </c>
      <c r="P4541" s="10">
        <f t="shared" si="425"/>
        <v>262.79999999999973</v>
      </c>
      <c r="Q4541" s="12">
        <v>45754</v>
      </c>
    </row>
    <row r="4542" spans="1:17" x14ac:dyDescent="0.25">
      <c r="A4542" s="4">
        <v>4254</v>
      </c>
      <c r="B4542" s="4" t="s">
        <v>35</v>
      </c>
      <c r="C4542" s="4" t="s">
        <v>24</v>
      </c>
      <c r="D4542" s="4" t="s">
        <v>28</v>
      </c>
      <c r="E4542" s="4" t="s">
        <v>27</v>
      </c>
      <c r="F4542" s="9">
        <v>5</v>
      </c>
      <c r="G4542" s="10">
        <v>163</v>
      </c>
      <c r="H4542" s="11">
        <v>0.05</v>
      </c>
      <c r="I4542" s="10">
        <f t="shared" si="426"/>
        <v>815</v>
      </c>
      <c r="J4542" s="10">
        <f t="shared" si="421"/>
        <v>40.75</v>
      </c>
      <c r="K4542" s="10">
        <f t="shared" si="422"/>
        <v>774.25</v>
      </c>
      <c r="L4542" s="11">
        <v>0.05</v>
      </c>
      <c r="M4542" s="10">
        <f t="shared" si="423"/>
        <v>38.712500000000006</v>
      </c>
      <c r="N4542" s="10">
        <f t="shared" si="424"/>
        <v>812.96249999999998</v>
      </c>
      <c r="O4542" s="10">
        <v>102.71</v>
      </c>
      <c r="P4542" s="10">
        <f t="shared" si="425"/>
        <v>260.70000000000005</v>
      </c>
      <c r="Q4542" s="12">
        <v>45829</v>
      </c>
    </row>
    <row r="4543" spans="1:17" x14ac:dyDescent="0.25">
      <c r="A4543" s="4">
        <v>3570</v>
      </c>
      <c r="B4543" s="4" t="s">
        <v>16</v>
      </c>
      <c r="C4543" s="4" t="s">
        <v>24</v>
      </c>
      <c r="D4543" s="4" t="s">
        <v>33</v>
      </c>
      <c r="E4543" s="4" t="s">
        <v>37</v>
      </c>
      <c r="F4543" s="9">
        <v>2</v>
      </c>
      <c r="G4543" s="10">
        <v>1123</v>
      </c>
      <c r="H4543" s="11">
        <v>0.15</v>
      </c>
      <c r="I4543" s="10">
        <f t="shared" si="426"/>
        <v>2246</v>
      </c>
      <c r="J4543" s="10">
        <f t="shared" si="421"/>
        <v>336.9</v>
      </c>
      <c r="K4543" s="10">
        <f t="shared" si="422"/>
        <v>1909.1</v>
      </c>
      <c r="L4543" s="11">
        <v>0.05</v>
      </c>
      <c r="M4543" s="10">
        <f t="shared" si="423"/>
        <v>95.454999999999998</v>
      </c>
      <c r="N4543" s="10">
        <f t="shared" si="424"/>
        <v>2004.5549999999998</v>
      </c>
      <c r="O4543" s="10">
        <v>824.24</v>
      </c>
      <c r="P4543" s="10">
        <f t="shared" si="425"/>
        <v>260.61999999999989</v>
      </c>
      <c r="Q4543" s="12">
        <v>45881</v>
      </c>
    </row>
    <row r="4544" spans="1:17" x14ac:dyDescent="0.25">
      <c r="A4544" s="4">
        <v>3233</v>
      </c>
      <c r="B4544" s="4" t="s">
        <v>35</v>
      </c>
      <c r="C4544" s="4" t="s">
        <v>17</v>
      </c>
      <c r="D4544" s="4" t="s">
        <v>26</v>
      </c>
      <c r="E4544" s="4" t="s">
        <v>29</v>
      </c>
      <c r="F4544" s="9">
        <v>5</v>
      </c>
      <c r="G4544" s="10">
        <v>210</v>
      </c>
      <c r="H4544" s="11">
        <v>0</v>
      </c>
      <c r="I4544" s="10">
        <f t="shared" si="426"/>
        <v>1050</v>
      </c>
      <c r="J4544" s="10">
        <f t="shared" si="421"/>
        <v>0</v>
      </c>
      <c r="K4544" s="10">
        <f t="shared" si="422"/>
        <v>1050</v>
      </c>
      <c r="L4544" s="11">
        <v>0.05</v>
      </c>
      <c r="M4544" s="10">
        <f t="shared" si="423"/>
        <v>52.5</v>
      </c>
      <c r="N4544" s="10">
        <f t="shared" si="424"/>
        <v>1102.5</v>
      </c>
      <c r="O4544" s="10">
        <v>157.97</v>
      </c>
      <c r="P4544" s="10">
        <f t="shared" si="425"/>
        <v>260.14999999999998</v>
      </c>
      <c r="Q4544" s="12">
        <v>46013</v>
      </c>
    </row>
    <row r="4545" spans="1:17" x14ac:dyDescent="0.25">
      <c r="A4545" s="4">
        <v>3665</v>
      </c>
      <c r="B4545" s="4" t="s">
        <v>16</v>
      </c>
      <c r="C4545" s="4" t="s">
        <v>24</v>
      </c>
      <c r="D4545" s="4" t="s">
        <v>18</v>
      </c>
      <c r="E4545" s="4" t="s">
        <v>19</v>
      </c>
      <c r="F4545" s="9">
        <v>2</v>
      </c>
      <c r="G4545" s="10">
        <v>589</v>
      </c>
      <c r="H4545" s="11">
        <v>0</v>
      </c>
      <c r="I4545" s="10">
        <f t="shared" si="426"/>
        <v>1178</v>
      </c>
      <c r="J4545" s="10">
        <f t="shared" si="421"/>
        <v>0</v>
      </c>
      <c r="K4545" s="10">
        <f t="shared" si="422"/>
        <v>1178</v>
      </c>
      <c r="L4545" s="11">
        <v>0.05</v>
      </c>
      <c r="M4545" s="10">
        <f t="shared" si="423"/>
        <v>58.900000000000006</v>
      </c>
      <c r="N4545" s="10">
        <f t="shared" si="424"/>
        <v>1236.9000000000001</v>
      </c>
      <c r="O4545" s="10">
        <v>458.98</v>
      </c>
      <c r="P4545" s="10">
        <f t="shared" si="425"/>
        <v>260.03999999999996</v>
      </c>
      <c r="Q4545" s="12">
        <v>45871</v>
      </c>
    </row>
    <row r="4546" spans="1:17" x14ac:dyDescent="0.25">
      <c r="A4546" s="4">
        <v>573</v>
      </c>
      <c r="B4546" s="4" t="s">
        <v>16</v>
      </c>
      <c r="C4546" s="4" t="s">
        <v>24</v>
      </c>
      <c r="D4546" s="4" t="s">
        <v>28</v>
      </c>
      <c r="E4546" s="4" t="s">
        <v>29</v>
      </c>
      <c r="F4546" s="9">
        <v>6</v>
      </c>
      <c r="G4546" s="10">
        <v>368</v>
      </c>
      <c r="H4546" s="11">
        <v>0.1</v>
      </c>
      <c r="I4546" s="10">
        <f t="shared" si="426"/>
        <v>2208</v>
      </c>
      <c r="J4546" s="10">
        <f t="shared" ref="J4546:J4609" si="427">I4546*H4546</f>
        <v>220.8</v>
      </c>
      <c r="K4546" s="10">
        <f t="shared" ref="K4546:K4609" si="428">I4546-J4546</f>
        <v>1987.2</v>
      </c>
      <c r="L4546" s="11">
        <v>0.05</v>
      </c>
      <c r="M4546" s="10">
        <f t="shared" ref="M4546:M4609" si="429">K4546*L4546</f>
        <v>99.360000000000014</v>
      </c>
      <c r="N4546" s="10">
        <f t="shared" ref="N4546:N4609" si="430">K4546+M4546</f>
        <v>2086.56</v>
      </c>
      <c r="O4546" s="10">
        <v>287.89</v>
      </c>
      <c r="P4546" s="10">
        <f t="shared" ref="P4546:P4609" si="431">K4546-(O4546*F4546)</f>
        <v>259.86000000000013</v>
      </c>
      <c r="Q4546" s="12">
        <v>45669</v>
      </c>
    </row>
    <row r="4547" spans="1:17" x14ac:dyDescent="0.25">
      <c r="A4547" s="4">
        <v>1762</v>
      </c>
      <c r="B4547" s="4" t="s">
        <v>32</v>
      </c>
      <c r="C4547" s="4" t="s">
        <v>21</v>
      </c>
      <c r="D4547" s="4" t="s">
        <v>26</v>
      </c>
      <c r="E4547" s="4" t="s">
        <v>36</v>
      </c>
      <c r="F4547" s="9">
        <v>2</v>
      </c>
      <c r="G4547" s="10">
        <v>811</v>
      </c>
      <c r="H4547" s="11">
        <v>0.05</v>
      </c>
      <c r="I4547" s="10">
        <f t="shared" si="426"/>
        <v>1622</v>
      </c>
      <c r="J4547" s="10">
        <f t="shared" si="427"/>
        <v>81.100000000000009</v>
      </c>
      <c r="K4547" s="10">
        <f t="shared" si="428"/>
        <v>1540.9</v>
      </c>
      <c r="L4547" s="11">
        <v>0.05</v>
      </c>
      <c r="M4547" s="10">
        <f t="shared" si="429"/>
        <v>77.045000000000016</v>
      </c>
      <c r="N4547" s="10">
        <f t="shared" si="430"/>
        <v>1617.9450000000002</v>
      </c>
      <c r="O4547" s="10">
        <v>640.79999999999995</v>
      </c>
      <c r="P4547" s="10">
        <f t="shared" si="431"/>
        <v>259.30000000000018</v>
      </c>
      <c r="Q4547" s="12">
        <v>45762</v>
      </c>
    </row>
    <row r="4548" spans="1:17" x14ac:dyDescent="0.25">
      <c r="A4548" s="4">
        <v>2573</v>
      </c>
      <c r="B4548" s="4" t="s">
        <v>31</v>
      </c>
      <c r="C4548" s="4" t="s">
        <v>21</v>
      </c>
      <c r="D4548" s="4" t="s">
        <v>33</v>
      </c>
      <c r="E4548" s="4" t="s">
        <v>25</v>
      </c>
      <c r="F4548" s="9">
        <v>5</v>
      </c>
      <c r="G4548" s="10">
        <v>1006</v>
      </c>
      <c r="H4548" s="11">
        <v>0.15</v>
      </c>
      <c r="I4548" s="10">
        <f t="shared" si="426"/>
        <v>5030</v>
      </c>
      <c r="J4548" s="10">
        <f t="shared" si="427"/>
        <v>754.5</v>
      </c>
      <c r="K4548" s="10">
        <f t="shared" si="428"/>
        <v>4275.5</v>
      </c>
      <c r="L4548" s="11">
        <v>0.05</v>
      </c>
      <c r="M4548" s="10">
        <f t="shared" si="429"/>
        <v>213.77500000000001</v>
      </c>
      <c r="N4548" s="10">
        <f t="shared" si="430"/>
        <v>4489.2749999999996</v>
      </c>
      <c r="O4548" s="10">
        <v>803.29</v>
      </c>
      <c r="P4548" s="10">
        <f t="shared" si="431"/>
        <v>259.05000000000018</v>
      </c>
      <c r="Q4548" s="12">
        <v>45779</v>
      </c>
    </row>
    <row r="4549" spans="1:17" x14ac:dyDescent="0.25">
      <c r="A4549" s="4">
        <v>4375</v>
      </c>
      <c r="B4549" s="4" t="s">
        <v>34</v>
      </c>
      <c r="C4549" s="4" t="s">
        <v>21</v>
      </c>
      <c r="D4549" s="4" t="s">
        <v>18</v>
      </c>
      <c r="E4549" s="4" t="s">
        <v>25</v>
      </c>
      <c r="F4549" s="9">
        <v>2</v>
      </c>
      <c r="G4549" s="10">
        <v>820</v>
      </c>
      <c r="H4549" s="11">
        <v>0.15</v>
      </c>
      <c r="I4549" s="10">
        <f t="shared" si="426"/>
        <v>1640</v>
      </c>
      <c r="J4549" s="10">
        <f t="shared" si="427"/>
        <v>246</v>
      </c>
      <c r="K4549" s="10">
        <f t="shared" si="428"/>
        <v>1394</v>
      </c>
      <c r="L4549" s="11">
        <v>0.05</v>
      </c>
      <c r="M4549" s="10">
        <f t="shared" si="429"/>
        <v>69.7</v>
      </c>
      <c r="N4549" s="10">
        <f t="shared" si="430"/>
        <v>1463.7</v>
      </c>
      <c r="O4549" s="10">
        <v>567.77</v>
      </c>
      <c r="P4549" s="10">
        <f t="shared" si="431"/>
        <v>258.46000000000004</v>
      </c>
      <c r="Q4549" s="12">
        <v>45770</v>
      </c>
    </row>
    <row r="4550" spans="1:17" x14ac:dyDescent="0.25">
      <c r="A4550" s="4">
        <v>4216</v>
      </c>
      <c r="B4550" s="4" t="s">
        <v>34</v>
      </c>
      <c r="C4550" s="4" t="s">
        <v>21</v>
      </c>
      <c r="D4550" s="4" t="s">
        <v>18</v>
      </c>
      <c r="E4550" s="4" t="s">
        <v>22</v>
      </c>
      <c r="F4550" s="9">
        <v>3</v>
      </c>
      <c r="G4550" s="10">
        <v>853</v>
      </c>
      <c r="H4550" s="11">
        <v>0.1</v>
      </c>
      <c r="I4550" s="10">
        <f t="shared" si="426"/>
        <v>2559</v>
      </c>
      <c r="J4550" s="10">
        <f t="shared" si="427"/>
        <v>255.9</v>
      </c>
      <c r="K4550" s="10">
        <f t="shared" si="428"/>
        <v>2303.1</v>
      </c>
      <c r="L4550" s="11">
        <v>0.05</v>
      </c>
      <c r="M4550" s="10">
        <f t="shared" si="429"/>
        <v>115.155</v>
      </c>
      <c r="N4550" s="10">
        <f t="shared" si="430"/>
        <v>2418.2550000000001</v>
      </c>
      <c r="O4550" s="10">
        <v>681.55</v>
      </c>
      <c r="P4550" s="10">
        <f t="shared" si="431"/>
        <v>258.45000000000005</v>
      </c>
      <c r="Q4550" s="12">
        <v>45741</v>
      </c>
    </row>
    <row r="4551" spans="1:17" x14ac:dyDescent="0.25">
      <c r="A4551" s="4">
        <v>3994</v>
      </c>
      <c r="B4551" s="4" t="s">
        <v>34</v>
      </c>
      <c r="C4551" s="4" t="s">
        <v>24</v>
      </c>
      <c r="D4551" s="4" t="s">
        <v>33</v>
      </c>
      <c r="E4551" s="4" t="s">
        <v>37</v>
      </c>
      <c r="F4551" s="9">
        <v>1</v>
      </c>
      <c r="G4551" s="10">
        <v>694</v>
      </c>
      <c r="H4551" s="11">
        <v>0</v>
      </c>
      <c r="I4551" s="10">
        <f t="shared" si="426"/>
        <v>694</v>
      </c>
      <c r="J4551" s="10">
        <f t="shared" si="427"/>
        <v>0</v>
      </c>
      <c r="K4551" s="10">
        <f t="shared" si="428"/>
        <v>694</v>
      </c>
      <c r="L4551" s="11">
        <v>0.05</v>
      </c>
      <c r="M4551" s="10">
        <f t="shared" si="429"/>
        <v>34.700000000000003</v>
      </c>
      <c r="N4551" s="10">
        <f t="shared" si="430"/>
        <v>728.7</v>
      </c>
      <c r="O4551" s="10">
        <v>436.41</v>
      </c>
      <c r="P4551" s="10">
        <f t="shared" si="431"/>
        <v>257.58999999999997</v>
      </c>
      <c r="Q4551" s="12">
        <v>45813</v>
      </c>
    </row>
    <row r="4552" spans="1:17" x14ac:dyDescent="0.25">
      <c r="A4552" s="4">
        <v>3147</v>
      </c>
      <c r="B4552" s="4" t="s">
        <v>23</v>
      </c>
      <c r="C4552" s="4" t="s">
        <v>17</v>
      </c>
      <c r="D4552" s="4" t="s">
        <v>28</v>
      </c>
      <c r="E4552" s="4" t="s">
        <v>29</v>
      </c>
      <c r="F4552" s="9">
        <v>5</v>
      </c>
      <c r="G4552" s="10">
        <v>298</v>
      </c>
      <c r="H4552" s="11">
        <v>0.15</v>
      </c>
      <c r="I4552" s="10">
        <f t="shared" si="426"/>
        <v>1490</v>
      </c>
      <c r="J4552" s="10">
        <f t="shared" si="427"/>
        <v>223.5</v>
      </c>
      <c r="K4552" s="10">
        <f t="shared" si="428"/>
        <v>1266.5</v>
      </c>
      <c r="L4552" s="11">
        <v>0.05</v>
      </c>
      <c r="M4552" s="10">
        <f t="shared" si="429"/>
        <v>63.325000000000003</v>
      </c>
      <c r="N4552" s="10">
        <f t="shared" si="430"/>
        <v>1329.825</v>
      </c>
      <c r="O4552" s="10">
        <v>201.8</v>
      </c>
      <c r="P4552" s="10">
        <f t="shared" si="431"/>
        <v>257.5</v>
      </c>
      <c r="Q4552" s="12">
        <v>45912</v>
      </c>
    </row>
    <row r="4553" spans="1:17" x14ac:dyDescent="0.25">
      <c r="A4553" s="4">
        <v>4765</v>
      </c>
      <c r="B4553" s="4" t="s">
        <v>32</v>
      </c>
      <c r="C4553" s="4" t="s">
        <v>24</v>
      </c>
      <c r="D4553" s="4" t="s">
        <v>26</v>
      </c>
      <c r="E4553" s="4" t="s">
        <v>22</v>
      </c>
      <c r="F4553" s="9">
        <v>9</v>
      </c>
      <c r="G4553" s="10">
        <v>160</v>
      </c>
      <c r="H4553" s="11">
        <v>0.1</v>
      </c>
      <c r="I4553" s="10">
        <f t="shared" si="426"/>
        <v>1440</v>
      </c>
      <c r="J4553" s="10">
        <f t="shared" si="427"/>
        <v>144</v>
      </c>
      <c r="K4553" s="10">
        <f t="shared" si="428"/>
        <v>1296</v>
      </c>
      <c r="L4553" s="11">
        <v>0.05</v>
      </c>
      <c r="M4553" s="10">
        <f t="shared" si="429"/>
        <v>64.8</v>
      </c>
      <c r="N4553" s="10">
        <f t="shared" si="430"/>
        <v>1360.8</v>
      </c>
      <c r="O4553" s="10">
        <v>115.42</v>
      </c>
      <c r="P4553" s="10">
        <f t="shared" si="431"/>
        <v>257.22000000000003</v>
      </c>
      <c r="Q4553" s="12">
        <v>45780</v>
      </c>
    </row>
    <row r="4554" spans="1:17" x14ac:dyDescent="0.25">
      <c r="A4554" s="4">
        <v>1159</v>
      </c>
      <c r="B4554" s="4" t="s">
        <v>35</v>
      </c>
      <c r="C4554" s="4" t="s">
        <v>24</v>
      </c>
      <c r="D4554" s="4" t="s">
        <v>28</v>
      </c>
      <c r="E4554" s="4" t="s">
        <v>27</v>
      </c>
      <c r="F4554" s="9">
        <v>1</v>
      </c>
      <c r="G4554" s="10">
        <v>831</v>
      </c>
      <c r="H4554" s="11">
        <v>0</v>
      </c>
      <c r="I4554" s="10">
        <f t="shared" si="426"/>
        <v>831</v>
      </c>
      <c r="J4554" s="10">
        <f t="shared" si="427"/>
        <v>0</v>
      </c>
      <c r="K4554" s="10">
        <f t="shared" si="428"/>
        <v>831</v>
      </c>
      <c r="L4554" s="11">
        <v>0.05</v>
      </c>
      <c r="M4554" s="10">
        <f t="shared" si="429"/>
        <v>41.550000000000004</v>
      </c>
      <c r="N4554" s="10">
        <f t="shared" si="430"/>
        <v>872.55</v>
      </c>
      <c r="O4554" s="10">
        <v>573.88</v>
      </c>
      <c r="P4554" s="10">
        <f t="shared" si="431"/>
        <v>257.12</v>
      </c>
      <c r="Q4554" s="12">
        <v>46020</v>
      </c>
    </row>
    <row r="4555" spans="1:17" x14ac:dyDescent="0.25">
      <c r="A4555" s="4">
        <v>3255</v>
      </c>
      <c r="B4555" s="4" t="s">
        <v>16</v>
      </c>
      <c r="C4555" s="4" t="s">
        <v>21</v>
      </c>
      <c r="D4555" s="4" t="s">
        <v>18</v>
      </c>
      <c r="E4555" s="4" t="s">
        <v>30</v>
      </c>
      <c r="F4555" s="9">
        <v>1</v>
      </c>
      <c r="G4555" s="10">
        <v>817</v>
      </c>
      <c r="H4555" s="11">
        <v>0</v>
      </c>
      <c r="I4555" s="10">
        <f t="shared" si="426"/>
        <v>817</v>
      </c>
      <c r="J4555" s="10">
        <f t="shared" si="427"/>
        <v>0</v>
      </c>
      <c r="K4555" s="10">
        <f t="shared" si="428"/>
        <v>817</v>
      </c>
      <c r="L4555" s="11">
        <v>0.05</v>
      </c>
      <c r="M4555" s="10">
        <f t="shared" si="429"/>
        <v>40.85</v>
      </c>
      <c r="N4555" s="10">
        <f t="shared" si="430"/>
        <v>857.85</v>
      </c>
      <c r="O4555" s="10">
        <v>560.04999999999995</v>
      </c>
      <c r="P4555" s="10">
        <f t="shared" si="431"/>
        <v>256.95000000000005</v>
      </c>
      <c r="Q4555" s="12">
        <v>45702</v>
      </c>
    </row>
    <row r="4556" spans="1:17" x14ac:dyDescent="0.25">
      <c r="A4556" s="4">
        <v>3550</v>
      </c>
      <c r="B4556" s="4" t="s">
        <v>35</v>
      </c>
      <c r="C4556" s="4" t="s">
        <v>17</v>
      </c>
      <c r="D4556" s="4" t="s">
        <v>28</v>
      </c>
      <c r="E4556" s="4" t="s">
        <v>36</v>
      </c>
      <c r="F4556" s="9">
        <v>15</v>
      </c>
      <c r="G4556" s="10">
        <v>94</v>
      </c>
      <c r="H4556" s="11">
        <v>0.1</v>
      </c>
      <c r="I4556" s="10">
        <f t="shared" si="426"/>
        <v>1410</v>
      </c>
      <c r="J4556" s="10">
        <f t="shared" si="427"/>
        <v>141</v>
      </c>
      <c r="K4556" s="10">
        <f t="shared" si="428"/>
        <v>1269</v>
      </c>
      <c r="L4556" s="11">
        <v>0.05</v>
      </c>
      <c r="M4556" s="10">
        <f t="shared" si="429"/>
        <v>63.45</v>
      </c>
      <c r="N4556" s="10">
        <f t="shared" si="430"/>
        <v>1332.45</v>
      </c>
      <c r="O4556" s="10">
        <v>67.47</v>
      </c>
      <c r="P4556" s="10">
        <f t="shared" si="431"/>
        <v>256.95000000000005</v>
      </c>
      <c r="Q4556" s="12">
        <v>45744</v>
      </c>
    </row>
    <row r="4557" spans="1:17" x14ac:dyDescent="0.25">
      <c r="A4557" s="4">
        <v>2882</v>
      </c>
      <c r="B4557" s="4" t="s">
        <v>32</v>
      </c>
      <c r="C4557" s="4" t="s">
        <v>17</v>
      </c>
      <c r="D4557" s="4" t="s">
        <v>18</v>
      </c>
      <c r="E4557" s="4" t="s">
        <v>27</v>
      </c>
      <c r="F4557" s="9">
        <v>2</v>
      </c>
      <c r="G4557" s="10">
        <v>835</v>
      </c>
      <c r="H4557" s="11">
        <v>0.05</v>
      </c>
      <c r="I4557" s="10">
        <f t="shared" si="426"/>
        <v>1670</v>
      </c>
      <c r="J4557" s="10">
        <f t="shared" si="427"/>
        <v>83.5</v>
      </c>
      <c r="K4557" s="10">
        <f t="shared" si="428"/>
        <v>1586.5</v>
      </c>
      <c r="L4557" s="11">
        <v>0.05</v>
      </c>
      <c r="M4557" s="10">
        <f t="shared" si="429"/>
        <v>79.325000000000003</v>
      </c>
      <c r="N4557" s="10">
        <f t="shared" si="430"/>
        <v>1665.825</v>
      </c>
      <c r="O4557" s="10">
        <v>665.39</v>
      </c>
      <c r="P4557" s="10">
        <f t="shared" si="431"/>
        <v>255.72000000000003</v>
      </c>
      <c r="Q4557" s="12">
        <v>45808</v>
      </c>
    </row>
    <row r="4558" spans="1:17" x14ac:dyDescent="0.25">
      <c r="A4558" s="4">
        <v>2786</v>
      </c>
      <c r="B4558" s="4" t="s">
        <v>16</v>
      </c>
      <c r="C4558" s="4" t="s">
        <v>21</v>
      </c>
      <c r="D4558" s="4" t="s">
        <v>28</v>
      </c>
      <c r="E4558" s="4" t="s">
        <v>36</v>
      </c>
      <c r="F4558" s="9">
        <v>9</v>
      </c>
      <c r="G4558" s="10">
        <v>359</v>
      </c>
      <c r="H4558" s="11">
        <v>0.15</v>
      </c>
      <c r="I4558" s="10">
        <f t="shared" si="426"/>
        <v>3231</v>
      </c>
      <c r="J4558" s="10">
        <f t="shared" si="427"/>
        <v>484.65</v>
      </c>
      <c r="K4558" s="10">
        <f t="shared" si="428"/>
        <v>2746.35</v>
      </c>
      <c r="L4558" s="11">
        <v>0.05</v>
      </c>
      <c r="M4558" s="10">
        <f t="shared" si="429"/>
        <v>137.3175</v>
      </c>
      <c r="N4558" s="10">
        <f t="shared" si="430"/>
        <v>2883.6675</v>
      </c>
      <c r="O4558" s="10">
        <v>276.85000000000002</v>
      </c>
      <c r="P4558" s="10">
        <f t="shared" si="431"/>
        <v>254.69999999999982</v>
      </c>
      <c r="Q4558" s="12">
        <v>45898</v>
      </c>
    </row>
    <row r="4559" spans="1:17" x14ac:dyDescent="0.25">
      <c r="A4559" s="4">
        <v>1480</v>
      </c>
      <c r="B4559" s="4" t="s">
        <v>34</v>
      </c>
      <c r="C4559" s="4" t="s">
        <v>24</v>
      </c>
      <c r="D4559" s="4" t="s">
        <v>33</v>
      </c>
      <c r="E4559" s="4" t="s">
        <v>25</v>
      </c>
      <c r="F4559" s="9">
        <v>14</v>
      </c>
      <c r="G4559" s="10">
        <v>105</v>
      </c>
      <c r="H4559" s="11">
        <v>0.1</v>
      </c>
      <c r="I4559" s="10">
        <f t="shared" si="426"/>
        <v>1470</v>
      </c>
      <c r="J4559" s="10">
        <f t="shared" si="427"/>
        <v>147</v>
      </c>
      <c r="K4559" s="10">
        <f t="shared" si="428"/>
        <v>1323</v>
      </c>
      <c r="L4559" s="11">
        <v>0.05</v>
      </c>
      <c r="M4559" s="10">
        <f t="shared" si="429"/>
        <v>66.150000000000006</v>
      </c>
      <c r="N4559" s="10">
        <f t="shared" si="430"/>
        <v>1389.15</v>
      </c>
      <c r="O4559" s="10">
        <v>76.319999999999993</v>
      </c>
      <c r="P4559" s="10">
        <f t="shared" si="431"/>
        <v>254.51999999999998</v>
      </c>
      <c r="Q4559" s="12">
        <v>45906</v>
      </c>
    </row>
    <row r="4560" spans="1:17" x14ac:dyDescent="0.25">
      <c r="A4560" s="4">
        <v>3766</v>
      </c>
      <c r="B4560" s="4" t="s">
        <v>20</v>
      </c>
      <c r="C4560" s="4" t="s">
        <v>21</v>
      </c>
      <c r="D4560" s="4" t="s">
        <v>18</v>
      </c>
      <c r="E4560" s="4" t="s">
        <v>37</v>
      </c>
      <c r="F4560" s="9">
        <v>7</v>
      </c>
      <c r="G4560" s="10">
        <v>107</v>
      </c>
      <c r="H4560" s="11">
        <v>0.1</v>
      </c>
      <c r="I4560" s="10">
        <f t="shared" si="426"/>
        <v>749</v>
      </c>
      <c r="J4560" s="10">
        <f t="shared" si="427"/>
        <v>74.900000000000006</v>
      </c>
      <c r="K4560" s="10">
        <f t="shared" si="428"/>
        <v>674.1</v>
      </c>
      <c r="L4560" s="11">
        <v>0.05</v>
      </c>
      <c r="M4560" s="10">
        <f t="shared" si="429"/>
        <v>33.705000000000005</v>
      </c>
      <c r="N4560" s="10">
        <f t="shared" si="430"/>
        <v>707.80500000000006</v>
      </c>
      <c r="O4560" s="10">
        <v>60.03</v>
      </c>
      <c r="P4560" s="10">
        <f t="shared" si="431"/>
        <v>253.89</v>
      </c>
      <c r="Q4560" s="12">
        <v>45701</v>
      </c>
    </row>
    <row r="4561" spans="1:17" x14ac:dyDescent="0.25">
      <c r="A4561" s="4">
        <v>1998</v>
      </c>
      <c r="B4561" s="4" t="s">
        <v>16</v>
      </c>
      <c r="C4561" s="4" t="s">
        <v>21</v>
      </c>
      <c r="D4561" s="4" t="s">
        <v>33</v>
      </c>
      <c r="E4561" s="4" t="s">
        <v>25</v>
      </c>
      <c r="F4561" s="9">
        <v>7</v>
      </c>
      <c r="G4561" s="10">
        <v>135</v>
      </c>
      <c r="H4561" s="11">
        <v>0.05</v>
      </c>
      <c r="I4561" s="10">
        <f t="shared" si="426"/>
        <v>945</v>
      </c>
      <c r="J4561" s="10">
        <f t="shared" si="427"/>
        <v>47.25</v>
      </c>
      <c r="K4561" s="10">
        <f t="shared" si="428"/>
        <v>897.75</v>
      </c>
      <c r="L4561" s="11">
        <v>0.05</v>
      </c>
      <c r="M4561" s="10">
        <f t="shared" si="429"/>
        <v>44.887500000000003</v>
      </c>
      <c r="N4561" s="10">
        <f t="shared" si="430"/>
        <v>942.63750000000005</v>
      </c>
      <c r="O4561" s="10">
        <v>92.11</v>
      </c>
      <c r="P4561" s="10">
        <f t="shared" si="431"/>
        <v>252.98000000000002</v>
      </c>
      <c r="Q4561" s="12">
        <v>45766</v>
      </c>
    </row>
    <row r="4562" spans="1:17" x14ac:dyDescent="0.25">
      <c r="A4562" s="4">
        <v>750</v>
      </c>
      <c r="B4562" s="4" t="s">
        <v>34</v>
      </c>
      <c r="C4562" s="4" t="s">
        <v>17</v>
      </c>
      <c r="D4562" s="4" t="s">
        <v>18</v>
      </c>
      <c r="E4562" s="4" t="s">
        <v>36</v>
      </c>
      <c r="F4562" s="9">
        <v>2</v>
      </c>
      <c r="G4562" s="10">
        <v>995</v>
      </c>
      <c r="H4562" s="11">
        <v>0.1</v>
      </c>
      <c r="I4562" s="10">
        <f t="shared" si="426"/>
        <v>1990</v>
      </c>
      <c r="J4562" s="10">
        <f t="shared" si="427"/>
        <v>199</v>
      </c>
      <c r="K4562" s="10">
        <f t="shared" si="428"/>
        <v>1791</v>
      </c>
      <c r="L4562" s="11">
        <v>0.05</v>
      </c>
      <c r="M4562" s="10">
        <f t="shared" si="429"/>
        <v>89.550000000000011</v>
      </c>
      <c r="N4562" s="10">
        <f t="shared" si="430"/>
        <v>1880.55</v>
      </c>
      <c r="O4562" s="10">
        <v>769.13</v>
      </c>
      <c r="P4562" s="10">
        <f t="shared" si="431"/>
        <v>252.74</v>
      </c>
      <c r="Q4562" s="12">
        <v>45811</v>
      </c>
    </row>
    <row r="4563" spans="1:17" x14ac:dyDescent="0.25">
      <c r="A4563" s="4">
        <v>1938</v>
      </c>
      <c r="B4563" s="4" t="s">
        <v>23</v>
      </c>
      <c r="C4563" s="4" t="s">
        <v>24</v>
      </c>
      <c r="D4563" s="4" t="s">
        <v>28</v>
      </c>
      <c r="E4563" s="4" t="s">
        <v>29</v>
      </c>
      <c r="F4563" s="9">
        <v>9</v>
      </c>
      <c r="G4563" s="10">
        <v>126</v>
      </c>
      <c r="H4563" s="11">
        <v>0.15</v>
      </c>
      <c r="I4563" s="10">
        <f t="shared" ref="I4563:I4626" si="432">F4563*G4563</f>
        <v>1134</v>
      </c>
      <c r="J4563" s="10">
        <f t="shared" si="427"/>
        <v>170.1</v>
      </c>
      <c r="K4563" s="10">
        <f t="shared" si="428"/>
        <v>963.9</v>
      </c>
      <c r="L4563" s="11">
        <v>0.05</v>
      </c>
      <c r="M4563" s="10">
        <f t="shared" si="429"/>
        <v>48.195</v>
      </c>
      <c r="N4563" s="10">
        <f t="shared" si="430"/>
        <v>1012.095</v>
      </c>
      <c r="O4563" s="10">
        <v>79.03</v>
      </c>
      <c r="P4563" s="10">
        <f t="shared" si="431"/>
        <v>252.63</v>
      </c>
      <c r="Q4563" s="12">
        <v>45720</v>
      </c>
    </row>
    <row r="4564" spans="1:17" x14ac:dyDescent="0.25">
      <c r="A4564" s="4">
        <v>3453</v>
      </c>
      <c r="B4564" s="4" t="s">
        <v>35</v>
      </c>
      <c r="C4564" s="4" t="s">
        <v>24</v>
      </c>
      <c r="D4564" s="4" t="s">
        <v>28</v>
      </c>
      <c r="E4564" s="4" t="s">
        <v>37</v>
      </c>
      <c r="F4564" s="9">
        <v>2</v>
      </c>
      <c r="G4564" s="10">
        <v>708</v>
      </c>
      <c r="H4564" s="11">
        <v>0.05</v>
      </c>
      <c r="I4564" s="10">
        <f t="shared" si="432"/>
        <v>1416</v>
      </c>
      <c r="J4564" s="10">
        <f t="shared" si="427"/>
        <v>70.8</v>
      </c>
      <c r="K4564" s="10">
        <f t="shared" si="428"/>
        <v>1345.2</v>
      </c>
      <c r="L4564" s="11">
        <v>0.05</v>
      </c>
      <c r="M4564" s="10">
        <f t="shared" si="429"/>
        <v>67.260000000000005</v>
      </c>
      <c r="N4564" s="10">
        <f t="shared" si="430"/>
        <v>1412.46</v>
      </c>
      <c r="O4564" s="10">
        <v>546.34</v>
      </c>
      <c r="P4564" s="10">
        <f t="shared" si="431"/>
        <v>252.51999999999998</v>
      </c>
      <c r="Q4564" s="12">
        <v>45716</v>
      </c>
    </row>
    <row r="4565" spans="1:17" x14ac:dyDescent="0.25">
      <c r="A4565" s="4">
        <v>4168</v>
      </c>
      <c r="B4565" s="4" t="s">
        <v>31</v>
      </c>
      <c r="C4565" s="4" t="s">
        <v>17</v>
      </c>
      <c r="D4565" s="4" t="s">
        <v>18</v>
      </c>
      <c r="E4565" s="4" t="s">
        <v>30</v>
      </c>
      <c r="F4565" s="9">
        <v>1</v>
      </c>
      <c r="G4565" s="10">
        <v>1102</v>
      </c>
      <c r="H4565" s="11">
        <v>0</v>
      </c>
      <c r="I4565" s="10">
        <f t="shared" si="432"/>
        <v>1102</v>
      </c>
      <c r="J4565" s="10">
        <f t="shared" si="427"/>
        <v>0</v>
      </c>
      <c r="K4565" s="10">
        <f t="shared" si="428"/>
        <v>1102</v>
      </c>
      <c r="L4565" s="11">
        <v>0.05</v>
      </c>
      <c r="M4565" s="10">
        <f t="shared" si="429"/>
        <v>55.1</v>
      </c>
      <c r="N4565" s="10">
        <f t="shared" si="430"/>
        <v>1157.0999999999999</v>
      </c>
      <c r="O4565" s="10">
        <v>849.73</v>
      </c>
      <c r="P4565" s="10">
        <f t="shared" si="431"/>
        <v>252.26999999999998</v>
      </c>
      <c r="Q4565" s="12">
        <v>45944</v>
      </c>
    </row>
    <row r="4566" spans="1:17" x14ac:dyDescent="0.25">
      <c r="A4566" s="4">
        <v>4471</v>
      </c>
      <c r="B4566" s="4" t="s">
        <v>31</v>
      </c>
      <c r="C4566" s="4" t="s">
        <v>17</v>
      </c>
      <c r="D4566" s="4" t="s">
        <v>33</v>
      </c>
      <c r="E4566" s="4" t="s">
        <v>37</v>
      </c>
      <c r="F4566" s="9">
        <v>1</v>
      </c>
      <c r="G4566" s="10">
        <v>1133</v>
      </c>
      <c r="H4566" s="11">
        <v>0.1</v>
      </c>
      <c r="I4566" s="10">
        <f t="shared" si="432"/>
        <v>1133</v>
      </c>
      <c r="J4566" s="10">
        <f t="shared" si="427"/>
        <v>113.30000000000001</v>
      </c>
      <c r="K4566" s="10">
        <f t="shared" si="428"/>
        <v>1019.7</v>
      </c>
      <c r="L4566" s="11">
        <v>0.05</v>
      </c>
      <c r="M4566" s="10">
        <f t="shared" si="429"/>
        <v>50.985000000000007</v>
      </c>
      <c r="N4566" s="10">
        <f t="shared" si="430"/>
        <v>1070.6849999999999</v>
      </c>
      <c r="O4566" s="10">
        <v>767.57</v>
      </c>
      <c r="P4566" s="10">
        <f t="shared" si="431"/>
        <v>252.13</v>
      </c>
      <c r="Q4566" s="12">
        <v>45934</v>
      </c>
    </row>
    <row r="4567" spans="1:17" x14ac:dyDescent="0.25">
      <c r="A4567" s="4">
        <v>4493</v>
      </c>
      <c r="B4567" s="4" t="s">
        <v>38</v>
      </c>
      <c r="C4567" s="4" t="s">
        <v>24</v>
      </c>
      <c r="D4567" s="4" t="s">
        <v>26</v>
      </c>
      <c r="E4567" s="4" t="s">
        <v>37</v>
      </c>
      <c r="F4567" s="9">
        <v>1</v>
      </c>
      <c r="G4567" s="10">
        <v>850</v>
      </c>
      <c r="H4567" s="11">
        <v>0</v>
      </c>
      <c r="I4567" s="10">
        <f t="shared" si="432"/>
        <v>850</v>
      </c>
      <c r="J4567" s="10">
        <f t="shared" si="427"/>
        <v>0</v>
      </c>
      <c r="K4567" s="10">
        <f t="shared" si="428"/>
        <v>850</v>
      </c>
      <c r="L4567" s="11">
        <v>0.05</v>
      </c>
      <c r="M4567" s="10">
        <f t="shared" si="429"/>
        <v>42.5</v>
      </c>
      <c r="N4567" s="10">
        <f t="shared" si="430"/>
        <v>892.5</v>
      </c>
      <c r="O4567" s="10">
        <v>598.91</v>
      </c>
      <c r="P4567" s="10">
        <f t="shared" si="431"/>
        <v>251.09000000000003</v>
      </c>
      <c r="Q4567" s="12">
        <v>45739</v>
      </c>
    </row>
    <row r="4568" spans="1:17" x14ac:dyDescent="0.25">
      <c r="A4568" s="4">
        <v>3323</v>
      </c>
      <c r="B4568" s="4" t="s">
        <v>35</v>
      </c>
      <c r="C4568" s="4" t="s">
        <v>21</v>
      </c>
      <c r="D4568" s="4" t="s">
        <v>28</v>
      </c>
      <c r="E4568" s="4" t="s">
        <v>19</v>
      </c>
      <c r="F4568" s="9">
        <v>7</v>
      </c>
      <c r="G4568" s="10">
        <v>454</v>
      </c>
      <c r="H4568" s="11">
        <v>0.15</v>
      </c>
      <c r="I4568" s="10">
        <f t="shared" si="432"/>
        <v>3178</v>
      </c>
      <c r="J4568" s="10">
        <f t="shared" si="427"/>
        <v>476.7</v>
      </c>
      <c r="K4568" s="10">
        <f t="shared" si="428"/>
        <v>2701.3</v>
      </c>
      <c r="L4568" s="11">
        <v>0.05</v>
      </c>
      <c r="M4568" s="10">
        <f t="shared" si="429"/>
        <v>135.06500000000003</v>
      </c>
      <c r="N4568" s="10">
        <f t="shared" si="430"/>
        <v>2836.3650000000002</v>
      </c>
      <c r="O4568" s="10">
        <v>350.05</v>
      </c>
      <c r="P4568" s="10">
        <f t="shared" si="431"/>
        <v>250.95000000000027</v>
      </c>
      <c r="Q4568" s="12">
        <v>45931</v>
      </c>
    </row>
    <row r="4569" spans="1:17" x14ac:dyDescent="0.25">
      <c r="A4569" s="4">
        <v>273</v>
      </c>
      <c r="B4569" s="4" t="s">
        <v>20</v>
      </c>
      <c r="C4569" s="4" t="s">
        <v>17</v>
      </c>
      <c r="D4569" s="4" t="s">
        <v>18</v>
      </c>
      <c r="E4569" s="4" t="s">
        <v>27</v>
      </c>
      <c r="F4569" s="9">
        <v>20</v>
      </c>
      <c r="G4569" s="10">
        <v>179</v>
      </c>
      <c r="H4569" s="11">
        <v>0.15</v>
      </c>
      <c r="I4569" s="10">
        <f t="shared" si="432"/>
        <v>3580</v>
      </c>
      <c r="J4569" s="10">
        <f t="shared" si="427"/>
        <v>537</v>
      </c>
      <c r="K4569" s="10">
        <f t="shared" si="428"/>
        <v>3043</v>
      </c>
      <c r="L4569" s="11">
        <v>0.05</v>
      </c>
      <c r="M4569" s="10">
        <f t="shared" si="429"/>
        <v>152.15</v>
      </c>
      <c r="N4569" s="10">
        <f t="shared" si="430"/>
        <v>3195.15</v>
      </c>
      <c r="O4569" s="10">
        <v>139.62</v>
      </c>
      <c r="P4569" s="10">
        <f t="shared" si="431"/>
        <v>250.59999999999991</v>
      </c>
      <c r="Q4569" s="12">
        <v>45854</v>
      </c>
    </row>
    <row r="4570" spans="1:17" x14ac:dyDescent="0.25">
      <c r="A4570" s="4">
        <v>4386</v>
      </c>
      <c r="B4570" s="4" t="s">
        <v>38</v>
      </c>
      <c r="C4570" s="4" t="s">
        <v>17</v>
      </c>
      <c r="D4570" s="4" t="s">
        <v>18</v>
      </c>
      <c r="E4570" s="4" t="s">
        <v>22</v>
      </c>
      <c r="F4570" s="9">
        <v>2</v>
      </c>
      <c r="G4570" s="10">
        <v>363</v>
      </c>
      <c r="H4570" s="11">
        <v>0.1</v>
      </c>
      <c r="I4570" s="10">
        <f t="shared" si="432"/>
        <v>726</v>
      </c>
      <c r="J4570" s="10">
        <f t="shared" si="427"/>
        <v>72.600000000000009</v>
      </c>
      <c r="K4570" s="10">
        <f t="shared" si="428"/>
        <v>653.4</v>
      </c>
      <c r="L4570" s="11">
        <v>0.05</v>
      </c>
      <c r="M4570" s="10">
        <f t="shared" si="429"/>
        <v>32.67</v>
      </c>
      <c r="N4570" s="10">
        <f t="shared" si="430"/>
        <v>686.06999999999994</v>
      </c>
      <c r="O4570" s="10">
        <v>201.53</v>
      </c>
      <c r="P4570" s="10">
        <f t="shared" si="431"/>
        <v>250.33999999999997</v>
      </c>
      <c r="Q4570" s="12">
        <v>45667</v>
      </c>
    </row>
    <row r="4571" spans="1:17" x14ac:dyDescent="0.25">
      <c r="A4571" s="4">
        <v>2318</v>
      </c>
      <c r="B4571" s="4" t="s">
        <v>35</v>
      </c>
      <c r="C4571" s="4" t="s">
        <v>17</v>
      </c>
      <c r="D4571" s="4" t="s">
        <v>26</v>
      </c>
      <c r="E4571" s="4" t="s">
        <v>30</v>
      </c>
      <c r="F4571" s="9">
        <v>3</v>
      </c>
      <c r="G4571" s="10">
        <v>468</v>
      </c>
      <c r="H4571" s="11">
        <v>0.05</v>
      </c>
      <c r="I4571" s="10">
        <f t="shared" si="432"/>
        <v>1404</v>
      </c>
      <c r="J4571" s="10">
        <f t="shared" si="427"/>
        <v>70.2</v>
      </c>
      <c r="K4571" s="10">
        <f t="shared" si="428"/>
        <v>1333.8</v>
      </c>
      <c r="L4571" s="11">
        <v>0.05</v>
      </c>
      <c r="M4571" s="10">
        <f t="shared" si="429"/>
        <v>66.69</v>
      </c>
      <c r="N4571" s="10">
        <f t="shared" si="430"/>
        <v>1400.49</v>
      </c>
      <c r="O4571" s="10">
        <v>361.22</v>
      </c>
      <c r="P4571" s="10">
        <f t="shared" si="431"/>
        <v>250.13999999999987</v>
      </c>
      <c r="Q4571" s="12">
        <v>45745</v>
      </c>
    </row>
    <row r="4572" spans="1:17" x14ac:dyDescent="0.25">
      <c r="A4572" s="4">
        <v>2238</v>
      </c>
      <c r="B4572" s="4" t="s">
        <v>34</v>
      </c>
      <c r="C4572" s="4" t="s">
        <v>17</v>
      </c>
      <c r="D4572" s="4" t="s">
        <v>28</v>
      </c>
      <c r="E4572" s="4" t="s">
        <v>37</v>
      </c>
      <c r="F4572" s="9">
        <v>1</v>
      </c>
      <c r="G4572" s="10">
        <v>1167</v>
      </c>
      <c r="H4572" s="11">
        <v>0</v>
      </c>
      <c r="I4572" s="10">
        <f t="shared" si="432"/>
        <v>1167</v>
      </c>
      <c r="J4572" s="10">
        <f t="shared" si="427"/>
        <v>0</v>
      </c>
      <c r="K4572" s="10">
        <f t="shared" si="428"/>
        <v>1167</v>
      </c>
      <c r="L4572" s="11">
        <v>0.05</v>
      </c>
      <c r="M4572" s="10">
        <f t="shared" si="429"/>
        <v>58.35</v>
      </c>
      <c r="N4572" s="10">
        <f t="shared" si="430"/>
        <v>1225.3499999999999</v>
      </c>
      <c r="O4572" s="10">
        <v>917.17</v>
      </c>
      <c r="P4572" s="10">
        <f t="shared" si="431"/>
        <v>249.83000000000004</v>
      </c>
      <c r="Q4572" s="12">
        <v>45692</v>
      </c>
    </row>
    <row r="4573" spans="1:17" x14ac:dyDescent="0.25">
      <c r="A4573" s="4">
        <v>2517</v>
      </c>
      <c r="B4573" s="4" t="s">
        <v>20</v>
      </c>
      <c r="C4573" s="4" t="s">
        <v>24</v>
      </c>
      <c r="D4573" s="4" t="s">
        <v>26</v>
      </c>
      <c r="E4573" s="4" t="s">
        <v>22</v>
      </c>
      <c r="F4573" s="9">
        <v>1</v>
      </c>
      <c r="G4573" s="10">
        <v>742</v>
      </c>
      <c r="H4573" s="11">
        <v>0</v>
      </c>
      <c r="I4573" s="10">
        <f t="shared" si="432"/>
        <v>742</v>
      </c>
      <c r="J4573" s="10">
        <f t="shared" si="427"/>
        <v>0</v>
      </c>
      <c r="K4573" s="10">
        <f t="shared" si="428"/>
        <v>742</v>
      </c>
      <c r="L4573" s="11">
        <v>0.05</v>
      </c>
      <c r="M4573" s="10">
        <f t="shared" si="429"/>
        <v>37.1</v>
      </c>
      <c r="N4573" s="10">
        <f t="shared" si="430"/>
        <v>779.1</v>
      </c>
      <c r="O4573" s="10">
        <v>492.22</v>
      </c>
      <c r="P4573" s="10">
        <f t="shared" si="431"/>
        <v>249.77999999999997</v>
      </c>
      <c r="Q4573" s="12">
        <v>45963</v>
      </c>
    </row>
    <row r="4574" spans="1:17" x14ac:dyDescent="0.25">
      <c r="A4574" s="4">
        <v>4929</v>
      </c>
      <c r="B4574" s="4" t="s">
        <v>38</v>
      </c>
      <c r="C4574" s="4" t="s">
        <v>17</v>
      </c>
      <c r="D4574" s="4" t="s">
        <v>26</v>
      </c>
      <c r="E4574" s="4" t="s">
        <v>22</v>
      </c>
      <c r="F4574" s="9">
        <v>5</v>
      </c>
      <c r="G4574" s="10">
        <v>289</v>
      </c>
      <c r="H4574" s="11">
        <v>0.15</v>
      </c>
      <c r="I4574" s="10">
        <f t="shared" si="432"/>
        <v>1445</v>
      </c>
      <c r="J4574" s="10">
        <f t="shared" si="427"/>
        <v>216.75</v>
      </c>
      <c r="K4574" s="10">
        <f t="shared" si="428"/>
        <v>1228.25</v>
      </c>
      <c r="L4574" s="11">
        <v>0.05</v>
      </c>
      <c r="M4574" s="10">
        <f t="shared" si="429"/>
        <v>61.412500000000001</v>
      </c>
      <c r="N4574" s="10">
        <f t="shared" si="430"/>
        <v>1289.6624999999999</v>
      </c>
      <c r="O4574" s="10">
        <v>195.75</v>
      </c>
      <c r="P4574" s="10">
        <f t="shared" si="431"/>
        <v>249.5</v>
      </c>
      <c r="Q4574" s="12">
        <v>45919</v>
      </c>
    </row>
    <row r="4575" spans="1:17" x14ac:dyDescent="0.25">
      <c r="A4575" s="4">
        <v>3083</v>
      </c>
      <c r="B4575" s="4" t="s">
        <v>32</v>
      </c>
      <c r="C4575" s="4" t="s">
        <v>21</v>
      </c>
      <c r="D4575" s="4" t="s">
        <v>33</v>
      </c>
      <c r="E4575" s="4" t="s">
        <v>36</v>
      </c>
      <c r="F4575" s="9">
        <v>24</v>
      </c>
      <c r="G4575" s="10">
        <v>87</v>
      </c>
      <c r="H4575" s="11">
        <v>0.15</v>
      </c>
      <c r="I4575" s="10">
        <f t="shared" si="432"/>
        <v>2088</v>
      </c>
      <c r="J4575" s="10">
        <f t="shared" si="427"/>
        <v>313.2</v>
      </c>
      <c r="K4575" s="10">
        <f t="shared" si="428"/>
        <v>1774.8</v>
      </c>
      <c r="L4575" s="11">
        <v>0.05</v>
      </c>
      <c r="M4575" s="10">
        <f t="shared" si="429"/>
        <v>88.740000000000009</v>
      </c>
      <c r="N4575" s="10">
        <f t="shared" si="430"/>
        <v>1863.54</v>
      </c>
      <c r="O4575" s="10">
        <v>63.59</v>
      </c>
      <c r="P4575" s="10">
        <f t="shared" si="431"/>
        <v>248.63999999999987</v>
      </c>
      <c r="Q4575" s="12">
        <v>45990</v>
      </c>
    </row>
    <row r="4576" spans="1:17" x14ac:dyDescent="0.25">
      <c r="A4576" s="4">
        <v>1522</v>
      </c>
      <c r="B4576" s="4" t="s">
        <v>23</v>
      </c>
      <c r="C4576" s="4" t="s">
        <v>17</v>
      </c>
      <c r="D4576" s="4" t="s">
        <v>28</v>
      </c>
      <c r="E4576" s="4" t="s">
        <v>29</v>
      </c>
      <c r="F4576" s="9">
        <v>4</v>
      </c>
      <c r="G4576" s="10">
        <v>383</v>
      </c>
      <c r="H4576" s="11">
        <v>0.1</v>
      </c>
      <c r="I4576" s="10">
        <f t="shared" si="432"/>
        <v>1532</v>
      </c>
      <c r="J4576" s="10">
        <f t="shared" si="427"/>
        <v>153.20000000000002</v>
      </c>
      <c r="K4576" s="10">
        <f t="shared" si="428"/>
        <v>1378.8</v>
      </c>
      <c r="L4576" s="11">
        <v>0.05</v>
      </c>
      <c r="M4576" s="10">
        <f t="shared" si="429"/>
        <v>68.94</v>
      </c>
      <c r="N4576" s="10">
        <f t="shared" si="430"/>
        <v>1447.74</v>
      </c>
      <c r="O4576" s="10">
        <v>282.69</v>
      </c>
      <c r="P4576" s="10">
        <f t="shared" si="431"/>
        <v>248.03999999999996</v>
      </c>
      <c r="Q4576" s="12">
        <v>45723</v>
      </c>
    </row>
    <row r="4577" spans="1:17" x14ac:dyDescent="0.25">
      <c r="A4577" s="4">
        <v>4853</v>
      </c>
      <c r="B4577" s="4" t="s">
        <v>34</v>
      </c>
      <c r="C4577" s="4" t="s">
        <v>24</v>
      </c>
      <c r="D4577" s="4" t="s">
        <v>28</v>
      </c>
      <c r="E4577" s="4" t="s">
        <v>36</v>
      </c>
      <c r="F4577" s="9">
        <v>1</v>
      </c>
      <c r="G4577" s="10">
        <v>983</v>
      </c>
      <c r="H4577" s="11">
        <v>0.1</v>
      </c>
      <c r="I4577" s="10">
        <f t="shared" si="432"/>
        <v>983</v>
      </c>
      <c r="J4577" s="10">
        <f t="shared" si="427"/>
        <v>98.300000000000011</v>
      </c>
      <c r="K4577" s="10">
        <f t="shared" si="428"/>
        <v>884.7</v>
      </c>
      <c r="L4577" s="11">
        <v>0.05</v>
      </c>
      <c r="M4577" s="10">
        <f t="shared" si="429"/>
        <v>44.235000000000007</v>
      </c>
      <c r="N4577" s="10">
        <f t="shared" si="430"/>
        <v>928.93500000000006</v>
      </c>
      <c r="O4577" s="10">
        <v>636.69000000000005</v>
      </c>
      <c r="P4577" s="10">
        <f t="shared" si="431"/>
        <v>248.01</v>
      </c>
      <c r="Q4577" s="12">
        <v>46007</v>
      </c>
    </row>
    <row r="4578" spans="1:17" x14ac:dyDescent="0.25">
      <c r="A4578" s="4">
        <v>1248</v>
      </c>
      <c r="B4578" s="4" t="s">
        <v>31</v>
      </c>
      <c r="C4578" s="4" t="s">
        <v>21</v>
      </c>
      <c r="D4578" s="4" t="s">
        <v>28</v>
      </c>
      <c r="E4578" s="4" t="s">
        <v>22</v>
      </c>
      <c r="F4578" s="9">
        <v>4</v>
      </c>
      <c r="G4578" s="10">
        <v>139</v>
      </c>
      <c r="H4578" s="11">
        <v>0.05</v>
      </c>
      <c r="I4578" s="10">
        <f t="shared" si="432"/>
        <v>556</v>
      </c>
      <c r="J4578" s="10">
        <f t="shared" si="427"/>
        <v>27.8</v>
      </c>
      <c r="K4578" s="10">
        <f t="shared" si="428"/>
        <v>528.20000000000005</v>
      </c>
      <c r="L4578" s="11">
        <v>0.05</v>
      </c>
      <c r="M4578" s="10">
        <f t="shared" si="429"/>
        <v>26.410000000000004</v>
      </c>
      <c r="N4578" s="10">
        <f t="shared" si="430"/>
        <v>554.61</v>
      </c>
      <c r="O4578" s="10">
        <v>70.22</v>
      </c>
      <c r="P4578" s="10">
        <f t="shared" si="431"/>
        <v>247.32000000000005</v>
      </c>
      <c r="Q4578" s="12">
        <v>45724</v>
      </c>
    </row>
    <row r="4579" spans="1:17" x14ac:dyDescent="0.25">
      <c r="A4579" s="4">
        <v>1757</v>
      </c>
      <c r="B4579" s="4" t="s">
        <v>23</v>
      </c>
      <c r="C4579" s="4" t="s">
        <v>17</v>
      </c>
      <c r="D4579" s="4" t="s">
        <v>18</v>
      </c>
      <c r="E4579" s="4" t="s">
        <v>19</v>
      </c>
      <c r="F4579" s="9">
        <v>2</v>
      </c>
      <c r="G4579" s="10">
        <v>944</v>
      </c>
      <c r="H4579" s="11">
        <v>0.15</v>
      </c>
      <c r="I4579" s="10">
        <f t="shared" si="432"/>
        <v>1888</v>
      </c>
      <c r="J4579" s="10">
        <f t="shared" si="427"/>
        <v>283.2</v>
      </c>
      <c r="K4579" s="10">
        <f t="shared" si="428"/>
        <v>1604.8</v>
      </c>
      <c r="L4579" s="11">
        <v>0.05</v>
      </c>
      <c r="M4579" s="10">
        <f t="shared" si="429"/>
        <v>80.240000000000009</v>
      </c>
      <c r="N4579" s="10">
        <f t="shared" si="430"/>
        <v>1685.04</v>
      </c>
      <c r="O4579" s="10">
        <v>678.77</v>
      </c>
      <c r="P4579" s="10">
        <f t="shared" si="431"/>
        <v>247.26</v>
      </c>
      <c r="Q4579" s="12">
        <v>45925</v>
      </c>
    </row>
    <row r="4580" spans="1:17" x14ac:dyDescent="0.25">
      <c r="A4580" s="4">
        <v>2611</v>
      </c>
      <c r="B4580" s="4" t="s">
        <v>20</v>
      </c>
      <c r="C4580" s="4" t="s">
        <v>21</v>
      </c>
      <c r="D4580" s="4" t="s">
        <v>28</v>
      </c>
      <c r="E4580" s="4" t="s">
        <v>29</v>
      </c>
      <c r="F4580" s="9">
        <v>2</v>
      </c>
      <c r="G4580" s="10">
        <v>806</v>
      </c>
      <c r="H4580" s="11">
        <v>0.15</v>
      </c>
      <c r="I4580" s="10">
        <f t="shared" si="432"/>
        <v>1612</v>
      </c>
      <c r="J4580" s="10">
        <f t="shared" si="427"/>
        <v>241.79999999999998</v>
      </c>
      <c r="K4580" s="10">
        <f t="shared" si="428"/>
        <v>1370.2</v>
      </c>
      <c r="L4580" s="11">
        <v>0.05</v>
      </c>
      <c r="M4580" s="10">
        <f t="shared" si="429"/>
        <v>68.510000000000005</v>
      </c>
      <c r="N4580" s="10">
        <f t="shared" si="430"/>
        <v>1438.71</v>
      </c>
      <c r="O4580" s="10">
        <v>561.91999999999996</v>
      </c>
      <c r="P4580" s="10">
        <f t="shared" si="431"/>
        <v>246.36000000000013</v>
      </c>
      <c r="Q4580" s="12">
        <v>45963</v>
      </c>
    </row>
    <row r="4581" spans="1:17" x14ac:dyDescent="0.25">
      <c r="A4581" s="4">
        <v>118</v>
      </c>
      <c r="B4581" s="4" t="s">
        <v>38</v>
      </c>
      <c r="C4581" s="4" t="s">
        <v>21</v>
      </c>
      <c r="D4581" s="4" t="s">
        <v>33</v>
      </c>
      <c r="E4581" s="4" t="s">
        <v>19</v>
      </c>
      <c r="F4581" s="9">
        <v>2</v>
      </c>
      <c r="G4581" s="10">
        <v>599</v>
      </c>
      <c r="H4581" s="11">
        <v>0.05</v>
      </c>
      <c r="I4581" s="10">
        <f t="shared" si="432"/>
        <v>1198</v>
      </c>
      <c r="J4581" s="10">
        <f t="shared" si="427"/>
        <v>59.900000000000006</v>
      </c>
      <c r="K4581" s="10">
        <f t="shared" si="428"/>
        <v>1138.0999999999999</v>
      </c>
      <c r="L4581" s="11">
        <v>0.05</v>
      </c>
      <c r="M4581" s="10">
        <f t="shared" si="429"/>
        <v>56.905000000000001</v>
      </c>
      <c r="N4581" s="10">
        <f t="shared" si="430"/>
        <v>1195.0049999999999</v>
      </c>
      <c r="O4581" s="10">
        <v>445.93</v>
      </c>
      <c r="P4581" s="10">
        <f t="shared" si="431"/>
        <v>246.2399999999999</v>
      </c>
      <c r="Q4581" s="12">
        <v>45883</v>
      </c>
    </row>
    <row r="4582" spans="1:17" x14ac:dyDescent="0.25">
      <c r="A4582" s="4">
        <v>1300</v>
      </c>
      <c r="B4582" s="4" t="s">
        <v>23</v>
      </c>
      <c r="C4582" s="4" t="s">
        <v>21</v>
      </c>
      <c r="D4582" s="4" t="s">
        <v>33</v>
      </c>
      <c r="E4582" s="4" t="s">
        <v>27</v>
      </c>
      <c r="F4582" s="9">
        <v>4</v>
      </c>
      <c r="G4582" s="10">
        <v>472</v>
      </c>
      <c r="H4582" s="11">
        <v>0.15</v>
      </c>
      <c r="I4582" s="10">
        <f t="shared" si="432"/>
        <v>1888</v>
      </c>
      <c r="J4582" s="10">
        <f t="shared" si="427"/>
        <v>283.2</v>
      </c>
      <c r="K4582" s="10">
        <f t="shared" si="428"/>
        <v>1604.8</v>
      </c>
      <c r="L4582" s="11">
        <v>0.05</v>
      </c>
      <c r="M4582" s="10">
        <f t="shared" si="429"/>
        <v>80.240000000000009</v>
      </c>
      <c r="N4582" s="10">
        <f t="shared" si="430"/>
        <v>1685.04</v>
      </c>
      <c r="O4582" s="10">
        <v>339.66</v>
      </c>
      <c r="P4582" s="10">
        <f t="shared" si="431"/>
        <v>246.15999999999985</v>
      </c>
      <c r="Q4582" s="12">
        <v>45747</v>
      </c>
    </row>
    <row r="4583" spans="1:17" x14ac:dyDescent="0.25">
      <c r="A4583" s="4">
        <v>4956</v>
      </c>
      <c r="B4583" s="4" t="s">
        <v>32</v>
      </c>
      <c r="C4583" s="4" t="s">
        <v>21</v>
      </c>
      <c r="D4583" s="4" t="s">
        <v>18</v>
      </c>
      <c r="E4583" s="4" t="s">
        <v>30</v>
      </c>
      <c r="F4583" s="9">
        <v>13</v>
      </c>
      <c r="G4583" s="10">
        <v>147</v>
      </c>
      <c r="H4583" s="11">
        <v>0.1</v>
      </c>
      <c r="I4583" s="10">
        <f t="shared" si="432"/>
        <v>1911</v>
      </c>
      <c r="J4583" s="10">
        <f t="shared" si="427"/>
        <v>191.10000000000002</v>
      </c>
      <c r="K4583" s="10">
        <f t="shared" si="428"/>
        <v>1719.9</v>
      </c>
      <c r="L4583" s="11">
        <v>0.05</v>
      </c>
      <c r="M4583" s="10">
        <f t="shared" si="429"/>
        <v>85.995000000000005</v>
      </c>
      <c r="N4583" s="10">
        <f t="shared" si="430"/>
        <v>1805.895</v>
      </c>
      <c r="O4583" s="10">
        <v>113.38</v>
      </c>
      <c r="P4583" s="10">
        <f t="shared" si="431"/>
        <v>245.96000000000004</v>
      </c>
      <c r="Q4583" s="12">
        <v>45723</v>
      </c>
    </row>
    <row r="4584" spans="1:17" x14ac:dyDescent="0.25">
      <c r="A4584" s="4">
        <v>4275</v>
      </c>
      <c r="B4584" s="4" t="s">
        <v>20</v>
      </c>
      <c r="C4584" s="4" t="s">
        <v>17</v>
      </c>
      <c r="D4584" s="4" t="s">
        <v>28</v>
      </c>
      <c r="E4584" s="4" t="s">
        <v>30</v>
      </c>
      <c r="F4584" s="9">
        <v>2</v>
      </c>
      <c r="G4584" s="10">
        <v>1176</v>
      </c>
      <c r="H4584" s="11">
        <v>0.15</v>
      </c>
      <c r="I4584" s="10">
        <f t="shared" si="432"/>
        <v>2352</v>
      </c>
      <c r="J4584" s="10">
        <f t="shared" si="427"/>
        <v>352.8</v>
      </c>
      <c r="K4584" s="10">
        <f t="shared" si="428"/>
        <v>1999.2</v>
      </c>
      <c r="L4584" s="11">
        <v>0.05</v>
      </c>
      <c r="M4584" s="10">
        <f t="shared" si="429"/>
        <v>99.960000000000008</v>
      </c>
      <c r="N4584" s="10">
        <f t="shared" si="430"/>
        <v>2099.16</v>
      </c>
      <c r="O4584" s="10">
        <v>876.72</v>
      </c>
      <c r="P4584" s="10">
        <f t="shared" si="431"/>
        <v>245.76</v>
      </c>
      <c r="Q4584" s="12">
        <v>45980</v>
      </c>
    </row>
    <row r="4585" spans="1:17" x14ac:dyDescent="0.25">
      <c r="A4585" s="4">
        <v>2922</v>
      </c>
      <c r="B4585" s="4" t="s">
        <v>34</v>
      </c>
      <c r="C4585" s="4" t="s">
        <v>24</v>
      </c>
      <c r="D4585" s="4" t="s">
        <v>18</v>
      </c>
      <c r="E4585" s="4" t="s">
        <v>22</v>
      </c>
      <c r="F4585" s="9">
        <v>15</v>
      </c>
      <c r="G4585" s="10">
        <v>153</v>
      </c>
      <c r="H4585" s="11">
        <v>0.15</v>
      </c>
      <c r="I4585" s="10">
        <f t="shared" si="432"/>
        <v>2295</v>
      </c>
      <c r="J4585" s="10">
        <f t="shared" si="427"/>
        <v>344.25</v>
      </c>
      <c r="K4585" s="10">
        <f t="shared" si="428"/>
        <v>1950.75</v>
      </c>
      <c r="L4585" s="11">
        <v>0.05</v>
      </c>
      <c r="M4585" s="10">
        <f t="shared" si="429"/>
        <v>97.537500000000009</v>
      </c>
      <c r="N4585" s="10">
        <f t="shared" si="430"/>
        <v>2048.2874999999999</v>
      </c>
      <c r="O4585" s="10">
        <v>113.68</v>
      </c>
      <c r="P4585" s="10">
        <f t="shared" si="431"/>
        <v>245.54999999999995</v>
      </c>
      <c r="Q4585" s="12">
        <v>45852</v>
      </c>
    </row>
    <row r="4586" spans="1:17" x14ac:dyDescent="0.25">
      <c r="A4586" s="4">
        <v>3324</v>
      </c>
      <c r="B4586" s="4" t="s">
        <v>38</v>
      </c>
      <c r="C4586" s="4" t="s">
        <v>21</v>
      </c>
      <c r="D4586" s="4" t="s">
        <v>18</v>
      </c>
      <c r="E4586" s="4" t="s">
        <v>25</v>
      </c>
      <c r="F4586" s="9">
        <v>20</v>
      </c>
      <c r="G4586" s="10">
        <v>96</v>
      </c>
      <c r="H4586" s="11">
        <v>0.15</v>
      </c>
      <c r="I4586" s="10">
        <f t="shared" si="432"/>
        <v>1920</v>
      </c>
      <c r="J4586" s="10">
        <f t="shared" si="427"/>
        <v>288</v>
      </c>
      <c r="K4586" s="10">
        <f t="shared" si="428"/>
        <v>1632</v>
      </c>
      <c r="L4586" s="11">
        <v>0.05</v>
      </c>
      <c r="M4586" s="10">
        <f t="shared" si="429"/>
        <v>81.600000000000009</v>
      </c>
      <c r="N4586" s="10">
        <f t="shared" si="430"/>
        <v>1713.6</v>
      </c>
      <c r="O4586" s="10">
        <v>69.349999999999994</v>
      </c>
      <c r="P4586" s="10">
        <f t="shared" si="431"/>
        <v>245</v>
      </c>
      <c r="Q4586" s="12">
        <v>46005</v>
      </c>
    </row>
    <row r="4587" spans="1:17" x14ac:dyDescent="0.25">
      <c r="A4587" s="4">
        <v>4636</v>
      </c>
      <c r="B4587" s="4" t="s">
        <v>31</v>
      </c>
      <c r="C4587" s="4" t="s">
        <v>21</v>
      </c>
      <c r="D4587" s="4" t="s">
        <v>28</v>
      </c>
      <c r="E4587" s="4" t="s">
        <v>37</v>
      </c>
      <c r="F4587" s="9">
        <v>1</v>
      </c>
      <c r="G4587" s="10">
        <v>1028</v>
      </c>
      <c r="H4587" s="11">
        <v>0.05</v>
      </c>
      <c r="I4587" s="10">
        <f t="shared" si="432"/>
        <v>1028</v>
      </c>
      <c r="J4587" s="10">
        <f t="shared" si="427"/>
        <v>51.400000000000006</v>
      </c>
      <c r="K4587" s="10">
        <f t="shared" si="428"/>
        <v>976.6</v>
      </c>
      <c r="L4587" s="11">
        <v>0.05</v>
      </c>
      <c r="M4587" s="10">
        <f t="shared" si="429"/>
        <v>48.830000000000005</v>
      </c>
      <c r="N4587" s="10">
        <f t="shared" si="430"/>
        <v>1025.43</v>
      </c>
      <c r="O4587" s="10">
        <v>732.29</v>
      </c>
      <c r="P4587" s="10">
        <f t="shared" si="431"/>
        <v>244.31000000000006</v>
      </c>
      <c r="Q4587" s="12">
        <v>45865</v>
      </c>
    </row>
    <row r="4588" spans="1:17" x14ac:dyDescent="0.25">
      <c r="A4588" s="4">
        <v>1908</v>
      </c>
      <c r="B4588" s="4" t="s">
        <v>32</v>
      </c>
      <c r="C4588" s="4" t="s">
        <v>21</v>
      </c>
      <c r="D4588" s="4" t="s">
        <v>18</v>
      </c>
      <c r="E4588" s="4" t="s">
        <v>37</v>
      </c>
      <c r="F4588" s="9">
        <v>3</v>
      </c>
      <c r="G4588" s="10">
        <v>201</v>
      </c>
      <c r="H4588" s="11">
        <v>0</v>
      </c>
      <c r="I4588" s="10">
        <f t="shared" si="432"/>
        <v>603</v>
      </c>
      <c r="J4588" s="10">
        <f t="shared" si="427"/>
        <v>0</v>
      </c>
      <c r="K4588" s="10">
        <f t="shared" si="428"/>
        <v>603</v>
      </c>
      <c r="L4588" s="11">
        <v>0.05</v>
      </c>
      <c r="M4588" s="10">
        <f t="shared" si="429"/>
        <v>30.150000000000002</v>
      </c>
      <c r="N4588" s="10">
        <f t="shared" si="430"/>
        <v>633.15</v>
      </c>
      <c r="O4588" s="10">
        <v>119.57</v>
      </c>
      <c r="P4588" s="10">
        <f t="shared" si="431"/>
        <v>244.29000000000002</v>
      </c>
      <c r="Q4588" s="12">
        <v>45962</v>
      </c>
    </row>
    <row r="4589" spans="1:17" x14ac:dyDescent="0.25">
      <c r="A4589" s="4">
        <v>3529</v>
      </c>
      <c r="B4589" s="4" t="s">
        <v>34</v>
      </c>
      <c r="C4589" s="4" t="s">
        <v>21</v>
      </c>
      <c r="D4589" s="4" t="s">
        <v>26</v>
      </c>
      <c r="E4589" s="4" t="s">
        <v>22</v>
      </c>
      <c r="F4589" s="9">
        <v>4</v>
      </c>
      <c r="G4589" s="10">
        <v>333</v>
      </c>
      <c r="H4589" s="11">
        <v>0.05</v>
      </c>
      <c r="I4589" s="10">
        <f t="shared" si="432"/>
        <v>1332</v>
      </c>
      <c r="J4589" s="10">
        <f t="shared" si="427"/>
        <v>66.600000000000009</v>
      </c>
      <c r="K4589" s="10">
        <f t="shared" si="428"/>
        <v>1265.4000000000001</v>
      </c>
      <c r="L4589" s="11">
        <v>0.05</v>
      </c>
      <c r="M4589" s="10">
        <f t="shared" si="429"/>
        <v>63.27000000000001</v>
      </c>
      <c r="N4589" s="10">
        <f t="shared" si="430"/>
        <v>1328.67</v>
      </c>
      <c r="O4589" s="10">
        <v>255.42</v>
      </c>
      <c r="P4589" s="10">
        <f t="shared" si="431"/>
        <v>243.72000000000014</v>
      </c>
      <c r="Q4589" s="12">
        <v>45839</v>
      </c>
    </row>
    <row r="4590" spans="1:17" x14ac:dyDescent="0.25">
      <c r="A4590" s="4">
        <v>2272</v>
      </c>
      <c r="B4590" s="4" t="s">
        <v>23</v>
      </c>
      <c r="C4590" s="4" t="s">
        <v>24</v>
      </c>
      <c r="D4590" s="4" t="s">
        <v>26</v>
      </c>
      <c r="E4590" s="4" t="s">
        <v>25</v>
      </c>
      <c r="F4590" s="9">
        <v>2</v>
      </c>
      <c r="G4590" s="10">
        <v>1170</v>
      </c>
      <c r="H4590" s="11">
        <v>0.15</v>
      </c>
      <c r="I4590" s="10">
        <f t="shared" si="432"/>
        <v>2340</v>
      </c>
      <c r="J4590" s="10">
        <f t="shared" si="427"/>
        <v>351</v>
      </c>
      <c r="K4590" s="10">
        <f t="shared" si="428"/>
        <v>1989</v>
      </c>
      <c r="L4590" s="11">
        <v>0.05</v>
      </c>
      <c r="M4590" s="10">
        <f t="shared" si="429"/>
        <v>99.45</v>
      </c>
      <c r="N4590" s="10">
        <f t="shared" si="430"/>
        <v>2088.4499999999998</v>
      </c>
      <c r="O4590" s="10">
        <v>873.41</v>
      </c>
      <c r="P4590" s="10">
        <f t="shared" si="431"/>
        <v>242.18000000000006</v>
      </c>
      <c r="Q4590" s="12">
        <v>46016</v>
      </c>
    </row>
    <row r="4591" spans="1:17" x14ac:dyDescent="0.25">
      <c r="A4591" s="4">
        <v>4950</v>
      </c>
      <c r="B4591" s="4" t="s">
        <v>34</v>
      </c>
      <c r="C4591" s="4" t="s">
        <v>17</v>
      </c>
      <c r="D4591" s="4" t="s">
        <v>18</v>
      </c>
      <c r="E4591" s="4" t="s">
        <v>22</v>
      </c>
      <c r="F4591" s="9">
        <v>3</v>
      </c>
      <c r="G4591" s="10">
        <v>404</v>
      </c>
      <c r="H4591" s="11">
        <v>0.1</v>
      </c>
      <c r="I4591" s="10">
        <f t="shared" si="432"/>
        <v>1212</v>
      </c>
      <c r="J4591" s="10">
        <f t="shared" si="427"/>
        <v>121.2</v>
      </c>
      <c r="K4591" s="10">
        <f t="shared" si="428"/>
        <v>1090.8</v>
      </c>
      <c r="L4591" s="11">
        <v>0.05</v>
      </c>
      <c r="M4591" s="10">
        <f t="shared" si="429"/>
        <v>54.54</v>
      </c>
      <c r="N4591" s="10">
        <f t="shared" si="430"/>
        <v>1145.3399999999999</v>
      </c>
      <c r="O4591" s="10">
        <v>283.04000000000002</v>
      </c>
      <c r="P4591" s="10">
        <f t="shared" si="431"/>
        <v>241.67999999999984</v>
      </c>
      <c r="Q4591" s="12">
        <v>45947</v>
      </c>
    </row>
    <row r="4592" spans="1:17" x14ac:dyDescent="0.25">
      <c r="A4592" s="4">
        <v>1127</v>
      </c>
      <c r="B4592" s="4" t="s">
        <v>31</v>
      </c>
      <c r="C4592" s="4" t="s">
        <v>21</v>
      </c>
      <c r="D4592" s="4" t="s">
        <v>26</v>
      </c>
      <c r="E4592" s="4" t="s">
        <v>27</v>
      </c>
      <c r="F4592" s="9">
        <v>2</v>
      </c>
      <c r="G4592" s="10">
        <v>447</v>
      </c>
      <c r="H4592" s="11">
        <v>0</v>
      </c>
      <c r="I4592" s="10">
        <f t="shared" si="432"/>
        <v>894</v>
      </c>
      <c r="J4592" s="10">
        <f t="shared" si="427"/>
        <v>0</v>
      </c>
      <c r="K4592" s="10">
        <f t="shared" si="428"/>
        <v>894</v>
      </c>
      <c r="L4592" s="11">
        <v>0.05</v>
      </c>
      <c r="M4592" s="10">
        <f t="shared" si="429"/>
        <v>44.7</v>
      </c>
      <c r="N4592" s="10">
        <f t="shared" si="430"/>
        <v>938.7</v>
      </c>
      <c r="O4592" s="10">
        <v>326.31</v>
      </c>
      <c r="P4592" s="10">
        <f t="shared" si="431"/>
        <v>241.38</v>
      </c>
      <c r="Q4592" s="12">
        <v>45852</v>
      </c>
    </row>
    <row r="4593" spans="1:17" x14ac:dyDescent="0.25">
      <c r="A4593" s="4">
        <v>606</v>
      </c>
      <c r="B4593" s="4" t="s">
        <v>16</v>
      </c>
      <c r="C4593" s="4" t="s">
        <v>21</v>
      </c>
      <c r="D4593" s="4" t="s">
        <v>26</v>
      </c>
      <c r="E4593" s="4" t="s">
        <v>19</v>
      </c>
      <c r="F4593" s="9">
        <v>12</v>
      </c>
      <c r="G4593" s="10">
        <v>196</v>
      </c>
      <c r="H4593" s="11">
        <v>0.15</v>
      </c>
      <c r="I4593" s="10">
        <f t="shared" si="432"/>
        <v>2352</v>
      </c>
      <c r="J4593" s="10">
        <f t="shared" si="427"/>
        <v>352.8</v>
      </c>
      <c r="K4593" s="10">
        <f t="shared" si="428"/>
        <v>1999.2</v>
      </c>
      <c r="L4593" s="11">
        <v>0.05</v>
      </c>
      <c r="M4593" s="10">
        <f t="shared" si="429"/>
        <v>99.960000000000008</v>
      </c>
      <c r="N4593" s="10">
        <f t="shared" si="430"/>
        <v>2099.16</v>
      </c>
      <c r="O4593" s="10">
        <v>146.51</v>
      </c>
      <c r="P4593" s="10">
        <f t="shared" si="431"/>
        <v>241.08000000000015</v>
      </c>
      <c r="Q4593" s="12">
        <v>45965</v>
      </c>
    </row>
    <row r="4594" spans="1:17" x14ac:dyDescent="0.25">
      <c r="A4594" s="4">
        <v>2796</v>
      </c>
      <c r="B4594" s="4" t="s">
        <v>31</v>
      </c>
      <c r="C4594" s="4" t="s">
        <v>21</v>
      </c>
      <c r="D4594" s="4" t="s">
        <v>26</v>
      </c>
      <c r="E4594" s="4" t="s">
        <v>36</v>
      </c>
      <c r="F4594" s="9">
        <v>5</v>
      </c>
      <c r="G4594" s="10">
        <v>223</v>
      </c>
      <c r="H4594" s="11">
        <v>0.05</v>
      </c>
      <c r="I4594" s="10">
        <f t="shared" si="432"/>
        <v>1115</v>
      </c>
      <c r="J4594" s="10">
        <f t="shared" si="427"/>
        <v>55.75</v>
      </c>
      <c r="K4594" s="10">
        <f t="shared" si="428"/>
        <v>1059.25</v>
      </c>
      <c r="L4594" s="11">
        <v>0.05</v>
      </c>
      <c r="M4594" s="10">
        <f t="shared" si="429"/>
        <v>52.962500000000006</v>
      </c>
      <c r="N4594" s="10">
        <f t="shared" si="430"/>
        <v>1112.2125000000001</v>
      </c>
      <c r="O4594" s="10">
        <v>163.66999999999999</v>
      </c>
      <c r="P4594" s="10">
        <f t="shared" si="431"/>
        <v>240.90000000000009</v>
      </c>
      <c r="Q4594" s="12">
        <v>45673</v>
      </c>
    </row>
    <row r="4595" spans="1:17" x14ac:dyDescent="0.25">
      <c r="A4595" s="4">
        <v>3971</v>
      </c>
      <c r="B4595" s="4" t="s">
        <v>34</v>
      </c>
      <c r="C4595" s="4" t="s">
        <v>21</v>
      </c>
      <c r="D4595" s="4" t="s">
        <v>33</v>
      </c>
      <c r="E4595" s="4" t="s">
        <v>19</v>
      </c>
      <c r="F4595" s="9">
        <v>1</v>
      </c>
      <c r="G4595" s="10">
        <v>482</v>
      </c>
      <c r="H4595" s="11">
        <v>0</v>
      </c>
      <c r="I4595" s="10">
        <f t="shared" si="432"/>
        <v>482</v>
      </c>
      <c r="J4595" s="10">
        <f t="shared" si="427"/>
        <v>0</v>
      </c>
      <c r="K4595" s="10">
        <f t="shared" si="428"/>
        <v>482</v>
      </c>
      <c r="L4595" s="11">
        <v>0.05</v>
      </c>
      <c r="M4595" s="10">
        <f t="shared" si="429"/>
        <v>24.1</v>
      </c>
      <c r="N4595" s="10">
        <f t="shared" si="430"/>
        <v>506.1</v>
      </c>
      <c r="O4595" s="10">
        <v>241.89</v>
      </c>
      <c r="P4595" s="10">
        <f t="shared" si="431"/>
        <v>240.11</v>
      </c>
      <c r="Q4595" s="12">
        <v>45694</v>
      </c>
    </row>
    <row r="4596" spans="1:17" x14ac:dyDescent="0.25">
      <c r="A4596" s="4">
        <v>2561</v>
      </c>
      <c r="B4596" s="4" t="s">
        <v>38</v>
      </c>
      <c r="C4596" s="4" t="s">
        <v>17</v>
      </c>
      <c r="D4596" s="4" t="s">
        <v>18</v>
      </c>
      <c r="E4596" s="4" t="s">
        <v>37</v>
      </c>
      <c r="F4596" s="9">
        <v>6</v>
      </c>
      <c r="G4596" s="10">
        <v>783</v>
      </c>
      <c r="H4596" s="11">
        <v>0.15</v>
      </c>
      <c r="I4596" s="10">
        <f t="shared" si="432"/>
        <v>4698</v>
      </c>
      <c r="J4596" s="10">
        <f t="shared" si="427"/>
        <v>704.69999999999993</v>
      </c>
      <c r="K4596" s="10">
        <f t="shared" si="428"/>
        <v>3993.3</v>
      </c>
      <c r="L4596" s="11">
        <v>0.05</v>
      </c>
      <c r="M4596" s="10">
        <f t="shared" si="429"/>
        <v>199.66500000000002</v>
      </c>
      <c r="N4596" s="10">
        <f t="shared" si="430"/>
        <v>4192.9650000000001</v>
      </c>
      <c r="O4596" s="10">
        <v>625.55999999999995</v>
      </c>
      <c r="P4596" s="10">
        <f t="shared" si="431"/>
        <v>239.94000000000051</v>
      </c>
      <c r="Q4596" s="12">
        <v>45715</v>
      </c>
    </row>
    <row r="4597" spans="1:17" x14ac:dyDescent="0.25">
      <c r="A4597" s="4">
        <v>4841</v>
      </c>
      <c r="B4597" s="4" t="s">
        <v>23</v>
      </c>
      <c r="C4597" s="4" t="s">
        <v>17</v>
      </c>
      <c r="D4597" s="4" t="s">
        <v>26</v>
      </c>
      <c r="E4597" s="4" t="s">
        <v>30</v>
      </c>
      <c r="F4597" s="9">
        <v>17</v>
      </c>
      <c r="G4597" s="10">
        <v>137</v>
      </c>
      <c r="H4597" s="11">
        <v>0.1</v>
      </c>
      <c r="I4597" s="10">
        <f t="shared" si="432"/>
        <v>2329</v>
      </c>
      <c r="J4597" s="10">
        <f t="shared" si="427"/>
        <v>232.9</v>
      </c>
      <c r="K4597" s="10">
        <f t="shared" si="428"/>
        <v>2096.1</v>
      </c>
      <c r="L4597" s="11">
        <v>0.05</v>
      </c>
      <c r="M4597" s="10">
        <f t="shared" si="429"/>
        <v>104.80500000000001</v>
      </c>
      <c r="N4597" s="10">
        <f t="shared" si="430"/>
        <v>2200.9049999999997</v>
      </c>
      <c r="O4597" s="10">
        <v>109.29</v>
      </c>
      <c r="P4597" s="10">
        <f t="shared" si="431"/>
        <v>238.16999999999985</v>
      </c>
      <c r="Q4597" s="12">
        <v>45876</v>
      </c>
    </row>
    <row r="4598" spans="1:17" x14ac:dyDescent="0.25">
      <c r="A4598" s="4">
        <v>3778</v>
      </c>
      <c r="B4598" s="4" t="s">
        <v>38</v>
      </c>
      <c r="C4598" s="4" t="s">
        <v>24</v>
      </c>
      <c r="D4598" s="4" t="s">
        <v>26</v>
      </c>
      <c r="E4598" s="4" t="s">
        <v>25</v>
      </c>
      <c r="F4598" s="9">
        <v>1</v>
      </c>
      <c r="G4598" s="10">
        <v>691</v>
      </c>
      <c r="H4598" s="11">
        <v>0.15</v>
      </c>
      <c r="I4598" s="10">
        <f t="shared" si="432"/>
        <v>691</v>
      </c>
      <c r="J4598" s="10">
        <f t="shared" si="427"/>
        <v>103.64999999999999</v>
      </c>
      <c r="K4598" s="10">
        <f t="shared" si="428"/>
        <v>587.35</v>
      </c>
      <c r="L4598" s="11">
        <v>0.05</v>
      </c>
      <c r="M4598" s="10">
        <f t="shared" si="429"/>
        <v>29.367500000000003</v>
      </c>
      <c r="N4598" s="10">
        <f t="shared" si="430"/>
        <v>616.71749999999997</v>
      </c>
      <c r="O4598" s="10">
        <v>350.97</v>
      </c>
      <c r="P4598" s="10">
        <f t="shared" si="431"/>
        <v>236.38</v>
      </c>
      <c r="Q4598" s="12">
        <v>45715</v>
      </c>
    </row>
    <row r="4599" spans="1:17" x14ac:dyDescent="0.25">
      <c r="A4599" s="4">
        <v>1955</v>
      </c>
      <c r="B4599" s="4" t="s">
        <v>34</v>
      </c>
      <c r="C4599" s="4" t="s">
        <v>17</v>
      </c>
      <c r="D4599" s="4" t="s">
        <v>18</v>
      </c>
      <c r="E4599" s="4" t="s">
        <v>37</v>
      </c>
      <c r="F4599" s="9">
        <v>8</v>
      </c>
      <c r="G4599" s="10">
        <v>385</v>
      </c>
      <c r="H4599" s="11">
        <v>0.15</v>
      </c>
      <c r="I4599" s="10">
        <f t="shared" si="432"/>
        <v>3080</v>
      </c>
      <c r="J4599" s="10">
        <f t="shared" si="427"/>
        <v>462</v>
      </c>
      <c r="K4599" s="10">
        <f t="shared" si="428"/>
        <v>2618</v>
      </c>
      <c r="L4599" s="11">
        <v>0.05</v>
      </c>
      <c r="M4599" s="10">
        <f t="shared" si="429"/>
        <v>130.9</v>
      </c>
      <c r="N4599" s="10">
        <f t="shared" si="430"/>
        <v>2748.9</v>
      </c>
      <c r="O4599" s="10">
        <v>297.85000000000002</v>
      </c>
      <c r="P4599" s="10">
        <f t="shared" si="431"/>
        <v>235.19999999999982</v>
      </c>
      <c r="Q4599" s="12">
        <v>45933</v>
      </c>
    </row>
    <row r="4600" spans="1:17" x14ac:dyDescent="0.25">
      <c r="A4600" s="4">
        <v>2548</v>
      </c>
      <c r="B4600" s="4" t="s">
        <v>32</v>
      </c>
      <c r="C4600" s="4" t="s">
        <v>21</v>
      </c>
      <c r="D4600" s="4" t="s">
        <v>33</v>
      </c>
      <c r="E4600" s="4" t="s">
        <v>25</v>
      </c>
      <c r="F4600" s="9">
        <v>4</v>
      </c>
      <c r="G4600" s="10">
        <v>235</v>
      </c>
      <c r="H4600" s="11">
        <v>0.1</v>
      </c>
      <c r="I4600" s="10">
        <f t="shared" si="432"/>
        <v>940</v>
      </c>
      <c r="J4600" s="10">
        <f t="shared" si="427"/>
        <v>94</v>
      </c>
      <c r="K4600" s="10">
        <f t="shared" si="428"/>
        <v>846</v>
      </c>
      <c r="L4600" s="11">
        <v>0.05</v>
      </c>
      <c r="M4600" s="10">
        <f t="shared" si="429"/>
        <v>42.300000000000004</v>
      </c>
      <c r="N4600" s="10">
        <f t="shared" si="430"/>
        <v>888.3</v>
      </c>
      <c r="O4600" s="10">
        <v>152.84</v>
      </c>
      <c r="P4600" s="10">
        <f t="shared" si="431"/>
        <v>234.64</v>
      </c>
      <c r="Q4600" s="12">
        <v>45932</v>
      </c>
    </row>
    <row r="4601" spans="1:17" x14ac:dyDescent="0.25">
      <c r="A4601" s="4">
        <v>2702</v>
      </c>
      <c r="B4601" s="4" t="s">
        <v>16</v>
      </c>
      <c r="C4601" s="4" t="s">
        <v>21</v>
      </c>
      <c r="D4601" s="4" t="s">
        <v>33</v>
      </c>
      <c r="E4601" s="4" t="s">
        <v>27</v>
      </c>
      <c r="F4601" s="9">
        <v>1</v>
      </c>
      <c r="G4601" s="10">
        <v>847</v>
      </c>
      <c r="H4601" s="11">
        <v>0.1</v>
      </c>
      <c r="I4601" s="10">
        <f t="shared" si="432"/>
        <v>847</v>
      </c>
      <c r="J4601" s="10">
        <f t="shared" si="427"/>
        <v>84.7</v>
      </c>
      <c r="K4601" s="10">
        <f t="shared" si="428"/>
        <v>762.3</v>
      </c>
      <c r="L4601" s="11">
        <v>0.05</v>
      </c>
      <c r="M4601" s="10">
        <f t="shared" si="429"/>
        <v>38.115000000000002</v>
      </c>
      <c r="N4601" s="10">
        <f t="shared" si="430"/>
        <v>800.41499999999996</v>
      </c>
      <c r="O4601" s="10">
        <v>527.88</v>
      </c>
      <c r="P4601" s="10">
        <f t="shared" si="431"/>
        <v>234.41999999999996</v>
      </c>
      <c r="Q4601" s="12">
        <v>45806</v>
      </c>
    </row>
    <row r="4602" spans="1:17" x14ac:dyDescent="0.25">
      <c r="A4602" s="4">
        <v>762</v>
      </c>
      <c r="B4602" s="4" t="s">
        <v>35</v>
      </c>
      <c r="C4602" s="4" t="s">
        <v>24</v>
      </c>
      <c r="D4602" s="4" t="s">
        <v>26</v>
      </c>
      <c r="E4602" s="4" t="s">
        <v>22</v>
      </c>
      <c r="F4602" s="9">
        <v>10</v>
      </c>
      <c r="G4602" s="10">
        <v>209</v>
      </c>
      <c r="H4602" s="11">
        <v>0.15</v>
      </c>
      <c r="I4602" s="10">
        <f t="shared" si="432"/>
        <v>2090</v>
      </c>
      <c r="J4602" s="10">
        <f t="shared" si="427"/>
        <v>313.5</v>
      </c>
      <c r="K4602" s="10">
        <f t="shared" si="428"/>
        <v>1776.5</v>
      </c>
      <c r="L4602" s="11">
        <v>0.05</v>
      </c>
      <c r="M4602" s="10">
        <f t="shared" si="429"/>
        <v>88.825000000000003</v>
      </c>
      <c r="N4602" s="10">
        <f t="shared" si="430"/>
        <v>1865.325</v>
      </c>
      <c r="O4602" s="10">
        <v>154.21</v>
      </c>
      <c r="P4602" s="10">
        <f t="shared" si="431"/>
        <v>234.39999999999986</v>
      </c>
      <c r="Q4602" s="12">
        <v>45690</v>
      </c>
    </row>
    <row r="4603" spans="1:17" x14ac:dyDescent="0.25">
      <c r="A4603" s="4">
        <v>2371</v>
      </c>
      <c r="B4603" s="4" t="s">
        <v>32</v>
      </c>
      <c r="C4603" s="4" t="s">
        <v>21</v>
      </c>
      <c r="D4603" s="4" t="s">
        <v>18</v>
      </c>
      <c r="E4603" s="4" t="s">
        <v>19</v>
      </c>
      <c r="F4603" s="9">
        <v>1</v>
      </c>
      <c r="G4603" s="10">
        <v>731</v>
      </c>
      <c r="H4603" s="11">
        <v>0.1</v>
      </c>
      <c r="I4603" s="10">
        <f t="shared" si="432"/>
        <v>731</v>
      </c>
      <c r="J4603" s="10">
        <f t="shared" si="427"/>
        <v>73.100000000000009</v>
      </c>
      <c r="K4603" s="10">
        <f t="shared" si="428"/>
        <v>657.9</v>
      </c>
      <c r="L4603" s="11">
        <v>0.05</v>
      </c>
      <c r="M4603" s="10">
        <f t="shared" si="429"/>
        <v>32.895000000000003</v>
      </c>
      <c r="N4603" s="10">
        <f t="shared" si="430"/>
        <v>690.79499999999996</v>
      </c>
      <c r="O4603" s="10">
        <v>423.98</v>
      </c>
      <c r="P4603" s="10">
        <f t="shared" si="431"/>
        <v>233.91999999999996</v>
      </c>
      <c r="Q4603" s="12">
        <v>45898</v>
      </c>
    </row>
    <row r="4604" spans="1:17" x14ac:dyDescent="0.25">
      <c r="A4604" s="4">
        <v>1637</v>
      </c>
      <c r="B4604" s="4" t="s">
        <v>38</v>
      </c>
      <c r="C4604" s="4" t="s">
        <v>21</v>
      </c>
      <c r="D4604" s="4" t="s">
        <v>18</v>
      </c>
      <c r="E4604" s="4" t="s">
        <v>19</v>
      </c>
      <c r="F4604" s="9">
        <v>2</v>
      </c>
      <c r="G4604" s="10">
        <v>1160</v>
      </c>
      <c r="H4604" s="11">
        <v>0.15</v>
      </c>
      <c r="I4604" s="10">
        <f t="shared" si="432"/>
        <v>2320</v>
      </c>
      <c r="J4604" s="10">
        <f t="shared" si="427"/>
        <v>348</v>
      </c>
      <c r="K4604" s="10">
        <f t="shared" si="428"/>
        <v>1972</v>
      </c>
      <c r="L4604" s="11">
        <v>0.05</v>
      </c>
      <c r="M4604" s="10">
        <f t="shared" si="429"/>
        <v>98.600000000000009</v>
      </c>
      <c r="N4604" s="10">
        <f t="shared" si="430"/>
        <v>2070.6</v>
      </c>
      <c r="O4604" s="10">
        <v>869.39</v>
      </c>
      <c r="P4604" s="10">
        <f t="shared" si="431"/>
        <v>233.22000000000003</v>
      </c>
      <c r="Q4604" s="12">
        <v>45912</v>
      </c>
    </row>
    <row r="4605" spans="1:17" x14ac:dyDescent="0.25">
      <c r="A4605" s="4">
        <v>1925</v>
      </c>
      <c r="B4605" s="4" t="s">
        <v>16</v>
      </c>
      <c r="C4605" s="4" t="s">
        <v>17</v>
      </c>
      <c r="D4605" s="4" t="s">
        <v>26</v>
      </c>
      <c r="E4605" s="4" t="s">
        <v>22</v>
      </c>
      <c r="F4605" s="9">
        <v>2</v>
      </c>
      <c r="G4605" s="10">
        <v>763</v>
      </c>
      <c r="H4605" s="11">
        <v>0.15</v>
      </c>
      <c r="I4605" s="10">
        <f t="shared" si="432"/>
        <v>1526</v>
      </c>
      <c r="J4605" s="10">
        <f t="shared" si="427"/>
        <v>228.9</v>
      </c>
      <c r="K4605" s="10">
        <f t="shared" si="428"/>
        <v>1297.0999999999999</v>
      </c>
      <c r="L4605" s="11">
        <v>0.05</v>
      </c>
      <c r="M4605" s="10">
        <f t="shared" si="429"/>
        <v>64.855000000000004</v>
      </c>
      <c r="N4605" s="10">
        <f t="shared" si="430"/>
        <v>1361.9549999999999</v>
      </c>
      <c r="O4605" s="10">
        <v>532.09</v>
      </c>
      <c r="P4605" s="10">
        <f t="shared" si="431"/>
        <v>232.91999999999985</v>
      </c>
      <c r="Q4605" s="12">
        <v>45796</v>
      </c>
    </row>
    <row r="4606" spans="1:17" x14ac:dyDescent="0.25">
      <c r="A4606" s="4">
        <v>3516</v>
      </c>
      <c r="B4606" s="4" t="s">
        <v>32</v>
      </c>
      <c r="C4606" s="4" t="s">
        <v>17</v>
      </c>
      <c r="D4606" s="4" t="s">
        <v>26</v>
      </c>
      <c r="E4606" s="4" t="s">
        <v>27</v>
      </c>
      <c r="F4606" s="9">
        <v>1</v>
      </c>
      <c r="G4606" s="10">
        <v>536</v>
      </c>
      <c r="H4606" s="11">
        <v>0</v>
      </c>
      <c r="I4606" s="10">
        <f t="shared" si="432"/>
        <v>536</v>
      </c>
      <c r="J4606" s="10">
        <f t="shared" si="427"/>
        <v>0</v>
      </c>
      <c r="K4606" s="10">
        <f t="shared" si="428"/>
        <v>536</v>
      </c>
      <c r="L4606" s="11">
        <v>0.05</v>
      </c>
      <c r="M4606" s="10">
        <f t="shared" si="429"/>
        <v>26.8</v>
      </c>
      <c r="N4606" s="10">
        <f t="shared" si="430"/>
        <v>562.79999999999995</v>
      </c>
      <c r="O4606" s="10">
        <v>303.39999999999998</v>
      </c>
      <c r="P4606" s="10">
        <f t="shared" si="431"/>
        <v>232.60000000000002</v>
      </c>
      <c r="Q4606" s="12">
        <v>45823</v>
      </c>
    </row>
    <row r="4607" spans="1:17" x14ac:dyDescent="0.25">
      <c r="A4607" s="4">
        <v>1514</v>
      </c>
      <c r="B4607" s="4" t="s">
        <v>34</v>
      </c>
      <c r="C4607" s="4" t="s">
        <v>17</v>
      </c>
      <c r="D4607" s="4" t="s">
        <v>26</v>
      </c>
      <c r="E4607" s="4" t="s">
        <v>29</v>
      </c>
      <c r="F4607" s="9">
        <v>1</v>
      </c>
      <c r="G4607" s="10">
        <v>639</v>
      </c>
      <c r="H4607" s="11">
        <v>0.1</v>
      </c>
      <c r="I4607" s="10">
        <f t="shared" si="432"/>
        <v>639</v>
      </c>
      <c r="J4607" s="10">
        <f t="shared" si="427"/>
        <v>63.900000000000006</v>
      </c>
      <c r="K4607" s="10">
        <f t="shared" si="428"/>
        <v>575.1</v>
      </c>
      <c r="L4607" s="11">
        <v>0.05</v>
      </c>
      <c r="M4607" s="10">
        <f t="shared" si="429"/>
        <v>28.755000000000003</v>
      </c>
      <c r="N4607" s="10">
        <f t="shared" si="430"/>
        <v>603.85500000000002</v>
      </c>
      <c r="O4607" s="10">
        <v>343.31</v>
      </c>
      <c r="P4607" s="10">
        <f t="shared" si="431"/>
        <v>231.79000000000002</v>
      </c>
      <c r="Q4607" s="12">
        <v>45887</v>
      </c>
    </row>
    <row r="4608" spans="1:17" x14ac:dyDescent="0.25">
      <c r="A4608" s="4">
        <v>1251</v>
      </c>
      <c r="B4608" s="4" t="s">
        <v>23</v>
      </c>
      <c r="C4608" s="4" t="s">
        <v>24</v>
      </c>
      <c r="D4608" s="4" t="s">
        <v>33</v>
      </c>
      <c r="E4608" s="4" t="s">
        <v>19</v>
      </c>
      <c r="F4608" s="9">
        <v>2</v>
      </c>
      <c r="G4608" s="10">
        <v>396</v>
      </c>
      <c r="H4608" s="11">
        <v>0.05</v>
      </c>
      <c r="I4608" s="10">
        <f t="shared" si="432"/>
        <v>792</v>
      </c>
      <c r="J4608" s="10">
        <f t="shared" si="427"/>
        <v>39.6</v>
      </c>
      <c r="K4608" s="10">
        <f t="shared" si="428"/>
        <v>752.4</v>
      </c>
      <c r="L4608" s="11">
        <v>0.05</v>
      </c>
      <c r="M4608" s="10">
        <f t="shared" si="429"/>
        <v>37.619999999999997</v>
      </c>
      <c r="N4608" s="10">
        <f t="shared" si="430"/>
        <v>790.02</v>
      </c>
      <c r="O4608" s="10">
        <v>260.64999999999998</v>
      </c>
      <c r="P4608" s="10">
        <f t="shared" si="431"/>
        <v>231.10000000000002</v>
      </c>
      <c r="Q4608" s="12">
        <v>45983</v>
      </c>
    </row>
    <row r="4609" spans="1:17" x14ac:dyDescent="0.25">
      <c r="A4609" s="4">
        <v>3824</v>
      </c>
      <c r="B4609" s="4" t="s">
        <v>23</v>
      </c>
      <c r="C4609" s="4" t="s">
        <v>21</v>
      </c>
      <c r="D4609" s="4" t="s">
        <v>33</v>
      </c>
      <c r="E4609" s="4" t="s">
        <v>19</v>
      </c>
      <c r="F4609" s="9">
        <v>1</v>
      </c>
      <c r="G4609" s="10">
        <v>675</v>
      </c>
      <c r="H4609" s="11">
        <v>0.05</v>
      </c>
      <c r="I4609" s="10">
        <f t="shared" si="432"/>
        <v>675</v>
      </c>
      <c r="J4609" s="10">
        <f t="shared" si="427"/>
        <v>33.75</v>
      </c>
      <c r="K4609" s="10">
        <f t="shared" si="428"/>
        <v>641.25</v>
      </c>
      <c r="L4609" s="11">
        <v>0.05</v>
      </c>
      <c r="M4609" s="10">
        <f t="shared" si="429"/>
        <v>32.0625</v>
      </c>
      <c r="N4609" s="10">
        <f t="shared" si="430"/>
        <v>673.3125</v>
      </c>
      <c r="O4609" s="10">
        <v>410.41</v>
      </c>
      <c r="P4609" s="10">
        <f t="shared" si="431"/>
        <v>230.83999999999997</v>
      </c>
      <c r="Q4609" s="12">
        <v>46005</v>
      </c>
    </row>
    <row r="4610" spans="1:17" x14ac:dyDescent="0.25">
      <c r="A4610" s="4">
        <v>1735</v>
      </c>
      <c r="B4610" s="4" t="s">
        <v>38</v>
      </c>
      <c r="C4610" s="4" t="s">
        <v>21</v>
      </c>
      <c r="D4610" s="4" t="s">
        <v>33</v>
      </c>
      <c r="E4610" s="4" t="s">
        <v>25</v>
      </c>
      <c r="F4610" s="9">
        <v>4</v>
      </c>
      <c r="G4610" s="10">
        <v>138</v>
      </c>
      <c r="H4610" s="11">
        <v>0</v>
      </c>
      <c r="I4610" s="10">
        <f t="shared" si="432"/>
        <v>552</v>
      </c>
      <c r="J4610" s="10">
        <f t="shared" ref="J4610:J4673" si="433">I4610*H4610</f>
        <v>0</v>
      </c>
      <c r="K4610" s="10">
        <f t="shared" ref="K4610:K4673" si="434">I4610-J4610</f>
        <v>552</v>
      </c>
      <c r="L4610" s="11">
        <v>0.05</v>
      </c>
      <c r="M4610" s="10">
        <f t="shared" ref="M4610:M4673" si="435">K4610*L4610</f>
        <v>27.6</v>
      </c>
      <c r="N4610" s="10">
        <f t="shared" ref="N4610:N4673" si="436">K4610+M4610</f>
        <v>579.6</v>
      </c>
      <c r="O4610" s="10">
        <v>80.36</v>
      </c>
      <c r="P4610" s="10">
        <f t="shared" ref="P4610:P4673" si="437">K4610-(O4610*F4610)</f>
        <v>230.56</v>
      </c>
      <c r="Q4610" s="12">
        <v>45997</v>
      </c>
    </row>
    <row r="4611" spans="1:17" x14ac:dyDescent="0.25">
      <c r="A4611" s="4">
        <v>945</v>
      </c>
      <c r="B4611" s="4" t="s">
        <v>23</v>
      </c>
      <c r="C4611" s="4" t="s">
        <v>17</v>
      </c>
      <c r="D4611" s="4" t="s">
        <v>26</v>
      </c>
      <c r="E4611" s="4" t="s">
        <v>37</v>
      </c>
      <c r="F4611" s="9">
        <v>2</v>
      </c>
      <c r="G4611" s="10">
        <v>711</v>
      </c>
      <c r="H4611" s="11">
        <v>0.05</v>
      </c>
      <c r="I4611" s="10">
        <f t="shared" si="432"/>
        <v>1422</v>
      </c>
      <c r="J4611" s="10">
        <f t="shared" si="433"/>
        <v>71.100000000000009</v>
      </c>
      <c r="K4611" s="10">
        <f t="shared" si="434"/>
        <v>1350.9</v>
      </c>
      <c r="L4611" s="11">
        <v>0.05</v>
      </c>
      <c r="M4611" s="10">
        <f t="shared" si="435"/>
        <v>67.545000000000002</v>
      </c>
      <c r="N4611" s="10">
        <f t="shared" si="436"/>
        <v>1418.4450000000002</v>
      </c>
      <c r="O4611" s="10">
        <v>560.4</v>
      </c>
      <c r="P4611" s="10">
        <f t="shared" si="437"/>
        <v>230.10000000000014</v>
      </c>
      <c r="Q4611" s="12">
        <v>45968</v>
      </c>
    </row>
    <row r="4612" spans="1:17" x14ac:dyDescent="0.25">
      <c r="A4612" s="4">
        <v>1476</v>
      </c>
      <c r="B4612" s="4" t="s">
        <v>31</v>
      </c>
      <c r="C4612" s="4" t="s">
        <v>24</v>
      </c>
      <c r="D4612" s="4" t="s">
        <v>26</v>
      </c>
      <c r="E4612" s="4" t="s">
        <v>22</v>
      </c>
      <c r="F4612" s="9">
        <v>11</v>
      </c>
      <c r="G4612" s="10">
        <v>169</v>
      </c>
      <c r="H4612" s="11">
        <v>0.1</v>
      </c>
      <c r="I4612" s="10">
        <f t="shared" si="432"/>
        <v>1859</v>
      </c>
      <c r="J4612" s="10">
        <f t="shared" si="433"/>
        <v>185.9</v>
      </c>
      <c r="K4612" s="10">
        <f t="shared" si="434"/>
        <v>1673.1</v>
      </c>
      <c r="L4612" s="11">
        <v>0.05</v>
      </c>
      <c r="M4612" s="10">
        <f t="shared" si="435"/>
        <v>83.655000000000001</v>
      </c>
      <c r="N4612" s="10">
        <f t="shared" si="436"/>
        <v>1756.7549999999999</v>
      </c>
      <c r="O4612" s="10">
        <v>131.36000000000001</v>
      </c>
      <c r="P4612" s="10">
        <f t="shared" si="437"/>
        <v>228.13999999999987</v>
      </c>
      <c r="Q4612" s="12">
        <v>45851</v>
      </c>
    </row>
    <row r="4613" spans="1:17" x14ac:dyDescent="0.25">
      <c r="A4613" s="4">
        <v>4307</v>
      </c>
      <c r="B4613" s="4" t="s">
        <v>32</v>
      </c>
      <c r="C4613" s="4" t="s">
        <v>17</v>
      </c>
      <c r="D4613" s="4" t="s">
        <v>33</v>
      </c>
      <c r="E4613" s="4" t="s">
        <v>19</v>
      </c>
      <c r="F4613" s="9">
        <v>2</v>
      </c>
      <c r="G4613" s="10">
        <v>542</v>
      </c>
      <c r="H4613" s="11">
        <v>0.15</v>
      </c>
      <c r="I4613" s="10">
        <f t="shared" si="432"/>
        <v>1084</v>
      </c>
      <c r="J4613" s="10">
        <f t="shared" si="433"/>
        <v>162.6</v>
      </c>
      <c r="K4613" s="10">
        <f t="shared" si="434"/>
        <v>921.4</v>
      </c>
      <c r="L4613" s="11">
        <v>0.05</v>
      </c>
      <c r="M4613" s="10">
        <f t="shared" si="435"/>
        <v>46.07</v>
      </c>
      <c r="N4613" s="10">
        <f t="shared" si="436"/>
        <v>967.47</v>
      </c>
      <c r="O4613" s="10">
        <v>347</v>
      </c>
      <c r="P4613" s="10">
        <f t="shared" si="437"/>
        <v>227.39999999999998</v>
      </c>
      <c r="Q4613" s="12">
        <v>45750</v>
      </c>
    </row>
    <row r="4614" spans="1:17" x14ac:dyDescent="0.25">
      <c r="A4614" s="4">
        <v>775</v>
      </c>
      <c r="B4614" s="4" t="s">
        <v>20</v>
      </c>
      <c r="C4614" s="4" t="s">
        <v>24</v>
      </c>
      <c r="D4614" s="4" t="s">
        <v>26</v>
      </c>
      <c r="E4614" s="4" t="s">
        <v>36</v>
      </c>
      <c r="F4614" s="9">
        <v>1</v>
      </c>
      <c r="G4614" s="10">
        <v>1103</v>
      </c>
      <c r="H4614" s="11">
        <v>0.05</v>
      </c>
      <c r="I4614" s="10">
        <f t="shared" si="432"/>
        <v>1103</v>
      </c>
      <c r="J4614" s="10">
        <f t="shared" si="433"/>
        <v>55.150000000000006</v>
      </c>
      <c r="K4614" s="10">
        <f t="shared" si="434"/>
        <v>1047.8499999999999</v>
      </c>
      <c r="L4614" s="11">
        <v>0.05</v>
      </c>
      <c r="M4614" s="10">
        <f t="shared" si="435"/>
        <v>52.392499999999998</v>
      </c>
      <c r="N4614" s="10">
        <f t="shared" si="436"/>
        <v>1100.2424999999998</v>
      </c>
      <c r="O4614" s="10">
        <v>821.24</v>
      </c>
      <c r="P4614" s="10">
        <f t="shared" si="437"/>
        <v>226.6099999999999</v>
      </c>
      <c r="Q4614" s="12">
        <v>45727</v>
      </c>
    </row>
    <row r="4615" spans="1:17" x14ac:dyDescent="0.25">
      <c r="A4615" s="4">
        <v>339</v>
      </c>
      <c r="B4615" s="4" t="s">
        <v>38</v>
      </c>
      <c r="C4615" s="4" t="s">
        <v>24</v>
      </c>
      <c r="D4615" s="4" t="s">
        <v>28</v>
      </c>
      <c r="E4615" s="4" t="s">
        <v>30</v>
      </c>
      <c r="F4615" s="9">
        <v>7</v>
      </c>
      <c r="G4615" s="10">
        <v>218</v>
      </c>
      <c r="H4615" s="11">
        <v>0.1</v>
      </c>
      <c r="I4615" s="10">
        <f t="shared" si="432"/>
        <v>1526</v>
      </c>
      <c r="J4615" s="10">
        <f t="shared" si="433"/>
        <v>152.6</v>
      </c>
      <c r="K4615" s="10">
        <f t="shared" si="434"/>
        <v>1373.4</v>
      </c>
      <c r="L4615" s="11">
        <v>0.05</v>
      </c>
      <c r="M4615" s="10">
        <f t="shared" si="435"/>
        <v>68.67</v>
      </c>
      <c r="N4615" s="10">
        <f t="shared" si="436"/>
        <v>1442.0700000000002</v>
      </c>
      <c r="O4615" s="10">
        <v>163.85</v>
      </c>
      <c r="P4615" s="10">
        <f t="shared" si="437"/>
        <v>226.45000000000005</v>
      </c>
      <c r="Q4615" s="12">
        <v>45912</v>
      </c>
    </row>
    <row r="4616" spans="1:17" x14ac:dyDescent="0.25">
      <c r="A4616" s="4">
        <v>3244</v>
      </c>
      <c r="B4616" s="4" t="s">
        <v>16</v>
      </c>
      <c r="C4616" s="4" t="s">
        <v>17</v>
      </c>
      <c r="D4616" s="4" t="s">
        <v>26</v>
      </c>
      <c r="E4616" s="4" t="s">
        <v>29</v>
      </c>
      <c r="F4616" s="9">
        <v>2</v>
      </c>
      <c r="G4616" s="10">
        <v>413</v>
      </c>
      <c r="H4616" s="11">
        <v>0.15</v>
      </c>
      <c r="I4616" s="10">
        <f t="shared" si="432"/>
        <v>826</v>
      </c>
      <c r="J4616" s="10">
        <f t="shared" si="433"/>
        <v>123.89999999999999</v>
      </c>
      <c r="K4616" s="10">
        <f t="shared" si="434"/>
        <v>702.1</v>
      </c>
      <c r="L4616" s="11">
        <v>0.05</v>
      </c>
      <c r="M4616" s="10">
        <f t="shared" si="435"/>
        <v>35.105000000000004</v>
      </c>
      <c r="N4616" s="10">
        <f t="shared" si="436"/>
        <v>737.20500000000004</v>
      </c>
      <c r="O4616" s="10">
        <v>238.09</v>
      </c>
      <c r="P4616" s="10">
        <f t="shared" si="437"/>
        <v>225.92000000000002</v>
      </c>
      <c r="Q4616" s="12">
        <v>45874</v>
      </c>
    </row>
    <row r="4617" spans="1:17" x14ac:dyDescent="0.25">
      <c r="A4617" s="4">
        <v>787</v>
      </c>
      <c r="B4617" s="4" t="s">
        <v>20</v>
      </c>
      <c r="C4617" s="4" t="s">
        <v>24</v>
      </c>
      <c r="D4617" s="4" t="s">
        <v>28</v>
      </c>
      <c r="E4617" s="4" t="s">
        <v>27</v>
      </c>
      <c r="F4617" s="9">
        <v>15</v>
      </c>
      <c r="G4617" s="10">
        <v>148</v>
      </c>
      <c r="H4617" s="11">
        <v>0.1</v>
      </c>
      <c r="I4617" s="10">
        <f t="shared" si="432"/>
        <v>2220</v>
      </c>
      <c r="J4617" s="10">
        <f t="shared" si="433"/>
        <v>222</v>
      </c>
      <c r="K4617" s="10">
        <f t="shared" si="434"/>
        <v>1998</v>
      </c>
      <c r="L4617" s="11">
        <v>0.05</v>
      </c>
      <c r="M4617" s="10">
        <f t="shared" si="435"/>
        <v>99.9</v>
      </c>
      <c r="N4617" s="10">
        <f t="shared" si="436"/>
        <v>2097.9</v>
      </c>
      <c r="O4617" s="10">
        <v>118.29</v>
      </c>
      <c r="P4617" s="10">
        <f t="shared" si="437"/>
        <v>223.64999999999986</v>
      </c>
      <c r="Q4617" s="12">
        <v>46007</v>
      </c>
    </row>
    <row r="4618" spans="1:17" x14ac:dyDescent="0.25">
      <c r="A4618" s="4">
        <v>2664</v>
      </c>
      <c r="B4618" s="4" t="s">
        <v>32</v>
      </c>
      <c r="C4618" s="4" t="s">
        <v>17</v>
      </c>
      <c r="D4618" s="4" t="s">
        <v>26</v>
      </c>
      <c r="E4618" s="4" t="s">
        <v>29</v>
      </c>
      <c r="F4618" s="9">
        <v>1</v>
      </c>
      <c r="G4618" s="10">
        <v>985</v>
      </c>
      <c r="H4618" s="11">
        <v>0</v>
      </c>
      <c r="I4618" s="10">
        <f t="shared" si="432"/>
        <v>985</v>
      </c>
      <c r="J4618" s="10">
        <f t="shared" si="433"/>
        <v>0</v>
      </c>
      <c r="K4618" s="10">
        <f t="shared" si="434"/>
        <v>985</v>
      </c>
      <c r="L4618" s="11">
        <v>0.05</v>
      </c>
      <c r="M4618" s="10">
        <f t="shared" si="435"/>
        <v>49.25</v>
      </c>
      <c r="N4618" s="10">
        <f t="shared" si="436"/>
        <v>1034.25</v>
      </c>
      <c r="O4618" s="10">
        <v>761.44</v>
      </c>
      <c r="P4618" s="10">
        <f t="shared" si="437"/>
        <v>223.55999999999995</v>
      </c>
      <c r="Q4618" s="12">
        <v>45772</v>
      </c>
    </row>
    <row r="4619" spans="1:17" x14ac:dyDescent="0.25">
      <c r="A4619" s="4">
        <v>2524</v>
      </c>
      <c r="B4619" s="4" t="s">
        <v>16</v>
      </c>
      <c r="C4619" s="4" t="s">
        <v>21</v>
      </c>
      <c r="D4619" s="4" t="s">
        <v>26</v>
      </c>
      <c r="E4619" s="4" t="s">
        <v>36</v>
      </c>
      <c r="F4619" s="9">
        <v>22</v>
      </c>
      <c r="G4619" s="10">
        <v>111</v>
      </c>
      <c r="H4619" s="11">
        <v>0.15</v>
      </c>
      <c r="I4619" s="10">
        <f t="shared" si="432"/>
        <v>2442</v>
      </c>
      <c r="J4619" s="10">
        <f t="shared" si="433"/>
        <v>366.3</v>
      </c>
      <c r="K4619" s="10">
        <f t="shared" si="434"/>
        <v>2075.6999999999998</v>
      </c>
      <c r="L4619" s="11">
        <v>0.05</v>
      </c>
      <c r="M4619" s="10">
        <f t="shared" si="435"/>
        <v>103.785</v>
      </c>
      <c r="N4619" s="10">
        <f t="shared" si="436"/>
        <v>2179.4849999999997</v>
      </c>
      <c r="O4619" s="10">
        <v>84.27</v>
      </c>
      <c r="P4619" s="10">
        <f t="shared" si="437"/>
        <v>221.76</v>
      </c>
      <c r="Q4619" s="12">
        <v>45801</v>
      </c>
    </row>
    <row r="4620" spans="1:17" x14ac:dyDescent="0.25">
      <c r="A4620" s="4">
        <v>4273</v>
      </c>
      <c r="B4620" s="4" t="s">
        <v>32</v>
      </c>
      <c r="C4620" s="4" t="s">
        <v>24</v>
      </c>
      <c r="D4620" s="4" t="s">
        <v>18</v>
      </c>
      <c r="E4620" s="4" t="s">
        <v>22</v>
      </c>
      <c r="F4620" s="9">
        <v>3</v>
      </c>
      <c r="G4620" s="10">
        <v>211</v>
      </c>
      <c r="H4620" s="11">
        <v>0</v>
      </c>
      <c r="I4620" s="10">
        <f t="shared" si="432"/>
        <v>633</v>
      </c>
      <c r="J4620" s="10">
        <f t="shared" si="433"/>
        <v>0</v>
      </c>
      <c r="K4620" s="10">
        <f t="shared" si="434"/>
        <v>633</v>
      </c>
      <c r="L4620" s="11">
        <v>0.05</v>
      </c>
      <c r="M4620" s="10">
        <f t="shared" si="435"/>
        <v>31.650000000000002</v>
      </c>
      <c r="N4620" s="10">
        <f t="shared" si="436"/>
        <v>664.65</v>
      </c>
      <c r="O4620" s="10">
        <v>137.16999999999999</v>
      </c>
      <c r="P4620" s="10">
        <f t="shared" si="437"/>
        <v>221.49</v>
      </c>
      <c r="Q4620" s="12">
        <v>45895</v>
      </c>
    </row>
    <row r="4621" spans="1:17" x14ac:dyDescent="0.25">
      <c r="A4621" s="4">
        <v>3143</v>
      </c>
      <c r="B4621" s="4" t="s">
        <v>38</v>
      </c>
      <c r="C4621" s="4" t="s">
        <v>24</v>
      </c>
      <c r="D4621" s="4" t="s">
        <v>33</v>
      </c>
      <c r="E4621" s="4" t="s">
        <v>25</v>
      </c>
      <c r="F4621" s="9">
        <v>6</v>
      </c>
      <c r="G4621" s="10">
        <v>449</v>
      </c>
      <c r="H4621" s="11">
        <v>0.15</v>
      </c>
      <c r="I4621" s="10">
        <f t="shared" si="432"/>
        <v>2694</v>
      </c>
      <c r="J4621" s="10">
        <f t="shared" si="433"/>
        <v>404.09999999999997</v>
      </c>
      <c r="K4621" s="10">
        <f t="shared" si="434"/>
        <v>2289.9</v>
      </c>
      <c r="L4621" s="11">
        <v>0.05</v>
      </c>
      <c r="M4621" s="10">
        <f t="shared" si="435"/>
        <v>114.495</v>
      </c>
      <c r="N4621" s="10">
        <f t="shared" si="436"/>
        <v>2404.395</v>
      </c>
      <c r="O4621" s="10">
        <v>344.74</v>
      </c>
      <c r="P4621" s="10">
        <f t="shared" si="437"/>
        <v>221.46000000000004</v>
      </c>
      <c r="Q4621" s="12">
        <v>46005</v>
      </c>
    </row>
    <row r="4622" spans="1:17" x14ac:dyDescent="0.25">
      <c r="A4622" s="4">
        <v>2969</v>
      </c>
      <c r="B4622" s="4" t="s">
        <v>20</v>
      </c>
      <c r="C4622" s="4" t="s">
        <v>24</v>
      </c>
      <c r="D4622" s="4" t="s">
        <v>28</v>
      </c>
      <c r="E4622" s="4" t="s">
        <v>22</v>
      </c>
      <c r="F4622" s="9">
        <v>4</v>
      </c>
      <c r="G4622" s="10">
        <v>260</v>
      </c>
      <c r="H4622" s="11">
        <v>0</v>
      </c>
      <c r="I4622" s="10">
        <f t="shared" si="432"/>
        <v>1040</v>
      </c>
      <c r="J4622" s="10">
        <f t="shared" si="433"/>
        <v>0</v>
      </c>
      <c r="K4622" s="10">
        <f t="shared" si="434"/>
        <v>1040</v>
      </c>
      <c r="L4622" s="11">
        <v>0.05</v>
      </c>
      <c r="M4622" s="10">
        <f t="shared" si="435"/>
        <v>52</v>
      </c>
      <c r="N4622" s="10">
        <f t="shared" si="436"/>
        <v>1092</v>
      </c>
      <c r="O4622" s="10">
        <v>204.65</v>
      </c>
      <c r="P4622" s="10">
        <f t="shared" si="437"/>
        <v>221.39999999999998</v>
      </c>
      <c r="Q4622" s="12">
        <v>45823</v>
      </c>
    </row>
    <row r="4623" spans="1:17" x14ac:dyDescent="0.25">
      <c r="A4623" s="4">
        <v>543</v>
      </c>
      <c r="B4623" s="4" t="s">
        <v>23</v>
      </c>
      <c r="C4623" s="4" t="s">
        <v>17</v>
      </c>
      <c r="D4623" s="4" t="s">
        <v>33</v>
      </c>
      <c r="E4623" s="4" t="s">
        <v>29</v>
      </c>
      <c r="F4623" s="9">
        <v>1</v>
      </c>
      <c r="G4623" s="10">
        <v>487</v>
      </c>
      <c r="H4623" s="11">
        <v>0</v>
      </c>
      <c r="I4623" s="10">
        <f t="shared" si="432"/>
        <v>487</v>
      </c>
      <c r="J4623" s="10">
        <f t="shared" si="433"/>
        <v>0</v>
      </c>
      <c r="K4623" s="10">
        <f t="shared" si="434"/>
        <v>487</v>
      </c>
      <c r="L4623" s="11">
        <v>0.05</v>
      </c>
      <c r="M4623" s="10">
        <f t="shared" si="435"/>
        <v>24.35</v>
      </c>
      <c r="N4623" s="10">
        <f t="shared" si="436"/>
        <v>511.35</v>
      </c>
      <c r="O4623" s="10">
        <v>266.27</v>
      </c>
      <c r="P4623" s="10">
        <f t="shared" si="437"/>
        <v>220.73000000000002</v>
      </c>
      <c r="Q4623" s="12">
        <v>45661</v>
      </c>
    </row>
    <row r="4624" spans="1:17" x14ac:dyDescent="0.25">
      <c r="A4624" s="4">
        <v>4485</v>
      </c>
      <c r="B4624" s="4" t="s">
        <v>20</v>
      </c>
      <c r="C4624" s="4" t="s">
        <v>24</v>
      </c>
      <c r="D4624" s="4" t="s">
        <v>28</v>
      </c>
      <c r="E4624" s="4" t="s">
        <v>36</v>
      </c>
      <c r="F4624" s="9">
        <v>2</v>
      </c>
      <c r="G4624" s="10">
        <v>365</v>
      </c>
      <c r="H4624" s="11">
        <v>0.15</v>
      </c>
      <c r="I4624" s="10">
        <f t="shared" si="432"/>
        <v>730</v>
      </c>
      <c r="J4624" s="10">
        <f t="shared" si="433"/>
        <v>109.5</v>
      </c>
      <c r="K4624" s="10">
        <f t="shared" si="434"/>
        <v>620.5</v>
      </c>
      <c r="L4624" s="11">
        <v>0.05</v>
      </c>
      <c r="M4624" s="10">
        <f t="shared" si="435"/>
        <v>31.025000000000002</v>
      </c>
      <c r="N4624" s="10">
        <f t="shared" si="436"/>
        <v>651.52499999999998</v>
      </c>
      <c r="O4624" s="10">
        <v>200.27</v>
      </c>
      <c r="P4624" s="10">
        <f t="shared" si="437"/>
        <v>219.95999999999998</v>
      </c>
      <c r="Q4624" s="12">
        <v>45880</v>
      </c>
    </row>
    <row r="4625" spans="1:17" x14ac:dyDescent="0.25">
      <c r="A4625" s="4">
        <v>2490</v>
      </c>
      <c r="B4625" s="4" t="s">
        <v>35</v>
      </c>
      <c r="C4625" s="4" t="s">
        <v>21</v>
      </c>
      <c r="D4625" s="4" t="s">
        <v>28</v>
      </c>
      <c r="E4625" s="4" t="s">
        <v>30</v>
      </c>
      <c r="F4625" s="9">
        <v>6</v>
      </c>
      <c r="G4625" s="10">
        <v>209</v>
      </c>
      <c r="H4625" s="11">
        <v>0.1</v>
      </c>
      <c r="I4625" s="10">
        <f t="shared" si="432"/>
        <v>1254</v>
      </c>
      <c r="J4625" s="10">
        <f t="shared" si="433"/>
        <v>125.4</v>
      </c>
      <c r="K4625" s="10">
        <f t="shared" si="434"/>
        <v>1128.5999999999999</v>
      </c>
      <c r="L4625" s="11">
        <v>0.05</v>
      </c>
      <c r="M4625" s="10">
        <f t="shared" si="435"/>
        <v>56.43</v>
      </c>
      <c r="N4625" s="10">
        <f t="shared" si="436"/>
        <v>1185.03</v>
      </c>
      <c r="O4625" s="10">
        <v>151.44999999999999</v>
      </c>
      <c r="P4625" s="10">
        <f t="shared" si="437"/>
        <v>219.89999999999998</v>
      </c>
      <c r="Q4625" s="12">
        <v>45980</v>
      </c>
    </row>
    <row r="4626" spans="1:17" x14ac:dyDescent="0.25">
      <c r="A4626" s="4">
        <v>3458</v>
      </c>
      <c r="B4626" s="4" t="s">
        <v>20</v>
      </c>
      <c r="C4626" s="4" t="s">
        <v>21</v>
      </c>
      <c r="D4626" s="4" t="s">
        <v>18</v>
      </c>
      <c r="E4626" s="4" t="s">
        <v>19</v>
      </c>
      <c r="F4626" s="9">
        <v>3</v>
      </c>
      <c r="G4626" s="10">
        <v>284</v>
      </c>
      <c r="H4626" s="11">
        <v>0</v>
      </c>
      <c r="I4626" s="10">
        <f t="shared" si="432"/>
        <v>852</v>
      </c>
      <c r="J4626" s="10">
        <f t="shared" si="433"/>
        <v>0</v>
      </c>
      <c r="K4626" s="10">
        <f t="shared" si="434"/>
        <v>852</v>
      </c>
      <c r="L4626" s="11">
        <v>0.05</v>
      </c>
      <c r="M4626" s="10">
        <f t="shared" si="435"/>
        <v>42.6</v>
      </c>
      <c r="N4626" s="10">
        <f t="shared" si="436"/>
        <v>894.6</v>
      </c>
      <c r="O4626" s="10">
        <v>210.79</v>
      </c>
      <c r="P4626" s="10">
        <f t="shared" si="437"/>
        <v>219.63</v>
      </c>
      <c r="Q4626" s="12">
        <v>45881</v>
      </c>
    </row>
    <row r="4627" spans="1:17" x14ac:dyDescent="0.25">
      <c r="A4627" s="4">
        <v>3036</v>
      </c>
      <c r="B4627" s="4" t="s">
        <v>32</v>
      </c>
      <c r="C4627" s="4" t="s">
        <v>24</v>
      </c>
      <c r="D4627" s="4" t="s">
        <v>28</v>
      </c>
      <c r="E4627" s="4" t="s">
        <v>27</v>
      </c>
      <c r="F4627" s="9">
        <v>4</v>
      </c>
      <c r="G4627" s="10">
        <v>206</v>
      </c>
      <c r="H4627" s="11">
        <v>0.1</v>
      </c>
      <c r="I4627" s="10">
        <f t="shared" ref="I4627:I4690" si="438">F4627*G4627</f>
        <v>824</v>
      </c>
      <c r="J4627" s="10">
        <f t="shared" si="433"/>
        <v>82.4</v>
      </c>
      <c r="K4627" s="10">
        <f t="shared" si="434"/>
        <v>741.6</v>
      </c>
      <c r="L4627" s="11">
        <v>0.05</v>
      </c>
      <c r="M4627" s="10">
        <f t="shared" si="435"/>
        <v>37.080000000000005</v>
      </c>
      <c r="N4627" s="10">
        <f t="shared" si="436"/>
        <v>778.68000000000006</v>
      </c>
      <c r="O4627" s="10">
        <v>130.56</v>
      </c>
      <c r="P4627" s="10">
        <f t="shared" si="437"/>
        <v>219.36</v>
      </c>
      <c r="Q4627" s="12">
        <v>45857</v>
      </c>
    </row>
    <row r="4628" spans="1:17" x14ac:dyDescent="0.25">
      <c r="A4628" s="4">
        <v>3307</v>
      </c>
      <c r="B4628" s="4" t="s">
        <v>20</v>
      </c>
      <c r="C4628" s="4" t="s">
        <v>21</v>
      </c>
      <c r="D4628" s="4" t="s">
        <v>26</v>
      </c>
      <c r="E4628" s="4" t="s">
        <v>36</v>
      </c>
      <c r="F4628" s="9">
        <v>2</v>
      </c>
      <c r="G4628" s="10">
        <v>987</v>
      </c>
      <c r="H4628" s="11">
        <v>0.15</v>
      </c>
      <c r="I4628" s="10">
        <f t="shared" si="438"/>
        <v>1974</v>
      </c>
      <c r="J4628" s="10">
        <f t="shared" si="433"/>
        <v>296.09999999999997</v>
      </c>
      <c r="K4628" s="10">
        <f t="shared" si="434"/>
        <v>1677.9</v>
      </c>
      <c r="L4628" s="11">
        <v>0.05</v>
      </c>
      <c r="M4628" s="10">
        <f t="shared" si="435"/>
        <v>83.89500000000001</v>
      </c>
      <c r="N4628" s="10">
        <f t="shared" si="436"/>
        <v>1761.7950000000001</v>
      </c>
      <c r="O4628" s="10">
        <v>729.45</v>
      </c>
      <c r="P4628" s="10">
        <f t="shared" si="437"/>
        <v>219</v>
      </c>
      <c r="Q4628" s="12">
        <v>45839</v>
      </c>
    </row>
    <row r="4629" spans="1:17" x14ac:dyDescent="0.25">
      <c r="A4629" s="4">
        <v>344</v>
      </c>
      <c r="B4629" s="4" t="s">
        <v>16</v>
      </c>
      <c r="C4629" s="4" t="s">
        <v>24</v>
      </c>
      <c r="D4629" s="4" t="s">
        <v>28</v>
      </c>
      <c r="E4629" s="4" t="s">
        <v>25</v>
      </c>
      <c r="F4629" s="9">
        <v>22</v>
      </c>
      <c r="G4629" s="10">
        <v>90</v>
      </c>
      <c r="H4629" s="11">
        <v>0.15</v>
      </c>
      <c r="I4629" s="10">
        <f t="shared" si="438"/>
        <v>1980</v>
      </c>
      <c r="J4629" s="10">
        <f t="shared" si="433"/>
        <v>297</v>
      </c>
      <c r="K4629" s="10">
        <f t="shared" si="434"/>
        <v>1683</v>
      </c>
      <c r="L4629" s="11">
        <v>0.05</v>
      </c>
      <c r="M4629" s="10">
        <f t="shared" si="435"/>
        <v>84.15</v>
      </c>
      <c r="N4629" s="10">
        <f t="shared" si="436"/>
        <v>1767.15</v>
      </c>
      <c r="O4629" s="10">
        <v>66.55</v>
      </c>
      <c r="P4629" s="10">
        <f t="shared" si="437"/>
        <v>218.90000000000009</v>
      </c>
      <c r="Q4629" s="12">
        <v>45934</v>
      </c>
    </row>
    <row r="4630" spans="1:17" x14ac:dyDescent="0.25">
      <c r="A4630" s="4">
        <v>3357</v>
      </c>
      <c r="B4630" s="4" t="s">
        <v>34</v>
      </c>
      <c r="C4630" s="4" t="s">
        <v>17</v>
      </c>
      <c r="D4630" s="4" t="s">
        <v>26</v>
      </c>
      <c r="E4630" s="4" t="s">
        <v>25</v>
      </c>
      <c r="F4630" s="9">
        <v>5</v>
      </c>
      <c r="G4630" s="10">
        <v>255</v>
      </c>
      <c r="H4630" s="11">
        <v>0.15</v>
      </c>
      <c r="I4630" s="10">
        <f t="shared" si="438"/>
        <v>1275</v>
      </c>
      <c r="J4630" s="10">
        <f t="shared" si="433"/>
        <v>191.25</v>
      </c>
      <c r="K4630" s="10">
        <f t="shared" si="434"/>
        <v>1083.75</v>
      </c>
      <c r="L4630" s="11">
        <v>0.05</v>
      </c>
      <c r="M4630" s="10">
        <f t="shared" si="435"/>
        <v>54.1875</v>
      </c>
      <c r="N4630" s="10">
        <f t="shared" si="436"/>
        <v>1137.9375</v>
      </c>
      <c r="O4630" s="10">
        <v>172.99</v>
      </c>
      <c r="P4630" s="10">
        <f t="shared" si="437"/>
        <v>218.79999999999995</v>
      </c>
      <c r="Q4630" s="12">
        <v>45697</v>
      </c>
    </row>
    <row r="4631" spans="1:17" x14ac:dyDescent="0.25">
      <c r="A4631" s="4">
        <v>2337</v>
      </c>
      <c r="B4631" s="4" t="s">
        <v>35</v>
      </c>
      <c r="C4631" s="4" t="s">
        <v>21</v>
      </c>
      <c r="D4631" s="4" t="s">
        <v>18</v>
      </c>
      <c r="E4631" s="4" t="s">
        <v>19</v>
      </c>
      <c r="F4631" s="9">
        <v>2</v>
      </c>
      <c r="G4631" s="10">
        <v>404</v>
      </c>
      <c r="H4631" s="11">
        <v>0</v>
      </c>
      <c r="I4631" s="10">
        <f t="shared" si="438"/>
        <v>808</v>
      </c>
      <c r="J4631" s="10">
        <f t="shared" si="433"/>
        <v>0</v>
      </c>
      <c r="K4631" s="10">
        <f t="shared" si="434"/>
        <v>808</v>
      </c>
      <c r="L4631" s="11">
        <v>0.05</v>
      </c>
      <c r="M4631" s="10">
        <f t="shared" si="435"/>
        <v>40.400000000000006</v>
      </c>
      <c r="N4631" s="10">
        <f t="shared" si="436"/>
        <v>848.4</v>
      </c>
      <c r="O4631" s="10">
        <v>294.63</v>
      </c>
      <c r="P4631" s="10">
        <f t="shared" si="437"/>
        <v>218.74</v>
      </c>
      <c r="Q4631" s="12">
        <v>45881</v>
      </c>
    </row>
    <row r="4632" spans="1:17" x14ac:dyDescent="0.25">
      <c r="A4632" s="4">
        <v>1101</v>
      </c>
      <c r="B4632" s="4" t="s">
        <v>20</v>
      </c>
      <c r="C4632" s="4" t="s">
        <v>24</v>
      </c>
      <c r="D4632" s="4" t="s">
        <v>18</v>
      </c>
      <c r="E4632" s="4" t="s">
        <v>29</v>
      </c>
      <c r="F4632" s="9">
        <v>4</v>
      </c>
      <c r="G4632" s="10">
        <v>718</v>
      </c>
      <c r="H4632" s="11">
        <v>0.15</v>
      </c>
      <c r="I4632" s="10">
        <f t="shared" si="438"/>
        <v>2872</v>
      </c>
      <c r="J4632" s="10">
        <f t="shared" si="433"/>
        <v>430.8</v>
      </c>
      <c r="K4632" s="10">
        <f t="shared" si="434"/>
        <v>2441.1999999999998</v>
      </c>
      <c r="L4632" s="11">
        <v>0.05</v>
      </c>
      <c r="M4632" s="10">
        <f t="shared" si="435"/>
        <v>122.06</v>
      </c>
      <c r="N4632" s="10">
        <f t="shared" si="436"/>
        <v>2563.2599999999998</v>
      </c>
      <c r="O4632" s="10">
        <v>555.83000000000004</v>
      </c>
      <c r="P4632" s="10">
        <f t="shared" si="437"/>
        <v>217.87999999999965</v>
      </c>
      <c r="Q4632" s="12">
        <v>45884</v>
      </c>
    </row>
    <row r="4633" spans="1:17" x14ac:dyDescent="0.25">
      <c r="A4633" s="4">
        <v>602</v>
      </c>
      <c r="B4633" s="4" t="s">
        <v>31</v>
      </c>
      <c r="C4633" s="4" t="s">
        <v>21</v>
      </c>
      <c r="D4633" s="4" t="s">
        <v>18</v>
      </c>
      <c r="E4633" s="4" t="s">
        <v>19</v>
      </c>
      <c r="F4633" s="9">
        <v>8</v>
      </c>
      <c r="G4633" s="10">
        <v>125</v>
      </c>
      <c r="H4633" s="11">
        <v>0.15</v>
      </c>
      <c r="I4633" s="10">
        <f t="shared" si="438"/>
        <v>1000</v>
      </c>
      <c r="J4633" s="10">
        <f t="shared" si="433"/>
        <v>150</v>
      </c>
      <c r="K4633" s="10">
        <f t="shared" si="434"/>
        <v>850</v>
      </c>
      <c r="L4633" s="11">
        <v>0.05</v>
      </c>
      <c r="M4633" s="10">
        <f t="shared" si="435"/>
        <v>42.5</v>
      </c>
      <c r="N4633" s="10">
        <f t="shared" si="436"/>
        <v>892.5</v>
      </c>
      <c r="O4633" s="10">
        <v>79.14</v>
      </c>
      <c r="P4633" s="10">
        <f t="shared" si="437"/>
        <v>216.88</v>
      </c>
      <c r="Q4633" s="12">
        <v>45904</v>
      </c>
    </row>
    <row r="4634" spans="1:17" x14ac:dyDescent="0.25">
      <c r="A4634" s="4">
        <v>3499</v>
      </c>
      <c r="B4634" s="4" t="s">
        <v>38</v>
      </c>
      <c r="C4634" s="4" t="s">
        <v>24</v>
      </c>
      <c r="D4634" s="4" t="s">
        <v>18</v>
      </c>
      <c r="E4634" s="4" t="s">
        <v>29</v>
      </c>
      <c r="F4634" s="9">
        <v>1</v>
      </c>
      <c r="G4634" s="10">
        <v>864</v>
      </c>
      <c r="H4634" s="11">
        <v>0.15</v>
      </c>
      <c r="I4634" s="10">
        <f t="shared" si="438"/>
        <v>864</v>
      </c>
      <c r="J4634" s="10">
        <f t="shared" si="433"/>
        <v>129.6</v>
      </c>
      <c r="K4634" s="10">
        <f t="shared" si="434"/>
        <v>734.4</v>
      </c>
      <c r="L4634" s="11">
        <v>0.05</v>
      </c>
      <c r="M4634" s="10">
        <f t="shared" si="435"/>
        <v>36.72</v>
      </c>
      <c r="N4634" s="10">
        <f t="shared" si="436"/>
        <v>771.12</v>
      </c>
      <c r="O4634" s="10">
        <v>517.96</v>
      </c>
      <c r="P4634" s="10">
        <f t="shared" si="437"/>
        <v>216.43999999999994</v>
      </c>
      <c r="Q4634" s="12">
        <v>45755</v>
      </c>
    </row>
    <row r="4635" spans="1:17" x14ac:dyDescent="0.25">
      <c r="A4635" s="4">
        <v>625</v>
      </c>
      <c r="B4635" s="4" t="s">
        <v>32</v>
      </c>
      <c r="C4635" s="4" t="s">
        <v>24</v>
      </c>
      <c r="D4635" s="4" t="s">
        <v>28</v>
      </c>
      <c r="E4635" s="4" t="s">
        <v>37</v>
      </c>
      <c r="F4635" s="9">
        <v>12</v>
      </c>
      <c r="G4635" s="10">
        <v>267</v>
      </c>
      <c r="H4635" s="11">
        <v>0.15</v>
      </c>
      <c r="I4635" s="10">
        <f t="shared" si="438"/>
        <v>3204</v>
      </c>
      <c r="J4635" s="10">
        <f t="shared" si="433"/>
        <v>480.59999999999997</v>
      </c>
      <c r="K4635" s="10">
        <f t="shared" si="434"/>
        <v>2723.4</v>
      </c>
      <c r="L4635" s="11">
        <v>0.05</v>
      </c>
      <c r="M4635" s="10">
        <f t="shared" si="435"/>
        <v>136.17000000000002</v>
      </c>
      <c r="N4635" s="10">
        <f t="shared" si="436"/>
        <v>2859.57</v>
      </c>
      <c r="O4635" s="10">
        <v>208.96</v>
      </c>
      <c r="P4635" s="10">
        <f t="shared" si="437"/>
        <v>215.88000000000011</v>
      </c>
      <c r="Q4635" s="12">
        <v>45915</v>
      </c>
    </row>
    <row r="4636" spans="1:17" x14ac:dyDescent="0.25">
      <c r="A4636" s="4">
        <v>1156</v>
      </c>
      <c r="B4636" s="4" t="s">
        <v>32</v>
      </c>
      <c r="C4636" s="4" t="s">
        <v>21</v>
      </c>
      <c r="D4636" s="4" t="s">
        <v>28</v>
      </c>
      <c r="E4636" s="4" t="s">
        <v>37</v>
      </c>
      <c r="F4636" s="9">
        <v>7</v>
      </c>
      <c r="G4636" s="10">
        <v>160</v>
      </c>
      <c r="H4636" s="11">
        <v>0.1</v>
      </c>
      <c r="I4636" s="10">
        <f t="shared" si="438"/>
        <v>1120</v>
      </c>
      <c r="J4636" s="10">
        <f t="shared" si="433"/>
        <v>112</v>
      </c>
      <c r="K4636" s="10">
        <f t="shared" si="434"/>
        <v>1008</v>
      </c>
      <c r="L4636" s="11">
        <v>0.05</v>
      </c>
      <c r="M4636" s="10">
        <f t="shared" si="435"/>
        <v>50.400000000000006</v>
      </c>
      <c r="N4636" s="10">
        <f t="shared" si="436"/>
        <v>1058.4000000000001</v>
      </c>
      <c r="O4636" s="10">
        <v>113.17</v>
      </c>
      <c r="P4636" s="10">
        <f t="shared" si="437"/>
        <v>215.80999999999995</v>
      </c>
      <c r="Q4636" s="12">
        <v>45737</v>
      </c>
    </row>
    <row r="4637" spans="1:17" x14ac:dyDescent="0.25">
      <c r="A4637" s="4">
        <v>4946</v>
      </c>
      <c r="B4637" s="4" t="s">
        <v>35</v>
      </c>
      <c r="C4637" s="4" t="s">
        <v>21</v>
      </c>
      <c r="D4637" s="4" t="s">
        <v>18</v>
      </c>
      <c r="E4637" s="4" t="s">
        <v>30</v>
      </c>
      <c r="F4637" s="9">
        <v>1</v>
      </c>
      <c r="G4637" s="10">
        <v>780</v>
      </c>
      <c r="H4637" s="11">
        <v>0.05</v>
      </c>
      <c r="I4637" s="10">
        <f t="shared" si="438"/>
        <v>780</v>
      </c>
      <c r="J4637" s="10">
        <f t="shared" si="433"/>
        <v>39</v>
      </c>
      <c r="K4637" s="10">
        <f t="shared" si="434"/>
        <v>741</v>
      </c>
      <c r="L4637" s="11">
        <v>0.05</v>
      </c>
      <c r="M4637" s="10">
        <f t="shared" si="435"/>
        <v>37.050000000000004</v>
      </c>
      <c r="N4637" s="10">
        <f t="shared" si="436"/>
        <v>778.05</v>
      </c>
      <c r="O4637" s="10">
        <v>526.04999999999995</v>
      </c>
      <c r="P4637" s="10">
        <f t="shared" si="437"/>
        <v>214.95000000000005</v>
      </c>
      <c r="Q4637" s="12">
        <v>45736</v>
      </c>
    </row>
    <row r="4638" spans="1:17" x14ac:dyDescent="0.25">
      <c r="A4638" s="4">
        <v>3790</v>
      </c>
      <c r="B4638" s="4" t="s">
        <v>16</v>
      </c>
      <c r="C4638" s="4" t="s">
        <v>24</v>
      </c>
      <c r="D4638" s="4" t="s">
        <v>26</v>
      </c>
      <c r="E4638" s="4" t="s">
        <v>37</v>
      </c>
      <c r="F4638" s="9">
        <v>24</v>
      </c>
      <c r="G4638" s="10">
        <v>80</v>
      </c>
      <c r="H4638" s="11">
        <v>0.1</v>
      </c>
      <c r="I4638" s="10">
        <f t="shared" si="438"/>
        <v>1920</v>
      </c>
      <c r="J4638" s="10">
        <f t="shared" si="433"/>
        <v>192</v>
      </c>
      <c r="K4638" s="10">
        <f t="shared" si="434"/>
        <v>1728</v>
      </c>
      <c r="L4638" s="11">
        <v>0.05</v>
      </c>
      <c r="M4638" s="10">
        <f t="shared" si="435"/>
        <v>86.4</v>
      </c>
      <c r="N4638" s="10">
        <f t="shared" si="436"/>
        <v>1814.4</v>
      </c>
      <c r="O4638" s="10">
        <v>63.05</v>
      </c>
      <c r="P4638" s="10">
        <f t="shared" si="437"/>
        <v>214.80000000000018</v>
      </c>
      <c r="Q4638" s="12">
        <v>45976</v>
      </c>
    </row>
    <row r="4639" spans="1:17" x14ac:dyDescent="0.25">
      <c r="A4639" s="4">
        <v>2097</v>
      </c>
      <c r="B4639" s="4" t="s">
        <v>32</v>
      </c>
      <c r="C4639" s="4" t="s">
        <v>24</v>
      </c>
      <c r="D4639" s="4" t="s">
        <v>33</v>
      </c>
      <c r="E4639" s="4" t="s">
        <v>37</v>
      </c>
      <c r="F4639" s="9">
        <v>8</v>
      </c>
      <c r="G4639" s="10">
        <v>105</v>
      </c>
      <c r="H4639" s="11">
        <v>0.1</v>
      </c>
      <c r="I4639" s="10">
        <f t="shared" si="438"/>
        <v>840</v>
      </c>
      <c r="J4639" s="10">
        <f t="shared" si="433"/>
        <v>84</v>
      </c>
      <c r="K4639" s="10">
        <f t="shared" si="434"/>
        <v>756</v>
      </c>
      <c r="L4639" s="11">
        <v>0.05</v>
      </c>
      <c r="M4639" s="10">
        <f t="shared" si="435"/>
        <v>37.800000000000004</v>
      </c>
      <c r="N4639" s="10">
        <f t="shared" si="436"/>
        <v>793.8</v>
      </c>
      <c r="O4639" s="10">
        <v>67.66</v>
      </c>
      <c r="P4639" s="10">
        <f t="shared" si="437"/>
        <v>214.72000000000003</v>
      </c>
      <c r="Q4639" s="12">
        <v>45668</v>
      </c>
    </row>
    <row r="4640" spans="1:17" x14ac:dyDescent="0.25">
      <c r="A4640" s="4">
        <v>2336</v>
      </c>
      <c r="B4640" s="4" t="s">
        <v>34</v>
      </c>
      <c r="C4640" s="4" t="s">
        <v>17</v>
      </c>
      <c r="D4640" s="4" t="s">
        <v>26</v>
      </c>
      <c r="E4640" s="4" t="s">
        <v>27</v>
      </c>
      <c r="F4640" s="9">
        <v>1</v>
      </c>
      <c r="G4640" s="10">
        <v>537</v>
      </c>
      <c r="H4640" s="11">
        <v>0.1</v>
      </c>
      <c r="I4640" s="10">
        <f t="shared" si="438"/>
        <v>537</v>
      </c>
      <c r="J4640" s="10">
        <f t="shared" si="433"/>
        <v>53.7</v>
      </c>
      <c r="K4640" s="10">
        <f t="shared" si="434"/>
        <v>483.3</v>
      </c>
      <c r="L4640" s="11">
        <v>0.05</v>
      </c>
      <c r="M4640" s="10">
        <f t="shared" si="435"/>
        <v>24.165000000000003</v>
      </c>
      <c r="N4640" s="10">
        <f t="shared" si="436"/>
        <v>507.46500000000003</v>
      </c>
      <c r="O4640" s="10">
        <v>268.74</v>
      </c>
      <c r="P4640" s="10">
        <f t="shared" si="437"/>
        <v>214.56</v>
      </c>
      <c r="Q4640" s="12">
        <v>45678</v>
      </c>
    </row>
    <row r="4641" spans="1:17" x14ac:dyDescent="0.25">
      <c r="A4641" s="4">
        <v>3697</v>
      </c>
      <c r="B4641" s="4" t="s">
        <v>32</v>
      </c>
      <c r="C4641" s="4" t="s">
        <v>21</v>
      </c>
      <c r="D4641" s="4" t="s">
        <v>28</v>
      </c>
      <c r="E4641" s="4" t="s">
        <v>27</v>
      </c>
      <c r="F4641" s="9">
        <v>3</v>
      </c>
      <c r="G4641" s="10">
        <v>461</v>
      </c>
      <c r="H4641" s="11">
        <v>0.1</v>
      </c>
      <c r="I4641" s="10">
        <f t="shared" si="438"/>
        <v>1383</v>
      </c>
      <c r="J4641" s="10">
        <f t="shared" si="433"/>
        <v>138.30000000000001</v>
      </c>
      <c r="K4641" s="10">
        <f t="shared" si="434"/>
        <v>1244.7</v>
      </c>
      <c r="L4641" s="11">
        <v>0.05</v>
      </c>
      <c r="M4641" s="10">
        <f t="shared" si="435"/>
        <v>62.235000000000007</v>
      </c>
      <c r="N4641" s="10">
        <f t="shared" si="436"/>
        <v>1306.9349999999999</v>
      </c>
      <c r="O4641" s="10">
        <v>343.59</v>
      </c>
      <c r="P4641" s="10">
        <f t="shared" si="437"/>
        <v>213.93000000000006</v>
      </c>
      <c r="Q4641" s="12">
        <v>45982</v>
      </c>
    </row>
    <row r="4642" spans="1:17" x14ac:dyDescent="0.25">
      <c r="A4642" s="4">
        <v>65</v>
      </c>
      <c r="B4642" s="4" t="s">
        <v>31</v>
      </c>
      <c r="C4642" s="4" t="s">
        <v>17</v>
      </c>
      <c r="D4642" s="4" t="s">
        <v>33</v>
      </c>
      <c r="E4642" s="4" t="s">
        <v>22</v>
      </c>
      <c r="F4642" s="9">
        <v>2</v>
      </c>
      <c r="G4642" s="10">
        <v>975</v>
      </c>
      <c r="H4642" s="11">
        <v>0.1</v>
      </c>
      <c r="I4642" s="10">
        <f t="shared" si="438"/>
        <v>1950</v>
      </c>
      <c r="J4642" s="10">
        <f t="shared" si="433"/>
        <v>195</v>
      </c>
      <c r="K4642" s="10">
        <f t="shared" si="434"/>
        <v>1755</v>
      </c>
      <c r="L4642" s="11">
        <v>0.05</v>
      </c>
      <c r="M4642" s="10">
        <f t="shared" si="435"/>
        <v>87.75</v>
      </c>
      <c r="N4642" s="10">
        <f t="shared" si="436"/>
        <v>1842.75</v>
      </c>
      <c r="O4642" s="10">
        <v>771.27</v>
      </c>
      <c r="P4642" s="10">
        <f t="shared" si="437"/>
        <v>212.46000000000004</v>
      </c>
      <c r="Q4642" s="12">
        <v>45904</v>
      </c>
    </row>
    <row r="4643" spans="1:17" x14ac:dyDescent="0.25">
      <c r="A4643" s="4">
        <v>3488</v>
      </c>
      <c r="B4643" s="4" t="s">
        <v>35</v>
      </c>
      <c r="C4643" s="4" t="s">
        <v>21</v>
      </c>
      <c r="D4643" s="4" t="s">
        <v>28</v>
      </c>
      <c r="E4643" s="4" t="s">
        <v>27</v>
      </c>
      <c r="F4643" s="9">
        <v>3</v>
      </c>
      <c r="G4643" s="10">
        <v>519</v>
      </c>
      <c r="H4643" s="11">
        <v>0.15</v>
      </c>
      <c r="I4643" s="10">
        <f t="shared" si="438"/>
        <v>1557</v>
      </c>
      <c r="J4643" s="10">
        <f t="shared" si="433"/>
        <v>233.54999999999998</v>
      </c>
      <c r="K4643" s="10">
        <f t="shared" si="434"/>
        <v>1323.45</v>
      </c>
      <c r="L4643" s="11">
        <v>0.05</v>
      </c>
      <c r="M4643" s="10">
        <f t="shared" si="435"/>
        <v>66.172499999999999</v>
      </c>
      <c r="N4643" s="10">
        <f t="shared" si="436"/>
        <v>1389.6224999999999</v>
      </c>
      <c r="O4643" s="10">
        <v>370.43</v>
      </c>
      <c r="P4643" s="10">
        <f t="shared" si="437"/>
        <v>212.16000000000008</v>
      </c>
      <c r="Q4643" s="12">
        <v>45854</v>
      </c>
    </row>
    <row r="4644" spans="1:17" x14ac:dyDescent="0.25">
      <c r="A4644" s="4">
        <v>4261</v>
      </c>
      <c r="B4644" s="4" t="s">
        <v>34</v>
      </c>
      <c r="C4644" s="4" t="s">
        <v>17</v>
      </c>
      <c r="D4644" s="4" t="s">
        <v>18</v>
      </c>
      <c r="E4644" s="4" t="s">
        <v>27</v>
      </c>
      <c r="F4644" s="9">
        <v>8</v>
      </c>
      <c r="G4644" s="10">
        <v>322</v>
      </c>
      <c r="H4644" s="11">
        <v>0.15</v>
      </c>
      <c r="I4644" s="10">
        <f t="shared" si="438"/>
        <v>2576</v>
      </c>
      <c r="J4644" s="10">
        <f t="shared" si="433"/>
        <v>386.4</v>
      </c>
      <c r="K4644" s="10">
        <f t="shared" si="434"/>
        <v>2189.6</v>
      </c>
      <c r="L4644" s="11">
        <v>0.05</v>
      </c>
      <c r="M4644" s="10">
        <f t="shared" si="435"/>
        <v>109.48</v>
      </c>
      <c r="N4644" s="10">
        <f t="shared" si="436"/>
        <v>2299.08</v>
      </c>
      <c r="O4644" s="10">
        <v>247.32</v>
      </c>
      <c r="P4644" s="10">
        <f t="shared" si="437"/>
        <v>211.03999999999996</v>
      </c>
      <c r="Q4644" s="12">
        <v>45836</v>
      </c>
    </row>
    <row r="4645" spans="1:17" x14ac:dyDescent="0.25">
      <c r="A4645" s="4">
        <v>4159</v>
      </c>
      <c r="B4645" s="4" t="s">
        <v>34</v>
      </c>
      <c r="C4645" s="4" t="s">
        <v>17</v>
      </c>
      <c r="D4645" s="4" t="s">
        <v>33</v>
      </c>
      <c r="E4645" s="4" t="s">
        <v>25</v>
      </c>
      <c r="F4645" s="9">
        <v>6</v>
      </c>
      <c r="G4645" s="10">
        <v>155</v>
      </c>
      <c r="H4645" s="11">
        <v>0.05</v>
      </c>
      <c r="I4645" s="10">
        <f t="shared" si="438"/>
        <v>930</v>
      </c>
      <c r="J4645" s="10">
        <f t="shared" si="433"/>
        <v>46.5</v>
      </c>
      <c r="K4645" s="10">
        <f t="shared" si="434"/>
        <v>883.5</v>
      </c>
      <c r="L4645" s="11">
        <v>0.05</v>
      </c>
      <c r="M4645" s="10">
        <f t="shared" si="435"/>
        <v>44.175000000000004</v>
      </c>
      <c r="N4645" s="10">
        <f t="shared" si="436"/>
        <v>927.67499999999995</v>
      </c>
      <c r="O4645" s="10">
        <v>112.13</v>
      </c>
      <c r="P4645" s="10">
        <f t="shared" si="437"/>
        <v>210.72000000000003</v>
      </c>
      <c r="Q4645" s="12">
        <v>45756</v>
      </c>
    </row>
    <row r="4646" spans="1:17" x14ac:dyDescent="0.25">
      <c r="A4646" s="4">
        <v>3311</v>
      </c>
      <c r="B4646" s="4" t="s">
        <v>16</v>
      </c>
      <c r="C4646" s="4" t="s">
        <v>24</v>
      </c>
      <c r="D4646" s="4" t="s">
        <v>28</v>
      </c>
      <c r="E4646" s="4" t="s">
        <v>27</v>
      </c>
      <c r="F4646" s="9">
        <v>1</v>
      </c>
      <c r="G4646" s="10">
        <v>773</v>
      </c>
      <c r="H4646" s="11">
        <v>0.05</v>
      </c>
      <c r="I4646" s="10">
        <f t="shared" si="438"/>
        <v>773</v>
      </c>
      <c r="J4646" s="10">
        <f t="shared" si="433"/>
        <v>38.650000000000006</v>
      </c>
      <c r="K4646" s="10">
        <f t="shared" si="434"/>
        <v>734.35</v>
      </c>
      <c r="L4646" s="11">
        <v>0.05</v>
      </c>
      <c r="M4646" s="10">
        <f t="shared" si="435"/>
        <v>36.717500000000001</v>
      </c>
      <c r="N4646" s="10">
        <f t="shared" si="436"/>
        <v>771.0675</v>
      </c>
      <c r="O4646" s="10">
        <v>523.91</v>
      </c>
      <c r="P4646" s="10">
        <f t="shared" si="437"/>
        <v>210.44000000000005</v>
      </c>
      <c r="Q4646" s="12">
        <v>45956</v>
      </c>
    </row>
    <row r="4647" spans="1:17" x14ac:dyDescent="0.25">
      <c r="A4647" s="4">
        <v>4256</v>
      </c>
      <c r="B4647" s="4" t="s">
        <v>35</v>
      </c>
      <c r="C4647" s="4" t="s">
        <v>24</v>
      </c>
      <c r="D4647" s="4" t="s">
        <v>26</v>
      </c>
      <c r="E4647" s="4" t="s">
        <v>37</v>
      </c>
      <c r="F4647" s="9">
        <v>7</v>
      </c>
      <c r="G4647" s="10">
        <v>377</v>
      </c>
      <c r="H4647" s="11">
        <v>0.15</v>
      </c>
      <c r="I4647" s="10">
        <f t="shared" si="438"/>
        <v>2639</v>
      </c>
      <c r="J4647" s="10">
        <f t="shared" si="433"/>
        <v>395.84999999999997</v>
      </c>
      <c r="K4647" s="10">
        <f t="shared" si="434"/>
        <v>2243.15</v>
      </c>
      <c r="L4647" s="11">
        <v>0.05</v>
      </c>
      <c r="M4647" s="10">
        <f t="shared" si="435"/>
        <v>112.15750000000001</v>
      </c>
      <c r="N4647" s="10">
        <f t="shared" si="436"/>
        <v>2355.3074999999999</v>
      </c>
      <c r="O4647" s="10">
        <v>290.42</v>
      </c>
      <c r="P4647" s="10">
        <f t="shared" si="437"/>
        <v>210.21000000000004</v>
      </c>
      <c r="Q4647" s="12">
        <v>45733</v>
      </c>
    </row>
    <row r="4648" spans="1:17" x14ac:dyDescent="0.25">
      <c r="A4648" s="4">
        <v>4813</v>
      </c>
      <c r="B4648" s="4" t="s">
        <v>35</v>
      </c>
      <c r="C4648" s="4" t="s">
        <v>24</v>
      </c>
      <c r="D4648" s="4" t="s">
        <v>26</v>
      </c>
      <c r="E4648" s="4" t="s">
        <v>19</v>
      </c>
      <c r="F4648" s="9">
        <v>8</v>
      </c>
      <c r="G4648" s="10">
        <v>492</v>
      </c>
      <c r="H4648" s="11">
        <v>0.15</v>
      </c>
      <c r="I4648" s="10">
        <f t="shared" si="438"/>
        <v>3936</v>
      </c>
      <c r="J4648" s="10">
        <f t="shared" si="433"/>
        <v>590.4</v>
      </c>
      <c r="K4648" s="10">
        <f t="shared" si="434"/>
        <v>3345.6</v>
      </c>
      <c r="L4648" s="11">
        <v>0.05</v>
      </c>
      <c r="M4648" s="10">
        <f t="shared" si="435"/>
        <v>167.28</v>
      </c>
      <c r="N4648" s="10">
        <f t="shared" si="436"/>
        <v>3512.88</v>
      </c>
      <c r="O4648" s="10">
        <v>391.98</v>
      </c>
      <c r="P4648" s="10">
        <f t="shared" si="437"/>
        <v>209.75999999999976</v>
      </c>
      <c r="Q4648" s="12">
        <v>45902</v>
      </c>
    </row>
    <row r="4649" spans="1:17" x14ac:dyDescent="0.25">
      <c r="A4649" s="4">
        <v>3649</v>
      </c>
      <c r="B4649" s="4" t="s">
        <v>31</v>
      </c>
      <c r="C4649" s="4" t="s">
        <v>21</v>
      </c>
      <c r="D4649" s="4" t="s">
        <v>28</v>
      </c>
      <c r="E4649" s="4" t="s">
        <v>27</v>
      </c>
      <c r="F4649" s="9">
        <v>8</v>
      </c>
      <c r="G4649" s="10">
        <v>168</v>
      </c>
      <c r="H4649" s="11">
        <v>0.15</v>
      </c>
      <c r="I4649" s="10">
        <f t="shared" si="438"/>
        <v>1344</v>
      </c>
      <c r="J4649" s="10">
        <f t="shared" si="433"/>
        <v>201.6</v>
      </c>
      <c r="K4649" s="10">
        <f t="shared" si="434"/>
        <v>1142.4000000000001</v>
      </c>
      <c r="L4649" s="11">
        <v>0.05</v>
      </c>
      <c r="M4649" s="10">
        <f t="shared" si="435"/>
        <v>57.120000000000005</v>
      </c>
      <c r="N4649" s="10">
        <f t="shared" si="436"/>
        <v>1199.52</v>
      </c>
      <c r="O4649" s="10">
        <v>116.6</v>
      </c>
      <c r="P4649" s="10">
        <f t="shared" si="437"/>
        <v>209.60000000000014</v>
      </c>
      <c r="Q4649" s="12">
        <v>45774</v>
      </c>
    </row>
    <row r="4650" spans="1:17" x14ac:dyDescent="0.25">
      <c r="A4650" s="4">
        <v>1044</v>
      </c>
      <c r="B4650" s="4" t="s">
        <v>23</v>
      </c>
      <c r="C4650" s="4" t="s">
        <v>17</v>
      </c>
      <c r="D4650" s="4" t="s">
        <v>28</v>
      </c>
      <c r="E4650" s="4" t="s">
        <v>37</v>
      </c>
      <c r="F4650" s="9">
        <v>3</v>
      </c>
      <c r="G4650" s="10">
        <v>728</v>
      </c>
      <c r="H4650" s="11">
        <v>0.15</v>
      </c>
      <c r="I4650" s="10">
        <f t="shared" si="438"/>
        <v>2184</v>
      </c>
      <c r="J4650" s="10">
        <f t="shared" si="433"/>
        <v>327.59999999999997</v>
      </c>
      <c r="K4650" s="10">
        <f t="shared" si="434"/>
        <v>1856.4</v>
      </c>
      <c r="L4650" s="11">
        <v>0.05</v>
      </c>
      <c r="M4650" s="10">
        <f t="shared" si="435"/>
        <v>92.820000000000007</v>
      </c>
      <c r="N4650" s="10">
        <f t="shared" si="436"/>
        <v>1949.22</v>
      </c>
      <c r="O4650" s="10">
        <v>549.22</v>
      </c>
      <c r="P4650" s="10">
        <f t="shared" si="437"/>
        <v>208.74</v>
      </c>
      <c r="Q4650" s="12">
        <v>45911</v>
      </c>
    </row>
    <row r="4651" spans="1:17" x14ac:dyDescent="0.25">
      <c r="A4651" s="4">
        <v>4416</v>
      </c>
      <c r="B4651" s="4" t="s">
        <v>31</v>
      </c>
      <c r="C4651" s="4" t="s">
        <v>21</v>
      </c>
      <c r="D4651" s="4" t="s">
        <v>18</v>
      </c>
      <c r="E4651" s="4" t="s">
        <v>22</v>
      </c>
      <c r="F4651" s="9">
        <v>3</v>
      </c>
      <c r="G4651" s="10">
        <v>684</v>
      </c>
      <c r="H4651" s="11">
        <v>0.15</v>
      </c>
      <c r="I4651" s="10">
        <f t="shared" si="438"/>
        <v>2052</v>
      </c>
      <c r="J4651" s="10">
        <f t="shared" si="433"/>
        <v>307.8</v>
      </c>
      <c r="K4651" s="10">
        <f t="shared" si="434"/>
        <v>1744.2</v>
      </c>
      <c r="L4651" s="11">
        <v>0.05</v>
      </c>
      <c r="M4651" s="10">
        <f t="shared" si="435"/>
        <v>87.210000000000008</v>
      </c>
      <c r="N4651" s="10">
        <f t="shared" si="436"/>
        <v>1831.41</v>
      </c>
      <c r="O4651" s="10">
        <v>511.91</v>
      </c>
      <c r="P4651" s="10">
        <f t="shared" si="437"/>
        <v>208.47000000000003</v>
      </c>
      <c r="Q4651" s="12">
        <v>45856</v>
      </c>
    </row>
    <row r="4652" spans="1:17" x14ac:dyDescent="0.25">
      <c r="A4652" s="4">
        <v>2720</v>
      </c>
      <c r="B4652" s="4" t="s">
        <v>16</v>
      </c>
      <c r="C4652" s="4" t="s">
        <v>21</v>
      </c>
      <c r="D4652" s="4" t="s">
        <v>18</v>
      </c>
      <c r="E4652" s="4" t="s">
        <v>22</v>
      </c>
      <c r="F4652" s="9">
        <v>1</v>
      </c>
      <c r="G4652" s="10">
        <v>839</v>
      </c>
      <c r="H4652" s="11">
        <v>0</v>
      </c>
      <c r="I4652" s="10">
        <f t="shared" si="438"/>
        <v>839</v>
      </c>
      <c r="J4652" s="10">
        <f t="shared" si="433"/>
        <v>0</v>
      </c>
      <c r="K4652" s="10">
        <f t="shared" si="434"/>
        <v>839</v>
      </c>
      <c r="L4652" s="11">
        <v>0.05</v>
      </c>
      <c r="M4652" s="10">
        <f t="shared" si="435"/>
        <v>41.95</v>
      </c>
      <c r="N4652" s="10">
        <f t="shared" si="436"/>
        <v>880.95</v>
      </c>
      <c r="O4652" s="10">
        <v>632.15</v>
      </c>
      <c r="P4652" s="10">
        <f t="shared" si="437"/>
        <v>206.85000000000002</v>
      </c>
      <c r="Q4652" s="12">
        <v>45730</v>
      </c>
    </row>
    <row r="4653" spans="1:17" x14ac:dyDescent="0.25">
      <c r="A4653" s="4">
        <v>223</v>
      </c>
      <c r="B4653" s="4" t="s">
        <v>35</v>
      </c>
      <c r="C4653" s="4" t="s">
        <v>21</v>
      </c>
      <c r="D4653" s="4" t="s">
        <v>28</v>
      </c>
      <c r="E4653" s="4" t="s">
        <v>29</v>
      </c>
      <c r="F4653" s="9">
        <v>7</v>
      </c>
      <c r="G4653" s="10">
        <v>420</v>
      </c>
      <c r="H4653" s="11">
        <v>0.15</v>
      </c>
      <c r="I4653" s="10">
        <f t="shared" si="438"/>
        <v>2940</v>
      </c>
      <c r="J4653" s="10">
        <f t="shared" si="433"/>
        <v>441</v>
      </c>
      <c r="K4653" s="10">
        <f t="shared" si="434"/>
        <v>2499</v>
      </c>
      <c r="L4653" s="11">
        <v>0.05</v>
      </c>
      <c r="M4653" s="10">
        <f t="shared" si="435"/>
        <v>124.95</v>
      </c>
      <c r="N4653" s="10">
        <f t="shared" si="436"/>
        <v>2623.95</v>
      </c>
      <c r="O4653" s="10">
        <v>327.45</v>
      </c>
      <c r="P4653" s="10">
        <f t="shared" si="437"/>
        <v>206.84999999999991</v>
      </c>
      <c r="Q4653" s="12">
        <v>45830</v>
      </c>
    </row>
    <row r="4654" spans="1:17" x14ac:dyDescent="0.25">
      <c r="A4654" s="4">
        <v>4494</v>
      </c>
      <c r="B4654" s="4" t="s">
        <v>32</v>
      </c>
      <c r="C4654" s="4" t="s">
        <v>17</v>
      </c>
      <c r="D4654" s="4" t="s">
        <v>18</v>
      </c>
      <c r="E4654" s="4" t="s">
        <v>37</v>
      </c>
      <c r="F4654" s="9">
        <v>1</v>
      </c>
      <c r="G4654" s="10">
        <v>745</v>
      </c>
      <c r="H4654" s="11">
        <v>0.05</v>
      </c>
      <c r="I4654" s="10">
        <f t="shared" si="438"/>
        <v>745</v>
      </c>
      <c r="J4654" s="10">
        <f t="shared" si="433"/>
        <v>37.25</v>
      </c>
      <c r="K4654" s="10">
        <f t="shared" si="434"/>
        <v>707.75</v>
      </c>
      <c r="L4654" s="11">
        <v>0.05</v>
      </c>
      <c r="M4654" s="10">
        <f t="shared" si="435"/>
        <v>35.387500000000003</v>
      </c>
      <c r="N4654" s="10">
        <f t="shared" si="436"/>
        <v>743.13750000000005</v>
      </c>
      <c r="O4654" s="10">
        <v>501.87</v>
      </c>
      <c r="P4654" s="10">
        <f t="shared" si="437"/>
        <v>205.88</v>
      </c>
      <c r="Q4654" s="12">
        <v>45936</v>
      </c>
    </row>
    <row r="4655" spans="1:17" x14ac:dyDescent="0.25">
      <c r="A4655" s="4">
        <v>3562</v>
      </c>
      <c r="B4655" s="4" t="s">
        <v>32</v>
      </c>
      <c r="C4655" s="4" t="s">
        <v>24</v>
      </c>
      <c r="D4655" s="4" t="s">
        <v>18</v>
      </c>
      <c r="E4655" s="4" t="s">
        <v>22</v>
      </c>
      <c r="F4655" s="9">
        <v>1</v>
      </c>
      <c r="G4655" s="10">
        <v>530</v>
      </c>
      <c r="H4655" s="11">
        <v>0</v>
      </c>
      <c r="I4655" s="10">
        <f t="shared" si="438"/>
        <v>530</v>
      </c>
      <c r="J4655" s="10">
        <f t="shared" si="433"/>
        <v>0</v>
      </c>
      <c r="K4655" s="10">
        <f t="shared" si="434"/>
        <v>530</v>
      </c>
      <c r="L4655" s="11">
        <v>0.05</v>
      </c>
      <c r="M4655" s="10">
        <f t="shared" si="435"/>
        <v>26.5</v>
      </c>
      <c r="N4655" s="10">
        <f t="shared" si="436"/>
        <v>556.5</v>
      </c>
      <c r="O4655" s="10">
        <v>324.22000000000003</v>
      </c>
      <c r="P4655" s="10">
        <f t="shared" si="437"/>
        <v>205.77999999999997</v>
      </c>
      <c r="Q4655" s="12">
        <v>45714</v>
      </c>
    </row>
    <row r="4656" spans="1:17" x14ac:dyDescent="0.25">
      <c r="A4656" s="4">
        <v>4176</v>
      </c>
      <c r="B4656" s="4" t="s">
        <v>38</v>
      </c>
      <c r="C4656" s="4" t="s">
        <v>17</v>
      </c>
      <c r="D4656" s="4" t="s">
        <v>33</v>
      </c>
      <c r="E4656" s="4" t="s">
        <v>37</v>
      </c>
      <c r="F4656" s="9">
        <v>5</v>
      </c>
      <c r="G4656" s="10">
        <v>352</v>
      </c>
      <c r="H4656" s="11">
        <v>0.15</v>
      </c>
      <c r="I4656" s="10">
        <f t="shared" si="438"/>
        <v>1760</v>
      </c>
      <c r="J4656" s="10">
        <f t="shared" si="433"/>
        <v>264</v>
      </c>
      <c r="K4656" s="10">
        <f t="shared" si="434"/>
        <v>1496</v>
      </c>
      <c r="L4656" s="11">
        <v>0.05</v>
      </c>
      <c r="M4656" s="10">
        <f t="shared" si="435"/>
        <v>74.8</v>
      </c>
      <c r="N4656" s="10">
        <f t="shared" si="436"/>
        <v>1570.8</v>
      </c>
      <c r="O4656" s="10">
        <v>258.08999999999997</v>
      </c>
      <c r="P4656" s="10">
        <f t="shared" si="437"/>
        <v>205.55000000000018</v>
      </c>
      <c r="Q4656" s="12">
        <v>45818</v>
      </c>
    </row>
    <row r="4657" spans="1:17" x14ac:dyDescent="0.25">
      <c r="A4657" s="4">
        <v>3623</v>
      </c>
      <c r="B4657" s="4" t="s">
        <v>31</v>
      </c>
      <c r="C4657" s="4" t="s">
        <v>21</v>
      </c>
      <c r="D4657" s="4" t="s">
        <v>33</v>
      </c>
      <c r="E4657" s="4" t="s">
        <v>27</v>
      </c>
      <c r="F4657" s="9">
        <v>1</v>
      </c>
      <c r="G4657" s="10">
        <v>807</v>
      </c>
      <c r="H4657" s="11">
        <v>0.15</v>
      </c>
      <c r="I4657" s="10">
        <f t="shared" si="438"/>
        <v>807</v>
      </c>
      <c r="J4657" s="10">
        <f t="shared" si="433"/>
        <v>121.05</v>
      </c>
      <c r="K4657" s="10">
        <f t="shared" si="434"/>
        <v>685.95</v>
      </c>
      <c r="L4657" s="11">
        <v>0.05</v>
      </c>
      <c r="M4657" s="10">
        <f t="shared" si="435"/>
        <v>34.297500000000007</v>
      </c>
      <c r="N4657" s="10">
        <f t="shared" si="436"/>
        <v>720.24750000000006</v>
      </c>
      <c r="O4657" s="10">
        <v>481.74</v>
      </c>
      <c r="P4657" s="10">
        <f t="shared" si="437"/>
        <v>204.21000000000004</v>
      </c>
      <c r="Q4657" s="12">
        <v>45699</v>
      </c>
    </row>
    <row r="4658" spans="1:17" x14ac:dyDescent="0.25">
      <c r="A4658" s="4">
        <v>66</v>
      </c>
      <c r="B4658" s="4" t="s">
        <v>34</v>
      </c>
      <c r="C4658" s="4" t="s">
        <v>17</v>
      </c>
      <c r="D4658" s="4" t="s">
        <v>18</v>
      </c>
      <c r="E4658" s="4" t="s">
        <v>27</v>
      </c>
      <c r="F4658" s="9">
        <v>3</v>
      </c>
      <c r="G4658" s="10">
        <v>613</v>
      </c>
      <c r="H4658" s="11">
        <v>0.1</v>
      </c>
      <c r="I4658" s="10">
        <f t="shared" si="438"/>
        <v>1839</v>
      </c>
      <c r="J4658" s="10">
        <f t="shared" si="433"/>
        <v>183.9</v>
      </c>
      <c r="K4658" s="10">
        <f t="shared" si="434"/>
        <v>1655.1</v>
      </c>
      <c r="L4658" s="11">
        <v>0.05</v>
      </c>
      <c r="M4658" s="10">
        <f t="shared" si="435"/>
        <v>82.754999999999995</v>
      </c>
      <c r="N4658" s="10">
        <f t="shared" si="436"/>
        <v>1737.855</v>
      </c>
      <c r="O4658" s="10">
        <v>484.01</v>
      </c>
      <c r="P4658" s="10">
        <f t="shared" si="437"/>
        <v>203.06999999999994</v>
      </c>
      <c r="Q4658" s="12">
        <v>45659</v>
      </c>
    </row>
    <row r="4659" spans="1:17" x14ac:dyDescent="0.25">
      <c r="A4659" s="4">
        <v>311</v>
      </c>
      <c r="B4659" s="4" t="s">
        <v>38</v>
      </c>
      <c r="C4659" s="4" t="s">
        <v>21</v>
      </c>
      <c r="D4659" s="4" t="s">
        <v>26</v>
      </c>
      <c r="E4659" s="4" t="s">
        <v>19</v>
      </c>
      <c r="F4659" s="9">
        <v>9</v>
      </c>
      <c r="G4659" s="10">
        <v>187</v>
      </c>
      <c r="H4659" s="11">
        <v>0.15</v>
      </c>
      <c r="I4659" s="10">
        <f t="shared" si="438"/>
        <v>1683</v>
      </c>
      <c r="J4659" s="10">
        <f t="shared" si="433"/>
        <v>252.45</v>
      </c>
      <c r="K4659" s="10">
        <f t="shared" si="434"/>
        <v>1430.55</v>
      </c>
      <c r="L4659" s="11">
        <v>0.05</v>
      </c>
      <c r="M4659" s="10">
        <f t="shared" si="435"/>
        <v>71.527500000000003</v>
      </c>
      <c r="N4659" s="10">
        <f t="shared" si="436"/>
        <v>1502.0774999999999</v>
      </c>
      <c r="O4659" s="10">
        <v>136.38999999999999</v>
      </c>
      <c r="P4659" s="10">
        <f t="shared" si="437"/>
        <v>203.04000000000019</v>
      </c>
      <c r="Q4659" s="12">
        <v>46022</v>
      </c>
    </row>
    <row r="4660" spans="1:17" x14ac:dyDescent="0.25">
      <c r="A4660" s="4">
        <v>455</v>
      </c>
      <c r="B4660" s="4" t="s">
        <v>38</v>
      </c>
      <c r="C4660" s="4" t="s">
        <v>21</v>
      </c>
      <c r="D4660" s="4" t="s">
        <v>26</v>
      </c>
      <c r="E4660" s="4" t="s">
        <v>30</v>
      </c>
      <c r="F4660" s="9">
        <v>1</v>
      </c>
      <c r="G4660" s="10">
        <v>1106</v>
      </c>
      <c r="H4660" s="11">
        <v>0.1</v>
      </c>
      <c r="I4660" s="10">
        <f t="shared" si="438"/>
        <v>1106</v>
      </c>
      <c r="J4660" s="10">
        <f t="shared" si="433"/>
        <v>110.60000000000001</v>
      </c>
      <c r="K4660" s="10">
        <f t="shared" si="434"/>
        <v>995.4</v>
      </c>
      <c r="L4660" s="11">
        <v>0.05</v>
      </c>
      <c r="M4660" s="10">
        <f t="shared" si="435"/>
        <v>49.77</v>
      </c>
      <c r="N4660" s="10">
        <f t="shared" si="436"/>
        <v>1045.17</v>
      </c>
      <c r="O4660" s="10">
        <v>792.42</v>
      </c>
      <c r="P4660" s="10">
        <f t="shared" si="437"/>
        <v>202.98000000000002</v>
      </c>
      <c r="Q4660" s="12">
        <v>45804</v>
      </c>
    </row>
    <row r="4661" spans="1:17" x14ac:dyDescent="0.25">
      <c r="A4661" s="4">
        <v>1033</v>
      </c>
      <c r="B4661" s="4" t="s">
        <v>32</v>
      </c>
      <c r="C4661" s="4" t="s">
        <v>21</v>
      </c>
      <c r="D4661" s="4" t="s">
        <v>26</v>
      </c>
      <c r="E4661" s="4" t="s">
        <v>29</v>
      </c>
      <c r="F4661" s="9">
        <v>4</v>
      </c>
      <c r="G4661" s="10">
        <v>186</v>
      </c>
      <c r="H4661" s="11">
        <v>0</v>
      </c>
      <c r="I4661" s="10">
        <f t="shared" si="438"/>
        <v>744</v>
      </c>
      <c r="J4661" s="10">
        <f t="shared" si="433"/>
        <v>0</v>
      </c>
      <c r="K4661" s="10">
        <f t="shared" si="434"/>
        <v>744</v>
      </c>
      <c r="L4661" s="11">
        <v>0.05</v>
      </c>
      <c r="M4661" s="10">
        <f t="shared" si="435"/>
        <v>37.200000000000003</v>
      </c>
      <c r="N4661" s="10">
        <f t="shared" si="436"/>
        <v>781.2</v>
      </c>
      <c r="O4661" s="10">
        <v>135.38999999999999</v>
      </c>
      <c r="P4661" s="10">
        <f t="shared" si="437"/>
        <v>202.44000000000005</v>
      </c>
      <c r="Q4661" s="12">
        <v>45760</v>
      </c>
    </row>
    <row r="4662" spans="1:17" x14ac:dyDescent="0.25">
      <c r="A4662" s="4">
        <v>3491</v>
      </c>
      <c r="B4662" s="4" t="s">
        <v>31</v>
      </c>
      <c r="C4662" s="4" t="s">
        <v>24</v>
      </c>
      <c r="D4662" s="4" t="s">
        <v>18</v>
      </c>
      <c r="E4662" s="4" t="s">
        <v>22</v>
      </c>
      <c r="F4662" s="9">
        <v>6</v>
      </c>
      <c r="G4662" s="10">
        <v>81</v>
      </c>
      <c r="H4662" s="11">
        <v>0.05</v>
      </c>
      <c r="I4662" s="10">
        <f t="shared" si="438"/>
        <v>486</v>
      </c>
      <c r="J4662" s="10">
        <f t="shared" si="433"/>
        <v>24.3</v>
      </c>
      <c r="K4662" s="10">
        <f t="shared" si="434"/>
        <v>461.7</v>
      </c>
      <c r="L4662" s="11">
        <v>0.05</v>
      </c>
      <c r="M4662" s="10">
        <f t="shared" si="435"/>
        <v>23.085000000000001</v>
      </c>
      <c r="N4662" s="10">
        <f t="shared" si="436"/>
        <v>484.78499999999997</v>
      </c>
      <c r="O4662" s="10">
        <v>43.22</v>
      </c>
      <c r="P4662" s="10">
        <f t="shared" si="437"/>
        <v>202.38</v>
      </c>
      <c r="Q4662" s="12">
        <v>45975</v>
      </c>
    </row>
    <row r="4663" spans="1:17" x14ac:dyDescent="0.25">
      <c r="A4663" s="4">
        <v>1183</v>
      </c>
      <c r="B4663" s="4" t="s">
        <v>23</v>
      </c>
      <c r="C4663" s="4" t="s">
        <v>17</v>
      </c>
      <c r="D4663" s="4" t="s">
        <v>26</v>
      </c>
      <c r="E4663" s="4" t="s">
        <v>37</v>
      </c>
      <c r="F4663" s="9">
        <v>2</v>
      </c>
      <c r="G4663" s="10">
        <v>722</v>
      </c>
      <c r="H4663" s="11">
        <v>0.15</v>
      </c>
      <c r="I4663" s="10">
        <f t="shared" si="438"/>
        <v>1444</v>
      </c>
      <c r="J4663" s="10">
        <f t="shared" si="433"/>
        <v>216.6</v>
      </c>
      <c r="K4663" s="10">
        <f t="shared" si="434"/>
        <v>1227.4000000000001</v>
      </c>
      <c r="L4663" s="11">
        <v>0.05</v>
      </c>
      <c r="M4663" s="10">
        <f t="shared" si="435"/>
        <v>61.370000000000005</v>
      </c>
      <c r="N4663" s="10">
        <f t="shared" si="436"/>
        <v>1288.77</v>
      </c>
      <c r="O4663" s="10">
        <v>512.59</v>
      </c>
      <c r="P4663" s="10">
        <f t="shared" si="437"/>
        <v>202.22000000000003</v>
      </c>
      <c r="Q4663" s="12">
        <v>45720</v>
      </c>
    </row>
    <row r="4664" spans="1:17" x14ac:dyDescent="0.25">
      <c r="A4664" s="4">
        <v>1344</v>
      </c>
      <c r="B4664" s="4" t="s">
        <v>32</v>
      </c>
      <c r="C4664" s="4" t="s">
        <v>24</v>
      </c>
      <c r="D4664" s="4" t="s">
        <v>28</v>
      </c>
      <c r="E4664" s="4" t="s">
        <v>27</v>
      </c>
      <c r="F4664" s="9">
        <v>4</v>
      </c>
      <c r="G4664" s="10">
        <v>173</v>
      </c>
      <c r="H4664" s="11">
        <v>0</v>
      </c>
      <c r="I4664" s="10">
        <f t="shared" si="438"/>
        <v>692</v>
      </c>
      <c r="J4664" s="10">
        <f t="shared" si="433"/>
        <v>0</v>
      </c>
      <c r="K4664" s="10">
        <f t="shared" si="434"/>
        <v>692</v>
      </c>
      <c r="L4664" s="11">
        <v>0.05</v>
      </c>
      <c r="M4664" s="10">
        <f t="shared" si="435"/>
        <v>34.6</v>
      </c>
      <c r="N4664" s="10">
        <f t="shared" si="436"/>
        <v>726.6</v>
      </c>
      <c r="O4664" s="10">
        <v>122.47</v>
      </c>
      <c r="P4664" s="10">
        <f t="shared" si="437"/>
        <v>202.12</v>
      </c>
      <c r="Q4664" s="12">
        <v>45981</v>
      </c>
    </row>
    <row r="4665" spans="1:17" x14ac:dyDescent="0.25">
      <c r="A4665" s="4">
        <v>3787</v>
      </c>
      <c r="B4665" s="4" t="s">
        <v>16</v>
      </c>
      <c r="C4665" s="4" t="s">
        <v>17</v>
      </c>
      <c r="D4665" s="4" t="s">
        <v>28</v>
      </c>
      <c r="E4665" s="4" t="s">
        <v>37</v>
      </c>
      <c r="F4665" s="9">
        <v>1</v>
      </c>
      <c r="G4665" s="10">
        <v>714</v>
      </c>
      <c r="H4665" s="11">
        <v>0.05</v>
      </c>
      <c r="I4665" s="10">
        <f t="shared" si="438"/>
        <v>714</v>
      </c>
      <c r="J4665" s="10">
        <f t="shared" si="433"/>
        <v>35.700000000000003</v>
      </c>
      <c r="K4665" s="10">
        <f t="shared" si="434"/>
        <v>678.3</v>
      </c>
      <c r="L4665" s="11">
        <v>0.05</v>
      </c>
      <c r="M4665" s="10">
        <f t="shared" si="435"/>
        <v>33.914999999999999</v>
      </c>
      <c r="N4665" s="10">
        <f t="shared" si="436"/>
        <v>712.21499999999992</v>
      </c>
      <c r="O4665" s="10">
        <v>477.39</v>
      </c>
      <c r="P4665" s="10">
        <f t="shared" si="437"/>
        <v>200.90999999999997</v>
      </c>
      <c r="Q4665" s="12">
        <v>46008</v>
      </c>
    </row>
    <row r="4666" spans="1:17" x14ac:dyDescent="0.25">
      <c r="A4666" s="4">
        <v>4675</v>
      </c>
      <c r="B4666" s="4" t="s">
        <v>16</v>
      </c>
      <c r="C4666" s="4" t="s">
        <v>24</v>
      </c>
      <c r="D4666" s="4" t="s">
        <v>18</v>
      </c>
      <c r="E4666" s="4" t="s">
        <v>25</v>
      </c>
      <c r="F4666" s="9">
        <v>5</v>
      </c>
      <c r="G4666" s="10">
        <v>262</v>
      </c>
      <c r="H4666" s="11">
        <v>0.1</v>
      </c>
      <c r="I4666" s="10">
        <f t="shared" si="438"/>
        <v>1310</v>
      </c>
      <c r="J4666" s="10">
        <f t="shared" si="433"/>
        <v>131</v>
      </c>
      <c r="K4666" s="10">
        <f t="shared" si="434"/>
        <v>1179</v>
      </c>
      <c r="L4666" s="11">
        <v>0.05</v>
      </c>
      <c r="M4666" s="10">
        <f t="shared" si="435"/>
        <v>58.95</v>
      </c>
      <c r="N4666" s="10">
        <f t="shared" si="436"/>
        <v>1237.95</v>
      </c>
      <c r="O4666" s="10">
        <v>195.7</v>
      </c>
      <c r="P4666" s="10">
        <f t="shared" si="437"/>
        <v>200.5</v>
      </c>
      <c r="Q4666" s="12">
        <v>45992</v>
      </c>
    </row>
    <row r="4667" spans="1:17" x14ac:dyDescent="0.25">
      <c r="A4667" s="4">
        <v>3520</v>
      </c>
      <c r="B4667" s="4" t="s">
        <v>31</v>
      </c>
      <c r="C4667" s="4" t="s">
        <v>21</v>
      </c>
      <c r="D4667" s="4" t="s">
        <v>26</v>
      </c>
      <c r="E4667" s="4" t="s">
        <v>27</v>
      </c>
      <c r="F4667" s="9">
        <v>7</v>
      </c>
      <c r="G4667" s="10">
        <v>162</v>
      </c>
      <c r="H4667" s="11">
        <v>0.05</v>
      </c>
      <c r="I4667" s="10">
        <f t="shared" si="438"/>
        <v>1134</v>
      </c>
      <c r="J4667" s="10">
        <f t="shared" si="433"/>
        <v>56.7</v>
      </c>
      <c r="K4667" s="10">
        <f t="shared" si="434"/>
        <v>1077.3</v>
      </c>
      <c r="L4667" s="11">
        <v>0.05</v>
      </c>
      <c r="M4667" s="10">
        <f t="shared" si="435"/>
        <v>53.865000000000002</v>
      </c>
      <c r="N4667" s="10">
        <f t="shared" si="436"/>
        <v>1131.165</v>
      </c>
      <c r="O4667" s="10">
        <v>125.41</v>
      </c>
      <c r="P4667" s="10">
        <f t="shared" si="437"/>
        <v>199.42999999999995</v>
      </c>
      <c r="Q4667" s="12">
        <v>45872</v>
      </c>
    </row>
    <row r="4668" spans="1:17" x14ac:dyDescent="0.25">
      <c r="A4668" s="4">
        <v>2636</v>
      </c>
      <c r="B4668" s="4" t="s">
        <v>34</v>
      </c>
      <c r="C4668" s="4" t="s">
        <v>17</v>
      </c>
      <c r="D4668" s="4" t="s">
        <v>28</v>
      </c>
      <c r="E4668" s="4" t="s">
        <v>37</v>
      </c>
      <c r="F4668" s="9">
        <v>2</v>
      </c>
      <c r="G4668" s="10">
        <v>451</v>
      </c>
      <c r="H4668" s="11">
        <v>0.1</v>
      </c>
      <c r="I4668" s="10">
        <f t="shared" si="438"/>
        <v>902</v>
      </c>
      <c r="J4668" s="10">
        <f t="shared" si="433"/>
        <v>90.2</v>
      </c>
      <c r="K4668" s="10">
        <f t="shared" si="434"/>
        <v>811.8</v>
      </c>
      <c r="L4668" s="11">
        <v>0.05</v>
      </c>
      <c r="M4668" s="10">
        <f t="shared" si="435"/>
        <v>40.590000000000003</v>
      </c>
      <c r="N4668" s="10">
        <f t="shared" si="436"/>
        <v>852.39</v>
      </c>
      <c r="O4668" s="10">
        <v>306.72000000000003</v>
      </c>
      <c r="P4668" s="10">
        <f t="shared" si="437"/>
        <v>198.3599999999999</v>
      </c>
      <c r="Q4668" s="12">
        <v>45808</v>
      </c>
    </row>
    <row r="4669" spans="1:17" x14ac:dyDescent="0.25">
      <c r="A4669" s="4">
        <v>1584</v>
      </c>
      <c r="B4669" s="4" t="s">
        <v>35</v>
      </c>
      <c r="C4669" s="4" t="s">
        <v>21</v>
      </c>
      <c r="D4669" s="4" t="s">
        <v>18</v>
      </c>
      <c r="E4669" s="4" t="s">
        <v>25</v>
      </c>
      <c r="F4669" s="9">
        <v>3</v>
      </c>
      <c r="G4669" s="10">
        <v>218</v>
      </c>
      <c r="H4669" s="11">
        <v>0.15</v>
      </c>
      <c r="I4669" s="10">
        <f t="shared" si="438"/>
        <v>654</v>
      </c>
      <c r="J4669" s="10">
        <f t="shared" si="433"/>
        <v>98.1</v>
      </c>
      <c r="K4669" s="10">
        <f t="shared" si="434"/>
        <v>555.9</v>
      </c>
      <c r="L4669" s="11">
        <v>0.05</v>
      </c>
      <c r="M4669" s="10">
        <f t="shared" si="435"/>
        <v>27.795000000000002</v>
      </c>
      <c r="N4669" s="10">
        <f t="shared" si="436"/>
        <v>583.69499999999994</v>
      </c>
      <c r="O4669" s="10">
        <v>119.2</v>
      </c>
      <c r="P4669" s="10">
        <f t="shared" si="437"/>
        <v>198.29999999999995</v>
      </c>
      <c r="Q4669" s="12">
        <v>45802</v>
      </c>
    </row>
    <row r="4670" spans="1:17" x14ac:dyDescent="0.25">
      <c r="A4670" s="4">
        <v>1570</v>
      </c>
      <c r="B4670" s="4" t="s">
        <v>38</v>
      </c>
      <c r="C4670" s="4" t="s">
        <v>21</v>
      </c>
      <c r="D4670" s="4" t="s">
        <v>26</v>
      </c>
      <c r="E4670" s="4" t="s">
        <v>36</v>
      </c>
      <c r="F4670" s="9">
        <v>1</v>
      </c>
      <c r="G4670" s="10">
        <v>1137</v>
      </c>
      <c r="H4670" s="11">
        <v>0.05</v>
      </c>
      <c r="I4670" s="10">
        <f t="shared" si="438"/>
        <v>1137</v>
      </c>
      <c r="J4670" s="10">
        <f t="shared" si="433"/>
        <v>56.85</v>
      </c>
      <c r="K4670" s="10">
        <f t="shared" si="434"/>
        <v>1080.1500000000001</v>
      </c>
      <c r="L4670" s="11">
        <v>0.05</v>
      </c>
      <c r="M4670" s="10">
        <f t="shared" si="435"/>
        <v>54.007500000000007</v>
      </c>
      <c r="N4670" s="10">
        <f t="shared" si="436"/>
        <v>1134.1575</v>
      </c>
      <c r="O4670" s="10">
        <v>882.02</v>
      </c>
      <c r="P4670" s="10">
        <f t="shared" si="437"/>
        <v>198.13000000000011</v>
      </c>
      <c r="Q4670" s="12">
        <v>45869</v>
      </c>
    </row>
    <row r="4671" spans="1:17" x14ac:dyDescent="0.25">
      <c r="A4671" s="4">
        <v>1477</v>
      </c>
      <c r="B4671" s="4" t="s">
        <v>31</v>
      </c>
      <c r="C4671" s="4" t="s">
        <v>21</v>
      </c>
      <c r="D4671" s="4" t="s">
        <v>28</v>
      </c>
      <c r="E4671" s="4" t="s">
        <v>37</v>
      </c>
      <c r="F4671" s="9">
        <v>2</v>
      </c>
      <c r="G4671" s="10">
        <v>543</v>
      </c>
      <c r="H4671" s="11">
        <v>0.15</v>
      </c>
      <c r="I4671" s="10">
        <f t="shared" si="438"/>
        <v>1086</v>
      </c>
      <c r="J4671" s="10">
        <f t="shared" si="433"/>
        <v>162.9</v>
      </c>
      <c r="K4671" s="10">
        <f t="shared" si="434"/>
        <v>923.1</v>
      </c>
      <c r="L4671" s="11">
        <v>0.05</v>
      </c>
      <c r="M4671" s="10">
        <f t="shared" si="435"/>
        <v>46.155000000000001</v>
      </c>
      <c r="N4671" s="10">
        <f t="shared" si="436"/>
        <v>969.255</v>
      </c>
      <c r="O4671" s="10">
        <v>362.52</v>
      </c>
      <c r="P4671" s="10">
        <f t="shared" si="437"/>
        <v>198.06000000000006</v>
      </c>
      <c r="Q4671" s="12">
        <v>45712</v>
      </c>
    </row>
    <row r="4672" spans="1:17" x14ac:dyDescent="0.25">
      <c r="A4672" s="4">
        <v>3746</v>
      </c>
      <c r="B4672" s="4" t="s">
        <v>16</v>
      </c>
      <c r="C4672" s="4" t="s">
        <v>21</v>
      </c>
      <c r="D4672" s="4" t="s">
        <v>33</v>
      </c>
      <c r="E4672" s="4" t="s">
        <v>37</v>
      </c>
      <c r="F4672" s="9">
        <v>18</v>
      </c>
      <c r="G4672" s="10">
        <v>103</v>
      </c>
      <c r="H4672" s="11">
        <v>0.15</v>
      </c>
      <c r="I4672" s="10">
        <f t="shared" si="438"/>
        <v>1854</v>
      </c>
      <c r="J4672" s="10">
        <f t="shared" si="433"/>
        <v>278.09999999999997</v>
      </c>
      <c r="K4672" s="10">
        <f t="shared" si="434"/>
        <v>1575.9</v>
      </c>
      <c r="L4672" s="11">
        <v>0.05</v>
      </c>
      <c r="M4672" s="10">
        <f t="shared" si="435"/>
        <v>78.795000000000016</v>
      </c>
      <c r="N4672" s="10">
        <f t="shared" si="436"/>
        <v>1654.6950000000002</v>
      </c>
      <c r="O4672" s="10">
        <v>76.59</v>
      </c>
      <c r="P4672" s="10">
        <f t="shared" si="437"/>
        <v>197.27999999999997</v>
      </c>
      <c r="Q4672" s="12">
        <v>45782</v>
      </c>
    </row>
    <row r="4673" spans="1:17" x14ac:dyDescent="0.25">
      <c r="A4673" s="4">
        <v>1501</v>
      </c>
      <c r="B4673" s="4" t="s">
        <v>35</v>
      </c>
      <c r="C4673" s="4" t="s">
        <v>17</v>
      </c>
      <c r="D4673" s="4" t="s">
        <v>26</v>
      </c>
      <c r="E4673" s="4" t="s">
        <v>19</v>
      </c>
      <c r="F4673" s="9">
        <v>1</v>
      </c>
      <c r="G4673" s="10">
        <v>832</v>
      </c>
      <c r="H4673" s="11">
        <v>0</v>
      </c>
      <c r="I4673" s="10">
        <f t="shared" si="438"/>
        <v>832</v>
      </c>
      <c r="J4673" s="10">
        <f t="shared" si="433"/>
        <v>0</v>
      </c>
      <c r="K4673" s="10">
        <f t="shared" si="434"/>
        <v>832</v>
      </c>
      <c r="L4673" s="11">
        <v>0.05</v>
      </c>
      <c r="M4673" s="10">
        <f t="shared" si="435"/>
        <v>41.6</v>
      </c>
      <c r="N4673" s="10">
        <f t="shared" si="436"/>
        <v>873.6</v>
      </c>
      <c r="O4673" s="10">
        <v>634.73</v>
      </c>
      <c r="P4673" s="10">
        <f t="shared" si="437"/>
        <v>197.26999999999998</v>
      </c>
      <c r="Q4673" s="12">
        <v>45938</v>
      </c>
    </row>
    <row r="4674" spans="1:17" x14ac:dyDescent="0.25">
      <c r="A4674" s="4">
        <v>1616</v>
      </c>
      <c r="B4674" s="4" t="s">
        <v>16</v>
      </c>
      <c r="C4674" s="4" t="s">
        <v>24</v>
      </c>
      <c r="D4674" s="4" t="s">
        <v>26</v>
      </c>
      <c r="E4674" s="4" t="s">
        <v>29</v>
      </c>
      <c r="F4674" s="9">
        <v>1</v>
      </c>
      <c r="G4674" s="10">
        <v>991</v>
      </c>
      <c r="H4674" s="11">
        <v>0.15</v>
      </c>
      <c r="I4674" s="10">
        <f t="shared" si="438"/>
        <v>991</v>
      </c>
      <c r="J4674" s="10">
        <f t="shared" ref="J4674:J4737" si="439">I4674*H4674</f>
        <v>148.65</v>
      </c>
      <c r="K4674" s="10">
        <f t="shared" ref="K4674:K4737" si="440">I4674-J4674</f>
        <v>842.35</v>
      </c>
      <c r="L4674" s="11">
        <v>0.05</v>
      </c>
      <c r="M4674" s="10">
        <f t="shared" ref="M4674:M4737" si="441">K4674*L4674</f>
        <v>42.117500000000007</v>
      </c>
      <c r="N4674" s="10">
        <f t="shared" ref="N4674:N4737" si="442">K4674+M4674</f>
        <v>884.46749999999997</v>
      </c>
      <c r="O4674" s="10">
        <v>645.44000000000005</v>
      </c>
      <c r="P4674" s="10">
        <f t="shared" ref="P4674:P4737" si="443">K4674-(O4674*F4674)</f>
        <v>196.90999999999997</v>
      </c>
      <c r="Q4674" s="12">
        <v>45946</v>
      </c>
    </row>
    <row r="4675" spans="1:17" x14ac:dyDescent="0.25">
      <c r="A4675" s="4">
        <v>4481</v>
      </c>
      <c r="B4675" s="4" t="s">
        <v>31</v>
      </c>
      <c r="C4675" s="4" t="s">
        <v>21</v>
      </c>
      <c r="D4675" s="4" t="s">
        <v>18</v>
      </c>
      <c r="E4675" s="4" t="s">
        <v>19</v>
      </c>
      <c r="F4675" s="9">
        <v>3</v>
      </c>
      <c r="G4675" s="10">
        <v>372</v>
      </c>
      <c r="H4675" s="11">
        <v>0.15</v>
      </c>
      <c r="I4675" s="10">
        <f t="shared" si="438"/>
        <v>1116</v>
      </c>
      <c r="J4675" s="10">
        <f t="shared" si="439"/>
        <v>167.4</v>
      </c>
      <c r="K4675" s="10">
        <f t="shared" si="440"/>
        <v>948.6</v>
      </c>
      <c r="L4675" s="11">
        <v>0.05</v>
      </c>
      <c r="M4675" s="10">
        <f t="shared" si="441"/>
        <v>47.430000000000007</v>
      </c>
      <c r="N4675" s="10">
        <f t="shared" si="442"/>
        <v>996.03</v>
      </c>
      <c r="O4675" s="10">
        <v>250.71</v>
      </c>
      <c r="P4675" s="10">
        <f t="shared" si="443"/>
        <v>196.47000000000003</v>
      </c>
      <c r="Q4675" s="12">
        <v>45904</v>
      </c>
    </row>
    <row r="4676" spans="1:17" x14ac:dyDescent="0.25">
      <c r="A4676" s="4">
        <v>3691</v>
      </c>
      <c r="B4676" s="4" t="s">
        <v>32</v>
      </c>
      <c r="C4676" s="4" t="s">
        <v>21</v>
      </c>
      <c r="D4676" s="4" t="s">
        <v>33</v>
      </c>
      <c r="E4676" s="4" t="s">
        <v>29</v>
      </c>
      <c r="F4676" s="9">
        <v>7</v>
      </c>
      <c r="G4676" s="10">
        <v>168</v>
      </c>
      <c r="H4676" s="11">
        <v>0.1</v>
      </c>
      <c r="I4676" s="10">
        <f t="shared" si="438"/>
        <v>1176</v>
      </c>
      <c r="J4676" s="10">
        <f t="shared" si="439"/>
        <v>117.60000000000001</v>
      </c>
      <c r="K4676" s="10">
        <f t="shared" si="440"/>
        <v>1058.4000000000001</v>
      </c>
      <c r="L4676" s="11">
        <v>0.05</v>
      </c>
      <c r="M4676" s="10">
        <f t="shared" si="441"/>
        <v>52.920000000000009</v>
      </c>
      <c r="N4676" s="10">
        <f t="shared" si="442"/>
        <v>1111.3200000000002</v>
      </c>
      <c r="O4676" s="10">
        <v>123.14</v>
      </c>
      <c r="P4676" s="10">
        <f t="shared" si="443"/>
        <v>196.42000000000007</v>
      </c>
      <c r="Q4676" s="12">
        <v>45995</v>
      </c>
    </row>
    <row r="4677" spans="1:17" x14ac:dyDescent="0.25">
      <c r="A4677" s="4">
        <v>3653</v>
      </c>
      <c r="B4677" s="4" t="s">
        <v>32</v>
      </c>
      <c r="C4677" s="4" t="s">
        <v>24</v>
      </c>
      <c r="D4677" s="4" t="s">
        <v>33</v>
      </c>
      <c r="E4677" s="4" t="s">
        <v>22</v>
      </c>
      <c r="F4677" s="9">
        <v>1</v>
      </c>
      <c r="G4677" s="10">
        <v>546</v>
      </c>
      <c r="H4677" s="11">
        <v>0.05</v>
      </c>
      <c r="I4677" s="10">
        <f t="shared" si="438"/>
        <v>546</v>
      </c>
      <c r="J4677" s="10">
        <f t="shared" si="439"/>
        <v>27.3</v>
      </c>
      <c r="K4677" s="10">
        <f t="shared" si="440"/>
        <v>518.70000000000005</v>
      </c>
      <c r="L4677" s="11">
        <v>0.05</v>
      </c>
      <c r="M4677" s="10">
        <f t="shared" si="441"/>
        <v>25.935000000000002</v>
      </c>
      <c r="N4677" s="10">
        <f t="shared" si="442"/>
        <v>544.63499999999999</v>
      </c>
      <c r="O4677" s="10">
        <v>322.39</v>
      </c>
      <c r="P4677" s="10">
        <f t="shared" si="443"/>
        <v>196.31000000000006</v>
      </c>
      <c r="Q4677" s="12">
        <v>45776</v>
      </c>
    </row>
    <row r="4678" spans="1:17" x14ac:dyDescent="0.25">
      <c r="A4678" s="4">
        <v>4277</v>
      </c>
      <c r="B4678" s="4" t="s">
        <v>32</v>
      </c>
      <c r="C4678" s="4" t="s">
        <v>17</v>
      </c>
      <c r="D4678" s="4" t="s">
        <v>28</v>
      </c>
      <c r="E4678" s="4" t="s">
        <v>22</v>
      </c>
      <c r="F4678" s="9">
        <v>2</v>
      </c>
      <c r="G4678" s="10">
        <v>926</v>
      </c>
      <c r="H4678" s="11">
        <v>0.1</v>
      </c>
      <c r="I4678" s="10">
        <f t="shared" si="438"/>
        <v>1852</v>
      </c>
      <c r="J4678" s="10">
        <f t="shared" si="439"/>
        <v>185.20000000000002</v>
      </c>
      <c r="K4678" s="10">
        <f t="shared" si="440"/>
        <v>1666.8</v>
      </c>
      <c r="L4678" s="11">
        <v>0.05</v>
      </c>
      <c r="M4678" s="10">
        <f t="shared" si="441"/>
        <v>83.34</v>
      </c>
      <c r="N4678" s="10">
        <f t="shared" si="442"/>
        <v>1750.1399999999999</v>
      </c>
      <c r="O4678" s="10">
        <v>735.33</v>
      </c>
      <c r="P4678" s="10">
        <f t="shared" si="443"/>
        <v>196.13999999999987</v>
      </c>
      <c r="Q4678" s="12">
        <v>45719</v>
      </c>
    </row>
    <row r="4679" spans="1:17" x14ac:dyDescent="0.25">
      <c r="A4679" s="4">
        <v>4086</v>
      </c>
      <c r="B4679" s="4" t="s">
        <v>32</v>
      </c>
      <c r="C4679" s="4" t="s">
        <v>24</v>
      </c>
      <c r="D4679" s="4" t="s">
        <v>33</v>
      </c>
      <c r="E4679" s="4" t="s">
        <v>37</v>
      </c>
      <c r="F4679" s="9">
        <v>2</v>
      </c>
      <c r="G4679" s="10">
        <v>357</v>
      </c>
      <c r="H4679" s="11">
        <v>0</v>
      </c>
      <c r="I4679" s="10">
        <f t="shared" si="438"/>
        <v>714</v>
      </c>
      <c r="J4679" s="10">
        <f t="shared" si="439"/>
        <v>0</v>
      </c>
      <c r="K4679" s="10">
        <f t="shared" si="440"/>
        <v>714</v>
      </c>
      <c r="L4679" s="11">
        <v>0.05</v>
      </c>
      <c r="M4679" s="10">
        <f t="shared" si="441"/>
        <v>35.700000000000003</v>
      </c>
      <c r="N4679" s="10">
        <f t="shared" si="442"/>
        <v>749.7</v>
      </c>
      <c r="O4679" s="10">
        <v>259.08</v>
      </c>
      <c r="P4679" s="10">
        <f t="shared" si="443"/>
        <v>195.84000000000003</v>
      </c>
      <c r="Q4679" s="12">
        <v>45995</v>
      </c>
    </row>
    <row r="4680" spans="1:17" x14ac:dyDescent="0.25">
      <c r="A4680" s="4">
        <v>728</v>
      </c>
      <c r="B4680" s="4" t="s">
        <v>31</v>
      </c>
      <c r="C4680" s="4" t="s">
        <v>17</v>
      </c>
      <c r="D4680" s="4" t="s">
        <v>33</v>
      </c>
      <c r="E4680" s="4" t="s">
        <v>22</v>
      </c>
      <c r="F4680" s="9">
        <v>5</v>
      </c>
      <c r="G4680" s="10">
        <v>323</v>
      </c>
      <c r="H4680" s="11">
        <v>0.15</v>
      </c>
      <c r="I4680" s="10">
        <f t="shared" si="438"/>
        <v>1615</v>
      </c>
      <c r="J4680" s="10">
        <f t="shared" si="439"/>
        <v>242.25</v>
      </c>
      <c r="K4680" s="10">
        <f t="shared" si="440"/>
        <v>1372.75</v>
      </c>
      <c r="L4680" s="11">
        <v>0.05</v>
      </c>
      <c r="M4680" s="10">
        <f t="shared" si="441"/>
        <v>68.637500000000003</v>
      </c>
      <c r="N4680" s="10">
        <f t="shared" si="442"/>
        <v>1441.3875</v>
      </c>
      <c r="O4680" s="10">
        <v>235.4</v>
      </c>
      <c r="P4680" s="10">
        <f t="shared" si="443"/>
        <v>195.75</v>
      </c>
      <c r="Q4680" s="12">
        <v>45831</v>
      </c>
    </row>
    <row r="4681" spans="1:17" x14ac:dyDescent="0.25">
      <c r="A4681" s="4">
        <v>779</v>
      </c>
      <c r="B4681" s="4" t="s">
        <v>16</v>
      </c>
      <c r="C4681" s="4" t="s">
        <v>24</v>
      </c>
      <c r="D4681" s="4" t="s">
        <v>26</v>
      </c>
      <c r="E4681" s="4" t="s">
        <v>29</v>
      </c>
      <c r="F4681" s="9">
        <v>1</v>
      </c>
      <c r="G4681" s="10">
        <v>881</v>
      </c>
      <c r="H4681" s="11">
        <v>0.1</v>
      </c>
      <c r="I4681" s="10">
        <f t="shared" si="438"/>
        <v>881</v>
      </c>
      <c r="J4681" s="10">
        <f t="shared" si="439"/>
        <v>88.100000000000009</v>
      </c>
      <c r="K4681" s="10">
        <f t="shared" si="440"/>
        <v>792.9</v>
      </c>
      <c r="L4681" s="11">
        <v>0.05</v>
      </c>
      <c r="M4681" s="10">
        <f t="shared" si="441"/>
        <v>39.645000000000003</v>
      </c>
      <c r="N4681" s="10">
        <f t="shared" si="442"/>
        <v>832.54499999999996</v>
      </c>
      <c r="O4681" s="10">
        <v>598</v>
      </c>
      <c r="P4681" s="10">
        <f t="shared" si="443"/>
        <v>194.89999999999998</v>
      </c>
      <c r="Q4681" s="12">
        <v>45991</v>
      </c>
    </row>
    <row r="4682" spans="1:17" x14ac:dyDescent="0.25">
      <c r="A4682" s="4">
        <v>2483</v>
      </c>
      <c r="B4682" s="4" t="s">
        <v>34</v>
      </c>
      <c r="C4682" s="4" t="s">
        <v>24</v>
      </c>
      <c r="D4682" s="4" t="s">
        <v>33</v>
      </c>
      <c r="E4682" s="4" t="s">
        <v>27</v>
      </c>
      <c r="F4682" s="9">
        <v>3</v>
      </c>
      <c r="G4682" s="10">
        <v>237</v>
      </c>
      <c r="H4682" s="11">
        <v>0.05</v>
      </c>
      <c r="I4682" s="10">
        <f t="shared" si="438"/>
        <v>711</v>
      </c>
      <c r="J4682" s="10">
        <f t="shared" si="439"/>
        <v>35.550000000000004</v>
      </c>
      <c r="K4682" s="10">
        <f t="shared" si="440"/>
        <v>675.45</v>
      </c>
      <c r="L4682" s="11">
        <v>0.05</v>
      </c>
      <c r="M4682" s="10">
        <f t="shared" si="441"/>
        <v>33.772500000000001</v>
      </c>
      <c r="N4682" s="10">
        <f t="shared" si="442"/>
        <v>709.22250000000008</v>
      </c>
      <c r="O4682" s="10">
        <v>160.22999999999999</v>
      </c>
      <c r="P4682" s="10">
        <f t="shared" si="443"/>
        <v>194.7600000000001</v>
      </c>
      <c r="Q4682" s="12">
        <v>45982</v>
      </c>
    </row>
    <row r="4683" spans="1:17" x14ac:dyDescent="0.25">
      <c r="A4683" s="4">
        <v>755</v>
      </c>
      <c r="B4683" s="4" t="s">
        <v>35</v>
      </c>
      <c r="C4683" s="4" t="s">
        <v>21</v>
      </c>
      <c r="D4683" s="4" t="s">
        <v>18</v>
      </c>
      <c r="E4683" s="4" t="s">
        <v>25</v>
      </c>
      <c r="F4683" s="9">
        <v>10</v>
      </c>
      <c r="G4683" s="10">
        <v>151</v>
      </c>
      <c r="H4683" s="11">
        <v>0.15</v>
      </c>
      <c r="I4683" s="10">
        <f t="shared" si="438"/>
        <v>1510</v>
      </c>
      <c r="J4683" s="10">
        <f t="shared" si="439"/>
        <v>226.5</v>
      </c>
      <c r="K4683" s="10">
        <f t="shared" si="440"/>
        <v>1283.5</v>
      </c>
      <c r="L4683" s="11">
        <v>0.05</v>
      </c>
      <c r="M4683" s="10">
        <f t="shared" si="441"/>
        <v>64.174999999999997</v>
      </c>
      <c r="N4683" s="10">
        <f t="shared" si="442"/>
        <v>1347.675</v>
      </c>
      <c r="O4683" s="10">
        <v>108.88</v>
      </c>
      <c r="P4683" s="10">
        <f t="shared" si="443"/>
        <v>194.70000000000005</v>
      </c>
      <c r="Q4683" s="12">
        <v>45897</v>
      </c>
    </row>
    <row r="4684" spans="1:17" x14ac:dyDescent="0.25">
      <c r="A4684" s="4">
        <v>1314</v>
      </c>
      <c r="B4684" s="4" t="s">
        <v>38</v>
      </c>
      <c r="C4684" s="4" t="s">
        <v>21</v>
      </c>
      <c r="D4684" s="4" t="s">
        <v>33</v>
      </c>
      <c r="E4684" s="4" t="s">
        <v>30</v>
      </c>
      <c r="F4684" s="9">
        <v>6</v>
      </c>
      <c r="G4684" s="10">
        <v>294</v>
      </c>
      <c r="H4684" s="11">
        <v>0.15</v>
      </c>
      <c r="I4684" s="10">
        <f t="shared" si="438"/>
        <v>1764</v>
      </c>
      <c r="J4684" s="10">
        <f t="shared" si="439"/>
        <v>264.59999999999997</v>
      </c>
      <c r="K4684" s="10">
        <f t="shared" si="440"/>
        <v>1499.4</v>
      </c>
      <c r="L4684" s="11">
        <v>0.05</v>
      </c>
      <c r="M4684" s="10">
        <f t="shared" si="441"/>
        <v>74.970000000000013</v>
      </c>
      <c r="N4684" s="10">
        <f t="shared" si="442"/>
        <v>1574.3700000000001</v>
      </c>
      <c r="O4684" s="10">
        <v>217.66</v>
      </c>
      <c r="P4684" s="10">
        <f t="shared" si="443"/>
        <v>193.44000000000005</v>
      </c>
      <c r="Q4684" s="12">
        <v>45850</v>
      </c>
    </row>
    <row r="4685" spans="1:17" x14ac:dyDescent="0.25">
      <c r="A4685" s="4">
        <v>372</v>
      </c>
      <c r="B4685" s="4" t="s">
        <v>20</v>
      </c>
      <c r="C4685" s="4" t="s">
        <v>24</v>
      </c>
      <c r="D4685" s="4" t="s">
        <v>28</v>
      </c>
      <c r="E4685" s="4" t="s">
        <v>25</v>
      </c>
      <c r="F4685" s="9">
        <v>19</v>
      </c>
      <c r="G4685" s="10">
        <v>132</v>
      </c>
      <c r="H4685" s="11">
        <v>0.15</v>
      </c>
      <c r="I4685" s="10">
        <f t="shared" si="438"/>
        <v>2508</v>
      </c>
      <c r="J4685" s="10">
        <f t="shared" si="439"/>
        <v>376.2</v>
      </c>
      <c r="K4685" s="10">
        <f t="shared" si="440"/>
        <v>2131.8000000000002</v>
      </c>
      <c r="L4685" s="11">
        <v>0.05</v>
      </c>
      <c r="M4685" s="10">
        <f t="shared" si="441"/>
        <v>106.59000000000002</v>
      </c>
      <c r="N4685" s="10">
        <f t="shared" si="442"/>
        <v>2238.3900000000003</v>
      </c>
      <c r="O4685" s="10">
        <v>102.03</v>
      </c>
      <c r="P4685" s="10">
        <f t="shared" si="443"/>
        <v>193.23000000000025</v>
      </c>
      <c r="Q4685" s="12">
        <v>45804</v>
      </c>
    </row>
    <row r="4686" spans="1:17" x14ac:dyDescent="0.25">
      <c r="A4686" s="4">
        <v>457</v>
      </c>
      <c r="B4686" s="4" t="s">
        <v>20</v>
      </c>
      <c r="C4686" s="4" t="s">
        <v>17</v>
      </c>
      <c r="D4686" s="4" t="s">
        <v>26</v>
      </c>
      <c r="E4686" s="4" t="s">
        <v>30</v>
      </c>
      <c r="F4686" s="9">
        <v>1</v>
      </c>
      <c r="G4686" s="10">
        <v>459</v>
      </c>
      <c r="H4686" s="11">
        <v>0</v>
      </c>
      <c r="I4686" s="10">
        <f t="shared" si="438"/>
        <v>459</v>
      </c>
      <c r="J4686" s="10">
        <f t="shared" si="439"/>
        <v>0</v>
      </c>
      <c r="K4686" s="10">
        <f t="shared" si="440"/>
        <v>459</v>
      </c>
      <c r="L4686" s="11">
        <v>0.05</v>
      </c>
      <c r="M4686" s="10">
        <f t="shared" si="441"/>
        <v>22.950000000000003</v>
      </c>
      <c r="N4686" s="10">
        <f t="shared" si="442"/>
        <v>481.95</v>
      </c>
      <c r="O4686" s="10">
        <v>266.67</v>
      </c>
      <c r="P4686" s="10">
        <f t="shared" si="443"/>
        <v>192.32999999999998</v>
      </c>
      <c r="Q4686" s="12">
        <v>45730</v>
      </c>
    </row>
    <row r="4687" spans="1:17" x14ac:dyDescent="0.25">
      <c r="A4687" s="4">
        <v>2746</v>
      </c>
      <c r="B4687" s="4" t="s">
        <v>16</v>
      </c>
      <c r="C4687" s="4" t="s">
        <v>24</v>
      </c>
      <c r="D4687" s="4" t="s">
        <v>33</v>
      </c>
      <c r="E4687" s="4" t="s">
        <v>22</v>
      </c>
      <c r="F4687" s="9">
        <v>3</v>
      </c>
      <c r="G4687" s="10">
        <v>264</v>
      </c>
      <c r="H4687" s="11">
        <v>0.05</v>
      </c>
      <c r="I4687" s="10">
        <f t="shared" si="438"/>
        <v>792</v>
      </c>
      <c r="J4687" s="10">
        <f t="shared" si="439"/>
        <v>39.6</v>
      </c>
      <c r="K4687" s="10">
        <f t="shared" si="440"/>
        <v>752.4</v>
      </c>
      <c r="L4687" s="11">
        <v>0.05</v>
      </c>
      <c r="M4687" s="10">
        <f t="shared" si="441"/>
        <v>37.619999999999997</v>
      </c>
      <c r="N4687" s="10">
        <f t="shared" si="442"/>
        <v>790.02</v>
      </c>
      <c r="O4687" s="10">
        <v>187.04</v>
      </c>
      <c r="P4687" s="10">
        <f t="shared" si="443"/>
        <v>191.27999999999997</v>
      </c>
      <c r="Q4687" s="12">
        <v>45941</v>
      </c>
    </row>
    <row r="4688" spans="1:17" x14ac:dyDescent="0.25">
      <c r="A4688" s="4">
        <v>3929</v>
      </c>
      <c r="B4688" s="4" t="s">
        <v>35</v>
      </c>
      <c r="C4688" s="4" t="s">
        <v>21</v>
      </c>
      <c r="D4688" s="4" t="s">
        <v>18</v>
      </c>
      <c r="E4688" s="4" t="s">
        <v>36</v>
      </c>
      <c r="F4688" s="9">
        <v>5</v>
      </c>
      <c r="G4688" s="10">
        <v>157</v>
      </c>
      <c r="H4688" s="11">
        <v>0</v>
      </c>
      <c r="I4688" s="10">
        <f t="shared" si="438"/>
        <v>785</v>
      </c>
      <c r="J4688" s="10">
        <f t="shared" si="439"/>
        <v>0</v>
      </c>
      <c r="K4688" s="10">
        <f t="shared" si="440"/>
        <v>785</v>
      </c>
      <c r="L4688" s="11">
        <v>0.05</v>
      </c>
      <c r="M4688" s="10">
        <f t="shared" si="441"/>
        <v>39.25</v>
      </c>
      <c r="N4688" s="10">
        <f t="shared" si="442"/>
        <v>824.25</v>
      </c>
      <c r="O4688" s="10">
        <v>118.79</v>
      </c>
      <c r="P4688" s="10">
        <f t="shared" si="443"/>
        <v>191.04999999999995</v>
      </c>
      <c r="Q4688" s="12">
        <v>46007</v>
      </c>
    </row>
    <row r="4689" spans="1:17" x14ac:dyDescent="0.25">
      <c r="A4689" s="4">
        <v>875</v>
      </c>
      <c r="B4689" s="4" t="s">
        <v>16</v>
      </c>
      <c r="C4689" s="4" t="s">
        <v>17</v>
      </c>
      <c r="D4689" s="4" t="s">
        <v>33</v>
      </c>
      <c r="E4689" s="4" t="s">
        <v>22</v>
      </c>
      <c r="F4689" s="9">
        <v>8</v>
      </c>
      <c r="G4689" s="10">
        <v>96</v>
      </c>
      <c r="H4689" s="11">
        <v>0.1</v>
      </c>
      <c r="I4689" s="10">
        <f t="shared" si="438"/>
        <v>768</v>
      </c>
      <c r="J4689" s="10">
        <f t="shared" si="439"/>
        <v>76.800000000000011</v>
      </c>
      <c r="K4689" s="10">
        <f t="shared" si="440"/>
        <v>691.2</v>
      </c>
      <c r="L4689" s="11">
        <v>0.05</v>
      </c>
      <c r="M4689" s="10">
        <f t="shared" si="441"/>
        <v>34.56</v>
      </c>
      <c r="N4689" s="10">
        <f t="shared" si="442"/>
        <v>725.76</v>
      </c>
      <c r="O4689" s="10">
        <v>62.54</v>
      </c>
      <c r="P4689" s="10">
        <f t="shared" si="443"/>
        <v>190.88000000000005</v>
      </c>
      <c r="Q4689" s="12">
        <v>45713</v>
      </c>
    </row>
    <row r="4690" spans="1:17" x14ac:dyDescent="0.25">
      <c r="A4690" s="4">
        <v>3175</v>
      </c>
      <c r="B4690" s="4" t="s">
        <v>35</v>
      </c>
      <c r="C4690" s="4" t="s">
        <v>24</v>
      </c>
      <c r="D4690" s="4" t="s">
        <v>18</v>
      </c>
      <c r="E4690" s="4" t="s">
        <v>30</v>
      </c>
      <c r="F4690" s="9">
        <v>1</v>
      </c>
      <c r="G4690" s="10">
        <v>549</v>
      </c>
      <c r="H4690" s="11">
        <v>0.15</v>
      </c>
      <c r="I4690" s="10">
        <f t="shared" si="438"/>
        <v>549</v>
      </c>
      <c r="J4690" s="10">
        <f t="shared" si="439"/>
        <v>82.35</v>
      </c>
      <c r="K4690" s="10">
        <f t="shared" si="440"/>
        <v>466.65</v>
      </c>
      <c r="L4690" s="11">
        <v>0.05</v>
      </c>
      <c r="M4690" s="10">
        <f t="shared" si="441"/>
        <v>23.3325</v>
      </c>
      <c r="N4690" s="10">
        <f t="shared" si="442"/>
        <v>489.98249999999996</v>
      </c>
      <c r="O4690" s="10">
        <v>276.61</v>
      </c>
      <c r="P4690" s="10">
        <f t="shared" si="443"/>
        <v>190.03999999999996</v>
      </c>
      <c r="Q4690" s="12">
        <v>45927</v>
      </c>
    </row>
    <row r="4691" spans="1:17" x14ac:dyDescent="0.25">
      <c r="A4691" s="4">
        <v>2898</v>
      </c>
      <c r="B4691" s="4" t="s">
        <v>20</v>
      </c>
      <c r="C4691" s="4" t="s">
        <v>21</v>
      </c>
      <c r="D4691" s="4" t="s">
        <v>18</v>
      </c>
      <c r="E4691" s="4" t="s">
        <v>29</v>
      </c>
      <c r="F4691" s="9">
        <v>18</v>
      </c>
      <c r="G4691" s="10">
        <v>148</v>
      </c>
      <c r="H4691" s="11">
        <v>0.15</v>
      </c>
      <c r="I4691" s="10">
        <f t="shared" ref="I4691:I4754" si="444">F4691*G4691</f>
        <v>2664</v>
      </c>
      <c r="J4691" s="10">
        <f t="shared" si="439"/>
        <v>399.59999999999997</v>
      </c>
      <c r="K4691" s="10">
        <f t="shared" si="440"/>
        <v>2264.4</v>
      </c>
      <c r="L4691" s="11">
        <v>0.05</v>
      </c>
      <c r="M4691" s="10">
        <f t="shared" si="441"/>
        <v>113.22000000000001</v>
      </c>
      <c r="N4691" s="10">
        <f t="shared" si="442"/>
        <v>2377.62</v>
      </c>
      <c r="O4691" s="10">
        <v>115.26</v>
      </c>
      <c r="P4691" s="10">
        <f t="shared" si="443"/>
        <v>189.7199999999998</v>
      </c>
      <c r="Q4691" s="12">
        <v>45742</v>
      </c>
    </row>
    <row r="4692" spans="1:17" x14ac:dyDescent="0.25">
      <c r="A4692" s="4">
        <v>4075</v>
      </c>
      <c r="B4692" s="4" t="s">
        <v>20</v>
      </c>
      <c r="C4692" s="4" t="s">
        <v>24</v>
      </c>
      <c r="D4692" s="4" t="s">
        <v>18</v>
      </c>
      <c r="E4692" s="4" t="s">
        <v>29</v>
      </c>
      <c r="F4692" s="9">
        <v>5</v>
      </c>
      <c r="G4692" s="10">
        <v>84</v>
      </c>
      <c r="H4692" s="11">
        <v>0</v>
      </c>
      <c r="I4692" s="10">
        <f t="shared" si="444"/>
        <v>420</v>
      </c>
      <c r="J4692" s="10">
        <f t="shared" si="439"/>
        <v>0</v>
      </c>
      <c r="K4692" s="10">
        <f t="shared" si="440"/>
        <v>420</v>
      </c>
      <c r="L4692" s="11">
        <v>0.05</v>
      </c>
      <c r="M4692" s="10">
        <f t="shared" si="441"/>
        <v>21</v>
      </c>
      <c r="N4692" s="10">
        <f t="shared" si="442"/>
        <v>441</v>
      </c>
      <c r="O4692" s="10">
        <v>46.19</v>
      </c>
      <c r="P4692" s="10">
        <f t="shared" si="443"/>
        <v>189.05</v>
      </c>
      <c r="Q4692" s="12">
        <v>45715</v>
      </c>
    </row>
    <row r="4693" spans="1:17" x14ac:dyDescent="0.25">
      <c r="A4693" s="4">
        <v>2042</v>
      </c>
      <c r="B4693" s="4" t="s">
        <v>16</v>
      </c>
      <c r="C4693" s="4" t="s">
        <v>17</v>
      </c>
      <c r="D4693" s="4" t="s">
        <v>18</v>
      </c>
      <c r="E4693" s="4" t="s">
        <v>36</v>
      </c>
      <c r="F4693" s="9">
        <v>1</v>
      </c>
      <c r="G4693" s="10">
        <v>514</v>
      </c>
      <c r="H4693" s="11">
        <v>0</v>
      </c>
      <c r="I4693" s="10">
        <f t="shared" si="444"/>
        <v>514</v>
      </c>
      <c r="J4693" s="10">
        <f t="shared" si="439"/>
        <v>0</v>
      </c>
      <c r="K4693" s="10">
        <f t="shared" si="440"/>
        <v>514</v>
      </c>
      <c r="L4693" s="11">
        <v>0.05</v>
      </c>
      <c r="M4693" s="10">
        <f t="shared" si="441"/>
        <v>25.700000000000003</v>
      </c>
      <c r="N4693" s="10">
        <f t="shared" si="442"/>
        <v>539.70000000000005</v>
      </c>
      <c r="O4693" s="10">
        <v>325.38</v>
      </c>
      <c r="P4693" s="10">
        <f t="shared" si="443"/>
        <v>188.62</v>
      </c>
      <c r="Q4693" s="12">
        <v>46013</v>
      </c>
    </row>
    <row r="4694" spans="1:17" x14ac:dyDescent="0.25">
      <c r="A4694" s="4">
        <v>1806</v>
      </c>
      <c r="B4694" s="4" t="s">
        <v>32</v>
      </c>
      <c r="C4694" s="4" t="s">
        <v>24</v>
      </c>
      <c r="D4694" s="4" t="s">
        <v>26</v>
      </c>
      <c r="E4694" s="4" t="s">
        <v>27</v>
      </c>
      <c r="F4694" s="9">
        <v>8</v>
      </c>
      <c r="G4694" s="10">
        <v>249</v>
      </c>
      <c r="H4694" s="11">
        <v>0.15</v>
      </c>
      <c r="I4694" s="10">
        <f t="shared" si="444"/>
        <v>1992</v>
      </c>
      <c r="J4694" s="10">
        <f t="shared" si="439"/>
        <v>298.8</v>
      </c>
      <c r="K4694" s="10">
        <f t="shared" si="440"/>
        <v>1693.2</v>
      </c>
      <c r="L4694" s="11">
        <v>0.05</v>
      </c>
      <c r="M4694" s="10">
        <f t="shared" si="441"/>
        <v>84.660000000000011</v>
      </c>
      <c r="N4694" s="10">
        <f t="shared" si="442"/>
        <v>1777.8600000000001</v>
      </c>
      <c r="O4694" s="10">
        <v>188.09</v>
      </c>
      <c r="P4694" s="10">
        <f t="shared" si="443"/>
        <v>188.48000000000002</v>
      </c>
      <c r="Q4694" s="12">
        <v>45811</v>
      </c>
    </row>
    <row r="4695" spans="1:17" x14ac:dyDescent="0.25">
      <c r="A4695" s="4">
        <v>4204</v>
      </c>
      <c r="B4695" s="4" t="s">
        <v>34</v>
      </c>
      <c r="C4695" s="4" t="s">
        <v>21</v>
      </c>
      <c r="D4695" s="4" t="s">
        <v>33</v>
      </c>
      <c r="E4695" s="4" t="s">
        <v>25</v>
      </c>
      <c r="F4695" s="9">
        <v>1</v>
      </c>
      <c r="G4695" s="10">
        <v>509</v>
      </c>
      <c r="H4695" s="11">
        <v>0.05</v>
      </c>
      <c r="I4695" s="10">
        <f t="shared" si="444"/>
        <v>509</v>
      </c>
      <c r="J4695" s="10">
        <f t="shared" si="439"/>
        <v>25.450000000000003</v>
      </c>
      <c r="K4695" s="10">
        <f t="shared" si="440"/>
        <v>483.55</v>
      </c>
      <c r="L4695" s="11">
        <v>0.05</v>
      </c>
      <c r="M4695" s="10">
        <f t="shared" si="441"/>
        <v>24.177500000000002</v>
      </c>
      <c r="N4695" s="10">
        <f t="shared" si="442"/>
        <v>507.72750000000002</v>
      </c>
      <c r="O4695" s="10">
        <v>295.45</v>
      </c>
      <c r="P4695" s="10">
        <f t="shared" si="443"/>
        <v>188.10000000000002</v>
      </c>
      <c r="Q4695" s="12">
        <v>45725</v>
      </c>
    </row>
    <row r="4696" spans="1:17" x14ac:dyDescent="0.25">
      <c r="A4696" s="4">
        <v>1656</v>
      </c>
      <c r="B4696" s="4" t="s">
        <v>31</v>
      </c>
      <c r="C4696" s="4" t="s">
        <v>24</v>
      </c>
      <c r="D4696" s="4" t="s">
        <v>26</v>
      </c>
      <c r="E4696" s="4" t="s">
        <v>19</v>
      </c>
      <c r="F4696" s="9">
        <v>1</v>
      </c>
      <c r="G4696" s="10">
        <v>380</v>
      </c>
      <c r="H4696" s="11">
        <v>0</v>
      </c>
      <c r="I4696" s="10">
        <f t="shared" si="444"/>
        <v>380</v>
      </c>
      <c r="J4696" s="10">
        <f t="shared" si="439"/>
        <v>0</v>
      </c>
      <c r="K4696" s="10">
        <f t="shared" si="440"/>
        <v>380</v>
      </c>
      <c r="L4696" s="11">
        <v>0.05</v>
      </c>
      <c r="M4696" s="10">
        <f t="shared" si="441"/>
        <v>19</v>
      </c>
      <c r="N4696" s="10">
        <f t="shared" si="442"/>
        <v>399</v>
      </c>
      <c r="O4696" s="10">
        <v>191.96</v>
      </c>
      <c r="P4696" s="10">
        <f t="shared" si="443"/>
        <v>188.04</v>
      </c>
      <c r="Q4696" s="12">
        <v>45715</v>
      </c>
    </row>
    <row r="4697" spans="1:17" x14ac:dyDescent="0.25">
      <c r="A4697" s="4">
        <v>3801</v>
      </c>
      <c r="B4697" s="4" t="s">
        <v>16</v>
      </c>
      <c r="C4697" s="4" t="s">
        <v>24</v>
      </c>
      <c r="D4697" s="4" t="s">
        <v>28</v>
      </c>
      <c r="E4697" s="4" t="s">
        <v>37</v>
      </c>
      <c r="F4697" s="9">
        <v>1</v>
      </c>
      <c r="G4697" s="10">
        <v>574</v>
      </c>
      <c r="H4697" s="11">
        <v>0.1</v>
      </c>
      <c r="I4697" s="10">
        <f t="shared" si="444"/>
        <v>574</v>
      </c>
      <c r="J4697" s="10">
        <f t="shared" si="439"/>
        <v>57.400000000000006</v>
      </c>
      <c r="K4697" s="10">
        <f t="shared" si="440"/>
        <v>516.6</v>
      </c>
      <c r="L4697" s="11">
        <v>0.05</v>
      </c>
      <c r="M4697" s="10">
        <f t="shared" si="441"/>
        <v>25.830000000000002</v>
      </c>
      <c r="N4697" s="10">
        <f t="shared" si="442"/>
        <v>542.43000000000006</v>
      </c>
      <c r="O4697" s="10">
        <v>328.78</v>
      </c>
      <c r="P4697" s="10">
        <f t="shared" si="443"/>
        <v>187.82000000000005</v>
      </c>
      <c r="Q4697" s="12">
        <v>45939</v>
      </c>
    </row>
    <row r="4698" spans="1:17" x14ac:dyDescent="0.25">
      <c r="A4698" s="4">
        <v>3966</v>
      </c>
      <c r="B4698" s="4" t="s">
        <v>34</v>
      </c>
      <c r="C4698" s="4" t="s">
        <v>21</v>
      </c>
      <c r="D4698" s="4" t="s">
        <v>28</v>
      </c>
      <c r="E4698" s="4" t="s">
        <v>27</v>
      </c>
      <c r="F4698" s="9">
        <v>1</v>
      </c>
      <c r="G4698" s="10">
        <v>695</v>
      </c>
      <c r="H4698" s="11">
        <v>0.1</v>
      </c>
      <c r="I4698" s="10">
        <f t="shared" si="444"/>
        <v>695</v>
      </c>
      <c r="J4698" s="10">
        <f t="shared" si="439"/>
        <v>69.5</v>
      </c>
      <c r="K4698" s="10">
        <f t="shared" si="440"/>
        <v>625.5</v>
      </c>
      <c r="L4698" s="11">
        <v>0.05</v>
      </c>
      <c r="M4698" s="10">
        <f t="shared" si="441"/>
        <v>31.275000000000002</v>
      </c>
      <c r="N4698" s="10">
        <f t="shared" si="442"/>
        <v>656.77499999999998</v>
      </c>
      <c r="O4698" s="10">
        <v>437.74</v>
      </c>
      <c r="P4698" s="10">
        <f t="shared" si="443"/>
        <v>187.76</v>
      </c>
      <c r="Q4698" s="12">
        <v>46011</v>
      </c>
    </row>
    <row r="4699" spans="1:17" x14ac:dyDescent="0.25">
      <c r="A4699" s="4">
        <v>1608</v>
      </c>
      <c r="B4699" s="4" t="s">
        <v>16</v>
      </c>
      <c r="C4699" s="4" t="s">
        <v>24</v>
      </c>
      <c r="D4699" s="4" t="s">
        <v>18</v>
      </c>
      <c r="E4699" s="4" t="s">
        <v>19</v>
      </c>
      <c r="F4699" s="9">
        <v>7</v>
      </c>
      <c r="G4699" s="10">
        <v>358</v>
      </c>
      <c r="H4699" s="11">
        <v>0.15</v>
      </c>
      <c r="I4699" s="10">
        <f t="shared" si="444"/>
        <v>2506</v>
      </c>
      <c r="J4699" s="10">
        <f t="shared" si="439"/>
        <v>375.9</v>
      </c>
      <c r="K4699" s="10">
        <f t="shared" si="440"/>
        <v>2130.1</v>
      </c>
      <c r="L4699" s="11">
        <v>0.05</v>
      </c>
      <c r="M4699" s="10">
        <f t="shared" si="441"/>
        <v>106.505</v>
      </c>
      <c r="N4699" s="10">
        <f t="shared" si="442"/>
        <v>2236.605</v>
      </c>
      <c r="O4699" s="10">
        <v>277.48</v>
      </c>
      <c r="P4699" s="10">
        <f t="shared" si="443"/>
        <v>187.73999999999978</v>
      </c>
      <c r="Q4699" s="12">
        <v>45998</v>
      </c>
    </row>
    <row r="4700" spans="1:17" x14ac:dyDescent="0.25">
      <c r="A4700" s="4">
        <v>1175</v>
      </c>
      <c r="B4700" s="4" t="s">
        <v>16</v>
      </c>
      <c r="C4700" s="4" t="s">
        <v>17</v>
      </c>
      <c r="D4700" s="4" t="s">
        <v>28</v>
      </c>
      <c r="E4700" s="4" t="s">
        <v>22</v>
      </c>
      <c r="F4700" s="9">
        <v>2</v>
      </c>
      <c r="G4700" s="10">
        <v>1113</v>
      </c>
      <c r="H4700" s="11">
        <v>0.15</v>
      </c>
      <c r="I4700" s="10">
        <f t="shared" si="444"/>
        <v>2226</v>
      </c>
      <c r="J4700" s="10">
        <f t="shared" si="439"/>
        <v>333.9</v>
      </c>
      <c r="K4700" s="10">
        <f t="shared" si="440"/>
        <v>1892.1</v>
      </c>
      <c r="L4700" s="11">
        <v>0.05</v>
      </c>
      <c r="M4700" s="10">
        <f t="shared" si="441"/>
        <v>94.605000000000004</v>
      </c>
      <c r="N4700" s="10">
        <f t="shared" si="442"/>
        <v>1986.7049999999999</v>
      </c>
      <c r="O4700" s="10">
        <v>852.19</v>
      </c>
      <c r="P4700" s="10">
        <f t="shared" si="443"/>
        <v>187.7199999999998</v>
      </c>
      <c r="Q4700" s="12">
        <v>45700</v>
      </c>
    </row>
    <row r="4701" spans="1:17" x14ac:dyDescent="0.25">
      <c r="A4701" s="4">
        <v>4007</v>
      </c>
      <c r="B4701" s="4" t="s">
        <v>16</v>
      </c>
      <c r="C4701" s="4" t="s">
        <v>21</v>
      </c>
      <c r="D4701" s="4" t="s">
        <v>26</v>
      </c>
      <c r="E4701" s="4" t="s">
        <v>25</v>
      </c>
      <c r="F4701" s="9">
        <v>6</v>
      </c>
      <c r="G4701" s="10">
        <v>246</v>
      </c>
      <c r="H4701" s="11">
        <v>0.1</v>
      </c>
      <c r="I4701" s="10">
        <f t="shared" si="444"/>
        <v>1476</v>
      </c>
      <c r="J4701" s="10">
        <f t="shared" si="439"/>
        <v>147.6</v>
      </c>
      <c r="K4701" s="10">
        <f t="shared" si="440"/>
        <v>1328.4</v>
      </c>
      <c r="L4701" s="11">
        <v>0.05</v>
      </c>
      <c r="M4701" s="10">
        <f t="shared" si="441"/>
        <v>66.42</v>
      </c>
      <c r="N4701" s="10">
        <f t="shared" si="442"/>
        <v>1394.8200000000002</v>
      </c>
      <c r="O4701" s="10">
        <v>190.17</v>
      </c>
      <c r="P4701" s="10">
        <f t="shared" si="443"/>
        <v>187.38000000000011</v>
      </c>
      <c r="Q4701" s="12">
        <v>45750</v>
      </c>
    </row>
    <row r="4702" spans="1:17" x14ac:dyDescent="0.25">
      <c r="A4702" s="4">
        <v>1769</v>
      </c>
      <c r="B4702" s="4" t="s">
        <v>34</v>
      </c>
      <c r="C4702" s="4" t="s">
        <v>17</v>
      </c>
      <c r="D4702" s="4" t="s">
        <v>18</v>
      </c>
      <c r="E4702" s="4" t="s">
        <v>37</v>
      </c>
      <c r="F4702" s="9">
        <v>4</v>
      </c>
      <c r="G4702" s="10">
        <v>406</v>
      </c>
      <c r="H4702" s="11">
        <v>0.15</v>
      </c>
      <c r="I4702" s="10">
        <f t="shared" si="444"/>
        <v>1624</v>
      </c>
      <c r="J4702" s="10">
        <f t="shared" si="439"/>
        <v>243.6</v>
      </c>
      <c r="K4702" s="10">
        <f t="shared" si="440"/>
        <v>1380.4</v>
      </c>
      <c r="L4702" s="11">
        <v>0.05</v>
      </c>
      <c r="M4702" s="10">
        <f t="shared" si="441"/>
        <v>69.02000000000001</v>
      </c>
      <c r="N4702" s="10">
        <f t="shared" si="442"/>
        <v>1449.42</v>
      </c>
      <c r="O4702" s="10">
        <v>298.31</v>
      </c>
      <c r="P4702" s="10">
        <f t="shared" si="443"/>
        <v>187.16000000000008</v>
      </c>
      <c r="Q4702" s="12">
        <v>45943</v>
      </c>
    </row>
    <row r="4703" spans="1:17" x14ac:dyDescent="0.25">
      <c r="A4703" s="4">
        <v>3709</v>
      </c>
      <c r="B4703" s="4" t="s">
        <v>20</v>
      </c>
      <c r="C4703" s="4" t="s">
        <v>21</v>
      </c>
      <c r="D4703" s="4" t="s">
        <v>18</v>
      </c>
      <c r="E4703" s="4" t="s">
        <v>25</v>
      </c>
      <c r="F4703" s="9">
        <v>1</v>
      </c>
      <c r="G4703" s="10">
        <v>435</v>
      </c>
      <c r="H4703" s="11">
        <v>0</v>
      </c>
      <c r="I4703" s="10">
        <f t="shared" si="444"/>
        <v>435</v>
      </c>
      <c r="J4703" s="10">
        <f t="shared" si="439"/>
        <v>0</v>
      </c>
      <c r="K4703" s="10">
        <f t="shared" si="440"/>
        <v>435</v>
      </c>
      <c r="L4703" s="11">
        <v>0.05</v>
      </c>
      <c r="M4703" s="10">
        <f t="shared" si="441"/>
        <v>21.75</v>
      </c>
      <c r="N4703" s="10">
        <f t="shared" si="442"/>
        <v>456.75</v>
      </c>
      <c r="O4703" s="10">
        <v>247.86</v>
      </c>
      <c r="P4703" s="10">
        <f t="shared" si="443"/>
        <v>187.14</v>
      </c>
      <c r="Q4703" s="12">
        <v>45902</v>
      </c>
    </row>
    <row r="4704" spans="1:17" x14ac:dyDescent="0.25">
      <c r="A4704" s="4">
        <v>2393</v>
      </c>
      <c r="B4704" s="4" t="s">
        <v>20</v>
      </c>
      <c r="C4704" s="4" t="s">
        <v>24</v>
      </c>
      <c r="D4704" s="4" t="s">
        <v>28</v>
      </c>
      <c r="E4704" s="4" t="s">
        <v>25</v>
      </c>
      <c r="F4704" s="9">
        <v>3</v>
      </c>
      <c r="G4704" s="10">
        <v>172</v>
      </c>
      <c r="H4704" s="11">
        <v>0</v>
      </c>
      <c r="I4704" s="10">
        <f t="shared" si="444"/>
        <v>516</v>
      </c>
      <c r="J4704" s="10">
        <f t="shared" si="439"/>
        <v>0</v>
      </c>
      <c r="K4704" s="10">
        <f t="shared" si="440"/>
        <v>516</v>
      </c>
      <c r="L4704" s="11">
        <v>0.05</v>
      </c>
      <c r="M4704" s="10">
        <f t="shared" si="441"/>
        <v>25.8</v>
      </c>
      <c r="N4704" s="10">
        <f t="shared" si="442"/>
        <v>541.79999999999995</v>
      </c>
      <c r="O4704" s="10">
        <v>109.74</v>
      </c>
      <c r="P4704" s="10">
        <f t="shared" si="443"/>
        <v>186.78000000000003</v>
      </c>
      <c r="Q4704" s="12">
        <v>45921</v>
      </c>
    </row>
    <row r="4705" spans="1:17" x14ac:dyDescent="0.25">
      <c r="A4705" s="4">
        <v>1396</v>
      </c>
      <c r="B4705" s="4" t="s">
        <v>20</v>
      </c>
      <c r="C4705" s="4" t="s">
        <v>24</v>
      </c>
      <c r="D4705" s="4" t="s">
        <v>28</v>
      </c>
      <c r="E4705" s="4" t="s">
        <v>30</v>
      </c>
      <c r="F4705" s="9">
        <v>1</v>
      </c>
      <c r="G4705" s="10">
        <v>634</v>
      </c>
      <c r="H4705" s="11">
        <v>0.05</v>
      </c>
      <c r="I4705" s="10">
        <f t="shared" si="444"/>
        <v>634</v>
      </c>
      <c r="J4705" s="10">
        <f t="shared" si="439"/>
        <v>31.700000000000003</v>
      </c>
      <c r="K4705" s="10">
        <f t="shared" si="440"/>
        <v>602.29999999999995</v>
      </c>
      <c r="L4705" s="11">
        <v>0.05</v>
      </c>
      <c r="M4705" s="10">
        <f t="shared" si="441"/>
        <v>30.114999999999998</v>
      </c>
      <c r="N4705" s="10">
        <f t="shared" si="442"/>
        <v>632.41499999999996</v>
      </c>
      <c r="O4705" s="10">
        <v>415.59</v>
      </c>
      <c r="P4705" s="10">
        <f t="shared" si="443"/>
        <v>186.70999999999998</v>
      </c>
      <c r="Q4705" s="12">
        <v>45855</v>
      </c>
    </row>
    <row r="4706" spans="1:17" x14ac:dyDescent="0.25">
      <c r="A4706" s="4">
        <v>1467</v>
      </c>
      <c r="B4706" s="4" t="s">
        <v>32</v>
      </c>
      <c r="C4706" s="4" t="s">
        <v>21</v>
      </c>
      <c r="D4706" s="4" t="s">
        <v>18</v>
      </c>
      <c r="E4706" s="4" t="s">
        <v>25</v>
      </c>
      <c r="F4706" s="9">
        <v>1</v>
      </c>
      <c r="G4706" s="10">
        <v>548</v>
      </c>
      <c r="H4706" s="11">
        <v>0.1</v>
      </c>
      <c r="I4706" s="10">
        <f t="shared" si="444"/>
        <v>548</v>
      </c>
      <c r="J4706" s="10">
        <f t="shared" si="439"/>
        <v>54.800000000000004</v>
      </c>
      <c r="K4706" s="10">
        <f t="shared" si="440"/>
        <v>493.2</v>
      </c>
      <c r="L4706" s="11">
        <v>0.05</v>
      </c>
      <c r="M4706" s="10">
        <f t="shared" si="441"/>
        <v>24.66</v>
      </c>
      <c r="N4706" s="10">
        <f t="shared" si="442"/>
        <v>517.86</v>
      </c>
      <c r="O4706" s="10">
        <v>307.33</v>
      </c>
      <c r="P4706" s="10">
        <f t="shared" si="443"/>
        <v>185.87</v>
      </c>
      <c r="Q4706" s="12">
        <v>45726</v>
      </c>
    </row>
    <row r="4707" spans="1:17" x14ac:dyDescent="0.25">
      <c r="A4707" s="4">
        <v>1776</v>
      </c>
      <c r="B4707" s="4" t="s">
        <v>35</v>
      </c>
      <c r="C4707" s="4" t="s">
        <v>21</v>
      </c>
      <c r="D4707" s="4" t="s">
        <v>28</v>
      </c>
      <c r="E4707" s="4" t="s">
        <v>29</v>
      </c>
      <c r="F4707" s="9">
        <v>1</v>
      </c>
      <c r="G4707" s="10">
        <v>471</v>
      </c>
      <c r="H4707" s="11">
        <v>0.1</v>
      </c>
      <c r="I4707" s="10">
        <f t="shared" si="444"/>
        <v>471</v>
      </c>
      <c r="J4707" s="10">
        <f t="shared" si="439"/>
        <v>47.1</v>
      </c>
      <c r="K4707" s="10">
        <f t="shared" si="440"/>
        <v>423.9</v>
      </c>
      <c r="L4707" s="11">
        <v>0.05</v>
      </c>
      <c r="M4707" s="10">
        <f t="shared" si="441"/>
        <v>21.195</v>
      </c>
      <c r="N4707" s="10">
        <f t="shared" si="442"/>
        <v>445.09499999999997</v>
      </c>
      <c r="O4707" s="10">
        <v>238.5</v>
      </c>
      <c r="P4707" s="10">
        <f t="shared" si="443"/>
        <v>185.39999999999998</v>
      </c>
      <c r="Q4707" s="12">
        <v>45806</v>
      </c>
    </row>
    <row r="4708" spans="1:17" x14ac:dyDescent="0.25">
      <c r="A4708" s="4">
        <v>448</v>
      </c>
      <c r="B4708" s="4" t="s">
        <v>35</v>
      </c>
      <c r="C4708" s="4" t="s">
        <v>21</v>
      </c>
      <c r="D4708" s="4" t="s">
        <v>18</v>
      </c>
      <c r="E4708" s="4" t="s">
        <v>19</v>
      </c>
      <c r="F4708" s="9">
        <v>2</v>
      </c>
      <c r="G4708" s="10">
        <v>345</v>
      </c>
      <c r="H4708" s="11">
        <v>0</v>
      </c>
      <c r="I4708" s="10">
        <f t="shared" si="444"/>
        <v>690</v>
      </c>
      <c r="J4708" s="10">
        <f t="shared" si="439"/>
        <v>0</v>
      </c>
      <c r="K4708" s="10">
        <f t="shared" si="440"/>
        <v>690</v>
      </c>
      <c r="L4708" s="11">
        <v>0.05</v>
      </c>
      <c r="M4708" s="10">
        <f t="shared" si="441"/>
        <v>34.5</v>
      </c>
      <c r="N4708" s="10">
        <f t="shared" si="442"/>
        <v>724.5</v>
      </c>
      <c r="O4708" s="10">
        <v>252.91</v>
      </c>
      <c r="P4708" s="10">
        <f t="shared" si="443"/>
        <v>184.18</v>
      </c>
      <c r="Q4708" s="12">
        <v>45918</v>
      </c>
    </row>
    <row r="4709" spans="1:17" x14ac:dyDescent="0.25">
      <c r="A4709" s="4">
        <v>2187</v>
      </c>
      <c r="B4709" s="4" t="s">
        <v>38</v>
      </c>
      <c r="C4709" s="4" t="s">
        <v>17</v>
      </c>
      <c r="D4709" s="4" t="s">
        <v>18</v>
      </c>
      <c r="E4709" s="4" t="s">
        <v>36</v>
      </c>
      <c r="F4709" s="9">
        <v>1</v>
      </c>
      <c r="G4709" s="10">
        <v>488</v>
      </c>
      <c r="H4709" s="11">
        <v>0.1</v>
      </c>
      <c r="I4709" s="10">
        <f t="shared" si="444"/>
        <v>488</v>
      </c>
      <c r="J4709" s="10">
        <f t="shared" si="439"/>
        <v>48.800000000000004</v>
      </c>
      <c r="K4709" s="10">
        <f t="shared" si="440"/>
        <v>439.2</v>
      </c>
      <c r="L4709" s="11">
        <v>0.05</v>
      </c>
      <c r="M4709" s="10">
        <f t="shared" si="441"/>
        <v>21.96</v>
      </c>
      <c r="N4709" s="10">
        <f t="shared" si="442"/>
        <v>461.15999999999997</v>
      </c>
      <c r="O4709" s="10">
        <v>255.22</v>
      </c>
      <c r="P4709" s="10">
        <f t="shared" si="443"/>
        <v>183.98</v>
      </c>
      <c r="Q4709" s="12">
        <v>45806</v>
      </c>
    </row>
    <row r="4710" spans="1:17" x14ac:dyDescent="0.25">
      <c r="A4710" s="4">
        <v>3335</v>
      </c>
      <c r="B4710" s="4" t="s">
        <v>38</v>
      </c>
      <c r="C4710" s="4" t="s">
        <v>21</v>
      </c>
      <c r="D4710" s="4" t="s">
        <v>33</v>
      </c>
      <c r="E4710" s="4" t="s">
        <v>36</v>
      </c>
      <c r="F4710" s="9">
        <v>2</v>
      </c>
      <c r="G4710" s="10">
        <v>1075</v>
      </c>
      <c r="H4710" s="11">
        <v>0.15</v>
      </c>
      <c r="I4710" s="10">
        <f t="shared" si="444"/>
        <v>2150</v>
      </c>
      <c r="J4710" s="10">
        <f t="shared" si="439"/>
        <v>322.5</v>
      </c>
      <c r="K4710" s="10">
        <f t="shared" si="440"/>
        <v>1827.5</v>
      </c>
      <c r="L4710" s="11">
        <v>0.05</v>
      </c>
      <c r="M4710" s="10">
        <f t="shared" si="441"/>
        <v>91.375</v>
      </c>
      <c r="N4710" s="10">
        <f t="shared" si="442"/>
        <v>1918.875</v>
      </c>
      <c r="O4710" s="10">
        <v>821.97</v>
      </c>
      <c r="P4710" s="10">
        <f t="shared" si="443"/>
        <v>183.55999999999995</v>
      </c>
      <c r="Q4710" s="12">
        <v>45661</v>
      </c>
    </row>
    <row r="4711" spans="1:17" x14ac:dyDescent="0.25">
      <c r="A4711" s="4">
        <v>2905</v>
      </c>
      <c r="B4711" s="4" t="s">
        <v>34</v>
      </c>
      <c r="C4711" s="4" t="s">
        <v>24</v>
      </c>
      <c r="D4711" s="4" t="s">
        <v>18</v>
      </c>
      <c r="E4711" s="4" t="s">
        <v>19</v>
      </c>
      <c r="F4711" s="9">
        <v>1</v>
      </c>
      <c r="G4711" s="10">
        <v>620</v>
      </c>
      <c r="H4711" s="11">
        <v>0.15</v>
      </c>
      <c r="I4711" s="10">
        <f t="shared" si="444"/>
        <v>620</v>
      </c>
      <c r="J4711" s="10">
        <f t="shared" si="439"/>
        <v>93</v>
      </c>
      <c r="K4711" s="10">
        <f t="shared" si="440"/>
        <v>527</v>
      </c>
      <c r="L4711" s="11">
        <v>0.05</v>
      </c>
      <c r="M4711" s="10">
        <f t="shared" si="441"/>
        <v>26.35</v>
      </c>
      <c r="N4711" s="10">
        <f t="shared" si="442"/>
        <v>553.35</v>
      </c>
      <c r="O4711" s="10">
        <v>344.35</v>
      </c>
      <c r="P4711" s="10">
        <f t="shared" si="443"/>
        <v>182.64999999999998</v>
      </c>
      <c r="Q4711" s="12">
        <v>45926</v>
      </c>
    </row>
    <row r="4712" spans="1:17" x14ac:dyDescent="0.25">
      <c r="A4712" s="4">
        <v>3207</v>
      </c>
      <c r="B4712" s="4" t="s">
        <v>32</v>
      </c>
      <c r="C4712" s="4" t="s">
        <v>17</v>
      </c>
      <c r="D4712" s="4" t="s">
        <v>33</v>
      </c>
      <c r="E4712" s="4" t="s">
        <v>27</v>
      </c>
      <c r="F4712" s="9">
        <v>1</v>
      </c>
      <c r="G4712" s="10">
        <v>1166</v>
      </c>
      <c r="H4712" s="11">
        <v>0.1</v>
      </c>
      <c r="I4712" s="10">
        <f t="shared" si="444"/>
        <v>1166</v>
      </c>
      <c r="J4712" s="10">
        <f t="shared" si="439"/>
        <v>116.60000000000001</v>
      </c>
      <c r="K4712" s="10">
        <f t="shared" si="440"/>
        <v>1049.4000000000001</v>
      </c>
      <c r="L4712" s="11">
        <v>0.05</v>
      </c>
      <c r="M4712" s="10">
        <f t="shared" si="441"/>
        <v>52.470000000000006</v>
      </c>
      <c r="N4712" s="10">
        <f t="shared" si="442"/>
        <v>1101.8700000000001</v>
      </c>
      <c r="O4712" s="10">
        <v>867.04</v>
      </c>
      <c r="P4712" s="10">
        <f t="shared" si="443"/>
        <v>182.36000000000013</v>
      </c>
      <c r="Q4712" s="12">
        <v>45827</v>
      </c>
    </row>
    <row r="4713" spans="1:17" x14ac:dyDescent="0.25">
      <c r="A4713" s="4">
        <v>772</v>
      </c>
      <c r="B4713" s="4" t="s">
        <v>31</v>
      </c>
      <c r="C4713" s="4" t="s">
        <v>21</v>
      </c>
      <c r="D4713" s="4" t="s">
        <v>26</v>
      </c>
      <c r="E4713" s="4" t="s">
        <v>37</v>
      </c>
      <c r="F4713" s="9">
        <v>4</v>
      </c>
      <c r="G4713" s="10">
        <v>329</v>
      </c>
      <c r="H4713" s="11">
        <v>0.1</v>
      </c>
      <c r="I4713" s="10">
        <f t="shared" si="444"/>
        <v>1316</v>
      </c>
      <c r="J4713" s="10">
        <f t="shared" si="439"/>
        <v>131.6</v>
      </c>
      <c r="K4713" s="10">
        <f t="shared" si="440"/>
        <v>1184.4000000000001</v>
      </c>
      <c r="L4713" s="11">
        <v>0.05</v>
      </c>
      <c r="M4713" s="10">
        <f t="shared" si="441"/>
        <v>59.220000000000006</v>
      </c>
      <c r="N4713" s="10">
        <f t="shared" si="442"/>
        <v>1243.6200000000001</v>
      </c>
      <c r="O4713" s="10">
        <v>250.53</v>
      </c>
      <c r="P4713" s="10">
        <f t="shared" si="443"/>
        <v>182.28000000000009</v>
      </c>
      <c r="Q4713" s="12">
        <v>45729</v>
      </c>
    </row>
    <row r="4714" spans="1:17" x14ac:dyDescent="0.25">
      <c r="A4714" s="4">
        <v>1229</v>
      </c>
      <c r="B4714" s="4" t="s">
        <v>16</v>
      </c>
      <c r="C4714" s="4" t="s">
        <v>24</v>
      </c>
      <c r="D4714" s="4" t="s">
        <v>18</v>
      </c>
      <c r="E4714" s="4" t="s">
        <v>29</v>
      </c>
      <c r="F4714" s="9">
        <v>17</v>
      </c>
      <c r="G4714" s="10">
        <v>93</v>
      </c>
      <c r="H4714" s="11">
        <v>0.15</v>
      </c>
      <c r="I4714" s="10">
        <f t="shared" si="444"/>
        <v>1581</v>
      </c>
      <c r="J4714" s="10">
        <f t="shared" si="439"/>
        <v>237.14999999999998</v>
      </c>
      <c r="K4714" s="10">
        <f t="shared" si="440"/>
        <v>1343.85</v>
      </c>
      <c r="L4714" s="11">
        <v>0.05</v>
      </c>
      <c r="M4714" s="10">
        <f t="shared" si="441"/>
        <v>67.192499999999995</v>
      </c>
      <c r="N4714" s="10">
        <f t="shared" si="442"/>
        <v>1411.0425</v>
      </c>
      <c r="O4714" s="10">
        <v>68.33</v>
      </c>
      <c r="P4714" s="10">
        <f t="shared" si="443"/>
        <v>182.24</v>
      </c>
      <c r="Q4714" s="12">
        <v>45810</v>
      </c>
    </row>
    <row r="4715" spans="1:17" x14ac:dyDescent="0.25">
      <c r="A4715" s="4">
        <v>1455</v>
      </c>
      <c r="B4715" s="4" t="s">
        <v>31</v>
      </c>
      <c r="C4715" s="4" t="s">
        <v>17</v>
      </c>
      <c r="D4715" s="4" t="s">
        <v>26</v>
      </c>
      <c r="E4715" s="4" t="s">
        <v>36</v>
      </c>
      <c r="F4715" s="9">
        <v>12</v>
      </c>
      <c r="G4715" s="10">
        <v>138</v>
      </c>
      <c r="H4715" s="11">
        <v>0.15</v>
      </c>
      <c r="I4715" s="10">
        <f t="shared" si="444"/>
        <v>1656</v>
      </c>
      <c r="J4715" s="10">
        <f t="shared" si="439"/>
        <v>248.39999999999998</v>
      </c>
      <c r="K4715" s="10">
        <f t="shared" si="440"/>
        <v>1407.6</v>
      </c>
      <c r="L4715" s="11">
        <v>0.05</v>
      </c>
      <c r="M4715" s="10">
        <f t="shared" si="441"/>
        <v>70.38</v>
      </c>
      <c r="N4715" s="10">
        <f t="shared" si="442"/>
        <v>1477.98</v>
      </c>
      <c r="O4715" s="10">
        <v>102.14</v>
      </c>
      <c r="P4715" s="10">
        <f t="shared" si="443"/>
        <v>181.91999999999985</v>
      </c>
      <c r="Q4715" s="12">
        <v>45718</v>
      </c>
    </row>
    <row r="4716" spans="1:17" x14ac:dyDescent="0.25">
      <c r="A4716" s="4">
        <v>180</v>
      </c>
      <c r="B4716" s="4" t="s">
        <v>31</v>
      </c>
      <c r="C4716" s="4" t="s">
        <v>17</v>
      </c>
      <c r="D4716" s="4" t="s">
        <v>18</v>
      </c>
      <c r="E4716" s="4" t="s">
        <v>19</v>
      </c>
      <c r="F4716" s="9">
        <v>2</v>
      </c>
      <c r="G4716" s="10">
        <v>277</v>
      </c>
      <c r="H4716" s="11">
        <v>0.1</v>
      </c>
      <c r="I4716" s="10">
        <f t="shared" si="444"/>
        <v>554</v>
      </c>
      <c r="J4716" s="10">
        <f t="shared" si="439"/>
        <v>55.400000000000006</v>
      </c>
      <c r="K4716" s="10">
        <f t="shared" si="440"/>
        <v>498.6</v>
      </c>
      <c r="L4716" s="11">
        <v>0.05</v>
      </c>
      <c r="M4716" s="10">
        <f t="shared" si="441"/>
        <v>24.930000000000003</v>
      </c>
      <c r="N4716" s="10">
        <f t="shared" si="442"/>
        <v>523.53</v>
      </c>
      <c r="O4716" s="10">
        <v>158.35</v>
      </c>
      <c r="P4716" s="10">
        <f t="shared" si="443"/>
        <v>181.90000000000003</v>
      </c>
      <c r="Q4716" s="12">
        <v>45776</v>
      </c>
    </row>
    <row r="4717" spans="1:17" x14ac:dyDescent="0.25">
      <c r="A4717" s="4">
        <v>3138</v>
      </c>
      <c r="B4717" s="4" t="s">
        <v>34</v>
      </c>
      <c r="C4717" s="4" t="s">
        <v>17</v>
      </c>
      <c r="D4717" s="4" t="s">
        <v>18</v>
      </c>
      <c r="E4717" s="4" t="s">
        <v>30</v>
      </c>
      <c r="F4717" s="9">
        <v>1</v>
      </c>
      <c r="G4717" s="10">
        <v>505</v>
      </c>
      <c r="H4717" s="11">
        <v>0.05</v>
      </c>
      <c r="I4717" s="10">
        <f t="shared" si="444"/>
        <v>505</v>
      </c>
      <c r="J4717" s="10">
        <f t="shared" si="439"/>
        <v>25.25</v>
      </c>
      <c r="K4717" s="10">
        <f t="shared" si="440"/>
        <v>479.75</v>
      </c>
      <c r="L4717" s="11">
        <v>0.05</v>
      </c>
      <c r="M4717" s="10">
        <f t="shared" si="441"/>
        <v>23.987500000000001</v>
      </c>
      <c r="N4717" s="10">
        <f t="shared" si="442"/>
        <v>503.73750000000001</v>
      </c>
      <c r="O4717" s="10">
        <v>298.47000000000003</v>
      </c>
      <c r="P4717" s="10">
        <f t="shared" si="443"/>
        <v>181.27999999999997</v>
      </c>
      <c r="Q4717" s="12">
        <v>45749</v>
      </c>
    </row>
    <row r="4718" spans="1:17" x14ac:dyDescent="0.25">
      <c r="A4718" s="4">
        <v>381</v>
      </c>
      <c r="B4718" s="4" t="s">
        <v>34</v>
      </c>
      <c r="C4718" s="4" t="s">
        <v>17</v>
      </c>
      <c r="D4718" s="4" t="s">
        <v>28</v>
      </c>
      <c r="E4718" s="4" t="s">
        <v>27</v>
      </c>
      <c r="F4718" s="9">
        <v>7</v>
      </c>
      <c r="G4718" s="10">
        <v>228</v>
      </c>
      <c r="H4718" s="11">
        <v>0.1</v>
      </c>
      <c r="I4718" s="10">
        <f t="shared" si="444"/>
        <v>1596</v>
      </c>
      <c r="J4718" s="10">
        <f t="shared" si="439"/>
        <v>159.60000000000002</v>
      </c>
      <c r="K4718" s="10">
        <f t="shared" si="440"/>
        <v>1436.4</v>
      </c>
      <c r="L4718" s="11">
        <v>0.05</v>
      </c>
      <c r="M4718" s="10">
        <f t="shared" si="441"/>
        <v>71.820000000000007</v>
      </c>
      <c r="N4718" s="10">
        <f t="shared" si="442"/>
        <v>1508.22</v>
      </c>
      <c r="O4718" s="10">
        <v>179.33</v>
      </c>
      <c r="P4718" s="10">
        <f t="shared" si="443"/>
        <v>181.08999999999992</v>
      </c>
      <c r="Q4718" s="12">
        <v>46004</v>
      </c>
    </row>
    <row r="4719" spans="1:17" x14ac:dyDescent="0.25">
      <c r="A4719" s="4">
        <v>4219</v>
      </c>
      <c r="B4719" s="4" t="s">
        <v>23</v>
      </c>
      <c r="C4719" s="4" t="s">
        <v>17</v>
      </c>
      <c r="D4719" s="4" t="s">
        <v>26</v>
      </c>
      <c r="E4719" s="4" t="s">
        <v>37</v>
      </c>
      <c r="F4719" s="9">
        <v>2</v>
      </c>
      <c r="G4719" s="10">
        <v>361</v>
      </c>
      <c r="H4719" s="11">
        <v>0.05</v>
      </c>
      <c r="I4719" s="10">
        <f t="shared" si="444"/>
        <v>722</v>
      </c>
      <c r="J4719" s="10">
        <f t="shared" si="439"/>
        <v>36.1</v>
      </c>
      <c r="K4719" s="10">
        <f t="shared" si="440"/>
        <v>685.9</v>
      </c>
      <c r="L4719" s="11">
        <v>0.05</v>
      </c>
      <c r="M4719" s="10">
        <f t="shared" si="441"/>
        <v>34.295000000000002</v>
      </c>
      <c r="N4719" s="10">
        <f t="shared" si="442"/>
        <v>720.19499999999994</v>
      </c>
      <c r="O4719" s="10">
        <v>252.67</v>
      </c>
      <c r="P4719" s="10">
        <f t="shared" si="443"/>
        <v>180.56</v>
      </c>
      <c r="Q4719" s="12">
        <v>45847</v>
      </c>
    </row>
    <row r="4720" spans="1:17" x14ac:dyDescent="0.25">
      <c r="A4720" s="4">
        <v>1239</v>
      </c>
      <c r="B4720" s="4" t="s">
        <v>32</v>
      </c>
      <c r="C4720" s="4" t="s">
        <v>17</v>
      </c>
      <c r="D4720" s="4" t="s">
        <v>18</v>
      </c>
      <c r="E4720" s="4" t="s">
        <v>30</v>
      </c>
      <c r="F4720" s="9">
        <v>7</v>
      </c>
      <c r="G4720" s="10">
        <v>86</v>
      </c>
      <c r="H4720" s="11">
        <v>0.05</v>
      </c>
      <c r="I4720" s="10">
        <f t="shared" si="444"/>
        <v>602</v>
      </c>
      <c r="J4720" s="10">
        <f t="shared" si="439"/>
        <v>30.1</v>
      </c>
      <c r="K4720" s="10">
        <f t="shared" si="440"/>
        <v>571.9</v>
      </c>
      <c r="L4720" s="11">
        <v>0.05</v>
      </c>
      <c r="M4720" s="10">
        <f t="shared" si="441"/>
        <v>28.594999999999999</v>
      </c>
      <c r="N4720" s="10">
        <f t="shared" si="442"/>
        <v>600.495</v>
      </c>
      <c r="O4720" s="10">
        <v>55.94</v>
      </c>
      <c r="P4720" s="10">
        <f t="shared" si="443"/>
        <v>180.32</v>
      </c>
      <c r="Q4720" s="12">
        <v>45892</v>
      </c>
    </row>
    <row r="4721" spans="1:17" x14ac:dyDescent="0.25">
      <c r="A4721" s="4">
        <v>3751</v>
      </c>
      <c r="B4721" s="4" t="s">
        <v>31</v>
      </c>
      <c r="C4721" s="4" t="s">
        <v>17</v>
      </c>
      <c r="D4721" s="4" t="s">
        <v>33</v>
      </c>
      <c r="E4721" s="4" t="s">
        <v>22</v>
      </c>
      <c r="F4721" s="9">
        <v>2</v>
      </c>
      <c r="G4721" s="10">
        <v>371</v>
      </c>
      <c r="H4721" s="11">
        <v>0.05</v>
      </c>
      <c r="I4721" s="10">
        <f t="shared" si="444"/>
        <v>742</v>
      </c>
      <c r="J4721" s="10">
        <f t="shared" si="439"/>
        <v>37.1</v>
      </c>
      <c r="K4721" s="10">
        <f t="shared" si="440"/>
        <v>704.9</v>
      </c>
      <c r="L4721" s="11">
        <v>0.05</v>
      </c>
      <c r="M4721" s="10">
        <f t="shared" si="441"/>
        <v>35.244999999999997</v>
      </c>
      <c r="N4721" s="10">
        <f t="shared" si="442"/>
        <v>740.14499999999998</v>
      </c>
      <c r="O4721" s="10">
        <v>262.36</v>
      </c>
      <c r="P4721" s="10">
        <f t="shared" si="443"/>
        <v>180.17999999999995</v>
      </c>
      <c r="Q4721" s="12">
        <v>45944</v>
      </c>
    </row>
    <row r="4722" spans="1:17" x14ac:dyDescent="0.25">
      <c r="A4722" s="4">
        <v>1808</v>
      </c>
      <c r="B4722" s="4" t="s">
        <v>35</v>
      </c>
      <c r="C4722" s="4" t="s">
        <v>17</v>
      </c>
      <c r="D4722" s="4" t="s">
        <v>18</v>
      </c>
      <c r="E4722" s="4" t="s">
        <v>25</v>
      </c>
      <c r="F4722" s="9">
        <v>3</v>
      </c>
      <c r="G4722" s="10">
        <v>157</v>
      </c>
      <c r="H4722" s="11">
        <v>0.05</v>
      </c>
      <c r="I4722" s="10">
        <f t="shared" si="444"/>
        <v>471</v>
      </c>
      <c r="J4722" s="10">
        <f t="shared" si="439"/>
        <v>23.55</v>
      </c>
      <c r="K4722" s="10">
        <f t="shared" si="440"/>
        <v>447.45</v>
      </c>
      <c r="L4722" s="11">
        <v>0.05</v>
      </c>
      <c r="M4722" s="10">
        <f t="shared" si="441"/>
        <v>22.372500000000002</v>
      </c>
      <c r="N4722" s="10">
        <f t="shared" si="442"/>
        <v>469.82249999999999</v>
      </c>
      <c r="O4722" s="10">
        <v>89.35</v>
      </c>
      <c r="P4722" s="10">
        <f t="shared" si="443"/>
        <v>179.40000000000003</v>
      </c>
      <c r="Q4722" s="12">
        <v>45705</v>
      </c>
    </row>
    <row r="4723" spans="1:17" x14ac:dyDescent="0.25">
      <c r="A4723" s="4">
        <v>1174</v>
      </c>
      <c r="B4723" s="4" t="s">
        <v>16</v>
      </c>
      <c r="C4723" s="4" t="s">
        <v>21</v>
      </c>
      <c r="D4723" s="4" t="s">
        <v>26</v>
      </c>
      <c r="E4723" s="4" t="s">
        <v>30</v>
      </c>
      <c r="F4723" s="9">
        <v>14</v>
      </c>
      <c r="G4723" s="10">
        <v>194</v>
      </c>
      <c r="H4723" s="11">
        <v>0.15</v>
      </c>
      <c r="I4723" s="10">
        <f t="shared" si="444"/>
        <v>2716</v>
      </c>
      <c r="J4723" s="10">
        <f t="shared" si="439"/>
        <v>407.4</v>
      </c>
      <c r="K4723" s="10">
        <f t="shared" si="440"/>
        <v>2308.6</v>
      </c>
      <c r="L4723" s="11">
        <v>0.05</v>
      </c>
      <c r="M4723" s="10">
        <f t="shared" si="441"/>
        <v>115.43</v>
      </c>
      <c r="N4723" s="10">
        <f t="shared" si="442"/>
        <v>2424.0299999999997</v>
      </c>
      <c r="O4723" s="10">
        <v>152.15</v>
      </c>
      <c r="P4723" s="10">
        <f t="shared" si="443"/>
        <v>178.5</v>
      </c>
      <c r="Q4723" s="12">
        <v>45780</v>
      </c>
    </row>
    <row r="4724" spans="1:17" x14ac:dyDescent="0.25">
      <c r="A4724" s="4">
        <v>1787</v>
      </c>
      <c r="B4724" s="4" t="s">
        <v>35</v>
      </c>
      <c r="C4724" s="4" t="s">
        <v>17</v>
      </c>
      <c r="D4724" s="4" t="s">
        <v>26</v>
      </c>
      <c r="E4724" s="4" t="s">
        <v>27</v>
      </c>
      <c r="F4724" s="9">
        <v>4</v>
      </c>
      <c r="G4724" s="10">
        <v>97</v>
      </c>
      <c r="H4724" s="11">
        <v>0</v>
      </c>
      <c r="I4724" s="10">
        <f t="shared" si="444"/>
        <v>388</v>
      </c>
      <c r="J4724" s="10">
        <f t="shared" si="439"/>
        <v>0</v>
      </c>
      <c r="K4724" s="10">
        <f t="shared" si="440"/>
        <v>388</v>
      </c>
      <c r="L4724" s="11">
        <v>0.05</v>
      </c>
      <c r="M4724" s="10">
        <f t="shared" si="441"/>
        <v>19.400000000000002</v>
      </c>
      <c r="N4724" s="10">
        <f t="shared" si="442"/>
        <v>407.4</v>
      </c>
      <c r="O4724" s="10">
        <v>52.4</v>
      </c>
      <c r="P4724" s="10">
        <f t="shared" si="443"/>
        <v>178.4</v>
      </c>
      <c r="Q4724" s="12">
        <v>45804</v>
      </c>
    </row>
    <row r="4725" spans="1:17" x14ac:dyDescent="0.25">
      <c r="A4725" s="4">
        <v>4417</v>
      </c>
      <c r="B4725" s="4" t="s">
        <v>20</v>
      </c>
      <c r="C4725" s="4" t="s">
        <v>21</v>
      </c>
      <c r="D4725" s="4" t="s">
        <v>26</v>
      </c>
      <c r="E4725" s="4" t="s">
        <v>27</v>
      </c>
      <c r="F4725" s="9">
        <v>1</v>
      </c>
      <c r="G4725" s="10">
        <v>404</v>
      </c>
      <c r="H4725" s="11">
        <v>0</v>
      </c>
      <c r="I4725" s="10">
        <f t="shared" si="444"/>
        <v>404</v>
      </c>
      <c r="J4725" s="10">
        <f t="shared" si="439"/>
        <v>0</v>
      </c>
      <c r="K4725" s="10">
        <f t="shared" si="440"/>
        <v>404</v>
      </c>
      <c r="L4725" s="11">
        <v>0.05</v>
      </c>
      <c r="M4725" s="10">
        <f t="shared" si="441"/>
        <v>20.200000000000003</v>
      </c>
      <c r="N4725" s="10">
        <f t="shared" si="442"/>
        <v>424.2</v>
      </c>
      <c r="O4725" s="10">
        <v>225.76</v>
      </c>
      <c r="P4725" s="10">
        <f t="shared" si="443"/>
        <v>178.24</v>
      </c>
      <c r="Q4725" s="12">
        <v>45853</v>
      </c>
    </row>
    <row r="4726" spans="1:17" x14ac:dyDescent="0.25">
      <c r="A4726" s="4">
        <v>3392</v>
      </c>
      <c r="B4726" s="4" t="s">
        <v>35</v>
      </c>
      <c r="C4726" s="4" t="s">
        <v>24</v>
      </c>
      <c r="D4726" s="4" t="s">
        <v>26</v>
      </c>
      <c r="E4726" s="4" t="s">
        <v>30</v>
      </c>
      <c r="F4726" s="9">
        <v>8</v>
      </c>
      <c r="G4726" s="10">
        <v>215</v>
      </c>
      <c r="H4726" s="11">
        <v>0.15</v>
      </c>
      <c r="I4726" s="10">
        <f t="shared" si="444"/>
        <v>1720</v>
      </c>
      <c r="J4726" s="10">
        <f t="shared" si="439"/>
        <v>258</v>
      </c>
      <c r="K4726" s="10">
        <f t="shared" si="440"/>
        <v>1462</v>
      </c>
      <c r="L4726" s="11">
        <v>0.05</v>
      </c>
      <c r="M4726" s="10">
        <f t="shared" si="441"/>
        <v>73.100000000000009</v>
      </c>
      <c r="N4726" s="10">
        <f t="shared" si="442"/>
        <v>1535.1</v>
      </c>
      <c r="O4726" s="10">
        <v>160.55000000000001</v>
      </c>
      <c r="P4726" s="10">
        <f t="shared" si="443"/>
        <v>177.59999999999991</v>
      </c>
      <c r="Q4726" s="12">
        <v>45749</v>
      </c>
    </row>
    <row r="4727" spans="1:17" x14ac:dyDescent="0.25">
      <c r="A4727" s="4">
        <v>4259</v>
      </c>
      <c r="B4727" s="4" t="s">
        <v>38</v>
      </c>
      <c r="C4727" s="4" t="s">
        <v>17</v>
      </c>
      <c r="D4727" s="4" t="s">
        <v>18</v>
      </c>
      <c r="E4727" s="4" t="s">
        <v>37</v>
      </c>
      <c r="F4727" s="9">
        <v>3</v>
      </c>
      <c r="G4727" s="10">
        <v>122</v>
      </c>
      <c r="H4727" s="11">
        <v>0</v>
      </c>
      <c r="I4727" s="10">
        <f t="shared" si="444"/>
        <v>366</v>
      </c>
      <c r="J4727" s="10">
        <f t="shared" si="439"/>
        <v>0</v>
      </c>
      <c r="K4727" s="10">
        <f t="shared" si="440"/>
        <v>366</v>
      </c>
      <c r="L4727" s="11">
        <v>0.05</v>
      </c>
      <c r="M4727" s="10">
        <f t="shared" si="441"/>
        <v>18.3</v>
      </c>
      <c r="N4727" s="10">
        <f t="shared" si="442"/>
        <v>384.3</v>
      </c>
      <c r="O4727" s="10">
        <v>62.85</v>
      </c>
      <c r="P4727" s="10">
        <f t="shared" si="443"/>
        <v>177.45</v>
      </c>
      <c r="Q4727" s="12">
        <v>45732</v>
      </c>
    </row>
    <row r="4728" spans="1:17" x14ac:dyDescent="0.25">
      <c r="A4728" s="4">
        <v>4069</v>
      </c>
      <c r="B4728" s="4" t="s">
        <v>23</v>
      </c>
      <c r="C4728" s="4" t="s">
        <v>21</v>
      </c>
      <c r="D4728" s="4" t="s">
        <v>26</v>
      </c>
      <c r="E4728" s="4" t="s">
        <v>27</v>
      </c>
      <c r="F4728" s="9">
        <v>1</v>
      </c>
      <c r="G4728" s="10">
        <v>382</v>
      </c>
      <c r="H4728" s="11">
        <v>0</v>
      </c>
      <c r="I4728" s="10">
        <f t="shared" si="444"/>
        <v>382</v>
      </c>
      <c r="J4728" s="10">
        <f t="shared" si="439"/>
        <v>0</v>
      </c>
      <c r="K4728" s="10">
        <f t="shared" si="440"/>
        <v>382</v>
      </c>
      <c r="L4728" s="11">
        <v>0.05</v>
      </c>
      <c r="M4728" s="10">
        <f t="shared" si="441"/>
        <v>19.100000000000001</v>
      </c>
      <c r="N4728" s="10">
        <f t="shared" si="442"/>
        <v>401.1</v>
      </c>
      <c r="O4728" s="10">
        <v>205.35</v>
      </c>
      <c r="P4728" s="10">
        <f t="shared" si="443"/>
        <v>176.65</v>
      </c>
      <c r="Q4728" s="12">
        <v>45662</v>
      </c>
    </row>
    <row r="4729" spans="1:17" x14ac:dyDescent="0.25">
      <c r="A4729" s="4">
        <v>1527</v>
      </c>
      <c r="B4729" s="4" t="s">
        <v>38</v>
      </c>
      <c r="C4729" s="4" t="s">
        <v>24</v>
      </c>
      <c r="D4729" s="4" t="s">
        <v>28</v>
      </c>
      <c r="E4729" s="4" t="s">
        <v>37</v>
      </c>
      <c r="F4729" s="9">
        <v>1</v>
      </c>
      <c r="G4729" s="10">
        <v>980</v>
      </c>
      <c r="H4729" s="11">
        <v>0.1</v>
      </c>
      <c r="I4729" s="10">
        <f t="shared" si="444"/>
        <v>980</v>
      </c>
      <c r="J4729" s="10">
        <f t="shared" si="439"/>
        <v>98</v>
      </c>
      <c r="K4729" s="10">
        <f t="shared" si="440"/>
        <v>882</v>
      </c>
      <c r="L4729" s="11">
        <v>0.05</v>
      </c>
      <c r="M4729" s="10">
        <f t="shared" si="441"/>
        <v>44.1</v>
      </c>
      <c r="N4729" s="10">
        <f t="shared" si="442"/>
        <v>926.1</v>
      </c>
      <c r="O4729" s="10">
        <v>706.15</v>
      </c>
      <c r="P4729" s="10">
        <f t="shared" si="443"/>
        <v>175.85000000000002</v>
      </c>
      <c r="Q4729" s="12">
        <v>45750</v>
      </c>
    </row>
    <row r="4730" spans="1:17" x14ac:dyDescent="0.25">
      <c r="A4730" s="4">
        <v>2870</v>
      </c>
      <c r="B4730" s="4" t="s">
        <v>35</v>
      </c>
      <c r="C4730" s="4" t="s">
        <v>17</v>
      </c>
      <c r="D4730" s="4" t="s">
        <v>28</v>
      </c>
      <c r="E4730" s="4" t="s">
        <v>19</v>
      </c>
      <c r="F4730" s="9">
        <v>1</v>
      </c>
      <c r="G4730" s="10">
        <v>724</v>
      </c>
      <c r="H4730" s="11">
        <v>0.05</v>
      </c>
      <c r="I4730" s="10">
        <f t="shared" si="444"/>
        <v>724</v>
      </c>
      <c r="J4730" s="10">
        <f t="shared" si="439"/>
        <v>36.200000000000003</v>
      </c>
      <c r="K4730" s="10">
        <f t="shared" si="440"/>
        <v>687.8</v>
      </c>
      <c r="L4730" s="11">
        <v>0.05</v>
      </c>
      <c r="M4730" s="10">
        <f t="shared" si="441"/>
        <v>34.39</v>
      </c>
      <c r="N4730" s="10">
        <f t="shared" si="442"/>
        <v>722.18999999999994</v>
      </c>
      <c r="O4730" s="10">
        <v>512.36</v>
      </c>
      <c r="P4730" s="10">
        <f t="shared" si="443"/>
        <v>175.43999999999994</v>
      </c>
      <c r="Q4730" s="12">
        <v>45705</v>
      </c>
    </row>
    <row r="4731" spans="1:17" x14ac:dyDescent="0.25">
      <c r="A4731" s="4">
        <v>3997</v>
      </c>
      <c r="B4731" s="4" t="s">
        <v>32</v>
      </c>
      <c r="C4731" s="4" t="s">
        <v>21</v>
      </c>
      <c r="D4731" s="4" t="s">
        <v>18</v>
      </c>
      <c r="E4731" s="4" t="s">
        <v>36</v>
      </c>
      <c r="F4731" s="9">
        <v>7</v>
      </c>
      <c r="G4731" s="10">
        <v>109</v>
      </c>
      <c r="H4731" s="11">
        <v>0</v>
      </c>
      <c r="I4731" s="10">
        <f t="shared" si="444"/>
        <v>763</v>
      </c>
      <c r="J4731" s="10">
        <f t="shared" si="439"/>
        <v>0</v>
      </c>
      <c r="K4731" s="10">
        <f t="shared" si="440"/>
        <v>763</v>
      </c>
      <c r="L4731" s="11">
        <v>0.05</v>
      </c>
      <c r="M4731" s="10">
        <f t="shared" si="441"/>
        <v>38.15</v>
      </c>
      <c r="N4731" s="10">
        <f t="shared" si="442"/>
        <v>801.15</v>
      </c>
      <c r="O4731" s="10">
        <v>84.07</v>
      </c>
      <c r="P4731" s="10">
        <f t="shared" si="443"/>
        <v>174.51</v>
      </c>
      <c r="Q4731" s="12">
        <v>45730</v>
      </c>
    </row>
    <row r="4732" spans="1:17" x14ac:dyDescent="0.25">
      <c r="A4732" s="4">
        <v>715</v>
      </c>
      <c r="B4732" s="4" t="s">
        <v>16</v>
      </c>
      <c r="C4732" s="4" t="s">
        <v>21</v>
      </c>
      <c r="D4732" s="4" t="s">
        <v>26</v>
      </c>
      <c r="E4732" s="4" t="s">
        <v>29</v>
      </c>
      <c r="F4732" s="9">
        <v>15</v>
      </c>
      <c r="G4732" s="10">
        <v>81</v>
      </c>
      <c r="H4732" s="11">
        <v>0.1</v>
      </c>
      <c r="I4732" s="10">
        <f t="shared" si="444"/>
        <v>1215</v>
      </c>
      <c r="J4732" s="10">
        <f t="shared" si="439"/>
        <v>121.5</v>
      </c>
      <c r="K4732" s="10">
        <f t="shared" si="440"/>
        <v>1093.5</v>
      </c>
      <c r="L4732" s="11">
        <v>0.05</v>
      </c>
      <c r="M4732" s="10">
        <f t="shared" si="441"/>
        <v>54.675000000000004</v>
      </c>
      <c r="N4732" s="10">
        <f t="shared" si="442"/>
        <v>1148.175</v>
      </c>
      <c r="O4732" s="10">
        <v>61.29</v>
      </c>
      <c r="P4732" s="10">
        <f t="shared" si="443"/>
        <v>174.14999999999998</v>
      </c>
      <c r="Q4732" s="12">
        <v>45726</v>
      </c>
    </row>
    <row r="4733" spans="1:17" x14ac:dyDescent="0.25">
      <c r="A4733" s="4">
        <v>1346</v>
      </c>
      <c r="B4733" s="4" t="s">
        <v>16</v>
      </c>
      <c r="C4733" s="4" t="s">
        <v>21</v>
      </c>
      <c r="D4733" s="4" t="s">
        <v>28</v>
      </c>
      <c r="E4733" s="4" t="s">
        <v>29</v>
      </c>
      <c r="F4733" s="9">
        <v>7</v>
      </c>
      <c r="G4733" s="10">
        <v>333</v>
      </c>
      <c r="H4733" s="11">
        <v>0.15</v>
      </c>
      <c r="I4733" s="10">
        <f t="shared" si="444"/>
        <v>2331</v>
      </c>
      <c r="J4733" s="10">
        <f t="shared" si="439"/>
        <v>349.65</v>
      </c>
      <c r="K4733" s="10">
        <f t="shared" si="440"/>
        <v>1981.35</v>
      </c>
      <c r="L4733" s="11">
        <v>0.05</v>
      </c>
      <c r="M4733" s="10">
        <f t="shared" si="441"/>
        <v>99.067499999999995</v>
      </c>
      <c r="N4733" s="10">
        <f t="shared" si="442"/>
        <v>2080.4175</v>
      </c>
      <c r="O4733" s="10">
        <v>258.19</v>
      </c>
      <c r="P4733" s="10">
        <f t="shared" si="443"/>
        <v>174.01999999999998</v>
      </c>
      <c r="Q4733" s="12">
        <v>45946</v>
      </c>
    </row>
    <row r="4734" spans="1:17" x14ac:dyDescent="0.25">
      <c r="A4734" s="4">
        <v>2182</v>
      </c>
      <c r="B4734" s="4" t="s">
        <v>23</v>
      </c>
      <c r="C4734" s="4" t="s">
        <v>21</v>
      </c>
      <c r="D4734" s="4" t="s">
        <v>26</v>
      </c>
      <c r="E4734" s="4" t="s">
        <v>37</v>
      </c>
      <c r="F4734" s="9">
        <v>16</v>
      </c>
      <c r="G4734" s="10">
        <v>152</v>
      </c>
      <c r="H4734" s="11">
        <v>0.15</v>
      </c>
      <c r="I4734" s="10">
        <f t="shared" si="444"/>
        <v>2432</v>
      </c>
      <c r="J4734" s="10">
        <f t="shared" si="439"/>
        <v>364.8</v>
      </c>
      <c r="K4734" s="10">
        <f t="shared" si="440"/>
        <v>2067.1999999999998</v>
      </c>
      <c r="L4734" s="11">
        <v>0.05</v>
      </c>
      <c r="M4734" s="10">
        <f t="shared" si="441"/>
        <v>103.36</v>
      </c>
      <c r="N4734" s="10">
        <f t="shared" si="442"/>
        <v>2170.56</v>
      </c>
      <c r="O4734" s="10">
        <v>118.33</v>
      </c>
      <c r="P4734" s="10">
        <f t="shared" si="443"/>
        <v>173.91999999999985</v>
      </c>
      <c r="Q4734" s="12">
        <v>45706</v>
      </c>
    </row>
    <row r="4735" spans="1:17" x14ac:dyDescent="0.25">
      <c r="A4735" s="4">
        <v>3390</v>
      </c>
      <c r="B4735" s="4" t="s">
        <v>35</v>
      </c>
      <c r="C4735" s="4" t="s">
        <v>24</v>
      </c>
      <c r="D4735" s="4" t="s">
        <v>33</v>
      </c>
      <c r="E4735" s="4" t="s">
        <v>30</v>
      </c>
      <c r="F4735" s="9">
        <v>2</v>
      </c>
      <c r="G4735" s="10">
        <v>500</v>
      </c>
      <c r="H4735" s="11">
        <v>0.15</v>
      </c>
      <c r="I4735" s="10">
        <f t="shared" si="444"/>
        <v>1000</v>
      </c>
      <c r="J4735" s="10">
        <f t="shared" si="439"/>
        <v>150</v>
      </c>
      <c r="K4735" s="10">
        <f t="shared" si="440"/>
        <v>850</v>
      </c>
      <c r="L4735" s="11">
        <v>0.05</v>
      </c>
      <c r="M4735" s="10">
        <f t="shared" si="441"/>
        <v>42.5</v>
      </c>
      <c r="N4735" s="10">
        <f t="shared" si="442"/>
        <v>892.5</v>
      </c>
      <c r="O4735" s="10">
        <v>338.37</v>
      </c>
      <c r="P4735" s="10">
        <f t="shared" si="443"/>
        <v>173.26</v>
      </c>
      <c r="Q4735" s="12">
        <v>45880</v>
      </c>
    </row>
    <row r="4736" spans="1:17" x14ac:dyDescent="0.25">
      <c r="A4736" s="4">
        <v>1623</v>
      </c>
      <c r="B4736" s="4" t="s">
        <v>31</v>
      </c>
      <c r="C4736" s="4" t="s">
        <v>24</v>
      </c>
      <c r="D4736" s="4" t="s">
        <v>26</v>
      </c>
      <c r="E4736" s="4" t="s">
        <v>30</v>
      </c>
      <c r="F4736" s="9">
        <v>8</v>
      </c>
      <c r="G4736" s="10">
        <v>82</v>
      </c>
      <c r="H4736" s="11">
        <v>0</v>
      </c>
      <c r="I4736" s="10">
        <f t="shared" si="444"/>
        <v>656</v>
      </c>
      <c r="J4736" s="10">
        <f t="shared" si="439"/>
        <v>0</v>
      </c>
      <c r="K4736" s="10">
        <f t="shared" si="440"/>
        <v>656</v>
      </c>
      <c r="L4736" s="11">
        <v>0.05</v>
      </c>
      <c r="M4736" s="10">
        <f t="shared" si="441"/>
        <v>32.800000000000004</v>
      </c>
      <c r="N4736" s="10">
        <f t="shared" si="442"/>
        <v>688.8</v>
      </c>
      <c r="O4736" s="10">
        <v>60.42</v>
      </c>
      <c r="P4736" s="10">
        <f t="shared" si="443"/>
        <v>172.64</v>
      </c>
      <c r="Q4736" s="12">
        <v>45898</v>
      </c>
    </row>
    <row r="4737" spans="1:17" x14ac:dyDescent="0.25">
      <c r="A4737" s="4">
        <v>2652</v>
      </c>
      <c r="B4737" s="4" t="s">
        <v>16</v>
      </c>
      <c r="C4737" s="4" t="s">
        <v>17</v>
      </c>
      <c r="D4737" s="4" t="s">
        <v>28</v>
      </c>
      <c r="E4737" s="4" t="s">
        <v>29</v>
      </c>
      <c r="F4737" s="9">
        <v>2</v>
      </c>
      <c r="G4737" s="10">
        <v>694</v>
      </c>
      <c r="H4737" s="11">
        <v>0.1</v>
      </c>
      <c r="I4737" s="10">
        <f t="shared" si="444"/>
        <v>1388</v>
      </c>
      <c r="J4737" s="10">
        <f t="shared" si="439"/>
        <v>138.80000000000001</v>
      </c>
      <c r="K4737" s="10">
        <f t="shared" si="440"/>
        <v>1249.2</v>
      </c>
      <c r="L4737" s="11">
        <v>0.05</v>
      </c>
      <c r="M4737" s="10">
        <f t="shared" si="441"/>
        <v>62.460000000000008</v>
      </c>
      <c r="N4737" s="10">
        <f t="shared" si="442"/>
        <v>1311.66</v>
      </c>
      <c r="O4737" s="10">
        <v>538.29</v>
      </c>
      <c r="P4737" s="10">
        <f t="shared" si="443"/>
        <v>172.62000000000012</v>
      </c>
      <c r="Q4737" s="12">
        <v>45935</v>
      </c>
    </row>
    <row r="4738" spans="1:17" x14ac:dyDescent="0.25">
      <c r="A4738" s="4">
        <v>4051</v>
      </c>
      <c r="B4738" s="4" t="s">
        <v>38</v>
      </c>
      <c r="C4738" s="4" t="s">
        <v>24</v>
      </c>
      <c r="D4738" s="4" t="s">
        <v>33</v>
      </c>
      <c r="E4738" s="4" t="s">
        <v>22</v>
      </c>
      <c r="F4738" s="9">
        <v>4</v>
      </c>
      <c r="G4738" s="10">
        <v>136</v>
      </c>
      <c r="H4738" s="11">
        <v>0.05</v>
      </c>
      <c r="I4738" s="10">
        <f t="shared" si="444"/>
        <v>544</v>
      </c>
      <c r="J4738" s="10">
        <f t="shared" ref="J4738:J4801" si="445">I4738*H4738</f>
        <v>27.200000000000003</v>
      </c>
      <c r="K4738" s="10">
        <f t="shared" ref="K4738:K4801" si="446">I4738-J4738</f>
        <v>516.79999999999995</v>
      </c>
      <c r="L4738" s="11">
        <v>0.05</v>
      </c>
      <c r="M4738" s="10">
        <f t="shared" ref="M4738:M4801" si="447">K4738*L4738</f>
        <v>25.84</v>
      </c>
      <c r="N4738" s="10">
        <f t="shared" ref="N4738:N4801" si="448">K4738+M4738</f>
        <v>542.64</v>
      </c>
      <c r="O4738" s="10">
        <v>86.13</v>
      </c>
      <c r="P4738" s="10">
        <f t="shared" ref="P4738:P4801" si="449">K4738-(O4738*F4738)</f>
        <v>172.27999999999997</v>
      </c>
      <c r="Q4738" s="12">
        <v>45846</v>
      </c>
    </row>
    <row r="4739" spans="1:17" x14ac:dyDescent="0.25">
      <c r="A4739" s="4">
        <v>3728</v>
      </c>
      <c r="B4739" s="4" t="s">
        <v>35</v>
      </c>
      <c r="C4739" s="4" t="s">
        <v>21</v>
      </c>
      <c r="D4739" s="4" t="s">
        <v>26</v>
      </c>
      <c r="E4739" s="4" t="s">
        <v>36</v>
      </c>
      <c r="F4739" s="9">
        <v>4</v>
      </c>
      <c r="G4739" s="10">
        <v>254</v>
      </c>
      <c r="H4739" s="11">
        <v>0.05</v>
      </c>
      <c r="I4739" s="10">
        <f t="shared" si="444"/>
        <v>1016</v>
      </c>
      <c r="J4739" s="10">
        <f t="shared" si="445"/>
        <v>50.800000000000004</v>
      </c>
      <c r="K4739" s="10">
        <f t="shared" si="446"/>
        <v>965.2</v>
      </c>
      <c r="L4739" s="11">
        <v>0.05</v>
      </c>
      <c r="M4739" s="10">
        <f t="shared" si="447"/>
        <v>48.260000000000005</v>
      </c>
      <c r="N4739" s="10">
        <f t="shared" si="448"/>
        <v>1013.46</v>
      </c>
      <c r="O4739" s="10">
        <v>198.25</v>
      </c>
      <c r="P4739" s="10">
        <f t="shared" si="449"/>
        <v>172.20000000000005</v>
      </c>
      <c r="Q4739" s="12">
        <v>46001</v>
      </c>
    </row>
    <row r="4740" spans="1:17" x14ac:dyDescent="0.25">
      <c r="A4740" s="4">
        <v>2798</v>
      </c>
      <c r="B4740" s="4" t="s">
        <v>35</v>
      </c>
      <c r="C4740" s="4" t="s">
        <v>17</v>
      </c>
      <c r="D4740" s="4" t="s">
        <v>18</v>
      </c>
      <c r="E4740" s="4" t="s">
        <v>25</v>
      </c>
      <c r="F4740" s="9">
        <v>1</v>
      </c>
      <c r="G4740" s="10">
        <v>851</v>
      </c>
      <c r="H4740" s="11">
        <v>0.1</v>
      </c>
      <c r="I4740" s="10">
        <f t="shared" si="444"/>
        <v>851</v>
      </c>
      <c r="J4740" s="10">
        <f t="shared" si="445"/>
        <v>85.100000000000009</v>
      </c>
      <c r="K4740" s="10">
        <f t="shared" si="446"/>
        <v>765.9</v>
      </c>
      <c r="L4740" s="11">
        <v>0.05</v>
      </c>
      <c r="M4740" s="10">
        <f t="shared" si="447"/>
        <v>38.295000000000002</v>
      </c>
      <c r="N4740" s="10">
        <f t="shared" si="448"/>
        <v>804.19499999999994</v>
      </c>
      <c r="O4740" s="10">
        <v>594.1</v>
      </c>
      <c r="P4740" s="10">
        <f t="shared" si="449"/>
        <v>171.79999999999995</v>
      </c>
      <c r="Q4740" s="12">
        <v>45892</v>
      </c>
    </row>
    <row r="4741" spans="1:17" x14ac:dyDescent="0.25">
      <c r="A4741" s="4">
        <v>345</v>
      </c>
      <c r="B4741" s="4" t="s">
        <v>23</v>
      </c>
      <c r="C4741" s="4" t="s">
        <v>24</v>
      </c>
      <c r="D4741" s="4" t="s">
        <v>26</v>
      </c>
      <c r="E4741" s="4" t="s">
        <v>22</v>
      </c>
      <c r="F4741" s="9">
        <v>4</v>
      </c>
      <c r="G4741" s="10">
        <v>206</v>
      </c>
      <c r="H4741" s="11">
        <v>0.05</v>
      </c>
      <c r="I4741" s="10">
        <f t="shared" si="444"/>
        <v>824</v>
      </c>
      <c r="J4741" s="10">
        <f t="shared" si="445"/>
        <v>41.2</v>
      </c>
      <c r="K4741" s="10">
        <f t="shared" si="446"/>
        <v>782.8</v>
      </c>
      <c r="L4741" s="11">
        <v>0.05</v>
      </c>
      <c r="M4741" s="10">
        <f t="shared" si="447"/>
        <v>39.14</v>
      </c>
      <c r="N4741" s="10">
        <f t="shared" si="448"/>
        <v>821.93999999999994</v>
      </c>
      <c r="O4741" s="10">
        <v>152.96</v>
      </c>
      <c r="P4741" s="10">
        <f t="shared" si="449"/>
        <v>170.95999999999992</v>
      </c>
      <c r="Q4741" s="12">
        <v>45874</v>
      </c>
    </row>
    <row r="4742" spans="1:17" x14ac:dyDescent="0.25">
      <c r="A4742" s="4">
        <v>2075</v>
      </c>
      <c r="B4742" s="4" t="s">
        <v>20</v>
      </c>
      <c r="C4742" s="4" t="s">
        <v>24</v>
      </c>
      <c r="D4742" s="4" t="s">
        <v>26</v>
      </c>
      <c r="E4742" s="4" t="s">
        <v>37</v>
      </c>
      <c r="F4742" s="9">
        <v>1</v>
      </c>
      <c r="G4742" s="10">
        <v>457</v>
      </c>
      <c r="H4742" s="11">
        <v>0.05</v>
      </c>
      <c r="I4742" s="10">
        <f t="shared" si="444"/>
        <v>457</v>
      </c>
      <c r="J4742" s="10">
        <f t="shared" si="445"/>
        <v>22.85</v>
      </c>
      <c r="K4742" s="10">
        <f t="shared" si="446"/>
        <v>434.15</v>
      </c>
      <c r="L4742" s="11">
        <v>0.05</v>
      </c>
      <c r="M4742" s="10">
        <f t="shared" si="447"/>
        <v>21.7075</v>
      </c>
      <c r="N4742" s="10">
        <f t="shared" si="448"/>
        <v>455.85749999999996</v>
      </c>
      <c r="O4742" s="10">
        <v>263.82</v>
      </c>
      <c r="P4742" s="10">
        <f t="shared" si="449"/>
        <v>170.32999999999998</v>
      </c>
      <c r="Q4742" s="12">
        <v>45884</v>
      </c>
    </row>
    <row r="4743" spans="1:17" x14ac:dyDescent="0.25">
      <c r="A4743" s="4">
        <v>2661</v>
      </c>
      <c r="B4743" s="4" t="s">
        <v>34</v>
      </c>
      <c r="C4743" s="4" t="s">
        <v>17</v>
      </c>
      <c r="D4743" s="4" t="s">
        <v>26</v>
      </c>
      <c r="E4743" s="4" t="s">
        <v>30</v>
      </c>
      <c r="F4743" s="9">
        <v>6</v>
      </c>
      <c r="G4743" s="10">
        <v>365</v>
      </c>
      <c r="H4743" s="11">
        <v>0.15</v>
      </c>
      <c r="I4743" s="10">
        <f t="shared" si="444"/>
        <v>2190</v>
      </c>
      <c r="J4743" s="10">
        <f t="shared" si="445"/>
        <v>328.5</v>
      </c>
      <c r="K4743" s="10">
        <f t="shared" si="446"/>
        <v>1861.5</v>
      </c>
      <c r="L4743" s="11">
        <v>0.05</v>
      </c>
      <c r="M4743" s="10">
        <f t="shared" si="447"/>
        <v>93.075000000000003</v>
      </c>
      <c r="N4743" s="10">
        <f t="shared" si="448"/>
        <v>1954.575</v>
      </c>
      <c r="O4743" s="10">
        <v>281.89</v>
      </c>
      <c r="P4743" s="10">
        <f t="shared" si="449"/>
        <v>170.16000000000008</v>
      </c>
      <c r="Q4743" s="12">
        <v>45855</v>
      </c>
    </row>
    <row r="4744" spans="1:17" x14ac:dyDescent="0.25">
      <c r="A4744" s="4">
        <v>4332</v>
      </c>
      <c r="B4744" s="4" t="s">
        <v>31</v>
      </c>
      <c r="C4744" s="4" t="s">
        <v>17</v>
      </c>
      <c r="D4744" s="4" t="s">
        <v>33</v>
      </c>
      <c r="E4744" s="4" t="s">
        <v>27</v>
      </c>
      <c r="F4744" s="9">
        <v>3</v>
      </c>
      <c r="G4744" s="10">
        <v>357</v>
      </c>
      <c r="H4744" s="11">
        <v>0.1</v>
      </c>
      <c r="I4744" s="10">
        <f t="shared" si="444"/>
        <v>1071</v>
      </c>
      <c r="J4744" s="10">
        <f t="shared" si="445"/>
        <v>107.10000000000001</v>
      </c>
      <c r="K4744" s="10">
        <f t="shared" si="446"/>
        <v>963.9</v>
      </c>
      <c r="L4744" s="11">
        <v>0.05</v>
      </c>
      <c r="M4744" s="10">
        <f t="shared" si="447"/>
        <v>48.195</v>
      </c>
      <c r="N4744" s="10">
        <f t="shared" si="448"/>
        <v>1012.095</v>
      </c>
      <c r="O4744" s="10">
        <v>264.77999999999997</v>
      </c>
      <c r="P4744" s="10">
        <f t="shared" si="449"/>
        <v>169.56000000000006</v>
      </c>
      <c r="Q4744" s="12">
        <v>45704</v>
      </c>
    </row>
    <row r="4745" spans="1:17" x14ac:dyDescent="0.25">
      <c r="A4745" s="4">
        <v>4400</v>
      </c>
      <c r="B4745" s="4" t="s">
        <v>31</v>
      </c>
      <c r="C4745" s="4" t="s">
        <v>24</v>
      </c>
      <c r="D4745" s="4" t="s">
        <v>18</v>
      </c>
      <c r="E4745" s="4" t="s">
        <v>22</v>
      </c>
      <c r="F4745" s="9">
        <v>12</v>
      </c>
      <c r="G4745" s="10">
        <v>85</v>
      </c>
      <c r="H4745" s="11">
        <v>0.05</v>
      </c>
      <c r="I4745" s="10">
        <f t="shared" si="444"/>
        <v>1020</v>
      </c>
      <c r="J4745" s="10">
        <f t="shared" si="445"/>
        <v>51</v>
      </c>
      <c r="K4745" s="10">
        <f t="shared" si="446"/>
        <v>969</v>
      </c>
      <c r="L4745" s="11">
        <v>0.05</v>
      </c>
      <c r="M4745" s="10">
        <f t="shared" si="447"/>
        <v>48.45</v>
      </c>
      <c r="N4745" s="10">
        <f t="shared" si="448"/>
        <v>1017.45</v>
      </c>
      <c r="O4745" s="10">
        <v>66.63</v>
      </c>
      <c r="P4745" s="10">
        <f t="shared" si="449"/>
        <v>169.44000000000005</v>
      </c>
      <c r="Q4745" s="12">
        <v>45807</v>
      </c>
    </row>
    <row r="4746" spans="1:17" x14ac:dyDescent="0.25">
      <c r="A4746" s="4">
        <v>2686</v>
      </c>
      <c r="B4746" s="4" t="s">
        <v>20</v>
      </c>
      <c r="C4746" s="4" t="s">
        <v>17</v>
      </c>
      <c r="D4746" s="4" t="s">
        <v>28</v>
      </c>
      <c r="E4746" s="4" t="s">
        <v>27</v>
      </c>
      <c r="F4746" s="9">
        <v>3</v>
      </c>
      <c r="G4746" s="10">
        <v>201</v>
      </c>
      <c r="H4746" s="11">
        <v>0.15</v>
      </c>
      <c r="I4746" s="10">
        <f t="shared" si="444"/>
        <v>603</v>
      </c>
      <c r="J4746" s="10">
        <f t="shared" si="445"/>
        <v>90.45</v>
      </c>
      <c r="K4746" s="10">
        <f t="shared" si="446"/>
        <v>512.54999999999995</v>
      </c>
      <c r="L4746" s="11">
        <v>0.05</v>
      </c>
      <c r="M4746" s="10">
        <f t="shared" si="447"/>
        <v>25.627499999999998</v>
      </c>
      <c r="N4746" s="10">
        <f t="shared" si="448"/>
        <v>538.17750000000001</v>
      </c>
      <c r="O4746" s="10">
        <v>114.42</v>
      </c>
      <c r="P4746" s="10">
        <f t="shared" si="449"/>
        <v>169.28999999999996</v>
      </c>
      <c r="Q4746" s="12">
        <v>45673</v>
      </c>
    </row>
    <row r="4747" spans="1:17" x14ac:dyDescent="0.25">
      <c r="A4747" s="4">
        <v>2985</v>
      </c>
      <c r="B4747" s="4" t="s">
        <v>38</v>
      </c>
      <c r="C4747" s="4" t="s">
        <v>21</v>
      </c>
      <c r="D4747" s="4" t="s">
        <v>26</v>
      </c>
      <c r="E4747" s="4" t="s">
        <v>19</v>
      </c>
      <c r="F4747" s="9">
        <v>7</v>
      </c>
      <c r="G4747" s="10">
        <v>96</v>
      </c>
      <c r="H4747" s="11">
        <v>0.15</v>
      </c>
      <c r="I4747" s="10">
        <f t="shared" si="444"/>
        <v>672</v>
      </c>
      <c r="J4747" s="10">
        <f t="shared" si="445"/>
        <v>100.8</v>
      </c>
      <c r="K4747" s="10">
        <f t="shared" si="446"/>
        <v>571.20000000000005</v>
      </c>
      <c r="L4747" s="11">
        <v>0.05</v>
      </c>
      <c r="M4747" s="10">
        <f t="shared" si="447"/>
        <v>28.560000000000002</v>
      </c>
      <c r="N4747" s="10">
        <f t="shared" si="448"/>
        <v>599.76</v>
      </c>
      <c r="O4747" s="10">
        <v>57.42</v>
      </c>
      <c r="P4747" s="10">
        <f t="shared" si="449"/>
        <v>169.26000000000005</v>
      </c>
      <c r="Q4747" s="12">
        <v>45974</v>
      </c>
    </row>
    <row r="4748" spans="1:17" x14ac:dyDescent="0.25">
      <c r="A4748" s="4">
        <v>4986</v>
      </c>
      <c r="B4748" s="4" t="s">
        <v>16</v>
      </c>
      <c r="C4748" s="4" t="s">
        <v>21</v>
      </c>
      <c r="D4748" s="4" t="s">
        <v>26</v>
      </c>
      <c r="E4748" s="4" t="s">
        <v>37</v>
      </c>
      <c r="F4748" s="9">
        <v>1</v>
      </c>
      <c r="G4748" s="10">
        <v>395</v>
      </c>
      <c r="H4748" s="11">
        <v>0.05</v>
      </c>
      <c r="I4748" s="10">
        <f t="shared" si="444"/>
        <v>395</v>
      </c>
      <c r="J4748" s="10">
        <f t="shared" si="445"/>
        <v>19.75</v>
      </c>
      <c r="K4748" s="10">
        <f t="shared" si="446"/>
        <v>375.25</v>
      </c>
      <c r="L4748" s="11">
        <v>0.05</v>
      </c>
      <c r="M4748" s="10">
        <f t="shared" si="447"/>
        <v>18.762499999999999</v>
      </c>
      <c r="N4748" s="10">
        <f t="shared" si="448"/>
        <v>394.01249999999999</v>
      </c>
      <c r="O4748" s="10">
        <v>206.34</v>
      </c>
      <c r="P4748" s="10">
        <f t="shared" si="449"/>
        <v>168.91</v>
      </c>
      <c r="Q4748" s="12">
        <v>45891</v>
      </c>
    </row>
    <row r="4749" spans="1:17" x14ac:dyDescent="0.25">
      <c r="A4749" s="4">
        <v>126</v>
      </c>
      <c r="B4749" s="4" t="s">
        <v>35</v>
      </c>
      <c r="C4749" s="4" t="s">
        <v>17</v>
      </c>
      <c r="D4749" s="4" t="s">
        <v>26</v>
      </c>
      <c r="E4749" s="4" t="s">
        <v>25</v>
      </c>
      <c r="F4749" s="9">
        <v>3</v>
      </c>
      <c r="G4749" s="10">
        <v>334</v>
      </c>
      <c r="H4749" s="11">
        <v>0.1</v>
      </c>
      <c r="I4749" s="10">
        <f t="shared" si="444"/>
        <v>1002</v>
      </c>
      <c r="J4749" s="10">
        <f t="shared" si="445"/>
        <v>100.2</v>
      </c>
      <c r="K4749" s="10">
        <f t="shared" si="446"/>
        <v>901.8</v>
      </c>
      <c r="L4749" s="11">
        <v>0.05</v>
      </c>
      <c r="M4749" s="10">
        <f t="shared" si="447"/>
        <v>45.09</v>
      </c>
      <c r="N4749" s="10">
        <f t="shared" si="448"/>
        <v>946.89</v>
      </c>
      <c r="O4749" s="10">
        <v>244.5</v>
      </c>
      <c r="P4749" s="10">
        <f t="shared" si="449"/>
        <v>168.29999999999995</v>
      </c>
      <c r="Q4749" s="12">
        <v>45884</v>
      </c>
    </row>
    <row r="4750" spans="1:17" x14ac:dyDescent="0.25">
      <c r="A4750" s="4">
        <v>3755</v>
      </c>
      <c r="B4750" s="4" t="s">
        <v>31</v>
      </c>
      <c r="C4750" s="4" t="s">
        <v>17</v>
      </c>
      <c r="D4750" s="4" t="s">
        <v>33</v>
      </c>
      <c r="E4750" s="4" t="s">
        <v>30</v>
      </c>
      <c r="F4750" s="9">
        <v>1</v>
      </c>
      <c r="G4750" s="10">
        <v>672</v>
      </c>
      <c r="H4750" s="11">
        <v>0.1</v>
      </c>
      <c r="I4750" s="10">
        <f t="shared" si="444"/>
        <v>672</v>
      </c>
      <c r="J4750" s="10">
        <f t="shared" si="445"/>
        <v>67.2</v>
      </c>
      <c r="K4750" s="10">
        <f t="shared" si="446"/>
        <v>604.79999999999995</v>
      </c>
      <c r="L4750" s="11">
        <v>0.05</v>
      </c>
      <c r="M4750" s="10">
        <f t="shared" si="447"/>
        <v>30.24</v>
      </c>
      <c r="N4750" s="10">
        <f t="shared" si="448"/>
        <v>635.04</v>
      </c>
      <c r="O4750" s="10">
        <v>436.93</v>
      </c>
      <c r="P4750" s="10">
        <f t="shared" si="449"/>
        <v>167.86999999999995</v>
      </c>
      <c r="Q4750" s="12">
        <v>45860</v>
      </c>
    </row>
    <row r="4751" spans="1:17" x14ac:dyDescent="0.25">
      <c r="A4751" s="4">
        <v>3278</v>
      </c>
      <c r="B4751" s="4" t="s">
        <v>23</v>
      </c>
      <c r="C4751" s="4" t="s">
        <v>17</v>
      </c>
      <c r="D4751" s="4" t="s">
        <v>18</v>
      </c>
      <c r="E4751" s="4" t="s">
        <v>27</v>
      </c>
      <c r="F4751" s="9">
        <v>6</v>
      </c>
      <c r="G4751" s="10">
        <v>103</v>
      </c>
      <c r="H4751" s="11">
        <v>0</v>
      </c>
      <c r="I4751" s="10">
        <f t="shared" si="444"/>
        <v>618</v>
      </c>
      <c r="J4751" s="10">
        <f t="shared" si="445"/>
        <v>0</v>
      </c>
      <c r="K4751" s="10">
        <f t="shared" si="446"/>
        <v>618</v>
      </c>
      <c r="L4751" s="11">
        <v>0.05</v>
      </c>
      <c r="M4751" s="10">
        <f t="shared" si="447"/>
        <v>30.900000000000002</v>
      </c>
      <c r="N4751" s="10">
        <f t="shared" si="448"/>
        <v>648.9</v>
      </c>
      <c r="O4751" s="10">
        <v>75.099999999999994</v>
      </c>
      <c r="P4751" s="10">
        <f t="shared" si="449"/>
        <v>167.40000000000003</v>
      </c>
      <c r="Q4751" s="12">
        <v>45912</v>
      </c>
    </row>
    <row r="4752" spans="1:17" x14ac:dyDescent="0.25">
      <c r="A4752" s="4">
        <v>103</v>
      </c>
      <c r="B4752" s="4" t="s">
        <v>23</v>
      </c>
      <c r="C4752" s="4" t="s">
        <v>21</v>
      </c>
      <c r="D4752" s="4" t="s">
        <v>33</v>
      </c>
      <c r="E4752" s="4" t="s">
        <v>30</v>
      </c>
      <c r="F4752" s="9">
        <v>8</v>
      </c>
      <c r="G4752" s="10">
        <v>246</v>
      </c>
      <c r="H4752" s="11">
        <v>0.15</v>
      </c>
      <c r="I4752" s="10">
        <f t="shared" si="444"/>
        <v>1968</v>
      </c>
      <c r="J4752" s="10">
        <f t="shared" si="445"/>
        <v>295.2</v>
      </c>
      <c r="K4752" s="10">
        <f t="shared" si="446"/>
        <v>1672.8</v>
      </c>
      <c r="L4752" s="11">
        <v>0.05</v>
      </c>
      <c r="M4752" s="10">
        <f t="shared" si="447"/>
        <v>83.64</v>
      </c>
      <c r="N4752" s="10">
        <f t="shared" si="448"/>
        <v>1756.44</v>
      </c>
      <c r="O4752" s="10">
        <v>188.19</v>
      </c>
      <c r="P4752" s="10">
        <f t="shared" si="449"/>
        <v>167.27999999999997</v>
      </c>
      <c r="Q4752" s="12">
        <v>45971</v>
      </c>
    </row>
    <row r="4753" spans="1:17" x14ac:dyDescent="0.25">
      <c r="A4753" s="4">
        <v>2172</v>
      </c>
      <c r="B4753" s="4" t="s">
        <v>34</v>
      </c>
      <c r="C4753" s="4" t="s">
        <v>17</v>
      </c>
      <c r="D4753" s="4" t="s">
        <v>33</v>
      </c>
      <c r="E4753" s="4" t="s">
        <v>19</v>
      </c>
      <c r="F4753" s="9">
        <v>5</v>
      </c>
      <c r="G4753" s="10">
        <v>359</v>
      </c>
      <c r="H4753" s="11">
        <v>0.15</v>
      </c>
      <c r="I4753" s="10">
        <f t="shared" si="444"/>
        <v>1795</v>
      </c>
      <c r="J4753" s="10">
        <f t="shared" si="445"/>
        <v>269.25</v>
      </c>
      <c r="K4753" s="10">
        <f t="shared" si="446"/>
        <v>1525.75</v>
      </c>
      <c r="L4753" s="11">
        <v>0.05</v>
      </c>
      <c r="M4753" s="10">
        <f t="shared" si="447"/>
        <v>76.287500000000009</v>
      </c>
      <c r="N4753" s="10">
        <f t="shared" si="448"/>
        <v>1602.0374999999999</v>
      </c>
      <c r="O4753" s="10">
        <v>271.72000000000003</v>
      </c>
      <c r="P4753" s="10">
        <f t="shared" si="449"/>
        <v>167.14999999999986</v>
      </c>
      <c r="Q4753" s="12">
        <v>45805</v>
      </c>
    </row>
    <row r="4754" spans="1:17" x14ac:dyDescent="0.25">
      <c r="A4754" s="4">
        <v>4454</v>
      </c>
      <c r="B4754" s="4" t="s">
        <v>34</v>
      </c>
      <c r="C4754" s="4" t="s">
        <v>17</v>
      </c>
      <c r="D4754" s="4" t="s">
        <v>26</v>
      </c>
      <c r="E4754" s="4" t="s">
        <v>27</v>
      </c>
      <c r="F4754" s="9">
        <v>6</v>
      </c>
      <c r="G4754" s="10">
        <v>441</v>
      </c>
      <c r="H4754" s="11">
        <v>0.15</v>
      </c>
      <c r="I4754" s="10">
        <f t="shared" si="444"/>
        <v>2646</v>
      </c>
      <c r="J4754" s="10">
        <f t="shared" si="445"/>
        <v>396.9</v>
      </c>
      <c r="K4754" s="10">
        <f t="shared" si="446"/>
        <v>2249.1</v>
      </c>
      <c r="L4754" s="11">
        <v>0.05</v>
      </c>
      <c r="M4754" s="10">
        <f t="shared" si="447"/>
        <v>112.455</v>
      </c>
      <c r="N4754" s="10">
        <f t="shared" si="448"/>
        <v>2361.5549999999998</v>
      </c>
      <c r="O4754" s="10">
        <v>347.02</v>
      </c>
      <c r="P4754" s="10">
        <f t="shared" si="449"/>
        <v>166.98000000000002</v>
      </c>
      <c r="Q4754" s="12">
        <v>45670</v>
      </c>
    </row>
    <row r="4755" spans="1:17" x14ac:dyDescent="0.25">
      <c r="A4755" s="4">
        <v>3538</v>
      </c>
      <c r="B4755" s="4" t="s">
        <v>23</v>
      </c>
      <c r="C4755" s="4" t="s">
        <v>17</v>
      </c>
      <c r="D4755" s="4" t="s">
        <v>18</v>
      </c>
      <c r="E4755" s="4" t="s">
        <v>29</v>
      </c>
      <c r="F4755" s="9">
        <v>1</v>
      </c>
      <c r="G4755" s="10">
        <v>901</v>
      </c>
      <c r="H4755" s="11">
        <v>0.05</v>
      </c>
      <c r="I4755" s="10">
        <f t="shared" ref="I4755:I4818" si="450">F4755*G4755</f>
        <v>901</v>
      </c>
      <c r="J4755" s="10">
        <f t="shared" si="445"/>
        <v>45.050000000000004</v>
      </c>
      <c r="K4755" s="10">
        <f t="shared" si="446"/>
        <v>855.95</v>
      </c>
      <c r="L4755" s="11">
        <v>0.05</v>
      </c>
      <c r="M4755" s="10">
        <f t="shared" si="447"/>
        <v>42.797500000000007</v>
      </c>
      <c r="N4755" s="10">
        <f t="shared" si="448"/>
        <v>898.74750000000006</v>
      </c>
      <c r="O4755" s="10">
        <v>689.86</v>
      </c>
      <c r="P4755" s="10">
        <f t="shared" si="449"/>
        <v>166.09000000000003</v>
      </c>
      <c r="Q4755" s="12">
        <v>45829</v>
      </c>
    </row>
    <row r="4756" spans="1:17" x14ac:dyDescent="0.25">
      <c r="A4756" s="4">
        <v>3242</v>
      </c>
      <c r="B4756" s="4" t="s">
        <v>23</v>
      </c>
      <c r="C4756" s="4" t="s">
        <v>17</v>
      </c>
      <c r="D4756" s="4" t="s">
        <v>26</v>
      </c>
      <c r="E4756" s="4" t="s">
        <v>29</v>
      </c>
      <c r="F4756" s="9">
        <v>1</v>
      </c>
      <c r="G4756" s="10">
        <v>365</v>
      </c>
      <c r="H4756" s="11">
        <v>0</v>
      </c>
      <c r="I4756" s="10">
        <f t="shared" si="450"/>
        <v>365</v>
      </c>
      <c r="J4756" s="10">
        <f t="shared" si="445"/>
        <v>0</v>
      </c>
      <c r="K4756" s="10">
        <f t="shared" si="446"/>
        <v>365</v>
      </c>
      <c r="L4756" s="11">
        <v>0.05</v>
      </c>
      <c r="M4756" s="10">
        <f t="shared" si="447"/>
        <v>18.25</v>
      </c>
      <c r="N4756" s="10">
        <f t="shared" si="448"/>
        <v>383.25</v>
      </c>
      <c r="O4756" s="10">
        <v>200.06</v>
      </c>
      <c r="P4756" s="10">
        <f t="shared" si="449"/>
        <v>164.94</v>
      </c>
      <c r="Q4756" s="12">
        <v>45956</v>
      </c>
    </row>
    <row r="4757" spans="1:17" x14ac:dyDescent="0.25">
      <c r="A4757" s="4">
        <v>3353</v>
      </c>
      <c r="B4757" s="4" t="s">
        <v>31</v>
      </c>
      <c r="C4757" s="4" t="s">
        <v>17</v>
      </c>
      <c r="D4757" s="4" t="s">
        <v>33</v>
      </c>
      <c r="E4757" s="4" t="s">
        <v>37</v>
      </c>
      <c r="F4757" s="9">
        <v>6</v>
      </c>
      <c r="G4757" s="10">
        <v>162</v>
      </c>
      <c r="H4757" s="11">
        <v>0.15</v>
      </c>
      <c r="I4757" s="10">
        <f t="shared" si="450"/>
        <v>972</v>
      </c>
      <c r="J4757" s="10">
        <f t="shared" si="445"/>
        <v>145.79999999999998</v>
      </c>
      <c r="K4757" s="10">
        <f t="shared" si="446"/>
        <v>826.2</v>
      </c>
      <c r="L4757" s="11">
        <v>0.05</v>
      </c>
      <c r="M4757" s="10">
        <f t="shared" si="447"/>
        <v>41.31</v>
      </c>
      <c r="N4757" s="10">
        <f t="shared" si="448"/>
        <v>867.51</v>
      </c>
      <c r="O4757" s="10">
        <v>110.29</v>
      </c>
      <c r="P4757" s="10">
        <f t="shared" si="449"/>
        <v>164.46000000000004</v>
      </c>
      <c r="Q4757" s="12">
        <v>45760</v>
      </c>
    </row>
    <row r="4758" spans="1:17" x14ac:dyDescent="0.25">
      <c r="A4758" s="4">
        <v>1427</v>
      </c>
      <c r="B4758" s="4" t="s">
        <v>23</v>
      </c>
      <c r="C4758" s="4" t="s">
        <v>21</v>
      </c>
      <c r="D4758" s="4" t="s">
        <v>26</v>
      </c>
      <c r="E4758" s="4" t="s">
        <v>19</v>
      </c>
      <c r="F4758" s="9">
        <v>1</v>
      </c>
      <c r="G4758" s="10">
        <v>677</v>
      </c>
      <c r="H4758" s="11">
        <v>0.1</v>
      </c>
      <c r="I4758" s="10">
        <f t="shared" si="450"/>
        <v>677</v>
      </c>
      <c r="J4758" s="10">
        <f t="shared" si="445"/>
        <v>67.7</v>
      </c>
      <c r="K4758" s="10">
        <f t="shared" si="446"/>
        <v>609.29999999999995</v>
      </c>
      <c r="L4758" s="11">
        <v>0.05</v>
      </c>
      <c r="M4758" s="10">
        <f t="shared" si="447"/>
        <v>30.465</v>
      </c>
      <c r="N4758" s="10">
        <f t="shared" si="448"/>
        <v>639.76499999999999</v>
      </c>
      <c r="O4758" s="10">
        <v>445.27</v>
      </c>
      <c r="P4758" s="10">
        <f t="shared" si="449"/>
        <v>164.02999999999997</v>
      </c>
      <c r="Q4758" s="12">
        <v>45774</v>
      </c>
    </row>
    <row r="4759" spans="1:17" x14ac:dyDescent="0.25">
      <c r="A4759" s="4">
        <v>1978</v>
      </c>
      <c r="B4759" s="4" t="s">
        <v>23</v>
      </c>
      <c r="C4759" s="4" t="s">
        <v>24</v>
      </c>
      <c r="D4759" s="4" t="s">
        <v>28</v>
      </c>
      <c r="E4759" s="4" t="s">
        <v>36</v>
      </c>
      <c r="F4759" s="9">
        <v>1</v>
      </c>
      <c r="G4759" s="10">
        <v>506</v>
      </c>
      <c r="H4759" s="11">
        <v>0.1</v>
      </c>
      <c r="I4759" s="10">
        <f t="shared" si="450"/>
        <v>506</v>
      </c>
      <c r="J4759" s="10">
        <f t="shared" si="445"/>
        <v>50.6</v>
      </c>
      <c r="K4759" s="10">
        <f t="shared" si="446"/>
        <v>455.4</v>
      </c>
      <c r="L4759" s="11">
        <v>0.05</v>
      </c>
      <c r="M4759" s="10">
        <f t="shared" si="447"/>
        <v>22.77</v>
      </c>
      <c r="N4759" s="10">
        <f t="shared" si="448"/>
        <v>478.16999999999996</v>
      </c>
      <c r="O4759" s="10">
        <v>291.43</v>
      </c>
      <c r="P4759" s="10">
        <f t="shared" si="449"/>
        <v>163.96999999999997</v>
      </c>
      <c r="Q4759" s="12">
        <v>45891</v>
      </c>
    </row>
    <row r="4760" spans="1:17" x14ac:dyDescent="0.25">
      <c r="A4760" s="4">
        <v>1795</v>
      </c>
      <c r="B4760" s="4" t="s">
        <v>16</v>
      </c>
      <c r="C4760" s="4" t="s">
        <v>17</v>
      </c>
      <c r="D4760" s="4" t="s">
        <v>18</v>
      </c>
      <c r="E4760" s="4" t="s">
        <v>27</v>
      </c>
      <c r="F4760" s="9">
        <v>4</v>
      </c>
      <c r="G4760" s="10">
        <v>214</v>
      </c>
      <c r="H4760" s="11">
        <v>0.05</v>
      </c>
      <c r="I4760" s="10">
        <f t="shared" si="450"/>
        <v>856</v>
      </c>
      <c r="J4760" s="10">
        <f t="shared" si="445"/>
        <v>42.800000000000004</v>
      </c>
      <c r="K4760" s="10">
        <f t="shared" si="446"/>
        <v>813.2</v>
      </c>
      <c r="L4760" s="11">
        <v>0.05</v>
      </c>
      <c r="M4760" s="10">
        <f t="shared" si="447"/>
        <v>40.660000000000004</v>
      </c>
      <c r="N4760" s="10">
        <f t="shared" si="448"/>
        <v>853.86</v>
      </c>
      <c r="O4760" s="10">
        <v>162.33000000000001</v>
      </c>
      <c r="P4760" s="10">
        <f t="shared" si="449"/>
        <v>163.88</v>
      </c>
      <c r="Q4760" s="12">
        <v>45784</v>
      </c>
    </row>
    <row r="4761" spans="1:17" x14ac:dyDescent="0.25">
      <c r="A4761" s="4">
        <v>560</v>
      </c>
      <c r="B4761" s="4" t="s">
        <v>35</v>
      </c>
      <c r="C4761" s="4" t="s">
        <v>17</v>
      </c>
      <c r="D4761" s="4" t="s">
        <v>18</v>
      </c>
      <c r="E4761" s="4" t="s">
        <v>25</v>
      </c>
      <c r="F4761" s="9">
        <v>9</v>
      </c>
      <c r="G4761" s="10">
        <v>110</v>
      </c>
      <c r="H4761" s="11">
        <v>0.15</v>
      </c>
      <c r="I4761" s="10">
        <f t="shared" si="450"/>
        <v>990</v>
      </c>
      <c r="J4761" s="10">
        <f t="shared" si="445"/>
        <v>148.5</v>
      </c>
      <c r="K4761" s="10">
        <f t="shared" si="446"/>
        <v>841.5</v>
      </c>
      <c r="L4761" s="11">
        <v>0.05</v>
      </c>
      <c r="M4761" s="10">
        <f t="shared" si="447"/>
        <v>42.075000000000003</v>
      </c>
      <c r="N4761" s="10">
        <f t="shared" si="448"/>
        <v>883.57500000000005</v>
      </c>
      <c r="O4761" s="10">
        <v>75.34</v>
      </c>
      <c r="P4761" s="10">
        <f t="shared" si="449"/>
        <v>163.43999999999994</v>
      </c>
      <c r="Q4761" s="12">
        <v>45958</v>
      </c>
    </row>
    <row r="4762" spans="1:17" x14ac:dyDescent="0.25">
      <c r="A4762" s="4">
        <v>1165</v>
      </c>
      <c r="B4762" s="4" t="s">
        <v>16</v>
      </c>
      <c r="C4762" s="4" t="s">
        <v>24</v>
      </c>
      <c r="D4762" s="4" t="s">
        <v>18</v>
      </c>
      <c r="E4762" s="4" t="s">
        <v>37</v>
      </c>
      <c r="F4762" s="9">
        <v>1</v>
      </c>
      <c r="G4762" s="10">
        <v>1028</v>
      </c>
      <c r="H4762" s="11">
        <v>0.1</v>
      </c>
      <c r="I4762" s="10">
        <f t="shared" si="450"/>
        <v>1028</v>
      </c>
      <c r="J4762" s="10">
        <f t="shared" si="445"/>
        <v>102.80000000000001</v>
      </c>
      <c r="K4762" s="10">
        <f t="shared" si="446"/>
        <v>925.2</v>
      </c>
      <c r="L4762" s="11">
        <v>0.05</v>
      </c>
      <c r="M4762" s="10">
        <f t="shared" si="447"/>
        <v>46.260000000000005</v>
      </c>
      <c r="N4762" s="10">
        <f t="shared" si="448"/>
        <v>971.46</v>
      </c>
      <c r="O4762" s="10">
        <v>762.25</v>
      </c>
      <c r="P4762" s="10">
        <f t="shared" si="449"/>
        <v>162.95000000000005</v>
      </c>
      <c r="Q4762" s="12">
        <v>46003</v>
      </c>
    </row>
    <row r="4763" spans="1:17" x14ac:dyDescent="0.25">
      <c r="A4763" s="4">
        <v>886</v>
      </c>
      <c r="B4763" s="4" t="s">
        <v>20</v>
      </c>
      <c r="C4763" s="4" t="s">
        <v>24</v>
      </c>
      <c r="D4763" s="4" t="s">
        <v>28</v>
      </c>
      <c r="E4763" s="4" t="s">
        <v>27</v>
      </c>
      <c r="F4763" s="9">
        <v>2</v>
      </c>
      <c r="G4763" s="10">
        <v>538</v>
      </c>
      <c r="H4763" s="11">
        <v>0.1</v>
      </c>
      <c r="I4763" s="10">
        <f t="shared" si="450"/>
        <v>1076</v>
      </c>
      <c r="J4763" s="10">
        <f t="shared" si="445"/>
        <v>107.60000000000001</v>
      </c>
      <c r="K4763" s="10">
        <f t="shared" si="446"/>
        <v>968.4</v>
      </c>
      <c r="L4763" s="11">
        <v>0.05</v>
      </c>
      <c r="M4763" s="10">
        <f t="shared" si="447"/>
        <v>48.42</v>
      </c>
      <c r="N4763" s="10">
        <f t="shared" si="448"/>
        <v>1016.8199999999999</v>
      </c>
      <c r="O4763" s="10">
        <v>402.75</v>
      </c>
      <c r="P4763" s="10">
        <f t="shared" si="449"/>
        <v>162.89999999999998</v>
      </c>
      <c r="Q4763" s="12">
        <v>45661</v>
      </c>
    </row>
    <row r="4764" spans="1:17" x14ac:dyDescent="0.25">
      <c r="A4764" s="4">
        <v>4201</v>
      </c>
      <c r="B4764" s="4" t="s">
        <v>16</v>
      </c>
      <c r="C4764" s="4" t="s">
        <v>24</v>
      </c>
      <c r="D4764" s="4" t="s">
        <v>28</v>
      </c>
      <c r="E4764" s="4" t="s">
        <v>27</v>
      </c>
      <c r="F4764" s="9">
        <v>2</v>
      </c>
      <c r="G4764" s="10">
        <v>223</v>
      </c>
      <c r="H4764" s="11">
        <v>0.1</v>
      </c>
      <c r="I4764" s="10">
        <f t="shared" si="450"/>
        <v>446</v>
      </c>
      <c r="J4764" s="10">
        <f t="shared" si="445"/>
        <v>44.6</v>
      </c>
      <c r="K4764" s="10">
        <f t="shared" si="446"/>
        <v>401.4</v>
      </c>
      <c r="L4764" s="11">
        <v>0.05</v>
      </c>
      <c r="M4764" s="10">
        <f t="shared" si="447"/>
        <v>20.07</v>
      </c>
      <c r="N4764" s="10">
        <f t="shared" si="448"/>
        <v>421.46999999999997</v>
      </c>
      <c r="O4764" s="10">
        <v>119.68</v>
      </c>
      <c r="P4764" s="10">
        <f t="shared" si="449"/>
        <v>162.03999999999996</v>
      </c>
      <c r="Q4764" s="12">
        <v>45994</v>
      </c>
    </row>
    <row r="4765" spans="1:17" x14ac:dyDescent="0.25">
      <c r="A4765" s="4">
        <v>2546</v>
      </c>
      <c r="B4765" s="4" t="s">
        <v>35</v>
      </c>
      <c r="C4765" s="4" t="s">
        <v>17</v>
      </c>
      <c r="D4765" s="4" t="s">
        <v>28</v>
      </c>
      <c r="E4765" s="4" t="s">
        <v>19</v>
      </c>
      <c r="F4765" s="9">
        <v>1</v>
      </c>
      <c r="G4765" s="10">
        <v>1047</v>
      </c>
      <c r="H4765" s="11">
        <v>0.1</v>
      </c>
      <c r="I4765" s="10">
        <f t="shared" si="450"/>
        <v>1047</v>
      </c>
      <c r="J4765" s="10">
        <f t="shared" si="445"/>
        <v>104.7</v>
      </c>
      <c r="K4765" s="10">
        <f t="shared" si="446"/>
        <v>942.3</v>
      </c>
      <c r="L4765" s="11">
        <v>0.05</v>
      </c>
      <c r="M4765" s="10">
        <f t="shared" si="447"/>
        <v>47.115000000000002</v>
      </c>
      <c r="N4765" s="10">
        <f t="shared" si="448"/>
        <v>989.41499999999996</v>
      </c>
      <c r="O4765" s="10">
        <v>780.53</v>
      </c>
      <c r="P4765" s="10">
        <f t="shared" si="449"/>
        <v>161.76999999999998</v>
      </c>
      <c r="Q4765" s="12">
        <v>45973</v>
      </c>
    </row>
    <row r="4766" spans="1:17" x14ac:dyDescent="0.25">
      <c r="A4766" s="4">
        <v>3652</v>
      </c>
      <c r="B4766" s="4" t="s">
        <v>16</v>
      </c>
      <c r="C4766" s="4" t="s">
        <v>21</v>
      </c>
      <c r="D4766" s="4" t="s">
        <v>26</v>
      </c>
      <c r="E4766" s="4" t="s">
        <v>27</v>
      </c>
      <c r="F4766" s="9">
        <v>3</v>
      </c>
      <c r="G4766" s="10">
        <v>259</v>
      </c>
      <c r="H4766" s="11">
        <v>0</v>
      </c>
      <c r="I4766" s="10">
        <f t="shared" si="450"/>
        <v>777</v>
      </c>
      <c r="J4766" s="10">
        <f t="shared" si="445"/>
        <v>0</v>
      </c>
      <c r="K4766" s="10">
        <f t="shared" si="446"/>
        <v>777</v>
      </c>
      <c r="L4766" s="11">
        <v>0.05</v>
      </c>
      <c r="M4766" s="10">
        <f t="shared" si="447"/>
        <v>38.85</v>
      </c>
      <c r="N4766" s="10">
        <f t="shared" si="448"/>
        <v>815.85</v>
      </c>
      <c r="O4766" s="10">
        <v>205.13</v>
      </c>
      <c r="P4766" s="10">
        <f t="shared" si="449"/>
        <v>161.61000000000001</v>
      </c>
      <c r="Q4766" s="12">
        <v>45958</v>
      </c>
    </row>
    <row r="4767" spans="1:17" x14ac:dyDescent="0.25">
      <c r="A4767" s="4">
        <v>4543</v>
      </c>
      <c r="B4767" s="4" t="s">
        <v>32</v>
      </c>
      <c r="C4767" s="4" t="s">
        <v>17</v>
      </c>
      <c r="D4767" s="4" t="s">
        <v>18</v>
      </c>
      <c r="E4767" s="4" t="s">
        <v>22</v>
      </c>
      <c r="F4767" s="9">
        <v>4</v>
      </c>
      <c r="G4767" s="10">
        <v>647</v>
      </c>
      <c r="H4767" s="11">
        <v>0.15</v>
      </c>
      <c r="I4767" s="10">
        <f t="shared" si="450"/>
        <v>2588</v>
      </c>
      <c r="J4767" s="10">
        <f t="shared" si="445"/>
        <v>388.2</v>
      </c>
      <c r="K4767" s="10">
        <f t="shared" si="446"/>
        <v>2199.8000000000002</v>
      </c>
      <c r="L4767" s="11">
        <v>0.05</v>
      </c>
      <c r="M4767" s="10">
        <f t="shared" si="447"/>
        <v>109.99000000000001</v>
      </c>
      <c r="N4767" s="10">
        <f t="shared" si="448"/>
        <v>2309.79</v>
      </c>
      <c r="O4767" s="10">
        <v>509.82</v>
      </c>
      <c r="P4767" s="10">
        <f t="shared" si="449"/>
        <v>160.52000000000021</v>
      </c>
      <c r="Q4767" s="12">
        <v>45851</v>
      </c>
    </row>
    <row r="4768" spans="1:17" x14ac:dyDescent="0.25">
      <c r="A4768" s="4">
        <v>3703</v>
      </c>
      <c r="B4768" s="4" t="s">
        <v>38</v>
      </c>
      <c r="C4768" s="4" t="s">
        <v>24</v>
      </c>
      <c r="D4768" s="4" t="s">
        <v>26</v>
      </c>
      <c r="E4768" s="4" t="s">
        <v>27</v>
      </c>
      <c r="F4768" s="9">
        <v>2</v>
      </c>
      <c r="G4768" s="10">
        <v>291</v>
      </c>
      <c r="H4768" s="11">
        <v>0</v>
      </c>
      <c r="I4768" s="10">
        <f t="shared" si="450"/>
        <v>582</v>
      </c>
      <c r="J4768" s="10">
        <f t="shared" si="445"/>
        <v>0</v>
      </c>
      <c r="K4768" s="10">
        <f t="shared" si="446"/>
        <v>582</v>
      </c>
      <c r="L4768" s="11">
        <v>0.05</v>
      </c>
      <c r="M4768" s="10">
        <f t="shared" si="447"/>
        <v>29.1</v>
      </c>
      <c r="N4768" s="10">
        <f t="shared" si="448"/>
        <v>611.1</v>
      </c>
      <c r="O4768" s="10">
        <v>210.96</v>
      </c>
      <c r="P4768" s="10">
        <f t="shared" si="449"/>
        <v>160.07999999999998</v>
      </c>
      <c r="Q4768" s="12">
        <v>46014</v>
      </c>
    </row>
    <row r="4769" spans="1:17" x14ac:dyDescent="0.25">
      <c r="A4769" s="4">
        <v>1247</v>
      </c>
      <c r="B4769" s="4" t="s">
        <v>23</v>
      </c>
      <c r="C4769" s="4" t="s">
        <v>24</v>
      </c>
      <c r="D4769" s="4" t="s">
        <v>33</v>
      </c>
      <c r="E4769" s="4" t="s">
        <v>29</v>
      </c>
      <c r="F4769" s="9">
        <v>1</v>
      </c>
      <c r="G4769" s="10">
        <v>435</v>
      </c>
      <c r="H4769" s="11">
        <v>0.1</v>
      </c>
      <c r="I4769" s="10">
        <f t="shared" si="450"/>
        <v>435</v>
      </c>
      <c r="J4769" s="10">
        <f t="shared" si="445"/>
        <v>43.5</v>
      </c>
      <c r="K4769" s="10">
        <f t="shared" si="446"/>
        <v>391.5</v>
      </c>
      <c r="L4769" s="11">
        <v>0.05</v>
      </c>
      <c r="M4769" s="10">
        <f t="shared" si="447"/>
        <v>19.575000000000003</v>
      </c>
      <c r="N4769" s="10">
        <f t="shared" si="448"/>
        <v>411.07499999999999</v>
      </c>
      <c r="O4769" s="10">
        <v>232.49</v>
      </c>
      <c r="P4769" s="10">
        <f t="shared" si="449"/>
        <v>159.01</v>
      </c>
      <c r="Q4769" s="12">
        <v>45772</v>
      </c>
    </row>
    <row r="4770" spans="1:17" x14ac:dyDescent="0.25">
      <c r="A4770" s="4">
        <v>181</v>
      </c>
      <c r="B4770" s="4" t="s">
        <v>32</v>
      </c>
      <c r="C4770" s="4" t="s">
        <v>24</v>
      </c>
      <c r="D4770" s="4" t="s">
        <v>33</v>
      </c>
      <c r="E4770" s="4" t="s">
        <v>19</v>
      </c>
      <c r="F4770" s="9">
        <v>2</v>
      </c>
      <c r="G4770" s="10">
        <v>791</v>
      </c>
      <c r="H4770" s="11">
        <v>0.15</v>
      </c>
      <c r="I4770" s="10">
        <f t="shared" si="450"/>
        <v>1582</v>
      </c>
      <c r="J4770" s="10">
        <f t="shared" si="445"/>
        <v>237.29999999999998</v>
      </c>
      <c r="K4770" s="10">
        <f t="shared" si="446"/>
        <v>1344.7</v>
      </c>
      <c r="L4770" s="11">
        <v>0.05</v>
      </c>
      <c r="M4770" s="10">
        <f t="shared" si="447"/>
        <v>67.234999999999999</v>
      </c>
      <c r="N4770" s="10">
        <f t="shared" si="448"/>
        <v>1411.9349999999999</v>
      </c>
      <c r="O4770" s="10">
        <v>593.08000000000004</v>
      </c>
      <c r="P4770" s="10">
        <f t="shared" si="449"/>
        <v>158.53999999999996</v>
      </c>
      <c r="Q4770" s="12">
        <v>45906</v>
      </c>
    </row>
    <row r="4771" spans="1:17" x14ac:dyDescent="0.25">
      <c r="A4771" s="4">
        <v>3723</v>
      </c>
      <c r="B4771" s="4" t="s">
        <v>23</v>
      </c>
      <c r="C4771" s="4" t="s">
        <v>21</v>
      </c>
      <c r="D4771" s="4" t="s">
        <v>28</v>
      </c>
      <c r="E4771" s="4" t="s">
        <v>27</v>
      </c>
      <c r="F4771" s="9">
        <v>15</v>
      </c>
      <c r="G4771" s="10">
        <v>83</v>
      </c>
      <c r="H4771" s="11">
        <v>0.15</v>
      </c>
      <c r="I4771" s="10">
        <f t="shared" si="450"/>
        <v>1245</v>
      </c>
      <c r="J4771" s="10">
        <f t="shared" si="445"/>
        <v>186.75</v>
      </c>
      <c r="K4771" s="10">
        <f t="shared" si="446"/>
        <v>1058.25</v>
      </c>
      <c r="L4771" s="11">
        <v>0.05</v>
      </c>
      <c r="M4771" s="10">
        <f t="shared" si="447"/>
        <v>52.912500000000001</v>
      </c>
      <c r="N4771" s="10">
        <f t="shared" si="448"/>
        <v>1111.1624999999999</v>
      </c>
      <c r="O4771" s="10">
        <v>59.99</v>
      </c>
      <c r="P4771" s="10">
        <f t="shared" si="449"/>
        <v>158.39999999999998</v>
      </c>
      <c r="Q4771" s="12">
        <v>45777</v>
      </c>
    </row>
    <row r="4772" spans="1:17" x14ac:dyDescent="0.25">
      <c r="A4772" s="4">
        <v>1305</v>
      </c>
      <c r="B4772" s="4" t="s">
        <v>34</v>
      </c>
      <c r="C4772" s="4" t="s">
        <v>17</v>
      </c>
      <c r="D4772" s="4" t="s">
        <v>33</v>
      </c>
      <c r="E4772" s="4" t="s">
        <v>22</v>
      </c>
      <c r="F4772" s="9">
        <v>1</v>
      </c>
      <c r="G4772" s="10">
        <v>524</v>
      </c>
      <c r="H4772" s="11">
        <v>0.15</v>
      </c>
      <c r="I4772" s="10">
        <f t="shared" si="450"/>
        <v>524</v>
      </c>
      <c r="J4772" s="10">
        <f t="shared" si="445"/>
        <v>78.599999999999994</v>
      </c>
      <c r="K4772" s="10">
        <f t="shared" si="446"/>
        <v>445.4</v>
      </c>
      <c r="L4772" s="11">
        <v>0.05</v>
      </c>
      <c r="M4772" s="10">
        <f t="shared" si="447"/>
        <v>22.27</v>
      </c>
      <c r="N4772" s="10">
        <f t="shared" si="448"/>
        <v>467.66999999999996</v>
      </c>
      <c r="O4772" s="10">
        <v>287.77</v>
      </c>
      <c r="P4772" s="10">
        <f t="shared" si="449"/>
        <v>157.63</v>
      </c>
      <c r="Q4772" s="12">
        <v>45859</v>
      </c>
    </row>
    <row r="4773" spans="1:17" x14ac:dyDescent="0.25">
      <c r="A4773" s="4">
        <v>1345</v>
      </c>
      <c r="B4773" s="4" t="s">
        <v>38</v>
      </c>
      <c r="C4773" s="4" t="s">
        <v>24</v>
      </c>
      <c r="D4773" s="4" t="s">
        <v>26</v>
      </c>
      <c r="E4773" s="4" t="s">
        <v>22</v>
      </c>
      <c r="F4773" s="9">
        <v>2</v>
      </c>
      <c r="G4773" s="10">
        <v>339</v>
      </c>
      <c r="H4773" s="11">
        <v>0.15</v>
      </c>
      <c r="I4773" s="10">
        <f t="shared" si="450"/>
        <v>678</v>
      </c>
      <c r="J4773" s="10">
        <f t="shared" si="445"/>
        <v>101.7</v>
      </c>
      <c r="K4773" s="10">
        <f t="shared" si="446"/>
        <v>576.29999999999995</v>
      </c>
      <c r="L4773" s="11">
        <v>0.05</v>
      </c>
      <c r="M4773" s="10">
        <f t="shared" si="447"/>
        <v>28.814999999999998</v>
      </c>
      <c r="N4773" s="10">
        <f t="shared" si="448"/>
        <v>605.11500000000001</v>
      </c>
      <c r="O4773" s="10">
        <v>209.68</v>
      </c>
      <c r="P4773" s="10">
        <f t="shared" si="449"/>
        <v>156.93999999999994</v>
      </c>
      <c r="Q4773" s="12">
        <v>46022</v>
      </c>
    </row>
    <row r="4774" spans="1:17" x14ac:dyDescent="0.25">
      <c r="A4774" s="4">
        <v>912</v>
      </c>
      <c r="B4774" s="4" t="s">
        <v>34</v>
      </c>
      <c r="C4774" s="4" t="s">
        <v>17</v>
      </c>
      <c r="D4774" s="4" t="s">
        <v>18</v>
      </c>
      <c r="E4774" s="4" t="s">
        <v>29</v>
      </c>
      <c r="F4774" s="9">
        <v>9</v>
      </c>
      <c r="G4774" s="10">
        <v>326</v>
      </c>
      <c r="H4774" s="11">
        <v>0.15</v>
      </c>
      <c r="I4774" s="10">
        <f t="shared" si="450"/>
        <v>2934</v>
      </c>
      <c r="J4774" s="10">
        <f t="shared" si="445"/>
        <v>440.09999999999997</v>
      </c>
      <c r="K4774" s="10">
        <f t="shared" si="446"/>
        <v>2493.9</v>
      </c>
      <c r="L4774" s="11">
        <v>0.05</v>
      </c>
      <c r="M4774" s="10">
        <f t="shared" si="447"/>
        <v>124.69500000000001</v>
      </c>
      <c r="N4774" s="10">
        <f t="shared" si="448"/>
        <v>2618.5950000000003</v>
      </c>
      <c r="O4774" s="10">
        <v>259.7</v>
      </c>
      <c r="P4774" s="10">
        <f t="shared" si="449"/>
        <v>156.60000000000036</v>
      </c>
      <c r="Q4774" s="12">
        <v>45829</v>
      </c>
    </row>
    <row r="4775" spans="1:17" x14ac:dyDescent="0.25">
      <c r="A4775" s="4">
        <v>412</v>
      </c>
      <c r="B4775" s="4" t="s">
        <v>32</v>
      </c>
      <c r="C4775" s="4" t="s">
        <v>17</v>
      </c>
      <c r="D4775" s="4" t="s">
        <v>26</v>
      </c>
      <c r="E4775" s="4" t="s">
        <v>29</v>
      </c>
      <c r="F4775" s="9">
        <v>7</v>
      </c>
      <c r="G4775" s="10">
        <v>124</v>
      </c>
      <c r="H4775" s="11">
        <v>0.15</v>
      </c>
      <c r="I4775" s="10">
        <f t="shared" si="450"/>
        <v>868</v>
      </c>
      <c r="J4775" s="10">
        <f t="shared" si="445"/>
        <v>130.19999999999999</v>
      </c>
      <c r="K4775" s="10">
        <f t="shared" si="446"/>
        <v>737.8</v>
      </c>
      <c r="L4775" s="11">
        <v>0.05</v>
      </c>
      <c r="M4775" s="10">
        <f t="shared" si="447"/>
        <v>36.89</v>
      </c>
      <c r="N4775" s="10">
        <f t="shared" si="448"/>
        <v>774.68999999999994</v>
      </c>
      <c r="O4775" s="10">
        <v>83.05</v>
      </c>
      <c r="P4775" s="10">
        <f t="shared" si="449"/>
        <v>156.44999999999993</v>
      </c>
      <c r="Q4775" s="12">
        <v>46006</v>
      </c>
    </row>
    <row r="4776" spans="1:17" x14ac:dyDescent="0.25">
      <c r="A4776" s="4">
        <v>1942</v>
      </c>
      <c r="B4776" s="4" t="s">
        <v>20</v>
      </c>
      <c r="C4776" s="4" t="s">
        <v>24</v>
      </c>
      <c r="D4776" s="4" t="s">
        <v>18</v>
      </c>
      <c r="E4776" s="4" t="s">
        <v>36</v>
      </c>
      <c r="F4776" s="9">
        <v>1</v>
      </c>
      <c r="G4776" s="10">
        <v>697</v>
      </c>
      <c r="H4776" s="11">
        <v>0.15</v>
      </c>
      <c r="I4776" s="10">
        <f t="shared" si="450"/>
        <v>697</v>
      </c>
      <c r="J4776" s="10">
        <f t="shared" si="445"/>
        <v>104.55</v>
      </c>
      <c r="K4776" s="10">
        <f t="shared" si="446"/>
        <v>592.45000000000005</v>
      </c>
      <c r="L4776" s="11">
        <v>0.05</v>
      </c>
      <c r="M4776" s="10">
        <f t="shared" si="447"/>
        <v>29.622500000000002</v>
      </c>
      <c r="N4776" s="10">
        <f t="shared" si="448"/>
        <v>622.07249999999999</v>
      </c>
      <c r="O4776" s="10">
        <v>436.82</v>
      </c>
      <c r="P4776" s="10">
        <f t="shared" si="449"/>
        <v>155.63000000000005</v>
      </c>
      <c r="Q4776" s="12">
        <v>46006</v>
      </c>
    </row>
    <row r="4777" spans="1:17" x14ac:dyDescent="0.25">
      <c r="A4777" s="4">
        <v>4320</v>
      </c>
      <c r="B4777" s="4" t="s">
        <v>31</v>
      </c>
      <c r="C4777" s="4" t="s">
        <v>21</v>
      </c>
      <c r="D4777" s="4" t="s">
        <v>28</v>
      </c>
      <c r="E4777" s="4" t="s">
        <v>37</v>
      </c>
      <c r="F4777" s="9">
        <v>14</v>
      </c>
      <c r="G4777" s="10">
        <v>100</v>
      </c>
      <c r="H4777" s="11">
        <v>0.1</v>
      </c>
      <c r="I4777" s="10">
        <f t="shared" si="450"/>
        <v>1400</v>
      </c>
      <c r="J4777" s="10">
        <f t="shared" si="445"/>
        <v>140</v>
      </c>
      <c r="K4777" s="10">
        <f t="shared" si="446"/>
        <v>1260</v>
      </c>
      <c r="L4777" s="11">
        <v>0.05</v>
      </c>
      <c r="M4777" s="10">
        <f t="shared" si="447"/>
        <v>63</v>
      </c>
      <c r="N4777" s="10">
        <f t="shared" si="448"/>
        <v>1323</v>
      </c>
      <c r="O4777" s="10">
        <v>78.92</v>
      </c>
      <c r="P4777" s="10">
        <f t="shared" si="449"/>
        <v>155.11999999999989</v>
      </c>
      <c r="Q4777" s="12">
        <v>45855</v>
      </c>
    </row>
    <row r="4778" spans="1:17" x14ac:dyDescent="0.25">
      <c r="A4778" s="4">
        <v>4027</v>
      </c>
      <c r="B4778" s="4" t="s">
        <v>35</v>
      </c>
      <c r="C4778" s="4" t="s">
        <v>24</v>
      </c>
      <c r="D4778" s="4" t="s">
        <v>18</v>
      </c>
      <c r="E4778" s="4" t="s">
        <v>30</v>
      </c>
      <c r="F4778" s="9">
        <v>1</v>
      </c>
      <c r="G4778" s="10">
        <v>388</v>
      </c>
      <c r="H4778" s="11">
        <v>0.1</v>
      </c>
      <c r="I4778" s="10">
        <f t="shared" si="450"/>
        <v>388</v>
      </c>
      <c r="J4778" s="10">
        <f t="shared" si="445"/>
        <v>38.800000000000004</v>
      </c>
      <c r="K4778" s="10">
        <f t="shared" si="446"/>
        <v>349.2</v>
      </c>
      <c r="L4778" s="11">
        <v>0.05</v>
      </c>
      <c r="M4778" s="10">
        <f t="shared" si="447"/>
        <v>17.46</v>
      </c>
      <c r="N4778" s="10">
        <f t="shared" si="448"/>
        <v>366.65999999999997</v>
      </c>
      <c r="O4778" s="10">
        <v>195.17</v>
      </c>
      <c r="P4778" s="10">
        <f t="shared" si="449"/>
        <v>154.03</v>
      </c>
      <c r="Q4778" s="12">
        <v>45940</v>
      </c>
    </row>
    <row r="4779" spans="1:17" x14ac:dyDescent="0.25">
      <c r="A4779" s="4">
        <v>247</v>
      </c>
      <c r="B4779" s="4" t="s">
        <v>34</v>
      </c>
      <c r="C4779" s="4" t="s">
        <v>24</v>
      </c>
      <c r="D4779" s="4" t="s">
        <v>33</v>
      </c>
      <c r="E4779" s="4" t="s">
        <v>30</v>
      </c>
      <c r="F4779" s="9">
        <v>1</v>
      </c>
      <c r="G4779" s="10">
        <v>590</v>
      </c>
      <c r="H4779" s="11">
        <v>0</v>
      </c>
      <c r="I4779" s="10">
        <f t="shared" si="450"/>
        <v>590</v>
      </c>
      <c r="J4779" s="10">
        <f t="shared" si="445"/>
        <v>0</v>
      </c>
      <c r="K4779" s="10">
        <f t="shared" si="446"/>
        <v>590</v>
      </c>
      <c r="L4779" s="11">
        <v>0.05</v>
      </c>
      <c r="M4779" s="10">
        <f t="shared" si="447"/>
        <v>29.5</v>
      </c>
      <c r="N4779" s="10">
        <f t="shared" si="448"/>
        <v>619.5</v>
      </c>
      <c r="O4779" s="10">
        <v>436.11</v>
      </c>
      <c r="P4779" s="10">
        <f t="shared" si="449"/>
        <v>153.88999999999999</v>
      </c>
      <c r="Q4779" s="12">
        <v>45859</v>
      </c>
    </row>
    <row r="4780" spans="1:17" x14ac:dyDescent="0.25">
      <c r="A4780" s="4">
        <v>4510</v>
      </c>
      <c r="B4780" s="4" t="s">
        <v>35</v>
      </c>
      <c r="C4780" s="4" t="s">
        <v>17</v>
      </c>
      <c r="D4780" s="4" t="s">
        <v>26</v>
      </c>
      <c r="E4780" s="4" t="s">
        <v>19</v>
      </c>
      <c r="F4780" s="9">
        <v>5</v>
      </c>
      <c r="G4780" s="10">
        <v>237</v>
      </c>
      <c r="H4780" s="11">
        <v>0.1</v>
      </c>
      <c r="I4780" s="10">
        <f t="shared" si="450"/>
        <v>1185</v>
      </c>
      <c r="J4780" s="10">
        <f t="shared" si="445"/>
        <v>118.5</v>
      </c>
      <c r="K4780" s="10">
        <f t="shared" si="446"/>
        <v>1066.5</v>
      </c>
      <c r="L4780" s="11">
        <v>0.05</v>
      </c>
      <c r="M4780" s="10">
        <f t="shared" si="447"/>
        <v>53.325000000000003</v>
      </c>
      <c r="N4780" s="10">
        <f t="shared" si="448"/>
        <v>1119.825</v>
      </c>
      <c r="O4780" s="10">
        <v>182.53</v>
      </c>
      <c r="P4780" s="10">
        <f t="shared" si="449"/>
        <v>153.85000000000002</v>
      </c>
      <c r="Q4780" s="12">
        <v>45746</v>
      </c>
    </row>
    <row r="4781" spans="1:17" x14ac:dyDescent="0.25">
      <c r="A4781" s="4">
        <v>2382</v>
      </c>
      <c r="B4781" s="4" t="s">
        <v>38</v>
      </c>
      <c r="C4781" s="4" t="s">
        <v>21</v>
      </c>
      <c r="D4781" s="4" t="s">
        <v>28</v>
      </c>
      <c r="E4781" s="4" t="s">
        <v>30</v>
      </c>
      <c r="F4781" s="9">
        <v>1</v>
      </c>
      <c r="G4781" s="10">
        <v>338</v>
      </c>
      <c r="H4781" s="11">
        <v>0</v>
      </c>
      <c r="I4781" s="10">
        <f t="shared" si="450"/>
        <v>338</v>
      </c>
      <c r="J4781" s="10">
        <f t="shared" si="445"/>
        <v>0</v>
      </c>
      <c r="K4781" s="10">
        <f t="shared" si="446"/>
        <v>338</v>
      </c>
      <c r="L4781" s="11">
        <v>0.05</v>
      </c>
      <c r="M4781" s="10">
        <f t="shared" si="447"/>
        <v>16.900000000000002</v>
      </c>
      <c r="N4781" s="10">
        <f t="shared" si="448"/>
        <v>354.9</v>
      </c>
      <c r="O4781" s="10">
        <v>184.5</v>
      </c>
      <c r="P4781" s="10">
        <f t="shared" si="449"/>
        <v>153.5</v>
      </c>
      <c r="Q4781" s="12">
        <v>45941</v>
      </c>
    </row>
    <row r="4782" spans="1:17" x14ac:dyDescent="0.25">
      <c r="A4782" s="4">
        <v>36</v>
      </c>
      <c r="B4782" s="4" t="s">
        <v>31</v>
      </c>
      <c r="C4782" s="4" t="s">
        <v>24</v>
      </c>
      <c r="D4782" s="4" t="s">
        <v>18</v>
      </c>
      <c r="E4782" s="4" t="s">
        <v>27</v>
      </c>
      <c r="F4782" s="9">
        <v>5</v>
      </c>
      <c r="G4782" s="10">
        <v>100</v>
      </c>
      <c r="H4782" s="11">
        <v>0.1</v>
      </c>
      <c r="I4782" s="10">
        <f t="shared" si="450"/>
        <v>500</v>
      </c>
      <c r="J4782" s="10">
        <f t="shared" si="445"/>
        <v>50</v>
      </c>
      <c r="K4782" s="10">
        <f t="shared" si="446"/>
        <v>450</v>
      </c>
      <c r="L4782" s="11">
        <v>0.05</v>
      </c>
      <c r="M4782" s="10">
        <f t="shared" si="447"/>
        <v>22.5</v>
      </c>
      <c r="N4782" s="10">
        <f t="shared" si="448"/>
        <v>472.5</v>
      </c>
      <c r="O4782" s="10">
        <v>59.52</v>
      </c>
      <c r="P4782" s="10">
        <f t="shared" si="449"/>
        <v>152.39999999999998</v>
      </c>
      <c r="Q4782" s="12">
        <v>45983</v>
      </c>
    </row>
    <row r="4783" spans="1:17" x14ac:dyDescent="0.25">
      <c r="A4783" s="4">
        <v>243</v>
      </c>
      <c r="B4783" s="4" t="s">
        <v>38</v>
      </c>
      <c r="C4783" s="4" t="s">
        <v>21</v>
      </c>
      <c r="D4783" s="4" t="s">
        <v>28</v>
      </c>
      <c r="E4783" s="4" t="s">
        <v>19</v>
      </c>
      <c r="F4783" s="9">
        <v>1</v>
      </c>
      <c r="G4783" s="10">
        <v>447</v>
      </c>
      <c r="H4783" s="11">
        <v>0.05</v>
      </c>
      <c r="I4783" s="10">
        <f t="shared" si="450"/>
        <v>447</v>
      </c>
      <c r="J4783" s="10">
        <f t="shared" si="445"/>
        <v>22.35</v>
      </c>
      <c r="K4783" s="10">
        <f t="shared" si="446"/>
        <v>424.65</v>
      </c>
      <c r="L4783" s="11">
        <v>0.05</v>
      </c>
      <c r="M4783" s="10">
        <f t="shared" si="447"/>
        <v>21.232500000000002</v>
      </c>
      <c r="N4783" s="10">
        <f t="shared" si="448"/>
        <v>445.88249999999999</v>
      </c>
      <c r="O4783" s="10">
        <v>272.93</v>
      </c>
      <c r="P4783" s="10">
        <f t="shared" si="449"/>
        <v>151.71999999999997</v>
      </c>
      <c r="Q4783" s="12">
        <v>45759</v>
      </c>
    </row>
    <row r="4784" spans="1:17" x14ac:dyDescent="0.25">
      <c r="A4784" s="4">
        <v>4852</v>
      </c>
      <c r="B4784" s="4" t="s">
        <v>34</v>
      </c>
      <c r="C4784" s="4" t="s">
        <v>24</v>
      </c>
      <c r="D4784" s="4" t="s">
        <v>33</v>
      </c>
      <c r="E4784" s="4" t="s">
        <v>27</v>
      </c>
      <c r="F4784" s="9">
        <v>3</v>
      </c>
      <c r="G4784" s="10">
        <v>158</v>
      </c>
      <c r="H4784" s="11">
        <v>0.15</v>
      </c>
      <c r="I4784" s="10">
        <f t="shared" si="450"/>
        <v>474</v>
      </c>
      <c r="J4784" s="10">
        <f t="shared" si="445"/>
        <v>71.099999999999994</v>
      </c>
      <c r="K4784" s="10">
        <f t="shared" si="446"/>
        <v>402.9</v>
      </c>
      <c r="L4784" s="11">
        <v>0.05</v>
      </c>
      <c r="M4784" s="10">
        <f t="shared" si="447"/>
        <v>20.145</v>
      </c>
      <c r="N4784" s="10">
        <f t="shared" si="448"/>
        <v>423.04499999999996</v>
      </c>
      <c r="O4784" s="10">
        <v>83.82</v>
      </c>
      <c r="P4784" s="10">
        <f t="shared" si="449"/>
        <v>151.44</v>
      </c>
      <c r="Q4784" s="12">
        <v>45743</v>
      </c>
    </row>
    <row r="4785" spans="1:17" x14ac:dyDescent="0.25">
      <c r="A4785" s="4">
        <v>2386</v>
      </c>
      <c r="B4785" s="4" t="s">
        <v>38</v>
      </c>
      <c r="C4785" s="4" t="s">
        <v>17</v>
      </c>
      <c r="D4785" s="4" t="s">
        <v>28</v>
      </c>
      <c r="E4785" s="4" t="s">
        <v>36</v>
      </c>
      <c r="F4785" s="9">
        <v>8</v>
      </c>
      <c r="G4785" s="10">
        <v>143</v>
      </c>
      <c r="H4785" s="11">
        <v>0.15</v>
      </c>
      <c r="I4785" s="10">
        <f t="shared" si="450"/>
        <v>1144</v>
      </c>
      <c r="J4785" s="10">
        <f t="shared" si="445"/>
        <v>171.6</v>
      </c>
      <c r="K4785" s="10">
        <f t="shared" si="446"/>
        <v>972.4</v>
      </c>
      <c r="L4785" s="11">
        <v>0.05</v>
      </c>
      <c r="M4785" s="10">
        <f t="shared" si="447"/>
        <v>48.620000000000005</v>
      </c>
      <c r="N4785" s="10">
        <f t="shared" si="448"/>
        <v>1021.02</v>
      </c>
      <c r="O4785" s="10">
        <v>102.63</v>
      </c>
      <c r="P4785" s="10">
        <f t="shared" si="449"/>
        <v>151.36000000000001</v>
      </c>
      <c r="Q4785" s="12">
        <v>45761</v>
      </c>
    </row>
    <row r="4786" spans="1:17" x14ac:dyDescent="0.25">
      <c r="A4786" s="4">
        <v>1111</v>
      </c>
      <c r="B4786" s="4" t="s">
        <v>20</v>
      </c>
      <c r="C4786" s="4" t="s">
        <v>24</v>
      </c>
      <c r="D4786" s="4" t="s">
        <v>26</v>
      </c>
      <c r="E4786" s="4" t="s">
        <v>37</v>
      </c>
      <c r="F4786" s="9">
        <v>1</v>
      </c>
      <c r="G4786" s="10">
        <v>780</v>
      </c>
      <c r="H4786" s="11">
        <v>0.1</v>
      </c>
      <c r="I4786" s="10">
        <f t="shared" si="450"/>
        <v>780</v>
      </c>
      <c r="J4786" s="10">
        <f t="shared" si="445"/>
        <v>78</v>
      </c>
      <c r="K4786" s="10">
        <f t="shared" si="446"/>
        <v>702</v>
      </c>
      <c r="L4786" s="11">
        <v>0.05</v>
      </c>
      <c r="M4786" s="10">
        <f t="shared" si="447"/>
        <v>35.1</v>
      </c>
      <c r="N4786" s="10">
        <f t="shared" si="448"/>
        <v>737.1</v>
      </c>
      <c r="O4786" s="10">
        <v>550.80999999999995</v>
      </c>
      <c r="P4786" s="10">
        <f t="shared" si="449"/>
        <v>151.19000000000005</v>
      </c>
      <c r="Q4786" s="12">
        <v>46009</v>
      </c>
    </row>
    <row r="4787" spans="1:17" x14ac:dyDescent="0.25">
      <c r="A4787" s="4">
        <v>652</v>
      </c>
      <c r="B4787" s="4" t="s">
        <v>32</v>
      </c>
      <c r="C4787" s="4" t="s">
        <v>24</v>
      </c>
      <c r="D4787" s="4" t="s">
        <v>33</v>
      </c>
      <c r="E4787" s="4" t="s">
        <v>30</v>
      </c>
      <c r="F4787" s="9">
        <v>3</v>
      </c>
      <c r="G4787" s="10">
        <v>215</v>
      </c>
      <c r="H4787" s="11">
        <v>0.15</v>
      </c>
      <c r="I4787" s="10">
        <f t="shared" si="450"/>
        <v>645</v>
      </c>
      <c r="J4787" s="10">
        <f t="shared" si="445"/>
        <v>96.75</v>
      </c>
      <c r="K4787" s="10">
        <f t="shared" si="446"/>
        <v>548.25</v>
      </c>
      <c r="L4787" s="11">
        <v>0.05</v>
      </c>
      <c r="M4787" s="10">
        <f t="shared" si="447"/>
        <v>27.412500000000001</v>
      </c>
      <c r="N4787" s="10">
        <f t="shared" si="448"/>
        <v>575.66250000000002</v>
      </c>
      <c r="O4787" s="10">
        <v>132.65</v>
      </c>
      <c r="P4787" s="10">
        <f t="shared" si="449"/>
        <v>150.29999999999995</v>
      </c>
      <c r="Q4787" s="12">
        <v>45734</v>
      </c>
    </row>
    <row r="4788" spans="1:17" x14ac:dyDescent="0.25">
      <c r="A4788" s="4">
        <v>3332</v>
      </c>
      <c r="B4788" s="4" t="s">
        <v>38</v>
      </c>
      <c r="C4788" s="4" t="s">
        <v>24</v>
      </c>
      <c r="D4788" s="4" t="s">
        <v>28</v>
      </c>
      <c r="E4788" s="4" t="s">
        <v>25</v>
      </c>
      <c r="F4788" s="9">
        <v>3</v>
      </c>
      <c r="G4788" s="10">
        <v>151</v>
      </c>
      <c r="H4788" s="11">
        <v>0.15</v>
      </c>
      <c r="I4788" s="10">
        <f t="shared" si="450"/>
        <v>453</v>
      </c>
      <c r="J4788" s="10">
        <f t="shared" si="445"/>
        <v>67.95</v>
      </c>
      <c r="K4788" s="10">
        <f t="shared" si="446"/>
        <v>385.05</v>
      </c>
      <c r="L4788" s="11">
        <v>0.05</v>
      </c>
      <c r="M4788" s="10">
        <f t="shared" si="447"/>
        <v>19.252500000000001</v>
      </c>
      <c r="N4788" s="10">
        <f t="shared" si="448"/>
        <v>404.30250000000001</v>
      </c>
      <c r="O4788" s="10">
        <v>78.349999999999994</v>
      </c>
      <c r="P4788" s="10">
        <f t="shared" si="449"/>
        <v>150.00000000000003</v>
      </c>
      <c r="Q4788" s="12">
        <v>45968</v>
      </c>
    </row>
    <row r="4789" spans="1:17" x14ac:dyDescent="0.25">
      <c r="A4789" s="4">
        <v>4372</v>
      </c>
      <c r="B4789" s="4" t="s">
        <v>35</v>
      </c>
      <c r="C4789" s="4" t="s">
        <v>24</v>
      </c>
      <c r="D4789" s="4" t="s">
        <v>33</v>
      </c>
      <c r="E4789" s="4" t="s">
        <v>29</v>
      </c>
      <c r="F4789" s="9">
        <v>1</v>
      </c>
      <c r="G4789" s="10">
        <v>1107</v>
      </c>
      <c r="H4789" s="11">
        <v>0.15</v>
      </c>
      <c r="I4789" s="10">
        <f t="shared" si="450"/>
        <v>1107</v>
      </c>
      <c r="J4789" s="10">
        <f t="shared" si="445"/>
        <v>166.04999999999998</v>
      </c>
      <c r="K4789" s="10">
        <f t="shared" si="446"/>
        <v>940.95</v>
      </c>
      <c r="L4789" s="11">
        <v>0.05</v>
      </c>
      <c r="M4789" s="10">
        <f t="shared" si="447"/>
        <v>47.047500000000007</v>
      </c>
      <c r="N4789" s="10">
        <f t="shared" si="448"/>
        <v>987.99750000000006</v>
      </c>
      <c r="O4789" s="10">
        <v>791.01</v>
      </c>
      <c r="P4789" s="10">
        <f t="shared" si="449"/>
        <v>149.94000000000005</v>
      </c>
      <c r="Q4789" s="12">
        <v>45998</v>
      </c>
    </row>
    <row r="4790" spans="1:17" x14ac:dyDescent="0.25">
      <c r="A4790" s="4">
        <v>2575</v>
      </c>
      <c r="B4790" s="4" t="s">
        <v>16</v>
      </c>
      <c r="C4790" s="4" t="s">
        <v>21</v>
      </c>
      <c r="D4790" s="4" t="s">
        <v>33</v>
      </c>
      <c r="E4790" s="4" t="s">
        <v>27</v>
      </c>
      <c r="F4790" s="9">
        <v>5</v>
      </c>
      <c r="G4790" s="10">
        <v>246</v>
      </c>
      <c r="H4790" s="11">
        <v>0.1</v>
      </c>
      <c r="I4790" s="10">
        <f t="shared" si="450"/>
        <v>1230</v>
      </c>
      <c r="J4790" s="10">
        <f t="shared" si="445"/>
        <v>123</v>
      </c>
      <c r="K4790" s="10">
        <f t="shared" si="446"/>
        <v>1107</v>
      </c>
      <c r="L4790" s="11">
        <v>0.05</v>
      </c>
      <c r="M4790" s="10">
        <f t="shared" si="447"/>
        <v>55.35</v>
      </c>
      <c r="N4790" s="10">
        <f t="shared" si="448"/>
        <v>1162.3499999999999</v>
      </c>
      <c r="O4790" s="10">
        <v>191.43</v>
      </c>
      <c r="P4790" s="10">
        <f t="shared" si="449"/>
        <v>149.84999999999991</v>
      </c>
      <c r="Q4790" s="12">
        <v>45972</v>
      </c>
    </row>
    <row r="4791" spans="1:17" x14ac:dyDescent="0.25">
      <c r="A4791" s="4">
        <v>3527</v>
      </c>
      <c r="B4791" s="4" t="s">
        <v>38</v>
      </c>
      <c r="C4791" s="4" t="s">
        <v>21</v>
      </c>
      <c r="D4791" s="4" t="s">
        <v>33</v>
      </c>
      <c r="E4791" s="4" t="s">
        <v>30</v>
      </c>
      <c r="F4791" s="9">
        <v>2</v>
      </c>
      <c r="G4791" s="10">
        <v>358</v>
      </c>
      <c r="H4791" s="11">
        <v>0</v>
      </c>
      <c r="I4791" s="10">
        <f t="shared" si="450"/>
        <v>716</v>
      </c>
      <c r="J4791" s="10">
        <f t="shared" si="445"/>
        <v>0</v>
      </c>
      <c r="K4791" s="10">
        <f t="shared" si="446"/>
        <v>716</v>
      </c>
      <c r="L4791" s="11">
        <v>0.05</v>
      </c>
      <c r="M4791" s="10">
        <f t="shared" si="447"/>
        <v>35.800000000000004</v>
      </c>
      <c r="N4791" s="10">
        <f t="shared" si="448"/>
        <v>751.8</v>
      </c>
      <c r="O4791" s="10">
        <v>283.17</v>
      </c>
      <c r="P4791" s="10">
        <f t="shared" si="449"/>
        <v>149.65999999999997</v>
      </c>
      <c r="Q4791" s="12">
        <v>45830</v>
      </c>
    </row>
    <row r="4792" spans="1:17" x14ac:dyDescent="0.25">
      <c r="A4792" s="4">
        <v>1294</v>
      </c>
      <c r="B4792" s="4" t="s">
        <v>23</v>
      </c>
      <c r="C4792" s="4" t="s">
        <v>21</v>
      </c>
      <c r="D4792" s="4" t="s">
        <v>26</v>
      </c>
      <c r="E4792" s="4" t="s">
        <v>29</v>
      </c>
      <c r="F4792" s="9">
        <v>5</v>
      </c>
      <c r="G4792" s="10">
        <v>165</v>
      </c>
      <c r="H4792" s="11">
        <v>0.15</v>
      </c>
      <c r="I4792" s="10">
        <f t="shared" si="450"/>
        <v>825</v>
      </c>
      <c r="J4792" s="10">
        <f t="shared" si="445"/>
        <v>123.75</v>
      </c>
      <c r="K4792" s="10">
        <f t="shared" si="446"/>
        <v>701.25</v>
      </c>
      <c r="L4792" s="11">
        <v>0.05</v>
      </c>
      <c r="M4792" s="10">
        <f t="shared" si="447"/>
        <v>35.0625</v>
      </c>
      <c r="N4792" s="10">
        <f t="shared" si="448"/>
        <v>736.3125</v>
      </c>
      <c r="O4792" s="10">
        <v>110.43</v>
      </c>
      <c r="P4792" s="10">
        <f t="shared" si="449"/>
        <v>149.09999999999991</v>
      </c>
      <c r="Q4792" s="12">
        <v>45753</v>
      </c>
    </row>
    <row r="4793" spans="1:17" x14ac:dyDescent="0.25">
      <c r="A4793" s="4">
        <v>4217</v>
      </c>
      <c r="B4793" s="4" t="s">
        <v>23</v>
      </c>
      <c r="C4793" s="4" t="s">
        <v>24</v>
      </c>
      <c r="D4793" s="4" t="s">
        <v>28</v>
      </c>
      <c r="E4793" s="4" t="s">
        <v>25</v>
      </c>
      <c r="F4793" s="9">
        <v>2</v>
      </c>
      <c r="G4793" s="10">
        <v>677</v>
      </c>
      <c r="H4793" s="11">
        <v>0.15</v>
      </c>
      <c r="I4793" s="10">
        <f t="shared" si="450"/>
        <v>1354</v>
      </c>
      <c r="J4793" s="10">
        <f t="shared" si="445"/>
        <v>203.1</v>
      </c>
      <c r="K4793" s="10">
        <f t="shared" si="446"/>
        <v>1150.9000000000001</v>
      </c>
      <c r="L4793" s="11">
        <v>0.05</v>
      </c>
      <c r="M4793" s="10">
        <f t="shared" si="447"/>
        <v>57.545000000000009</v>
      </c>
      <c r="N4793" s="10">
        <f t="shared" si="448"/>
        <v>1208.4450000000002</v>
      </c>
      <c r="O4793" s="10">
        <v>500.93</v>
      </c>
      <c r="P4793" s="10">
        <f t="shared" si="449"/>
        <v>149.04000000000008</v>
      </c>
      <c r="Q4793" s="12">
        <v>45989</v>
      </c>
    </row>
    <row r="4794" spans="1:17" x14ac:dyDescent="0.25">
      <c r="A4794" s="4">
        <v>559</v>
      </c>
      <c r="B4794" s="4" t="s">
        <v>31</v>
      </c>
      <c r="C4794" s="4" t="s">
        <v>17</v>
      </c>
      <c r="D4794" s="4" t="s">
        <v>28</v>
      </c>
      <c r="E4794" s="4" t="s">
        <v>19</v>
      </c>
      <c r="F4794" s="9">
        <v>1</v>
      </c>
      <c r="G4794" s="10">
        <v>399</v>
      </c>
      <c r="H4794" s="11">
        <v>0</v>
      </c>
      <c r="I4794" s="10">
        <f t="shared" si="450"/>
        <v>399</v>
      </c>
      <c r="J4794" s="10">
        <f t="shared" si="445"/>
        <v>0</v>
      </c>
      <c r="K4794" s="10">
        <f t="shared" si="446"/>
        <v>399</v>
      </c>
      <c r="L4794" s="11">
        <v>0.05</v>
      </c>
      <c r="M4794" s="10">
        <f t="shared" si="447"/>
        <v>19.950000000000003</v>
      </c>
      <c r="N4794" s="10">
        <f t="shared" si="448"/>
        <v>418.95</v>
      </c>
      <c r="O4794" s="10">
        <v>250.66</v>
      </c>
      <c r="P4794" s="10">
        <f t="shared" si="449"/>
        <v>148.34</v>
      </c>
      <c r="Q4794" s="12">
        <v>45762</v>
      </c>
    </row>
    <row r="4795" spans="1:17" x14ac:dyDescent="0.25">
      <c r="A4795" s="4">
        <v>4606</v>
      </c>
      <c r="B4795" s="4" t="s">
        <v>23</v>
      </c>
      <c r="C4795" s="4" t="s">
        <v>24</v>
      </c>
      <c r="D4795" s="4" t="s">
        <v>26</v>
      </c>
      <c r="E4795" s="4" t="s">
        <v>27</v>
      </c>
      <c r="F4795" s="9">
        <v>2</v>
      </c>
      <c r="G4795" s="10">
        <v>207</v>
      </c>
      <c r="H4795" s="11">
        <v>0.1</v>
      </c>
      <c r="I4795" s="10">
        <f t="shared" si="450"/>
        <v>414</v>
      </c>
      <c r="J4795" s="10">
        <f t="shared" si="445"/>
        <v>41.400000000000006</v>
      </c>
      <c r="K4795" s="10">
        <f t="shared" si="446"/>
        <v>372.6</v>
      </c>
      <c r="L4795" s="11">
        <v>0.05</v>
      </c>
      <c r="M4795" s="10">
        <f t="shared" si="447"/>
        <v>18.630000000000003</v>
      </c>
      <c r="N4795" s="10">
        <f t="shared" si="448"/>
        <v>391.23</v>
      </c>
      <c r="O4795" s="10">
        <v>112.85</v>
      </c>
      <c r="P4795" s="10">
        <f t="shared" si="449"/>
        <v>146.90000000000003</v>
      </c>
      <c r="Q4795" s="12">
        <v>45714</v>
      </c>
    </row>
    <row r="4796" spans="1:17" x14ac:dyDescent="0.25">
      <c r="A4796" s="4">
        <v>3973</v>
      </c>
      <c r="B4796" s="4" t="s">
        <v>23</v>
      </c>
      <c r="C4796" s="4" t="s">
        <v>17</v>
      </c>
      <c r="D4796" s="4" t="s">
        <v>18</v>
      </c>
      <c r="E4796" s="4" t="s">
        <v>37</v>
      </c>
      <c r="F4796" s="9">
        <v>6</v>
      </c>
      <c r="G4796" s="10">
        <v>258</v>
      </c>
      <c r="H4796" s="11">
        <v>0.15</v>
      </c>
      <c r="I4796" s="10">
        <f t="shared" si="450"/>
        <v>1548</v>
      </c>
      <c r="J4796" s="10">
        <f t="shared" si="445"/>
        <v>232.2</v>
      </c>
      <c r="K4796" s="10">
        <f t="shared" si="446"/>
        <v>1315.8</v>
      </c>
      <c r="L4796" s="11">
        <v>0.05</v>
      </c>
      <c r="M4796" s="10">
        <f t="shared" si="447"/>
        <v>65.790000000000006</v>
      </c>
      <c r="N4796" s="10">
        <f t="shared" si="448"/>
        <v>1381.59</v>
      </c>
      <c r="O4796" s="10">
        <v>194.99</v>
      </c>
      <c r="P4796" s="10">
        <f t="shared" si="449"/>
        <v>145.8599999999999</v>
      </c>
      <c r="Q4796" s="12">
        <v>45942</v>
      </c>
    </row>
    <row r="4797" spans="1:17" x14ac:dyDescent="0.25">
      <c r="A4797" s="4">
        <v>839</v>
      </c>
      <c r="B4797" s="4" t="s">
        <v>35</v>
      </c>
      <c r="C4797" s="4" t="s">
        <v>24</v>
      </c>
      <c r="D4797" s="4" t="s">
        <v>28</v>
      </c>
      <c r="E4797" s="4" t="s">
        <v>19</v>
      </c>
      <c r="F4797" s="9">
        <v>1</v>
      </c>
      <c r="G4797" s="10">
        <v>1176</v>
      </c>
      <c r="H4797" s="11">
        <v>0.15</v>
      </c>
      <c r="I4797" s="10">
        <f t="shared" si="450"/>
        <v>1176</v>
      </c>
      <c r="J4797" s="10">
        <f t="shared" si="445"/>
        <v>176.4</v>
      </c>
      <c r="K4797" s="10">
        <f t="shared" si="446"/>
        <v>999.6</v>
      </c>
      <c r="L4797" s="11">
        <v>0.05</v>
      </c>
      <c r="M4797" s="10">
        <f t="shared" si="447"/>
        <v>49.980000000000004</v>
      </c>
      <c r="N4797" s="10">
        <f t="shared" si="448"/>
        <v>1049.58</v>
      </c>
      <c r="O4797" s="10">
        <v>853.93</v>
      </c>
      <c r="P4797" s="10">
        <f t="shared" si="449"/>
        <v>145.67000000000007</v>
      </c>
      <c r="Q4797" s="12">
        <v>45962</v>
      </c>
    </row>
    <row r="4798" spans="1:17" x14ac:dyDescent="0.25">
      <c r="A4798" s="4">
        <v>3857</v>
      </c>
      <c r="B4798" s="4" t="s">
        <v>34</v>
      </c>
      <c r="C4798" s="4" t="s">
        <v>17</v>
      </c>
      <c r="D4798" s="4" t="s">
        <v>33</v>
      </c>
      <c r="E4798" s="4" t="s">
        <v>22</v>
      </c>
      <c r="F4798" s="9">
        <v>3</v>
      </c>
      <c r="G4798" s="10">
        <v>196</v>
      </c>
      <c r="H4798" s="11">
        <v>0.1</v>
      </c>
      <c r="I4798" s="10">
        <f t="shared" si="450"/>
        <v>588</v>
      </c>
      <c r="J4798" s="10">
        <f t="shared" si="445"/>
        <v>58.800000000000004</v>
      </c>
      <c r="K4798" s="10">
        <f t="shared" si="446"/>
        <v>529.20000000000005</v>
      </c>
      <c r="L4798" s="11">
        <v>0.05</v>
      </c>
      <c r="M4798" s="10">
        <f t="shared" si="447"/>
        <v>26.460000000000004</v>
      </c>
      <c r="N4798" s="10">
        <f t="shared" si="448"/>
        <v>555.66000000000008</v>
      </c>
      <c r="O4798" s="10">
        <v>128.16</v>
      </c>
      <c r="P4798" s="10">
        <f t="shared" si="449"/>
        <v>144.72000000000003</v>
      </c>
      <c r="Q4798" s="12">
        <v>45681</v>
      </c>
    </row>
    <row r="4799" spans="1:17" x14ac:dyDescent="0.25">
      <c r="A4799" s="4">
        <v>4564</v>
      </c>
      <c r="B4799" s="4" t="s">
        <v>35</v>
      </c>
      <c r="C4799" s="4" t="s">
        <v>24</v>
      </c>
      <c r="D4799" s="4" t="s">
        <v>26</v>
      </c>
      <c r="E4799" s="4" t="s">
        <v>27</v>
      </c>
      <c r="F4799" s="9">
        <v>3</v>
      </c>
      <c r="G4799" s="10">
        <v>205</v>
      </c>
      <c r="H4799" s="11">
        <v>0</v>
      </c>
      <c r="I4799" s="10">
        <f t="shared" si="450"/>
        <v>615</v>
      </c>
      <c r="J4799" s="10">
        <f t="shared" si="445"/>
        <v>0</v>
      </c>
      <c r="K4799" s="10">
        <f t="shared" si="446"/>
        <v>615</v>
      </c>
      <c r="L4799" s="11">
        <v>0.05</v>
      </c>
      <c r="M4799" s="10">
        <f t="shared" si="447"/>
        <v>30.75</v>
      </c>
      <c r="N4799" s="10">
        <f t="shared" si="448"/>
        <v>645.75</v>
      </c>
      <c r="O4799" s="10">
        <v>156.77000000000001</v>
      </c>
      <c r="P4799" s="10">
        <f t="shared" si="449"/>
        <v>144.68999999999994</v>
      </c>
      <c r="Q4799" s="12">
        <v>45997</v>
      </c>
    </row>
    <row r="4800" spans="1:17" x14ac:dyDescent="0.25">
      <c r="A4800" s="4">
        <v>1548</v>
      </c>
      <c r="B4800" s="4" t="s">
        <v>38</v>
      </c>
      <c r="C4800" s="4" t="s">
        <v>17</v>
      </c>
      <c r="D4800" s="4" t="s">
        <v>26</v>
      </c>
      <c r="E4800" s="4" t="s">
        <v>30</v>
      </c>
      <c r="F4800" s="9">
        <v>1</v>
      </c>
      <c r="G4800" s="10">
        <v>862</v>
      </c>
      <c r="H4800" s="11">
        <v>0.05</v>
      </c>
      <c r="I4800" s="10">
        <f t="shared" si="450"/>
        <v>862</v>
      </c>
      <c r="J4800" s="10">
        <f t="shared" si="445"/>
        <v>43.1</v>
      </c>
      <c r="K4800" s="10">
        <f t="shared" si="446"/>
        <v>818.9</v>
      </c>
      <c r="L4800" s="11">
        <v>0.05</v>
      </c>
      <c r="M4800" s="10">
        <f t="shared" si="447"/>
        <v>40.945</v>
      </c>
      <c r="N4800" s="10">
        <f t="shared" si="448"/>
        <v>859.84500000000003</v>
      </c>
      <c r="O4800" s="10">
        <v>675.1</v>
      </c>
      <c r="P4800" s="10">
        <f t="shared" si="449"/>
        <v>143.79999999999995</v>
      </c>
      <c r="Q4800" s="12">
        <v>45787</v>
      </c>
    </row>
    <row r="4801" spans="1:17" x14ac:dyDescent="0.25">
      <c r="A4801" s="4">
        <v>4248</v>
      </c>
      <c r="B4801" s="4" t="s">
        <v>32</v>
      </c>
      <c r="C4801" s="4" t="s">
        <v>17</v>
      </c>
      <c r="D4801" s="4" t="s">
        <v>18</v>
      </c>
      <c r="E4801" s="4" t="s">
        <v>27</v>
      </c>
      <c r="F4801" s="9">
        <v>1</v>
      </c>
      <c r="G4801" s="10">
        <v>445</v>
      </c>
      <c r="H4801" s="11">
        <v>0.15</v>
      </c>
      <c r="I4801" s="10">
        <f t="shared" si="450"/>
        <v>445</v>
      </c>
      <c r="J4801" s="10">
        <f t="shared" si="445"/>
        <v>66.75</v>
      </c>
      <c r="K4801" s="10">
        <f t="shared" si="446"/>
        <v>378.25</v>
      </c>
      <c r="L4801" s="11">
        <v>0.05</v>
      </c>
      <c r="M4801" s="10">
        <f t="shared" si="447"/>
        <v>18.912500000000001</v>
      </c>
      <c r="N4801" s="10">
        <f t="shared" si="448"/>
        <v>397.16250000000002</v>
      </c>
      <c r="O4801" s="10">
        <v>234.47</v>
      </c>
      <c r="P4801" s="10">
        <f t="shared" si="449"/>
        <v>143.78</v>
      </c>
      <c r="Q4801" s="12">
        <v>45842</v>
      </c>
    </row>
    <row r="4802" spans="1:17" x14ac:dyDescent="0.25">
      <c r="A4802" s="4">
        <v>1933</v>
      </c>
      <c r="B4802" s="4" t="s">
        <v>20</v>
      </c>
      <c r="C4802" s="4" t="s">
        <v>21</v>
      </c>
      <c r="D4802" s="4" t="s">
        <v>33</v>
      </c>
      <c r="E4802" s="4" t="s">
        <v>25</v>
      </c>
      <c r="F4802" s="9">
        <v>1</v>
      </c>
      <c r="G4802" s="10">
        <v>470</v>
      </c>
      <c r="H4802" s="11">
        <v>0.15</v>
      </c>
      <c r="I4802" s="10">
        <f t="shared" si="450"/>
        <v>470</v>
      </c>
      <c r="J4802" s="10">
        <f t="shared" ref="J4802:J4865" si="451">I4802*H4802</f>
        <v>70.5</v>
      </c>
      <c r="K4802" s="10">
        <f t="shared" ref="K4802:K4865" si="452">I4802-J4802</f>
        <v>399.5</v>
      </c>
      <c r="L4802" s="11">
        <v>0.05</v>
      </c>
      <c r="M4802" s="10">
        <f t="shared" ref="M4802:M4865" si="453">K4802*L4802</f>
        <v>19.975000000000001</v>
      </c>
      <c r="N4802" s="10">
        <f t="shared" ref="N4802:N4865" si="454">K4802+M4802</f>
        <v>419.47500000000002</v>
      </c>
      <c r="O4802" s="10">
        <v>255.83</v>
      </c>
      <c r="P4802" s="10">
        <f t="shared" ref="P4802:P4865" si="455">K4802-(O4802*F4802)</f>
        <v>143.66999999999999</v>
      </c>
      <c r="Q4802" s="12">
        <v>45854</v>
      </c>
    </row>
    <row r="4803" spans="1:17" x14ac:dyDescent="0.25">
      <c r="A4803" s="4">
        <v>3014</v>
      </c>
      <c r="B4803" s="4" t="s">
        <v>34</v>
      </c>
      <c r="C4803" s="4" t="s">
        <v>17</v>
      </c>
      <c r="D4803" s="4" t="s">
        <v>18</v>
      </c>
      <c r="E4803" s="4" t="s">
        <v>30</v>
      </c>
      <c r="F4803" s="9">
        <v>4</v>
      </c>
      <c r="G4803" s="10">
        <v>147</v>
      </c>
      <c r="H4803" s="11">
        <v>0.1</v>
      </c>
      <c r="I4803" s="10">
        <f t="shared" si="450"/>
        <v>588</v>
      </c>
      <c r="J4803" s="10">
        <f t="shared" si="451"/>
        <v>58.800000000000004</v>
      </c>
      <c r="K4803" s="10">
        <f t="shared" si="452"/>
        <v>529.20000000000005</v>
      </c>
      <c r="L4803" s="11">
        <v>0.05</v>
      </c>
      <c r="M4803" s="10">
        <f t="shared" si="453"/>
        <v>26.460000000000004</v>
      </c>
      <c r="N4803" s="10">
        <f t="shared" si="454"/>
        <v>555.66000000000008</v>
      </c>
      <c r="O4803" s="10">
        <v>96.51</v>
      </c>
      <c r="P4803" s="10">
        <f t="shared" si="455"/>
        <v>143.16000000000003</v>
      </c>
      <c r="Q4803" s="12">
        <v>45853</v>
      </c>
    </row>
    <row r="4804" spans="1:17" x14ac:dyDescent="0.25">
      <c r="A4804" s="4">
        <v>4089</v>
      </c>
      <c r="B4804" s="4" t="s">
        <v>38</v>
      </c>
      <c r="C4804" s="4" t="s">
        <v>24</v>
      </c>
      <c r="D4804" s="4" t="s">
        <v>33</v>
      </c>
      <c r="E4804" s="4" t="s">
        <v>37</v>
      </c>
      <c r="F4804" s="9">
        <v>1</v>
      </c>
      <c r="G4804" s="10">
        <v>694</v>
      </c>
      <c r="H4804" s="11">
        <v>0.15</v>
      </c>
      <c r="I4804" s="10">
        <f t="shared" si="450"/>
        <v>694</v>
      </c>
      <c r="J4804" s="10">
        <f t="shared" si="451"/>
        <v>104.1</v>
      </c>
      <c r="K4804" s="10">
        <f t="shared" si="452"/>
        <v>589.9</v>
      </c>
      <c r="L4804" s="11">
        <v>0.05</v>
      </c>
      <c r="M4804" s="10">
        <f t="shared" si="453"/>
        <v>29.495000000000001</v>
      </c>
      <c r="N4804" s="10">
        <f t="shared" si="454"/>
        <v>619.39499999999998</v>
      </c>
      <c r="O4804" s="10">
        <v>447.53</v>
      </c>
      <c r="P4804" s="10">
        <f t="shared" si="455"/>
        <v>142.37</v>
      </c>
      <c r="Q4804" s="12">
        <v>45795</v>
      </c>
    </row>
    <row r="4805" spans="1:17" x14ac:dyDescent="0.25">
      <c r="A4805" s="4">
        <v>976</v>
      </c>
      <c r="B4805" s="4" t="s">
        <v>34</v>
      </c>
      <c r="C4805" s="4" t="s">
        <v>24</v>
      </c>
      <c r="D4805" s="4" t="s">
        <v>33</v>
      </c>
      <c r="E4805" s="4" t="s">
        <v>36</v>
      </c>
      <c r="F4805" s="9">
        <v>1</v>
      </c>
      <c r="G4805" s="10">
        <v>455</v>
      </c>
      <c r="H4805" s="11">
        <v>0.1</v>
      </c>
      <c r="I4805" s="10">
        <f t="shared" si="450"/>
        <v>455</v>
      </c>
      <c r="J4805" s="10">
        <f t="shared" si="451"/>
        <v>45.5</v>
      </c>
      <c r="K4805" s="10">
        <f t="shared" si="452"/>
        <v>409.5</v>
      </c>
      <c r="L4805" s="11">
        <v>0.05</v>
      </c>
      <c r="M4805" s="10">
        <f t="shared" si="453"/>
        <v>20.475000000000001</v>
      </c>
      <c r="N4805" s="10">
        <f t="shared" si="454"/>
        <v>429.97500000000002</v>
      </c>
      <c r="O4805" s="10">
        <v>267.51</v>
      </c>
      <c r="P4805" s="10">
        <f t="shared" si="455"/>
        <v>141.99</v>
      </c>
      <c r="Q4805" s="12">
        <v>45821</v>
      </c>
    </row>
    <row r="4806" spans="1:17" x14ac:dyDescent="0.25">
      <c r="A4806" s="4">
        <v>147</v>
      </c>
      <c r="B4806" s="4" t="s">
        <v>31</v>
      </c>
      <c r="C4806" s="4" t="s">
        <v>17</v>
      </c>
      <c r="D4806" s="4" t="s">
        <v>28</v>
      </c>
      <c r="E4806" s="4" t="s">
        <v>36</v>
      </c>
      <c r="F4806" s="9">
        <v>2</v>
      </c>
      <c r="G4806" s="10">
        <v>288</v>
      </c>
      <c r="H4806" s="11">
        <v>0.1</v>
      </c>
      <c r="I4806" s="10">
        <f t="shared" si="450"/>
        <v>576</v>
      </c>
      <c r="J4806" s="10">
        <f t="shared" si="451"/>
        <v>57.6</v>
      </c>
      <c r="K4806" s="10">
        <f t="shared" si="452"/>
        <v>518.4</v>
      </c>
      <c r="L4806" s="11">
        <v>0.05</v>
      </c>
      <c r="M4806" s="10">
        <f t="shared" si="453"/>
        <v>25.92</v>
      </c>
      <c r="N4806" s="10">
        <f t="shared" si="454"/>
        <v>544.31999999999994</v>
      </c>
      <c r="O4806" s="10">
        <v>188.3</v>
      </c>
      <c r="P4806" s="10">
        <f t="shared" si="455"/>
        <v>141.79999999999995</v>
      </c>
      <c r="Q4806" s="12">
        <v>45834</v>
      </c>
    </row>
    <row r="4807" spans="1:17" x14ac:dyDescent="0.25">
      <c r="A4807" s="4">
        <v>4899</v>
      </c>
      <c r="B4807" s="4" t="s">
        <v>38</v>
      </c>
      <c r="C4807" s="4" t="s">
        <v>21</v>
      </c>
      <c r="D4807" s="4" t="s">
        <v>33</v>
      </c>
      <c r="E4807" s="4" t="s">
        <v>22</v>
      </c>
      <c r="F4807" s="9">
        <v>9</v>
      </c>
      <c r="G4807" s="10">
        <v>98</v>
      </c>
      <c r="H4807" s="11">
        <v>0.1</v>
      </c>
      <c r="I4807" s="10">
        <f t="shared" si="450"/>
        <v>882</v>
      </c>
      <c r="J4807" s="10">
        <f t="shared" si="451"/>
        <v>88.2</v>
      </c>
      <c r="K4807" s="10">
        <f t="shared" si="452"/>
        <v>793.8</v>
      </c>
      <c r="L4807" s="11">
        <v>0.05</v>
      </c>
      <c r="M4807" s="10">
        <f t="shared" si="453"/>
        <v>39.69</v>
      </c>
      <c r="N4807" s="10">
        <f t="shared" si="454"/>
        <v>833.49</v>
      </c>
      <c r="O4807" s="10">
        <v>72.55</v>
      </c>
      <c r="P4807" s="10">
        <f t="shared" si="455"/>
        <v>140.85000000000002</v>
      </c>
      <c r="Q4807" s="12">
        <v>45857</v>
      </c>
    </row>
    <row r="4808" spans="1:17" x14ac:dyDescent="0.25">
      <c r="A4808" s="4">
        <v>2634</v>
      </c>
      <c r="B4808" s="4" t="s">
        <v>16</v>
      </c>
      <c r="C4808" s="4" t="s">
        <v>21</v>
      </c>
      <c r="D4808" s="4" t="s">
        <v>26</v>
      </c>
      <c r="E4808" s="4" t="s">
        <v>27</v>
      </c>
      <c r="F4808" s="9">
        <v>15</v>
      </c>
      <c r="G4808" s="10">
        <v>141</v>
      </c>
      <c r="H4808" s="11">
        <v>0.15</v>
      </c>
      <c r="I4808" s="10">
        <f t="shared" si="450"/>
        <v>2115</v>
      </c>
      <c r="J4808" s="10">
        <f t="shared" si="451"/>
        <v>317.25</v>
      </c>
      <c r="K4808" s="10">
        <f t="shared" si="452"/>
        <v>1797.75</v>
      </c>
      <c r="L4808" s="11">
        <v>0.05</v>
      </c>
      <c r="M4808" s="10">
        <f t="shared" si="453"/>
        <v>89.887500000000003</v>
      </c>
      <c r="N4808" s="10">
        <f t="shared" si="454"/>
        <v>1887.6375</v>
      </c>
      <c r="O4808" s="10">
        <v>110.51</v>
      </c>
      <c r="P4808" s="10">
        <f t="shared" si="455"/>
        <v>140.09999999999991</v>
      </c>
      <c r="Q4808" s="12">
        <v>45854</v>
      </c>
    </row>
    <row r="4809" spans="1:17" x14ac:dyDescent="0.25">
      <c r="A4809" s="4">
        <v>3382</v>
      </c>
      <c r="B4809" s="4" t="s">
        <v>34</v>
      </c>
      <c r="C4809" s="4" t="s">
        <v>17</v>
      </c>
      <c r="D4809" s="4" t="s">
        <v>28</v>
      </c>
      <c r="E4809" s="4" t="s">
        <v>19</v>
      </c>
      <c r="F4809" s="9">
        <v>2</v>
      </c>
      <c r="G4809" s="10">
        <v>365</v>
      </c>
      <c r="H4809" s="11">
        <v>0.15</v>
      </c>
      <c r="I4809" s="10">
        <f t="shared" si="450"/>
        <v>730</v>
      </c>
      <c r="J4809" s="10">
        <f t="shared" si="451"/>
        <v>109.5</v>
      </c>
      <c r="K4809" s="10">
        <f t="shared" si="452"/>
        <v>620.5</v>
      </c>
      <c r="L4809" s="11">
        <v>0.05</v>
      </c>
      <c r="M4809" s="10">
        <f t="shared" si="453"/>
        <v>31.025000000000002</v>
      </c>
      <c r="N4809" s="10">
        <f t="shared" si="454"/>
        <v>651.52499999999998</v>
      </c>
      <c r="O4809" s="10">
        <v>240.76</v>
      </c>
      <c r="P4809" s="10">
        <f t="shared" si="455"/>
        <v>138.98000000000002</v>
      </c>
      <c r="Q4809" s="12">
        <v>45910</v>
      </c>
    </row>
    <row r="4810" spans="1:17" x14ac:dyDescent="0.25">
      <c r="A4810" s="4">
        <v>434</v>
      </c>
      <c r="B4810" s="4" t="s">
        <v>16</v>
      </c>
      <c r="C4810" s="4" t="s">
        <v>24</v>
      </c>
      <c r="D4810" s="4" t="s">
        <v>28</v>
      </c>
      <c r="E4810" s="4" t="s">
        <v>25</v>
      </c>
      <c r="F4810" s="9">
        <v>7</v>
      </c>
      <c r="G4810" s="10">
        <v>300</v>
      </c>
      <c r="H4810" s="11">
        <v>0.15</v>
      </c>
      <c r="I4810" s="10">
        <f t="shared" si="450"/>
        <v>2100</v>
      </c>
      <c r="J4810" s="10">
        <f t="shared" si="451"/>
        <v>315</v>
      </c>
      <c r="K4810" s="10">
        <f t="shared" si="452"/>
        <v>1785</v>
      </c>
      <c r="L4810" s="11">
        <v>0.05</v>
      </c>
      <c r="M4810" s="10">
        <f t="shared" si="453"/>
        <v>89.25</v>
      </c>
      <c r="N4810" s="10">
        <f t="shared" si="454"/>
        <v>1874.25</v>
      </c>
      <c r="O4810" s="10">
        <v>235.18</v>
      </c>
      <c r="P4810" s="10">
        <f t="shared" si="455"/>
        <v>138.74</v>
      </c>
      <c r="Q4810" s="12">
        <v>45787</v>
      </c>
    </row>
    <row r="4811" spans="1:17" x14ac:dyDescent="0.25">
      <c r="A4811" s="4">
        <v>1991</v>
      </c>
      <c r="B4811" s="4" t="s">
        <v>32</v>
      </c>
      <c r="C4811" s="4" t="s">
        <v>24</v>
      </c>
      <c r="D4811" s="4" t="s">
        <v>18</v>
      </c>
      <c r="E4811" s="4" t="s">
        <v>22</v>
      </c>
      <c r="F4811" s="9">
        <v>10</v>
      </c>
      <c r="G4811" s="10">
        <v>150</v>
      </c>
      <c r="H4811" s="11">
        <v>0.15</v>
      </c>
      <c r="I4811" s="10">
        <f t="shared" si="450"/>
        <v>1500</v>
      </c>
      <c r="J4811" s="10">
        <f t="shared" si="451"/>
        <v>225</v>
      </c>
      <c r="K4811" s="10">
        <f t="shared" si="452"/>
        <v>1275</v>
      </c>
      <c r="L4811" s="11">
        <v>0.05</v>
      </c>
      <c r="M4811" s="10">
        <f t="shared" si="453"/>
        <v>63.75</v>
      </c>
      <c r="N4811" s="10">
        <f t="shared" si="454"/>
        <v>1338.75</v>
      </c>
      <c r="O4811" s="10">
        <v>113.76</v>
      </c>
      <c r="P4811" s="10">
        <f t="shared" si="455"/>
        <v>137.39999999999986</v>
      </c>
      <c r="Q4811" s="12">
        <v>45847</v>
      </c>
    </row>
    <row r="4812" spans="1:17" x14ac:dyDescent="0.25">
      <c r="A4812" s="4">
        <v>2733</v>
      </c>
      <c r="B4812" s="4" t="s">
        <v>31</v>
      </c>
      <c r="C4812" s="4" t="s">
        <v>24</v>
      </c>
      <c r="D4812" s="4" t="s">
        <v>18</v>
      </c>
      <c r="E4812" s="4" t="s">
        <v>25</v>
      </c>
      <c r="F4812" s="9">
        <v>10</v>
      </c>
      <c r="G4812" s="10">
        <v>113</v>
      </c>
      <c r="H4812" s="11">
        <v>0.15</v>
      </c>
      <c r="I4812" s="10">
        <f t="shared" si="450"/>
        <v>1130</v>
      </c>
      <c r="J4812" s="10">
        <f t="shared" si="451"/>
        <v>169.5</v>
      </c>
      <c r="K4812" s="10">
        <f t="shared" si="452"/>
        <v>960.5</v>
      </c>
      <c r="L4812" s="11">
        <v>0.05</v>
      </c>
      <c r="M4812" s="10">
        <f t="shared" si="453"/>
        <v>48.025000000000006</v>
      </c>
      <c r="N4812" s="10">
        <f t="shared" si="454"/>
        <v>1008.525</v>
      </c>
      <c r="O4812" s="10">
        <v>82.33</v>
      </c>
      <c r="P4812" s="10">
        <f t="shared" si="455"/>
        <v>137.20000000000005</v>
      </c>
      <c r="Q4812" s="12">
        <v>45946</v>
      </c>
    </row>
    <row r="4813" spans="1:17" x14ac:dyDescent="0.25">
      <c r="A4813" s="4">
        <v>4317</v>
      </c>
      <c r="B4813" s="4" t="s">
        <v>34</v>
      </c>
      <c r="C4813" s="4" t="s">
        <v>21</v>
      </c>
      <c r="D4813" s="4" t="s">
        <v>33</v>
      </c>
      <c r="E4813" s="4" t="s">
        <v>37</v>
      </c>
      <c r="F4813" s="9">
        <v>3</v>
      </c>
      <c r="G4813" s="10">
        <v>108</v>
      </c>
      <c r="H4813" s="11">
        <v>0.05</v>
      </c>
      <c r="I4813" s="10">
        <f t="shared" si="450"/>
        <v>324</v>
      </c>
      <c r="J4813" s="10">
        <f t="shared" si="451"/>
        <v>16.2</v>
      </c>
      <c r="K4813" s="10">
        <f t="shared" si="452"/>
        <v>307.8</v>
      </c>
      <c r="L4813" s="11">
        <v>0.05</v>
      </c>
      <c r="M4813" s="10">
        <f t="shared" si="453"/>
        <v>15.39</v>
      </c>
      <c r="N4813" s="10">
        <f t="shared" si="454"/>
        <v>323.19</v>
      </c>
      <c r="O4813" s="10">
        <v>57.12</v>
      </c>
      <c r="P4813" s="10">
        <f t="shared" si="455"/>
        <v>136.44000000000003</v>
      </c>
      <c r="Q4813" s="12">
        <v>45847</v>
      </c>
    </row>
    <row r="4814" spans="1:17" x14ac:dyDescent="0.25">
      <c r="A4814" s="4">
        <v>497</v>
      </c>
      <c r="B4814" s="4" t="s">
        <v>23</v>
      </c>
      <c r="C4814" s="4" t="s">
        <v>24</v>
      </c>
      <c r="D4814" s="4" t="s">
        <v>28</v>
      </c>
      <c r="E4814" s="4" t="s">
        <v>22</v>
      </c>
      <c r="F4814" s="9">
        <v>2</v>
      </c>
      <c r="G4814" s="10">
        <v>175</v>
      </c>
      <c r="H4814" s="11">
        <v>0</v>
      </c>
      <c r="I4814" s="10">
        <f t="shared" si="450"/>
        <v>350</v>
      </c>
      <c r="J4814" s="10">
        <f t="shared" si="451"/>
        <v>0</v>
      </c>
      <c r="K4814" s="10">
        <f t="shared" si="452"/>
        <v>350</v>
      </c>
      <c r="L4814" s="11">
        <v>0.05</v>
      </c>
      <c r="M4814" s="10">
        <f t="shared" si="453"/>
        <v>17.5</v>
      </c>
      <c r="N4814" s="10">
        <f t="shared" si="454"/>
        <v>367.5</v>
      </c>
      <c r="O4814" s="10">
        <v>107.33</v>
      </c>
      <c r="P4814" s="10">
        <f t="shared" si="455"/>
        <v>135.34</v>
      </c>
      <c r="Q4814" s="12">
        <v>45697</v>
      </c>
    </row>
    <row r="4815" spans="1:17" x14ac:dyDescent="0.25">
      <c r="A4815" s="4">
        <v>2257</v>
      </c>
      <c r="B4815" s="4" t="s">
        <v>35</v>
      </c>
      <c r="C4815" s="4" t="s">
        <v>17</v>
      </c>
      <c r="D4815" s="4" t="s">
        <v>28</v>
      </c>
      <c r="E4815" s="4" t="s">
        <v>19</v>
      </c>
      <c r="F4815" s="9">
        <v>5</v>
      </c>
      <c r="G4815" s="10">
        <v>252</v>
      </c>
      <c r="H4815" s="11">
        <v>0.1</v>
      </c>
      <c r="I4815" s="10">
        <f t="shared" si="450"/>
        <v>1260</v>
      </c>
      <c r="J4815" s="10">
        <f t="shared" si="451"/>
        <v>126</v>
      </c>
      <c r="K4815" s="10">
        <f t="shared" si="452"/>
        <v>1134</v>
      </c>
      <c r="L4815" s="11">
        <v>0.05</v>
      </c>
      <c r="M4815" s="10">
        <f t="shared" si="453"/>
        <v>56.7</v>
      </c>
      <c r="N4815" s="10">
        <f t="shared" si="454"/>
        <v>1190.7</v>
      </c>
      <c r="O4815" s="10">
        <v>199.88</v>
      </c>
      <c r="P4815" s="10">
        <f t="shared" si="455"/>
        <v>134.60000000000002</v>
      </c>
      <c r="Q4815" s="12">
        <v>45790</v>
      </c>
    </row>
    <row r="4816" spans="1:17" x14ac:dyDescent="0.25">
      <c r="A4816" s="4">
        <v>2402</v>
      </c>
      <c r="B4816" s="4" t="s">
        <v>16</v>
      </c>
      <c r="C4816" s="4" t="s">
        <v>21</v>
      </c>
      <c r="D4816" s="4" t="s">
        <v>33</v>
      </c>
      <c r="E4816" s="4" t="s">
        <v>36</v>
      </c>
      <c r="F4816" s="9">
        <v>6</v>
      </c>
      <c r="G4816" s="10">
        <v>134</v>
      </c>
      <c r="H4816" s="11">
        <v>0.15</v>
      </c>
      <c r="I4816" s="10">
        <f t="shared" si="450"/>
        <v>804</v>
      </c>
      <c r="J4816" s="10">
        <f t="shared" si="451"/>
        <v>120.6</v>
      </c>
      <c r="K4816" s="10">
        <f t="shared" si="452"/>
        <v>683.4</v>
      </c>
      <c r="L4816" s="11">
        <v>0.05</v>
      </c>
      <c r="M4816" s="10">
        <f t="shared" si="453"/>
        <v>34.17</v>
      </c>
      <c r="N4816" s="10">
        <f t="shared" si="454"/>
        <v>717.56999999999994</v>
      </c>
      <c r="O4816" s="10">
        <v>91.51</v>
      </c>
      <c r="P4816" s="10">
        <f t="shared" si="455"/>
        <v>134.33999999999992</v>
      </c>
      <c r="Q4816" s="12">
        <v>45840</v>
      </c>
    </row>
    <row r="4817" spans="1:17" x14ac:dyDescent="0.25">
      <c r="A4817" s="4">
        <v>3717</v>
      </c>
      <c r="B4817" s="4" t="s">
        <v>20</v>
      </c>
      <c r="C4817" s="4" t="s">
        <v>21</v>
      </c>
      <c r="D4817" s="4" t="s">
        <v>33</v>
      </c>
      <c r="E4817" s="4" t="s">
        <v>22</v>
      </c>
      <c r="F4817" s="9">
        <v>1</v>
      </c>
      <c r="G4817" s="10">
        <v>413</v>
      </c>
      <c r="H4817" s="11">
        <v>0.1</v>
      </c>
      <c r="I4817" s="10">
        <f t="shared" si="450"/>
        <v>413</v>
      </c>
      <c r="J4817" s="10">
        <f t="shared" si="451"/>
        <v>41.300000000000004</v>
      </c>
      <c r="K4817" s="10">
        <f t="shared" si="452"/>
        <v>371.7</v>
      </c>
      <c r="L4817" s="11">
        <v>0.05</v>
      </c>
      <c r="M4817" s="10">
        <f t="shared" si="453"/>
        <v>18.585000000000001</v>
      </c>
      <c r="N4817" s="10">
        <f t="shared" si="454"/>
        <v>390.28499999999997</v>
      </c>
      <c r="O4817" s="10">
        <v>237.49</v>
      </c>
      <c r="P4817" s="10">
        <f t="shared" si="455"/>
        <v>134.20999999999998</v>
      </c>
      <c r="Q4817" s="12">
        <v>45923</v>
      </c>
    </row>
    <row r="4818" spans="1:17" x14ac:dyDescent="0.25">
      <c r="A4818" s="4">
        <v>3597</v>
      </c>
      <c r="B4818" s="4" t="s">
        <v>20</v>
      </c>
      <c r="C4818" s="4" t="s">
        <v>17</v>
      </c>
      <c r="D4818" s="4" t="s">
        <v>18</v>
      </c>
      <c r="E4818" s="4" t="s">
        <v>25</v>
      </c>
      <c r="F4818" s="9">
        <v>5</v>
      </c>
      <c r="G4818" s="10">
        <v>88</v>
      </c>
      <c r="H4818" s="11">
        <v>0</v>
      </c>
      <c r="I4818" s="10">
        <f t="shared" si="450"/>
        <v>440</v>
      </c>
      <c r="J4818" s="10">
        <f t="shared" si="451"/>
        <v>0</v>
      </c>
      <c r="K4818" s="10">
        <f t="shared" si="452"/>
        <v>440</v>
      </c>
      <c r="L4818" s="11">
        <v>0.05</v>
      </c>
      <c r="M4818" s="10">
        <f t="shared" si="453"/>
        <v>22</v>
      </c>
      <c r="N4818" s="10">
        <f t="shared" si="454"/>
        <v>462</v>
      </c>
      <c r="O4818" s="10">
        <v>61.26</v>
      </c>
      <c r="P4818" s="10">
        <f t="shared" si="455"/>
        <v>133.69999999999999</v>
      </c>
      <c r="Q4818" s="12">
        <v>45886</v>
      </c>
    </row>
    <row r="4819" spans="1:17" x14ac:dyDescent="0.25">
      <c r="A4819" s="4">
        <v>375</v>
      </c>
      <c r="B4819" s="4" t="s">
        <v>35</v>
      </c>
      <c r="C4819" s="4" t="s">
        <v>17</v>
      </c>
      <c r="D4819" s="4" t="s">
        <v>18</v>
      </c>
      <c r="E4819" s="4" t="s">
        <v>27</v>
      </c>
      <c r="F4819" s="9">
        <v>4</v>
      </c>
      <c r="G4819" s="10">
        <v>649</v>
      </c>
      <c r="H4819" s="11">
        <v>0.15</v>
      </c>
      <c r="I4819" s="10">
        <f t="shared" ref="I4819:I4882" si="456">F4819*G4819</f>
        <v>2596</v>
      </c>
      <c r="J4819" s="10">
        <f t="shared" si="451"/>
        <v>389.4</v>
      </c>
      <c r="K4819" s="10">
        <f t="shared" si="452"/>
        <v>2206.6</v>
      </c>
      <c r="L4819" s="11">
        <v>0.05</v>
      </c>
      <c r="M4819" s="10">
        <f t="shared" si="453"/>
        <v>110.33</v>
      </c>
      <c r="N4819" s="10">
        <f t="shared" si="454"/>
        <v>2316.9299999999998</v>
      </c>
      <c r="O4819" s="10">
        <v>518.53</v>
      </c>
      <c r="P4819" s="10">
        <f t="shared" si="455"/>
        <v>132.48000000000002</v>
      </c>
      <c r="Q4819" s="12">
        <v>45731</v>
      </c>
    </row>
    <row r="4820" spans="1:17" x14ac:dyDescent="0.25">
      <c r="A4820" s="4">
        <v>2774</v>
      </c>
      <c r="B4820" s="4" t="s">
        <v>16</v>
      </c>
      <c r="C4820" s="4" t="s">
        <v>17</v>
      </c>
      <c r="D4820" s="4" t="s">
        <v>18</v>
      </c>
      <c r="E4820" s="4" t="s">
        <v>27</v>
      </c>
      <c r="F4820" s="9">
        <v>1</v>
      </c>
      <c r="G4820" s="10">
        <v>565</v>
      </c>
      <c r="H4820" s="11">
        <v>0.15</v>
      </c>
      <c r="I4820" s="10">
        <f t="shared" si="456"/>
        <v>565</v>
      </c>
      <c r="J4820" s="10">
        <f t="shared" si="451"/>
        <v>84.75</v>
      </c>
      <c r="K4820" s="10">
        <f t="shared" si="452"/>
        <v>480.25</v>
      </c>
      <c r="L4820" s="11">
        <v>0.05</v>
      </c>
      <c r="M4820" s="10">
        <f t="shared" si="453"/>
        <v>24.012500000000003</v>
      </c>
      <c r="N4820" s="10">
        <f t="shared" si="454"/>
        <v>504.26249999999999</v>
      </c>
      <c r="O4820" s="10">
        <v>348.12</v>
      </c>
      <c r="P4820" s="10">
        <f t="shared" si="455"/>
        <v>132.13</v>
      </c>
      <c r="Q4820" s="12">
        <v>45965</v>
      </c>
    </row>
    <row r="4821" spans="1:17" x14ac:dyDescent="0.25">
      <c r="A4821" s="4">
        <v>3221</v>
      </c>
      <c r="B4821" s="4" t="s">
        <v>38</v>
      </c>
      <c r="C4821" s="4" t="s">
        <v>24</v>
      </c>
      <c r="D4821" s="4" t="s">
        <v>18</v>
      </c>
      <c r="E4821" s="4" t="s">
        <v>29</v>
      </c>
      <c r="F4821" s="9">
        <v>5</v>
      </c>
      <c r="G4821" s="10">
        <v>416</v>
      </c>
      <c r="H4821" s="11">
        <v>0.15</v>
      </c>
      <c r="I4821" s="10">
        <f t="shared" si="456"/>
        <v>2080</v>
      </c>
      <c r="J4821" s="10">
        <f t="shared" si="451"/>
        <v>312</v>
      </c>
      <c r="K4821" s="10">
        <f t="shared" si="452"/>
        <v>1768</v>
      </c>
      <c r="L4821" s="11">
        <v>0.05</v>
      </c>
      <c r="M4821" s="10">
        <f t="shared" si="453"/>
        <v>88.4</v>
      </c>
      <c r="N4821" s="10">
        <f t="shared" si="454"/>
        <v>1856.4</v>
      </c>
      <c r="O4821" s="10">
        <v>327.43</v>
      </c>
      <c r="P4821" s="10">
        <f t="shared" si="455"/>
        <v>130.84999999999991</v>
      </c>
      <c r="Q4821" s="12">
        <v>45845</v>
      </c>
    </row>
    <row r="4822" spans="1:17" x14ac:dyDescent="0.25">
      <c r="A4822" s="4">
        <v>592</v>
      </c>
      <c r="B4822" s="4" t="s">
        <v>38</v>
      </c>
      <c r="C4822" s="4" t="s">
        <v>24</v>
      </c>
      <c r="D4822" s="4" t="s">
        <v>26</v>
      </c>
      <c r="E4822" s="4" t="s">
        <v>30</v>
      </c>
      <c r="F4822" s="9">
        <v>1</v>
      </c>
      <c r="G4822" s="10">
        <v>344</v>
      </c>
      <c r="H4822" s="11">
        <v>0.05</v>
      </c>
      <c r="I4822" s="10">
        <f t="shared" si="456"/>
        <v>344</v>
      </c>
      <c r="J4822" s="10">
        <f t="shared" si="451"/>
        <v>17.2</v>
      </c>
      <c r="K4822" s="10">
        <f t="shared" si="452"/>
        <v>326.8</v>
      </c>
      <c r="L4822" s="11">
        <v>0.05</v>
      </c>
      <c r="M4822" s="10">
        <f t="shared" si="453"/>
        <v>16.34</v>
      </c>
      <c r="N4822" s="10">
        <f t="shared" si="454"/>
        <v>343.14</v>
      </c>
      <c r="O4822" s="10">
        <v>196.38</v>
      </c>
      <c r="P4822" s="10">
        <f t="shared" si="455"/>
        <v>130.42000000000002</v>
      </c>
      <c r="Q4822" s="12">
        <v>45962</v>
      </c>
    </row>
    <row r="4823" spans="1:17" x14ac:dyDescent="0.25">
      <c r="A4823" s="4">
        <v>3274</v>
      </c>
      <c r="B4823" s="4" t="s">
        <v>32</v>
      </c>
      <c r="C4823" s="4" t="s">
        <v>21</v>
      </c>
      <c r="D4823" s="4" t="s">
        <v>33</v>
      </c>
      <c r="E4823" s="4" t="s">
        <v>25</v>
      </c>
      <c r="F4823" s="9">
        <v>1</v>
      </c>
      <c r="G4823" s="10">
        <v>290</v>
      </c>
      <c r="H4823" s="11">
        <v>0.05</v>
      </c>
      <c r="I4823" s="10">
        <f t="shared" si="456"/>
        <v>290</v>
      </c>
      <c r="J4823" s="10">
        <f t="shared" si="451"/>
        <v>14.5</v>
      </c>
      <c r="K4823" s="10">
        <f t="shared" si="452"/>
        <v>275.5</v>
      </c>
      <c r="L4823" s="11">
        <v>0.05</v>
      </c>
      <c r="M4823" s="10">
        <f t="shared" si="453"/>
        <v>13.775</v>
      </c>
      <c r="N4823" s="10">
        <f t="shared" si="454"/>
        <v>289.27499999999998</v>
      </c>
      <c r="O4823" s="10">
        <v>146.21</v>
      </c>
      <c r="P4823" s="10">
        <f t="shared" si="455"/>
        <v>129.29</v>
      </c>
      <c r="Q4823" s="12">
        <v>45665</v>
      </c>
    </row>
    <row r="4824" spans="1:17" x14ac:dyDescent="0.25">
      <c r="A4824" s="4">
        <v>4559</v>
      </c>
      <c r="B4824" s="4" t="s">
        <v>23</v>
      </c>
      <c r="C4824" s="4" t="s">
        <v>24</v>
      </c>
      <c r="D4824" s="4" t="s">
        <v>33</v>
      </c>
      <c r="E4824" s="4" t="s">
        <v>22</v>
      </c>
      <c r="F4824" s="9">
        <v>2</v>
      </c>
      <c r="G4824" s="10">
        <v>255</v>
      </c>
      <c r="H4824" s="11">
        <v>0.15</v>
      </c>
      <c r="I4824" s="10">
        <f t="shared" si="456"/>
        <v>510</v>
      </c>
      <c r="J4824" s="10">
        <f t="shared" si="451"/>
        <v>76.5</v>
      </c>
      <c r="K4824" s="10">
        <f t="shared" si="452"/>
        <v>433.5</v>
      </c>
      <c r="L4824" s="11">
        <v>0.05</v>
      </c>
      <c r="M4824" s="10">
        <f t="shared" si="453"/>
        <v>21.675000000000001</v>
      </c>
      <c r="N4824" s="10">
        <f t="shared" si="454"/>
        <v>455.17500000000001</v>
      </c>
      <c r="O4824" s="10">
        <v>152.27000000000001</v>
      </c>
      <c r="P4824" s="10">
        <f t="shared" si="455"/>
        <v>128.95999999999998</v>
      </c>
      <c r="Q4824" s="12">
        <v>45819</v>
      </c>
    </row>
    <row r="4825" spans="1:17" x14ac:dyDescent="0.25">
      <c r="A4825" s="4">
        <v>4495</v>
      </c>
      <c r="B4825" s="4" t="s">
        <v>16</v>
      </c>
      <c r="C4825" s="4" t="s">
        <v>17</v>
      </c>
      <c r="D4825" s="4" t="s">
        <v>28</v>
      </c>
      <c r="E4825" s="4" t="s">
        <v>29</v>
      </c>
      <c r="F4825" s="9">
        <v>9</v>
      </c>
      <c r="G4825" s="10">
        <v>109</v>
      </c>
      <c r="H4825" s="11">
        <v>0.1</v>
      </c>
      <c r="I4825" s="10">
        <f t="shared" si="456"/>
        <v>981</v>
      </c>
      <c r="J4825" s="10">
        <f t="shared" si="451"/>
        <v>98.100000000000009</v>
      </c>
      <c r="K4825" s="10">
        <f t="shared" si="452"/>
        <v>882.9</v>
      </c>
      <c r="L4825" s="11">
        <v>0.05</v>
      </c>
      <c r="M4825" s="10">
        <f t="shared" si="453"/>
        <v>44.145000000000003</v>
      </c>
      <c r="N4825" s="10">
        <f t="shared" si="454"/>
        <v>927.04499999999996</v>
      </c>
      <c r="O4825" s="10">
        <v>83.88</v>
      </c>
      <c r="P4825" s="10">
        <f t="shared" si="455"/>
        <v>127.98000000000002</v>
      </c>
      <c r="Q4825" s="12">
        <v>46003</v>
      </c>
    </row>
    <row r="4826" spans="1:17" x14ac:dyDescent="0.25">
      <c r="A4826" s="4">
        <v>2938</v>
      </c>
      <c r="B4826" s="4" t="s">
        <v>16</v>
      </c>
      <c r="C4826" s="4" t="s">
        <v>17</v>
      </c>
      <c r="D4826" s="4" t="s">
        <v>26</v>
      </c>
      <c r="E4826" s="4" t="s">
        <v>19</v>
      </c>
      <c r="F4826" s="9">
        <v>2</v>
      </c>
      <c r="G4826" s="10">
        <v>191</v>
      </c>
      <c r="H4826" s="11">
        <v>0</v>
      </c>
      <c r="I4826" s="10">
        <f t="shared" si="456"/>
        <v>382</v>
      </c>
      <c r="J4826" s="10">
        <f t="shared" si="451"/>
        <v>0</v>
      </c>
      <c r="K4826" s="10">
        <f t="shared" si="452"/>
        <v>382</v>
      </c>
      <c r="L4826" s="11">
        <v>0.05</v>
      </c>
      <c r="M4826" s="10">
        <f t="shared" si="453"/>
        <v>19.100000000000001</v>
      </c>
      <c r="N4826" s="10">
        <f t="shared" si="454"/>
        <v>401.1</v>
      </c>
      <c r="O4826" s="10">
        <v>127.3</v>
      </c>
      <c r="P4826" s="10">
        <f t="shared" si="455"/>
        <v>127.4</v>
      </c>
      <c r="Q4826" s="12">
        <v>45814</v>
      </c>
    </row>
    <row r="4827" spans="1:17" x14ac:dyDescent="0.25">
      <c r="A4827" s="4">
        <v>1387</v>
      </c>
      <c r="B4827" s="4" t="s">
        <v>32</v>
      </c>
      <c r="C4827" s="4" t="s">
        <v>24</v>
      </c>
      <c r="D4827" s="4" t="s">
        <v>33</v>
      </c>
      <c r="E4827" s="4" t="s">
        <v>19</v>
      </c>
      <c r="F4827" s="9">
        <v>2</v>
      </c>
      <c r="G4827" s="10">
        <v>240</v>
      </c>
      <c r="H4827" s="11">
        <v>0.15</v>
      </c>
      <c r="I4827" s="10">
        <f t="shared" si="456"/>
        <v>480</v>
      </c>
      <c r="J4827" s="10">
        <f t="shared" si="451"/>
        <v>72</v>
      </c>
      <c r="K4827" s="10">
        <f t="shared" si="452"/>
        <v>408</v>
      </c>
      <c r="L4827" s="11">
        <v>0.05</v>
      </c>
      <c r="M4827" s="10">
        <f t="shared" si="453"/>
        <v>20.400000000000002</v>
      </c>
      <c r="N4827" s="10">
        <f t="shared" si="454"/>
        <v>428.4</v>
      </c>
      <c r="O4827" s="10">
        <v>140.30000000000001</v>
      </c>
      <c r="P4827" s="10">
        <f t="shared" si="455"/>
        <v>127.39999999999998</v>
      </c>
      <c r="Q4827" s="12">
        <v>45686</v>
      </c>
    </row>
    <row r="4828" spans="1:17" x14ac:dyDescent="0.25">
      <c r="A4828" s="4">
        <v>4284</v>
      </c>
      <c r="B4828" s="4" t="s">
        <v>23</v>
      </c>
      <c r="C4828" s="4" t="s">
        <v>17</v>
      </c>
      <c r="D4828" s="4" t="s">
        <v>33</v>
      </c>
      <c r="E4828" s="4" t="s">
        <v>25</v>
      </c>
      <c r="F4828" s="9">
        <v>1</v>
      </c>
      <c r="G4828" s="10">
        <v>738</v>
      </c>
      <c r="H4828" s="11">
        <v>0.15</v>
      </c>
      <c r="I4828" s="10">
        <f t="shared" si="456"/>
        <v>738</v>
      </c>
      <c r="J4828" s="10">
        <f t="shared" si="451"/>
        <v>110.7</v>
      </c>
      <c r="K4828" s="10">
        <f t="shared" si="452"/>
        <v>627.29999999999995</v>
      </c>
      <c r="L4828" s="11">
        <v>0.05</v>
      </c>
      <c r="M4828" s="10">
        <f t="shared" si="453"/>
        <v>31.364999999999998</v>
      </c>
      <c r="N4828" s="10">
        <f t="shared" si="454"/>
        <v>658.66499999999996</v>
      </c>
      <c r="O4828" s="10">
        <v>501.16</v>
      </c>
      <c r="P4828" s="10">
        <f t="shared" si="455"/>
        <v>126.13999999999993</v>
      </c>
      <c r="Q4828" s="12">
        <v>45800</v>
      </c>
    </row>
    <row r="4829" spans="1:17" x14ac:dyDescent="0.25">
      <c r="A4829" s="4">
        <v>2320</v>
      </c>
      <c r="B4829" s="4" t="s">
        <v>16</v>
      </c>
      <c r="C4829" s="4" t="s">
        <v>21</v>
      </c>
      <c r="D4829" s="4" t="s">
        <v>33</v>
      </c>
      <c r="E4829" s="4" t="s">
        <v>25</v>
      </c>
      <c r="F4829" s="9">
        <v>4</v>
      </c>
      <c r="G4829" s="10">
        <v>102</v>
      </c>
      <c r="H4829" s="11">
        <v>0.05</v>
      </c>
      <c r="I4829" s="10">
        <f t="shared" si="456"/>
        <v>408</v>
      </c>
      <c r="J4829" s="10">
        <f t="shared" si="451"/>
        <v>20.400000000000002</v>
      </c>
      <c r="K4829" s="10">
        <f t="shared" si="452"/>
        <v>387.6</v>
      </c>
      <c r="L4829" s="11">
        <v>0.05</v>
      </c>
      <c r="M4829" s="10">
        <f t="shared" si="453"/>
        <v>19.380000000000003</v>
      </c>
      <c r="N4829" s="10">
        <f t="shared" si="454"/>
        <v>406.98</v>
      </c>
      <c r="O4829" s="10">
        <v>65.5</v>
      </c>
      <c r="P4829" s="10">
        <f t="shared" si="455"/>
        <v>125.60000000000002</v>
      </c>
      <c r="Q4829" s="12">
        <v>45707</v>
      </c>
    </row>
    <row r="4830" spans="1:17" x14ac:dyDescent="0.25">
      <c r="A4830" s="4">
        <v>913</v>
      </c>
      <c r="B4830" s="4" t="s">
        <v>32</v>
      </c>
      <c r="C4830" s="4" t="s">
        <v>24</v>
      </c>
      <c r="D4830" s="4" t="s">
        <v>18</v>
      </c>
      <c r="E4830" s="4" t="s">
        <v>29</v>
      </c>
      <c r="F4830" s="9">
        <v>2</v>
      </c>
      <c r="G4830" s="10">
        <v>1087</v>
      </c>
      <c r="H4830" s="11">
        <v>0.15</v>
      </c>
      <c r="I4830" s="10">
        <f t="shared" si="456"/>
        <v>2174</v>
      </c>
      <c r="J4830" s="10">
        <f t="shared" si="451"/>
        <v>326.09999999999997</v>
      </c>
      <c r="K4830" s="10">
        <f t="shared" si="452"/>
        <v>1847.9</v>
      </c>
      <c r="L4830" s="11">
        <v>0.05</v>
      </c>
      <c r="M4830" s="10">
        <f t="shared" si="453"/>
        <v>92.39500000000001</v>
      </c>
      <c r="N4830" s="10">
        <f t="shared" si="454"/>
        <v>1940.2950000000001</v>
      </c>
      <c r="O4830" s="10">
        <v>861.22</v>
      </c>
      <c r="P4830" s="10">
        <f t="shared" si="455"/>
        <v>125.46000000000004</v>
      </c>
      <c r="Q4830" s="12">
        <v>45708</v>
      </c>
    </row>
    <row r="4831" spans="1:17" x14ac:dyDescent="0.25">
      <c r="A4831" s="4">
        <v>3256</v>
      </c>
      <c r="B4831" s="4" t="s">
        <v>20</v>
      </c>
      <c r="C4831" s="4" t="s">
        <v>24</v>
      </c>
      <c r="D4831" s="4" t="s">
        <v>33</v>
      </c>
      <c r="E4831" s="4" t="s">
        <v>27</v>
      </c>
      <c r="F4831" s="9">
        <v>1</v>
      </c>
      <c r="G4831" s="10">
        <v>587</v>
      </c>
      <c r="H4831" s="11">
        <v>0.15</v>
      </c>
      <c r="I4831" s="10">
        <f t="shared" si="456"/>
        <v>587</v>
      </c>
      <c r="J4831" s="10">
        <f t="shared" si="451"/>
        <v>88.05</v>
      </c>
      <c r="K4831" s="10">
        <f t="shared" si="452"/>
        <v>498.95</v>
      </c>
      <c r="L4831" s="11">
        <v>0.05</v>
      </c>
      <c r="M4831" s="10">
        <f t="shared" si="453"/>
        <v>24.947500000000002</v>
      </c>
      <c r="N4831" s="10">
        <f t="shared" si="454"/>
        <v>523.89750000000004</v>
      </c>
      <c r="O4831" s="10">
        <v>373.85</v>
      </c>
      <c r="P4831" s="10">
        <f t="shared" si="455"/>
        <v>125.09999999999997</v>
      </c>
      <c r="Q4831" s="12">
        <v>45904</v>
      </c>
    </row>
    <row r="4832" spans="1:17" x14ac:dyDescent="0.25">
      <c r="A4832" s="4">
        <v>1035</v>
      </c>
      <c r="B4832" s="4" t="s">
        <v>34</v>
      </c>
      <c r="C4832" s="4" t="s">
        <v>17</v>
      </c>
      <c r="D4832" s="4" t="s">
        <v>26</v>
      </c>
      <c r="E4832" s="4" t="s">
        <v>30</v>
      </c>
      <c r="F4832" s="9">
        <v>2</v>
      </c>
      <c r="G4832" s="10">
        <v>879</v>
      </c>
      <c r="H4832" s="11">
        <v>0.15</v>
      </c>
      <c r="I4832" s="10">
        <f t="shared" si="456"/>
        <v>1758</v>
      </c>
      <c r="J4832" s="10">
        <f t="shared" si="451"/>
        <v>263.7</v>
      </c>
      <c r="K4832" s="10">
        <f t="shared" si="452"/>
        <v>1494.3</v>
      </c>
      <c r="L4832" s="11">
        <v>0.05</v>
      </c>
      <c r="M4832" s="10">
        <f t="shared" si="453"/>
        <v>74.715000000000003</v>
      </c>
      <c r="N4832" s="10">
        <f t="shared" si="454"/>
        <v>1569.0149999999999</v>
      </c>
      <c r="O4832" s="10">
        <v>684.65</v>
      </c>
      <c r="P4832" s="10">
        <f t="shared" si="455"/>
        <v>125</v>
      </c>
      <c r="Q4832" s="12">
        <v>45739</v>
      </c>
    </row>
    <row r="4833" spans="1:17" x14ac:dyDescent="0.25">
      <c r="A4833" s="4">
        <v>776</v>
      </c>
      <c r="B4833" s="4" t="s">
        <v>34</v>
      </c>
      <c r="C4833" s="4" t="s">
        <v>17</v>
      </c>
      <c r="D4833" s="4" t="s">
        <v>26</v>
      </c>
      <c r="E4833" s="4" t="s">
        <v>22</v>
      </c>
      <c r="F4833" s="9">
        <v>1</v>
      </c>
      <c r="G4833" s="10">
        <v>353</v>
      </c>
      <c r="H4833" s="11">
        <v>0.05</v>
      </c>
      <c r="I4833" s="10">
        <f t="shared" si="456"/>
        <v>353</v>
      </c>
      <c r="J4833" s="10">
        <f t="shared" si="451"/>
        <v>17.650000000000002</v>
      </c>
      <c r="K4833" s="10">
        <f t="shared" si="452"/>
        <v>335.35</v>
      </c>
      <c r="L4833" s="11">
        <v>0.05</v>
      </c>
      <c r="M4833" s="10">
        <f t="shared" si="453"/>
        <v>16.767500000000002</v>
      </c>
      <c r="N4833" s="10">
        <f t="shared" si="454"/>
        <v>352.11750000000001</v>
      </c>
      <c r="O4833" s="10">
        <v>210.94</v>
      </c>
      <c r="P4833" s="10">
        <f t="shared" si="455"/>
        <v>124.41000000000003</v>
      </c>
      <c r="Q4833" s="12">
        <v>45845</v>
      </c>
    </row>
    <row r="4834" spans="1:17" x14ac:dyDescent="0.25">
      <c r="A4834" s="4">
        <v>1291</v>
      </c>
      <c r="B4834" s="4" t="s">
        <v>31</v>
      </c>
      <c r="C4834" s="4" t="s">
        <v>24</v>
      </c>
      <c r="D4834" s="4" t="s">
        <v>33</v>
      </c>
      <c r="E4834" s="4" t="s">
        <v>37</v>
      </c>
      <c r="F4834" s="9">
        <v>1</v>
      </c>
      <c r="G4834" s="10">
        <v>687</v>
      </c>
      <c r="H4834" s="11">
        <v>0.15</v>
      </c>
      <c r="I4834" s="10">
        <f t="shared" si="456"/>
        <v>687</v>
      </c>
      <c r="J4834" s="10">
        <f t="shared" si="451"/>
        <v>103.05</v>
      </c>
      <c r="K4834" s="10">
        <f t="shared" si="452"/>
        <v>583.95000000000005</v>
      </c>
      <c r="L4834" s="11">
        <v>0.05</v>
      </c>
      <c r="M4834" s="10">
        <f t="shared" si="453"/>
        <v>29.197500000000005</v>
      </c>
      <c r="N4834" s="10">
        <f t="shared" si="454"/>
        <v>613.14750000000004</v>
      </c>
      <c r="O4834" s="10">
        <v>460.17</v>
      </c>
      <c r="P4834" s="10">
        <f t="shared" si="455"/>
        <v>123.78000000000003</v>
      </c>
      <c r="Q4834" s="12">
        <v>45725</v>
      </c>
    </row>
    <row r="4835" spans="1:17" x14ac:dyDescent="0.25">
      <c r="A4835" s="4">
        <v>1083</v>
      </c>
      <c r="B4835" s="4" t="s">
        <v>35</v>
      </c>
      <c r="C4835" s="4" t="s">
        <v>24</v>
      </c>
      <c r="D4835" s="4" t="s">
        <v>28</v>
      </c>
      <c r="E4835" s="4" t="s">
        <v>25</v>
      </c>
      <c r="F4835" s="9">
        <v>6</v>
      </c>
      <c r="G4835" s="10">
        <v>82</v>
      </c>
      <c r="H4835" s="11">
        <v>0.05</v>
      </c>
      <c r="I4835" s="10">
        <f t="shared" si="456"/>
        <v>492</v>
      </c>
      <c r="J4835" s="10">
        <f t="shared" si="451"/>
        <v>24.6</v>
      </c>
      <c r="K4835" s="10">
        <f t="shared" si="452"/>
        <v>467.4</v>
      </c>
      <c r="L4835" s="11">
        <v>0.05</v>
      </c>
      <c r="M4835" s="10">
        <f t="shared" si="453"/>
        <v>23.37</v>
      </c>
      <c r="N4835" s="10">
        <f t="shared" si="454"/>
        <v>490.77</v>
      </c>
      <c r="O4835" s="10">
        <v>57.31</v>
      </c>
      <c r="P4835" s="10">
        <f t="shared" si="455"/>
        <v>123.53999999999996</v>
      </c>
      <c r="Q4835" s="12">
        <v>45888</v>
      </c>
    </row>
    <row r="4836" spans="1:17" x14ac:dyDescent="0.25">
      <c r="A4836" s="4">
        <v>4023</v>
      </c>
      <c r="B4836" s="4" t="s">
        <v>31</v>
      </c>
      <c r="C4836" s="4" t="s">
        <v>17</v>
      </c>
      <c r="D4836" s="4" t="s">
        <v>28</v>
      </c>
      <c r="E4836" s="4" t="s">
        <v>19</v>
      </c>
      <c r="F4836" s="9">
        <v>5</v>
      </c>
      <c r="G4836" s="10">
        <v>120</v>
      </c>
      <c r="H4836" s="11">
        <v>0.15</v>
      </c>
      <c r="I4836" s="10">
        <f t="shared" si="456"/>
        <v>600</v>
      </c>
      <c r="J4836" s="10">
        <f t="shared" si="451"/>
        <v>90</v>
      </c>
      <c r="K4836" s="10">
        <f t="shared" si="452"/>
        <v>510</v>
      </c>
      <c r="L4836" s="11">
        <v>0.05</v>
      </c>
      <c r="M4836" s="10">
        <f t="shared" si="453"/>
        <v>25.5</v>
      </c>
      <c r="N4836" s="10">
        <f t="shared" si="454"/>
        <v>535.5</v>
      </c>
      <c r="O4836" s="10">
        <v>77.3</v>
      </c>
      <c r="P4836" s="10">
        <f t="shared" si="455"/>
        <v>123.5</v>
      </c>
      <c r="Q4836" s="12">
        <v>46017</v>
      </c>
    </row>
    <row r="4837" spans="1:17" x14ac:dyDescent="0.25">
      <c r="A4837" s="4">
        <v>3548</v>
      </c>
      <c r="B4837" s="4" t="s">
        <v>34</v>
      </c>
      <c r="C4837" s="4" t="s">
        <v>21</v>
      </c>
      <c r="D4837" s="4" t="s">
        <v>18</v>
      </c>
      <c r="E4837" s="4" t="s">
        <v>22</v>
      </c>
      <c r="F4837" s="9">
        <v>2</v>
      </c>
      <c r="G4837" s="10">
        <v>321</v>
      </c>
      <c r="H4837" s="11">
        <v>0.05</v>
      </c>
      <c r="I4837" s="10">
        <f t="shared" si="456"/>
        <v>642</v>
      </c>
      <c r="J4837" s="10">
        <f t="shared" si="451"/>
        <v>32.1</v>
      </c>
      <c r="K4837" s="10">
        <f t="shared" si="452"/>
        <v>609.9</v>
      </c>
      <c r="L4837" s="11">
        <v>0.05</v>
      </c>
      <c r="M4837" s="10">
        <f t="shared" si="453"/>
        <v>30.495000000000001</v>
      </c>
      <c r="N4837" s="10">
        <f t="shared" si="454"/>
        <v>640.39499999999998</v>
      </c>
      <c r="O4837" s="10">
        <v>243.51</v>
      </c>
      <c r="P4837" s="10">
        <f t="shared" si="455"/>
        <v>122.88</v>
      </c>
      <c r="Q4837" s="12">
        <v>45940</v>
      </c>
    </row>
    <row r="4838" spans="1:17" x14ac:dyDescent="0.25">
      <c r="A4838" s="4">
        <v>4430</v>
      </c>
      <c r="B4838" s="4" t="s">
        <v>35</v>
      </c>
      <c r="C4838" s="4" t="s">
        <v>21</v>
      </c>
      <c r="D4838" s="4" t="s">
        <v>26</v>
      </c>
      <c r="E4838" s="4" t="s">
        <v>27</v>
      </c>
      <c r="F4838" s="9">
        <v>3</v>
      </c>
      <c r="G4838" s="10">
        <v>143</v>
      </c>
      <c r="H4838" s="11">
        <v>0.1</v>
      </c>
      <c r="I4838" s="10">
        <f t="shared" si="456"/>
        <v>429</v>
      </c>
      <c r="J4838" s="10">
        <f t="shared" si="451"/>
        <v>42.900000000000006</v>
      </c>
      <c r="K4838" s="10">
        <f t="shared" si="452"/>
        <v>386.1</v>
      </c>
      <c r="L4838" s="11">
        <v>0.05</v>
      </c>
      <c r="M4838" s="10">
        <f t="shared" si="453"/>
        <v>19.305000000000003</v>
      </c>
      <c r="N4838" s="10">
        <f t="shared" si="454"/>
        <v>405.40500000000003</v>
      </c>
      <c r="O4838" s="10">
        <v>87.84</v>
      </c>
      <c r="P4838" s="10">
        <f t="shared" si="455"/>
        <v>122.58000000000004</v>
      </c>
      <c r="Q4838" s="12">
        <v>45707</v>
      </c>
    </row>
    <row r="4839" spans="1:17" x14ac:dyDescent="0.25">
      <c r="A4839" s="4">
        <v>1670</v>
      </c>
      <c r="B4839" s="4" t="s">
        <v>23</v>
      </c>
      <c r="C4839" s="4" t="s">
        <v>24</v>
      </c>
      <c r="D4839" s="4" t="s">
        <v>33</v>
      </c>
      <c r="E4839" s="4" t="s">
        <v>29</v>
      </c>
      <c r="F4839" s="9">
        <v>2</v>
      </c>
      <c r="G4839" s="10">
        <v>160</v>
      </c>
      <c r="H4839" s="11">
        <v>0.1</v>
      </c>
      <c r="I4839" s="10">
        <f t="shared" si="456"/>
        <v>320</v>
      </c>
      <c r="J4839" s="10">
        <f t="shared" si="451"/>
        <v>32</v>
      </c>
      <c r="K4839" s="10">
        <f t="shared" si="452"/>
        <v>288</v>
      </c>
      <c r="L4839" s="11">
        <v>0.05</v>
      </c>
      <c r="M4839" s="10">
        <f t="shared" si="453"/>
        <v>14.4</v>
      </c>
      <c r="N4839" s="10">
        <f t="shared" si="454"/>
        <v>302.39999999999998</v>
      </c>
      <c r="O4839" s="10">
        <v>83.64</v>
      </c>
      <c r="P4839" s="10">
        <f t="shared" si="455"/>
        <v>120.72</v>
      </c>
      <c r="Q4839" s="12">
        <v>46002</v>
      </c>
    </row>
    <row r="4840" spans="1:17" x14ac:dyDescent="0.25">
      <c r="A4840" s="4">
        <v>1304</v>
      </c>
      <c r="B4840" s="4" t="s">
        <v>34</v>
      </c>
      <c r="C4840" s="4" t="s">
        <v>24</v>
      </c>
      <c r="D4840" s="4" t="s">
        <v>28</v>
      </c>
      <c r="E4840" s="4" t="s">
        <v>29</v>
      </c>
      <c r="F4840" s="9">
        <v>1</v>
      </c>
      <c r="G4840" s="10">
        <v>355</v>
      </c>
      <c r="H4840" s="11">
        <v>0</v>
      </c>
      <c r="I4840" s="10">
        <f t="shared" si="456"/>
        <v>355</v>
      </c>
      <c r="J4840" s="10">
        <f t="shared" si="451"/>
        <v>0</v>
      </c>
      <c r="K4840" s="10">
        <f t="shared" si="452"/>
        <v>355</v>
      </c>
      <c r="L4840" s="11">
        <v>0.05</v>
      </c>
      <c r="M4840" s="10">
        <f t="shared" si="453"/>
        <v>17.75</v>
      </c>
      <c r="N4840" s="10">
        <f t="shared" si="454"/>
        <v>372.75</v>
      </c>
      <c r="O4840" s="10">
        <v>234.44</v>
      </c>
      <c r="P4840" s="10">
        <f t="shared" si="455"/>
        <v>120.56</v>
      </c>
      <c r="Q4840" s="12">
        <v>45728</v>
      </c>
    </row>
    <row r="4841" spans="1:17" x14ac:dyDescent="0.25">
      <c r="A4841" s="4">
        <v>4179</v>
      </c>
      <c r="B4841" s="4" t="s">
        <v>32</v>
      </c>
      <c r="C4841" s="4" t="s">
        <v>17</v>
      </c>
      <c r="D4841" s="4" t="s">
        <v>18</v>
      </c>
      <c r="E4841" s="4" t="s">
        <v>30</v>
      </c>
      <c r="F4841" s="9">
        <v>1</v>
      </c>
      <c r="G4841" s="10">
        <v>562</v>
      </c>
      <c r="H4841" s="11">
        <v>0</v>
      </c>
      <c r="I4841" s="10">
        <f t="shared" si="456"/>
        <v>562</v>
      </c>
      <c r="J4841" s="10">
        <f t="shared" si="451"/>
        <v>0</v>
      </c>
      <c r="K4841" s="10">
        <f t="shared" si="452"/>
        <v>562</v>
      </c>
      <c r="L4841" s="11">
        <v>0.05</v>
      </c>
      <c r="M4841" s="10">
        <f t="shared" si="453"/>
        <v>28.1</v>
      </c>
      <c r="N4841" s="10">
        <f t="shared" si="454"/>
        <v>590.1</v>
      </c>
      <c r="O4841" s="10">
        <v>441.5</v>
      </c>
      <c r="P4841" s="10">
        <f t="shared" si="455"/>
        <v>120.5</v>
      </c>
      <c r="Q4841" s="12">
        <v>46012</v>
      </c>
    </row>
    <row r="4842" spans="1:17" x14ac:dyDescent="0.25">
      <c r="A4842" s="4">
        <v>3134</v>
      </c>
      <c r="B4842" s="4" t="s">
        <v>32</v>
      </c>
      <c r="C4842" s="4" t="s">
        <v>21</v>
      </c>
      <c r="D4842" s="4" t="s">
        <v>26</v>
      </c>
      <c r="E4842" s="4" t="s">
        <v>25</v>
      </c>
      <c r="F4842" s="9">
        <v>6</v>
      </c>
      <c r="G4842" s="10">
        <v>123</v>
      </c>
      <c r="H4842" s="11">
        <v>0.1</v>
      </c>
      <c r="I4842" s="10">
        <f t="shared" si="456"/>
        <v>738</v>
      </c>
      <c r="J4842" s="10">
        <f t="shared" si="451"/>
        <v>73.8</v>
      </c>
      <c r="K4842" s="10">
        <f t="shared" si="452"/>
        <v>664.2</v>
      </c>
      <c r="L4842" s="11">
        <v>0.05</v>
      </c>
      <c r="M4842" s="10">
        <f t="shared" si="453"/>
        <v>33.21</v>
      </c>
      <c r="N4842" s="10">
        <f t="shared" si="454"/>
        <v>697.41000000000008</v>
      </c>
      <c r="O4842" s="10">
        <v>90.62</v>
      </c>
      <c r="P4842" s="10">
        <f t="shared" si="455"/>
        <v>120.48000000000002</v>
      </c>
      <c r="Q4842" s="12">
        <v>45893</v>
      </c>
    </row>
    <row r="4843" spans="1:17" x14ac:dyDescent="0.25">
      <c r="A4843" s="4">
        <v>2491</v>
      </c>
      <c r="B4843" s="4" t="s">
        <v>32</v>
      </c>
      <c r="C4843" s="4" t="s">
        <v>21</v>
      </c>
      <c r="D4843" s="4" t="s">
        <v>18</v>
      </c>
      <c r="E4843" s="4" t="s">
        <v>30</v>
      </c>
      <c r="F4843" s="9">
        <v>1</v>
      </c>
      <c r="G4843" s="10">
        <v>372</v>
      </c>
      <c r="H4843" s="11">
        <v>0.05</v>
      </c>
      <c r="I4843" s="10">
        <f t="shared" si="456"/>
        <v>372</v>
      </c>
      <c r="J4843" s="10">
        <f t="shared" si="451"/>
        <v>18.600000000000001</v>
      </c>
      <c r="K4843" s="10">
        <f t="shared" si="452"/>
        <v>353.4</v>
      </c>
      <c r="L4843" s="11">
        <v>0.05</v>
      </c>
      <c r="M4843" s="10">
        <f t="shared" si="453"/>
        <v>17.669999999999998</v>
      </c>
      <c r="N4843" s="10">
        <f t="shared" si="454"/>
        <v>371.07</v>
      </c>
      <c r="O4843" s="10">
        <v>233.52</v>
      </c>
      <c r="P4843" s="10">
        <f t="shared" si="455"/>
        <v>119.87999999999997</v>
      </c>
      <c r="Q4843" s="12">
        <v>45974</v>
      </c>
    </row>
    <row r="4844" spans="1:17" x14ac:dyDescent="0.25">
      <c r="A4844" s="4">
        <v>1481</v>
      </c>
      <c r="B4844" s="4" t="s">
        <v>23</v>
      </c>
      <c r="C4844" s="4" t="s">
        <v>24</v>
      </c>
      <c r="D4844" s="4" t="s">
        <v>33</v>
      </c>
      <c r="E4844" s="4" t="s">
        <v>27</v>
      </c>
      <c r="F4844" s="9">
        <v>1</v>
      </c>
      <c r="G4844" s="10">
        <v>632</v>
      </c>
      <c r="H4844" s="11">
        <v>0.1</v>
      </c>
      <c r="I4844" s="10">
        <f t="shared" si="456"/>
        <v>632</v>
      </c>
      <c r="J4844" s="10">
        <f t="shared" si="451"/>
        <v>63.2</v>
      </c>
      <c r="K4844" s="10">
        <f t="shared" si="452"/>
        <v>568.79999999999995</v>
      </c>
      <c r="L4844" s="11">
        <v>0.05</v>
      </c>
      <c r="M4844" s="10">
        <f t="shared" si="453"/>
        <v>28.439999999999998</v>
      </c>
      <c r="N4844" s="10">
        <f t="shared" si="454"/>
        <v>597.24</v>
      </c>
      <c r="O4844" s="10">
        <v>450.43</v>
      </c>
      <c r="P4844" s="10">
        <f t="shared" si="455"/>
        <v>118.36999999999995</v>
      </c>
      <c r="Q4844" s="12">
        <v>45684</v>
      </c>
    </row>
    <row r="4845" spans="1:17" x14ac:dyDescent="0.25">
      <c r="A4845" s="4">
        <v>686</v>
      </c>
      <c r="B4845" s="4" t="s">
        <v>23</v>
      </c>
      <c r="C4845" s="4" t="s">
        <v>17</v>
      </c>
      <c r="D4845" s="4" t="s">
        <v>18</v>
      </c>
      <c r="E4845" s="4" t="s">
        <v>27</v>
      </c>
      <c r="F4845" s="9">
        <v>2</v>
      </c>
      <c r="G4845" s="10">
        <v>240</v>
      </c>
      <c r="H4845" s="11">
        <v>0.1</v>
      </c>
      <c r="I4845" s="10">
        <f t="shared" si="456"/>
        <v>480</v>
      </c>
      <c r="J4845" s="10">
        <f t="shared" si="451"/>
        <v>48</v>
      </c>
      <c r="K4845" s="10">
        <f t="shared" si="452"/>
        <v>432</v>
      </c>
      <c r="L4845" s="11">
        <v>0.05</v>
      </c>
      <c r="M4845" s="10">
        <f t="shared" si="453"/>
        <v>21.6</v>
      </c>
      <c r="N4845" s="10">
        <f t="shared" si="454"/>
        <v>453.6</v>
      </c>
      <c r="O4845" s="10">
        <v>156.83000000000001</v>
      </c>
      <c r="P4845" s="10">
        <f t="shared" si="455"/>
        <v>118.33999999999997</v>
      </c>
      <c r="Q4845" s="12">
        <v>45787</v>
      </c>
    </row>
    <row r="4846" spans="1:17" x14ac:dyDescent="0.25">
      <c r="A4846" s="4">
        <v>3469</v>
      </c>
      <c r="B4846" s="4" t="s">
        <v>38</v>
      </c>
      <c r="C4846" s="4" t="s">
        <v>17</v>
      </c>
      <c r="D4846" s="4" t="s">
        <v>28</v>
      </c>
      <c r="E4846" s="4" t="s">
        <v>19</v>
      </c>
      <c r="F4846" s="9">
        <v>3</v>
      </c>
      <c r="G4846" s="10">
        <v>125</v>
      </c>
      <c r="H4846" s="11">
        <v>0.1</v>
      </c>
      <c r="I4846" s="10">
        <f t="shared" si="456"/>
        <v>375</v>
      </c>
      <c r="J4846" s="10">
        <f t="shared" si="451"/>
        <v>37.5</v>
      </c>
      <c r="K4846" s="10">
        <f t="shared" si="452"/>
        <v>337.5</v>
      </c>
      <c r="L4846" s="11">
        <v>0.05</v>
      </c>
      <c r="M4846" s="10">
        <f t="shared" si="453"/>
        <v>16.875</v>
      </c>
      <c r="N4846" s="10">
        <f t="shared" si="454"/>
        <v>354.375</v>
      </c>
      <c r="O4846" s="10">
        <v>73.53</v>
      </c>
      <c r="P4846" s="10">
        <f t="shared" si="455"/>
        <v>116.91</v>
      </c>
      <c r="Q4846" s="12">
        <v>45785</v>
      </c>
    </row>
    <row r="4847" spans="1:17" x14ac:dyDescent="0.25">
      <c r="A4847" s="4">
        <v>2025</v>
      </c>
      <c r="B4847" s="4" t="s">
        <v>35</v>
      </c>
      <c r="C4847" s="4" t="s">
        <v>17</v>
      </c>
      <c r="D4847" s="4" t="s">
        <v>26</v>
      </c>
      <c r="E4847" s="4" t="s">
        <v>27</v>
      </c>
      <c r="F4847" s="9">
        <v>1</v>
      </c>
      <c r="G4847" s="10">
        <v>498</v>
      </c>
      <c r="H4847" s="11">
        <v>0</v>
      </c>
      <c r="I4847" s="10">
        <f t="shared" si="456"/>
        <v>498</v>
      </c>
      <c r="J4847" s="10">
        <f t="shared" si="451"/>
        <v>0</v>
      </c>
      <c r="K4847" s="10">
        <f t="shared" si="452"/>
        <v>498</v>
      </c>
      <c r="L4847" s="11">
        <v>0.05</v>
      </c>
      <c r="M4847" s="10">
        <f t="shared" si="453"/>
        <v>24.900000000000002</v>
      </c>
      <c r="N4847" s="10">
        <f t="shared" si="454"/>
        <v>522.9</v>
      </c>
      <c r="O4847" s="10">
        <v>381.67</v>
      </c>
      <c r="P4847" s="10">
        <f t="shared" si="455"/>
        <v>116.32999999999998</v>
      </c>
      <c r="Q4847" s="12">
        <v>45936</v>
      </c>
    </row>
    <row r="4848" spans="1:17" x14ac:dyDescent="0.25">
      <c r="A4848" s="4">
        <v>4334</v>
      </c>
      <c r="B4848" s="4" t="s">
        <v>16</v>
      </c>
      <c r="C4848" s="4" t="s">
        <v>24</v>
      </c>
      <c r="D4848" s="4" t="s">
        <v>26</v>
      </c>
      <c r="E4848" s="4" t="s">
        <v>29</v>
      </c>
      <c r="F4848" s="9">
        <v>1</v>
      </c>
      <c r="G4848" s="10">
        <v>698</v>
      </c>
      <c r="H4848" s="11">
        <v>0.1</v>
      </c>
      <c r="I4848" s="10">
        <f t="shared" si="456"/>
        <v>698</v>
      </c>
      <c r="J4848" s="10">
        <f t="shared" si="451"/>
        <v>69.8</v>
      </c>
      <c r="K4848" s="10">
        <f t="shared" si="452"/>
        <v>628.20000000000005</v>
      </c>
      <c r="L4848" s="11">
        <v>0.05</v>
      </c>
      <c r="M4848" s="10">
        <f t="shared" si="453"/>
        <v>31.410000000000004</v>
      </c>
      <c r="N4848" s="10">
        <f t="shared" si="454"/>
        <v>659.61</v>
      </c>
      <c r="O4848" s="10">
        <v>512.70000000000005</v>
      </c>
      <c r="P4848" s="10">
        <f t="shared" si="455"/>
        <v>115.5</v>
      </c>
      <c r="Q4848" s="12">
        <v>45825</v>
      </c>
    </row>
    <row r="4849" spans="1:17" x14ac:dyDescent="0.25">
      <c r="A4849" s="4">
        <v>3328</v>
      </c>
      <c r="B4849" s="4" t="s">
        <v>20</v>
      </c>
      <c r="C4849" s="4" t="s">
        <v>24</v>
      </c>
      <c r="D4849" s="4" t="s">
        <v>18</v>
      </c>
      <c r="E4849" s="4" t="s">
        <v>36</v>
      </c>
      <c r="F4849" s="9">
        <v>1</v>
      </c>
      <c r="G4849" s="10">
        <v>910</v>
      </c>
      <c r="H4849" s="11">
        <v>0.15</v>
      </c>
      <c r="I4849" s="10">
        <f t="shared" si="456"/>
        <v>910</v>
      </c>
      <c r="J4849" s="10">
        <f t="shared" si="451"/>
        <v>136.5</v>
      </c>
      <c r="K4849" s="10">
        <f t="shared" si="452"/>
        <v>773.5</v>
      </c>
      <c r="L4849" s="11">
        <v>0.05</v>
      </c>
      <c r="M4849" s="10">
        <f t="shared" si="453"/>
        <v>38.675000000000004</v>
      </c>
      <c r="N4849" s="10">
        <f t="shared" si="454"/>
        <v>812.17499999999995</v>
      </c>
      <c r="O4849" s="10">
        <v>658.58</v>
      </c>
      <c r="P4849" s="10">
        <f t="shared" si="455"/>
        <v>114.91999999999996</v>
      </c>
      <c r="Q4849" s="12">
        <v>46016</v>
      </c>
    </row>
    <row r="4850" spans="1:17" x14ac:dyDescent="0.25">
      <c r="A4850" s="4">
        <v>4550</v>
      </c>
      <c r="B4850" s="4" t="s">
        <v>20</v>
      </c>
      <c r="C4850" s="4" t="s">
        <v>17</v>
      </c>
      <c r="D4850" s="4" t="s">
        <v>33</v>
      </c>
      <c r="E4850" s="4" t="s">
        <v>27</v>
      </c>
      <c r="F4850" s="9">
        <v>1</v>
      </c>
      <c r="G4850" s="10">
        <v>785</v>
      </c>
      <c r="H4850" s="11">
        <v>0.1</v>
      </c>
      <c r="I4850" s="10">
        <f t="shared" si="456"/>
        <v>785</v>
      </c>
      <c r="J4850" s="10">
        <f t="shared" si="451"/>
        <v>78.5</v>
      </c>
      <c r="K4850" s="10">
        <f t="shared" si="452"/>
        <v>706.5</v>
      </c>
      <c r="L4850" s="11">
        <v>0.05</v>
      </c>
      <c r="M4850" s="10">
        <f t="shared" si="453"/>
        <v>35.325000000000003</v>
      </c>
      <c r="N4850" s="10">
        <f t="shared" si="454"/>
        <v>741.82500000000005</v>
      </c>
      <c r="O4850" s="10">
        <v>591.64</v>
      </c>
      <c r="P4850" s="10">
        <f t="shared" si="455"/>
        <v>114.86000000000001</v>
      </c>
      <c r="Q4850" s="12">
        <v>45934</v>
      </c>
    </row>
    <row r="4851" spans="1:17" x14ac:dyDescent="0.25">
      <c r="A4851" s="4">
        <v>2392</v>
      </c>
      <c r="B4851" s="4" t="s">
        <v>23</v>
      </c>
      <c r="C4851" s="4" t="s">
        <v>24</v>
      </c>
      <c r="D4851" s="4" t="s">
        <v>28</v>
      </c>
      <c r="E4851" s="4" t="s">
        <v>19</v>
      </c>
      <c r="F4851" s="9">
        <v>5</v>
      </c>
      <c r="G4851" s="10">
        <v>344</v>
      </c>
      <c r="H4851" s="11">
        <v>0.15</v>
      </c>
      <c r="I4851" s="10">
        <f t="shared" si="456"/>
        <v>1720</v>
      </c>
      <c r="J4851" s="10">
        <f t="shared" si="451"/>
        <v>258</v>
      </c>
      <c r="K4851" s="10">
        <f t="shared" si="452"/>
        <v>1462</v>
      </c>
      <c r="L4851" s="11">
        <v>0.05</v>
      </c>
      <c r="M4851" s="10">
        <f t="shared" si="453"/>
        <v>73.100000000000009</v>
      </c>
      <c r="N4851" s="10">
        <f t="shared" si="454"/>
        <v>1535.1</v>
      </c>
      <c r="O4851" s="10">
        <v>269.48</v>
      </c>
      <c r="P4851" s="10">
        <f t="shared" si="455"/>
        <v>114.59999999999991</v>
      </c>
      <c r="Q4851" s="12">
        <v>45753</v>
      </c>
    </row>
    <row r="4852" spans="1:17" x14ac:dyDescent="0.25">
      <c r="A4852" s="4">
        <v>769</v>
      </c>
      <c r="B4852" s="4" t="s">
        <v>34</v>
      </c>
      <c r="C4852" s="4" t="s">
        <v>21</v>
      </c>
      <c r="D4852" s="4" t="s">
        <v>18</v>
      </c>
      <c r="E4852" s="4" t="s">
        <v>36</v>
      </c>
      <c r="F4852" s="9">
        <v>19</v>
      </c>
      <c r="G4852" s="10">
        <v>86</v>
      </c>
      <c r="H4852" s="11">
        <v>0.15</v>
      </c>
      <c r="I4852" s="10">
        <f t="shared" si="456"/>
        <v>1634</v>
      </c>
      <c r="J4852" s="10">
        <f t="shared" si="451"/>
        <v>245.1</v>
      </c>
      <c r="K4852" s="10">
        <f t="shared" si="452"/>
        <v>1388.9</v>
      </c>
      <c r="L4852" s="11">
        <v>0.05</v>
      </c>
      <c r="M4852" s="10">
        <f t="shared" si="453"/>
        <v>69.445000000000007</v>
      </c>
      <c r="N4852" s="10">
        <f t="shared" si="454"/>
        <v>1458.345</v>
      </c>
      <c r="O4852" s="10">
        <v>67.11</v>
      </c>
      <c r="P4852" s="10">
        <f t="shared" si="455"/>
        <v>113.81000000000017</v>
      </c>
      <c r="Q4852" s="12">
        <v>45663</v>
      </c>
    </row>
    <row r="4853" spans="1:17" x14ac:dyDescent="0.25">
      <c r="A4853" s="4">
        <v>489</v>
      </c>
      <c r="B4853" s="4" t="s">
        <v>34</v>
      </c>
      <c r="C4853" s="4" t="s">
        <v>17</v>
      </c>
      <c r="D4853" s="4" t="s">
        <v>33</v>
      </c>
      <c r="E4853" s="4" t="s">
        <v>29</v>
      </c>
      <c r="F4853" s="9">
        <v>2</v>
      </c>
      <c r="G4853" s="10">
        <v>577</v>
      </c>
      <c r="H4853" s="11">
        <v>0.15</v>
      </c>
      <c r="I4853" s="10">
        <f t="shared" si="456"/>
        <v>1154</v>
      </c>
      <c r="J4853" s="10">
        <f t="shared" si="451"/>
        <v>173.1</v>
      </c>
      <c r="K4853" s="10">
        <f t="shared" si="452"/>
        <v>980.9</v>
      </c>
      <c r="L4853" s="11">
        <v>0.05</v>
      </c>
      <c r="M4853" s="10">
        <f t="shared" si="453"/>
        <v>49.045000000000002</v>
      </c>
      <c r="N4853" s="10">
        <f t="shared" si="454"/>
        <v>1029.9449999999999</v>
      </c>
      <c r="O4853" s="10">
        <v>433.55</v>
      </c>
      <c r="P4853" s="10">
        <f t="shared" si="455"/>
        <v>113.79999999999995</v>
      </c>
      <c r="Q4853" s="12">
        <v>45711</v>
      </c>
    </row>
    <row r="4854" spans="1:17" x14ac:dyDescent="0.25">
      <c r="A4854" s="4">
        <v>3434</v>
      </c>
      <c r="B4854" s="4" t="s">
        <v>38</v>
      </c>
      <c r="C4854" s="4" t="s">
        <v>17</v>
      </c>
      <c r="D4854" s="4" t="s">
        <v>33</v>
      </c>
      <c r="E4854" s="4" t="s">
        <v>22</v>
      </c>
      <c r="F4854" s="9">
        <v>1</v>
      </c>
      <c r="G4854" s="10">
        <v>534</v>
      </c>
      <c r="H4854" s="11">
        <v>0.05</v>
      </c>
      <c r="I4854" s="10">
        <f t="shared" si="456"/>
        <v>534</v>
      </c>
      <c r="J4854" s="10">
        <f t="shared" si="451"/>
        <v>26.700000000000003</v>
      </c>
      <c r="K4854" s="10">
        <f t="shared" si="452"/>
        <v>507.3</v>
      </c>
      <c r="L4854" s="11">
        <v>0.05</v>
      </c>
      <c r="M4854" s="10">
        <f t="shared" si="453"/>
        <v>25.365000000000002</v>
      </c>
      <c r="N4854" s="10">
        <f t="shared" si="454"/>
        <v>532.66499999999996</v>
      </c>
      <c r="O4854" s="10">
        <v>394.4</v>
      </c>
      <c r="P4854" s="10">
        <f t="shared" si="455"/>
        <v>112.90000000000003</v>
      </c>
      <c r="Q4854" s="12">
        <v>45879</v>
      </c>
    </row>
    <row r="4855" spans="1:17" x14ac:dyDescent="0.25">
      <c r="A4855" s="4">
        <v>3182</v>
      </c>
      <c r="B4855" s="4" t="s">
        <v>23</v>
      </c>
      <c r="C4855" s="4" t="s">
        <v>17</v>
      </c>
      <c r="D4855" s="4" t="s">
        <v>28</v>
      </c>
      <c r="E4855" s="4" t="s">
        <v>30</v>
      </c>
      <c r="F4855" s="9">
        <v>6</v>
      </c>
      <c r="G4855" s="10">
        <v>128</v>
      </c>
      <c r="H4855" s="11">
        <v>0.1</v>
      </c>
      <c r="I4855" s="10">
        <f t="shared" si="456"/>
        <v>768</v>
      </c>
      <c r="J4855" s="10">
        <f t="shared" si="451"/>
        <v>76.800000000000011</v>
      </c>
      <c r="K4855" s="10">
        <f t="shared" si="452"/>
        <v>691.2</v>
      </c>
      <c r="L4855" s="11">
        <v>0.05</v>
      </c>
      <c r="M4855" s="10">
        <f t="shared" si="453"/>
        <v>34.56</v>
      </c>
      <c r="N4855" s="10">
        <f t="shared" si="454"/>
        <v>725.76</v>
      </c>
      <c r="O4855" s="10">
        <v>96.44</v>
      </c>
      <c r="P4855" s="10">
        <f t="shared" si="455"/>
        <v>112.56000000000006</v>
      </c>
      <c r="Q4855" s="12">
        <v>45725</v>
      </c>
    </row>
    <row r="4856" spans="1:17" x14ac:dyDescent="0.25">
      <c r="A4856" s="4">
        <v>2836</v>
      </c>
      <c r="B4856" s="4" t="s">
        <v>32</v>
      </c>
      <c r="C4856" s="4" t="s">
        <v>24</v>
      </c>
      <c r="D4856" s="4" t="s">
        <v>28</v>
      </c>
      <c r="E4856" s="4" t="s">
        <v>22</v>
      </c>
      <c r="F4856" s="9">
        <v>2</v>
      </c>
      <c r="G4856" s="10">
        <v>228</v>
      </c>
      <c r="H4856" s="11">
        <v>0</v>
      </c>
      <c r="I4856" s="10">
        <f t="shared" si="456"/>
        <v>456</v>
      </c>
      <c r="J4856" s="10">
        <f t="shared" si="451"/>
        <v>0</v>
      </c>
      <c r="K4856" s="10">
        <f t="shared" si="452"/>
        <v>456</v>
      </c>
      <c r="L4856" s="11">
        <v>0.05</v>
      </c>
      <c r="M4856" s="10">
        <f t="shared" si="453"/>
        <v>22.8</v>
      </c>
      <c r="N4856" s="10">
        <f t="shared" si="454"/>
        <v>478.8</v>
      </c>
      <c r="O4856" s="10">
        <v>172.05</v>
      </c>
      <c r="P4856" s="10">
        <f t="shared" si="455"/>
        <v>111.89999999999998</v>
      </c>
      <c r="Q4856" s="12">
        <v>45820</v>
      </c>
    </row>
    <row r="4857" spans="1:17" x14ac:dyDescent="0.25">
      <c r="A4857" s="4">
        <v>2714</v>
      </c>
      <c r="B4857" s="4" t="s">
        <v>23</v>
      </c>
      <c r="C4857" s="4" t="s">
        <v>17</v>
      </c>
      <c r="D4857" s="4" t="s">
        <v>28</v>
      </c>
      <c r="E4857" s="4" t="s">
        <v>30</v>
      </c>
      <c r="F4857" s="9">
        <v>4</v>
      </c>
      <c r="G4857" s="10">
        <v>236</v>
      </c>
      <c r="H4857" s="11">
        <v>0.15</v>
      </c>
      <c r="I4857" s="10">
        <f t="shared" si="456"/>
        <v>944</v>
      </c>
      <c r="J4857" s="10">
        <f t="shared" si="451"/>
        <v>141.6</v>
      </c>
      <c r="K4857" s="10">
        <f t="shared" si="452"/>
        <v>802.4</v>
      </c>
      <c r="L4857" s="11">
        <v>0.05</v>
      </c>
      <c r="M4857" s="10">
        <f t="shared" si="453"/>
        <v>40.120000000000005</v>
      </c>
      <c r="N4857" s="10">
        <f t="shared" si="454"/>
        <v>842.52</v>
      </c>
      <c r="O4857" s="10">
        <v>172.74</v>
      </c>
      <c r="P4857" s="10">
        <f t="shared" si="455"/>
        <v>111.43999999999994</v>
      </c>
      <c r="Q4857" s="12">
        <v>45967</v>
      </c>
    </row>
    <row r="4858" spans="1:17" x14ac:dyDescent="0.25">
      <c r="A4858" s="4">
        <v>4760</v>
      </c>
      <c r="B4858" s="4" t="s">
        <v>20</v>
      </c>
      <c r="C4858" s="4" t="s">
        <v>21</v>
      </c>
      <c r="D4858" s="4" t="s">
        <v>26</v>
      </c>
      <c r="E4858" s="4" t="s">
        <v>30</v>
      </c>
      <c r="F4858" s="9">
        <v>1</v>
      </c>
      <c r="G4858" s="10">
        <v>597</v>
      </c>
      <c r="H4858" s="11">
        <v>0.05</v>
      </c>
      <c r="I4858" s="10">
        <f t="shared" si="456"/>
        <v>597</v>
      </c>
      <c r="J4858" s="10">
        <f t="shared" si="451"/>
        <v>29.85</v>
      </c>
      <c r="K4858" s="10">
        <f t="shared" si="452"/>
        <v>567.15</v>
      </c>
      <c r="L4858" s="11">
        <v>0.05</v>
      </c>
      <c r="M4858" s="10">
        <f t="shared" si="453"/>
        <v>28.357500000000002</v>
      </c>
      <c r="N4858" s="10">
        <f t="shared" si="454"/>
        <v>595.50749999999994</v>
      </c>
      <c r="O4858" s="10">
        <v>456.2</v>
      </c>
      <c r="P4858" s="10">
        <f t="shared" si="455"/>
        <v>110.94999999999999</v>
      </c>
      <c r="Q4858" s="12">
        <v>45846</v>
      </c>
    </row>
    <row r="4859" spans="1:17" x14ac:dyDescent="0.25">
      <c r="A4859" s="4">
        <v>2369</v>
      </c>
      <c r="B4859" s="4" t="s">
        <v>20</v>
      </c>
      <c r="C4859" s="4" t="s">
        <v>24</v>
      </c>
      <c r="D4859" s="4" t="s">
        <v>33</v>
      </c>
      <c r="E4859" s="4" t="s">
        <v>27</v>
      </c>
      <c r="F4859" s="9">
        <v>1</v>
      </c>
      <c r="G4859" s="10">
        <v>363</v>
      </c>
      <c r="H4859" s="11">
        <v>0</v>
      </c>
      <c r="I4859" s="10">
        <f t="shared" si="456"/>
        <v>363</v>
      </c>
      <c r="J4859" s="10">
        <f t="shared" si="451"/>
        <v>0</v>
      </c>
      <c r="K4859" s="10">
        <f t="shared" si="452"/>
        <v>363</v>
      </c>
      <c r="L4859" s="11">
        <v>0.05</v>
      </c>
      <c r="M4859" s="10">
        <f t="shared" si="453"/>
        <v>18.150000000000002</v>
      </c>
      <c r="N4859" s="10">
        <f t="shared" si="454"/>
        <v>381.15</v>
      </c>
      <c r="O4859" s="10">
        <v>252.48</v>
      </c>
      <c r="P4859" s="10">
        <f t="shared" si="455"/>
        <v>110.52000000000001</v>
      </c>
      <c r="Q4859" s="12">
        <v>45687</v>
      </c>
    </row>
    <row r="4860" spans="1:17" x14ac:dyDescent="0.25">
      <c r="A4860" s="4">
        <v>4207</v>
      </c>
      <c r="B4860" s="4" t="s">
        <v>16</v>
      </c>
      <c r="C4860" s="4" t="s">
        <v>24</v>
      </c>
      <c r="D4860" s="4" t="s">
        <v>33</v>
      </c>
      <c r="E4860" s="4" t="s">
        <v>29</v>
      </c>
      <c r="F4860" s="9">
        <v>6</v>
      </c>
      <c r="G4860" s="10">
        <v>93</v>
      </c>
      <c r="H4860" s="11">
        <v>0.05</v>
      </c>
      <c r="I4860" s="10">
        <f t="shared" si="456"/>
        <v>558</v>
      </c>
      <c r="J4860" s="10">
        <f t="shared" si="451"/>
        <v>27.900000000000002</v>
      </c>
      <c r="K4860" s="10">
        <f t="shared" si="452"/>
        <v>530.1</v>
      </c>
      <c r="L4860" s="11">
        <v>0.05</v>
      </c>
      <c r="M4860" s="10">
        <f t="shared" si="453"/>
        <v>26.505000000000003</v>
      </c>
      <c r="N4860" s="10">
        <f t="shared" si="454"/>
        <v>556.60500000000002</v>
      </c>
      <c r="O4860" s="10">
        <v>70.099999999999994</v>
      </c>
      <c r="P4860" s="10">
        <f t="shared" si="455"/>
        <v>109.50000000000006</v>
      </c>
      <c r="Q4860" s="12">
        <v>46022</v>
      </c>
    </row>
    <row r="4861" spans="1:17" x14ac:dyDescent="0.25">
      <c r="A4861" s="4">
        <v>376</v>
      </c>
      <c r="B4861" s="4" t="s">
        <v>20</v>
      </c>
      <c r="C4861" s="4" t="s">
        <v>17</v>
      </c>
      <c r="D4861" s="4" t="s">
        <v>18</v>
      </c>
      <c r="E4861" s="4" t="s">
        <v>19</v>
      </c>
      <c r="F4861" s="9">
        <v>2</v>
      </c>
      <c r="G4861" s="10">
        <v>539</v>
      </c>
      <c r="H4861" s="11">
        <v>0.1</v>
      </c>
      <c r="I4861" s="10">
        <f t="shared" si="456"/>
        <v>1078</v>
      </c>
      <c r="J4861" s="10">
        <f t="shared" si="451"/>
        <v>107.80000000000001</v>
      </c>
      <c r="K4861" s="10">
        <f t="shared" si="452"/>
        <v>970.2</v>
      </c>
      <c r="L4861" s="11">
        <v>0.05</v>
      </c>
      <c r="M4861" s="10">
        <f t="shared" si="453"/>
        <v>48.510000000000005</v>
      </c>
      <c r="N4861" s="10">
        <f t="shared" si="454"/>
        <v>1018.71</v>
      </c>
      <c r="O4861" s="10">
        <v>430.87</v>
      </c>
      <c r="P4861" s="10">
        <f t="shared" si="455"/>
        <v>108.46000000000004</v>
      </c>
      <c r="Q4861" s="12">
        <v>45965</v>
      </c>
    </row>
    <row r="4862" spans="1:17" x14ac:dyDescent="0.25">
      <c r="A4862" s="4">
        <v>4623</v>
      </c>
      <c r="B4862" s="4" t="s">
        <v>23</v>
      </c>
      <c r="C4862" s="4" t="s">
        <v>17</v>
      </c>
      <c r="D4862" s="4" t="s">
        <v>33</v>
      </c>
      <c r="E4862" s="4" t="s">
        <v>30</v>
      </c>
      <c r="F4862" s="9">
        <v>6</v>
      </c>
      <c r="G4862" s="10">
        <v>85</v>
      </c>
      <c r="H4862" s="11">
        <v>0</v>
      </c>
      <c r="I4862" s="10">
        <f t="shared" si="456"/>
        <v>510</v>
      </c>
      <c r="J4862" s="10">
        <f t="shared" si="451"/>
        <v>0</v>
      </c>
      <c r="K4862" s="10">
        <f t="shared" si="452"/>
        <v>510</v>
      </c>
      <c r="L4862" s="11">
        <v>0.05</v>
      </c>
      <c r="M4862" s="10">
        <f t="shared" si="453"/>
        <v>25.5</v>
      </c>
      <c r="N4862" s="10">
        <f t="shared" si="454"/>
        <v>535.5</v>
      </c>
      <c r="O4862" s="10">
        <v>67.040000000000006</v>
      </c>
      <c r="P4862" s="10">
        <f t="shared" si="455"/>
        <v>107.75999999999999</v>
      </c>
      <c r="Q4862" s="12">
        <v>46001</v>
      </c>
    </row>
    <row r="4863" spans="1:17" x14ac:dyDescent="0.25">
      <c r="A4863" s="4">
        <v>4146</v>
      </c>
      <c r="B4863" s="4" t="s">
        <v>35</v>
      </c>
      <c r="C4863" s="4" t="s">
        <v>24</v>
      </c>
      <c r="D4863" s="4" t="s">
        <v>26</v>
      </c>
      <c r="E4863" s="4" t="s">
        <v>30</v>
      </c>
      <c r="F4863" s="9">
        <v>1</v>
      </c>
      <c r="G4863" s="10">
        <v>967</v>
      </c>
      <c r="H4863" s="11">
        <v>0.15</v>
      </c>
      <c r="I4863" s="10">
        <f t="shared" si="456"/>
        <v>967</v>
      </c>
      <c r="J4863" s="10">
        <f t="shared" si="451"/>
        <v>145.04999999999998</v>
      </c>
      <c r="K4863" s="10">
        <f t="shared" si="452"/>
        <v>821.95</v>
      </c>
      <c r="L4863" s="11">
        <v>0.05</v>
      </c>
      <c r="M4863" s="10">
        <f t="shared" si="453"/>
        <v>41.097500000000004</v>
      </c>
      <c r="N4863" s="10">
        <f t="shared" si="454"/>
        <v>863.04750000000001</v>
      </c>
      <c r="O4863" s="10">
        <v>714.89</v>
      </c>
      <c r="P4863" s="10">
        <f t="shared" si="455"/>
        <v>107.06000000000006</v>
      </c>
      <c r="Q4863" s="12">
        <v>45747</v>
      </c>
    </row>
    <row r="4864" spans="1:17" x14ac:dyDescent="0.25">
      <c r="A4864" s="4">
        <v>888</v>
      </c>
      <c r="B4864" s="4" t="s">
        <v>23</v>
      </c>
      <c r="C4864" s="4" t="s">
        <v>21</v>
      </c>
      <c r="D4864" s="4" t="s">
        <v>18</v>
      </c>
      <c r="E4864" s="4" t="s">
        <v>36</v>
      </c>
      <c r="F4864" s="9">
        <v>1</v>
      </c>
      <c r="G4864" s="10">
        <v>375</v>
      </c>
      <c r="H4864" s="11">
        <v>0.05</v>
      </c>
      <c r="I4864" s="10">
        <f t="shared" si="456"/>
        <v>375</v>
      </c>
      <c r="J4864" s="10">
        <f t="shared" si="451"/>
        <v>18.75</v>
      </c>
      <c r="K4864" s="10">
        <f t="shared" si="452"/>
        <v>356.25</v>
      </c>
      <c r="L4864" s="11">
        <v>0.05</v>
      </c>
      <c r="M4864" s="10">
        <f t="shared" si="453"/>
        <v>17.8125</v>
      </c>
      <c r="N4864" s="10">
        <f t="shared" si="454"/>
        <v>374.0625</v>
      </c>
      <c r="O4864" s="10">
        <v>249.75</v>
      </c>
      <c r="P4864" s="10">
        <f t="shared" si="455"/>
        <v>106.5</v>
      </c>
      <c r="Q4864" s="12">
        <v>45784</v>
      </c>
    </row>
    <row r="4865" spans="1:17" x14ac:dyDescent="0.25">
      <c r="A4865" s="4">
        <v>355</v>
      </c>
      <c r="B4865" s="4" t="s">
        <v>23</v>
      </c>
      <c r="C4865" s="4" t="s">
        <v>24</v>
      </c>
      <c r="D4865" s="4" t="s">
        <v>18</v>
      </c>
      <c r="E4865" s="4" t="s">
        <v>25</v>
      </c>
      <c r="F4865" s="9">
        <v>6</v>
      </c>
      <c r="G4865" s="10">
        <v>110</v>
      </c>
      <c r="H4865" s="11">
        <v>0.05</v>
      </c>
      <c r="I4865" s="10">
        <f t="shared" si="456"/>
        <v>660</v>
      </c>
      <c r="J4865" s="10">
        <f t="shared" si="451"/>
        <v>33</v>
      </c>
      <c r="K4865" s="10">
        <f t="shared" si="452"/>
        <v>627</v>
      </c>
      <c r="L4865" s="11">
        <v>0.05</v>
      </c>
      <c r="M4865" s="10">
        <f t="shared" si="453"/>
        <v>31.35</v>
      </c>
      <c r="N4865" s="10">
        <f t="shared" si="454"/>
        <v>658.35</v>
      </c>
      <c r="O4865" s="10">
        <v>86.89</v>
      </c>
      <c r="P4865" s="10">
        <f t="shared" si="455"/>
        <v>105.65999999999997</v>
      </c>
      <c r="Q4865" s="12">
        <v>45714</v>
      </c>
    </row>
    <row r="4866" spans="1:17" x14ac:dyDescent="0.25">
      <c r="A4866" s="4">
        <v>1790</v>
      </c>
      <c r="B4866" s="4" t="s">
        <v>23</v>
      </c>
      <c r="C4866" s="4" t="s">
        <v>21</v>
      </c>
      <c r="D4866" s="4" t="s">
        <v>18</v>
      </c>
      <c r="E4866" s="4" t="s">
        <v>22</v>
      </c>
      <c r="F4866" s="9">
        <v>3</v>
      </c>
      <c r="G4866" s="10">
        <v>273</v>
      </c>
      <c r="H4866" s="11">
        <v>0.15</v>
      </c>
      <c r="I4866" s="10">
        <f t="shared" si="456"/>
        <v>819</v>
      </c>
      <c r="J4866" s="10">
        <f t="shared" ref="J4866:J4929" si="457">I4866*H4866</f>
        <v>122.85</v>
      </c>
      <c r="K4866" s="10">
        <f t="shared" ref="K4866:K4929" si="458">I4866-J4866</f>
        <v>696.15</v>
      </c>
      <c r="L4866" s="11">
        <v>0.05</v>
      </c>
      <c r="M4866" s="10">
        <f t="shared" ref="M4866:M4929" si="459">K4866*L4866</f>
        <v>34.807499999999997</v>
      </c>
      <c r="N4866" s="10">
        <f t="shared" ref="N4866:N4929" si="460">K4866+M4866</f>
        <v>730.95749999999998</v>
      </c>
      <c r="O4866" s="10">
        <v>196.9</v>
      </c>
      <c r="P4866" s="10">
        <f t="shared" ref="P4866:P4929" si="461">K4866-(O4866*F4866)</f>
        <v>105.44999999999993</v>
      </c>
      <c r="Q4866" s="12">
        <v>45857</v>
      </c>
    </row>
    <row r="4867" spans="1:17" x14ac:dyDescent="0.25">
      <c r="A4867" s="4">
        <v>4672</v>
      </c>
      <c r="B4867" s="4" t="s">
        <v>35</v>
      </c>
      <c r="C4867" s="4" t="s">
        <v>17</v>
      </c>
      <c r="D4867" s="4" t="s">
        <v>28</v>
      </c>
      <c r="E4867" s="4" t="s">
        <v>29</v>
      </c>
      <c r="F4867" s="9">
        <v>1</v>
      </c>
      <c r="G4867" s="10">
        <v>330</v>
      </c>
      <c r="H4867" s="11">
        <v>0.15</v>
      </c>
      <c r="I4867" s="10">
        <f t="shared" si="456"/>
        <v>330</v>
      </c>
      <c r="J4867" s="10">
        <f t="shared" si="457"/>
        <v>49.5</v>
      </c>
      <c r="K4867" s="10">
        <f t="shared" si="458"/>
        <v>280.5</v>
      </c>
      <c r="L4867" s="11">
        <v>0.05</v>
      </c>
      <c r="M4867" s="10">
        <f t="shared" si="459"/>
        <v>14.025</v>
      </c>
      <c r="N4867" s="10">
        <f t="shared" si="460"/>
        <v>294.52499999999998</v>
      </c>
      <c r="O4867" s="10">
        <v>175.29</v>
      </c>
      <c r="P4867" s="10">
        <f t="shared" si="461"/>
        <v>105.21000000000001</v>
      </c>
      <c r="Q4867" s="12">
        <v>45823</v>
      </c>
    </row>
    <row r="4868" spans="1:17" x14ac:dyDescent="0.25">
      <c r="A4868" s="4">
        <v>3316</v>
      </c>
      <c r="B4868" s="4" t="s">
        <v>20</v>
      </c>
      <c r="C4868" s="4" t="s">
        <v>17</v>
      </c>
      <c r="D4868" s="4" t="s">
        <v>26</v>
      </c>
      <c r="E4868" s="4" t="s">
        <v>36</v>
      </c>
      <c r="F4868" s="9">
        <v>1</v>
      </c>
      <c r="G4868" s="10">
        <v>296</v>
      </c>
      <c r="H4868" s="11">
        <v>0.1</v>
      </c>
      <c r="I4868" s="10">
        <f t="shared" si="456"/>
        <v>296</v>
      </c>
      <c r="J4868" s="10">
        <f t="shared" si="457"/>
        <v>29.6</v>
      </c>
      <c r="K4868" s="10">
        <f t="shared" si="458"/>
        <v>266.39999999999998</v>
      </c>
      <c r="L4868" s="11">
        <v>0.05</v>
      </c>
      <c r="M4868" s="10">
        <f t="shared" si="459"/>
        <v>13.32</v>
      </c>
      <c r="N4868" s="10">
        <f t="shared" si="460"/>
        <v>279.71999999999997</v>
      </c>
      <c r="O4868" s="10">
        <v>161.49</v>
      </c>
      <c r="P4868" s="10">
        <f t="shared" si="461"/>
        <v>104.90999999999997</v>
      </c>
      <c r="Q4868" s="12">
        <v>45751</v>
      </c>
    </row>
    <row r="4869" spans="1:17" x14ac:dyDescent="0.25">
      <c r="A4869" s="4">
        <v>4303</v>
      </c>
      <c r="B4869" s="4" t="s">
        <v>38</v>
      </c>
      <c r="C4869" s="4" t="s">
        <v>17</v>
      </c>
      <c r="D4869" s="4" t="s">
        <v>18</v>
      </c>
      <c r="E4869" s="4" t="s">
        <v>30</v>
      </c>
      <c r="F4869" s="9">
        <v>3</v>
      </c>
      <c r="G4869" s="10">
        <v>324</v>
      </c>
      <c r="H4869" s="11">
        <v>0.15</v>
      </c>
      <c r="I4869" s="10">
        <f t="shared" si="456"/>
        <v>972</v>
      </c>
      <c r="J4869" s="10">
        <f t="shared" si="457"/>
        <v>145.79999999999998</v>
      </c>
      <c r="K4869" s="10">
        <f t="shared" si="458"/>
        <v>826.2</v>
      </c>
      <c r="L4869" s="11">
        <v>0.05</v>
      </c>
      <c r="M4869" s="10">
        <f t="shared" si="459"/>
        <v>41.31</v>
      </c>
      <c r="N4869" s="10">
        <f t="shared" si="460"/>
        <v>867.51</v>
      </c>
      <c r="O4869" s="10">
        <v>240.67</v>
      </c>
      <c r="P4869" s="10">
        <f t="shared" si="461"/>
        <v>104.19000000000005</v>
      </c>
      <c r="Q4869" s="12">
        <v>45705</v>
      </c>
    </row>
    <row r="4870" spans="1:17" x14ac:dyDescent="0.25">
      <c r="A4870" s="4">
        <v>4980</v>
      </c>
      <c r="B4870" s="4" t="s">
        <v>16</v>
      </c>
      <c r="C4870" s="4" t="s">
        <v>24</v>
      </c>
      <c r="D4870" s="4" t="s">
        <v>18</v>
      </c>
      <c r="E4870" s="4" t="s">
        <v>36</v>
      </c>
      <c r="F4870" s="9">
        <v>3</v>
      </c>
      <c r="G4870" s="10">
        <v>108</v>
      </c>
      <c r="H4870" s="11">
        <v>0</v>
      </c>
      <c r="I4870" s="10">
        <f t="shared" si="456"/>
        <v>324</v>
      </c>
      <c r="J4870" s="10">
        <f t="shared" si="457"/>
        <v>0</v>
      </c>
      <c r="K4870" s="10">
        <f t="shared" si="458"/>
        <v>324</v>
      </c>
      <c r="L4870" s="11">
        <v>0.05</v>
      </c>
      <c r="M4870" s="10">
        <f t="shared" si="459"/>
        <v>16.2</v>
      </c>
      <c r="N4870" s="10">
        <f t="shared" si="460"/>
        <v>340.2</v>
      </c>
      <c r="O4870" s="10">
        <v>73.47</v>
      </c>
      <c r="P4870" s="10">
        <f t="shared" si="461"/>
        <v>103.59</v>
      </c>
      <c r="Q4870" s="12">
        <v>45836</v>
      </c>
    </row>
    <row r="4871" spans="1:17" x14ac:dyDescent="0.25">
      <c r="A4871" s="4">
        <v>4524</v>
      </c>
      <c r="B4871" s="4" t="s">
        <v>20</v>
      </c>
      <c r="C4871" s="4" t="s">
        <v>24</v>
      </c>
      <c r="D4871" s="4" t="s">
        <v>26</v>
      </c>
      <c r="E4871" s="4" t="s">
        <v>37</v>
      </c>
      <c r="F4871" s="9">
        <v>6</v>
      </c>
      <c r="G4871" s="10">
        <v>93</v>
      </c>
      <c r="H4871" s="11">
        <v>0.15</v>
      </c>
      <c r="I4871" s="10">
        <f t="shared" si="456"/>
        <v>558</v>
      </c>
      <c r="J4871" s="10">
        <f t="shared" si="457"/>
        <v>83.7</v>
      </c>
      <c r="K4871" s="10">
        <f t="shared" si="458"/>
        <v>474.3</v>
      </c>
      <c r="L4871" s="11">
        <v>0.05</v>
      </c>
      <c r="M4871" s="10">
        <f t="shared" si="459"/>
        <v>23.715000000000003</v>
      </c>
      <c r="N4871" s="10">
        <f t="shared" si="460"/>
        <v>498.01499999999999</v>
      </c>
      <c r="O4871" s="10">
        <v>62.06</v>
      </c>
      <c r="P4871" s="10">
        <f t="shared" si="461"/>
        <v>101.94</v>
      </c>
      <c r="Q4871" s="12">
        <v>45833</v>
      </c>
    </row>
    <row r="4872" spans="1:17" x14ac:dyDescent="0.25">
      <c r="A4872" s="4">
        <v>3601</v>
      </c>
      <c r="B4872" s="4" t="s">
        <v>34</v>
      </c>
      <c r="C4872" s="4" t="s">
        <v>24</v>
      </c>
      <c r="D4872" s="4" t="s">
        <v>26</v>
      </c>
      <c r="E4872" s="4" t="s">
        <v>37</v>
      </c>
      <c r="F4872" s="9">
        <v>1</v>
      </c>
      <c r="G4872" s="10">
        <v>482</v>
      </c>
      <c r="H4872" s="11">
        <v>0</v>
      </c>
      <c r="I4872" s="10">
        <f t="shared" si="456"/>
        <v>482</v>
      </c>
      <c r="J4872" s="10">
        <f t="shared" si="457"/>
        <v>0</v>
      </c>
      <c r="K4872" s="10">
        <f t="shared" si="458"/>
        <v>482</v>
      </c>
      <c r="L4872" s="11">
        <v>0.05</v>
      </c>
      <c r="M4872" s="10">
        <f t="shared" si="459"/>
        <v>24.1</v>
      </c>
      <c r="N4872" s="10">
        <f t="shared" si="460"/>
        <v>506.1</v>
      </c>
      <c r="O4872" s="10">
        <v>381.01</v>
      </c>
      <c r="P4872" s="10">
        <f t="shared" si="461"/>
        <v>100.99000000000001</v>
      </c>
      <c r="Q4872" s="12">
        <v>45958</v>
      </c>
    </row>
    <row r="4873" spans="1:17" x14ac:dyDescent="0.25">
      <c r="A4873" s="4">
        <v>271</v>
      </c>
      <c r="B4873" s="4" t="s">
        <v>35</v>
      </c>
      <c r="C4873" s="4" t="s">
        <v>17</v>
      </c>
      <c r="D4873" s="4" t="s">
        <v>26</v>
      </c>
      <c r="E4873" s="4" t="s">
        <v>29</v>
      </c>
      <c r="F4873" s="9">
        <v>1</v>
      </c>
      <c r="G4873" s="10">
        <v>535</v>
      </c>
      <c r="H4873" s="11">
        <v>0.05</v>
      </c>
      <c r="I4873" s="10">
        <f t="shared" si="456"/>
        <v>535</v>
      </c>
      <c r="J4873" s="10">
        <f t="shared" si="457"/>
        <v>26.75</v>
      </c>
      <c r="K4873" s="10">
        <f t="shared" si="458"/>
        <v>508.25</v>
      </c>
      <c r="L4873" s="11">
        <v>0.05</v>
      </c>
      <c r="M4873" s="10">
        <f t="shared" si="459"/>
        <v>25.412500000000001</v>
      </c>
      <c r="N4873" s="10">
        <f t="shared" si="460"/>
        <v>533.66250000000002</v>
      </c>
      <c r="O4873" s="10">
        <v>407.5</v>
      </c>
      <c r="P4873" s="10">
        <f t="shared" si="461"/>
        <v>100.75</v>
      </c>
      <c r="Q4873" s="12">
        <v>45751</v>
      </c>
    </row>
    <row r="4874" spans="1:17" x14ac:dyDescent="0.25">
      <c r="A4874" s="4">
        <v>2958</v>
      </c>
      <c r="B4874" s="4" t="s">
        <v>34</v>
      </c>
      <c r="C4874" s="4" t="s">
        <v>24</v>
      </c>
      <c r="D4874" s="4" t="s">
        <v>26</v>
      </c>
      <c r="E4874" s="4" t="s">
        <v>19</v>
      </c>
      <c r="F4874" s="9">
        <v>1</v>
      </c>
      <c r="G4874" s="10">
        <v>294</v>
      </c>
      <c r="H4874" s="11">
        <v>0</v>
      </c>
      <c r="I4874" s="10">
        <f t="shared" si="456"/>
        <v>294</v>
      </c>
      <c r="J4874" s="10">
        <f t="shared" si="457"/>
        <v>0</v>
      </c>
      <c r="K4874" s="10">
        <f t="shared" si="458"/>
        <v>294</v>
      </c>
      <c r="L4874" s="11">
        <v>0.05</v>
      </c>
      <c r="M4874" s="10">
        <f t="shared" si="459"/>
        <v>14.700000000000001</v>
      </c>
      <c r="N4874" s="10">
        <f t="shared" si="460"/>
        <v>308.7</v>
      </c>
      <c r="O4874" s="10">
        <v>193.71</v>
      </c>
      <c r="P4874" s="10">
        <f t="shared" si="461"/>
        <v>100.28999999999999</v>
      </c>
      <c r="Q4874" s="12">
        <v>45925</v>
      </c>
    </row>
    <row r="4875" spans="1:17" x14ac:dyDescent="0.25">
      <c r="A4875" s="4">
        <v>3907</v>
      </c>
      <c r="B4875" s="4" t="s">
        <v>35</v>
      </c>
      <c r="C4875" s="4" t="s">
        <v>21</v>
      </c>
      <c r="D4875" s="4" t="s">
        <v>18</v>
      </c>
      <c r="E4875" s="4" t="s">
        <v>22</v>
      </c>
      <c r="F4875" s="9">
        <v>3</v>
      </c>
      <c r="G4875" s="10">
        <v>93</v>
      </c>
      <c r="H4875" s="11">
        <v>0</v>
      </c>
      <c r="I4875" s="10">
        <f t="shared" si="456"/>
        <v>279</v>
      </c>
      <c r="J4875" s="10">
        <f t="shared" si="457"/>
        <v>0</v>
      </c>
      <c r="K4875" s="10">
        <f t="shared" si="458"/>
        <v>279</v>
      </c>
      <c r="L4875" s="11">
        <v>0.05</v>
      </c>
      <c r="M4875" s="10">
        <f t="shared" si="459"/>
        <v>13.950000000000001</v>
      </c>
      <c r="N4875" s="10">
        <f t="shared" si="460"/>
        <v>292.95</v>
      </c>
      <c r="O4875" s="10">
        <v>59.77</v>
      </c>
      <c r="P4875" s="10">
        <f t="shared" si="461"/>
        <v>99.69</v>
      </c>
      <c r="Q4875" s="12">
        <v>45868</v>
      </c>
    </row>
    <row r="4876" spans="1:17" x14ac:dyDescent="0.25">
      <c r="A4876" s="4">
        <v>2078</v>
      </c>
      <c r="B4876" s="4" t="s">
        <v>20</v>
      </c>
      <c r="C4876" s="4" t="s">
        <v>24</v>
      </c>
      <c r="D4876" s="4" t="s">
        <v>18</v>
      </c>
      <c r="E4876" s="4" t="s">
        <v>27</v>
      </c>
      <c r="F4876" s="9">
        <v>1</v>
      </c>
      <c r="G4876" s="10">
        <v>626</v>
      </c>
      <c r="H4876" s="11">
        <v>0.15</v>
      </c>
      <c r="I4876" s="10">
        <f t="shared" si="456"/>
        <v>626</v>
      </c>
      <c r="J4876" s="10">
        <f t="shared" si="457"/>
        <v>93.899999999999991</v>
      </c>
      <c r="K4876" s="10">
        <f t="shared" si="458"/>
        <v>532.1</v>
      </c>
      <c r="L4876" s="11">
        <v>0.05</v>
      </c>
      <c r="M4876" s="10">
        <f t="shared" si="459"/>
        <v>26.605000000000004</v>
      </c>
      <c r="N4876" s="10">
        <f t="shared" si="460"/>
        <v>558.70500000000004</v>
      </c>
      <c r="O4876" s="10">
        <v>432.94</v>
      </c>
      <c r="P4876" s="10">
        <f t="shared" si="461"/>
        <v>99.160000000000025</v>
      </c>
      <c r="Q4876" s="12">
        <v>45828</v>
      </c>
    </row>
    <row r="4877" spans="1:17" x14ac:dyDescent="0.25">
      <c r="A4877" s="4">
        <v>3004</v>
      </c>
      <c r="B4877" s="4" t="s">
        <v>32</v>
      </c>
      <c r="C4877" s="4" t="s">
        <v>24</v>
      </c>
      <c r="D4877" s="4" t="s">
        <v>18</v>
      </c>
      <c r="E4877" s="4" t="s">
        <v>29</v>
      </c>
      <c r="F4877" s="9">
        <v>2</v>
      </c>
      <c r="G4877" s="10">
        <v>223</v>
      </c>
      <c r="H4877" s="11">
        <v>0.15</v>
      </c>
      <c r="I4877" s="10">
        <f t="shared" si="456"/>
        <v>446</v>
      </c>
      <c r="J4877" s="10">
        <f t="shared" si="457"/>
        <v>66.899999999999991</v>
      </c>
      <c r="K4877" s="10">
        <f t="shared" si="458"/>
        <v>379.1</v>
      </c>
      <c r="L4877" s="11">
        <v>0.05</v>
      </c>
      <c r="M4877" s="10">
        <f t="shared" si="459"/>
        <v>18.955000000000002</v>
      </c>
      <c r="N4877" s="10">
        <f t="shared" si="460"/>
        <v>398.05500000000001</v>
      </c>
      <c r="O4877" s="10">
        <v>140.13999999999999</v>
      </c>
      <c r="P4877" s="10">
        <f t="shared" si="461"/>
        <v>98.82000000000005</v>
      </c>
      <c r="Q4877" s="12">
        <v>45912</v>
      </c>
    </row>
    <row r="4878" spans="1:17" x14ac:dyDescent="0.25">
      <c r="A4878" s="4">
        <v>3796</v>
      </c>
      <c r="B4878" s="4" t="s">
        <v>38</v>
      </c>
      <c r="C4878" s="4" t="s">
        <v>17</v>
      </c>
      <c r="D4878" s="4" t="s">
        <v>18</v>
      </c>
      <c r="E4878" s="4" t="s">
        <v>27</v>
      </c>
      <c r="F4878" s="9">
        <v>3</v>
      </c>
      <c r="G4878" s="10">
        <v>130</v>
      </c>
      <c r="H4878" s="11">
        <v>0.1</v>
      </c>
      <c r="I4878" s="10">
        <f t="shared" si="456"/>
        <v>390</v>
      </c>
      <c r="J4878" s="10">
        <f t="shared" si="457"/>
        <v>39</v>
      </c>
      <c r="K4878" s="10">
        <f t="shared" si="458"/>
        <v>351</v>
      </c>
      <c r="L4878" s="11">
        <v>0.05</v>
      </c>
      <c r="M4878" s="10">
        <f t="shared" si="459"/>
        <v>17.55</v>
      </c>
      <c r="N4878" s="10">
        <f t="shared" si="460"/>
        <v>368.55</v>
      </c>
      <c r="O4878" s="10">
        <v>84.06</v>
      </c>
      <c r="P4878" s="10">
        <f t="shared" si="461"/>
        <v>98.82</v>
      </c>
      <c r="Q4878" s="12">
        <v>45865</v>
      </c>
    </row>
    <row r="4879" spans="1:17" x14ac:dyDescent="0.25">
      <c r="A4879" s="4">
        <v>3163</v>
      </c>
      <c r="B4879" s="4" t="s">
        <v>20</v>
      </c>
      <c r="C4879" s="4" t="s">
        <v>21</v>
      </c>
      <c r="D4879" s="4" t="s">
        <v>18</v>
      </c>
      <c r="E4879" s="4" t="s">
        <v>27</v>
      </c>
      <c r="F4879" s="9">
        <v>1</v>
      </c>
      <c r="G4879" s="10">
        <v>290</v>
      </c>
      <c r="H4879" s="11">
        <v>0</v>
      </c>
      <c r="I4879" s="10">
        <f t="shared" si="456"/>
        <v>290</v>
      </c>
      <c r="J4879" s="10">
        <f t="shared" si="457"/>
        <v>0</v>
      </c>
      <c r="K4879" s="10">
        <f t="shared" si="458"/>
        <v>290</v>
      </c>
      <c r="L4879" s="11">
        <v>0.05</v>
      </c>
      <c r="M4879" s="10">
        <f t="shared" si="459"/>
        <v>14.5</v>
      </c>
      <c r="N4879" s="10">
        <f t="shared" si="460"/>
        <v>304.5</v>
      </c>
      <c r="O4879" s="10">
        <v>191.2</v>
      </c>
      <c r="P4879" s="10">
        <f t="shared" si="461"/>
        <v>98.800000000000011</v>
      </c>
      <c r="Q4879" s="12">
        <v>45848</v>
      </c>
    </row>
    <row r="4880" spans="1:17" x14ac:dyDescent="0.25">
      <c r="A4880" s="4">
        <v>4589</v>
      </c>
      <c r="B4880" s="4" t="s">
        <v>23</v>
      </c>
      <c r="C4880" s="4" t="s">
        <v>24</v>
      </c>
      <c r="D4880" s="4" t="s">
        <v>26</v>
      </c>
      <c r="E4880" s="4" t="s">
        <v>27</v>
      </c>
      <c r="F4880" s="9">
        <v>3</v>
      </c>
      <c r="G4880" s="10">
        <v>344</v>
      </c>
      <c r="H4880" s="11">
        <v>0.15</v>
      </c>
      <c r="I4880" s="10">
        <f t="shared" si="456"/>
        <v>1032</v>
      </c>
      <c r="J4880" s="10">
        <f t="shared" si="457"/>
        <v>154.79999999999998</v>
      </c>
      <c r="K4880" s="10">
        <f t="shared" si="458"/>
        <v>877.2</v>
      </c>
      <c r="L4880" s="11">
        <v>0.05</v>
      </c>
      <c r="M4880" s="10">
        <f t="shared" si="459"/>
        <v>43.860000000000007</v>
      </c>
      <c r="N4880" s="10">
        <f t="shared" si="460"/>
        <v>921.06000000000006</v>
      </c>
      <c r="O4880" s="10">
        <v>259.89999999999998</v>
      </c>
      <c r="P4880" s="10">
        <f t="shared" si="461"/>
        <v>97.500000000000114</v>
      </c>
      <c r="Q4880" s="12">
        <v>45976</v>
      </c>
    </row>
    <row r="4881" spans="1:17" x14ac:dyDescent="0.25">
      <c r="A4881" s="4">
        <v>4609</v>
      </c>
      <c r="B4881" s="4" t="s">
        <v>34</v>
      </c>
      <c r="C4881" s="4" t="s">
        <v>17</v>
      </c>
      <c r="D4881" s="4" t="s">
        <v>18</v>
      </c>
      <c r="E4881" s="4" t="s">
        <v>25</v>
      </c>
      <c r="F4881" s="9">
        <v>2</v>
      </c>
      <c r="G4881" s="10">
        <v>317</v>
      </c>
      <c r="H4881" s="11">
        <v>0.05</v>
      </c>
      <c r="I4881" s="10">
        <f t="shared" si="456"/>
        <v>634</v>
      </c>
      <c r="J4881" s="10">
        <f t="shared" si="457"/>
        <v>31.700000000000003</v>
      </c>
      <c r="K4881" s="10">
        <f t="shared" si="458"/>
        <v>602.29999999999995</v>
      </c>
      <c r="L4881" s="11">
        <v>0.05</v>
      </c>
      <c r="M4881" s="10">
        <f t="shared" si="459"/>
        <v>30.114999999999998</v>
      </c>
      <c r="N4881" s="10">
        <f t="shared" si="460"/>
        <v>632.41499999999996</v>
      </c>
      <c r="O4881" s="10">
        <v>252.42</v>
      </c>
      <c r="P4881" s="10">
        <f t="shared" si="461"/>
        <v>97.45999999999998</v>
      </c>
      <c r="Q4881" s="12">
        <v>45942</v>
      </c>
    </row>
    <row r="4882" spans="1:17" x14ac:dyDescent="0.25">
      <c r="A4882" s="4">
        <v>617</v>
      </c>
      <c r="B4882" s="4" t="s">
        <v>16</v>
      </c>
      <c r="C4882" s="4" t="s">
        <v>21</v>
      </c>
      <c r="D4882" s="4" t="s">
        <v>28</v>
      </c>
      <c r="E4882" s="4" t="s">
        <v>25</v>
      </c>
      <c r="F4882" s="9">
        <v>2</v>
      </c>
      <c r="G4882" s="10">
        <v>181</v>
      </c>
      <c r="H4882" s="11">
        <v>0.1</v>
      </c>
      <c r="I4882" s="10">
        <f t="shared" si="456"/>
        <v>362</v>
      </c>
      <c r="J4882" s="10">
        <f t="shared" si="457"/>
        <v>36.200000000000003</v>
      </c>
      <c r="K4882" s="10">
        <f t="shared" si="458"/>
        <v>325.8</v>
      </c>
      <c r="L4882" s="11">
        <v>0.05</v>
      </c>
      <c r="M4882" s="10">
        <f t="shared" si="459"/>
        <v>16.290000000000003</v>
      </c>
      <c r="N4882" s="10">
        <f t="shared" si="460"/>
        <v>342.09000000000003</v>
      </c>
      <c r="O4882" s="10">
        <v>115.01</v>
      </c>
      <c r="P4882" s="10">
        <f t="shared" si="461"/>
        <v>95.78</v>
      </c>
      <c r="Q4882" s="12">
        <v>45834</v>
      </c>
    </row>
    <row r="4883" spans="1:17" x14ac:dyDescent="0.25">
      <c r="A4883" s="4">
        <v>3743</v>
      </c>
      <c r="B4883" s="4" t="s">
        <v>31</v>
      </c>
      <c r="C4883" s="4" t="s">
        <v>17</v>
      </c>
      <c r="D4883" s="4" t="s">
        <v>33</v>
      </c>
      <c r="E4883" s="4" t="s">
        <v>30</v>
      </c>
      <c r="F4883" s="9">
        <v>2</v>
      </c>
      <c r="G4883" s="10">
        <v>110</v>
      </c>
      <c r="H4883" s="11">
        <v>0.05</v>
      </c>
      <c r="I4883" s="10">
        <f t="shared" ref="I4883:I4946" si="462">F4883*G4883</f>
        <v>220</v>
      </c>
      <c r="J4883" s="10">
        <f t="shared" si="457"/>
        <v>11</v>
      </c>
      <c r="K4883" s="10">
        <f t="shared" si="458"/>
        <v>209</v>
      </c>
      <c r="L4883" s="11">
        <v>0.05</v>
      </c>
      <c r="M4883" s="10">
        <f t="shared" si="459"/>
        <v>10.450000000000001</v>
      </c>
      <c r="N4883" s="10">
        <f t="shared" si="460"/>
        <v>219.45</v>
      </c>
      <c r="O4883" s="10">
        <v>56.62</v>
      </c>
      <c r="P4883" s="10">
        <f t="shared" si="461"/>
        <v>95.76</v>
      </c>
      <c r="Q4883" s="12">
        <v>45695</v>
      </c>
    </row>
    <row r="4884" spans="1:17" x14ac:dyDescent="0.25">
      <c r="A4884" s="4">
        <v>2342</v>
      </c>
      <c r="B4884" s="4" t="s">
        <v>32</v>
      </c>
      <c r="C4884" s="4" t="s">
        <v>24</v>
      </c>
      <c r="D4884" s="4" t="s">
        <v>33</v>
      </c>
      <c r="E4884" s="4" t="s">
        <v>22</v>
      </c>
      <c r="F4884" s="9">
        <v>2</v>
      </c>
      <c r="G4884" s="10">
        <v>203</v>
      </c>
      <c r="H4884" s="11">
        <v>0.05</v>
      </c>
      <c r="I4884" s="10">
        <f t="shared" si="462"/>
        <v>406</v>
      </c>
      <c r="J4884" s="10">
        <f t="shared" si="457"/>
        <v>20.3</v>
      </c>
      <c r="K4884" s="10">
        <f t="shared" si="458"/>
        <v>385.7</v>
      </c>
      <c r="L4884" s="11">
        <v>0.05</v>
      </c>
      <c r="M4884" s="10">
        <f t="shared" si="459"/>
        <v>19.285</v>
      </c>
      <c r="N4884" s="10">
        <f t="shared" si="460"/>
        <v>404.98500000000001</v>
      </c>
      <c r="O4884" s="10">
        <v>145.24</v>
      </c>
      <c r="P4884" s="10">
        <f t="shared" si="461"/>
        <v>95.21999999999997</v>
      </c>
      <c r="Q4884" s="12">
        <v>45952</v>
      </c>
    </row>
    <row r="4885" spans="1:17" x14ac:dyDescent="0.25">
      <c r="A4885" s="4">
        <v>1094</v>
      </c>
      <c r="B4885" s="4" t="s">
        <v>20</v>
      </c>
      <c r="C4885" s="4" t="s">
        <v>21</v>
      </c>
      <c r="D4885" s="4" t="s">
        <v>28</v>
      </c>
      <c r="E4885" s="4" t="s">
        <v>37</v>
      </c>
      <c r="F4885" s="9">
        <v>1</v>
      </c>
      <c r="G4885" s="10">
        <v>893</v>
      </c>
      <c r="H4885" s="11">
        <v>0.15</v>
      </c>
      <c r="I4885" s="10">
        <f t="shared" si="462"/>
        <v>893</v>
      </c>
      <c r="J4885" s="10">
        <f t="shared" si="457"/>
        <v>133.94999999999999</v>
      </c>
      <c r="K4885" s="10">
        <f t="shared" si="458"/>
        <v>759.05</v>
      </c>
      <c r="L4885" s="11">
        <v>0.05</v>
      </c>
      <c r="M4885" s="10">
        <f t="shared" si="459"/>
        <v>37.952500000000001</v>
      </c>
      <c r="N4885" s="10">
        <f t="shared" si="460"/>
        <v>797.00249999999994</v>
      </c>
      <c r="O4885" s="10">
        <v>663.95</v>
      </c>
      <c r="P4885" s="10">
        <f t="shared" si="461"/>
        <v>95.099999999999909</v>
      </c>
      <c r="Q4885" s="12">
        <v>45702</v>
      </c>
    </row>
    <row r="4886" spans="1:17" x14ac:dyDescent="0.25">
      <c r="A4886" s="4">
        <v>1838</v>
      </c>
      <c r="B4886" s="4" t="s">
        <v>16</v>
      </c>
      <c r="C4886" s="4" t="s">
        <v>17</v>
      </c>
      <c r="D4886" s="4" t="s">
        <v>33</v>
      </c>
      <c r="E4886" s="4" t="s">
        <v>25</v>
      </c>
      <c r="F4886" s="9">
        <v>2</v>
      </c>
      <c r="G4886" s="10">
        <v>709</v>
      </c>
      <c r="H4886" s="11">
        <v>0.15</v>
      </c>
      <c r="I4886" s="10">
        <f t="shared" si="462"/>
        <v>1418</v>
      </c>
      <c r="J4886" s="10">
        <f t="shared" si="457"/>
        <v>212.7</v>
      </c>
      <c r="K4886" s="10">
        <f t="shared" si="458"/>
        <v>1205.3</v>
      </c>
      <c r="L4886" s="11">
        <v>0.05</v>
      </c>
      <c r="M4886" s="10">
        <f t="shared" si="459"/>
        <v>60.265000000000001</v>
      </c>
      <c r="N4886" s="10">
        <f t="shared" si="460"/>
        <v>1265.5650000000001</v>
      </c>
      <c r="O4886" s="10">
        <v>555.21</v>
      </c>
      <c r="P4886" s="10">
        <f t="shared" si="461"/>
        <v>94.879999999999882</v>
      </c>
      <c r="Q4886" s="12">
        <v>45751</v>
      </c>
    </row>
    <row r="4887" spans="1:17" x14ac:dyDescent="0.25">
      <c r="A4887" s="4">
        <v>2663</v>
      </c>
      <c r="B4887" s="4" t="s">
        <v>16</v>
      </c>
      <c r="C4887" s="4" t="s">
        <v>21</v>
      </c>
      <c r="D4887" s="4" t="s">
        <v>33</v>
      </c>
      <c r="E4887" s="4" t="s">
        <v>25</v>
      </c>
      <c r="F4887" s="9">
        <v>4</v>
      </c>
      <c r="G4887" s="10">
        <v>90</v>
      </c>
      <c r="H4887" s="11">
        <v>0.1</v>
      </c>
      <c r="I4887" s="10">
        <f t="shared" si="462"/>
        <v>360</v>
      </c>
      <c r="J4887" s="10">
        <f t="shared" si="457"/>
        <v>36</v>
      </c>
      <c r="K4887" s="10">
        <f t="shared" si="458"/>
        <v>324</v>
      </c>
      <c r="L4887" s="11">
        <v>0.05</v>
      </c>
      <c r="M4887" s="10">
        <f t="shared" si="459"/>
        <v>16.2</v>
      </c>
      <c r="N4887" s="10">
        <f t="shared" si="460"/>
        <v>340.2</v>
      </c>
      <c r="O4887" s="10">
        <v>57.29</v>
      </c>
      <c r="P4887" s="10">
        <f t="shared" si="461"/>
        <v>94.84</v>
      </c>
      <c r="Q4887" s="12">
        <v>45873</v>
      </c>
    </row>
    <row r="4888" spans="1:17" x14ac:dyDescent="0.25">
      <c r="A4888" s="4">
        <v>3863</v>
      </c>
      <c r="B4888" s="4" t="s">
        <v>32</v>
      </c>
      <c r="C4888" s="4" t="s">
        <v>24</v>
      </c>
      <c r="D4888" s="4" t="s">
        <v>33</v>
      </c>
      <c r="E4888" s="4" t="s">
        <v>27</v>
      </c>
      <c r="F4888" s="9">
        <v>2</v>
      </c>
      <c r="G4888" s="10">
        <v>167</v>
      </c>
      <c r="H4888" s="11">
        <v>0</v>
      </c>
      <c r="I4888" s="10">
        <f t="shared" si="462"/>
        <v>334</v>
      </c>
      <c r="J4888" s="10">
        <f t="shared" si="457"/>
        <v>0</v>
      </c>
      <c r="K4888" s="10">
        <f t="shared" si="458"/>
        <v>334</v>
      </c>
      <c r="L4888" s="11">
        <v>0.05</v>
      </c>
      <c r="M4888" s="10">
        <f t="shared" si="459"/>
        <v>16.7</v>
      </c>
      <c r="N4888" s="10">
        <f t="shared" si="460"/>
        <v>350.7</v>
      </c>
      <c r="O4888" s="10">
        <v>119.6</v>
      </c>
      <c r="P4888" s="10">
        <f t="shared" si="461"/>
        <v>94.800000000000011</v>
      </c>
      <c r="Q4888" s="12">
        <v>45660</v>
      </c>
    </row>
    <row r="4889" spans="1:17" x14ac:dyDescent="0.25">
      <c r="A4889" s="4">
        <v>3826</v>
      </c>
      <c r="B4889" s="4" t="s">
        <v>32</v>
      </c>
      <c r="C4889" s="4" t="s">
        <v>17</v>
      </c>
      <c r="D4889" s="4" t="s">
        <v>18</v>
      </c>
      <c r="E4889" s="4" t="s">
        <v>30</v>
      </c>
      <c r="F4889" s="9">
        <v>1</v>
      </c>
      <c r="G4889" s="10">
        <v>344</v>
      </c>
      <c r="H4889" s="11">
        <v>0.05</v>
      </c>
      <c r="I4889" s="10">
        <f t="shared" si="462"/>
        <v>344</v>
      </c>
      <c r="J4889" s="10">
        <f t="shared" si="457"/>
        <v>17.2</v>
      </c>
      <c r="K4889" s="10">
        <f t="shared" si="458"/>
        <v>326.8</v>
      </c>
      <c r="L4889" s="11">
        <v>0.05</v>
      </c>
      <c r="M4889" s="10">
        <f t="shared" si="459"/>
        <v>16.34</v>
      </c>
      <c r="N4889" s="10">
        <f t="shared" si="460"/>
        <v>343.14</v>
      </c>
      <c r="O4889" s="10">
        <v>232.32</v>
      </c>
      <c r="P4889" s="10">
        <f t="shared" si="461"/>
        <v>94.480000000000018</v>
      </c>
      <c r="Q4889" s="12">
        <v>45941</v>
      </c>
    </row>
    <row r="4890" spans="1:17" x14ac:dyDescent="0.25">
      <c r="A4890" s="4">
        <v>3893</v>
      </c>
      <c r="B4890" s="4" t="s">
        <v>20</v>
      </c>
      <c r="C4890" s="4" t="s">
        <v>24</v>
      </c>
      <c r="D4890" s="4" t="s">
        <v>33</v>
      </c>
      <c r="E4890" s="4" t="s">
        <v>25</v>
      </c>
      <c r="F4890" s="9">
        <v>3</v>
      </c>
      <c r="G4890" s="10">
        <v>255</v>
      </c>
      <c r="H4890" s="11">
        <v>0.1</v>
      </c>
      <c r="I4890" s="10">
        <f t="shared" si="462"/>
        <v>765</v>
      </c>
      <c r="J4890" s="10">
        <f t="shared" si="457"/>
        <v>76.5</v>
      </c>
      <c r="K4890" s="10">
        <f t="shared" si="458"/>
        <v>688.5</v>
      </c>
      <c r="L4890" s="11">
        <v>0.05</v>
      </c>
      <c r="M4890" s="10">
        <f t="shared" si="459"/>
        <v>34.425000000000004</v>
      </c>
      <c r="N4890" s="10">
        <f t="shared" si="460"/>
        <v>722.92499999999995</v>
      </c>
      <c r="O4890" s="10">
        <v>198.9</v>
      </c>
      <c r="P4890" s="10">
        <f t="shared" si="461"/>
        <v>91.799999999999955</v>
      </c>
      <c r="Q4890" s="12">
        <v>45983</v>
      </c>
    </row>
    <row r="4891" spans="1:17" x14ac:dyDescent="0.25">
      <c r="A4891" s="4">
        <v>1221</v>
      </c>
      <c r="B4891" s="4" t="s">
        <v>31</v>
      </c>
      <c r="C4891" s="4" t="s">
        <v>24</v>
      </c>
      <c r="D4891" s="4" t="s">
        <v>18</v>
      </c>
      <c r="E4891" s="4" t="s">
        <v>19</v>
      </c>
      <c r="F4891" s="9">
        <v>2</v>
      </c>
      <c r="G4891" s="10">
        <v>341</v>
      </c>
      <c r="H4891" s="11">
        <v>0.15</v>
      </c>
      <c r="I4891" s="10">
        <f t="shared" si="462"/>
        <v>682</v>
      </c>
      <c r="J4891" s="10">
        <f t="shared" si="457"/>
        <v>102.3</v>
      </c>
      <c r="K4891" s="10">
        <f t="shared" si="458"/>
        <v>579.70000000000005</v>
      </c>
      <c r="L4891" s="11">
        <v>0.05</v>
      </c>
      <c r="M4891" s="10">
        <f t="shared" si="459"/>
        <v>28.985000000000003</v>
      </c>
      <c r="N4891" s="10">
        <f t="shared" si="460"/>
        <v>608.68500000000006</v>
      </c>
      <c r="O4891" s="10">
        <v>244.21</v>
      </c>
      <c r="P4891" s="10">
        <f t="shared" si="461"/>
        <v>91.28000000000003</v>
      </c>
      <c r="Q4891" s="12">
        <v>45716</v>
      </c>
    </row>
    <row r="4892" spans="1:17" x14ac:dyDescent="0.25">
      <c r="A4892" s="4">
        <v>4280</v>
      </c>
      <c r="B4892" s="4" t="s">
        <v>38</v>
      </c>
      <c r="C4892" s="4" t="s">
        <v>24</v>
      </c>
      <c r="D4892" s="4" t="s">
        <v>28</v>
      </c>
      <c r="E4892" s="4" t="s">
        <v>25</v>
      </c>
      <c r="F4892" s="9">
        <v>2</v>
      </c>
      <c r="G4892" s="10">
        <v>123</v>
      </c>
      <c r="H4892" s="11">
        <v>0.05</v>
      </c>
      <c r="I4892" s="10">
        <f t="shared" si="462"/>
        <v>246</v>
      </c>
      <c r="J4892" s="10">
        <f t="shared" si="457"/>
        <v>12.3</v>
      </c>
      <c r="K4892" s="10">
        <f t="shared" si="458"/>
        <v>233.7</v>
      </c>
      <c r="L4892" s="11">
        <v>0.05</v>
      </c>
      <c r="M4892" s="10">
        <f t="shared" si="459"/>
        <v>11.685</v>
      </c>
      <c r="N4892" s="10">
        <f t="shared" si="460"/>
        <v>245.38499999999999</v>
      </c>
      <c r="O4892" s="10">
        <v>71.33</v>
      </c>
      <c r="P4892" s="10">
        <f t="shared" si="461"/>
        <v>91.039999999999992</v>
      </c>
      <c r="Q4892" s="12">
        <v>45921</v>
      </c>
    </row>
    <row r="4893" spans="1:17" x14ac:dyDescent="0.25">
      <c r="A4893" s="4">
        <v>4489</v>
      </c>
      <c r="B4893" s="4" t="s">
        <v>23</v>
      </c>
      <c r="C4893" s="4" t="s">
        <v>17</v>
      </c>
      <c r="D4893" s="4" t="s">
        <v>28</v>
      </c>
      <c r="E4893" s="4" t="s">
        <v>29</v>
      </c>
      <c r="F4893" s="9">
        <v>2</v>
      </c>
      <c r="G4893" s="10">
        <v>285</v>
      </c>
      <c r="H4893" s="11">
        <v>0.1</v>
      </c>
      <c r="I4893" s="10">
        <f t="shared" si="462"/>
        <v>570</v>
      </c>
      <c r="J4893" s="10">
        <f t="shared" si="457"/>
        <v>57</v>
      </c>
      <c r="K4893" s="10">
        <f t="shared" si="458"/>
        <v>513</v>
      </c>
      <c r="L4893" s="11">
        <v>0.05</v>
      </c>
      <c r="M4893" s="10">
        <f t="shared" si="459"/>
        <v>25.650000000000002</v>
      </c>
      <c r="N4893" s="10">
        <f t="shared" si="460"/>
        <v>538.65</v>
      </c>
      <c r="O4893" s="10">
        <v>211.2</v>
      </c>
      <c r="P4893" s="10">
        <f t="shared" si="461"/>
        <v>90.600000000000023</v>
      </c>
      <c r="Q4893" s="12">
        <v>45915</v>
      </c>
    </row>
    <row r="4894" spans="1:17" x14ac:dyDescent="0.25">
      <c r="A4894" s="4">
        <v>265</v>
      </c>
      <c r="B4894" s="4" t="s">
        <v>23</v>
      </c>
      <c r="C4894" s="4" t="s">
        <v>21</v>
      </c>
      <c r="D4894" s="4" t="s">
        <v>28</v>
      </c>
      <c r="E4894" s="4" t="s">
        <v>19</v>
      </c>
      <c r="F4894" s="9">
        <v>1</v>
      </c>
      <c r="G4894" s="10">
        <v>319</v>
      </c>
      <c r="H4894" s="11">
        <v>0.1</v>
      </c>
      <c r="I4894" s="10">
        <f t="shared" si="462"/>
        <v>319</v>
      </c>
      <c r="J4894" s="10">
        <f t="shared" si="457"/>
        <v>31.900000000000002</v>
      </c>
      <c r="K4894" s="10">
        <f t="shared" si="458"/>
        <v>287.10000000000002</v>
      </c>
      <c r="L4894" s="11">
        <v>0.05</v>
      </c>
      <c r="M4894" s="10">
        <f t="shared" si="459"/>
        <v>14.355000000000002</v>
      </c>
      <c r="N4894" s="10">
        <f t="shared" si="460"/>
        <v>301.45500000000004</v>
      </c>
      <c r="O4894" s="10">
        <v>197.75</v>
      </c>
      <c r="P4894" s="10">
        <f t="shared" si="461"/>
        <v>89.350000000000023</v>
      </c>
      <c r="Q4894" s="12">
        <v>45846</v>
      </c>
    </row>
    <row r="4895" spans="1:17" x14ac:dyDescent="0.25">
      <c r="A4895" s="4">
        <v>4253</v>
      </c>
      <c r="B4895" s="4" t="s">
        <v>20</v>
      </c>
      <c r="C4895" s="4" t="s">
        <v>17</v>
      </c>
      <c r="D4895" s="4" t="s">
        <v>26</v>
      </c>
      <c r="E4895" s="4" t="s">
        <v>36</v>
      </c>
      <c r="F4895" s="9">
        <v>2</v>
      </c>
      <c r="G4895" s="10">
        <v>119</v>
      </c>
      <c r="H4895" s="11">
        <v>0.1</v>
      </c>
      <c r="I4895" s="10">
        <f t="shared" si="462"/>
        <v>238</v>
      </c>
      <c r="J4895" s="10">
        <f t="shared" si="457"/>
        <v>23.8</v>
      </c>
      <c r="K4895" s="10">
        <f t="shared" si="458"/>
        <v>214.2</v>
      </c>
      <c r="L4895" s="11">
        <v>0.05</v>
      </c>
      <c r="M4895" s="10">
        <f t="shared" si="459"/>
        <v>10.71</v>
      </c>
      <c r="N4895" s="10">
        <f t="shared" si="460"/>
        <v>224.91</v>
      </c>
      <c r="O4895" s="10">
        <v>62.63</v>
      </c>
      <c r="P4895" s="10">
        <f t="shared" si="461"/>
        <v>88.939999999999984</v>
      </c>
      <c r="Q4895" s="12">
        <v>45696</v>
      </c>
    </row>
    <row r="4896" spans="1:17" x14ac:dyDescent="0.25">
      <c r="A4896" s="4">
        <v>1723</v>
      </c>
      <c r="B4896" s="4" t="s">
        <v>16</v>
      </c>
      <c r="C4896" s="4" t="s">
        <v>21</v>
      </c>
      <c r="D4896" s="4" t="s">
        <v>18</v>
      </c>
      <c r="E4896" s="4" t="s">
        <v>29</v>
      </c>
      <c r="F4896" s="9">
        <v>3</v>
      </c>
      <c r="G4896" s="10">
        <v>242</v>
      </c>
      <c r="H4896" s="11">
        <v>0.1</v>
      </c>
      <c r="I4896" s="10">
        <f t="shared" si="462"/>
        <v>726</v>
      </c>
      <c r="J4896" s="10">
        <f t="shared" si="457"/>
        <v>72.600000000000009</v>
      </c>
      <c r="K4896" s="10">
        <f t="shared" si="458"/>
        <v>653.4</v>
      </c>
      <c r="L4896" s="11">
        <v>0.05</v>
      </c>
      <c r="M4896" s="10">
        <f t="shared" si="459"/>
        <v>32.67</v>
      </c>
      <c r="N4896" s="10">
        <f t="shared" si="460"/>
        <v>686.06999999999994</v>
      </c>
      <c r="O4896" s="10">
        <v>188.23</v>
      </c>
      <c r="P4896" s="10">
        <f t="shared" si="461"/>
        <v>88.710000000000036</v>
      </c>
      <c r="Q4896" s="12">
        <v>45690</v>
      </c>
    </row>
    <row r="4897" spans="1:17" x14ac:dyDescent="0.25">
      <c r="A4897" s="4">
        <v>2935</v>
      </c>
      <c r="B4897" s="4" t="s">
        <v>23</v>
      </c>
      <c r="C4897" s="4" t="s">
        <v>21</v>
      </c>
      <c r="D4897" s="4" t="s">
        <v>33</v>
      </c>
      <c r="E4897" s="4" t="s">
        <v>25</v>
      </c>
      <c r="F4897" s="9">
        <v>2</v>
      </c>
      <c r="G4897" s="10">
        <v>211</v>
      </c>
      <c r="H4897" s="11">
        <v>0.1</v>
      </c>
      <c r="I4897" s="10">
        <f t="shared" si="462"/>
        <v>422</v>
      </c>
      <c r="J4897" s="10">
        <f t="shared" si="457"/>
        <v>42.2</v>
      </c>
      <c r="K4897" s="10">
        <f t="shared" si="458"/>
        <v>379.8</v>
      </c>
      <c r="L4897" s="11">
        <v>0.05</v>
      </c>
      <c r="M4897" s="10">
        <f t="shared" si="459"/>
        <v>18.990000000000002</v>
      </c>
      <c r="N4897" s="10">
        <f t="shared" si="460"/>
        <v>398.79</v>
      </c>
      <c r="O4897" s="10">
        <v>145.63</v>
      </c>
      <c r="P4897" s="10">
        <f t="shared" si="461"/>
        <v>88.54000000000002</v>
      </c>
      <c r="Q4897" s="12">
        <v>45886</v>
      </c>
    </row>
    <row r="4898" spans="1:17" x14ac:dyDescent="0.25">
      <c r="A4898" s="4">
        <v>877</v>
      </c>
      <c r="B4898" s="4" t="s">
        <v>34</v>
      </c>
      <c r="C4898" s="4" t="s">
        <v>21</v>
      </c>
      <c r="D4898" s="4" t="s">
        <v>28</v>
      </c>
      <c r="E4898" s="4" t="s">
        <v>36</v>
      </c>
      <c r="F4898" s="9">
        <v>1</v>
      </c>
      <c r="G4898" s="10">
        <v>363</v>
      </c>
      <c r="H4898" s="11">
        <v>0.15</v>
      </c>
      <c r="I4898" s="10">
        <f t="shared" si="462"/>
        <v>363</v>
      </c>
      <c r="J4898" s="10">
        <f t="shared" si="457"/>
        <v>54.449999999999996</v>
      </c>
      <c r="K4898" s="10">
        <f t="shared" si="458"/>
        <v>308.55</v>
      </c>
      <c r="L4898" s="11">
        <v>0.05</v>
      </c>
      <c r="M4898" s="10">
        <f t="shared" si="459"/>
        <v>15.427500000000002</v>
      </c>
      <c r="N4898" s="10">
        <f t="shared" si="460"/>
        <v>323.97750000000002</v>
      </c>
      <c r="O4898" s="10">
        <v>220.06</v>
      </c>
      <c r="P4898" s="10">
        <f t="shared" si="461"/>
        <v>88.490000000000009</v>
      </c>
      <c r="Q4898" s="12">
        <v>45794</v>
      </c>
    </row>
    <row r="4899" spans="1:17" x14ac:dyDescent="0.25">
      <c r="A4899" s="4">
        <v>2514</v>
      </c>
      <c r="B4899" s="4" t="s">
        <v>20</v>
      </c>
      <c r="C4899" s="4" t="s">
        <v>17</v>
      </c>
      <c r="D4899" s="4" t="s">
        <v>26</v>
      </c>
      <c r="E4899" s="4" t="s">
        <v>27</v>
      </c>
      <c r="F4899" s="9">
        <v>1</v>
      </c>
      <c r="G4899" s="10">
        <v>263</v>
      </c>
      <c r="H4899" s="11">
        <v>0.15</v>
      </c>
      <c r="I4899" s="10">
        <f t="shared" si="462"/>
        <v>263</v>
      </c>
      <c r="J4899" s="10">
        <f t="shared" si="457"/>
        <v>39.449999999999996</v>
      </c>
      <c r="K4899" s="10">
        <f t="shared" si="458"/>
        <v>223.55</v>
      </c>
      <c r="L4899" s="11">
        <v>0.05</v>
      </c>
      <c r="M4899" s="10">
        <f t="shared" si="459"/>
        <v>11.177500000000002</v>
      </c>
      <c r="N4899" s="10">
        <f t="shared" si="460"/>
        <v>234.72750000000002</v>
      </c>
      <c r="O4899" s="10">
        <v>135.34</v>
      </c>
      <c r="P4899" s="10">
        <f t="shared" si="461"/>
        <v>88.210000000000008</v>
      </c>
      <c r="Q4899" s="12">
        <v>45819</v>
      </c>
    </row>
    <row r="4900" spans="1:17" x14ac:dyDescent="0.25">
      <c r="A4900" s="4">
        <v>1513</v>
      </c>
      <c r="B4900" s="4" t="s">
        <v>35</v>
      </c>
      <c r="C4900" s="4" t="s">
        <v>24</v>
      </c>
      <c r="D4900" s="4" t="s">
        <v>18</v>
      </c>
      <c r="E4900" s="4" t="s">
        <v>27</v>
      </c>
      <c r="F4900" s="9">
        <v>1</v>
      </c>
      <c r="G4900" s="10">
        <v>232</v>
      </c>
      <c r="H4900" s="11">
        <v>0.05</v>
      </c>
      <c r="I4900" s="10">
        <f t="shared" si="462"/>
        <v>232</v>
      </c>
      <c r="J4900" s="10">
        <f t="shared" si="457"/>
        <v>11.600000000000001</v>
      </c>
      <c r="K4900" s="10">
        <f t="shared" si="458"/>
        <v>220.4</v>
      </c>
      <c r="L4900" s="11">
        <v>0.05</v>
      </c>
      <c r="M4900" s="10">
        <f t="shared" si="459"/>
        <v>11.020000000000001</v>
      </c>
      <c r="N4900" s="10">
        <f t="shared" si="460"/>
        <v>231.42000000000002</v>
      </c>
      <c r="O4900" s="10">
        <v>133.34</v>
      </c>
      <c r="P4900" s="10">
        <f t="shared" si="461"/>
        <v>87.06</v>
      </c>
      <c r="Q4900" s="12">
        <v>45919</v>
      </c>
    </row>
    <row r="4901" spans="1:17" x14ac:dyDescent="0.25">
      <c r="A4901" s="4">
        <v>1474</v>
      </c>
      <c r="B4901" s="4" t="s">
        <v>35</v>
      </c>
      <c r="C4901" s="4" t="s">
        <v>21</v>
      </c>
      <c r="D4901" s="4" t="s">
        <v>28</v>
      </c>
      <c r="E4901" s="4" t="s">
        <v>37</v>
      </c>
      <c r="F4901" s="9">
        <v>3</v>
      </c>
      <c r="G4901" s="10">
        <v>312</v>
      </c>
      <c r="H4901" s="11">
        <v>0.15</v>
      </c>
      <c r="I4901" s="10">
        <f t="shared" si="462"/>
        <v>936</v>
      </c>
      <c r="J4901" s="10">
        <f t="shared" si="457"/>
        <v>140.4</v>
      </c>
      <c r="K4901" s="10">
        <f t="shared" si="458"/>
        <v>795.6</v>
      </c>
      <c r="L4901" s="11">
        <v>0.05</v>
      </c>
      <c r="M4901" s="10">
        <f t="shared" si="459"/>
        <v>39.78</v>
      </c>
      <c r="N4901" s="10">
        <f t="shared" si="460"/>
        <v>835.38</v>
      </c>
      <c r="O4901" s="10">
        <v>236.48</v>
      </c>
      <c r="P4901" s="10">
        <f t="shared" si="461"/>
        <v>86.160000000000082</v>
      </c>
      <c r="Q4901" s="12">
        <v>45682</v>
      </c>
    </row>
    <row r="4902" spans="1:17" x14ac:dyDescent="0.25">
      <c r="A4902" s="4">
        <v>2834</v>
      </c>
      <c r="B4902" s="4" t="s">
        <v>35</v>
      </c>
      <c r="C4902" s="4" t="s">
        <v>21</v>
      </c>
      <c r="D4902" s="4" t="s">
        <v>33</v>
      </c>
      <c r="E4902" s="4" t="s">
        <v>36</v>
      </c>
      <c r="F4902" s="9">
        <v>4</v>
      </c>
      <c r="G4902" s="10">
        <v>85</v>
      </c>
      <c r="H4902" s="11">
        <v>0</v>
      </c>
      <c r="I4902" s="10">
        <f t="shared" si="462"/>
        <v>340</v>
      </c>
      <c r="J4902" s="10">
        <f t="shared" si="457"/>
        <v>0</v>
      </c>
      <c r="K4902" s="10">
        <f t="shared" si="458"/>
        <v>340</v>
      </c>
      <c r="L4902" s="11">
        <v>0.05</v>
      </c>
      <c r="M4902" s="10">
        <f t="shared" si="459"/>
        <v>17</v>
      </c>
      <c r="N4902" s="10">
        <f t="shared" si="460"/>
        <v>357</v>
      </c>
      <c r="O4902" s="10">
        <v>63.55</v>
      </c>
      <c r="P4902" s="10">
        <f t="shared" si="461"/>
        <v>85.800000000000011</v>
      </c>
      <c r="Q4902" s="12">
        <v>45719</v>
      </c>
    </row>
    <row r="4903" spans="1:17" x14ac:dyDescent="0.25">
      <c r="A4903" s="4">
        <v>4930</v>
      </c>
      <c r="B4903" s="4" t="s">
        <v>32</v>
      </c>
      <c r="C4903" s="4" t="s">
        <v>24</v>
      </c>
      <c r="D4903" s="4" t="s">
        <v>33</v>
      </c>
      <c r="E4903" s="4" t="s">
        <v>22</v>
      </c>
      <c r="F4903" s="9">
        <v>5</v>
      </c>
      <c r="G4903" s="10">
        <v>167</v>
      </c>
      <c r="H4903" s="11">
        <v>0.15</v>
      </c>
      <c r="I4903" s="10">
        <f t="shared" si="462"/>
        <v>835</v>
      </c>
      <c r="J4903" s="10">
        <f t="shared" si="457"/>
        <v>125.25</v>
      </c>
      <c r="K4903" s="10">
        <f t="shared" si="458"/>
        <v>709.75</v>
      </c>
      <c r="L4903" s="11">
        <v>0.05</v>
      </c>
      <c r="M4903" s="10">
        <f t="shared" si="459"/>
        <v>35.487500000000004</v>
      </c>
      <c r="N4903" s="10">
        <f t="shared" si="460"/>
        <v>745.23749999999995</v>
      </c>
      <c r="O4903" s="10">
        <v>124.8</v>
      </c>
      <c r="P4903" s="10">
        <f t="shared" si="461"/>
        <v>85.75</v>
      </c>
      <c r="Q4903" s="12">
        <v>45894</v>
      </c>
    </row>
    <row r="4904" spans="1:17" x14ac:dyDescent="0.25">
      <c r="A4904" s="4">
        <v>4838</v>
      </c>
      <c r="B4904" s="4" t="s">
        <v>38</v>
      </c>
      <c r="C4904" s="4" t="s">
        <v>24</v>
      </c>
      <c r="D4904" s="4" t="s">
        <v>26</v>
      </c>
      <c r="E4904" s="4" t="s">
        <v>19</v>
      </c>
      <c r="F4904" s="9">
        <v>3</v>
      </c>
      <c r="G4904" s="10">
        <v>268</v>
      </c>
      <c r="H4904" s="11">
        <v>0.1</v>
      </c>
      <c r="I4904" s="10">
        <f t="shared" si="462"/>
        <v>804</v>
      </c>
      <c r="J4904" s="10">
        <f t="shared" si="457"/>
        <v>80.400000000000006</v>
      </c>
      <c r="K4904" s="10">
        <f t="shared" si="458"/>
        <v>723.6</v>
      </c>
      <c r="L4904" s="11">
        <v>0.05</v>
      </c>
      <c r="M4904" s="10">
        <f t="shared" si="459"/>
        <v>36.18</v>
      </c>
      <c r="N4904" s="10">
        <f t="shared" si="460"/>
        <v>759.78</v>
      </c>
      <c r="O4904" s="10">
        <v>212.91</v>
      </c>
      <c r="P4904" s="10">
        <f t="shared" si="461"/>
        <v>84.87</v>
      </c>
      <c r="Q4904" s="12">
        <v>45888</v>
      </c>
    </row>
    <row r="4905" spans="1:17" x14ac:dyDescent="0.25">
      <c r="A4905" s="4">
        <v>1993</v>
      </c>
      <c r="B4905" s="4" t="s">
        <v>35</v>
      </c>
      <c r="C4905" s="4" t="s">
        <v>21</v>
      </c>
      <c r="D4905" s="4" t="s">
        <v>26</v>
      </c>
      <c r="E4905" s="4" t="s">
        <v>37</v>
      </c>
      <c r="F4905" s="9">
        <v>3</v>
      </c>
      <c r="G4905" s="10">
        <v>185</v>
      </c>
      <c r="H4905" s="11">
        <v>0.05</v>
      </c>
      <c r="I4905" s="10">
        <f t="shared" si="462"/>
        <v>555</v>
      </c>
      <c r="J4905" s="10">
        <f t="shared" si="457"/>
        <v>27.75</v>
      </c>
      <c r="K4905" s="10">
        <f t="shared" si="458"/>
        <v>527.25</v>
      </c>
      <c r="L4905" s="11">
        <v>0.05</v>
      </c>
      <c r="M4905" s="10">
        <f t="shared" si="459"/>
        <v>26.362500000000001</v>
      </c>
      <c r="N4905" s="10">
        <f t="shared" si="460"/>
        <v>553.61249999999995</v>
      </c>
      <c r="O4905" s="10">
        <v>147.6</v>
      </c>
      <c r="P4905" s="10">
        <f t="shared" si="461"/>
        <v>84.450000000000045</v>
      </c>
      <c r="Q4905" s="12">
        <v>45874</v>
      </c>
    </row>
    <row r="4906" spans="1:17" x14ac:dyDescent="0.25">
      <c r="A4906" s="4">
        <v>2593</v>
      </c>
      <c r="B4906" s="4" t="s">
        <v>20</v>
      </c>
      <c r="C4906" s="4" t="s">
        <v>17</v>
      </c>
      <c r="D4906" s="4" t="s">
        <v>18</v>
      </c>
      <c r="E4906" s="4" t="s">
        <v>37</v>
      </c>
      <c r="F4906" s="9">
        <v>1</v>
      </c>
      <c r="G4906" s="10">
        <v>521</v>
      </c>
      <c r="H4906" s="11">
        <v>0.05</v>
      </c>
      <c r="I4906" s="10">
        <f t="shared" si="462"/>
        <v>521</v>
      </c>
      <c r="J4906" s="10">
        <f t="shared" si="457"/>
        <v>26.05</v>
      </c>
      <c r="K4906" s="10">
        <f t="shared" si="458"/>
        <v>494.95</v>
      </c>
      <c r="L4906" s="11">
        <v>0.05</v>
      </c>
      <c r="M4906" s="10">
        <f t="shared" si="459"/>
        <v>24.747500000000002</v>
      </c>
      <c r="N4906" s="10">
        <f t="shared" si="460"/>
        <v>519.69749999999999</v>
      </c>
      <c r="O4906" s="10">
        <v>410.68</v>
      </c>
      <c r="P4906" s="10">
        <f t="shared" si="461"/>
        <v>84.269999999999982</v>
      </c>
      <c r="Q4906" s="12">
        <v>45934</v>
      </c>
    </row>
    <row r="4907" spans="1:17" x14ac:dyDescent="0.25">
      <c r="A4907" s="4">
        <v>4830</v>
      </c>
      <c r="B4907" s="4" t="s">
        <v>38</v>
      </c>
      <c r="C4907" s="4" t="s">
        <v>21</v>
      </c>
      <c r="D4907" s="4" t="s">
        <v>28</v>
      </c>
      <c r="E4907" s="4" t="s">
        <v>27</v>
      </c>
      <c r="F4907" s="9">
        <v>1</v>
      </c>
      <c r="G4907" s="10">
        <v>788</v>
      </c>
      <c r="H4907" s="11">
        <v>0.1</v>
      </c>
      <c r="I4907" s="10">
        <f t="shared" si="462"/>
        <v>788</v>
      </c>
      <c r="J4907" s="10">
        <f t="shared" si="457"/>
        <v>78.800000000000011</v>
      </c>
      <c r="K4907" s="10">
        <f t="shared" si="458"/>
        <v>709.2</v>
      </c>
      <c r="L4907" s="11">
        <v>0.05</v>
      </c>
      <c r="M4907" s="10">
        <f t="shared" si="459"/>
        <v>35.46</v>
      </c>
      <c r="N4907" s="10">
        <f t="shared" si="460"/>
        <v>744.66000000000008</v>
      </c>
      <c r="O4907" s="10">
        <v>625.58000000000004</v>
      </c>
      <c r="P4907" s="10">
        <f t="shared" si="461"/>
        <v>83.62</v>
      </c>
      <c r="Q4907" s="12">
        <v>45775</v>
      </c>
    </row>
    <row r="4908" spans="1:17" x14ac:dyDescent="0.25">
      <c r="A4908" s="4">
        <v>940</v>
      </c>
      <c r="B4908" s="4" t="s">
        <v>35</v>
      </c>
      <c r="C4908" s="4" t="s">
        <v>21</v>
      </c>
      <c r="D4908" s="4" t="s">
        <v>28</v>
      </c>
      <c r="E4908" s="4" t="s">
        <v>19</v>
      </c>
      <c r="F4908" s="9">
        <v>2</v>
      </c>
      <c r="G4908" s="10">
        <v>652</v>
      </c>
      <c r="H4908" s="11">
        <v>0.15</v>
      </c>
      <c r="I4908" s="10">
        <f t="shared" si="462"/>
        <v>1304</v>
      </c>
      <c r="J4908" s="10">
        <f t="shared" si="457"/>
        <v>195.6</v>
      </c>
      <c r="K4908" s="10">
        <f t="shared" si="458"/>
        <v>1108.4000000000001</v>
      </c>
      <c r="L4908" s="11">
        <v>0.05</v>
      </c>
      <c r="M4908" s="10">
        <f t="shared" si="459"/>
        <v>55.420000000000009</v>
      </c>
      <c r="N4908" s="10">
        <f t="shared" si="460"/>
        <v>1163.8200000000002</v>
      </c>
      <c r="O4908" s="10">
        <v>512.49</v>
      </c>
      <c r="P4908" s="10">
        <f t="shared" si="461"/>
        <v>83.420000000000073</v>
      </c>
      <c r="Q4908" s="12">
        <v>45854</v>
      </c>
    </row>
    <row r="4909" spans="1:17" x14ac:dyDescent="0.25">
      <c r="A4909" s="4">
        <v>2316</v>
      </c>
      <c r="B4909" s="4" t="s">
        <v>16</v>
      </c>
      <c r="C4909" s="4" t="s">
        <v>24</v>
      </c>
      <c r="D4909" s="4" t="s">
        <v>26</v>
      </c>
      <c r="E4909" s="4" t="s">
        <v>27</v>
      </c>
      <c r="F4909" s="9">
        <v>1</v>
      </c>
      <c r="G4909" s="10">
        <v>801</v>
      </c>
      <c r="H4909" s="11">
        <v>0.1</v>
      </c>
      <c r="I4909" s="10">
        <f t="shared" si="462"/>
        <v>801</v>
      </c>
      <c r="J4909" s="10">
        <f t="shared" si="457"/>
        <v>80.100000000000009</v>
      </c>
      <c r="K4909" s="10">
        <f t="shared" si="458"/>
        <v>720.9</v>
      </c>
      <c r="L4909" s="11">
        <v>0.05</v>
      </c>
      <c r="M4909" s="10">
        <f t="shared" si="459"/>
        <v>36.045000000000002</v>
      </c>
      <c r="N4909" s="10">
        <f t="shared" si="460"/>
        <v>756.94499999999994</v>
      </c>
      <c r="O4909" s="10">
        <v>637.48</v>
      </c>
      <c r="P4909" s="10">
        <f t="shared" si="461"/>
        <v>83.419999999999959</v>
      </c>
      <c r="Q4909" s="12">
        <v>45841</v>
      </c>
    </row>
    <row r="4910" spans="1:17" x14ac:dyDescent="0.25">
      <c r="A4910" s="4">
        <v>550</v>
      </c>
      <c r="B4910" s="4" t="s">
        <v>34</v>
      </c>
      <c r="C4910" s="4" t="s">
        <v>17</v>
      </c>
      <c r="D4910" s="4" t="s">
        <v>33</v>
      </c>
      <c r="E4910" s="4" t="s">
        <v>22</v>
      </c>
      <c r="F4910" s="9">
        <v>3</v>
      </c>
      <c r="G4910" s="10">
        <v>294</v>
      </c>
      <c r="H4910" s="11">
        <v>0.15</v>
      </c>
      <c r="I4910" s="10">
        <f t="shared" si="462"/>
        <v>882</v>
      </c>
      <c r="J4910" s="10">
        <f t="shared" si="457"/>
        <v>132.29999999999998</v>
      </c>
      <c r="K4910" s="10">
        <f t="shared" si="458"/>
        <v>749.7</v>
      </c>
      <c r="L4910" s="11">
        <v>0.05</v>
      </c>
      <c r="M4910" s="10">
        <f t="shared" si="459"/>
        <v>37.485000000000007</v>
      </c>
      <c r="N4910" s="10">
        <f t="shared" si="460"/>
        <v>787.18500000000006</v>
      </c>
      <c r="O4910" s="10">
        <v>222.39</v>
      </c>
      <c r="P4910" s="10">
        <f t="shared" si="461"/>
        <v>82.530000000000086</v>
      </c>
      <c r="Q4910" s="12">
        <v>45946</v>
      </c>
    </row>
    <row r="4911" spans="1:17" x14ac:dyDescent="0.25">
      <c r="A4911" s="4">
        <v>1850</v>
      </c>
      <c r="B4911" s="4" t="s">
        <v>16</v>
      </c>
      <c r="C4911" s="4" t="s">
        <v>21</v>
      </c>
      <c r="D4911" s="4" t="s">
        <v>28</v>
      </c>
      <c r="E4911" s="4" t="s">
        <v>22</v>
      </c>
      <c r="F4911" s="9">
        <v>2</v>
      </c>
      <c r="G4911" s="10">
        <v>283</v>
      </c>
      <c r="H4911" s="11">
        <v>0.1</v>
      </c>
      <c r="I4911" s="10">
        <f t="shared" si="462"/>
        <v>566</v>
      </c>
      <c r="J4911" s="10">
        <f t="shared" si="457"/>
        <v>56.6</v>
      </c>
      <c r="K4911" s="10">
        <f t="shared" si="458"/>
        <v>509.4</v>
      </c>
      <c r="L4911" s="11">
        <v>0.05</v>
      </c>
      <c r="M4911" s="10">
        <f t="shared" si="459"/>
        <v>25.47</v>
      </c>
      <c r="N4911" s="10">
        <f t="shared" si="460"/>
        <v>534.87</v>
      </c>
      <c r="O4911" s="10">
        <v>213.73</v>
      </c>
      <c r="P4911" s="10">
        <f t="shared" si="461"/>
        <v>81.94</v>
      </c>
      <c r="Q4911" s="12">
        <v>45658</v>
      </c>
    </row>
    <row r="4912" spans="1:17" x14ac:dyDescent="0.25">
      <c r="A4912" s="4">
        <v>4560</v>
      </c>
      <c r="B4912" s="4" t="s">
        <v>34</v>
      </c>
      <c r="C4912" s="4" t="s">
        <v>21</v>
      </c>
      <c r="D4912" s="4" t="s">
        <v>26</v>
      </c>
      <c r="E4912" s="4" t="s">
        <v>22</v>
      </c>
      <c r="F4912" s="9">
        <v>3</v>
      </c>
      <c r="G4912" s="10">
        <v>216</v>
      </c>
      <c r="H4912" s="11">
        <v>0.1</v>
      </c>
      <c r="I4912" s="10">
        <f t="shared" si="462"/>
        <v>648</v>
      </c>
      <c r="J4912" s="10">
        <f t="shared" si="457"/>
        <v>64.8</v>
      </c>
      <c r="K4912" s="10">
        <f t="shared" si="458"/>
        <v>583.20000000000005</v>
      </c>
      <c r="L4912" s="11">
        <v>0.05</v>
      </c>
      <c r="M4912" s="10">
        <f t="shared" si="459"/>
        <v>29.160000000000004</v>
      </c>
      <c r="N4912" s="10">
        <f t="shared" si="460"/>
        <v>612.36</v>
      </c>
      <c r="O4912" s="10">
        <v>167.1</v>
      </c>
      <c r="P4912" s="10">
        <f t="shared" si="461"/>
        <v>81.900000000000091</v>
      </c>
      <c r="Q4912" s="12">
        <v>45693</v>
      </c>
    </row>
    <row r="4913" spans="1:17" x14ac:dyDescent="0.25">
      <c r="A4913" s="4">
        <v>1120</v>
      </c>
      <c r="B4913" s="4" t="s">
        <v>34</v>
      </c>
      <c r="C4913" s="4" t="s">
        <v>21</v>
      </c>
      <c r="D4913" s="4" t="s">
        <v>28</v>
      </c>
      <c r="E4913" s="4" t="s">
        <v>36</v>
      </c>
      <c r="F4913" s="9">
        <v>4</v>
      </c>
      <c r="G4913" s="10">
        <v>278</v>
      </c>
      <c r="H4913" s="11">
        <v>0.15</v>
      </c>
      <c r="I4913" s="10">
        <f t="shared" si="462"/>
        <v>1112</v>
      </c>
      <c r="J4913" s="10">
        <f t="shared" si="457"/>
        <v>166.79999999999998</v>
      </c>
      <c r="K4913" s="10">
        <f t="shared" si="458"/>
        <v>945.2</v>
      </c>
      <c r="L4913" s="11">
        <v>0.05</v>
      </c>
      <c r="M4913" s="10">
        <f t="shared" si="459"/>
        <v>47.260000000000005</v>
      </c>
      <c r="N4913" s="10">
        <f t="shared" si="460"/>
        <v>992.46</v>
      </c>
      <c r="O4913" s="10">
        <v>216.13</v>
      </c>
      <c r="P4913" s="10">
        <f t="shared" si="461"/>
        <v>80.680000000000064</v>
      </c>
      <c r="Q4913" s="12">
        <v>45669</v>
      </c>
    </row>
    <row r="4914" spans="1:17" x14ac:dyDescent="0.25">
      <c r="A4914" s="4">
        <v>357</v>
      </c>
      <c r="B4914" s="4" t="s">
        <v>38</v>
      </c>
      <c r="C4914" s="4" t="s">
        <v>21</v>
      </c>
      <c r="D4914" s="4" t="s">
        <v>28</v>
      </c>
      <c r="E4914" s="4" t="s">
        <v>25</v>
      </c>
      <c r="F4914" s="9">
        <v>1</v>
      </c>
      <c r="G4914" s="10">
        <v>324</v>
      </c>
      <c r="H4914" s="11">
        <v>0.15</v>
      </c>
      <c r="I4914" s="10">
        <f t="shared" si="462"/>
        <v>324</v>
      </c>
      <c r="J4914" s="10">
        <f t="shared" si="457"/>
        <v>48.6</v>
      </c>
      <c r="K4914" s="10">
        <f t="shared" si="458"/>
        <v>275.39999999999998</v>
      </c>
      <c r="L4914" s="11">
        <v>0.05</v>
      </c>
      <c r="M4914" s="10">
        <f t="shared" si="459"/>
        <v>13.77</v>
      </c>
      <c r="N4914" s="10">
        <f t="shared" si="460"/>
        <v>289.16999999999996</v>
      </c>
      <c r="O4914" s="10">
        <v>194.88</v>
      </c>
      <c r="P4914" s="10">
        <f t="shared" si="461"/>
        <v>80.519999999999982</v>
      </c>
      <c r="Q4914" s="12">
        <v>45714</v>
      </c>
    </row>
    <row r="4915" spans="1:17" x14ac:dyDescent="0.25">
      <c r="A4915" s="4">
        <v>2088</v>
      </c>
      <c r="B4915" s="4" t="s">
        <v>20</v>
      </c>
      <c r="C4915" s="4" t="s">
        <v>24</v>
      </c>
      <c r="D4915" s="4" t="s">
        <v>26</v>
      </c>
      <c r="E4915" s="4" t="s">
        <v>36</v>
      </c>
      <c r="F4915" s="9">
        <v>3</v>
      </c>
      <c r="G4915" s="10">
        <v>321</v>
      </c>
      <c r="H4915" s="11">
        <v>0.15</v>
      </c>
      <c r="I4915" s="10">
        <f t="shared" si="462"/>
        <v>963</v>
      </c>
      <c r="J4915" s="10">
        <f t="shared" si="457"/>
        <v>144.44999999999999</v>
      </c>
      <c r="K4915" s="10">
        <f t="shared" si="458"/>
        <v>818.55</v>
      </c>
      <c r="L4915" s="11">
        <v>0.05</v>
      </c>
      <c r="M4915" s="10">
        <f t="shared" si="459"/>
        <v>40.927500000000002</v>
      </c>
      <c r="N4915" s="10">
        <f t="shared" si="460"/>
        <v>859.47749999999996</v>
      </c>
      <c r="O4915" s="10">
        <v>246.15</v>
      </c>
      <c r="P4915" s="10">
        <f t="shared" si="461"/>
        <v>80.099999999999909</v>
      </c>
      <c r="Q4915" s="12">
        <v>45829</v>
      </c>
    </row>
    <row r="4916" spans="1:17" x14ac:dyDescent="0.25">
      <c r="A4916" s="4">
        <v>2949</v>
      </c>
      <c r="B4916" s="4" t="s">
        <v>31</v>
      </c>
      <c r="C4916" s="4" t="s">
        <v>24</v>
      </c>
      <c r="D4916" s="4" t="s">
        <v>18</v>
      </c>
      <c r="E4916" s="4" t="s">
        <v>37</v>
      </c>
      <c r="F4916" s="9">
        <v>2</v>
      </c>
      <c r="G4916" s="10">
        <v>387</v>
      </c>
      <c r="H4916" s="11">
        <v>0.15</v>
      </c>
      <c r="I4916" s="10">
        <f t="shared" si="462"/>
        <v>774</v>
      </c>
      <c r="J4916" s="10">
        <f t="shared" si="457"/>
        <v>116.1</v>
      </c>
      <c r="K4916" s="10">
        <f t="shared" si="458"/>
        <v>657.9</v>
      </c>
      <c r="L4916" s="11">
        <v>0.05</v>
      </c>
      <c r="M4916" s="10">
        <f t="shared" si="459"/>
        <v>32.895000000000003</v>
      </c>
      <c r="N4916" s="10">
        <f t="shared" si="460"/>
        <v>690.79499999999996</v>
      </c>
      <c r="O4916" s="10">
        <v>289.29000000000002</v>
      </c>
      <c r="P4916" s="10">
        <f t="shared" si="461"/>
        <v>79.319999999999936</v>
      </c>
      <c r="Q4916" s="12">
        <v>46009</v>
      </c>
    </row>
    <row r="4917" spans="1:17" x14ac:dyDescent="0.25">
      <c r="A4917" s="4">
        <v>1805</v>
      </c>
      <c r="B4917" s="4" t="s">
        <v>31</v>
      </c>
      <c r="C4917" s="4" t="s">
        <v>21</v>
      </c>
      <c r="D4917" s="4" t="s">
        <v>26</v>
      </c>
      <c r="E4917" s="4" t="s">
        <v>19</v>
      </c>
      <c r="F4917" s="9">
        <v>2</v>
      </c>
      <c r="G4917" s="10">
        <v>335</v>
      </c>
      <c r="H4917" s="11">
        <v>0.15</v>
      </c>
      <c r="I4917" s="10">
        <f t="shared" si="462"/>
        <v>670</v>
      </c>
      <c r="J4917" s="10">
        <f t="shared" si="457"/>
        <v>100.5</v>
      </c>
      <c r="K4917" s="10">
        <f t="shared" si="458"/>
        <v>569.5</v>
      </c>
      <c r="L4917" s="11">
        <v>0.05</v>
      </c>
      <c r="M4917" s="10">
        <f t="shared" si="459"/>
        <v>28.475000000000001</v>
      </c>
      <c r="N4917" s="10">
        <f t="shared" si="460"/>
        <v>597.97500000000002</v>
      </c>
      <c r="O4917" s="10">
        <v>245.37</v>
      </c>
      <c r="P4917" s="10">
        <f t="shared" si="461"/>
        <v>78.759999999999991</v>
      </c>
      <c r="Q4917" s="12">
        <v>45804</v>
      </c>
    </row>
    <row r="4918" spans="1:17" x14ac:dyDescent="0.25">
      <c r="A4918" s="4">
        <v>1562</v>
      </c>
      <c r="B4918" s="4" t="s">
        <v>38</v>
      </c>
      <c r="C4918" s="4" t="s">
        <v>17</v>
      </c>
      <c r="D4918" s="4" t="s">
        <v>28</v>
      </c>
      <c r="E4918" s="4" t="s">
        <v>22</v>
      </c>
      <c r="F4918" s="9">
        <v>2</v>
      </c>
      <c r="G4918" s="10">
        <v>106</v>
      </c>
      <c r="H4918" s="11">
        <v>0</v>
      </c>
      <c r="I4918" s="10">
        <f t="shared" si="462"/>
        <v>212</v>
      </c>
      <c r="J4918" s="10">
        <f t="shared" si="457"/>
        <v>0</v>
      </c>
      <c r="K4918" s="10">
        <f t="shared" si="458"/>
        <v>212</v>
      </c>
      <c r="L4918" s="11">
        <v>0.05</v>
      </c>
      <c r="M4918" s="10">
        <f t="shared" si="459"/>
        <v>10.600000000000001</v>
      </c>
      <c r="N4918" s="10">
        <f t="shared" si="460"/>
        <v>222.6</v>
      </c>
      <c r="O4918" s="10">
        <v>66.8</v>
      </c>
      <c r="P4918" s="10">
        <f t="shared" si="461"/>
        <v>78.400000000000006</v>
      </c>
      <c r="Q4918" s="12">
        <v>45677</v>
      </c>
    </row>
    <row r="4919" spans="1:17" x14ac:dyDescent="0.25">
      <c r="A4919" s="4">
        <v>1281</v>
      </c>
      <c r="B4919" s="4" t="s">
        <v>38</v>
      </c>
      <c r="C4919" s="4" t="s">
        <v>21</v>
      </c>
      <c r="D4919" s="4" t="s">
        <v>28</v>
      </c>
      <c r="E4919" s="4" t="s">
        <v>25</v>
      </c>
      <c r="F4919" s="9">
        <v>3</v>
      </c>
      <c r="G4919" s="10">
        <v>170</v>
      </c>
      <c r="H4919" s="11">
        <v>0.15</v>
      </c>
      <c r="I4919" s="10">
        <f t="shared" si="462"/>
        <v>510</v>
      </c>
      <c r="J4919" s="10">
        <f t="shared" si="457"/>
        <v>76.5</v>
      </c>
      <c r="K4919" s="10">
        <f t="shared" si="458"/>
        <v>433.5</v>
      </c>
      <c r="L4919" s="11">
        <v>0.05</v>
      </c>
      <c r="M4919" s="10">
        <f t="shared" si="459"/>
        <v>21.675000000000001</v>
      </c>
      <c r="N4919" s="10">
        <f t="shared" si="460"/>
        <v>455.17500000000001</v>
      </c>
      <c r="O4919" s="10">
        <v>119.15</v>
      </c>
      <c r="P4919" s="10">
        <f t="shared" si="461"/>
        <v>76.049999999999955</v>
      </c>
      <c r="Q4919" s="12">
        <v>45689</v>
      </c>
    </row>
    <row r="4920" spans="1:17" x14ac:dyDescent="0.25">
      <c r="A4920" s="4">
        <v>902</v>
      </c>
      <c r="B4920" s="4" t="s">
        <v>23</v>
      </c>
      <c r="C4920" s="4" t="s">
        <v>17</v>
      </c>
      <c r="D4920" s="4" t="s">
        <v>33</v>
      </c>
      <c r="E4920" s="4" t="s">
        <v>25</v>
      </c>
      <c r="F4920" s="9">
        <v>6</v>
      </c>
      <c r="G4920" s="10">
        <v>96</v>
      </c>
      <c r="H4920" s="11">
        <v>0.1</v>
      </c>
      <c r="I4920" s="10">
        <f t="shared" si="462"/>
        <v>576</v>
      </c>
      <c r="J4920" s="10">
        <f t="shared" si="457"/>
        <v>57.6</v>
      </c>
      <c r="K4920" s="10">
        <f t="shared" si="458"/>
        <v>518.4</v>
      </c>
      <c r="L4920" s="11">
        <v>0.05</v>
      </c>
      <c r="M4920" s="10">
        <f t="shared" si="459"/>
        <v>25.92</v>
      </c>
      <c r="N4920" s="10">
        <f t="shared" si="460"/>
        <v>544.31999999999994</v>
      </c>
      <c r="O4920" s="10">
        <v>73.75</v>
      </c>
      <c r="P4920" s="10">
        <f t="shared" si="461"/>
        <v>75.899999999999977</v>
      </c>
      <c r="Q4920" s="12">
        <v>46007</v>
      </c>
    </row>
    <row r="4921" spans="1:17" x14ac:dyDescent="0.25">
      <c r="A4921" s="4">
        <v>3988</v>
      </c>
      <c r="B4921" s="4" t="s">
        <v>31</v>
      </c>
      <c r="C4921" s="4" t="s">
        <v>24</v>
      </c>
      <c r="D4921" s="4" t="s">
        <v>26</v>
      </c>
      <c r="E4921" s="4" t="s">
        <v>36</v>
      </c>
      <c r="F4921" s="9">
        <v>1</v>
      </c>
      <c r="G4921" s="10">
        <v>202</v>
      </c>
      <c r="H4921" s="11">
        <v>0.1</v>
      </c>
      <c r="I4921" s="10">
        <f t="shared" si="462"/>
        <v>202</v>
      </c>
      <c r="J4921" s="10">
        <f t="shared" si="457"/>
        <v>20.200000000000003</v>
      </c>
      <c r="K4921" s="10">
        <f t="shared" si="458"/>
        <v>181.8</v>
      </c>
      <c r="L4921" s="11">
        <v>0.05</v>
      </c>
      <c r="M4921" s="10">
        <f t="shared" si="459"/>
        <v>9.0900000000000016</v>
      </c>
      <c r="N4921" s="10">
        <f t="shared" si="460"/>
        <v>190.89000000000001</v>
      </c>
      <c r="O4921" s="10">
        <v>106.1</v>
      </c>
      <c r="P4921" s="10">
        <f t="shared" si="461"/>
        <v>75.700000000000017</v>
      </c>
      <c r="Q4921" s="12">
        <v>45813</v>
      </c>
    </row>
    <row r="4922" spans="1:17" x14ac:dyDescent="0.25">
      <c r="A4922" s="4">
        <v>2452</v>
      </c>
      <c r="B4922" s="4" t="s">
        <v>34</v>
      </c>
      <c r="C4922" s="4" t="s">
        <v>17</v>
      </c>
      <c r="D4922" s="4" t="s">
        <v>18</v>
      </c>
      <c r="E4922" s="4" t="s">
        <v>22</v>
      </c>
      <c r="F4922" s="9">
        <v>2</v>
      </c>
      <c r="G4922" s="10">
        <v>83</v>
      </c>
      <c r="H4922" s="11">
        <v>0</v>
      </c>
      <c r="I4922" s="10">
        <f t="shared" si="462"/>
        <v>166</v>
      </c>
      <c r="J4922" s="10">
        <f t="shared" si="457"/>
        <v>0</v>
      </c>
      <c r="K4922" s="10">
        <f t="shared" si="458"/>
        <v>166</v>
      </c>
      <c r="L4922" s="11">
        <v>0.05</v>
      </c>
      <c r="M4922" s="10">
        <f t="shared" si="459"/>
        <v>8.3000000000000007</v>
      </c>
      <c r="N4922" s="10">
        <f t="shared" si="460"/>
        <v>174.3</v>
      </c>
      <c r="O4922" s="10">
        <v>45.18</v>
      </c>
      <c r="P4922" s="10">
        <f t="shared" si="461"/>
        <v>75.64</v>
      </c>
      <c r="Q4922" s="12">
        <v>45800</v>
      </c>
    </row>
    <row r="4923" spans="1:17" x14ac:dyDescent="0.25">
      <c r="A4923" s="4">
        <v>2671</v>
      </c>
      <c r="B4923" s="4" t="s">
        <v>31</v>
      </c>
      <c r="C4923" s="4" t="s">
        <v>17</v>
      </c>
      <c r="D4923" s="4" t="s">
        <v>18</v>
      </c>
      <c r="E4923" s="4" t="s">
        <v>25</v>
      </c>
      <c r="F4923" s="9">
        <v>1</v>
      </c>
      <c r="G4923" s="10">
        <v>245</v>
      </c>
      <c r="H4923" s="11">
        <v>0.1</v>
      </c>
      <c r="I4923" s="10">
        <f t="shared" si="462"/>
        <v>245</v>
      </c>
      <c r="J4923" s="10">
        <f t="shared" si="457"/>
        <v>24.5</v>
      </c>
      <c r="K4923" s="10">
        <f t="shared" si="458"/>
        <v>220.5</v>
      </c>
      <c r="L4923" s="11">
        <v>0.05</v>
      </c>
      <c r="M4923" s="10">
        <f t="shared" si="459"/>
        <v>11.025</v>
      </c>
      <c r="N4923" s="10">
        <f t="shared" si="460"/>
        <v>231.52500000000001</v>
      </c>
      <c r="O4923" s="10">
        <v>144.88999999999999</v>
      </c>
      <c r="P4923" s="10">
        <f t="shared" si="461"/>
        <v>75.610000000000014</v>
      </c>
      <c r="Q4923" s="12">
        <v>45979</v>
      </c>
    </row>
    <row r="4924" spans="1:17" x14ac:dyDescent="0.25">
      <c r="A4924" s="4">
        <v>2605</v>
      </c>
      <c r="B4924" s="4" t="s">
        <v>32</v>
      </c>
      <c r="C4924" s="4" t="s">
        <v>24</v>
      </c>
      <c r="D4924" s="4" t="s">
        <v>33</v>
      </c>
      <c r="E4924" s="4" t="s">
        <v>22</v>
      </c>
      <c r="F4924" s="9">
        <v>1</v>
      </c>
      <c r="G4924" s="10">
        <v>315</v>
      </c>
      <c r="H4924" s="11">
        <v>0.1</v>
      </c>
      <c r="I4924" s="10">
        <f t="shared" si="462"/>
        <v>315</v>
      </c>
      <c r="J4924" s="10">
        <f t="shared" si="457"/>
        <v>31.5</v>
      </c>
      <c r="K4924" s="10">
        <f t="shared" si="458"/>
        <v>283.5</v>
      </c>
      <c r="L4924" s="11">
        <v>0.05</v>
      </c>
      <c r="M4924" s="10">
        <f t="shared" si="459"/>
        <v>14.175000000000001</v>
      </c>
      <c r="N4924" s="10">
        <f t="shared" si="460"/>
        <v>297.67500000000001</v>
      </c>
      <c r="O4924" s="10">
        <v>208</v>
      </c>
      <c r="P4924" s="10">
        <f t="shared" si="461"/>
        <v>75.5</v>
      </c>
      <c r="Q4924" s="12">
        <v>45752</v>
      </c>
    </row>
    <row r="4925" spans="1:17" x14ac:dyDescent="0.25">
      <c r="A4925" s="4">
        <v>3508</v>
      </c>
      <c r="B4925" s="4" t="s">
        <v>38</v>
      </c>
      <c r="C4925" s="4" t="s">
        <v>21</v>
      </c>
      <c r="D4925" s="4" t="s">
        <v>28</v>
      </c>
      <c r="E4925" s="4" t="s">
        <v>36</v>
      </c>
      <c r="F4925" s="9">
        <v>1</v>
      </c>
      <c r="G4925" s="10">
        <v>184</v>
      </c>
      <c r="H4925" s="11">
        <v>0.05</v>
      </c>
      <c r="I4925" s="10">
        <f t="shared" si="462"/>
        <v>184</v>
      </c>
      <c r="J4925" s="10">
        <f t="shared" si="457"/>
        <v>9.2000000000000011</v>
      </c>
      <c r="K4925" s="10">
        <f t="shared" si="458"/>
        <v>174.8</v>
      </c>
      <c r="L4925" s="11">
        <v>0.05</v>
      </c>
      <c r="M4925" s="10">
        <f t="shared" si="459"/>
        <v>8.74</v>
      </c>
      <c r="N4925" s="10">
        <f t="shared" si="460"/>
        <v>183.54000000000002</v>
      </c>
      <c r="O4925" s="10">
        <v>99.43</v>
      </c>
      <c r="P4925" s="10">
        <f t="shared" si="461"/>
        <v>75.37</v>
      </c>
      <c r="Q4925" s="12">
        <v>45785</v>
      </c>
    </row>
    <row r="4926" spans="1:17" x14ac:dyDescent="0.25">
      <c r="A4926" s="4">
        <v>4922</v>
      </c>
      <c r="B4926" s="4" t="s">
        <v>23</v>
      </c>
      <c r="C4926" s="4" t="s">
        <v>21</v>
      </c>
      <c r="D4926" s="4" t="s">
        <v>18</v>
      </c>
      <c r="E4926" s="4" t="s">
        <v>22</v>
      </c>
      <c r="F4926" s="9">
        <v>1</v>
      </c>
      <c r="G4926" s="10">
        <v>333</v>
      </c>
      <c r="H4926" s="11">
        <v>0.05</v>
      </c>
      <c r="I4926" s="10">
        <f t="shared" si="462"/>
        <v>333</v>
      </c>
      <c r="J4926" s="10">
        <f t="shared" si="457"/>
        <v>16.650000000000002</v>
      </c>
      <c r="K4926" s="10">
        <f t="shared" si="458"/>
        <v>316.35000000000002</v>
      </c>
      <c r="L4926" s="11">
        <v>0.05</v>
      </c>
      <c r="M4926" s="10">
        <f t="shared" si="459"/>
        <v>15.817500000000003</v>
      </c>
      <c r="N4926" s="10">
        <f t="shared" si="460"/>
        <v>332.16750000000002</v>
      </c>
      <c r="O4926" s="10">
        <v>241.26</v>
      </c>
      <c r="P4926" s="10">
        <f t="shared" si="461"/>
        <v>75.090000000000032</v>
      </c>
      <c r="Q4926" s="12">
        <v>46011</v>
      </c>
    </row>
    <row r="4927" spans="1:17" x14ac:dyDescent="0.25">
      <c r="A4927" s="4">
        <v>2031</v>
      </c>
      <c r="B4927" s="4" t="s">
        <v>34</v>
      </c>
      <c r="C4927" s="4" t="s">
        <v>24</v>
      </c>
      <c r="D4927" s="4" t="s">
        <v>28</v>
      </c>
      <c r="E4927" s="4" t="s">
        <v>37</v>
      </c>
      <c r="F4927" s="9">
        <v>4</v>
      </c>
      <c r="G4927" s="10">
        <v>148</v>
      </c>
      <c r="H4927" s="11">
        <v>0.1</v>
      </c>
      <c r="I4927" s="10">
        <f t="shared" si="462"/>
        <v>592</v>
      </c>
      <c r="J4927" s="10">
        <f t="shared" si="457"/>
        <v>59.2</v>
      </c>
      <c r="K4927" s="10">
        <f t="shared" si="458"/>
        <v>532.79999999999995</v>
      </c>
      <c r="L4927" s="11">
        <v>0.05</v>
      </c>
      <c r="M4927" s="10">
        <f t="shared" si="459"/>
        <v>26.64</v>
      </c>
      <c r="N4927" s="10">
        <f t="shared" si="460"/>
        <v>559.43999999999994</v>
      </c>
      <c r="O4927" s="10">
        <v>114.71</v>
      </c>
      <c r="P4927" s="10">
        <f t="shared" si="461"/>
        <v>73.95999999999998</v>
      </c>
      <c r="Q4927" s="12">
        <v>45890</v>
      </c>
    </row>
    <row r="4928" spans="1:17" x14ac:dyDescent="0.25">
      <c r="A4928" s="4">
        <v>671</v>
      </c>
      <c r="B4928" s="4" t="s">
        <v>38</v>
      </c>
      <c r="C4928" s="4" t="s">
        <v>21</v>
      </c>
      <c r="D4928" s="4" t="s">
        <v>33</v>
      </c>
      <c r="E4928" s="4" t="s">
        <v>25</v>
      </c>
      <c r="F4928" s="9">
        <v>1</v>
      </c>
      <c r="G4928" s="10">
        <v>1161</v>
      </c>
      <c r="H4928" s="11">
        <v>0.15</v>
      </c>
      <c r="I4928" s="10">
        <f t="shared" si="462"/>
        <v>1161</v>
      </c>
      <c r="J4928" s="10">
        <f t="shared" si="457"/>
        <v>174.15</v>
      </c>
      <c r="K4928" s="10">
        <f t="shared" si="458"/>
        <v>986.85</v>
      </c>
      <c r="L4928" s="11">
        <v>0.05</v>
      </c>
      <c r="M4928" s="10">
        <f t="shared" si="459"/>
        <v>49.342500000000001</v>
      </c>
      <c r="N4928" s="10">
        <f t="shared" si="460"/>
        <v>1036.1925000000001</v>
      </c>
      <c r="O4928" s="10">
        <v>912.93</v>
      </c>
      <c r="P4928" s="10">
        <f t="shared" si="461"/>
        <v>73.920000000000073</v>
      </c>
      <c r="Q4928" s="12">
        <v>45750</v>
      </c>
    </row>
    <row r="4929" spans="1:17" x14ac:dyDescent="0.25">
      <c r="A4929" s="4">
        <v>3813</v>
      </c>
      <c r="B4929" s="4" t="s">
        <v>16</v>
      </c>
      <c r="C4929" s="4" t="s">
        <v>21</v>
      </c>
      <c r="D4929" s="4" t="s">
        <v>33</v>
      </c>
      <c r="E4929" s="4" t="s">
        <v>19</v>
      </c>
      <c r="F4929" s="9">
        <v>4</v>
      </c>
      <c r="G4929" s="10">
        <v>84</v>
      </c>
      <c r="H4929" s="11">
        <v>0.05</v>
      </c>
      <c r="I4929" s="10">
        <f t="shared" si="462"/>
        <v>336</v>
      </c>
      <c r="J4929" s="10">
        <f t="shared" si="457"/>
        <v>16.8</v>
      </c>
      <c r="K4929" s="10">
        <f t="shared" si="458"/>
        <v>319.2</v>
      </c>
      <c r="L4929" s="11">
        <v>0.05</v>
      </c>
      <c r="M4929" s="10">
        <f t="shared" si="459"/>
        <v>15.96</v>
      </c>
      <c r="N4929" s="10">
        <f t="shared" si="460"/>
        <v>335.15999999999997</v>
      </c>
      <c r="O4929" s="10">
        <v>61.59</v>
      </c>
      <c r="P4929" s="10">
        <f t="shared" si="461"/>
        <v>72.839999999999975</v>
      </c>
      <c r="Q4929" s="12">
        <v>45930</v>
      </c>
    </row>
    <row r="4930" spans="1:17" x14ac:dyDescent="0.25">
      <c r="A4930" s="4">
        <v>3375</v>
      </c>
      <c r="B4930" s="4" t="s">
        <v>31</v>
      </c>
      <c r="C4930" s="4" t="s">
        <v>24</v>
      </c>
      <c r="D4930" s="4" t="s">
        <v>18</v>
      </c>
      <c r="E4930" s="4" t="s">
        <v>19</v>
      </c>
      <c r="F4930" s="9">
        <v>1</v>
      </c>
      <c r="G4930" s="10">
        <v>370</v>
      </c>
      <c r="H4930" s="11">
        <v>0.1</v>
      </c>
      <c r="I4930" s="10">
        <f t="shared" si="462"/>
        <v>370</v>
      </c>
      <c r="J4930" s="10">
        <f t="shared" ref="J4930:J4993" si="463">I4930*H4930</f>
        <v>37</v>
      </c>
      <c r="K4930" s="10">
        <f t="shared" ref="K4930:K4993" si="464">I4930-J4930</f>
        <v>333</v>
      </c>
      <c r="L4930" s="11">
        <v>0.05</v>
      </c>
      <c r="M4930" s="10">
        <f t="shared" ref="M4930:M4993" si="465">K4930*L4930</f>
        <v>16.650000000000002</v>
      </c>
      <c r="N4930" s="10">
        <f t="shared" ref="N4930:N4993" si="466">K4930+M4930</f>
        <v>349.65</v>
      </c>
      <c r="O4930" s="10">
        <v>260.74</v>
      </c>
      <c r="P4930" s="10">
        <f t="shared" ref="P4930:P4993" si="467">K4930-(O4930*F4930)</f>
        <v>72.259999999999991</v>
      </c>
      <c r="Q4930" s="12">
        <v>45871</v>
      </c>
    </row>
    <row r="4931" spans="1:17" x14ac:dyDescent="0.25">
      <c r="A4931" s="4">
        <v>3386</v>
      </c>
      <c r="B4931" s="4" t="s">
        <v>32</v>
      </c>
      <c r="C4931" s="4" t="s">
        <v>24</v>
      </c>
      <c r="D4931" s="4" t="s">
        <v>28</v>
      </c>
      <c r="E4931" s="4" t="s">
        <v>25</v>
      </c>
      <c r="F4931" s="9">
        <v>4</v>
      </c>
      <c r="G4931" s="10">
        <v>309</v>
      </c>
      <c r="H4931" s="11">
        <v>0.15</v>
      </c>
      <c r="I4931" s="10">
        <f t="shared" si="462"/>
        <v>1236</v>
      </c>
      <c r="J4931" s="10">
        <f t="shared" si="463"/>
        <v>185.4</v>
      </c>
      <c r="K4931" s="10">
        <f t="shared" si="464"/>
        <v>1050.5999999999999</v>
      </c>
      <c r="L4931" s="11">
        <v>0.05</v>
      </c>
      <c r="M4931" s="10">
        <f t="shared" si="465"/>
        <v>52.53</v>
      </c>
      <c r="N4931" s="10">
        <f t="shared" si="466"/>
        <v>1103.1299999999999</v>
      </c>
      <c r="O4931" s="10">
        <v>244.76</v>
      </c>
      <c r="P4931" s="10">
        <f t="shared" si="467"/>
        <v>71.559999999999945</v>
      </c>
      <c r="Q4931" s="12">
        <v>45988</v>
      </c>
    </row>
    <row r="4932" spans="1:17" x14ac:dyDescent="0.25">
      <c r="A4932" s="4">
        <v>1360</v>
      </c>
      <c r="B4932" s="4" t="s">
        <v>16</v>
      </c>
      <c r="C4932" s="4" t="s">
        <v>21</v>
      </c>
      <c r="D4932" s="4" t="s">
        <v>33</v>
      </c>
      <c r="E4932" s="4" t="s">
        <v>22</v>
      </c>
      <c r="F4932" s="9">
        <v>1</v>
      </c>
      <c r="G4932" s="10">
        <v>281</v>
      </c>
      <c r="H4932" s="11">
        <v>0.05</v>
      </c>
      <c r="I4932" s="10">
        <f t="shared" si="462"/>
        <v>281</v>
      </c>
      <c r="J4932" s="10">
        <f t="shared" si="463"/>
        <v>14.05</v>
      </c>
      <c r="K4932" s="10">
        <f t="shared" si="464"/>
        <v>266.95</v>
      </c>
      <c r="L4932" s="11">
        <v>0.05</v>
      </c>
      <c r="M4932" s="10">
        <f t="shared" si="465"/>
        <v>13.3475</v>
      </c>
      <c r="N4932" s="10">
        <f t="shared" si="466"/>
        <v>280.29750000000001</v>
      </c>
      <c r="O4932" s="10">
        <v>195.78</v>
      </c>
      <c r="P4932" s="10">
        <f t="shared" si="467"/>
        <v>71.169999999999987</v>
      </c>
      <c r="Q4932" s="12">
        <v>45677</v>
      </c>
    </row>
    <row r="4933" spans="1:17" x14ac:dyDescent="0.25">
      <c r="A4933" s="4">
        <v>4895</v>
      </c>
      <c r="B4933" s="4" t="s">
        <v>31</v>
      </c>
      <c r="C4933" s="4" t="s">
        <v>17</v>
      </c>
      <c r="D4933" s="4" t="s">
        <v>18</v>
      </c>
      <c r="E4933" s="4" t="s">
        <v>27</v>
      </c>
      <c r="F4933" s="9">
        <v>2</v>
      </c>
      <c r="G4933" s="10">
        <v>297</v>
      </c>
      <c r="H4933" s="11">
        <v>0.1</v>
      </c>
      <c r="I4933" s="10">
        <f t="shared" si="462"/>
        <v>594</v>
      </c>
      <c r="J4933" s="10">
        <f t="shared" si="463"/>
        <v>59.400000000000006</v>
      </c>
      <c r="K4933" s="10">
        <f t="shared" si="464"/>
        <v>534.6</v>
      </c>
      <c r="L4933" s="11">
        <v>0.05</v>
      </c>
      <c r="M4933" s="10">
        <f t="shared" si="465"/>
        <v>26.730000000000004</v>
      </c>
      <c r="N4933" s="10">
        <f t="shared" si="466"/>
        <v>561.33000000000004</v>
      </c>
      <c r="O4933" s="10">
        <v>231.83</v>
      </c>
      <c r="P4933" s="10">
        <f t="shared" si="467"/>
        <v>70.94</v>
      </c>
      <c r="Q4933" s="12">
        <v>45714</v>
      </c>
    </row>
    <row r="4934" spans="1:17" x14ac:dyDescent="0.25">
      <c r="A4934" s="4">
        <v>865</v>
      </c>
      <c r="B4934" s="4" t="s">
        <v>35</v>
      </c>
      <c r="C4934" s="4" t="s">
        <v>17</v>
      </c>
      <c r="D4934" s="4" t="s">
        <v>28</v>
      </c>
      <c r="E4934" s="4" t="s">
        <v>22</v>
      </c>
      <c r="F4934" s="9">
        <v>1</v>
      </c>
      <c r="G4934" s="10">
        <v>610</v>
      </c>
      <c r="H4934" s="11">
        <v>0.15</v>
      </c>
      <c r="I4934" s="10">
        <f t="shared" si="462"/>
        <v>610</v>
      </c>
      <c r="J4934" s="10">
        <f t="shared" si="463"/>
        <v>91.5</v>
      </c>
      <c r="K4934" s="10">
        <f t="shared" si="464"/>
        <v>518.5</v>
      </c>
      <c r="L4934" s="11">
        <v>0.05</v>
      </c>
      <c r="M4934" s="10">
        <f t="shared" si="465"/>
        <v>25.925000000000001</v>
      </c>
      <c r="N4934" s="10">
        <f t="shared" si="466"/>
        <v>544.42499999999995</v>
      </c>
      <c r="O4934" s="10">
        <v>447.85</v>
      </c>
      <c r="P4934" s="10">
        <f t="shared" si="467"/>
        <v>70.649999999999977</v>
      </c>
      <c r="Q4934" s="12">
        <v>45953</v>
      </c>
    </row>
    <row r="4935" spans="1:17" x14ac:dyDescent="0.25">
      <c r="A4935" s="4">
        <v>4745</v>
      </c>
      <c r="B4935" s="4" t="s">
        <v>20</v>
      </c>
      <c r="C4935" s="4" t="s">
        <v>21</v>
      </c>
      <c r="D4935" s="4" t="s">
        <v>18</v>
      </c>
      <c r="E4935" s="4" t="s">
        <v>25</v>
      </c>
      <c r="F4935" s="9">
        <v>1</v>
      </c>
      <c r="G4935" s="10">
        <v>468</v>
      </c>
      <c r="H4935" s="11">
        <v>0.15</v>
      </c>
      <c r="I4935" s="10">
        <f t="shared" si="462"/>
        <v>468</v>
      </c>
      <c r="J4935" s="10">
        <f t="shared" si="463"/>
        <v>70.2</v>
      </c>
      <c r="K4935" s="10">
        <f t="shared" si="464"/>
        <v>397.8</v>
      </c>
      <c r="L4935" s="11">
        <v>0.05</v>
      </c>
      <c r="M4935" s="10">
        <f t="shared" si="465"/>
        <v>19.89</v>
      </c>
      <c r="N4935" s="10">
        <f t="shared" si="466"/>
        <v>417.69</v>
      </c>
      <c r="O4935" s="10">
        <v>327.26</v>
      </c>
      <c r="P4935" s="10">
        <f t="shared" si="467"/>
        <v>70.54000000000002</v>
      </c>
      <c r="Q4935" s="12">
        <v>45663</v>
      </c>
    </row>
    <row r="4936" spans="1:17" x14ac:dyDescent="0.25">
      <c r="A4936" s="4">
        <v>3679</v>
      </c>
      <c r="B4936" s="4" t="s">
        <v>20</v>
      </c>
      <c r="C4936" s="4" t="s">
        <v>24</v>
      </c>
      <c r="D4936" s="4" t="s">
        <v>18</v>
      </c>
      <c r="E4936" s="4" t="s">
        <v>19</v>
      </c>
      <c r="F4936" s="9">
        <v>3</v>
      </c>
      <c r="G4936" s="10">
        <v>196</v>
      </c>
      <c r="H4936" s="11">
        <v>0.15</v>
      </c>
      <c r="I4936" s="10">
        <f t="shared" si="462"/>
        <v>588</v>
      </c>
      <c r="J4936" s="10">
        <f t="shared" si="463"/>
        <v>88.2</v>
      </c>
      <c r="K4936" s="10">
        <f t="shared" si="464"/>
        <v>499.8</v>
      </c>
      <c r="L4936" s="11">
        <v>0.05</v>
      </c>
      <c r="M4936" s="10">
        <f t="shared" si="465"/>
        <v>24.990000000000002</v>
      </c>
      <c r="N4936" s="10">
        <f t="shared" si="466"/>
        <v>524.79</v>
      </c>
      <c r="O4936" s="10">
        <v>143.11000000000001</v>
      </c>
      <c r="P4936" s="10">
        <f t="shared" si="467"/>
        <v>70.46999999999997</v>
      </c>
      <c r="Q4936" s="12">
        <v>45689</v>
      </c>
    </row>
    <row r="4937" spans="1:17" x14ac:dyDescent="0.25">
      <c r="A4937" s="4">
        <v>1905</v>
      </c>
      <c r="B4937" s="4" t="s">
        <v>32</v>
      </c>
      <c r="C4937" s="4" t="s">
        <v>17</v>
      </c>
      <c r="D4937" s="4" t="s">
        <v>26</v>
      </c>
      <c r="E4937" s="4" t="s">
        <v>19</v>
      </c>
      <c r="F4937" s="9">
        <v>2</v>
      </c>
      <c r="G4937" s="10">
        <v>157</v>
      </c>
      <c r="H4937" s="11">
        <v>0.05</v>
      </c>
      <c r="I4937" s="10">
        <f t="shared" si="462"/>
        <v>314</v>
      </c>
      <c r="J4937" s="10">
        <f t="shared" si="463"/>
        <v>15.700000000000001</v>
      </c>
      <c r="K4937" s="10">
        <f t="shared" si="464"/>
        <v>298.3</v>
      </c>
      <c r="L4937" s="11">
        <v>0.05</v>
      </c>
      <c r="M4937" s="10">
        <f t="shared" si="465"/>
        <v>14.915000000000001</v>
      </c>
      <c r="N4937" s="10">
        <f t="shared" si="466"/>
        <v>313.21500000000003</v>
      </c>
      <c r="O4937" s="10">
        <v>114.2</v>
      </c>
      <c r="P4937" s="10">
        <f t="shared" si="467"/>
        <v>69.900000000000006</v>
      </c>
      <c r="Q4937" s="12">
        <v>45870</v>
      </c>
    </row>
    <row r="4938" spans="1:17" x14ac:dyDescent="0.25">
      <c r="A4938" s="4">
        <v>4684</v>
      </c>
      <c r="B4938" s="4" t="s">
        <v>23</v>
      </c>
      <c r="C4938" s="4" t="s">
        <v>17</v>
      </c>
      <c r="D4938" s="4" t="s">
        <v>26</v>
      </c>
      <c r="E4938" s="4" t="s">
        <v>37</v>
      </c>
      <c r="F4938" s="9">
        <v>1</v>
      </c>
      <c r="G4938" s="10">
        <v>239</v>
      </c>
      <c r="H4938" s="11">
        <v>0.05</v>
      </c>
      <c r="I4938" s="10">
        <f t="shared" si="462"/>
        <v>239</v>
      </c>
      <c r="J4938" s="10">
        <f t="shared" si="463"/>
        <v>11.950000000000001</v>
      </c>
      <c r="K4938" s="10">
        <f t="shared" si="464"/>
        <v>227.05</v>
      </c>
      <c r="L4938" s="11">
        <v>0.05</v>
      </c>
      <c r="M4938" s="10">
        <f t="shared" si="465"/>
        <v>11.352500000000001</v>
      </c>
      <c r="N4938" s="10">
        <f t="shared" si="466"/>
        <v>238.4025</v>
      </c>
      <c r="O4938" s="10">
        <v>158</v>
      </c>
      <c r="P4938" s="10">
        <f t="shared" si="467"/>
        <v>69.050000000000011</v>
      </c>
      <c r="Q4938" s="12">
        <v>45681</v>
      </c>
    </row>
    <row r="4939" spans="1:17" x14ac:dyDescent="0.25">
      <c r="A4939" s="4">
        <v>3981</v>
      </c>
      <c r="B4939" s="4" t="s">
        <v>16</v>
      </c>
      <c r="C4939" s="4" t="s">
        <v>17</v>
      </c>
      <c r="D4939" s="4" t="s">
        <v>33</v>
      </c>
      <c r="E4939" s="4" t="s">
        <v>22</v>
      </c>
      <c r="F4939" s="9">
        <v>2</v>
      </c>
      <c r="G4939" s="10">
        <v>149</v>
      </c>
      <c r="H4939" s="11">
        <v>0.15</v>
      </c>
      <c r="I4939" s="10">
        <f t="shared" si="462"/>
        <v>298</v>
      </c>
      <c r="J4939" s="10">
        <f t="shared" si="463"/>
        <v>44.699999999999996</v>
      </c>
      <c r="K4939" s="10">
        <f t="shared" si="464"/>
        <v>253.3</v>
      </c>
      <c r="L4939" s="11">
        <v>0.05</v>
      </c>
      <c r="M4939" s="10">
        <f t="shared" si="465"/>
        <v>12.665000000000001</v>
      </c>
      <c r="N4939" s="10">
        <f t="shared" si="466"/>
        <v>265.96500000000003</v>
      </c>
      <c r="O4939" s="10">
        <v>92.35</v>
      </c>
      <c r="P4939" s="10">
        <f t="shared" si="467"/>
        <v>68.600000000000023</v>
      </c>
      <c r="Q4939" s="12">
        <v>45901</v>
      </c>
    </row>
    <row r="4940" spans="1:17" x14ac:dyDescent="0.25">
      <c r="A4940" s="4">
        <v>461</v>
      </c>
      <c r="B4940" s="4" t="s">
        <v>23</v>
      </c>
      <c r="C4940" s="4" t="s">
        <v>24</v>
      </c>
      <c r="D4940" s="4" t="s">
        <v>18</v>
      </c>
      <c r="E4940" s="4" t="s">
        <v>25</v>
      </c>
      <c r="F4940" s="9">
        <v>7</v>
      </c>
      <c r="G4940" s="10">
        <v>97</v>
      </c>
      <c r="H4940" s="11">
        <v>0.1</v>
      </c>
      <c r="I4940" s="10">
        <f t="shared" si="462"/>
        <v>679</v>
      </c>
      <c r="J4940" s="10">
        <f t="shared" si="463"/>
        <v>67.900000000000006</v>
      </c>
      <c r="K4940" s="10">
        <f t="shared" si="464"/>
        <v>611.1</v>
      </c>
      <c r="L4940" s="11">
        <v>0.05</v>
      </c>
      <c r="M4940" s="10">
        <f t="shared" si="465"/>
        <v>30.555000000000003</v>
      </c>
      <c r="N4940" s="10">
        <f t="shared" si="466"/>
        <v>641.65499999999997</v>
      </c>
      <c r="O4940" s="10">
        <v>77.569999999999993</v>
      </c>
      <c r="P4940" s="10">
        <f t="shared" si="467"/>
        <v>68.110000000000014</v>
      </c>
      <c r="Q4940" s="12">
        <v>45788</v>
      </c>
    </row>
    <row r="4941" spans="1:17" x14ac:dyDescent="0.25">
      <c r="A4941" s="4">
        <v>2726</v>
      </c>
      <c r="B4941" s="4" t="s">
        <v>35</v>
      </c>
      <c r="C4941" s="4" t="s">
        <v>24</v>
      </c>
      <c r="D4941" s="4" t="s">
        <v>33</v>
      </c>
      <c r="E4941" s="4" t="s">
        <v>22</v>
      </c>
      <c r="F4941" s="9">
        <v>2</v>
      </c>
      <c r="G4941" s="10">
        <v>153</v>
      </c>
      <c r="H4941" s="11">
        <v>0</v>
      </c>
      <c r="I4941" s="10">
        <f t="shared" si="462"/>
        <v>306</v>
      </c>
      <c r="J4941" s="10">
        <f t="shared" si="463"/>
        <v>0</v>
      </c>
      <c r="K4941" s="10">
        <f t="shared" si="464"/>
        <v>306</v>
      </c>
      <c r="L4941" s="11">
        <v>0.05</v>
      </c>
      <c r="M4941" s="10">
        <f t="shared" si="465"/>
        <v>15.3</v>
      </c>
      <c r="N4941" s="10">
        <f t="shared" si="466"/>
        <v>321.3</v>
      </c>
      <c r="O4941" s="10">
        <v>119.06</v>
      </c>
      <c r="P4941" s="10">
        <f t="shared" si="467"/>
        <v>67.88</v>
      </c>
      <c r="Q4941" s="12">
        <v>45765</v>
      </c>
    </row>
    <row r="4942" spans="1:17" x14ac:dyDescent="0.25">
      <c r="A4942" s="4">
        <v>1224</v>
      </c>
      <c r="B4942" s="4" t="s">
        <v>32</v>
      </c>
      <c r="C4942" s="4" t="s">
        <v>17</v>
      </c>
      <c r="D4942" s="4" t="s">
        <v>33</v>
      </c>
      <c r="E4942" s="4" t="s">
        <v>30</v>
      </c>
      <c r="F4942" s="9">
        <v>4</v>
      </c>
      <c r="G4942" s="10">
        <v>90</v>
      </c>
      <c r="H4942" s="11">
        <v>0.1</v>
      </c>
      <c r="I4942" s="10">
        <f t="shared" si="462"/>
        <v>360</v>
      </c>
      <c r="J4942" s="10">
        <f t="shared" si="463"/>
        <v>36</v>
      </c>
      <c r="K4942" s="10">
        <f t="shared" si="464"/>
        <v>324</v>
      </c>
      <c r="L4942" s="11">
        <v>0.05</v>
      </c>
      <c r="M4942" s="10">
        <f t="shared" si="465"/>
        <v>16.2</v>
      </c>
      <c r="N4942" s="10">
        <f t="shared" si="466"/>
        <v>340.2</v>
      </c>
      <c r="O4942" s="10">
        <v>64.319999999999993</v>
      </c>
      <c r="P4942" s="10">
        <f t="shared" si="467"/>
        <v>66.720000000000027</v>
      </c>
      <c r="Q4942" s="12">
        <v>45780</v>
      </c>
    </row>
    <row r="4943" spans="1:17" x14ac:dyDescent="0.25">
      <c r="A4943" s="4">
        <v>1015</v>
      </c>
      <c r="B4943" s="4" t="s">
        <v>31</v>
      </c>
      <c r="C4943" s="4" t="s">
        <v>21</v>
      </c>
      <c r="D4943" s="4" t="s">
        <v>26</v>
      </c>
      <c r="E4943" s="4" t="s">
        <v>29</v>
      </c>
      <c r="F4943" s="9">
        <v>1</v>
      </c>
      <c r="G4943" s="10">
        <v>193</v>
      </c>
      <c r="H4943" s="11">
        <v>0.05</v>
      </c>
      <c r="I4943" s="10">
        <f t="shared" si="462"/>
        <v>193</v>
      </c>
      <c r="J4943" s="10">
        <f t="shared" si="463"/>
        <v>9.65</v>
      </c>
      <c r="K4943" s="10">
        <f t="shared" si="464"/>
        <v>183.35</v>
      </c>
      <c r="L4943" s="11">
        <v>0.05</v>
      </c>
      <c r="M4943" s="10">
        <f t="shared" si="465"/>
        <v>9.1675000000000004</v>
      </c>
      <c r="N4943" s="10">
        <f t="shared" si="466"/>
        <v>192.51749999999998</v>
      </c>
      <c r="O4943" s="10">
        <v>118.34</v>
      </c>
      <c r="P4943" s="10">
        <f t="shared" si="467"/>
        <v>65.009999999999991</v>
      </c>
      <c r="Q4943" s="12">
        <v>45660</v>
      </c>
    </row>
    <row r="4944" spans="1:17" x14ac:dyDescent="0.25">
      <c r="A4944" s="4">
        <v>4645</v>
      </c>
      <c r="B4944" s="4" t="s">
        <v>35</v>
      </c>
      <c r="C4944" s="4" t="s">
        <v>24</v>
      </c>
      <c r="D4944" s="4" t="s">
        <v>26</v>
      </c>
      <c r="E4944" s="4" t="s">
        <v>22</v>
      </c>
      <c r="F4944" s="9">
        <v>2</v>
      </c>
      <c r="G4944" s="10">
        <v>118</v>
      </c>
      <c r="H4944" s="11">
        <v>0.15</v>
      </c>
      <c r="I4944" s="10">
        <f t="shared" si="462"/>
        <v>236</v>
      </c>
      <c r="J4944" s="10">
        <f t="shared" si="463"/>
        <v>35.4</v>
      </c>
      <c r="K4944" s="10">
        <f t="shared" si="464"/>
        <v>200.6</v>
      </c>
      <c r="L4944" s="11">
        <v>0.05</v>
      </c>
      <c r="M4944" s="10">
        <f t="shared" si="465"/>
        <v>10.030000000000001</v>
      </c>
      <c r="N4944" s="10">
        <f t="shared" si="466"/>
        <v>210.63</v>
      </c>
      <c r="O4944" s="10">
        <v>68.28</v>
      </c>
      <c r="P4944" s="10">
        <f t="shared" si="467"/>
        <v>64.039999999999992</v>
      </c>
      <c r="Q4944" s="12">
        <v>45963</v>
      </c>
    </row>
    <row r="4945" spans="1:17" x14ac:dyDescent="0.25">
      <c r="A4945" s="4">
        <v>725</v>
      </c>
      <c r="B4945" s="4" t="s">
        <v>23</v>
      </c>
      <c r="C4945" s="4" t="s">
        <v>24</v>
      </c>
      <c r="D4945" s="4" t="s">
        <v>28</v>
      </c>
      <c r="E4945" s="4" t="s">
        <v>25</v>
      </c>
      <c r="F4945" s="9">
        <v>3</v>
      </c>
      <c r="G4945" s="10">
        <v>82</v>
      </c>
      <c r="H4945" s="11">
        <v>0.1</v>
      </c>
      <c r="I4945" s="10">
        <f t="shared" si="462"/>
        <v>246</v>
      </c>
      <c r="J4945" s="10">
        <f t="shared" si="463"/>
        <v>24.6</v>
      </c>
      <c r="K4945" s="10">
        <f t="shared" si="464"/>
        <v>221.4</v>
      </c>
      <c r="L4945" s="11">
        <v>0.05</v>
      </c>
      <c r="M4945" s="10">
        <f t="shared" si="465"/>
        <v>11.07</v>
      </c>
      <c r="N4945" s="10">
        <f t="shared" si="466"/>
        <v>232.47</v>
      </c>
      <c r="O4945" s="10">
        <v>52.86</v>
      </c>
      <c r="P4945" s="10">
        <f t="shared" si="467"/>
        <v>62.820000000000022</v>
      </c>
      <c r="Q4945" s="12">
        <v>45773</v>
      </c>
    </row>
    <row r="4946" spans="1:17" x14ac:dyDescent="0.25">
      <c r="A4946" s="4">
        <v>1975</v>
      </c>
      <c r="B4946" s="4" t="s">
        <v>31</v>
      </c>
      <c r="C4946" s="4" t="s">
        <v>21</v>
      </c>
      <c r="D4946" s="4" t="s">
        <v>26</v>
      </c>
      <c r="E4946" s="4" t="s">
        <v>29</v>
      </c>
      <c r="F4946" s="9">
        <v>1</v>
      </c>
      <c r="G4946" s="10">
        <v>258</v>
      </c>
      <c r="H4946" s="11">
        <v>0.1</v>
      </c>
      <c r="I4946" s="10">
        <f t="shared" si="462"/>
        <v>258</v>
      </c>
      <c r="J4946" s="10">
        <f t="shared" si="463"/>
        <v>25.8</v>
      </c>
      <c r="K4946" s="10">
        <f t="shared" si="464"/>
        <v>232.2</v>
      </c>
      <c r="L4946" s="11">
        <v>0.05</v>
      </c>
      <c r="M4946" s="10">
        <f t="shared" si="465"/>
        <v>11.61</v>
      </c>
      <c r="N4946" s="10">
        <f t="shared" si="466"/>
        <v>243.81</v>
      </c>
      <c r="O4946" s="10">
        <v>169.5</v>
      </c>
      <c r="P4946" s="10">
        <f t="shared" si="467"/>
        <v>62.699999999999989</v>
      </c>
      <c r="Q4946" s="12">
        <v>45791</v>
      </c>
    </row>
    <row r="4947" spans="1:17" x14ac:dyDescent="0.25">
      <c r="A4947" s="4">
        <v>618</v>
      </c>
      <c r="B4947" s="4" t="s">
        <v>38</v>
      </c>
      <c r="C4947" s="4" t="s">
        <v>17</v>
      </c>
      <c r="D4947" s="4" t="s">
        <v>28</v>
      </c>
      <c r="E4947" s="4" t="s">
        <v>27</v>
      </c>
      <c r="F4947" s="9">
        <v>3</v>
      </c>
      <c r="G4947" s="10">
        <v>130</v>
      </c>
      <c r="H4947" s="11">
        <v>0.05</v>
      </c>
      <c r="I4947" s="10">
        <f t="shared" ref="I4947:I5001" si="468">F4947*G4947</f>
        <v>390</v>
      </c>
      <c r="J4947" s="10">
        <f t="shared" si="463"/>
        <v>19.5</v>
      </c>
      <c r="K4947" s="10">
        <f t="shared" si="464"/>
        <v>370.5</v>
      </c>
      <c r="L4947" s="11">
        <v>0.05</v>
      </c>
      <c r="M4947" s="10">
        <f t="shared" si="465"/>
        <v>18.525000000000002</v>
      </c>
      <c r="N4947" s="10">
        <f t="shared" si="466"/>
        <v>389.02499999999998</v>
      </c>
      <c r="O4947" s="10">
        <v>102.62</v>
      </c>
      <c r="P4947" s="10">
        <f t="shared" si="467"/>
        <v>62.639999999999986</v>
      </c>
      <c r="Q4947" s="12">
        <v>45701</v>
      </c>
    </row>
    <row r="4948" spans="1:17" x14ac:dyDescent="0.25">
      <c r="A4948" s="4">
        <v>3861</v>
      </c>
      <c r="B4948" s="4" t="s">
        <v>35</v>
      </c>
      <c r="C4948" s="4" t="s">
        <v>17</v>
      </c>
      <c r="D4948" s="4" t="s">
        <v>18</v>
      </c>
      <c r="E4948" s="4" t="s">
        <v>36</v>
      </c>
      <c r="F4948" s="9">
        <v>1</v>
      </c>
      <c r="G4948" s="10">
        <v>157</v>
      </c>
      <c r="H4948" s="11">
        <v>0.05</v>
      </c>
      <c r="I4948" s="10">
        <f t="shared" si="468"/>
        <v>157</v>
      </c>
      <c r="J4948" s="10">
        <f t="shared" si="463"/>
        <v>7.8500000000000005</v>
      </c>
      <c r="K4948" s="10">
        <f t="shared" si="464"/>
        <v>149.15</v>
      </c>
      <c r="L4948" s="11">
        <v>0.05</v>
      </c>
      <c r="M4948" s="10">
        <f t="shared" si="465"/>
        <v>7.4575000000000005</v>
      </c>
      <c r="N4948" s="10">
        <f t="shared" si="466"/>
        <v>156.60750000000002</v>
      </c>
      <c r="O4948" s="10">
        <v>87.67</v>
      </c>
      <c r="P4948" s="10">
        <f t="shared" si="467"/>
        <v>61.480000000000004</v>
      </c>
      <c r="Q4948" s="12">
        <v>45866</v>
      </c>
    </row>
    <row r="4949" spans="1:17" x14ac:dyDescent="0.25">
      <c r="A4949" s="4">
        <v>1604</v>
      </c>
      <c r="B4949" s="4" t="s">
        <v>16</v>
      </c>
      <c r="C4949" s="4" t="s">
        <v>17</v>
      </c>
      <c r="D4949" s="4" t="s">
        <v>18</v>
      </c>
      <c r="E4949" s="4" t="s">
        <v>22</v>
      </c>
      <c r="F4949" s="9">
        <v>2</v>
      </c>
      <c r="G4949" s="10">
        <v>110</v>
      </c>
      <c r="H4949" s="11">
        <v>0.05</v>
      </c>
      <c r="I4949" s="10">
        <f t="shared" si="468"/>
        <v>220</v>
      </c>
      <c r="J4949" s="10">
        <f t="shared" si="463"/>
        <v>11</v>
      </c>
      <c r="K4949" s="10">
        <f t="shared" si="464"/>
        <v>209</v>
      </c>
      <c r="L4949" s="11">
        <v>0.05</v>
      </c>
      <c r="M4949" s="10">
        <f t="shared" si="465"/>
        <v>10.450000000000001</v>
      </c>
      <c r="N4949" s="10">
        <f t="shared" si="466"/>
        <v>219.45</v>
      </c>
      <c r="O4949" s="10">
        <v>74.5</v>
      </c>
      <c r="P4949" s="10">
        <f t="shared" si="467"/>
        <v>60</v>
      </c>
      <c r="Q4949" s="12">
        <v>45892</v>
      </c>
    </row>
    <row r="4950" spans="1:17" x14ac:dyDescent="0.25">
      <c r="A4950" s="4">
        <v>4456</v>
      </c>
      <c r="B4950" s="4" t="s">
        <v>31</v>
      </c>
      <c r="C4950" s="4" t="s">
        <v>24</v>
      </c>
      <c r="D4950" s="4" t="s">
        <v>18</v>
      </c>
      <c r="E4950" s="4" t="s">
        <v>37</v>
      </c>
      <c r="F4950" s="9">
        <v>7</v>
      </c>
      <c r="G4950" s="10">
        <v>120</v>
      </c>
      <c r="H4950" s="11">
        <v>0.15</v>
      </c>
      <c r="I4950" s="10">
        <f t="shared" si="468"/>
        <v>840</v>
      </c>
      <c r="J4950" s="10">
        <f t="shared" si="463"/>
        <v>126</v>
      </c>
      <c r="K4950" s="10">
        <f t="shared" si="464"/>
        <v>714</v>
      </c>
      <c r="L4950" s="11">
        <v>0.05</v>
      </c>
      <c r="M4950" s="10">
        <f t="shared" si="465"/>
        <v>35.700000000000003</v>
      </c>
      <c r="N4950" s="10">
        <f t="shared" si="466"/>
        <v>749.7</v>
      </c>
      <c r="O4950" s="10">
        <v>93.48</v>
      </c>
      <c r="P4950" s="10">
        <f t="shared" si="467"/>
        <v>59.639999999999986</v>
      </c>
      <c r="Q4950" s="12">
        <v>45771</v>
      </c>
    </row>
    <row r="4951" spans="1:17" x14ac:dyDescent="0.25">
      <c r="A4951" s="4">
        <v>3634</v>
      </c>
      <c r="B4951" s="4" t="s">
        <v>31</v>
      </c>
      <c r="C4951" s="4" t="s">
        <v>21</v>
      </c>
      <c r="D4951" s="4" t="s">
        <v>26</v>
      </c>
      <c r="E4951" s="4" t="s">
        <v>22</v>
      </c>
      <c r="F4951" s="9">
        <v>1</v>
      </c>
      <c r="G4951" s="10">
        <v>858</v>
      </c>
      <c r="H4951" s="11">
        <v>0.15</v>
      </c>
      <c r="I4951" s="10">
        <f t="shared" si="468"/>
        <v>858</v>
      </c>
      <c r="J4951" s="10">
        <f t="shared" si="463"/>
        <v>128.69999999999999</v>
      </c>
      <c r="K4951" s="10">
        <f t="shared" si="464"/>
        <v>729.3</v>
      </c>
      <c r="L4951" s="11">
        <v>0.05</v>
      </c>
      <c r="M4951" s="10">
        <f t="shared" si="465"/>
        <v>36.464999999999996</v>
      </c>
      <c r="N4951" s="10">
        <f t="shared" si="466"/>
        <v>765.76499999999999</v>
      </c>
      <c r="O4951" s="10">
        <v>671.11</v>
      </c>
      <c r="P4951" s="10">
        <f t="shared" si="467"/>
        <v>58.189999999999941</v>
      </c>
      <c r="Q4951" s="12">
        <v>45897</v>
      </c>
    </row>
    <row r="4952" spans="1:17" x14ac:dyDescent="0.25">
      <c r="A4952" s="4">
        <v>4135</v>
      </c>
      <c r="B4952" s="4" t="s">
        <v>34</v>
      </c>
      <c r="C4952" s="4" t="s">
        <v>17</v>
      </c>
      <c r="D4952" s="4" t="s">
        <v>33</v>
      </c>
      <c r="E4952" s="4" t="s">
        <v>37</v>
      </c>
      <c r="F4952" s="9">
        <v>2</v>
      </c>
      <c r="G4952" s="10">
        <v>89</v>
      </c>
      <c r="H4952" s="11">
        <v>0.15</v>
      </c>
      <c r="I4952" s="10">
        <f t="shared" si="468"/>
        <v>178</v>
      </c>
      <c r="J4952" s="10">
        <f t="shared" si="463"/>
        <v>26.7</v>
      </c>
      <c r="K4952" s="10">
        <f t="shared" si="464"/>
        <v>151.30000000000001</v>
      </c>
      <c r="L4952" s="11">
        <v>0.05</v>
      </c>
      <c r="M4952" s="10">
        <f t="shared" si="465"/>
        <v>7.5650000000000013</v>
      </c>
      <c r="N4952" s="10">
        <f t="shared" si="466"/>
        <v>158.86500000000001</v>
      </c>
      <c r="O4952" s="10">
        <v>47.09</v>
      </c>
      <c r="P4952" s="10">
        <f t="shared" si="467"/>
        <v>57.120000000000005</v>
      </c>
      <c r="Q4952" s="12">
        <v>45880</v>
      </c>
    </row>
    <row r="4953" spans="1:17" x14ac:dyDescent="0.25">
      <c r="A4953" s="4">
        <v>2045</v>
      </c>
      <c r="B4953" s="4" t="s">
        <v>23</v>
      </c>
      <c r="C4953" s="4" t="s">
        <v>21</v>
      </c>
      <c r="D4953" s="4" t="s">
        <v>33</v>
      </c>
      <c r="E4953" s="4" t="s">
        <v>19</v>
      </c>
      <c r="F4953" s="9">
        <v>1</v>
      </c>
      <c r="G4953" s="10">
        <v>759</v>
      </c>
      <c r="H4953" s="11">
        <v>0.15</v>
      </c>
      <c r="I4953" s="10">
        <f t="shared" si="468"/>
        <v>759</v>
      </c>
      <c r="J4953" s="10">
        <f t="shared" si="463"/>
        <v>113.85</v>
      </c>
      <c r="K4953" s="10">
        <f t="shared" si="464"/>
        <v>645.15</v>
      </c>
      <c r="L4953" s="11">
        <v>0.05</v>
      </c>
      <c r="M4953" s="10">
        <f t="shared" si="465"/>
        <v>32.2575</v>
      </c>
      <c r="N4953" s="10">
        <f t="shared" si="466"/>
        <v>677.40750000000003</v>
      </c>
      <c r="O4953" s="10">
        <v>588.33000000000004</v>
      </c>
      <c r="P4953" s="10">
        <f t="shared" si="467"/>
        <v>56.819999999999936</v>
      </c>
      <c r="Q4953" s="12">
        <v>45886</v>
      </c>
    </row>
    <row r="4954" spans="1:17" x14ac:dyDescent="0.25">
      <c r="A4954" s="4">
        <v>2237</v>
      </c>
      <c r="B4954" s="4" t="s">
        <v>16</v>
      </c>
      <c r="C4954" s="4" t="s">
        <v>21</v>
      </c>
      <c r="D4954" s="4" t="s">
        <v>26</v>
      </c>
      <c r="E4954" s="4" t="s">
        <v>29</v>
      </c>
      <c r="F4954" s="9">
        <v>1</v>
      </c>
      <c r="G4954" s="10">
        <v>175</v>
      </c>
      <c r="H4954" s="11">
        <v>0</v>
      </c>
      <c r="I4954" s="10">
        <f t="shared" si="468"/>
        <v>175</v>
      </c>
      <c r="J4954" s="10">
        <f t="shared" si="463"/>
        <v>0</v>
      </c>
      <c r="K4954" s="10">
        <f t="shared" si="464"/>
        <v>175</v>
      </c>
      <c r="L4954" s="11">
        <v>0.05</v>
      </c>
      <c r="M4954" s="10">
        <f t="shared" si="465"/>
        <v>8.75</v>
      </c>
      <c r="N4954" s="10">
        <f t="shared" si="466"/>
        <v>183.75</v>
      </c>
      <c r="O4954" s="10">
        <v>118.22</v>
      </c>
      <c r="P4954" s="10">
        <f t="shared" si="467"/>
        <v>56.78</v>
      </c>
      <c r="Q4954" s="12">
        <v>45923</v>
      </c>
    </row>
    <row r="4955" spans="1:17" x14ac:dyDescent="0.25">
      <c r="A4955" s="4">
        <v>1598</v>
      </c>
      <c r="B4955" s="4" t="s">
        <v>35</v>
      </c>
      <c r="C4955" s="4" t="s">
        <v>21</v>
      </c>
      <c r="D4955" s="4" t="s">
        <v>33</v>
      </c>
      <c r="E4955" s="4" t="s">
        <v>29</v>
      </c>
      <c r="F4955" s="9">
        <v>3</v>
      </c>
      <c r="G4955" s="10">
        <v>118</v>
      </c>
      <c r="H4955" s="11">
        <v>0.1</v>
      </c>
      <c r="I4955" s="10">
        <f t="shared" si="468"/>
        <v>354</v>
      </c>
      <c r="J4955" s="10">
        <f t="shared" si="463"/>
        <v>35.4</v>
      </c>
      <c r="K4955" s="10">
        <f t="shared" si="464"/>
        <v>318.60000000000002</v>
      </c>
      <c r="L4955" s="11">
        <v>0.05</v>
      </c>
      <c r="M4955" s="10">
        <f t="shared" si="465"/>
        <v>15.930000000000001</v>
      </c>
      <c r="N4955" s="10">
        <f t="shared" si="466"/>
        <v>334.53000000000003</v>
      </c>
      <c r="O4955" s="10">
        <v>87.64</v>
      </c>
      <c r="P4955" s="10">
        <f t="shared" si="467"/>
        <v>55.680000000000007</v>
      </c>
      <c r="Q4955" s="12">
        <v>45879</v>
      </c>
    </row>
    <row r="4956" spans="1:17" x14ac:dyDescent="0.25">
      <c r="A4956" s="4">
        <v>1001</v>
      </c>
      <c r="B4956" s="4" t="s">
        <v>20</v>
      </c>
      <c r="C4956" s="4" t="s">
        <v>17</v>
      </c>
      <c r="D4956" s="4" t="s">
        <v>33</v>
      </c>
      <c r="E4956" s="4" t="s">
        <v>27</v>
      </c>
      <c r="F4956" s="9">
        <v>2</v>
      </c>
      <c r="G4956" s="10">
        <v>83</v>
      </c>
      <c r="H4956" s="11">
        <v>0</v>
      </c>
      <c r="I4956" s="10">
        <f t="shared" si="468"/>
        <v>166</v>
      </c>
      <c r="J4956" s="10">
        <f t="shared" si="463"/>
        <v>0</v>
      </c>
      <c r="K4956" s="10">
        <f t="shared" si="464"/>
        <v>166</v>
      </c>
      <c r="L4956" s="11">
        <v>0.05</v>
      </c>
      <c r="M4956" s="10">
        <f t="shared" si="465"/>
        <v>8.3000000000000007</v>
      </c>
      <c r="N4956" s="10">
        <f t="shared" si="466"/>
        <v>174.3</v>
      </c>
      <c r="O4956" s="10">
        <v>55.63</v>
      </c>
      <c r="P4956" s="10">
        <f t="shared" si="467"/>
        <v>54.739999999999995</v>
      </c>
      <c r="Q4956" s="12">
        <v>45822</v>
      </c>
    </row>
    <row r="4957" spans="1:17" x14ac:dyDescent="0.25">
      <c r="A4957" s="4">
        <v>635</v>
      </c>
      <c r="B4957" s="4" t="s">
        <v>16</v>
      </c>
      <c r="C4957" s="4" t="s">
        <v>24</v>
      </c>
      <c r="D4957" s="4" t="s">
        <v>26</v>
      </c>
      <c r="E4957" s="4" t="s">
        <v>27</v>
      </c>
      <c r="F4957" s="9">
        <v>3</v>
      </c>
      <c r="G4957" s="10">
        <v>124</v>
      </c>
      <c r="H4957" s="11">
        <v>0.15</v>
      </c>
      <c r="I4957" s="10">
        <f t="shared" si="468"/>
        <v>372</v>
      </c>
      <c r="J4957" s="10">
        <f t="shared" si="463"/>
        <v>55.8</v>
      </c>
      <c r="K4957" s="10">
        <f t="shared" si="464"/>
        <v>316.2</v>
      </c>
      <c r="L4957" s="11">
        <v>0.05</v>
      </c>
      <c r="M4957" s="10">
        <f t="shared" si="465"/>
        <v>15.81</v>
      </c>
      <c r="N4957" s="10">
        <f t="shared" si="466"/>
        <v>332.01</v>
      </c>
      <c r="O4957" s="10">
        <v>87.23</v>
      </c>
      <c r="P4957" s="10">
        <f t="shared" si="467"/>
        <v>54.509999999999991</v>
      </c>
      <c r="Q4957" s="12">
        <v>45711</v>
      </c>
    </row>
    <row r="4958" spans="1:17" x14ac:dyDescent="0.25">
      <c r="A4958" s="4">
        <v>227</v>
      </c>
      <c r="B4958" s="4" t="s">
        <v>35</v>
      </c>
      <c r="C4958" s="4" t="s">
        <v>24</v>
      </c>
      <c r="D4958" s="4" t="s">
        <v>26</v>
      </c>
      <c r="E4958" s="4" t="s">
        <v>30</v>
      </c>
      <c r="F4958" s="9">
        <v>1</v>
      </c>
      <c r="G4958" s="10">
        <v>287</v>
      </c>
      <c r="H4958" s="11">
        <v>0.05</v>
      </c>
      <c r="I4958" s="10">
        <f t="shared" si="468"/>
        <v>287</v>
      </c>
      <c r="J4958" s="10">
        <f t="shared" si="463"/>
        <v>14.350000000000001</v>
      </c>
      <c r="K4958" s="10">
        <f t="shared" si="464"/>
        <v>272.64999999999998</v>
      </c>
      <c r="L4958" s="11">
        <v>0.05</v>
      </c>
      <c r="M4958" s="10">
        <f t="shared" si="465"/>
        <v>13.6325</v>
      </c>
      <c r="N4958" s="10">
        <f t="shared" si="466"/>
        <v>286.28249999999997</v>
      </c>
      <c r="O4958" s="10">
        <v>218.88</v>
      </c>
      <c r="P4958" s="10">
        <f t="shared" si="467"/>
        <v>53.769999999999982</v>
      </c>
      <c r="Q4958" s="12">
        <v>45747</v>
      </c>
    </row>
    <row r="4959" spans="1:17" x14ac:dyDescent="0.25">
      <c r="A4959" s="4">
        <v>9</v>
      </c>
      <c r="B4959" s="4" t="s">
        <v>32</v>
      </c>
      <c r="C4959" s="4" t="s">
        <v>21</v>
      </c>
      <c r="D4959" s="4" t="s">
        <v>33</v>
      </c>
      <c r="E4959" s="4" t="s">
        <v>19</v>
      </c>
      <c r="F4959" s="9">
        <v>1</v>
      </c>
      <c r="G4959" s="10">
        <v>976</v>
      </c>
      <c r="H4959" s="11">
        <v>0.15</v>
      </c>
      <c r="I4959" s="10">
        <f t="shared" si="468"/>
        <v>976</v>
      </c>
      <c r="J4959" s="10">
        <f t="shared" si="463"/>
        <v>146.4</v>
      </c>
      <c r="K4959" s="10">
        <f t="shared" si="464"/>
        <v>829.6</v>
      </c>
      <c r="L4959" s="11">
        <v>0.05</v>
      </c>
      <c r="M4959" s="10">
        <f t="shared" si="465"/>
        <v>41.480000000000004</v>
      </c>
      <c r="N4959" s="10">
        <f t="shared" si="466"/>
        <v>871.08</v>
      </c>
      <c r="O4959" s="10">
        <v>776.35</v>
      </c>
      <c r="P4959" s="10">
        <f t="shared" si="467"/>
        <v>53.25</v>
      </c>
      <c r="Q4959" s="12">
        <v>45946</v>
      </c>
    </row>
    <row r="4960" spans="1:17" x14ac:dyDescent="0.25">
      <c r="A4960" s="4">
        <v>2861</v>
      </c>
      <c r="B4960" s="4" t="s">
        <v>32</v>
      </c>
      <c r="C4960" s="4" t="s">
        <v>24</v>
      </c>
      <c r="D4960" s="4" t="s">
        <v>28</v>
      </c>
      <c r="E4960" s="4" t="s">
        <v>29</v>
      </c>
      <c r="F4960" s="9">
        <v>3</v>
      </c>
      <c r="G4960" s="10">
        <v>96</v>
      </c>
      <c r="H4960" s="11">
        <v>0.1</v>
      </c>
      <c r="I4960" s="10">
        <f t="shared" si="468"/>
        <v>288</v>
      </c>
      <c r="J4960" s="10">
        <f t="shared" si="463"/>
        <v>28.8</v>
      </c>
      <c r="K4960" s="10">
        <f t="shared" si="464"/>
        <v>259.2</v>
      </c>
      <c r="L4960" s="11">
        <v>0.05</v>
      </c>
      <c r="M4960" s="10">
        <f t="shared" si="465"/>
        <v>12.96</v>
      </c>
      <c r="N4960" s="10">
        <f t="shared" si="466"/>
        <v>272.15999999999997</v>
      </c>
      <c r="O4960" s="10">
        <v>68.819999999999993</v>
      </c>
      <c r="P4960" s="10">
        <f t="shared" si="467"/>
        <v>52.740000000000009</v>
      </c>
      <c r="Q4960" s="12">
        <v>45925</v>
      </c>
    </row>
    <row r="4961" spans="1:17" x14ac:dyDescent="0.25">
      <c r="A4961" s="4">
        <v>2685</v>
      </c>
      <c r="B4961" s="4" t="s">
        <v>35</v>
      </c>
      <c r="C4961" s="4" t="s">
        <v>21</v>
      </c>
      <c r="D4961" s="4" t="s">
        <v>26</v>
      </c>
      <c r="E4961" s="4" t="s">
        <v>36</v>
      </c>
      <c r="F4961" s="9">
        <v>1</v>
      </c>
      <c r="G4961" s="10">
        <v>302</v>
      </c>
      <c r="H4961" s="11">
        <v>0.1</v>
      </c>
      <c r="I4961" s="10">
        <f t="shared" si="468"/>
        <v>302</v>
      </c>
      <c r="J4961" s="10">
        <f t="shared" si="463"/>
        <v>30.200000000000003</v>
      </c>
      <c r="K4961" s="10">
        <f t="shared" si="464"/>
        <v>271.8</v>
      </c>
      <c r="L4961" s="11">
        <v>0.05</v>
      </c>
      <c r="M4961" s="10">
        <f t="shared" si="465"/>
        <v>13.590000000000002</v>
      </c>
      <c r="N4961" s="10">
        <f t="shared" si="466"/>
        <v>285.39</v>
      </c>
      <c r="O4961" s="10">
        <v>219.07</v>
      </c>
      <c r="P4961" s="10">
        <f t="shared" si="467"/>
        <v>52.730000000000018</v>
      </c>
      <c r="Q4961" s="12">
        <v>45703</v>
      </c>
    </row>
    <row r="4962" spans="1:17" x14ac:dyDescent="0.25">
      <c r="A4962" s="4">
        <v>3699</v>
      </c>
      <c r="B4962" s="4" t="s">
        <v>34</v>
      </c>
      <c r="C4962" s="4" t="s">
        <v>21</v>
      </c>
      <c r="D4962" s="4" t="s">
        <v>26</v>
      </c>
      <c r="E4962" s="4" t="s">
        <v>36</v>
      </c>
      <c r="F4962" s="9">
        <v>1</v>
      </c>
      <c r="G4962" s="10">
        <v>281</v>
      </c>
      <c r="H4962" s="11">
        <v>0.05</v>
      </c>
      <c r="I4962" s="10">
        <f t="shared" si="468"/>
        <v>281</v>
      </c>
      <c r="J4962" s="10">
        <f t="shared" si="463"/>
        <v>14.05</v>
      </c>
      <c r="K4962" s="10">
        <f t="shared" si="464"/>
        <v>266.95</v>
      </c>
      <c r="L4962" s="11">
        <v>0.05</v>
      </c>
      <c r="M4962" s="10">
        <f t="shared" si="465"/>
        <v>13.3475</v>
      </c>
      <c r="N4962" s="10">
        <f t="shared" si="466"/>
        <v>280.29750000000001</v>
      </c>
      <c r="O4962" s="10">
        <v>214.82</v>
      </c>
      <c r="P4962" s="10">
        <f t="shared" si="467"/>
        <v>52.129999999999995</v>
      </c>
      <c r="Q4962" s="12">
        <v>45822</v>
      </c>
    </row>
    <row r="4963" spans="1:17" x14ac:dyDescent="0.25">
      <c r="A4963" s="4">
        <v>2024</v>
      </c>
      <c r="B4963" s="4" t="s">
        <v>32</v>
      </c>
      <c r="C4963" s="4" t="s">
        <v>21</v>
      </c>
      <c r="D4963" s="4" t="s">
        <v>28</v>
      </c>
      <c r="E4963" s="4" t="s">
        <v>36</v>
      </c>
      <c r="F4963" s="9">
        <v>1</v>
      </c>
      <c r="G4963" s="10">
        <v>321</v>
      </c>
      <c r="H4963" s="11">
        <v>0.05</v>
      </c>
      <c r="I4963" s="10">
        <f t="shared" si="468"/>
        <v>321</v>
      </c>
      <c r="J4963" s="10">
        <f t="shared" si="463"/>
        <v>16.05</v>
      </c>
      <c r="K4963" s="10">
        <f t="shared" si="464"/>
        <v>304.95</v>
      </c>
      <c r="L4963" s="11">
        <v>0.05</v>
      </c>
      <c r="M4963" s="10">
        <f t="shared" si="465"/>
        <v>15.2475</v>
      </c>
      <c r="N4963" s="10">
        <f t="shared" si="466"/>
        <v>320.19749999999999</v>
      </c>
      <c r="O4963" s="10">
        <v>252.85</v>
      </c>
      <c r="P4963" s="10">
        <f t="shared" si="467"/>
        <v>52.099999999999994</v>
      </c>
      <c r="Q4963" s="12">
        <v>45975</v>
      </c>
    </row>
    <row r="4964" spans="1:17" x14ac:dyDescent="0.25">
      <c r="A4964" s="4">
        <v>148</v>
      </c>
      <c r="B4964" s="4" t="s">
        <v>20</v>
      </c>
      <c r="C4964" s="4" t="s">
        <v>17</v>
      </c>
      <c r="D4964" s="4" t="s">
        <v>28</v>
      </c>
      <c r="E4964" s="4" t="s">
        <v>19</v>
      </c>
      <c r="F4964" s="9">
        <v>1</v>
      </c>
      <c r="G4964" s="10">
        <v>128</v>
      </c>
      <c r="H4964" s="11">
        <v>0.05</v>
      </c>
      <c r="I4964" s="10">
        <f t="shared" si="468"/>
        <v>128</v>
      </c>
      <c r="J4964" s="10">
        <f t="shared" si="463"/>
        <v>6.4</v>
      </c>
      <c r="K4964" s="10">
        <f t="shared" si="464"/>
        <v>121.6</v>
      </c>
      <c r="L4964" s="11">
        <v>0.05</v>
      </c>
      <c r="M4964" s="10">
        <f t="shared" si="465"/>
        <v>6.08</v>
      </c>
      <c r="N4964" s="10">
        <f t="shared" si="466"/>
        <v>127.67999999999999</v>
      </c>
      <c r="O4964" s="10">
        <v>72.23</v>
      </c>
      <c r="P4964" s="10">
        <f t="shared" si="467"/>
        <v>49.36999999999999</v>
      </c>
      <c r="Q4964" s="12">
        <v>45812</v>
      </c>
    </row>
    <row r="4965" spans="1:17" x14ac:dyDescent="0.25">
      <c r="A4965" s="4">
        <v>4124</v>
      </c>
      <c r="B4965" s="4" t="s">
        <v>34</v>
      </c>
      <c r="C4965" s="4" t="s">
        <v>21</v>
      </c>
      <c r="D4965" s="4" t="s">
        <v>28</v>
      </c>
      <c r="E4965" s="4" t="s">
        <v>29</v>
      </c>
      <c r="F4965" s="9">
        <v>1</v>
      </c>
      <c r="G4965" s="10">
        <v>337</v>
      </c>
      <c r="H4965" s="11">
        <v>0.1</v>
      </c>
      <c r="I4965" s="10">
        <f t="shared" si="468"/>
        <v>337</v>
      </c>
      <c r="J4965" s="10">
        <f t="shared" si="463"/>
        <v>33.700000000000003</v>
      </c>
      <c r="K4965" s="10">
        <f t="shared" si="464"/>
        <v>303.3</v>
      </c>
      <c r="L4965" s="11">
        <v>0.05</v>
      </c>
      <c r="M4965" s="10">
        <f t="shared" si="465"/>
        <v>15.165000000000001</v>
      </c>
      <c r="N4965" s="10">
        <f t="shared" si="466"/>
        <v>318.46500000000003</v>
      </c>
      <c r="O4965" s="10">
        <v>254.09</v>
      </c>
      <c r="P4965" s="10">
        <f t="shared" si="467"/>
        <v>49.210000000000008</v>
      </c>
      <c r="Q4965" s="12">
        <v>45696</v>
      </c>
    </row>
    <row r="4966" spans="1:17" x14ac:dyDescent="0.25">
      <c r="A4966" s="4">
        <v>821</v>
      </c>
      <c r="B4966" s="4" t="s">
        <v>32</v>
      </c>
      <c r="C4966" s="4" t="s">
        <v>17</v>
      </c>
      <c r="D4966" s="4" t="s">
        <v>18</v>
      </c>
      <c r="E4966" s="4" t="s">
        <v>27</v>
      </c>
      <c r="F4966" s="9">
        <v>2</v>
      </c>
      <c r="G4966" s="10">
        <v>192</v>
      </c>
      <c r="H4966" s="11">
        <v>0.15</v>
      </c>
      <c r="I4966" s="10">
        <f t="shared" si="468"/>
        <v>384</v>
      </c>
      <c r="J4966" s="10">
        <f t="shared" si="463"/>
        <v>57.599999999999994</v>
      </c>
      <c r="K4966" s="10">
        <f t="shared" si="464"/>
        <v>326.39999999999998</v>
      </c>
      <c r="L4966" s="11">
        <v>0.05</v>
      </c>
      <c r="M4966" s="10">
        <f t="shared" si="465"/>
        <v>16.32</v>
      </c>
      <c r="N4966" s="10">
        <f t="shared" si="466"/>
        <v>342.71999999999997</v>
      </c>
      <c r="O4966" s="10">
        <v>139.11000000000001</v>
      </c>
      <c r="P4966" s="10">
        <f t="shared" si="467"/>
        <v>48.17999999999995</v>
      </c>
      <c r="Q4966" s="12">
        <v>45912</v>
      </c>
    </row>
    <row r="4967" spans="1:17" x14ac:dyDescent="0.25">
      <c r="A4967" s="4">
        <v>2953</v>
      </c>
      <c r="B4967" s="4" t="s">
        <v>38</v>
      </c>
      <c r="C4967" s="4" t="s">
        <v>24</v>
      </c>
      <c r="D4967" s="4" t="s">
        <v>18</v>
      </c>
      <c r="E4967" s="4" t="s">
        <v>36</v>
      </c>
      <c r="F4967" s="9">
        <v>4</v>
      </c>
      <c r="G4967" s="10">
        <v>159</v>
      </c>
      <c r="H4967" s="11">
        <v>0.15</v>
      </c>
      <c r="I4967" s="10">
        <f t="shared" si="468"/>
        <v>636</v>
      </c>
      <c r="J4967" s="10">
        <f t="shared" si="463"/>
        <v>95.399999999999991</v>
      </c>
      <c r="K4967" s="10">
        <f t="shared" si="464"/>
        <v>540.6</v>
      </c>
      <c r="L4967" s="11">
        <v>0.05</v>
      </c>
      <c r="M4967" s="10">
        <f t="shared" si="465"/>
        <v>27.03</v>
      </c>
      <c r="N4967" s="10">
        <f t="shared" si="466"/>
        <v>567.63</v>
      </c>
      <c r="O4967" s="10">
        <v>123.36</v>
      </c>
      <c r="P4967" s="10">
        <f t="shared" si="467"/>
        <v>47.160000000000025</v>
      </c>
      <c r="Q4967" s="12">
        <v>45725</v>
      </c>
    </row>
    <row r="4968" spans="1:17" x14ac:dyDescent="0.25">
      <c r="A4968" s="4">
        <v>3710</v>
      </c>
      <c r="B4968" s="4" t="s">
        <v>23</v>
      </c>
      <c r="C4968" s="4" t="s">
        <v>17</v>
      </c>
      <c r="D4968" s="4" t="s">
        <v>28</v>
      </c>
      <c r="E4968" s="4" t="s">
        <v>29</v>
      </c>
      <c r="F4968" s="9">
        <v>6</v>
      </c>
      <c r="G4968" s="10">
        <v>113</v>
      </c>
      <c r="H4968" s="11">
        <v>0.15</v>
      </c>
      <c r="I4968" s="10">
        <f t="shared" si="468"/>
        <v>678</v>
      </c>
      <c r="J4968" s="10">
        <f t="shared" si="463"/>
        <v>101.7</v>
      </c>
      <c r="K4968" s="10">
        <f t="shared" si="464"/>
        <v>576.29999999999995</v>
      </c>
      <c r="L4968" s="11">
        <v>0.05</v>
      </c>
      <c r="M4968" s="10">
        <f t="shared" si="465"/>
        <v>28.814999999999998</v>
      </c>
      <c r="N4968" s="10">
        <f t="shared" si="466"/>
        <v>605.11500000000001</v>
      </c>
      <c r="O4968" s="10">
        <v>88.22</v>
      </c>
      <c r="P4968" s="10">
        <f t="shared" si="467"/>
        <v>46.980000000000018</v>
      </c>
      <c r="Q4968" s="12">
        <v>45834</v>
      </c>
    </row>
    <row r="4969" spans="1:17" x14ac:dyDescent="0.25">
      <c r="A4969" s="4">
        <v>3062</v>
      </c>
      <c r="B4969" s="4" t="s">
        <v>35</v>
      </c>
      <c r="C4969" s="4" t="s">
        <v>21</v>
      </c>
      <c r="D4969" s="4" t="s">
        <v>28</v>
      </c>
      <c r="E4969" s="4" t="s">
        <v>29</v>
      </c>
      <c r="F4969" s="9">
        <v>2</v>
      </c>
      <c r="G4969" s="10">
        <v>90</v>
      </c>
      <c r="H4969" s="11">
        <v>0.05</v>
      </c>
      <c r="I4969" s="10">
        <f t="shared" si="468"/>
        <v>180</v>
      </c>
      <c r="J4969" s="10">
        <f t="shared" si="463"/>
        <v>9</v>
      </c>
      <c r="K4969" s="10">
        <f t="shared" si="464"/>
        <v>171</v>
      </c>
      <c r="L4969" s="11">
        <v>0.05</v>
      </c>
      <c r="M4969" s="10">
        <f t="shared" si="465"/>
        <v>8.5500000000000007</v>
      </c>
      <c r="N4969" s="10">
        <f t="shared" si="466"/>
        <v>179.55</v>
      </c>
      <c r="O4969" s="10">
        <v>62.01</v>
      </c>
      <c r="P4969" s="10">
        <f t="shared" si="467"/>
        <v>46.980000000000004</v>
      </c>
      <c r="Q4969" s="12">
        <v>45857</v>
      </c>
    </row>
    <row r="4970" spans="1:17" x14ac:dyDescent="0.25">
      <c r="A4970" s="4">
        <v>3809</v>
      </c>
      <c r="B4970" s="4" t="s">
        <v>31</v>
      </c>
      <c r="C4970" s="4" t="s">
        <v>17</v>
      </c>
      <c r="D4970" s="4" t="s">
        <v>26</v>
      </c>
      <c r="E4970" s="4" t="s">
        <v>37</v>
      </c>
      <c r="F4970" s="9">
        <v>1</v>
      </c>
      <c r="G4970" s="10">
        <v>239</v>
      </c>
      <c r="H4970" s="11">
        <v>0.15</v>
      </c>
      <c r="I4970" s="10">
        <f t="shared" si="468"/>
        <v>239</v>
      </c>
      <c r="J4970" s="10">
        <f t="shared" si="463"/>
        <v>35.85</v>
      </c>
      <c r="K4970" s="10">
        <f t="shared" si="464"/>
        <v>203.15</v>
      </c>
      <c r="L4970" s="11">
        <v>0.05</v>
      </c>
      <c r="M4970" s="10">
        <f t="shared" si="465"/>
        <v>10.157500000000001</v>
      </c>
      <c r="N4970" s="10">
        <f t="shared" si="466"/>
        <v>213.3075</v>
      </c>
      <c r="O4970" s="10">
        <v>156.66999999999999</v>
      </c>
      <c r="P4970" s="10">
        <f t="shared" si="467"/>
        <v>46.480000000000018</v>
      </c>
      <c r="Q4970" s="12">
        <v>45716</v>
      </c>
    </row>
    <row r="4971" spans="1:17" x14ac:dyDescent="0.25">
      <c r="A4971" s="4">
        <v>1261</v>
      </c>
      <c r="B4971" s="4" t="s">
        <v>23</v>
      </c>
      <c r="C4971" s="4" t="s">
        <v>17</v>
      </c>
      <c r="D4971" s="4" t="s">
        <v>33</v>
      </c>
      <c r="E4971" s="4" t="s">
        <v>37</v>
      </c>
      <c r="F4971" s="9">
        <v>4</v>
      </c>
      <c r="G4971" s="10">
        <v>81</v>
      </c>
      <c r="H4971" s="11">
        <v>0.15</v>
      </c>
      <c r="I4971" s="10">
        <f t="shared" si="468"/>
        <v>324</v>
      </c>
      <c r="J4971" s="10">
        <f t="shared" si="463"/>
        <v>48.6</v>
      </c>
      <c r="K4971" s="10">
        <f t="shared" si="464"/>
        <v>275.39999999999998</v>
      </c>
      <c r="L4971" s="11">
        <v>0.05</v>
      </c>
      <c r="M4971" s="10">
        <f t="shared" si="465"/>
        <v>13.77</v>
      </c>
      <c r="N4971" s="10">
        <f t="shared" si="466"/>
        <v>289.16999999999996</v>
      </c>
      <c r="O4971" s="10">
        <v>57.31</v>
      </c>
      <c r="P4971" s="10">
        <f t="shared" si="467"/>
        <v>46.159999999999968</v>
      </c>
      <c r="Q4971" s="12">
        <v>45972</v>
      </c>
    </row>
    <row r="4972" spans="1:17" x14ac:dyDescent="0.25">
      <c r="A4972" s="4">
        <v>4723</v>
      </c>
      <c r="B4972" s="4" t="s">
        <v>31</v>
      </c>
      <c r="C4972" s="4" t="s">
        <v>17</v>
      </c>
      <c r="D4972" s="4" t="s">
        <v>26</v>
      </c>
      <c r="E4972" s="4" t="s">
        <v>30</v>
      </c>
      <c r="F4972" s="9">
        <v>1</v>
      </c>
      <c r="G4972" s="10">
        <v>334</v>
      </c>
      <c r="H4972" s="11">
        <v>0.15</v>
      </c>
      <c r="I4972" s="10">
        <f t="shared" si="468"/>
        <v>334</v>
      </c>
      <c r="J4972" s="10">
        <f t="shared" si="463"/>
        <v>50.1</v>
      </c>
      <c r="K4972" s="10">
        <f t="shared" si="464"/>
        <v>283.89999999999998</v>
      </c>
      <c r="L4972" s="11">
        <v>0.05</v>
      </c>
      <c r="M4972" s="10">
        <f t="shared" si="465"/>
        <v>14.195</v>
      </c>
      <c r="N4972" s="10">
        <f t="shared" si="466"/>
        <v>298.09499999999997</v>
      </c>
      <c r="O4972" s="10">
        <v>237.84</v>
      </c>
      <c r="P4972" s="10">
        <f t="shared" si="467"/>
        <v>46.059999999999974</v>
      </c>
      <c r="Q4972" s="12">
        <v>45779</v>
      </c>
    </row>
    <row r="4973" spans="1:17" x14ac:dyDescent="0.25">
      <c r="A4973" s="4">
        <v>3961</v>
      </c>
      <c r="B4973" s="4" t="s">
        <v>23</v>
      </c>
      <c r="C4973" s="4" t="s">
        <v>24</v>
      </c>
      <c r="D4973" s="4" t="s">
        <v>33</v>
      </c>
      <c r="E4973" s="4" t="s">
        <v>27</v>
      </c>
      <c r="F4973" s="9">
        <v>3</v>
      </c>
      <c r="G4973" s="10">
        <v>107</v>
      </c>
      <c r="H4973" s="11">
        <v>0.1</v>
      </c>
      <c r="I4973" s="10">
        <f t="shared" si="468"/>
        <v>321</v>
      </c>
      <c r="J4973" s="10">
        <f t="shared" si="463"/>
        <v>32.1</v>
      </c>
      <c r="K4973" s="10">
        <f t="shared" si="464"/>
        <v>288.89999999999998</v>
      </c>
      <c r="L4973" s="11">
        <v>0.05</v>
      </c>
      <c r="M4973" s="10">
        <f t="shared" si="465"/>
        <v>14.445</v>
      </c>
      <c r="N4973" s="10">
        <f t="shared" si="466"/>
        <v>303.34499999999997</v>
      </c>
      <c r="O4973" s="10">
        <v>81.28</v>
      </c>
      <c r="P4973" s="10">
        <f t="shared" si="467"/>
        <v>45.059999999999974</v>
      </c>
      <c r="Q4973" s="12">
        <v>45981</v>
      </c>
    </row>
    <row r="4974" spans="1:17" x14ac:dyDescent="0.25">
      <c r="A4974" s="4">
        <v>2058</v>
      </c>
      <c r="B4974" s="4" t="s">
        <v>20</v>
      </c>
      <c r="C4974" s="4" t="s">
        <v>17</v>
      </c>
      <c r="D4974" s="4" t="s">
        <v>26</v>
      </c>
      <c r="E4974" s="4" t="s">
        <v>37</v>
      </c>
      <c r="F4974" s="9">
        <v>2</v>
      </c>
      <c r="G4974" s="10">
        <v>145</v>
      </c>
      <c r="H4974" s="11">
        <v>0.05</v>
      </c>
      <c r="I4974" s="10">
        <f t="shared" si="468"/>
        <v>290</v>
      </c>
      <c r="J4974" s="10">
        <f t="shared" si="463"/>
        <v>14.5</v>
      </c>
      <c r="K4974" s="10">
        <f t="shared" si="464"/>
        <v>275.5</v>
      </c>
      <c r="L4974" s="11">
        <v>0.05</v>
      </c>
      <c r="M4974" s="10">
        <f t="shared" si="465"/>
        <v>13.775</v>
      </c>
      <c r="N4974" s="10">
        <f t="shared" si="466"/>
        <v>289.27499999999998</v>
      </c>
      <c r="O4974" s="10">
        <v>115.57</v>
      </c>
      <c r="P4974" s="10">
        <f t="shared" si="467"/>
        <v>44.360000000000014</v>
      </c>
      <c r="Q4974" s="12">
        <v>45799</v>
      </c>
    </row>
    <row r="4975" spans="1:17" x14ac:dyDescent="0.25">
      <c r="A4975" s="4">
        <v>4458</v>
      </c>
      <c r="B4975" s="4" t="s">
        <v>32</v>
      </c>
      <c r="C4975" s="4" t="s">
        <v>21</v>
      </c>
      <c r="D4975" s="4" t="s">
        <v>33</v>
      </c>
      <c r="E4975" s="4" t="s">
        <v>36</v>
      </c>
      <c r="F4975" s="9">
        <v>2</v>
      </c>
      <c r="G4975" s="10">
        <v>173</v>
      </c>
      <c r="H4975" s="11">
        <v>0.15</v>
      </c>
      <c r="I4975" s="10">
        <f t="shared" si="468"/>
        <v>346</v>
      </c>
      <c r="J4975" s="10">
        <f t="shared" si="463"/>
        <v>51.9</v>
      </c>
      <c r="K4975" s="10">
        <f t="shared" si="464"/>
        <v>294.10000000000002</v>
      </c>
      <c r="L4975" s="11">
        <v>0.05</v>
      </c>
      <c r="M4975" s="10">
        <f t="shared" si="465"/>
        <v>14.705000000000002</v>
      </c>
      <c r="N4975" s="10">
        <f t="shared" si="466"/>
        <v>308.80500000000001</v>
      </c>
      <c r="O4975" s="10">
        <v>126.21</v>
      </c>
      <c r="P4975" s="10">
        <f t="shared" si="467"/>
        <v>41.680000000000035</v>
      </c>
      <c r="Q4975" s="12">
        <v>45775</v>
      </c>
    </row>
    <row r="4976" spans="1:17" x14ac:dyDescent="0.25">
      <c r="A4976" s="4">
        <v>1250</v>
      </c>
      <c r="B4976" s="4" t="s">
        <v>34</v>
      </c>
      <c r="C4976" s="4" t="s">
        <v>17</v>
      </c>
      <c r="D4976" s="4" t="s">
        <v>33</v>
      </c>
      <c r="E4976" s="4" t="s">
        <v>37</v>
      </c>
      <c r="F4976" s="9">
        <v>1</v>
      </c>
      <c r="G4976" s="10">
        <v>194</v>
      </c>
      <c r="H4976" s="11">
        <v>0.1</v>
      </c>
      <c r="I4976" s="10">
        <f t="shared" si="468"/>
        <v>194</v>
      </c>
      <c r="J4976" s="10">
        <f t="shared" si="463"/>
        <v>19.400000000000002</v>
      </c>
      <c r="K4976" s="10">
        <f t="shared" si="464"/>
        <v>174.6</v>
      </c>
      <c r="L4976" s="11">
        <v>0.05</v>
      </c>
      <c r="M4976" s="10">
        <f t="shared" si="465"/>
        <v>8.73</v>
      </c>
      <c r="N4976" s="10">
        <f t="shared" si="466"/>
        <v>183.32999999999998</v>
      </c>
      <c r="O4976" s="10">
        <v>134.91999999999999</v>
      </c>
      <c r="P4976" s="10">
        <f t="shared" si="467"/>
        <v>39.680000000000007</v>
      </c>
      <c r="Q4976" s="12">
        <v>45837</v>
      </c>
    </row>
    <row r="4977" spans="1:17" x14ac:dyDescent="0.25">
      <c r="A4977" s="4">
        <v>4337</v>
      </c>
      <c r="B4977" s="4" t="s">
        <v>16</v>
      </c>
      <c r="C4977" s="4" t="s">
        <v>17</v>
      </c>
      <c r="D4977" s="4" t="s">
        <v>33</v>
      </c>
      <c r="E4977" s="4" t="s">
        <v>19</v>
      </c>
      <c r="F4977" s="9">
        <v>1</v>
      </c>
      <c r="G4977" s="10">
        <v>220</v>
      </c>
      <c r="H4977" s="11">
        <v>0.05</v>
      </c>
      <c r="I4977" s="10">
        <f t="shared" si="468"/>
        <v>220</v>
      </c>
      <c r="J4977" s="10">
        <f t="shared" si="463"/>
        <v>11</v>
      </c>
      <c r="K4977" s="10">
        <f t="shared" si="464"/>
        <v>209</v>
      </c>
      <c r="L4977" s="11">
        <v>0.05</v>
      </c>
      <c r="M4977" s="10">
        <f t="shared" si="465"/>
        <v>10.450000000000001</v>
      </c>
      <c r="N4977" s="10">
        <f t="shared" si="466"/>
        <v>219.45</v>
      </c>
      <c r="O4977" s="10">
        <v>169.6</v>
      </c>
      <c r="P4977" s="10">
        <f t="shared" si="467"/>
        <v>39.400000000000006</v>
      </c>
      <c r="Q4977" s="12">
        <v>45958</v>
      </c>
    </row>
    <row r="4978" spans="1:17" x14ac:dyDescent="0.25">
      <c r="A4978" s="4">
        <v>4195</v>
      </c>
      <c r="B4978" s="4" t="s">
        <v>31</v>
      </c>
      <c r="C4978" s="4" t="s">
        <v>21</v>
      </c>
      <c r="D4978" s="4" t="s">
        <v>26</v>
      </c>
      <c r="E4978" s="4" t="s">
        <v>22</v>
      </c>
      <c r="F4978" s="9">
        <v>1</v>
      </c>
      <c r="G4978" s="10">
        <v>271</v>
      </c>
      <c r="H4978" s="11">
        <v>0.15</v>
      </c>
      <c r="I4978" s="10">
        <f t="shared" si="468"/>
        <v>271</v>
      </c>
      <c r="J4978" s="10">
        <f t="shared" si="463"/>
        <v>40.65</v>
      </c>
      <c r="K4978" s="10">
        <f t="shared" si="464"/>
        <v>230.35</v>
      </c>
      <c r="L4978" s="11">
        <v>0.05</v>
      </c>
      <c r="M4978" s="10">
        <f t="shared" si="465"/>
        <v>11.5175</v>
      </c>
      <c r="N4978" s="10">
        <f t="shared" si="466"/>
        <v>241.86750000000001</v>
      </c>
      <c r="O4978" s="10">
        <v>192.26</v>
      </c>
      <c r="P4978" s="10">
        <f t="shared" si="467"/>
        <v>38.090000000000003</v>
      </c>
      <c r="Q4978" s="12">
        <v>45893</v>
      </c>
    </row>
    <row r="4979" spans="1:17" x14ac:dyDescent="0.25">
      <c r="A4979" s="4">
        <v>2990</v>
      </c>
      <c r="B4979" s="4" t="s">
        <v>20</v>
      </c>
      <c r="C4979" s="4" t="s">
        <v>17</v>
      </c>
      <c r="D4979" s="4" t="s">
        <v>33</v>
      </c>
      <c r="E4979" s="4" t="s">
        <v>29</v>
      </c>
      <c r="F4979" s="9">
        <v>1</v>
      </c>
      <c r="G4979" s="10">
        <v>136</v>
      </c>
      <c r="H4979" s="11">
        <v>0.05</v>
      </c>
      <c r="I4979" s="10">
        <f t="shared" si="468"/>
        <v>136</v>
      </c>
      <c r="J4979" s="10">
        <f t="shared" si="463"/>
        <v>6.8000000000000007</v>
      </c>
      <c r="K4979" s="10">
        <f t="shared" si="464"/>
        <v>129.19999999999999</v>
      </c>
      <c r="L4979" s="11">
        <v>0.05</v>
      </c>
      <c r="M4979" s="10">
        <f t="shared" si="465"/>
        <v>6.46</v>
      </c>
      <c r="N4979" s="10">
        <f t="shared" si="466"/>
        <v>135.66</v>
      </c>
      <c r="O4979" s="10">
        <v>91.11</v>
      </c>
      <c r="P4979" s="10">
        <f t="shared" si="467"/>
        <v>38.089999999999989</v>
      </c>
      <c r="Q4979" s="12">
        <v>45722</v>
      </c>
    </row>
    <row r="4980" spans="1:17" x14ac:dyDescent="0.25">
      <c r="A4980" s="4">
        <v>4398</v>
      </c>
      <c r="B4980" s="4" t="s">
        <v>34</v>
      </c>
      <c r="C4980" s="4" t="s">
        <v>24</v>
      </c>
      <c r="D4980" s="4" t="s">
        <v>18</v>
      </c>
      <c r="E4980" s="4" t="s">
        <v>30</v>
      </c>
      <c r="F4980" s="9">
        <v>2</v>
      </c>
      <c r="G4980" s="10">
        <v>178</v>
      </c>
      <c r="H4980" s="11">
        <v>0.15</v>
      </c>
      <c r="I4980" s="10">
        <f t="shared" si="468"/>
        <v>356</v>
      </c>
      <c r="J4980" s="10">
        <f t="shared" si="463"/>
        <v>53.4</v>
      </c>
      <c r="K4980" s="10">
        <f t="shared" si="464"/>
        <v>302.60000000000002</v>
      </c>
      <c r="L4980" s="11">
        <v>0.05</v>
      </c>
      <c r="M4980" s="10">
        <f t="shared" si="465"/>
        <v>15.130000000000003</v>
      </c>
      <c r="N4980" s="10">
        <f t="shared" si="466"/>
        <v>317.73</v>
      </c>
      <c r="O4980" s="10">
        <v>132.75</v>
      </c>
      <c r="P4980" s="10">
        <f t="shared" si="467"/>
        <v>37.100000000000023</v>
      </c>
      <c r="Q4980" s="12">
        <v>45851</v>
      </c>
    </row>
    <row r="4981" spans="1:17" x14ac:dyDescent="0.25">
      <c r="A4981" s="4">
        <v>3685</v>
      </c>
      <c r="B4981" s="4" t="s">
        <v>32</v>
      </c>
      <c r="C4981" s="4" t="s">
        <v>24</v>
      </c>
      <c r="D4981" s="4" t="s">
        <v>33</v>
      </c>
      <c r="E4981" s="4" t="s">
        <v>29</v>
      </c>
      <c r="F4981" s="9">
        <v>1</v>
      </c>
      <c r="G4981" s="10">
        <v>641</v>
      </c>
      <c r="H4981" s="11">
        <v>0.15</v>
      </c>
      <c r="I4981" s="10">
        <f t="shared" si="468"/>
        <v>641</v>
      </c>
      <c r="J4981" s="10">
        <f t="shared" si="463"/>
        <v>96.149999999999991</v>
      </c>
      <c r="K4981" s="10">
        <f t="shared" si="464"/>
        <v>544.85</v>
      </c>
      <c r="L4981" s="11">
        <v>0.05</v>
      </c>
      <c r="M4981" s="10">
        <f t="shared" si="465"/>
        <v>27.242500000000003</v>
      </c>
      <c r="N4981" s="10">
        <f t="shared" si="466"/>
        <v>572.09249999999997</v>
      </c>
      <c r="O4981" s="10">
        <v>509.55</v>
      </c>
      <c r="P4981" s="10">
        <f t="shared" si="467"/>
        <v>35.300000000000011</v>
      </c>
      <c r="Q4981" s="12">
        <v>45761</v>
      </c>
    </row>
    <row r="4982" spans="1:17" x14ac:dyDescent="0.25">
      <c r="A4982" s="4">
        <v>1675</v>
      </c>
      <c r="B4982" s="4" t="s">
        <v>38</v>
      </c>
      <c r="C4982" s="4" t="s">
        <v>17</v>
      </c>
      <c r="D4982" s="4" t="s">
        <v>26</v>
      </c>
      <c r="E4982" s="4" t="s">
        <v>29</v>
      </c>
      <c r="F4982" s="9">
        <v>1</v>
      </c>
      <c r="G4982" s="10">
        <v>143</v>
      </c>
      <c r="H4982" s="11">
        <v>0.05</v>
      </c>
      <c r="I4982" s="10">
        <f t="shared" si="468"/>
        <v>143</v>
      </c>
      <c r="J4982" s="10">
        <f t="shared" si="463"/>
        <v>7.15</v>
      </c>
      <c r="K4982" s="10">
        <f t="shared" si="464"/>
        <v>135.85</v>
      </c>
      <c r="L4982" s="11">
        <v>0.05</v>
      </c>
      <c r="M4982" s="10">
        <f t="shared" si="465"/>
        <v>6.7925000000000004</v>
      </c>
      <c r="N4982" s="10">
        <f t="shared" si="466"/>
        <v>142.64249999999998</v>
      </c>
      <c r="O4982" s="10">
        <v>100.86</v>
      </c>
      <c r="P4982" s="10">
        <f t="shared" si="467"/>
        <v>34.989999999999995</v>
      </c>
      <c r="Q4982" s="12">
        <v>45897</v>
      </c>
    </row>
    <row r="4983" spans="1:17" x14ac:dyDescent="0.25">
      <c r="A4983" s="4">
        <v>581</v>
      </c>
      <c r="B4983" s="4" t="s">
        <v>23</v>
      </c>
      <c r="C4983" s="4" t="s">
        <v>21</v>
      </c>
      <c r="D4983" s="4" t="s">
        <v>28</v>
      </c>
      <c r="E4983" s="4" t="s">
        <v>25</v>
      </c>
      <c r="F4983" s="9">
        <v>1</v>
      </c>
      <c r="G4983" s="10">
        <v>128</v>
      </c>
      <c r="H4983" s="11">
        <v>0.1</v>
      </c>
      <c r="I4983" s="10">
        <f t="shared" si="468"/>
        <v>128</v>
      </c>
      <c r="J4983" s="10">
        <f t="shared" si="463"/>
        <v>12.8</v>
      </c>
      <c r="K4983" s="10">
        <f t="shared" si="464"/>
        <v>115.2</v>
      </c>
      <c r="L4983" s="11">
        <v>0.05</v>
      </c>
      <c r="M4983" s="10">
        <f t="shared" si="465"/>
        <v>5.7600000000000007</v>
      </c>
      <c r="N4983" s="10">
        <f t="shared" si="466"/>
        <v>120.96000000000001</v>
      </c>
      <c r="O4983" s="10">
        <v>80.25</v>
      </c>
      <c r="P4983" s="10">
        <f t="shared" si="467"/>
        <v>34.950000000000003</v>
      </c>
      <c r="Q4983" s="12">
        <v>45900</v>
      </c>
    </row>
    <row r="4984" spans="1:17" x14ac:dyDescent="0.25">
      <c r="A4984" s="4">
        <v>2687</v>
      </c>
      <c r="B4984" s="4" t="s">
        <v>20</v>
      </c>
      <c r="C4984" s="4" t="s">
        <v>21</v>
      </c>
      <c r="D4984" s="4" t="s">
        <v>26</v>
      </c>
      <c r="E4984" s="4" t="s">
        <v>30</v>
      </c>
      <c r="F4984" s="9">
        <v>1</v>
      </c>
      <c r="G4984" s="10">
        <v>147</v>
      </c>
      <c r="H4984" s="11">
        <v>0.05</v>
      </c>
      <c r="I4984" s="10">
        <f t="shared" si="468"/>
        <v>147</v>
      </c>
      <c r="J4984" s="10">
        <f t="shared" si="463"/>
        <v>7.3500000000000005</v>
      </c>
      <c r="K4984" s="10">
        <f t="shared" si="464"/>
        <v>139.65</v>
      </c>
      <c r="L4984" s="11">
        <v>0.05</v>
      </c>
      <c r="M4984" s="10">
        <f t="shared" si="465"/>
        <v>6.9825000000000008</v>
      </c>
      <c r="N4984" s="10">
        <f t="shared" si="466"/>
        <v>146.63249999999999</v>
      </c>
      <c r="O4984" s="10">
        <v>105.13</v>
      </c>
      <c r="P4984" s="10">
        <f t="shared" si="467"/>
        <v>34.52000000000001</v>
      </c>
      <c r="Q4984" s="12">
        <v>45833</v>
      </c>
    </row>
    <row r="4985" spans="1:17" x14ac:dyDescent="0.25">
      <c r="A4985" s="4">
        <v>2086</v>
      </c>
      <c r="B4985" s="4" t="s">
        <v>31</v>
      </c>
      <c r="C4985" s="4" t="s">
        <v>24</v>
      </c>
      <c r="D4985" s="4" t="s">
        <v>28</v>
      </c>
      <c r="E4985" s="4" t="s">
        <v>25</v>
      </c>
      <c r="F4985" s="9">
        <v>1</v>
      </c>
      <c r="G4985" s="10">
        <v>142</v>
      </c>
      <c r="H4985" s="11">
        <v>0.05</v>
      </c>
      <c r="I4985" s="10">
        <f t="shared" si="468"/>
        <v>142</v>
      </c>
      <c r="J4985" s="10">
        <f t="shared" si="463"/>
        <v>7.1000000000000005</v>
      </c>
      <c r="K4985" s="10">
        <f t="shared" si="464"/>
        <v>134.9</v>
      </c>
      <c r="L4985" s="11">
        <v>0.05</v>
      </c>
      <c r="M4985" s="10">
        <f t="shared" si="465"/>
        <v>6.745000000000001</v>
      </c>
      <c r="N4985" s="10">
        <f t="shared" si="466"/>
        <v>141.64500000000001</v>
      </c>
      <c r="O4985" s="10">
        <v>100.96</v>
      </c>
      <c r="P4985" s="10">
        <f t="shared" si="467"/>
        <v>33.940000000000012</v>
      </c>
      <c r="Q4985" s="12">
        <v>45760</v>
      </c>
    </row>
    <row r="4986" spans="1:17" x14ac:dyDescent="0.25">
      <c r="A4986" s="4">
        <v>3373</v>
      </c>
      <c r="B4986" s="4" t="s">
        <v>38</v>
      </c>
      <c r="C4986" s="4" t="s">
        <v>24</v>
      </c>
      <c r="D4986" s="4" t="s">
        <v>28</v>
      </c>
      <c r="E4986" s="4" t="s">
        <v>30</v>
      </c>
      <c r="F4986" s="9">
        <v>1</v>
      </c>
      <c r="G4986" s="10">
        <v>197</v>
      </c>
      <c r="H4986" s="11">
        <v>0.15</v>
      </c>
      <c r="I4986" s="10">
        <f t="shared" si="468"/>
        <v>197</v>
      </c>
      <c r="J4986" s="10">
        <f t="shared" si="463"/>
        <v>29.549999999999997</v>
      </c>
      <c r="K4986" s="10">
        <f t="shared" si="464"/>
        <v>167.45</v>
      </c>
      <c r="L4986" s="11">
        <v>0.05</v>
      </c>
      <c r="M4986" s="10">
        <f t="shared" si="465"/>
        <v>8.3725000000000005</v>
      </c>
      <c r="N4986" s="10">
        <f t="shared" si="466"/>
        <v>175.82249999999999</v>
      </c>
      <c r="O4986" s="10">
        <v>133.59</v>
      </c>
      <c r="P4986" s="10">
        <f t="shared" si="467"/>
        <v>33.859999999999985</v>
      </c>
      <c r="Q4986" s="12">
        <v>45725</v>
      </c>
    </row>
    <row r="4987" spans="1:17" x14ac:dyDescent="0.25">
      <c r="A4987" s="4">
        <v>110</v>
      </c>
      <c r="B4987" s="4" t="s">
        <v>32</v>
      </c>
      <c r="C4987" s="4" t="s">
        <v>21</v>
      </c>
      <c r="D4987" s="4" t="s">
        <v>33</v>
      </c>
      <c r="E4987" s="4" t="s">
        <v>37</v>
      </c>
      <c r="F4987" s="9">
        <v>1</v>
      </c>
      <c r="G4987" s="10">
        <v>150</v>
      </c>
      <c r="H4987" s="11">
        <v>0.05</v>
      </c>
      <c r="I4987" s="10">
        <f t="shared" si="468"/>
        <v>150</v>
      </c>
      <c r="J4987" s="10">
        <f t="shared" si="463"/>
        <v>7.5</v>
      </c>
      <c r="K4987" s="10">
        <f t="shared" si="464"/>
        <v>142.5</v>
      </c>
      <c r="L4987" s="11">
        <v>0.05</v>
      </c>
      <c r="M4987" s="10">
        <f t="shared" si="465"/>
        <v>7.125</v>
      </c>
      <c r="N4987" s="10">
        <f t="shared" si="466"/>
        <v>149.625</v>
      </c>
      <c r="O4987" s="10">
        <v>109.5</v>
      </c>
      <c r="P4987" s="10">
        <f t="shared" si="467"/>
        <v>33</v>
      </c>
      <c r="Q4987" s="12">
        <v>45706</v>
      </c>
    </row>
    <row r="4988" spans="1:17" x14ac:dyDescent="0.25">
      <c r="A4988" s="4">
        <v>1359</v>
      </c>
      <c r="B4988" s="4" t="s">
        <v>31</v>
      </c>
      <c r="C4988" s="4" t="s">
        <v>21</v>
      </c>
      <c r="D4988" s="4" t="s">
        <v>18</v>
      </c>
      <c r="E4988" s="4" t="s">
        <v>22</v>
      </c>
      <c r="F4988" s="9">
        <v>2</v>
      </c>
      <c r="G4988" s="10">
        <v>226</v>
      </c>
      <c r="H4988" s="11">
        <v>0.15</v>
      </c>
      <c r="I4988" s="10">
        <f t="shared" si="468"/>
        <v>452</v>
      </c>
      <c r="J4988" s="10">
        <f t="shared" si="463"/>
        <v>67.8</v>
      </c>
      <c r="K4988" s="10">
        <f t="shared" si="464"/>
        <v>384.2</v>
      </c>
      <c r="L4988" s="11">
        <v>0.05</v>
      </c>
      <c r="M4988" s="10">
        <f t="shared" si="465"/>
        <v>19.21</v>
      </c>
      <c r="N4988" s="10">
        <f t="shared" si="466"/>
        <v>403.40999999999997</v>
      </c>
      <c r="O4988" s="10">
        <v>176.04</v>
      </c>
      <c r="P4988" s="10">
        <f t="shared" si="467"/>
        <v>32.120000000000005</v>
      </c>
      <c r="Q4988" s="12">
        <v>45784</v>
      </c>
    </row>
    <row r="4989" spans="1:17" x14ac:dyDescent="0.25">
      <c r="A4989" s="4">
        <v>2520</v>
      </c>
      <c r="B4989" s="4" t="s">
        <v>35</v>
      </c>
      <c r="C4989" s="4" t="s">
        <v>21</v>
      </c>
      <c r="D4989" s="4" t="s">
        <v>18</v>
      </c>
      <c r="E4989" s="4" t="s">
        <v>25</v>
      </c>
      <c r="F4989" s="9">
        <v>1</v>
      </c>
      <c r="G4989" s="10">
        <v>117</v>
      </c>
      <c r="H4989" s="11">
        <v>0.05</v>
      </c>
      <c r="I4989" s="10">
        <f t="shared" si="468"/>
        <v>117</v>
      </c>
      <c r="J4989" s="10">
        <f t="shared" si="463"/>
        <v>5.8500000000000005</v>
      </c>
      <c r="K4989" s="10">
        <f t="shared" si="464"/>
        <v>111.15</v>
      </c>
      <c r="L4989" s="11">
        <v>0.05</v>
      </c>
      <c r="M4989" s="10">
        <f t="shared" si="465"/>
        <v>5.557500000000001</v>
      </c>
      <c r="N4989" s="10">
        <f t="shared" si="466"/>
        <v>116.70750000000001</v>
      </c>
      <c r="O4989" s="10">
        <v>81.400000000000006</v>
      </c>
      <c r="P4989" s="10">
        <f t="shared" si="467"/>
        <v>29.75</v>
      </c>
      <c r="Q4989" s="12">
        <v>45839</v>
      </c>
    </row>
    <row r="4990" spans="1:17" x14ac:dyDescent="0.25">
      <c r="A4990" s="4">
        <v>122</v>
      </c>
      <c r="B4990" s="4" t="s">
        <v>20</v>
      </c>
      <c r="C4990" s="4" t="s">
        <v>21</v>
      </c>
      <c r="D4990" s="4" t="s">
        <v>18</v>
      </c>
      <c r="E4990" s="4" t="s">
        <v>37</v>
      </c>
      <c r="F4990" s="9">
        <v>1</v>
      </c>
      <c r="G4990" s="10">
        <v>281</v>
      </c>
      <c r="H4990" s="11">
        <v>0.15</v>
      </c>
      <c r="I4990" s="10">
        <f t="shared" si="468"/>
        <v>281</v>
      </c>
      <c r="J4990" s="10">
        <f t="shared" si="463"/>
        <v>42.15</v>
      </c>
      <c r="K4990" s="10">
        <f t="shared" si="464"/>
        <v>238.85</v>
      </c>
      <c r="L4990" s="11">
        <v>0.05</v>
      </c>
      <c r="M4990" s="10">
        <f t="shared" si="465"/>
        <v>11.942500000000001</v>
      </c>
      <c r="N4990" s="10">
        <f t="shared" si="466"/>
        <v>250.79249999999999</v>
      </c>
      <c r="O4990" s="10">
        <v>210.74</v>
      </c>
      <c r="P4990" s="10">
        <f t="shared" si="467"/>
        <v>28.109999999999985</v>
      </c>
      <c r="Q4990" s="12">
        <v>45974</v>
      </c>
    </row>
    <row r="4991" spans="1:17" x14ac:dyDescent="0.25">
      <c r="A4991" s="4">
        <v>4437</v>
      </c>
      <c r="B4991" s="4" t="s">
        <v>35</v>
      </c>
      <c r="C4991" s="4" t="s">
        <v>21</v>
      </c>
      <c r="D4991" s="4" t="s">
        <v>26</v>
      </c>
      <c r="E4991" s="4" t="s">
        <v>19</v>
      </c>
      <c r="F4991" s="9">
        <v>2</v>
      </c>
      <c r="G4991" s="10">
        <v>114</v>
      </c>
      <c r="H4991" s="11">
        <v>0.15</v>
      </c>
      <c r="I4991" s="10">
        <f t="shared" si="468"/>
        <v>228</v>
      </c>
      <c r="J4991" s="10">
        <f t="shared" si="463"/>
        <v>34.199999999999996</v>
      </c>
      <c r="K4991" s="10">
        <f t="shared" si="464"/>
        <v>193.8</v>
      </c>
      <c r="L4991" s="11">
        <v>0.05</v>
      </c>
      <c r="M4991" s="10">
        <f t="shared" si="465"/>
        <v>9.6900000000000013</v>
      </c>
      <c r="N4991" s="10">
        <f t="shared" si="466"/>
        <v>203.49</v>
      </c>
      <c r="O4991" s="10">
        <v>83.28</v>
      </c>
      <c r="P4991" s="10">
        <f t="shared" si="467"/>
        <v>27.240000000000009</v>
      </c>
      <c r="Q4991" s="12">
        <v>45707</v>
      </c>
    </row>
    <row r="4992" spans="1:17" x14ac:dyDescent="0.25">
      <c r="A4992" s="4">
        <v>1594</v>
      </c>
      <c r="B4992" s="4" t="s">
        <v>23</v>
      </c>
      <c r="C4992" s="4" t="s">
        <v>24</v>
      </c>
      <c r="D4992" s="4" t="s">
        <v>33</v>
      </c>
      <c r="E4992" s="4" t="s">
        <v>27</v>
      </c>
      <c r="F4992" s="9">
        <v>1</v>
      </c>
      <c r="G4992" s="10">
        <v>182</v>
      </c>
      <c r="H4992" s="11">
        <v>0.15</v>
      </c>
      <c r="I4992" s="10">
        <f t="shared" si="468"/>
        <v>182</v>
      </c>
      <c r="J4992" s="10">
        <f t="shared" si="463"/>
        <v>27.3</v>
      </c>
      <c r="K4992" s="10">
        <f t="shared" si="464"/>
        <v>154.69999999999999</v>
      </c>
      <c r="L4992" s="11">
        <v>0.05</v>
      </c>
      <c r="M4992" s="10">
        <f t="shared" si="465"/>
        <v>7.7349999999999994</v>
      </c>
      <c r="N4992" s="10">
        <f t="shared" si="466"/>
        <v>162.435</v>
      </c>
      <c r="O4992" s="10">
        <v>127.92</v>
      </c>
      <c r="P4992" s="10">
        <f t="shared" si="467"/>
        <v>26.779999999999987</v>
      </c>
      <c r="Q4992" s="12">
        <v>45715</v>
      </c>
    </row>
    <row r="4993" spans="1:17" x14ac:dyDescent="0.25">
      <c r="A4993" s="4">
        <v>3878</v>
      </c>
      <c r="B4993" s="4" t="s">
        <v>35</v>
      </c>
      <c r="C4993" s="4" t="s">
        <v>21</v>
      </c>
      <c r="D4993" s="4" t="s">
        <v>28</v>
      </c>
      <c r="E4993" s="4" t="s">
        <v>29</v>
      </c>
      <c r="F4993" s="9">
        <v>1</v>
      </c>
      <c r="G4993" s="10">
        <v>171</v>
      </c>
      <c r="H4993" s="11">
        <v>0.1</v>
      </c>
      <c r="I4993" s="10">
        <f t="shared" si="468"/>
        <v>171</v>
      </c>
      <c r="J4993" s="10">
        <f t="shared" si="463"/>
        <v>17.100000000000001</v>
      </c>
      <c r="K4993" s="10">
        <f t="shared" si="464"/>
        <v>153.9</v>
      </c>
      <c r="L4993" s="11">
        <v>0.05</v>
      </c>
      <c r="M4993" s="10">
        <f t="shared" si="465"/>
        <v>7.6950000000000003</v>
      </c>
      <c r="N4993" s="10">
        <f t="shared" si="466"/>
        <v>161.595</v>
      </c>
      <c r="O4993" s="10">
        <v>127.25</v>
      </c>
      <c r="P4993" s="10">
        <f t="shared" si="467"/>
        <v>26.650000000000006</v>
      </c>
      <c r="Q4993" s="12">
        <v>45983</v>
      </c>
    </row>
    <row r="4994" spans="1:17" x14ac:dyDescent="0.25">
      <c r="A4994" s="4">
        <v>3195</v>
      </c>
      <c r="B4994" s="4" t="s">
        <v>32</v>
      </c>
      <c r="C4994" s="4" t="s">
        <v>21</v>
      </c>
      <c r="D4994" s="4" t="s">
        <v>33</v>
      </c>
      <c r="E4994" s="4" t="s">
        <v>25</v>
      </c>
      <c r="F4994" s="9">
        <v>2</v>
      </c>
      <c r="G4994" s="10">
        <v>140</v>
      </c>
      <c r="H4994" s="11">
        <v>0.15</v>
      </c>
      <c r="I4994" s="10">
        <f t="shared" si="468"/>
        <v>280</v>
      </c>
      <c r="J4994" s="10">
        <f t="shared" ref="J4994:J5001" si="469">I4994*H4994</f>
        <v>42</v>
      </c>
      <c r="K4994" s="10">
        <f t="shared" ref="K4994:K5001" si="470">I4994-J4994</f>
        <v>238</v>
      </c>
      <c r="L4994" s="11">
        <v>0.05</v>
      </c>
      <c r="M4994" s="10">
        <f t="shared" ref="M4994:M5001" si="471">K4994*L4994</f>
        <v>11.9</v>
      </c>
      <c r="N4994" s="10">
        <f t="shared" ref="N4994:N5001" si="472">K4994+M4994</f>
        <v>249.9</v>
      </c>
      <c r="O4994" s="10">
        <v>107.07</v>
      </c>
      <c r="P4994" s="10">
        <f t="shared" ref="P4994:P5001" si="473">K4994-(O4994*F4994)</f>
        <v>23.860000000000014</v>
      </c>
      <c r="Q4994" s="12">
        <v>45792</v>
      </c>
    </row>
    <row r="4995" spans="1:17" x14ac:dyDescent="0.25">
      <c r="A4995" s="4">
        <v>4962</v>
      </c>
      <c r="B4995" s="4" t="s">
        <v>20</v>
      </c>
      <c r="C4995" s="4" t="s">
        <v>17</v>
      </c>
      <c r="D4995" s="4" t="s">
        <v>28</v>
      </c>
      <c r="E4995" s="4" t="s">
        <v>19</v>
      </c>
      <c r="F4995" s="9">
        <v>1</v>
      </c>
      <c r="G4995" s="10">
        <v>93</v>
      </c>
      <c r="H4995" s="11">
        <v>0.15</v>
      </c>
      <c r="I4995" s="10">
        <f t="shared" si="468"/>
        <v>93</v>
      </c>
      <c r="J4995" s="10">
        <f t="shared" si="469"/>
        <v>13.95</v>
      </c>
      <c r="K4995" s="10">
        <f t="shared" si="470"/>
        <v>79.05</v>
      </c>
      <c r="L4995" s="11">
        <v>0.05</v>
      </c>
      <c r="M4995" s="10">
        <f t="shared" si="471"/>
        <v>3.9525000000000001</v>
      </c>
      <c r="N4995" s="10">
        <f t="shared" si="472"/>
        <v>83.002499999999998</v>
      </c>
      <c r="O4995" s="10">
        <v>56.83</v>
      </c>
      <c r="P4995" s="10">
        <f t="shared" si="473"/>
        <v>22.22</v>
      </c>
      <c r="Q4995" s="12">
        <v>45848</v>
      </c>
    </row>
    <row r="4996" spans="1:17" x14ac:dyDescent="0.25">
      <c r="A4996" s="4">
        <v>2535</v>
      </c>
      <c r="B4996" s="4" t="s">
        <v>38</v>
      </c>
      <c r="C4996" s="4" t="s">
        <v>24</v>
      </c>
      <c r="D4996" s="4" t="s">
        <v>28</v>
      </c>
      <c r="E4996" s="4" t="s">
        <v>25</v>
      </c>
      <c r="F4996" s="9">
        <v>2</v>
      </c>
      <c r="G4996" s="10">
        <v>108</v>
      </c>
      <c r="H4996" s="11">
        <v>0.15</v>
      </c>
      <c r="I4996" s="10">
        <f t="shared" si="468"/>
        <v>216</v>
      </c>
      <c r="J4996" s="10">
        <f t="shared" si="469"/>
        <v>32.4</v>
      </c>
      <c r="K4996" s="10">
        <f t="shared" si="470"/>
        <v>183.6</v>
      </c>
      <c r="L4996" s="11">
        <v>0.05</v>
      </c>
      <c r="M4996" s="10">
        <f t="shared" si="471"/>
        <v>9.18</v>
      </c>
      <c r="N4996" s="10">
        <f t="shared" si="472"/>
        <v>192.78</v>
      </c>
      <c r="O4996" s="10">
        <v>80.81</v>
      </c>
      <c r="P4996" s="10">
        <f t="shared" si="473"/>
        <v>21.97999999999999</v>
      </c>
      <c r="Q4996" s="12">
        <v>45908</v>
      </c>
    </row>
    <row r="4997" spans="1:17" x14ac:dyDescent="0.25">
      <c r="A4997" s="4">
        <v>3967</v>
      </c>
      <c r="B4997" s="4" t="s">
        <v>31</v>
      </c>
      <c r="C4997" s="4" t="s">
        <v>24</v>
      </c>
      <c r="D4997" s="4" t="s">
        <v>18</v>
      </c>
      <c r="E4997" s="4" t="s">
        <v>19</v>
      </c>
      <c r="F4997" s="9">
        <v>1</v>
      </c>
      <c r="G4997" s="10">
        <v>83</v>
      </c>
      <c r="H4997" s="11">
        <v>0.1</v>
      </c>
      <c r="I4997" s="10">
        <f t="shared" si="468"/>
        <v>83</v>
      </c>
      <c r="J4997" s="10">
        <f t="shared" si="469"/>
        <v>8.3000000000000007</v>
      </c>
      <c r="K4997" s="10">
        <f t="shared" si="470"/>
        <v>74.7</v>
      </c>
      <c r="L4997" s="11">
        <v>0.05</v>
      </c>
      <c r="M4997" s="10">
        <f t="shared" si="471"/>
        <v>3.7350000000000003</v>
      </c>
      <c r="N4997" s="10">
        <f t="shared" si="472"/>
        <v>78.435000000000002</v>
      </c>
      <c r="O4997" s="10">
        <v>54.03</v>
      </c>
      <c r="P4997" s="10">
        <f t="shared" si="473"/>
        <v>20.67</v>
      </c>
      <c r="Q4997" s="12">
        <v>45697</v>
      </c>
    </row>
    <row r="4998" spans="1:17" x14ac:dyDescent="0.25">
      <c r="A4998" s="4">
        <v>1849</v>
      </c>
      <c r="B4998" s="4" t="s">
        <v>32</v>
      </c>
      <c r="C4998" s="4" t="s">
        <v>21</v>
      </c>
      <c r="D4998" s="4" t="s">
        <v>33</v>
      </c>
      <c r="E4998" s="4" t="s">
        <v>27</v>
      </c>
      <c r="F4998" s="9">
        <v>1</v>
      </c>
      <c r="G4998" s="10">
        <v>104</v>
      </c>
      <c r="H4998" s="11">
        <v>0.05</v>
      </c>
      <c r="I4998" s="10">
        <f t="shared" si="468"/>
        <v>104</v>
      </c>
      <c r="J4998" s="10">
        <f t="shared" si="469"/>
        <v>5.2</v>
      </c>
      <c r="K4998" s="10">
        <f t="shared" si="470"/>
        <v>98.8</v>
      </c>
      <c r="L4998" s="11">
        <v>0.05</v>
      </c>
      <c r="M4998" s="10">
        <f t="shared" si="471"/>
        <v>4.9400000000000004</v>
      </c>
      <c r="N4998" s="10">
        <f t="shared" si="472"/>
        <v>103.74</v>
      </c>
      <c r="O4998" s="10">
        <v>81.540000000000006</v>
      </c>
      <c r="P4998" s="10">
        <f t="shared" si="473"/>
        <v>17.259999999999991</v>
      </c>
      <c r="Q4998" s="12">
        <v>45858</v>
      </c>
    </row>
    <row r="4999" spans="1:17" x14ac:dyDescent="0.25">
      <c r="A4999" s="4">
        <v>1971</v>
      </c>
      <c r="B4999" s="4" t="s">
        <v>34</v>
      </c>
      <c r="C4999" s="4" t="s">
        <v>24</v>
      </c>
      <c r="D4999" s="4" t="s">
        <v>28</v>
      </c>
      <c r="E4999" s="4" t="s">
        <v>36</v>
      </c>
      <c r="F4999" s="9">
        <v>1</v>
      </c>
      <c r="G4999" s="10">
        <v>285</v>
      </c>
      <c r="H4999" s="11">
        <v>0.15</v>
      </c>
      <c r="I4999" s="10">
        <f t="shared" si="468"/>
        <v>285</v>
      </c>
      <c r="J4999" s="10">
        <f t="shared" si="469"/>
        <v>42.75</v>
      </c>
      <c r="K4999" s="10">
        <f t="shared" si="470"/>
        <v>242.25</v>
      </c>
      <c r="L4999" s="11">
        <v>0.05</v>
      </c>
      <c r="M4999" s="10">
        <f t="shared" si="471"/>
        <v>12.112500000000001</v>
      </c>
      <c r="N4999" s="10">
        <f t="shared" si="472"/>
        <v>254.36250000000001</v>
      </c>
      <c r="O4999" s="10">
        <v>227.38</v>
      </c>
      <c r="P4999" s="10">
        <f t="shared" si="473"/>
        <v>14.870000000000005</v>
      </c>
      <c r="Q4999" s="12">
        <v>45940</v>
      </c>
    </row>
    <row r="5000" spans="1:17" x14ac:dyDescent="0.25">
      <c r="A5000" s="4">
        <v>1924</v>
      </c>
      <c r="B5000" s="4" t="s">
        <v>20</v>
      </c>
      <c r="C5000" s="4" t="s">
        <v>21</v>
      </c>
      <c r="D5000" s="4" t="s">
        <v>33</v>
      </c>
      <c r="E5000" s="4" t="s">
        <v>30</v>
      </c>
      <c r="F5000" s="9">
        <v>1</v>
      </c>
      <c r="G5000" s="10">
        <v>91</v>
      </c>
      <c r="H5000" s="11">
        <v>0.15</v>
      </c>
      <c r="I5000" s="10">
        <f t="shared" si="468"/>
        <v>91</v>
      </c>
      <c r="J5000" s="10">
        <f t="shared" si="469"/>
        <v>13.65</v>
      </c>
      <c r="K5000" s="10">
        <f t="shared" si="470"/>
        <v>77.349999999999994</v>
      </c>
      <c r="L5000" s="11">
        <v>0.05</v>
      </c>
      <c r="M5000" s="10">
        <f t="shared" si="471"/>
        <v>3.8674999999999997</v>
      </c>
      <c r="N5000" s="10">
        <f t="shared" si="472"/>
        <v>81.217500000000001</v>
      </c>
      <c r="O5000" s="10">
        <v>64.790000000000006</v>
      </c>
      <c r="P5000" s="10">
        <f t="shared" si="473"/>
        <v>12.559999999999988</v>
      </c>
      <c r="Q5000" s="12">
        <v>45883</v>
      </c>
    </row>
    <row r="5001" spans="1:17" x14ac:dyDescent="0.25">
      <c r="A5001" s="4">
        <v>4613</v>
      </c>
      <c r="B5001" s="4" t="s">
        <v>38</v>
      </c>
      <c r="C5001" s="4" t="s">
        <v>17</v>
      </c>
      <c r="D5001" s="4" t="s">
        <v>33</v>
      </c>
      <c r="E5001" s="4" t="s">
        <v>30</v>
      </c>
      <c r="F5001" s="9">
        <v>1</v>
      </c>
      <c r="G5001" s="10">
        <v>89</v>
      </c>
      <c r="H5001" s="11">
        <v>0.15</v>
      </c>
      <c r="I5001" s="10">
        <f t="shared" si="468"/>
        <v>89</v>
      </c>
      <c r="J5001" s="10">
        <f t="shared" si="469"/>
        <v>13.35</v>
      </c>
      <c r="K5001" s="10">
        <f t="shared" si="470"/>
        <v>75.650000000000006</v>
      </c>
      <c r="L5001" s="11">
        <v>0.05</v>
      </c>
      <c r="M5001" s="10">
        <f t="shared" si="471"/>
        <v>3.7825000000000006</v>
      </c>
      <c r="N5001" s="10">
        <f t="shared" si="472"/>
        <v>79.432500000000005</v>
      </c>
      <c r="O5001" s="10">
        <v>67.180000000000007</v>
      </c>
      <c r="P5001" s="10">
        <f t="shared" si="473"/>
        <v>8.4699999999999989</v>
      </c>
      <c r="Q5001" s="12">
        <v>45887</v>
      </c>
    </row>
  </sheetData>
  <mergeCells count="2">
    <mergeCell ref="S3:T3"/>
    <mergeCell ref="S13:T13"/>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SalesData</vt:lpstr>
      <vt:lpstr>Region</vt:lpstr>
      <vt:lpstr>Department</vt:lpstr>
      <vt:lpstr>Sales per Dept.</vt:lpstr>
      <vt:lpstr>Final Sales per Region</vt:lpstr>
      <vt:lpstr>Profit by Dept.</vt:lpstr>
      <vt:lpstr>SalesData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Diola</cp:lastModifiedBy>
  <dcterms:created xsi:type="dcterms:W3CDTF">2026-03-17T08:35:37Z</dcterms:created>
  <dcterms:modified xsi:type="dcterms:W3CDTF">2026-05-27T07:21:08Z</dcterms:modified>
</cp:coreProperties>
</file>